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harts/chartEx10.xml" ContentType="application/vnd.ms-office.chartex+xml"/>
  <Override PartName="/xl/charts/colors40.xml" ContentType="application/vnd.ms-office.chartcolorstyle+xml"/>
  <Override PartName="/xl/charts/style40.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9"/>
  <workbookPr hidePivotFieldList="1"/>
  <mc:AlternateContent xmlns:mc="http://schemas.openxmlformats.org/markup-compatibility/2006">
    <mc:Choice Requires="x15">
      <x15ac:absPath xmlns:x15ac="http://schemas.microsoft.com/office/spreadsheetml/2010/11/ac" url="D:\Faraz\Projects\Excel\"/>
    </mc:Choice>
  </mc:AlternateContent>
  <xr:revisionPtr revIDLastSave="0" documentId="8_{20B1254A-B94D-4377-ABA4-2ECF125B3519}" xr6:coauthVersionLast="36" xr6:coauthVersionMax="36" xr10:uidLastSave="{00000000-0000-0000-0000-000000000000}"/>
  <bookViews>
    <workbookView xWindow="0" yWindow="0" windowWidth="19200" windowHeight="6440" xr2:uid="{00000000-000D-0000-FFFF-FFFF00000000}"/>
  </bookViews>
  <sheets>
    <sheet name="Dashboard" sheetId="8" r:id="rId1"/>
    <sheet name="Sales Category" sheetId="2" state="hidden" r:id="rId2"/>
    <sheet name="ProfitOverTime" sheetId="3" state="hidden" r:id="rId3"/>
    <sheet name="Sheet1" sheetId="9" state="hidden" r:id="rId4"/>
    <sheet name="Monthly Sales" sheetId="4" state="hidden" r:id="rId5"/>
    <sheet name="Top5 Customers" sheetId="5" state="hidden" r:id="rId6"/>
    <sheet name="Sales by State" sheetId="6" state="hidden" r:id="rId7"/>
    <sheet name="CustomerCount" sheetId="7" state="hidden" r:id="rId8"/>
    <sheet name="salesdata" sheetId="1" r:id="rId9"/>
  </sheets>
  <definedNames>
    <definedName name="_xlnm._FilterDatabase" localSheetId="8" hidden="1">salesdata!$A$1:$K$9995</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nm.Print_Area" localSheetId="0">Dashboard!$A$1:$AA$51</definedName>
    <definedName name="Slicer_Category">#N/A</definedName>
    <definedName name="Slicer_Year">#N/A</definedName>
  </definedNames>
  <calcPr calcId="18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 i="5" l="1"/>
  <c r="D7" i="5"/>
  <c r="D6" i="5"/>
  <c r="D5" i="5"/>
  <c r="D4" i="5"/>
  <c r="E6" i="5"/>
  <c r="E7" i="5"/>
  <c r="E4" i="5"/>
  <c r="E8" i="5"/>
  <c r="E5" i="5"/>
  <c r="D10" i="6" l="1"/>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4" i="6"/>
  <c r="E4" i="6"/>
  <c r="D5" i="6"/>
  <c r="E5" i="6"/>
  <c r="D6" i="6"/>
  <c r="E6" i="6"/>
  <c r="D7" i="6"/>
  <c r="E7" i="6"/>
  <c r="D8" i="6"/>
  <c r="E8" i="6"/>
  <c r="D9" i="6"/>
  <c r="E9" i="6"/>
  <c r="E3" i="6"/>
  <c r="D3"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<sst xmlns="http://schemas.openxmlformats.org/spreadsheetml/2006/main" count="60626" uniqueCount="3433">
  <si>
    <t>Order Date</t>
  </si>
  <si>
    <t>Customer Name</t>
  </si>
  <si>
    <t>State</t>
  </si>
  <si>
    <t>Category</t>
  </si>
  <si>
    <t>Sub-Category</t>
  </si>
  <si>
    <t>Product Name</t>
  </si>
  <si>
    <t>Sales</t>
  </si>
  <si>
    <t>Quantity</t>
  </si>
  <si>
    <t>Profit</t>
  </si>
  <si>
    <t>Bradley Drucker</t>
  </si>
  <si>
    <t>Wisconsin</t>
  </si>
  <si>
    <t>Technology</t>
  </si>
  <si>
    <t>Accessories</t>
  </si>
  <si>
    <t>Enermax Aurora Lite Keyboard</t>
  </si>
  <si>
    <t>Dave Brooks</t>
  </si>
  <si>
    <t>Washington</t>
  </si>
  <si>
    <t>Furniture</t>
  </si>
  <si>
    <t>Chairs</t>
  </si>
  <si>
    <t>Global Deluxe High-Back Manager's Chair</t>
  </si>
  <si>
    <t>Hallie Redmond</t>
  </si>
  <si>
    <t>New York</t>
  </si>
  <si>
    <t>Phones</t>
  </si>
  <si>
    <t>Sannysis Cute Owl Design Soft Skin Case Cover for Samsung Galaxy S4</t>
  </si>
  <si>
    <t>Vicky Freymann</t>
  </si>
  <si>
    <t>Illinois</t>
  </si>
  <si>
    <t>Novimex Swivel Fabric Task Chair</t>
  </si>
  <si>
    <t>Office Supplies</t>
  </si>
  <si>
    <t>Paper</t>
  </si>
  <si>
    <t>Black Print Carbonless 8 1/2" x 8 1/4" Rapid Memo Book</t>
  </si>
  <si>
    <t>Shahid Collister</t>
  </si>
  <si>
    <t>Texas</t>
  </si>
  <si>
    <t>Fasteners</t>
  </si>
  <si>
    <t>Plymouth Boxed Rubber Bands by Plymouth</t>
  </si>
  <si>
    <t>Harbour Creations Steel Folding Chair</t>
  </si>
  <si>
    <t>Furnishings</t>
  </si>
  <si>
    <t>DAX Black Cherry Wood-Tone Poster Frame</t>
  </si>
  <si>
    <t>Storage</t>
  </si>
  <si>
    <t>Fellowes Bankers Box Recycled Super Stor/Drawer</t>
  </si>
  <si>
    <t>Giulietta Weimer</t>
  </si>
  <si>
    <t>Recycled Steel Personal File for Hanging File Folders</t>
  </si>
  <si>
    <t>Tables</t>
  </si>
  <si>
    <t>Bevis Round Conference Room Tables and Bases</t>
  </si>
  <si>
    <t>Kunst Miller</t>
  </si>
  <si>
    <t>California</t>
  </si>
  <si>
    <t>Labels</t>
  </si>
  <si>
    <t>Avery 490</t>
  </si>
  <si>
    <t>Binders</t>
  </si>
  <si>
    <t>Pressboard Data Binder, Crimson, 12" X 8 1/2"</t>
  </si>
  <si>
    <t>Katharine Harms</t>
  </si>
  <si>
    <t>Massachusetts</t>
  </si>
  <si>
    <t>Rogers Profile Extra Capacity Storage Tub</t>
  </si>
  <si>
    <t>Zipper Ring Binder Pockets</t>
  </si>
  <si>
    <t>Dianna Wilson</t>
  </si>
  <si>
    <t>Minnesota</t>
  </si>
  <si>
    <t>Safco Steel Mobile File Cart</t>
  </si>
  <si>
    <t>Adams Telephone Message Book w/Frequently-Called Numbers Space, 400 Messages per Book</t>
  </si>
  <si>
    <t>Appliances</t>
  </si>
  <si>
    <t>Honeywell Enviracaire Portable HEPA Air Cleaner for 17' x 22' Room</t>
  </si>
  <si>
    <t>Xerox 205</t>
  </si>
  <si>
    <t>Corey Roper</t>
  </si>
  <si>
    <t>New Jersey</t>
  </si>
  <si>
    <t>GBC Clear Cover, 8-1/2 x 11, unpunched, 25 covers per pack</t>
  </si>
  <si>
    <t>Art</t>
  </si>
  <si>
    <t>Boston Heavy-Duty Trimline Electric Pencil Sharpeners</t>
  </si>
  <si>
    <t>Liz Thompson</t>
  </si>
  <si>
    <t>Arkansas</t>
  </si>
  <si>
    <t>3M Hangers With Command Adhesive</t>
  </si>
  <si>
    <t>Adtran 1202752G1</t>
  </si>
  <si>
    <t>Quincy Jones</t>
  </si>
  <si>
    <t>Michigan</t>
  </si>
  <si>
    <t>Wilson Jones Heavy-Duty Casebound Ring Binders with Metal Hinges</t>
  </si>
  <si>
    <t>Acco 6 Outlet Guardian Premium Surge Suppressor</t>
  </si>
  <si>
    <t>Dorris liebe</t>
  </si>
  <si>
    <t>Cardinal Holdit Business Card Pockets</t>
  </si>
  <si>
    <t>Laurel Workman</t>
  </si>
  <si>
    <t>Florida</t>
  </si>
  <si>
    <t>Wilson SignalBoost 841262 DB PRO Amplifier Kit</t>
  </si>
  <si>
    <t>Avery Durable Binders</t>
  </si>
  <si>
    <t>Barbara Fisher</t>
  </si>
  <si>
    <t>North Carolina</t>
  </si>
  <si>
    <t>Self-Adhesive Address Labels for Typewriters by Universal</t>
  </si>
  <si>
    <t>9-3/4 Diameter Round Wall Clock</t>
  </si>
  <si>
    <t>Honeywell Quietcare HEPA Air Cleaner</t>
  </si>
  <si>
    <t>Xerox 1916</t>
  </si>
  <si>
    <t>Ivan Liston</t>
  </si>
  <si>
    <t>Wilson Jones data.warehouse D-Ring Binders with DublLock</t>
  </si>
  <si>
    <t>Ann Steele</t>
  </si>
  <si>
    <t>Pennsylvania</t>
  </si>
  <si>
    <t>Acco Clips to Go Binder Clips, 24 Clips in Two Sizes</t>
  </si>
  <si>
    <t>Larry Tron</t>
  </si>
  <si>
    <t>BOSTON Model 1800 Electric Pencil Sharpeners, Putty/Woodgrain</t>
  </si>
  <si>
    <t>Jack Lebron</t>
  </si>
  <si>
    <t>Prestige Round Ring Binders</t>
  </si>
  <si>
    <t>Xerox 216</t>
  </si>
  <si>
    <t>Lena Hernandez</t>
  </si>
  <si>
    <t>Wilson Jones Hanging Recycled Pressboard Data Binders</t>
  </si>
  <si>
    <t>WD My Passport Ultra 2TB Portable External Hard Drive</t>
  </si>
  <si>
    <t>Neil FranzÃ¶sisch</t>
  </si>
  <si>
    <t>Nevada</t>
  </si>
  <si>
    <t>Sterling Rubber Bands by Alliance</t>
  </si>
  <si>
    <t>Russell Applegate</t>
  </si>
  <si>
    <t>Colorado</t>
  </si>
  <si>
    <t>Model L Table or Wall-Mount Pencil Sharpener</t>
  </si>
  <si>
    <t>ClearOne CHATAttach 160 -Â speaker phone</t>
  </si>
  <si>
    <t>Natalie DeCherney</t>
  </si>
  <si>
    <t>Oregon</t>
  </si>
  <si>
    <t>Carina Mini System Audio Rack, Model AR050B</t>
  </si>
  <si>
    <t>Plantronics Voyager Pro HD - Bluetooth Headset</t>
  </si>
  <si>
    <t>Ken Heidel</t>
  </si>
  <si>
    <t>Staples</t>
  </si>
  <si>
    <t>Newell 320</t>
  </si>
  <si>
    <t>Avery 513</t>
  </si>
  <si>
    <t>Cisco IPÂ PhoneÂ 7961G VoIPÂ phoneÂ - Dark gray</t>
  </si>
  <si>
    <t>Suzanne McNair</t>
  </si>
  <si>
    <t>Southworth Parchment Paper &amp; Envelopes</t>
  </si>
  <si>
    <t>Jack O'Briant</t>
  </si>
  <si>
    <t>Kentucky</t>
  </si>
  <si>
    <t>Multi-Use Personal File Cart and Caster Set, Three Stacking Bins</t>
  </si>
  <si>
    <t>OIC #2 Pencils, Medium Soft</t>
  </si>
  <si>
    <t>Paul Lucas</t>
  </si>
  <si>
    <t>Avery 475</t>
  </si>
  <si>
    <t>Easy-staple paper</t>
  </si>
  <si>
    <t>Daniel Lacy</t>
  </si>
  <si>
    <t>Kensington 7 Outlet MasterPiece Power Center</t>
  </si>
  <si>
    <t>Xerox 1934</t>
  </si>
  <si>
    <t>Master Big Foot Doorstop, Beige</t>
  </si>
  <si>
    <t>Deirdre Greer</t>
  </si>
  <si>
    <t>Fellowes Superior 10 Outlet Split Surge Protector</t>
  </si>
  <si>
    <t>Erin Ashbrook</t>
  </si>
  <si>
    <t>Ohio</t>
  </si>
  <si>
    <t>Howard Miller 13" Diameter Pewter Finish Round Wall Clock</t>
  </si>
  <si>
    <t>Acco Economy Flexible Poly Round Ring Binder</t>
  </si>
  <si>
    <t>GBC Standard Therm-A-Bind Covers</t>
  </si>
  <si>
    <t>Resi PÃ¶lking</t>
  </si>
  <si>
    <t>Office Star - Professional Matrix Back Chair with 2-to-1 Synchro Tilt and Mesh Fabric Seat</t>
  </si>
  <si>
    <t>Hunt BOSTON Vista Battery-Operated Pencil Sharpener, Black</t>
  </si>
  <si>
    <t>Toby Ritter</t>
  </si>
  <si>
    <t>Floodlight Indoor Halogen Bulbs, 1 Bulb per Pack, 60 Watts</t>
  </si>
  <si>
    <t>Toby Braunhardt</t>
  </si>
  <si>
    <t>BlueLounge Milo Smartphone Stand, White/Metallic</t>
  </si>
  <si>
    <t>Joe Kamberova</t>
  </si>
  <si>
    <t>Copiers</t>
  </si>
  <si>
    <t>Sharp 1540cs Digital Laser Copier</t>
  </si>
  <si>
    <t>Master Caster Door Stop, Brown</t>
  </si>
  <si>
    <t>Xerox 214</t>
  </si>
  <si>
    <t>Hon Multipurpose Stacking Arm Chairs</t>
  </si>
  <si>
    <t>Matt Connell</t>
  </si>
  <si>
    <t>Hon 4070 Series Pagoda Round Back Stacking Chairs</t>
  </si>
  <si>
    <t>Anna Andreadi</t>
  </si>
  <si>
    <t>Linden 10" Round Wall Clock, Black</t>
  </si>
  <si>
    <t>Ultra Door Push Plate</t>
  </si>
  <si>
    <t>Cynthia Delaney</t>
  </si>
  <si>
    <t>Eric Barreto</t>
  </si>
  <si>
    <t>Surelock Post Binders</t>
  </si>
  <si>
    <t>AT&amp;T 17929 Lendline Telephone</t>
  </si>
  <si>
    <t>Kristina Nunn</t>
  </si>
  <si>
    <t>Envelopes</t>
  </si>
  <si>
    <t>Staple envelope</t>
  </si>
  <si>
    <t>Array Parchment Paper, Assorted Colors</t>
  </si>
  <si>
    <t>Nicole Hansen</t>
  </si>
  <si>
    <t>Xerox 1971</t>
  </si>
  <si>
    <t>Hypercom P1300 Pinpad</t>
  </si>
  <si>
    <t>Rob Dowd</t>
  </si>
  <si>
    <t>Georgia</t>
  </si>
  <si>
    <t>Xerox 1990</t>
  </si>
  <si>
    <t>Motorola Droid Maxx</t>
  </si>
  <si>
    <t>Euro-Pro Shark Turbo Vacuum</t>
  </si>
  <si>
    <t>Sam Craven</t>
  </si>
  <si>
    <t>Xerox 1898</t>
  </si>
  <si>
    <t>Xerox 1947</t>
  </si>
  <si>
    <t>Anna HÃ¤berlin</t>
  </si>
  <si>
    <t>Virginia</t>
  </si>
  <si>
    <t>Luxo Adjustable Task Clamp Lamp</t>
  </si>
  <si>
    <t>Andrew Roberts</t>
  </si>
  <si>
    <t>Belkin 6 Outlet Metallic Surge Strip</t>
  </si>
  <si>
    <t>Cari Schnelling</t>
  </si>
  <si>
    <t>Brother DCP1000 Digital 3 in 1 Multifunction Machine</t>
  </si>
  <si>
    <t>Christine Kargatis</t>
  </si>
  <si>
    <t>Utah</t>
  </si>
  <si>
    <t>Aluminum Document Frame</t>
  </si>
  <si>
    <t>Stewart Visinsky</t>
  </si>
  <si>
    <t>Sanford Colorific Scented Colored Pencils, 12/Pack</t>
  </si>
  <si>
    <t>Mophie Juice Pack Helium for iPhone</t>
  </si>
  <si>
    <t>Hot File 7-Pocket, Floor Stand</t>
  </si>
  <si>
    <t>Eric Hoffmann</t>
  </si>
  <si>
    <t>Logitech B530 USBÂ HeadsetÂ -Â headsetÂ - Full size, Binaural</t>
  </si>
  <si>
    <t>DIXON Ticonderoga Erasable Checking Pencils</t>
  </si>
  <si>
    <t>Nick Zandusky</t>
  </si>
  <si>
    <t>Missouri</t>
  </si>
  <si>
    <t>Wilson Jones 14 Line Acrylic Coated Pressboard Data Binders</t>
  </si>
  <si>
    <t>Memorex Micro Travel Drive 4 GB</t>
  </si>
  <si>
    <t>Smead Adjustable Mobile File Trolley with Lockable Top</t>
  </si>
  <si>
    <t>Justin MacKendrick</t>
  </si>
  <si>
    <t>Holmes Cool Mist Humidifier for the Whole House with 8-Gallon Output per Day, Extended Life Filter</t>
  </si>
  <si>
    <t>Tenex Carpeted, Granite-Look or Clear Contemporary Contour Shape Chair Mats</t>
  </si>
  <si>
    <t>Clay Ludtke</t>
  </si>
  <si>
    <t>SANFORD Major Accent Highlighters</t>
  </si>
  <si>
    <t>Katherine Ducich</t>
  </si>
  <si>
    <t>Newell 324</t>
  </si>
  <si>
    <t>Christina VanderZanden</t>
  </si>
  <si>
    <t>Logitech Wireless Performance Mouse MX for PC and Mac</t>
  </si>
  <si>
    <t>Andy Gerbode</t>
  </si>
  <si>
    <t>Machines</t>
  </si>
  <si>
    <t>Epson TM-T88V Direct Thermal Printer - Monochrome - Desktop</t>
  </si>
  <si>
    <t>Sanjit Chand</t>
  </si>
  <si>
    <t>GBC DocuBind TL300 Electric Binding System</t>
  </si>
  <si>
    <t>Bryan Mills</t>
  </si>
  <si>
    <t>LogitechÂ Gaming G510s - Keyboard</t>
  </si>
  <si>
    <t>Erin Smith</t>
  </si>
  <si>
    <t>Arizona</t>
  </si>
  <si>
    <t>Adams Telephone Message Book W/Dividers/Space For Phone Numbers, 5 1/4"X8 1/2", 300/Messages</t>
  </si>
  <si>
    <t>Bose SoundLink Bluetooth Speaker</t>
  </si>
  <si>
    <t>Letter or Legal Size Expandable Poly String Tie Envelopes</t>
  </si>
  <si>
    <t>Supplies</t>
  </si>
  <si>
    <t>Stiletto Hand Letter Openers</t>
  </si>
  <si>
    <t>Pyle PMP37LED</t>
  </si>
  <si>
    <t>Kingston Digital DataTraveler 16GB USB 2.0</t>
  </si>
  <si>
    <t>Roger Demir</t>
  </si>
  <si>
    <t>Avery 499</t>
  </si>
  <si>
    <t>Tensor Computer Mounted Lamp</t>
  </si>
  <si>
    <t>Patrick O'Brill</t>
  </si>
  <si>
    <t>Liz Carlisle</t>
  </si>
  <si>
    <t>Polycom CX300 Desktop Phone USB VoIP phone</t>
  </si>
  <si>
    <t>I Need's 3d Hello Kitty Hybrid Silicone Case Cover for HTC One X 4g with 3d Hello Kitty Stylus Pen Green/pink</t>
  </si>
  <si>
    <t>Acco D-Ring Binder w/DublLock</t>
  </si>
  <si>
    <t>Julie Kriz</t>
  </si>
  <si>
    <t>Razer Kraken 7.1 Surround Sound Over Ear USB Gaming Headset</t>
  </si>
  <si>
    <t>Shahid Hopkins</t>
  </si>
  <si>
    <t>AT&amp;T CL82213</t>
  </si>
  <si>
    <t>Adjustable Depth Letter/Legal Cart</t>
  </si>
  <si>
    <t>Steven Ward</t>
  </si>
  <si>
    <t>Maxell 74 Minute CD-R Spindle, 50/Pack</t>
  </si>
  <si>
    <t>Samsung Rugby III</t>
  </si>
  <si>
    <t>David Philippe</t>
  </si>
  <si>
    <t>Logitech 910-002974 M325 Wireless Mouse for Web Scrolling</t>
  </si>
  <si>
    <t>Bookcases</t>
  </si>
  <si>
    <t>O'Sullivan Living Dimensions 5-Shelf Bookcases</t>
  </si>
  <si>
    <t>Angle-D Binders with Locking Rings, Label Holders</t>
  </si>
  <si>
    <t>Michael Dominguez</t>
  </si>
  <si>
    <t>Deflect-o SuperTray Unbreakable Stackable Tray, Letter, Black</t>
  </si>
  <si>
    <t>Newell 343</t>
  </si>
  <si>
    <t>12-1/2 Diameter Round Wall Clock</t>
  </si>
  <si>
    <t>Katherine Nockton</t>
  </si>
  <si>
    <t>ImationÂ 32GB Pocket Pro USB 3.0Â Flash DriveÂ - 32 GB - Black - 1 P ...</t>
  </si>
  <si>
    <t>Matt Collins</t>
  </si>
  <si>
    <t>Staple holder</t>
  </si>
  <si>
    <t>Odella Nelson</t>
  </si>
  <si>
    <t>Maryland</t>
  </si>
  <si>
    <t>DAX Metal Frame, Desktop, Stepped-Edge</t>
  </si>
  <si>
    <t>Xerox 1942</t>
  </si>
  <si>
    <t>Global Stack Chair with Arms, Black</t>
  </si>
  <si>
    <t>Avery 509</t>
  </si>
  <si>
    <t>Elizabeth Moffitt</t>
  </si>
  <si>
    <t>Kingston Digital DataTraveler 8GB USB 2.0</t>
  </si>
  <si>
    <t>RSVP Cards &amp; Envelopes, Blank White, 8-1/2" X 11", 24 Cards/25 Envelopes/Set</t>
  </si>
  <si>
    <t>Darren Powers</t>
  </si>
  <si>
    <t>Message Book, Wirebound, Four 5 1/2" X 4" Forms/Pg., 200 Dupl. Sets/Book</t>
  </si>
  <si>
    <t>Tom Boeckenhauer</t>
  </si>
  <si>
    <t>Ibico Laser Imprintable Binding System Covers</t>
  </si>
  <si>
    <t>Avery Durable Poly Binders</t>
  </si>
  <si>
    <t>Ashley Jarboe</t>
  </si>
  <si>
    <t>Zebra Zazzle Fluorescent Highlighters</t>
  </si>
  <si>
    <t>Anne Pryor</t>
  </si>
  <si>
    <t>PowerGen Dual USB Car Charger</t>
  </si>
  <si>
    <t>Cardinal HOLDit! Binder Insert Strips,Extra Strips</t>
  </si>
  <si>
    <t>Jill Stevenson</t>
  </si>
  <si>
    <t>Avery 495</t>
  </si>
  <si>
    <t>O'Sullivan 4-Shelf Bookcase in Odessa Pine</t>
  </si>
  <si>
    <t>Eldon Shelf Savers Cubes and Bins</t>
  </si>
  <si>
    <t>3.6 Cubic Foot Counter Height Office Refrigerator</t>
  </si>
  <si>
    <t>Eva Jacobs</t>
  </si>
  <si>
    <t>Bevis Oval Conference Table, Walnut</t>
  </si>
  <si>
    <t>Katrina Edelman</t>
  </si>
  <si>
    <t>Enermax Briskie RF Wireless Keyboard and Mouse Combo</t>
  </si>
  <si>
    <t>Logitech G600 MMO Gaming Mouse</t>
  </si>
  <si>
    <t>Joni Sundaresam</t>
  </si>
  <si>
    <t>Avery 481</t>
  </si>
  <si>
    <t>Nathan Cano</t>
  </si>
  <si>
    <t>GBC Poly Designer Binding Covers</t>
  </si>
  <si>
    <t>Avery Durable Plastic 1" Binders</t>
  </si>
  <si>
    <t>Steven Cartwright</t>
  </si>
  <si>
    <t>KI Adjustable-Height Table</t>
  </si>
  <si>
    <t>Ross Baird</t>
  </si>
  <si>
    <t>Security-Tint Envelopes</t>
  </si>
  <si>
    <t>Richard Eichhorn</t>
  </si>
  <si>
    <t>Contract Clock, 14", Brown</t>
  </si>
  <si>
    <t>Recycled Steel Personal File for Standard File Folders</t>
  </si>
  <si>
    <t>Bruce Stewart</t>
  </si>
  <si>
    <t>BoxOffice By Design Rectangular and Half-Moon Meeting Room Tables</t>
  </si>
  <si>
    <t>Bravo II Megaboss 12-Amp Hard Body Upright, Replacement Belts, 2 Belts per Pack</t>
  </si>
  <si>
    <t>Berenike Kampe</t>
  </si>
  <si>
    <t>Xerox 1884</t>
  </si>
  <si>
    <t>Acme Box Cutter Scissors</t>
  </si>
  <si>
    <t>Staple magnet</t>
  </si>
  <si>
    <t>Gary Hansen</t>
  </si>
  <si>
    <t>White Computer Printout Paper by Universal</t>
  </si>
  <si>
    <t>Allen Goldenen</t>
  </si>
  <si>
    <t>Avery 514</t>
  </si>
  <si>
    <t>Mathew Reese</t>
  </si>
  <si>
    <t>GBC VeloBinder Strips</t>
  </si>
  <si>
    <t>Beth Paige</t>
  </si>
  <si>
    <t>Global High-Back Leather Tilter, Burgundy</t>
  </si>
  <si>
    <t>Allen Rosenblatt</t>
  </si>
  <si>
    <t>Global Deluxe Stacking Chair, Gray</t>
  </si>
  <si>
    <t>Sara Luxemburg</t>
  </si>
  <si>
    <t>Advantus Rolling Drawer Organizers</t>
  </si>
  <si>
    <t>DIXON Oriole Pencils</t>
  </si>
  <si>
    <t>Denny Ordway</t>
  </si>
  <si>
    <t>Hunt Boston Vacuum Mount KS Pencil Sharpener</t>
  </si>
  <si>
    <t>Convenience Packs of Business Envelopes</t>
  </si>
  <si>
    <t>Logitech G105 Gaming Keyboard</t>
  </si>
  <si>
    <t>Russell D'Ascenzo</t>
  </si>
  <si>
    <t>Colored Push Pins</t>
  </si>
  <si>
    <t>DAX Natural Wood-Tone Poster Frame</t>
  </si>
  <si>
    <t>Smead Alpha-Z Color-Coded Second Alphabetical Labels and Starter Set</t>
  </si>
  <si>
    <t>Avery Hidden Tab Dividers for Binding Systems</t>
  </si>
  <si>
    <t>Maxwell Schwartz</t>
  </si>
  <si>
    <t>Compact Automatic Electric Letter Opener</t>
  </si>
  <si>
    <t>Speros Goranitis</t>
  </si>
  <si>
    <t>Panasonic KX-TG9471B</t>
  </si>
  <si>
    <t>Acco Pressboard Covers with Storage Hooks, 14 7/8" x 11", Light Blue</t>
  </si>
  <si>
    <t>Connecticut</t>
  </si>
  <si>
    <t>Acme Kleen Earth Office Shears</t>
  </si>
  <si>
    <t>Annie Thurman</t>
  </si>
  <si>
    <t>Tennessee</t>
  </si>
  <si>
    <t>Ampad Evidence Wirebond Steno Books, 6" x 9"</t>
  </si>
  <si>
    <t>Acco Perma 4000 Stacking Storage Drawers</t>
  </si>
  <si>
    <t>Hon Racetrack Conference Tables</t>
  </si>
  <si>
    <t>Avery Self-Adhesive Photo Pockets for Polaroid Photos</t>
  </si>
  <si>
    <t>Tenex Antistatic Computer Chair Mats</t>
  </si>
  <si>
    <t>Denise Monton</t>
  </si>
  <si>
    <t>Stephanie Phelps</t>
  </si>
  <si>
    <t>Nebraska</t>
  </si>
  <si>
    <t>Belkin F8E887 USB Wired Ergonomic Keyboard</t>
  </si>
  <si>
    <t>Tracy Collins</t>
  </si>
  <si>
    <t>Prang Dustless Chalk Sticks</t>
  </si>
  <si>
    <t>Nathan Gelder</t>
  </si>
  <si>
    <t>Oklahoma</t>
  </si>
  <si>
    <t>Jabra Supreme Plus Driver EditionÂ Headset</t>
  </si>
  <si>
    <t>Matthew Clasen</t>
  </si>
  <si>
    <t>Phillina Ober</t>
  </si>
  <si>
    <t>Avery 508</t>
  </si>
  <si>
    <t>SAFCO Boltless Steel Shelving</t>
  </si>
  <si>
    <t>GBC Standard Plastic Binding Systems Combs</t>
  </si>
  <si>
    <t>Deborah Brumfield</t>
  </si>
  <si>
    <t>GBC Recycled Grain Textured Covers</t>
  </si>
  <si>
    <t>Message Book, Standard Line "While You Were Out", 5 1/2" X 4", 200 Sets/Book</t>
  </si>
  <si>
    <t>Mark Haberlin</t>
  </si>
  <si>
    <t>GBC Standard Recycled Report Covers, Clear Plastic Sheets</t>
  </si>
  <si>
    <t>South Carolina</t>
  </si>
  <si>
    <t>Sensible Storage WireTech Storage Systems</t>
  </si>
  <si>
    <t>BIC Brite Liner Highlighters, Chisel Tip</t>
  </si>
  <si>
    <t>Paul Knutson</t>
  </si>
  <si>
    <t>Avery 518</t>
  </si>
  <si>
    <t>Maurice Satty</t>
  </si>
  <si>
    <t>Advantus Panel Wall Acrylic Frame</t>
  </si>
  <si>
    <t>Newell 319</t>
  </si>
  <si>
    <t>Mary Zewe</t>
  </si>
  <si>
    <t>Avery Non-Stick Binders</t>
  </si>
  <si>
    <t>Ken Black</t>
  </si>
  <si>
    <t>Louisiana</t>
  </si>
  <si>
    <t>Safco Commercial Shelving</t>
  </si>
  <si>
    <t>Logitech Wireless Marathon Mouse M705</t>
  </si>
  <si>
    <t>Xerox 209</t>
  </si>
  <si>
    <t>Xerox 1966</t>
  </si>
  <si>
    <t>Paul MacIntyre</t>
  </si>
  <si>
    <t>Fellowes Binding Cases</t>
  </si>
  <si>
    <t>Andrew Allen</t>
  </si>
  <si>
    <t>DAX Wood Document Frame</t>
  </si>
  <si>
    <t>Nat Carroll</t>
  </si>
  <si>
    <t>Boston Home &amp; Office Model 2000 Electric Pencil Sharpeners</t>
  </si>
  <si>
    <t>OIC Thumb-Tacks</t>
  </si>
  <si>
    <t>Bill Shonely</t>
  </si>
  <si>
    <t>Eldon Regeneration Recycled Desk Accessories, Smoke</t>
  </si>
  <si>
    <t>Holmes Odor Grabber</t>
  </si>
  <si>
    <t>Mark Packer</t>
  </si>
  <si>
    <t>Bobby Trafton</t>
  </si>
  <si>
    <t>Seth Thomas 14" Day/Date Wall Clock</t>
  </si>
  <si>
    <t>Commercial WindTunnel Clean Air Upright Vacuum, Replacement Belts, Filtration Bags</t>
  </si>
  <si>
    <t>G.E. Halogen Desk Lamp Bulbs</t>
  </si>
  <si>
    <t>Xerox 194</t>
  </si>
  <si>
    <t>Fellowes Mighty 8 Compact Surge Protector</t>
  </si>
  <si>
    <t>Southworth Structures Collection</t>
  </si>
  <si>
    <t>Valerie Dominguez</t>
  </si>
  <si>
    <t>Hoover WindTunnel Plus Canister Vacuum</t>
  </si>
  <si>
    <t>Newell 329</t>
  </si>
  <si>
    <t>Panasonic KX T7731-B Digital phone</t>
  </si>
  <si>
    <t>Safco Wire Cube Shelving System, For Use as 4 or 5 14" Cubes, Black</t>
  </si>
  <si>
    <t>Ibico Standard Transparent Covers</t>
  </si>
  <si>
    <t>Marina Lichtenstein</t>
  </si>
  <si>
    <t>Maine</t>
  </si>
  <si>
    <t>Eureka The Boss Cordless Rechargeable Stick Vac</t>
  </si>
  <si>
    <t>Southworth 25% Cotton Premium Laser Paper and Envelopes</t>
  </si>
  <si>
    <t>Maxell 4.7GB DVD-R</t>
  </si>
  <si>
    <t>David Flashing</t>
  </si>
  <si>
    <t>Avery 512</t>
  </si>
  <si>
    <t>GBC Recycled Regency Composition Covers</t>
  </si>
  <si>
    <t>Joy Daniels</t>
  </si>
  <si>
    <t>Avery 519</t>
  </si>
  <si>
    <t>Chris Cortes</t>
  </si>
  <si>
    <t>Office Star - Contemporary Task Swivel chair with Loop Arms, Charcoal</t>
  </si>
  <si>
    <t>Nathan Mautz</t>
  </si>
  <si>
    <t>DMI Arturo Collection Mission-style Design Wood Chair</t>
  </si>
  <si>
    <t>Canon imageCLASS MF7460 Monochrome Digital Laser Multifunction Copier</t>
  </si>
  <si>
    <t>Panasonic Kx-TS550</t>
  </si>
  <si>
    <t>NETGEAR N750 Dual Band Wi-Fi Gigabit Router</t>
  </si>
  <si>
    <t>Trav-L-File Heavy-Duty Shuttle II, Black</t>
  </si>
  <si>
    <t>OIC Bulk Pack Metal Binder Clips</t>
  </si>
  <si>
    <t>MaryBeth Skach</t>
  </si>
  <si>
    <t>Executive Impressions 12" Wall Clock</t>
  </si>
  <si>
    <t>William Brown</t>
  </si>
  <si>
    <t>Polycom SoundPoint Pro SE-225 Corded phone</t>
  </si>
  <si>
    <t>Bevis Round Conference Table Top, X-Base</t>
  </si>
  <si>
    <t>Cardinal EasyOpen D-Ring Binders</t>
  </si>
  <si>
    <t>Xerox 2000</t>
  </si>
  <si>
    <t>Hewlett-Packard Deskjet D4360 Printer</t>
  </si>
  <si>
    <t>Sam Zeldin</t>
  </si>
  <si>
    <t>Acco Flexible ACCOHIDE Square Ring Data Binder, Dark Blue, 11 1/2" X 14" 7/8"</t>
  </si>
  <si>
    <t>Tiffany House</t>
  </si>
  <si>
    <t>Cathy Prescott</t>
  </si>
  <si>
    <t>Mick Brown</t>
  </si>
  <si>
    <t>Avery Hi-Liter EverBold Pen Style Fluorescent Highlighters, 4/Pack</t>
  </si>
  <si>
    <t>Aimee Bixby</t>
  </si>
  <si>
    <t>Newell 345</t>
  </si>
  <si>
    <t>Logitech Wireless Gaming Headset G930</t>
  </si>
  <si>
    <t>Acme Forged Steel Scissors with Black Enamel Handles</t>
  </si>
  <si>
    <t>GBC Wire Binding Combs</t>
  </si>
  <si>
    <t>Xerox 1891</t>
  </si>
  <si>
    <t>Tracy Hopkins</t>
  </si>
  <si>
    <t>Eaton Premium Continuous-Feed Paper, 25% Cotton, Letter Size, White, 1000 Shts/Box</t>
  </si>
  <si>
    <t>Greg Maxwell</t>
  </si>
  <si>
    <t>Crayola Colored Pencils</t>
  </si>
  <si>
    <t>Xerox 1957</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</si>
  <si>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</si>
  <si>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</si>
  <si>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</si>
  <si>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</si>
  <si>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</si>
  <si>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</si>
  <si>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</si>
  <si>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</si>
  <si>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Binney &amp; Smith Crayola Metallic Colored Pencils, 8-Color Set</t>
  </si>
  <si>
    <t>Space Solutions HD Industrial Steel Shelving.</t>
  </si>
  <si>
    <t>Roy Phan</t>
  </si>
  <si>
    <t>Peter Fuller</t>
  </si>
  <si>
    <t>Adams "While You Were Out" Message Pads</t>
  </si>
  <si>
    <t>Newell 350</t>
  </si>
  <si>
    <t>Xerox 1933</t>
  </si>
  <si>
    <t>Emily Burns</t>
  </si>
  <si>
    <t>Global Value Mid-Back Manager's Chair, Gray</t>
  </si>
  <si>
    <t>Eldon Portable Mobile Manager</t>
  </si>
  <si>
    <t>Giulietta Dortch</t>
  </si>
  <si>
    <t>Storex Dura Pro Binders</t>
  </si>
  <si>
    <t>Michael Chen</t>
  </si>
  <si>
    <t>Mississippi</t>
  </si>
  <si>
    <t>NETGEAR AC1750 Dual Band GigabitÂ Smart WiFi Router</t>
  </si>
  <si>
    <t>Avery 516</t>
  </si>
  <si>
    <t>Xerox 1995</t>
  </si>
  <si>
    <t>Dan Campbell</t>
  </si>
  <si>
    <t>Gould Plastics 18-Pocket Panel Bin, 34w x 5-1/4d x 20-1/2h</t>
  </si>
  <si>
    <t>Fellowes Bankers Box Stor/Drawer Steel Plus</t>
  </si>
  <si>
    <t>Dennis Pardue</t>
  </si>
  <si>
    <t>Vinyl Sectional Post Binders</t>
  </si>
  <si>
    <t>David Wiener</t>
  </si>
  <si>
    <t>Newell 322</t>
  </si>
  <si>
    <t>Don Miller</t>
  </si>
  <si>
    <t>Advantus Panel Wall Certificate Holder - 8.5x11</t>
  </si>
  <si>
    <t>Wilson Jones Four-Pocket Poly Binders</t>
  </si>
  <si>
    <t>Chad Sievert</t>
  </si>
  <si>
    <t>Adams Phone Message Book, Professional, 400 Message Capacity, 5 3/6Â” x 11Â”</t>
  </si>
  <si>
    <t>Xerox 1913</t>
  </si>
  <si>
    <t>Global Value Steno Chair, Gray</t>
  </si>
  <si>
    <t>Sonia Sunley</t>
  </si>
  <si>
    <t>Logitech Desktop MK120 Mouse and keyboard Combo</t>
  </si>
  <si>
    <t>Akro Stacking Bins</t>
  </si>
  <si>
    <t>Boston KS Multi-Size Manual Pencil Sharpener</t>
  </si>
  <si>
    <t>Ricardo Sperren</t>
  </si>
  <si>
    <t>Fellowes Advanced Computer Series Surge Protectors</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</si>
  <si>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</si>
  <si>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</si>
  <si>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</si>
  <si>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</si>
  <si>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</si>
  <si>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Nora Preis</t>
  </si>
  <si>
    <t>Economy Rollaway Files</t>
  </si>
  <si>
    <t>Patrick Ryan</t>
  </si>
  <si>
    <t>Telescoping Adjustable Floor Lamp</t>
  </si>
  <si>
    <t>Brian Derr</t>
  </si>
  <si>
    <t>Belkin F5C206VTEL 6 Outlet Surge</t>
  </si>
  <si>
    <t>Keith Herrera</t>
  </si>
  <si>
    <t>Plantronics Audio 478 Stereo USB Headset</t>
  </si>
  <si>
    <t>Deanra Eno</t>
  </si>
  <si>
    <t>OIC Stacking Trays</t>
  </si>
  <si>
    <t>Steven Roelle</t>
  </si>
  <si>
    <t>Maxell 4.7GB DVD-RW 3/Pack</t>
  </si>
  <si>
    <t>Maribeth Dona</t>
  </si>
  <si>
    <t>Wilson Jones Legal Size Ring Binders</t>
  </si>
  <si>
    <t>Tennsco Double-Tier Lockers</t>
  </si>
  <si>
    <t>Sony 16GB Class 10 Micro SDHC R40 Memory Card</t>
  </si>
  <si>
    <t>Memorex Micro Travel Drive 32 GB</t>
  </si>
  <si>
    <t>Barry Gonzalez</t>
  </si>
  <si>
    <t>Brendan Sweed</t>
  </si>
  <si>
    <t>Hunt BOSTON Model 1606 High-Volume Electric Pencil Sharpener, Beige</t>
  </si>
  <si>
    <t>netTALK DUO VoIP Telephone Service</t>
  </si>
  <si>
    <t>David Kendrick</t>
  </si>
  <si>
    <t>ImationÂ Secure+ Hardware Encrypted USB 2.0Â Flash Drive; 16GB</t>
  </si>
  <si>
    <t>Roy Collins</t>
  </si>
  <si>
    <t>Recycled Eldon Regeneration Jumbo File</t>
  </si>
  <si>
    <t>Nona Balk</t>
  </si>
  <si>
    <t>Cameo Buff Policy Envelopes</t>
  </si>
  <si>
    <t>Xerox 1893</t>
  </si>
  <si>
    <t>Large Capacity Hanging Post Binders</t>
  </si>
  <si>
    <t>Lunatik TT5L-002 Taktik Strike Impact Protection System for iPhone 5</t>
  </si>
  <si>
    <t>Panasonic KX T7736-B Digital phone</t>
  </si>
  <si>
    <t>Rob Lucas</t>
  </si>
  <si>
    <t>Prang Colored Pencils</t>
  </si>
  <si>
    <t>Advantus Plastic Paper Clips</t>
  </si>
  <si>
    <t>Joni Blumstein</t>
  </si>
  <si>
    <t>Fellowes 8 Outlet Superior Workstation Surge Protector</t>
  </si>
  <si>
    <t>Lycoris Saunders</t>
  </si>
  <si>
    <t>Xerox 225</t>
  </si>
  <si>
    <t>Dixon Prang Watercolor Pencils, 10-Color Set with Brush</t>
  </si>
  <si>
    <t>Maria Etezadi</t>
  </si>
  <si>
    <t>Ibico Hi-Tech Manual Binding System</t>
  </si>
  <si>
    <t>Rogers Handheld Barrel Pencil Sharpener</t>
  </si>
  <si>
    <t>GE 30524EE4</t>
  </si>
  <si>
    <t>Wireless Extenders zBoost YX545 SOHO Signal Booster</t>
  </si>
  <si>
    <t>Alliance Super-Size Bands, Assorted Sizes</t>
  </si>
  <si>
    <t>Southworth 25% Cotton Granite Paper &amp; Envelopes</t>
  </si>
  <si>
    <t>Neil Ducich</t>
  </si>
  <si>
    <t>Avery 480</t>
  </si>
  <si>
    <t>Aastra 57i VoIP phone</t>
  </si>
  <si>
    <t>Delfina Latchford</t>
  </si>
  <si>
    <t>Avery Flip-Chart Easel Binder, Black</t>
  </si>
  <si>
    <t>Guy Phonely</t>
  </si>
  <si>
    <t>Shirley Daniels</t>
  </si>
  <si>
    <t>Martin-Yale Premier Letter Opener</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</si>
  <si>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</si>
  <si>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</si>
  <si>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</si>
  <si>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</si>
  <si>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</si>
  <si>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</si>
  <si>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</si>
  <si>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Frank Hawley</t>
  </si>
  <si>
    <t>Avery Trapezoid Ring Binder, 3" Capacity, Black, 1040 sheets</t>
  </si>
  <si>
    <t>Harold Pawlan</t>
  </si>
  <si>
    <t>Steve Nguyen</t>
  </si>
  <si>
    <t>Staple-on labels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</si>
  <si>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</si>
  <si>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</si>
  <si>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</si>
  <si>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</si>
  <si>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</si>
  <si>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</si>
  <si>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</si>
  <si>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</si>
  <si>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Round Specialty Laser Printer Labels</t>
  </si>
  <si>
    <t>Presstex Flexible Ring Binders</t>
  </si>
  <si>
    <t>Xerox 1944</t>
  </si>
  <si>
    <t>Emily Phan</t>
  </si>
  <si>
    <t>Canon Imageclass D680 Copier / Fax</t>
  </si>
  <si>
    <t>Becky Castell</t>
  </si>
  <si>
    <t>Global Comet Stacking Armless Chair</t>
  </si>
  <si>
    <t>Roland Fjeld</t>
  </si>
  <si>
    <t>Trudy Brown</t>
  </si>
  <si>
    <t>Logitech G700s Rechargeable Gaming Mouse</t>
  </si>
  <si>
    <t>Victoria Pisteka</t>
  </si>
  <si>
    <t>Eldon Expressions Wood and Plastic Desk Accessories, Cherry Wood</t>
  </si>
  <si>
    <t>Xylona Preis</t>
  </si>
  <si>
    <t>ImationÂ USB 2.0 SwivelÂ Flash DriveÂ USBÂ flash driveÂ - 4 GB - Pink</t>
  </si>
  <si>
    <t>Alice McCarthy</t>
  </si>
  <si>
    <t>Tennsco Lockers, Gray</t>
  </si>
  <si>
    <t>Indiana</t>
  </si>
  <si>
    <t>Fellowes Staxonsteel Drawer Files</t>
  </si>
  <si>
    <t>George Ashbrook</t>
  </si>
  <si>
    <t>Luke Foster</t>
  </si>
  <si>
    <t>Ryan Crowe</t>
  </si>
  <si>
    <t>File Shuttle I and Handi-File</t>
  </si>
  <si>
    <t>Bionaire 99.97% HEPA Air Cleaner</t>
  </si>
  <si>
    <t>Shocksock Galaxy S4 Armband</t>
  </si>
  <si>
    <t>Nu-Dell Float Frame 11 x 14 1/2</t>
  </si>
  <si>
    <t>Ibico Covers for Plastic or Wire Binding Elements</t>
  </si>
  <si>
    <t>Rogers Deluxe File Chest</t>
  </si>
  <si>
    <t>Roland Schwarz</t>
  </si>
  <si>
    <t>Standard Rollaway File with Lock</t>
  </si>
  <si>
    <t>Xerox 1909</t>
  </si>
  <si>
    <t>Vivek Sundaresam</t>
  </si>
  <si>
    <t>Howard Miller 14-1/2" Diameter Chrome Round Wall Clock</t>
  </si>
  <si>
    <t>Acco Four Pocket Poly Ring Binder with Label Holder, Smoke, 1"</t>
  </si>
  <si>
    <t>Cyma Kinney</t>
  </si>
  <si>
    <t>Maxell DVD-RAM Discs</t>
  </si>
  <si>
    <t>Chris Selesnick</t>
  </si>
  <si>
    <t>Aaron Bergman</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</si>
  <si>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</si>
  <si>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</si>
  <si>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</si>
  <si>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</si>
  <si>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</si>
  <si>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</si>
  <si>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</si>
  <si>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</si>
  <si>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</si>
  <si>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</si>
  <si>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Pauline Johnson</t>
  </si>
  <si>
    <t>Alabama</t>
  </si>
  <si>
    <t>Stacking Tray, Side-Loading, Legal, Smoke</t>
  </si>
  <si>
    <t>AT&amp;T TR1909W</t>
  </si>
  <si>
    <t>Xerox 1945</t>
  </si>
  <si>
    <t>Valerie Mitchum</t>
  </si>
  <si>
    <t>Xerox 226</t>
  </si>
  <si>
    <t>RCA Visys Integrated PBX 8-Line Router</t>
  </si>
  <si>
    <t>Carol Triggs</t>
  </si>
  <si>
    <t>Acco PRESSTEX Data Binder with Storage Hooks, Dark Blue, 14 7/8" X 11"</t>
  </si>
  <si>
    <t>Balt Split Level Computer Training Table</t>
  </si>
  <si>
    <t>Newell 335</t>
  </si>
  <si>
    <t>Lifetime Advantage Folding Chairs, 4/Carton</t>
  </si>
  <si>
    <t>Bart Pistole</t>
  </si>
  <si>
    <t>Nick Radford</t>
  </si>
  <si>
    <t>John Lee</t>
  </si>
  <si>
    <t>Howard Miller 11-1/2" Diameter Grantwood Wall Clock</t>
  </si>
  <si>
    <t>Sean Braxton</t>
  </si>
  <si>
    <t>invisibleSHIELD by ZAGG Smudge-Free Screen Protector</t>
  </si>
  <si>
    <t>StarTech.com 10/100 VDSL2 Ethernet Extender Kit</t>
  </si>
  <si>
    <t>Executive Impressions 13" Clairmont Wall Clock</t>
  </si>
  <si>
    <t>GBC Laser Imprintable Binding System Covers, Desert Sand</t>
  </si>
  <si>
    <t>3M Polarizing Task Lamp with Clamp Arm, Light Gray</t>
  </si>
  <si>
    <t>Plantronics CordlessÂ Phone HeadsetÂ with In-line Volume - M214C</t>
  </si>
  <si>
    <t>Dennis Kane</t>
  </si>
  <si>
    <t>AT&amp;T EL51110 DECT</t>
  </si>
  <si>
    <t>Panasonic KX TS3282B Corded phone</t>
  </si>
  <si>
    <t>Riverside Furniture Oval Coffee Table, Oval End Table, End Table with Drawer</t>
  </si>
  <si>
    <t>Belkin Standard 104 key USB Keyboard</t>
  </si>
  <si>
    <t>Dixon Ticonderoga Core-Lock Colored Pencils</t>
  </si>
  <si>
    <t>Rick Bensley</t>
  </si>
  <si>
    <t>Avery Recycled Flexi-View Covers for Binding Systems</t>
  </si>
  <si>
    <t>Padded Folding Chairs, Black, 4/Carton</t>
  </si>
  <si>
    <t>Akro-Mils 12-Gallon Tote</t>
  </si>
  <si>
    <t>Lisa Ryan</t>
  </si>
  <si>
    <t>Acme Design Line 8" Stainless Steel Bent Scissors w/Champagne Handles, 3-1/8" Cut</t>
  </si>
  <si>
    <t>Avery Legal 4-Ring Binder</t>
  </si>
  <si>
    <t>Shahid Shariari</t>
  </si>
  <si>
    <t>Acco Hot Clips Clips to Go</t>
  </si>
  <si>
    <t>Avery Heavy-Duty EZD View Binder with Locking Rings</t>
  </si>
  <si>
    <t>Seth Thomas 16" Steel Case Clock</t>
  </si>
  <si>
    <t>Fellowes Personal Hanging Folder Files, Navy</t>
  </si>
  <si>
    <t>Tamara Chand</t>
  </si>
  <si>
    <t>Satellite Sectional Post Binders</t>
  </si>
  <si>
    <t>Hon Deluxe Fabric Upholstered Stacking Chairs, Squared Back</t>
  </si>
  <si>
    <t>Avery Triangle Shaped Sheet Lifters, Black, 2/Pack</t>
  </si>
  <si>
    <t>Acme Stainless Steel Office Snips</t>
  </si>
  <si>
    <t>Maribeth Schnelling</t>
  </si>
  <si>
    <t>Belkin 8 Outlet Surge Protector</t>
  </si>
  <si>
    <t>Portable Personal File Box</t>
  </si>
  <si>
    <t>X-Rack File for Hanging Folders</t>
  </si>
  <si>
    <t>ACCOHIDE 3-Ring Binder, Blue, 1"</t>
  </si>
  <si>
    <t>Binder Clips by OIC</t>
  </si>
  <si>
    <t>Riverleaf Stik-Withit Designer Note Cubes</t>
  </si>
  <si>
    <t>Troy Blackwell</t>
  </si>
  <si>
    <t>Panasonic KP-150 Electric Pencil Sharpener</t>
  </si>
  <si>
    <t>Frank Preis</t>
  </si>
  <si>
    <t>Newell 32</t>
  </si>
  <si>
    <t>Erica Hernandez</t>
  </si>
  <si>
    <t>Green Bar Computer Printout Paper</t>
  </si>
  <si>
    <t>Master Caster Door Stop, Large Brown</t>
  </si>
  <si>
    <t>Jim Mitchum</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</si>
  <si>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</si>
  <si>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</si>
  <si>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</si>
  <si>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</si>
  <si>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</si>
  <si>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</si>
  <si>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</si>
  <si>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</si>
  <si>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Kean Thornton</t>
  </si>
  <si>
    <t>Hewlett Packard LaserJet 3310 Copier</t>
  </si>
  <si>
    <t>Carlos Soltero</t>
  </si>
  <si>
    <t>Situations Contoured Folding Chairs, 4/Set</t>
  </si>
  <si>
    <t>Rick Duston</t>
  </si>
  <si>
    <t>Green Canvas Binder for 8-1/2" x 14" Sheets</t>
  </si>
  <si>
    <t>Tennsco Snap-Together Open Shelving Units, Starter Sets and Add-On Units</t>
  </si>
  <si>
    <t>Michelle Huthwaite</t>
  </si>
  <si>
    <t>Ed Braxton</t>
  </si>
  <si>
    <t>Hon 2111 Invitation Series Corner Table</t>
  </si>
  <si>
    <t>Wilson Jones Ledger-Size, Piano-Hinge Binder, 2", Blue</t>
  </si>
  <si>
    <t>Lena Radford</t>
  </si>
  <si>
    <t>Sharp AL-1530CS Digital Copier</t>
  </si>
  <si>
    <t>AT&amp;T 1070 Corded Phone</t>
  </si>
  <si>
    <t>Dana Halogen Swing-Arm Architect Lamp</t>
  </si>
  <si>
    <t>Maria Bertelson</t>
  </si>
  <si>
    <t>Eldon Delta Triangular Chair Mat, 52" x 58", Clear</t>
  </si>
  <si>
    <t>SanDisk Ultra 64 GB MicroSDHC Class 10 Memory Card</t>
  </si>
  <si>
    <t>Tamara Manning</t>
  </si>
  <si>
    <t>Matt Abelman</t>
  </si>
  <si>
    <t>Acco Smartsocket Table Surge Protector, 6 Color-Coded Adapter Outlets</t>
  </si>
  <si>
    <t>Globe Weis Peel &amp; Seel First Class Envelopes</t>
  </si>
  <si>
    <t>Vivek Gonzalez</t>
  </si>
  <si>
    <t>O'Sullivan 2-Shelf Heavy-Duty Bookcases</t>
  </si>
  <si>
    <t>Becky Martin</t>
  </si>
  <si>
    <t>BIC Brite Liner Highlighters</t>
  </si>
  <si>
    <t>Lexmark MX611dhe Monochrome Laser Printer</t>
  </si>
  <si>
    <t>SAFCO Arco Folding Chair</t>
  </si>
  <si>
    <t>JBL Micro Wireless Portable Bluetooth Speaker</t>
  </si>
  <si>
    <t>Logitech Wireless Touch Keyboard K400</t>
  </si>
  <si>
    <t>Lisa Hazard</t>
  </si>
  <si>
    <t>GBC ProClick Punch Binding System</t>
  </si>
  <si>
    <t>Karen Carlisle</t>
  </si>
  <si>
    <t>Memorex Froggy Flash Drive 4 GB</t>
  </si>
  <si>
    <t>Holmes Replacement Filter for HEPA Air Cleaner, Medium Room</t>
  </si>
  <si>
    <t>Pizazz Global Quick File</t>
  </si>
  <si>
    <t>Ideal Clamps</t>
  </si>
  <si>
    <t>Ted Trevino</t>
  </si>
  <si>
    <t>Epson WorkForce WF-2530 All-in-One Printer, Copier Scanner</t>
  </si>
  <si>
    <t>Stefania Perrino</t>
  </si>
  <si>
    <t>Black &amp; Decker Filter for Double Action Dustbuster Cordless Vac BLDV7210</t>
  </si>
  <si>
    <t>Marc Crier</t>
  </si>
  <si>
    <t>Hon Deluxe Fabric Upholstered Stacking Chairs, Rounded Back</t>
  </si>
  <si>
    <t>Hunt PowerHouse Electric Pencil Sharpener, Blue</t>
  </si>
  <si>
    <t>Carina Double Wide Media Storage Towers in Natural &amp; Black</t>
  </si>
  <si>
    <t>Kean Takahito</t>
  </si>
  <si>
    <t>Geographics Note Cards, Blank, White, 8 1/2" x 11"</t>
  </si>
  <si>
    <t>Snap-A-Way Black Print Carbonless Ruled Speed Letter, Triplicate</t>
  </si>
  <si>
    <t>Paul Prost</t>
  </si>
  <si>
    <t>Global Super Steno Chair</t>
  </si>
  <si>
    <t>Nontoxic Chalk</t>
  </si>
  <si>
    <t>Toby Swindell</t>
  </si>
  <si>
    <t>Acco PRESSTEX Data Binder with Storage Hooks, Light Blue, 9 1/2" X 11"</t>
  </si>
  <si>
    <t>Jack Garza</t>
  </si>
  <si>
    <t>Maxell 74 Minute CDR, 10/Pack</t>
  </si>
  <si>
    <t>Duane Noonan</t>
  </si>
  <si>
    <t>Xerox 197</t>
  </si>
  <si>
    <t>Toshiba IPT2010-SD IPÂ Telephone</t>
  </si>
  <si>
    <t>Thomas Boland</t>
  </si>
  <si>
    <t>Companion Letter/Legal File, Black</t>
  </si>
  <si>
    <t>Tim Brockman</t>
  </si>
  <si>
    <t>Acco PRESSTEX Data Binder with Storage Hooks, Dark Blue, 9 1/2" X 11"</t>
  </si>
  <si>
    <t>Samsung HM1900 Bluetooth Headset</t>
  </si>
  <si>
    <t>Acco Side-Punched Conventional Columnar Pads</t>
  </si>
  <si>
    <t>SanDisk Ultra 16 GB MicroSDHC Class 10 Memory Card</t>
  </si>
  <si>
    <t>Avery 492</t>
  </si>
  <si>
    <t>Xerox 232</t>
  </si>
  <si>
    <t>Jim Karlsson</t>
  </si>
  <si>
    <t>Xerox 1964</t>
  </si>
  <si>
    <t>Denny Joy</t>
  </si>
  <si>
    <t>Luxo Economy Swing Arm Lamp</t>
  </si>
  <si>
    <t>Melanie Seite</t>
  </si>
  <si>
    <t>Newell 312</t>
  </si>
  <si>
    <t>Memorex Micro Travel Drive 8 GB</t>
  </si>
  <si>
    <t>Patrick Gardner</t>
  </si>
  <si>
    <t>Sony Micro Vault Click 16 GB USB 2.0 Flash Drive</t>
  </si>
  <si>
    <t>Fellowes Super Stor/Drawer</t>
  </si>
  <si>
    <t>Avery 506</t>
  </si>
  <si>
    <t>Weyerhaeuser First Choice Laser/Copy Paper (20Lb. and 88 Bright)</t>
  </si>
  <si>
    <t>Brosina Hoffman</t>
  </si>
  <si>
    <t>Mitel 5320 IP Phone VoIP phone</t>
  </si>
  <si>
    <t>DXL Angle-View Binders with Locking Rings by Samsill</t>
  </si>
  <si>
    <t>Chromcraft Rectangular Conference Tables</t>
  </si>
  <si>
    <t>Konftel 250 ConferenceÂ phoneÂ - Charcoal black</t>
  </si>
  <si>
    <t>Carl Weiss</t>
  </si>
  <si>
    <t>Square Credit Card Reader</t>
  </si>
  <si>
    <t>Logitech M510 Wireless Mouse</t>
  </si>
  <si>
    <t>Boston 1645 Deluxe Heavier-Duty Electric Pencil Sharpener</t>
  </si>
  <si>
    <t>Chuck Magee</t>
  </si>
  <si>
    <t>Staple remover</t>
  </si>
  <si>
    <t>Deluxe Chalkboard Eraser Cleaner</t>
  </si>
  <si>
    <t>Frank Olsen</t>
  </si>
  <si>
    <t>Bevis 44 x 96 Conference Tables</t>
  </si>
  <si>
    <t>Thomas Seio</t>
  </si>
  <si>
    <t>Executive Impressions 13-1/2" Indoor/Outdoor Wall Clock</t>
  </si>
  <si>
    <t>Brian Moss</t>
  </si>
  <si>
    <t>Eureka Recycled Copy Paper 8 1/2" x 11", Ream</t>
  </si>
  <si>
    <t>Xerox 1895</t>
  </si>
  <si>
    <t>Avery 49</t>
  </si>
  <si>
    <t>Wilson Jones Leather-Like Binders with DublLock Round Rings</t>
  </si>
  <si>
    <t>Perma STOR-ALL Hanging File Box, 13 1/8"W x 12 1/4"D x 10 1/2"H</t>
  </si>
  <si>
    <t>Darrin Sayre</t>
  </si>
  <si>
    <t>Bush Heritage Pine Collection 5-Shelf Bookcase, Albany Pine Finish, *Special Order</t>
  </si>
  <si>
    <t>Prang Drawing Pencil Set</t>
  </si>
  <si>
    <t>Xerox 1967</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</si>
  <si>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</si>
  <si>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</si>
  <si>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</si>
  <si>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</si>
  <si>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</si>
  <si>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</si>
  <si>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</si>
  <si>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</si>
  <si>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</si>
  <si>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</si>
  <si>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</si>
  <si>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Avery Hole Reinforcements</t>
  </si>
  <si>
    <t>Alphabetical Labels for Top Tab Filing</t>
  </si>
  <si>
    <t>Rick Reed</t>
  </si>
  <si>
    <t>Global Italian Leather Office Chair</t>
  </si>
  <si>
    <t>Advantus Motivational Note Cards</t>
  </si>
  <si>
    <t>Tennsco 6- and 18-Compartment Lockers</t>
  </si>
  <si>
    <t>Logan Currie</t>
  </si>
  <si>
    <t>Xerox 210</t>
  </si>
  <si>
    <t>Rosewill 107 Normal Keys USB Wired Standard Keyboard</t>
  </si>
  <si>
    <t>Master Caster Door Stop, Large Neon Orange</t>
  </si>
  <si>
    <t>Polycom SoundPoint IP 450 VoIP phone</t>
  </si>
  <si>
    <t>3D Systems Cube Printer, 2nd Generation, White</t>
  </si>
  <si>
    <t>Nicole Fjeld</t>
  </si>
  <si>
    <t>Nu-Dell Executive Frame</t>
  </si>
  <si>
    <t>Ampad Poly Cover Wirebound Steno Book, 6" x 9" Assorted Colors, Gregg Ruled</t>
  </si>
  <si>
    <t>Shirley Jackson</t>
  </si>
  <si>
    <t>iOttie HLCRIO102 Car Mount</t>
  </si>
  <si>
    <t>Jeremy Pistek</t>
  </si>
  <si>
    <t>Sauder Mission Library with Doors, Fruitwood Finish</t>
  </si>
  <si>
    <t>Samsung Galaxy Note 3</t>
  </si>
  <si>
    <t>Decoflex Hanging Personal Folder File, Blue</t>
  </si>
  <si>
    <t>Recycled Desk Saver Line "While You Were Out" Book, 5 1/2" X 4"</t>
  </si>
  <si>
    <t>Xerox 1912</t>
  </si>
  <si>
    <t>Benjamin Farhat</t>
  </si>
  <si>
    <t>Eldon 200 Class Desk Accessories, Black</t>
  </si>
  <si>
    <t>Xerox 1987</t>
  </si>
  <si>
    <t>Dario Medina</t>
  </si>
  <si>
    <t>Acco Perma 3000 Stacking Storage Drawers</t>
  </si>
  <si>
    <t>Xerox 195</t>
  </si>
  <si>
    <t>Recycled Data-Pak for Archival Bound Computer Printouts, 12-1/2 x 12-1/2 x 16</t>
  </si>
  <si>
    <t>Astroparche Fine Business Paper</t>
  </si>
  <si>
    <t>Tripp Lite TLP810NET Broadband Surge for Modem/Fax</t>
  </si>
  <si>
    <t>Canon PC940 Copier</t>
  </si>
  <si>
    <t>Anthony Jacobs</t>
  </si>
  <si>
    <t>Avery 482</t>
  </si>
  <si>
    <t>Howard Miller 11-1/2" Diameter Ridgewood Wall Clock</t>
  </si>
  <si>
    <t>Scott Williamson</t>
  </si>
  <si>
    <t>BOSTON Ranger #55 Pencil Sharpener, Black</t>
  </si>
  <si>
    <t>Arianne Irving</t>
  </si>
  <si>
    <t>Strathmore #10 Envelopes, Ultimate White</t>
  </si>
  <si>
    <t>LF Elite 3D Dazzle Designer Hard Case Cover, Lf Stylus Pen and Wiper For Apple Iphone 5c Mini Lite</t>
  </si>
  <si>
    <t>Art Foster</t>
  </si>
  <si>
    <t>Bestar Classic Bookcase</t>
  </si>
  <si>
    <t>Greg Matthias</t>
  </si>
  <si>
    <t>Wilson Electronics DB Pro Signal Booster</t>
  </si>
  <si>
    <t>Acme Design Stainless Steel Bent Scissors</t>
  </si>
  <si>
    <t>Hon Pagoda Stacking Chairs</t>
  </si>
  <si>
    <t>Heather Kirkland</t>
  </si>
  <si>
    <t>Dot Matrix Printer Tape Reel Labels, White, 5000/Box</t>
  </si>
  <si>
    <t>Dianna Arnett</t>
  </si>
  <si>
    <t>Tuff Stuff Recycled Round Ring Binders</t>
  </si>
  <si>
    <t>Peel &amp; Seel Envelopes</t>
  </si>
  <si>
    <t>GuestStacker Chair with Chrome Finish Legs</t>
  </si>
  <si>
    <t>Sandra Flanagan</t>
  </si>
  <si>
    <t>Kensington 6 Outlet Guardian Standard Surge Protector</t>
  </si>
  <si>
    <t>Dana Fluorescent Magnifying Lamp, White, 36"</t>
  </si>
  <si>
    <t>Tanja Norvell</t>
  </si>
  <si>
    <t>#10- 4 1/8" x 9 1/2" Security-Tint Envelopes</t>
  </si>
  <si>
    <t>Westinghouse Clip-On Gooseneck Lamps</t>
  </si>
  <si>
    <t>Cisco 8x8 Inc. 6753i IP Business Phone System</t>
  </si>
  <si>
    <t>GBC Personal VeloBind Strips</t>
  </si>
  <si>
    <t>Richard Bierner</t>
  </si>
  <si>
    <t>Hewlett-Packard Deskjet F4180 All-in-One Color Ink-jet - Printer / copier / scanner</t>
  </si>
  <si>
    <t>Premier Elliptical Ring Binder, Black</t>
  </si>
  <si>
    <t>Fred Chung</t>
  </si>
  <si>
    <t>New Mexico</t>
  </si>
  <si>
    <t>Dixon Ticonderoga Core-Lock Colored Pencils, 48-Color Set</t>
  </si>
  <si>
    <t>Jabra SPEAK 410</t>
  </si>
  <si>
    <t>Southworth 100% RÃ©sumÃ© Paper, 24lb.</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</si>
  <si>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</si>
  <si>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</si>
  <si>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</si>
  <si>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</si>
  <si>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</si>
  <si>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Hon Every-Day Series Multi-Task Chairs</t>
  </si>
  <si>
    <t>Sally Matthias</t>
  </si>
  <si>
    <t>Adams Write n' Stick Phone Message Book, 11" X 5 1/4", 200 Messages</t>
  </si>
  <si>
    <t>Poly Designer Cover &amp; Back</t>
  </si>
  <si>
    <t>Sally Hughsby</t>
  </si>
  <si>
    <t>Idaho</t>
  </si>
  <si>
    <t>Office Star - Contemporary Swivel Chair with Padded Adjustable Arms and Flex Back</t>
  </si>
  <si>
    <t>Xerox 1931</t>
  </si>
  <si>
    <t>Xerox Color Copier Paper, 11" x 17", Ream</t>
  </si>
  <si>
    <t>Seth Vernon</t>
  </si>
  <si>
    <t>Delaware</t>
  </si>
  <si>
    <t>DAX Value U-Channel Document Frames, Easel Back</t>
  </si>
  <si>
    <t>Natalie Fritzler</t>
  </si>
  <si>
    <t>Guy Armstrong</t>
  </si>
  <si>
    <t>Avery 483</t>
  </si>
  <si>
    <t>Wilson Jones Turn Tabs Binder Tool for Ring Binders</t>
  </si>
  <si>
    <t>Rubbermaid ClusterMat Chairmats, Mat Size- 66" x 60", Lip 20" x 11" -90 Degree Angle</t>
  </si>
  <si>
    <t>VariCap6 Expandable Binder</t>
  </si>
  <si>
    <t>Fellowes Neat Ideas Storage Cubes</t>
  </si>
  <si>
    <t>Chloris Kastensmidt</t>
  </si>
  <si>
    <t>Eldon Wave Desk Accessories</t>
  </si>
  <si>
    <t>Stockwell Push Pins</t>
  </si>
  <si>
    <t>Kelly Andreada</t>
  </si>
  <si>
    <t>Filia McAdams</t>
  </si>
  <si>
    <t>Fellowes Premier Superior Surge Suppressor, 10-Outlet, With Phone and Remote</t>
  </si>
  <si>
    <t>Xerox 198</t>
  </si>
  <si>
    <t>Economy #2 Pencils</t>
  </si>
  <si>
    <t>Jay Kimmel</t>
  </si>
  <si>
    <t>Acco Banker's Clasps, 5 3/4"-Long</t>
  </si>
  <si>
    <t>Xerox 224</t>
  </si>
  <si>
    <t>Logitech Wireless Anywhere Mouse MX for PC and Mac</t>
  </si>
  <si>
    <t>Sanjit Engle</t>
  </si>
  <si>
    <t>Gary Mitchum</t>
  </si>
  <si>
    <t>Jawbone JAMBOX Wireless Bluetooth Speaker</t>
  </si>
  <si>
    <t>Michelle Moray</t>
  </si>
  <si>
    <t>Montana</t>
  </si>
  <si>
    <t>Eldon Simplefile Box Office</t>
  </si>
  <si>
    <t>AT&amp;T SB67148 SynJ</t>
  </si>
  <si>
    <t>Memorex Mini Travel Drive 64 GB USB 2.0 Flash Drive</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</si>
  <si>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</si>
  <si>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</si>
  <si>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</si>
  <si>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</si>
  <si>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</si>
  <si>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</si>
  <si>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</si>
  <si>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Victoria Wilson</t>
  </si>
  <si>
    <t>Harold Dahlen</t>
  </si>
  <si>
    <t>Avery Arch Ring Binders</t>
  </si>
  <si>
    <t>Laura Armstrong</t>
  </si>
  <si>
    <t>Cisco SPA508G</t>
  </si>
  <si>
    <t>Global Commerce Series High-Back Swivel/Tilt Chairs</t>
  </si>
  <si>
    <t>Michael Nguyen</t>
  </si>
  <si>
    <t>Polycom VVX 310 VoIP phone</t>
  </si>
  <si>
    <t>Xerox 200</t>
  </si>
  <si>
    <t>Mark Hamilton</t>
  </si>
  <si>
    <t>Xerox 1881</t>
  </si>
  <si>
    <t>Newell 3-Hole Punched Plastic Slotted Magazine Holders for Binders</t>
  </si>
  <si>
    <t>Jamie Kunitz</t>
  </si>
  <si>
    <t>Cisco SPA112 2 Port Phone Adapter</t>
  </si>
  <si>
    <t>Eldon Image Series Desk Accessories, Ebony</t>
  </si>
  <si>
    <t>Sanford 52201 APSCO Electric Pencil Sharpener</t>
  </si>
  <si>
    <t>Vinyl Coated Wire Paper Clips in Organizer Box, 800/Box</t>
  </si>
  <si>
    <t>Ken Lonsdale</t>
  </si>
  <si>
    <t>Tennsco Single-Tier Lockers</t>
  </si>
  <si>
    <t>Liz Willingham</t>
  </si>
  <si>
    <t>Deflect-o DuraMat Lighweight, Studded, Beveled Mat for Low Pile Carpeting</t>
  </si>
  <si>
    <t>Jill Fjeld</t>
  </si>
  <si>
    <t>Fellowes High-Stak Drawer Files</t>
  </si>
  <si>
    <t>Airmail Envelopes</t>
  </si>
  <si>
    <t>Dean percer</t>
  </si>
  <si>
    <t>DAX Cubicle Frames - 8x10</t>
  </si>
  <si>
    <t>WD My Passport Ultra 1TB Portable External Hard Drive</t>
  </si>
  <si>
    <t>Helen Andreada</t>
  </si>
  <si>
    <t>Iris Project Case</t>
  </si>
  <si>
    <t>Global Enterprise Series Seating High-Back Swivel/Tilt Chairs</t>
  </si>
  <si>
    <t>Dorothy Badders</t>
  </si>
  <si>
    <t>Eldon Pizzaz Desk Accessories</t>
  </si>
  <si>
    <t>Alan Shonely</t>
  </si>
  <si>
    <t>Pete Kriz</t>
  </si>
  <si>
    <t>Stur-D-Stor Shelving, Vertical 5-Shelf: 72"H x 36"W x 18 1/2"D</t>
  </si>
  <si>
    <t>Tracy Zic</t>
  </si>
  <si>
    <t>BIC Brite Liner Grip Highlighters, Assorted, 5/Pack</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</si>
  <si>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</si>
  <si>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</si>
  <si>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</si>
  <si>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</si>
  <si>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</si>
  <si>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Wirebound Message Book, 4 per Page</t>
  </si>
  <si>
    <t>Geemarc AmpliPOWER60</t>
  </si>
  <si>
    <t>Classic Ivory AntiqueÂ TelephoneÂ ZL1810</t>
  </si>
  <si>
    <t>Arthur Prichep</t>
  </si>
  <si>
    <t>50 Colored Long Pencils</t>
  </si>
  <si>
    <t>Hon Olson Stacker Stools</t>
  </si>
  <si>
    <t>Tom Stivers</t>
  </si>
  <si>
    <t>GE 4 Foot Flourescent Tube, 40 Watt</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</si>
  <si>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</si>
  <si>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</si>
  <si>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</si>
  <si>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</si>
  <si>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</si>
  <si>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</si>
  <si>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Acme Value Line Scissors</t>
  </si>
  <si>
    <t>Global Geo Office Task Chair, Gray</t>
  </si>
  <si>
    <t>Kean Nguyen</t>
  </si>
  <si>
    <t>AT&amp;T 1080 Corded phone</t>
  </si>
  <si>
    <t>Recycled Pressboard Report Cover with Reinforced Top Hinge</t>
  </si>
  <si>
    <t>O'Sullivan Living Dimensions 2-Shelf Bookcases</t>
  </si>
  <si>
    <t>Xerox 213</t>
  </si>
  <si>
    <t>Edward Hooks</t>
  </si>
  <si>
    <t>Prismacolor Color Pencil Set</t>
  </si>
  <si>
    <t>Hunter Lopez</t>
  </si>
  <si>
    <t>Bevis Traditional Conference Table Top, Plinth Base</t>
  </si>
  <si>
    <t>Alyssa Crouse</t>
  </si>
  <si>
    <t>Hon 5100 Series Wood Tables</t>
  </si>
  <si>
    <t>Ben Ferrer</t>
  </si>
  <si>
    <t>GE DSL Phone Line Filter</t>
  </si>
  <si>
    <t>Safco Chair Connectors, 6/Carton</t>
  </si>
  <si>
    <t>Self-Adhesive Ring Binder Labels</t>
  </si>
  <si>
    <t>Max Engle</t>
  </si>
  <si>
    <t>Xerox 1949</t>
  </si>
  <si>
    <t>Verbatim 25 GB 6x Blu-ray Single Layer Recordable Disc, 1/Pack</t>
  </si>
  <si>
    <t>Paul Van Hugh</t>
  </si>
  <si>
    <t>Hon Deluxe Fabric Upholstered Stacking Chairs</t>
  </si>
  <si>
    <t>Fluorescent Highlighters by Dixon</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</si>
  <si>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</si>
  <si>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</si>
  <si>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</si>
  <si>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</si>
  <si>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</si>
  <si>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</si>
  <si>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</si>
  <si>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</si>
  <si>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Avery 501</t>
  </si>
  <si>
    <t>Lauren Leatherbury</t>
  </si>
  <si>
    <t>Acco Translucent Poly Ring Binders</t>
  </si>
  <si>
    <t>Brad Norvell</t>
  </si>
  <si>
    <t>Xerox 220</t>
  </si>
  <si>
    <t>SanDisk Cruzer 32 GB USB Flash Drive</t>
  </si>
  <si>
    <t>Pete Takahito</t>
  </si>
  <si>
    <t>Wilson Jones Impact Binders</t>
  </si>
  <si>
    <t>Tom Ashbrook</t>
  </si>
  <si>
    <t>Kansas</t>
  </si>
  <si>
    <t>SanDisk Cruzer 16 GB USB Flash Drive</t>
  </si>
  <si>
    <t>GBC DocuBind P100 Manual Binding Machine</t>
  </si>
  <si>
    <t>Seth Thomas 8 1/2" Cubicle Clock</t>
  </si>
  <si>
    <t>Luke Weiss</t>
  </si>
  <si>
    <t>HON 5400 Series Task Chairs for Big and Tall</t>
  </si>
  <si>
    <t>Premium Writing Pencils, Soft, #2 by Central Association for the Blind</t>
  </si>
  <si>
    <t>Sortfiler Multipurpose Personal File Organizer, Black</t>
  </si>
  <si>
    <t>Barry Pond</t>
  </si>
  <si>
    <t>Acme Hot Forged Carbon Steel Scissors with Nickel-Plated Handles, 3 7/8" Cut, 8"L</t>
  </si>
  <si>
    <t>Roy FranzÃ¶sisch</t>
  </si>
  <si>
    <t>Personal Filing Tote with Lid, Black/Gray</t>
  </si>
  <si>
    <t>Joseph Airdo</t>
  </si>
  <si>
    <t>Xerox 1974</t>
  </si>
  <si>
    <t>Bevis Boat-Shaped Conference Table</t>
  </si>
  <si>
    <t>Darren Budd</t>
  </si>
  <si>
    <t>Avery Fluorescent Highlighter Four-Color Set</t>
  </si>
  <si>
    <t>ImationÂ 16GB Mini TravelDrive USB 2.0Â Flash Drive</t>
  </si>
  <si>
    <t>GE General Use Halogen Bulbs, 100 Watts, 1 Bulb per Pack</t>
  </si>
  <si>
    <t>Logitech G602 Wireless Gaming Mouse</t>
  </si>
  <si>
    <t>Hon Non-Folding Utility Tables</t>
  </si>
  <si>
    <t>Bretford Rectangular Conference Table Tops</t>
  </si>
  <si>
    <t>Eldon Advantage Chair Mats for Low to Medium Pile Carpets</t>
  </si>
  <si>
    <t>Craig Yedwab</t>
  </si>
  <si>
    <t>GBC DocuBind 300 Electric Binding Machine</t>
  </si>
  <si>
    <t>Logan Haushalter</t>
  </si>
  <si>
    <t>Eldon Image Series Desk Accessories, Burgundy</t>
  </si>
  <si>
    <t>Woodgrain Magazine Files by Perma</t>
  </si>
  <si>
    <t>Longer-Life Soft White Bulbs</t>
  </si>
  <si>
    <t>Philip Brown</t>
  </si>
  <si>
    <t>Shui Tom</t>
  </si>
  <si>
    <t>XtraLife ClearVue Slant-D Ring Binder, White, 3"</t>
  </si>
  <si>
    <t>Dave Hallsten</t>
  </si>
  <si>
    <t>Global Deluxe Steno Chair</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</si>
  <si>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</si>
  <si>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</si>
  <si>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</si>
  <si>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</si>
  <si>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</si>
  <si>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Jennifer Braxton</t>
  </si>
  <si>
    <t>OtterBox Defender Series Case - iPhone 5c</t>
  </si>
  <si>
    <t>David Bremer</t>
  </si>
  <si>
    <t>Fiskars 8" Scissors, 2/Pack</t>
  </si>
  <si>
    <t>Panasonic KP-380BK Classic Electric Pencil Sharpener</t>
  </si>
  <si>
    <t>GBC Twin Loop Wire Binding Elements, 9/16" Spine, Black</t>
  </si>
  <si>
    <t>Acme 10" Easy Grip Assistive Scissors</t>
  </si>
  <si>
    <t>Avery Poly Binder Pockets</t>
  </si>
  <si>
    <t>Xerox 1928</t>
  </si>
  <si>
    <t>iKross Bluetooth Portable Keyboard + Cell Phone Stand Holder + Brush for Apple iPhone 5S 5C 5, 4S 4</t>
  </si>
  <si>
    <t>Avery 491</t>
  </si>
  <si>
    <t>Catherine Glotzbach</t>
  </si>
  <si>
    <t>Doug Bickford</t>
  </si>
  <si>
    <t>Daniel Raglin</t>
  </si>
  <si>
    <t>Deluxe Heavy-Duty Vinyl Round Ring Binder</t>
  </si>
  <si>
    <t>Deflect-o Glass Clear Studded Chair Mats</t>
  </si>
  <si>
    <t>Shaun Chance</t>
  </si>
  <si>
    <t>Robert Marley</t>
  </si>
  <si>
    <t>Cisco SPA301</t>
  </si>
  <si>
    <t>Eric Murdock</t>
  </si>
  <si>
    <t>Accohide Poly Flexible Ring Binders</t>
  </si>
  <si>
    <t>Lenovo 17-Key USB Numeric Keypad</t>
  </si>
  <si>
    <t>SanDisk Ultra 32 GB MicroSDHC Class 10 Memory Card</t>
  </si>
  <si>
    <t>Brites Rubber Bands, 1 1/2 oz. Box</t>
  </si>
  <si>
    <t>Cush Cases Heavy Duty Rugged Cover Case for Samsung Galaxy S5 - Purple</t>
  </si>
  <si>
    <t>Avoid Verbal Orders Carbonless Minifold Book</t>
  </si>
  <si>
    <t>Plantronics MX500i Earset</t>
  </si>
  <si>
    <t>Razer Tiamat Over Ear 7.1 Surround Sound PC Gaming Headset</t>
  </si>
  <si>
    <t>Lumber Crayons</t>
  </si>
  <si>
    <t>Iceberg OfficeWorks 42" Round Tables</t>
  </si>
  <si>
    <t>Justin Hirsh</t>
  </si>
  <si>
    <t>Global Highback Leather Tilter in Burgundy</t>
  </si>
  <si>
    <t>Jeremy Farry</t>
  </si>
  <si>
    <t>Hon Comfortask Task/Swivel Chairs</t>
  </si>
  <si>
    <t>Neoma Murray</t>
  </si>
  <si>
    <t>Beth Thompson</t>
  </si>
  <si>
    <t>Keith Dawkins</t>
  </si>
  <si>
    <t>GBC Pre-Punched Binding Paper, Plastic, White, 8-1/2" x 11"</t>
  </si>
  <si>
    <t>Tamara Willingham</t>
  </si>
  <si>
    <t>Global Troy Executive Leather Low-Back Tilter</t>
  </si>
  <si>
    <t>Xerox 219</t>
  </si>
  <si>
    <t>Bush Advantage Collection Round Conference Table</t>
  </si>
  <si>
    <t>Tennsco Industrial Shelving</t>
  </si>
  <si>
    <t>Lindsay Castell</t>
  </si>
  <si>
    <t>Xerox 207</t>
  </si>
  <si>
    <t>Newell 307</t>
  </si>
  <si>
    <t>Avery 505</t>
  </si>
  <si>
    <t>O'Sullivan 2-Door Barrister Bookcase in Odessa Pine</t>
  </si>
  <si>
    <t>Speck Products Candyshell Flip Case</t>
  </si>
  <si>
    <t>Cisco 9971 IP Video Phone Charcoal</t>
  </si>
  <si>
    <t>Claudia Bergmann</t>
  </si>
  <si>
    <t>SAFCO Mobile Desk Side File, Wire Frame</t>
  </si>
  <si>
    <t>Newell 313</t>
  </si>
  <si>
    <t>Xerox 1959</t>
  </si>
  <si>
    <t>Dave Kipp</t>
  </si>
  <si>
    <t>Pete Armstrong</t>
  </si>
  <si>
    <t>Brown Kraft Recycled Envelopes</t>
  </si>
  <si>
    <t>Michael Oakman</t>
  </si>
  <si>
    <t>APC 7 Outlet Network SurgeArrest Surge Protector</t>
  </si>
  <si>
    <t>Anker Ultra-Slim Mini Bluetooth 3.0 Wireless Keyboard</t>
  </si>
  <si>
    <t>Cari Sayre</t>
  </si>
  <si>
    <t>Aluminum Screw Posts</t>
  </si>
  <si>
    <t>John Dryer</t>
  </si>
  <si>
    <t>Vtech AT&amp;T CL2940 Corded Speakerphone, Black</t>
  </si>
  <si>
    <t>John Lucas</t>
  </si>
  <si>
    <t>Noah Childs</t>
  </si>
  <si>
    <t>Rob Haberlin</t>
  </si>
  <si>
    <t>Hon 4070 Series Pagoda Armless Upholstered Stacking Chairs</t>
  </si>
  <si>
    <t>Global Wood Trimmed Manager's Task Chair, Khaki</t>
  </si>
  <si>
    <t>Advantus Rolling Storage Box</t>
  </si>
  <si>
    <t>Karl Braun</t>
  </si>
  <si>
    <t>Frank Atkinson</t>
  </si>
  <si>
    <t>24-Hour Round Wall Clock</t>
  </si>
  <si>
    <t>Things To Do Today Pad</t>
  </si>
  <si>
    <t>Corey-Lock</t>
  </si>
  <si>
    <t>Ibico Presentation Index for Binding Systems</t>
  </si>
  <si>
    <t>Okidata C331dn Printer</t>
  </si>
  <si>
    <t>Brad Eason</t>
  </si>
  <si>
    <t>Rhode Island</t>
  </si>
  <si>
    <t>Important Message Pads, 50 4-1/4 x 5-1/2 Forms per Pad</t>
  </si>
  <si>
    <t>Office Star Flex Back Scooter Chair with White Frame</t>
  </si>
  <si>
    <t>Darren Koutras</t>
  </si>
  <si>
    <t>Jennifer Patt</t>
  </si>
  <si>
    <t>Computer Printout Paper with Letter-Trim Perforations</t>
  </si>
  <si>
    <t>Christopher Schild</t>
  </si>
  <si>
    <t>Eldon ProFile File 'N Store Portable File Tub Letter/Legal Size Black</t>
  </si>
  <si>
    <t>Pressboard Hanging Data Binders for Unburst Sheets</t>
  </si>
  <si>
    <t>Henry MacAllister</t>
  </si>
  <si>
    <t>HTC One Mini</t>
  </si>
  <si>
    <t>Michael Paige</t>
  </si>
  <si>
    <t>Sheri Gordon</t>
  </si>
  <si>
    <t>Xerox 202</t>
  </si>
  <si>
    <t>GBC Plastic Binding Combs</t>
  </si>
  <si>
    <t>Jas O'Carroll</t>
  </si>
  <si>
    <t>Bevis Round Bullnose 29" High Table Top</t>
  </si>
  <si>
    <t>Kelly Collister</t>
  </si>
  <si>
    <t>Logitech K350 2.4Ghz Wireless Keyboard</t>
  </si>
  <si>
    <t>Scot Wooten</t>
  </si>
  <si>
    <t>Global Armless Task Chair, Royal Blue</t>
  </si>
  <si>
    <t>Contemporary Wood/Metal Frame</t>
  </si>
  <si>
    <t>GBC Premium Transparent Covers with Diagonal Lined Pattern</t>
  </si>
  <si>
    <t>O'Sullivan Living Dimensions 3-Shelf Bookcases</t>
  </si>
  <si>
    <t>Hon Olson Stacker Chairs</t>
  </si>
  <si>
    <t>Barry Blumstein</t>
  </si>
  <si>
    <t>Aastra 6757i CT Wireless VoIP phone</t>
  </si>
  <si>
    <t>Emily Grady</t>
  </si>
  <si>
    <t>Eureka Hand Vacuum, Bagless</t>
  </si>
  <si>
    <t>Sylvia Foulston</t>
  </si>
  <si>
    <t>Amy Hunt</t>
  </si>
  <si>
    <t>Enermax Acrylux Wireless Keyboard</t>
  </si>
  <si>
    <t>Newell 317</t>
  </si>
  <si>
    <t>Allen Armold</t>
  </si>
  <si>
    <t>Coloredge Poster Frame</t>
  </si>
  <si>
    <t>Kensington SlimBlade Notebook Wireless Mouse with Nano Receiver</t>
  </si>
  <si>
    <t>Rick Wilson</t>
  </si>
  <si>
    <t>Hand-Finished Solid Wood Document Frame</t>
  </si>
  <si>
    <t>Wilson Jones Standard D-Ring Binders</t>
  </si>
  <si>
    <t>Pauline Webber</t>
  </si>
  <si>
    <t>Global Fabric Manager's Chair, Dark Gray</t>
  </si>
  <si>
    <t>Julia Barnett</t>
  </si>
  <si>
    <t>Sanford Prismacolor Professional Thick Lead Art Pencils, 36-Color Set</t>
  </si>
  <si>
    <t>Holmes Replacement Filter for HEPA Air Cleaner, Large Room</t>
  </si>
  <si>
    <t>Xerox 1897</t>
  </si>
  <si>
    <t>Global Leather Highback Executive Chair with Pneumatic Height Adjustment, Black</t>
  </si>
  <si>
    <t>Lena Cacioppo</t>
  </si>
  <si>
    <t>Ibico Recycled Linen-Style Covers</t>
  </si>
  <si>
    <t>GBC Linen Binding Covers</t>
  </si>
  <si>
    <t>Avery Binding System Hidden Tab Executive Style Index Sets</t>
  </si>
  <si>
    <t>Bruce Degenhardt</t>
  </si>
  <si>
    <t>Novimex High-Tech Fabric Mesh Task Chair</t>
  </si>
  <si>
    <t>Eldon Antistatic Chair Mats for Low to Medium Pile Carpets</t>
  </si>
  <si>
    <t>Howard Miller 12" Round Wall Clock</t>
  </si>
  <si>
    <t>Julie Creighton</t>
  </si>
  <si>
    <t>Jet-Pak Recycled Peel 'N' Seal Padded Mailers</t>
  </si>
  <si>
    <t>Mike Gockenbach</t>
  </si>
  <si>
    <t>Eldon Gobal File Keepers</t>
  </si>
  <si>
    <t>White Business Envelopes with Contemporary Seam, Recycled White Business Envelopes</t>
  </si>
  <si>
    <t>Sterilite Officeware Hinged File Box</t>
  </si>
  <si>
    <t>TRENDnet 56K USB 2.0 Phone, Internet and Fax Modem</t>
  </si>
  <si>
    <t>Holmes Replacement Filter for HEPA Air Cleaner, Very Large Room, HEPA Filter</t>
  </si>
  <si>
    <t>Iceberg Mobile Mega Data/Printer Cart</t>
  </si>
  <si>
    <t>Office Star - Ergonomically Designed Knee Chair</t>
  </si>
  <si>
    <t>Avery Durable Slant Ring Binders, No Labels</t>
  </si>
  <si>
    <t>GE 48" Fluorescent Tube, Cool White Energy Saver, 34 Watts, 30/Box</t>
  </si>
  <si>
    <t>John Huston</t>
  </si>
  <si>
    <t>Smead Alpha-Z Color-Coded Name Labels First Letter Starter Set</t>
  </si>
  <si>
    <t>ImationÂ 8gb Micro Traveldrive Usb 2.0Â Flash Drive</t>
  </si>
  <si>
    <t>Safco Value Mate Series Steel Bookcases, Baked Enamel Finish on Steel, Gray</t>
  </si>
  <si>
    <t>Microsoft Natural Ergonomic Keyboard 4000</t>
  </si>
  <si>
    <t>Corinna Mitchell</t>
  </si>
  <si>
    <t>Cisco IP Phone 7961G-GE VoIP phone</t>
  </si>
  <si>
    <t>Logitech Trackman Marble Mouse</t>
  </si>
  <si>
    <t>#10 Gummed Flap White Envelopes, 100/Box</t>
  </si>
  <si>
    <t>Fred Hopkins</t>
  </si>
  <si>
    <t>Office Star - Mid Back Dual function Ergonomic High Back Chair with 2-Way Adjustable Arms</t>
  </si>
  <si>
    <t>Dean Katz</t>
  </si>
  <si>
    <t>Lexmark MarkNet N8150 Wireless Print Server</t>
  </si>
  <si>
    <t>Cardinal Poly Pocket Divider Pockets for Ring Binders</t>
  </si>
  <si>
    <t>Alejandro Ballentine</t>
  </si>
  <si>
    <t>Verbatim 25 GB 6x Blu-ray Single Layer Recordable Disc, 25/Pack</t>
  </si>
  <si>
    <t>Bill Stewart</t>
  </si>
  <si>
    <t>GBC Therma-A-Bind 250T Electric Binding System</t>
  </si>
  <si>
    <t>Pierre Wener</t>
  </si>
  <si>
    <t>Sauder Forest Hills Library, Woodland Oak Finish</t>
  </si>
  <si>
    <t>GBC DocuBind P50 Personal Binding Machine</t>
  </si>
  <si>
    <t>Panasonic KX-TG6844B Expandable Digital Cordless Telephone</t>
  </si>
  <si>
    <t>New Hampshire</t>
  </si>
  <si>
    <t>Xerox 1935</t>
  </si>
  <si>
    <t>Andrew Gjertsen</t>
  </si>
  <si>
    <t>Eldon Advantage Foldable Chair Mats for Low Pile Carpets</t>
  </si>
  <si>
    <t>GBC Prestige Therm-A-Bind Covers</t>
  </si>
  <si>
    <t>Avery Round Ring Poly Binders</t>
  </si>
  <si>
    <t>Hoover Shoulder Vac Commercial Portable Vacuum</t>
  </si>
  <si>
    <t>Acco Expandable Hanging Binders</t>
  </si>
  <si>
    <t>Alan Schoenberger</t>
  </si>
  <si>
    <t>Electrix 20W Halogen Replacement Bulb for Zoom-In Desk Lamp</t>
  </si>
  <si>
    <t>Staple-based wall hangings</t>
  </si>
  <si>
    <t>ShoreTel ShorePhone IP 230 VoIP phone</t>
  </si>
  <si>
    <t>Stuart Van</t>
  </si>
  <si>
    <t>Wirebound Message Books, Two 4 1/4" x 5" Forms per Page</t>
  </si>
  <si>
    <t>Executive Impressions 10" Spectator Wall Clock</t>
  </si>
  <si>
    <t>Becky Pak</t>
  </si>
  <si>
    <t>LogitechÂ Z-906 Speaker sys - home theater - 5.1-CH</t>
  </si>
  <si>
    <t>Irene Maddox</t>
  </si>
  <si>
    <t>Mitel MiVoice 5330e IP Phone</t>
  </si>
  <si>
    <t>Alan Dominguez</t>
  </si>
  <si>
    <t>Colorific Watercolor Pencils</t>
  </si>
  <si>
    <t>Julie Prescott</t>
  </si>
  <si>
    <t>Avery Premier Heavy-Duty Binder with Round Locking Rings</t>
  </si>
  <si>
    <t>Christine Sundaresam</t>
  </si>
  <si>
    <t>Xerox 1908</t>
  </si>
  <si>
    <t>Logitech G19 Programmable Gaming Keyboard</t>
  </si>
  <si>
    <t>David Smith</t>
  </si>
  <si>
    <t>Office Star - Mesh Screen back chair with Vinyl seat</t>
  </si>
  <si>
    <t>Alex Avila</t>
  </si>
  <si>
    <t>Tenex Personal Project File with Scoop Front Design, Black</t>
  </si>
  <si>
    <t>DataProducts Ampli Magnifier Task Lamp, Black,</t>
  </si>
  <si>
    <t>Xerox 1946</t>
  </si>
  <si>
    <t>Ritsa Hightower</t>
  </si>
  <si>
    <t>SpineVue Locking Slant-D Ring Binders by Cardinal</t>
  </si>
  <si>
    <t>Sean O'Donnell</t>
  </si>
  <si>
    <t>DAX Two-Tone Rosewood/Black Document Frame, Desktop, 5 x 7</t>
  </si>
  <si>
    <t>Wausau Papers Astrobrights Colored Envelopes</t>
  </si>
  <si>
    <t>Michael Stewart</t>
  </si>
  <si>
    <t>Rose O'Brian</t>
  </si>
  <si>
    <t>GBC Ibimaster 500 Manual ProClick Binding System</t>
  </si>
  <si>
    <t>Harry Marie</t>
  </si>
  <si>
    <t>Tyvek Side-Opening Peel &amp; Seel Expanding Envelopes</t>
  </si>
  <si>
    <t>Jensen SMPS-640 -Â speaker phone</t>
  </si>
  <si>
    <t>Avery Hi-Liter Fluorescent Desk Style Markers</t>
  </si>
  <si>
    <t>Newell 34</t>
  </si>
  <si>
    <t>James Lanier</t>
  </si>
  <si>
    <t>Fellowes Strictly Business Drawer File, Letter/Legal Size</t>
  </si>
  <si>
    <t>Sarah Foster</t>
  </si>
  <si>
    <t>Samsung Convoy 3</t>
  </si>
  <si>
    <t>Alan Haines</t>
  </si>
  <si>
    <t>36X48 HARDFLOOR CHAIRMAT</t>
  </si>
  <si>
    <t>Mike Vittorini</t>
  </si>
  <si>
    <t>Cisco SPA525G2 IP Phone - Wireless</t>
  </si>
  <si>
    <t>Jennifer Jackson</t>
  </si>
  <si>
    <t>Avanti 4.4 Cu. Ft. Refrigerator</t>
  </si>
  <si>
    <t>Greg Guthrie</t>
  </si>
  <si>
    <t>Cardinal Slant-D Ring Binders</t>
  </si>
  <si>
    <t>DAX Charcoal/Nickel-Tone Document Frame, 5 x 7</t>
  </si>
  <si>
    <t>Carol Adams</t>
  </si>
  <si>
    <t>Jennifer Ferguson</t>
  </si>
  <si>
    <t>Dixon Ticonderoga Pencils</t>
  </si>
  <si>
    <t>Edward Becker</t>
  </si>
  <si>
    <t>Brenda Bowman</t>
  </si>
  <si>
    <t>Xerox 1981</t>
  </si>
  <si>
    <t>Stackable Trays</t>
  </si>
  <si>
    <t>Victor Preis</t>
  </si>
  <si>
    <t>Durable Pressboard Binders</t>
  </si>
  <si>
    <t>Mitch Webber</t>
  </si>
  <si>
    <t>HP Standard 104 key PS/2 Keyboard</t>
  </si>
  <si>
    <t>Eldon Expressions Wood Desk Accessories, Oak</t>
  </si>
  <si>
    <t>Arthur Gainer</t>
  </si>
  <si>
    <t>Sauder Camden County Barrister Bookcase, Planked Cherry Finish</t>
  </si>
  <si>
    <t>DXL Angle-View Binders with Locking Rings, Black</t>
  </si>
  <si>
    <t>Sauder Camden County Collection Libraries, Planked Cherry Finish</t>
  </si>
  <si>
    <t>Cathy Armstrong</t>
  </si>
  <si>
    <t>Sung Pak</t>
  </si>
  <si>
    <t>Tensor Brushed Steel Torchiere Floor Lamp</t>
  </si>
  <si>
    <t>Joel Jenkins</t>
  </si>
  <si>
    <t>Bush Cubix Collection Bookcases, Fully Assembled</t>
  </si>
  <si>
    <t>George Bell</t>
  </si>
  <si>
    <t>Belkin 325VA UPS Surge Protector, 6'</t>
  </si>
  <si>
    <t>Wilson Jones 1" Hanging DublLock Ring Binders</t>
  </si>
  <si>
    <t>Avery 476</t>
  </si>
  <si>
    <t>Hanging Personal Folder File</t>
  </si>
  <si>
    <t>Christy Brittain</t>
  </si>
  <si>
    <t>Insertable Tab Post Binder Dividers</t>
  </si>
  <si>
    <t>Acme Titanium Bonded Scissors</t>
  </si>
  <si>
    <t>Matt Hagelstein</t>
  </si>
  <si>
    <t>Executive Impressions 14" Contract Wall Clock</t>
  </si>
  <si>
    <t>GBC White Gloss Covers, Plain Front</t>
  </si>
  <si>
    <t>Stephanie Ulpright</t>
  </si>
  <si>
    <t>Xerox 188</t>
  </si>
  <si>
    <t>Avery 488</t>
  </si>
  <si>
    <t>It's Hot Message Books with Stickers, 2 3/4" x 5"</t>
  </si>
  <si>
    <t>Newell 310</t>
  </si>
  <si>
    <t>Hon Metal Bookcases, Putty</t>
  </si>
  <si>
    <t>SANFORD Liquid Accent Tank-Style Highlighters</t>
  </si>
  <si>
    <t>Trudy Schmidt</t>
  </si>
  <si>
    <t>UniKeep View Case Binders</t>
  </si>
  <si>
    <t>Memorex Mini Travel Drive 8 GB USB 2.0 Flash Drive</t>
  </si>
  <si>
    <t>Lori Olson</t>
  </si>
  <si>
    <t>Xerox 1920</t>
  </si>
  <si>
    <t>Canon PC1060 Personal Laser Copier</t>
  </si>
  <si>
    <t>Thomas Thornton</t>
  </si>
  <si>
    <t>Kalyca Meade</t>
  </si>
  <si>
    <t>OtterBox Commuter Series Case - Samsung Galaxy S4</t>
  </si>
  <si>
    <t>Bush Mission Pointe Library</t>
  </si>
  <si>
    <t>Sarah Jordon</t>
  </si>
  <si>
    <t>Novimex Turbo Task Chair</t>
  </si>
  <si>
    <t>Newell 333</t>
  </si>
  <si>
    <t>Rachel Payne</t>
  </si>
  <si>
    <t>Xerox 1906</t>
  </si>
  <si>
    <t>O'Sullivan Manor Hill 2-Door Library in Brianna Oak</t>
  </si>
  <si>
    <t>Acco Hanging Data Binders</t>
  </si>
  <si>
    <t>Howard Miller 16" Diameter Gallery Wall Clock</t>
  </si>
  <si>
    <t>Chuck Clark</t>
  </si>
  <si>
    <t>Assorted Color Push Pins</t>
  </si>
  <si>
    <t>Alyssa Tate</t>
  </si>
  <si>
    <t>GBC Plasticlear Binding Covers</t>
  </si>
  <si>
    <t>SlimView Poly Binder, 3/8"</t>
  </si>
  <si>
    <t>Shaun Weien</t>
  </si>
  <si>
    <t>Meg Tillman</t>
  </si>
  <si>
    <t>Redi-Strip #10 Envelopes, 4 1/8 x 9 1/2</t>
  </si>
  <si>
    <t>Naresj Patel</t>
  </si>
  <si>
    <t>Katrina Willman</t>
  </si>
  <si>
    <t>Avery Reinforcements for Hole-Punch Pages</t>
  </si>
  <si>
    <t>Gary Hwang</t>
  </si>
  <si>
    <t>Xerox 1970</t>
  </si>
  <si>
    <t>Xerox 1960</t>
  </si>
  <si>
    <t>Belkin 19" Vented Equipment Shelf, Black</t>
  </si>
  <si>
    <t>Polycom SoundStation2 EX ConferenceÂ phone</t>
  </si>
  <si>
    <t>Global Low Back Tilter Chair</t>
  </si>
  <si>
    <t>Katherine Murray</t>
  </si>
  <si>
    <t>Message Book, Phone, Wirebound Standard Line Memo, 2 3/4" X 5"</t>
  </si>
  <si>
    <t>Xerox 1903</t>
  </si>
  <si>
    <t>LogitechÂ VX Revolution Cordless Laser Mouse for Notebooks (Black)</t>
  </si>
  <si>
    <t>Hewlett Packard 610 Color Digital Copier / Printer</t>
  </si>
  <si>
    <t>Xerox 20</t>
  </si>
  <si>
    <t>Art Ferguson</t>
  </si>
  <si>
    <t>Mike Pelletier</t>
  </si>
  <si>
    <t>Spiral Phone Message Books with Labels by Adams</t>
  </si>
  <si>
    <t>Damala Kotsonis</t>
  </si>
  <si>
    <t>Eugene Moren</t>
  </si>
  <si>
    <t>Microsoft Sculpt Comfort Mouse</t>
  </si>
  <si>
    <t>LG G3</t>
  </si>
  <si>
    <t>Hoover Upright Vacuum With Dirt Cup</t>
  </si>
  <si>
    <t>Razer Kraken PRO Over Ear PC and Music Headset</t>
  </si>
  <si>
    <t>Frank Merwin</t>
  </si>
  <si>
    <t>Newell 331</t>
  </si>
  <si>
    <t>Xerox 192</t>
  </si>
  <si>
    <t>Anna Gayman</t>
  </si>
  <si>
    <t>Chromcraft Round Conference Tables</t>
  </si>
  <si>
    <t>Xerox 1902</t>
  </si>
  <si>
    <t>Eleni McCrary</t>
  </si>
  <si>
    <t>3-ring staple pack</t>
  </si>
  <si>
    <t>Noel Staavos</t>
  </si>
  <si>
    <t>Parhena Norris</t>
  </si>
  <si>
    <t>Cardinal Hold-It CD Pocket</t>
  </si>
  <si>
    <t>Kelly Williams</t>
  </si>
  <si>
    <t>Wilson Jones Hanging View Binder, White, 1"</t>
  </si>
  <si>
    <t>Tenex V2T-RE Standard Weight Series Chair Mat, 45" x 53", Lip 25" x 12"</t>
  </si>
  <si>
    <t>Acco Six-Outlet Power Strip, 4' Cord Length</t>
  </si>
  <si>
    <t>Eudokia Martin</t>
  </si>
  <si>
    <t>Ativa D5772 2-Line 5.8GHz Digital Expandable Corded/Cordless Phone System with Answering &amp; Caller ID/Call Waiting, Black/Silver</t>
  </si>
  <si>
    <t>Avery 50</t>
  </si>
  <si>
    <t>Safco Industrial Wire Shelving</t>
  </si>
  <si>
    <t>Charles Crestani</t>
  </si>
  <si>
    <t>Metal Folding Chairs, Beige, 4/Carton</t>
  </si>
  <si>
    <t>Anderson Hickey Conga Table Tops &amp; Accessories</t>
  </si>
  <si>
    <t>GBC Wire Binding Strips</t>
  </si>
  <si>
    <t>Angle-D Ring Binders</t>
  </si>
  <si>
    <t>Corey Catlett</t>
  </si>
  <si>
    <t>Mobile Personal File Cube</t>
  </si>
  <si>
    <t>KeyTronicÂ E03601U1 -Â KeyboardÂ - Beige</t>
  </si>
  <si>
    <t>Acco Pressboard Covers with Storage Hooks, 9 1/2" x 11", Executive Red</t>
  </si>
  <si>
    <t>Bretford CR8500 Series Meeting Room Furniture</t>
  </si>
  <si>
    <t>Karen Bern</t>
  </si>
  <si>
    <t>Safco Contoured Stacking Chairs</t>
  </si>
  <si>
    <t>Mike Caudle</t>
  </si>
  <si>
    <t>Rubber Band Ball</t>
  </si>
  <si>
    <t>Loose Memo Sheets</t>
  </si>
  <si>
    <t>White Envelopes, White Envelopes with Clear Poly Window</t>
  </si>
  <si>
    <t>Vermont</t>
  </si>
  <si>
    <t>Christine Phan</t>
  </si>
  <si>
    <t>Avery Hanging File Binders</t>
  </si>
  <si>
    <t>Doug O'Connell</t>
  </si>
  <si>
    <t>Xerox 1886</t>
  </si>
  <si>
    <t>Adrian Barton</t>
  </si>
  <si>
    <t>Gould Plastics 9-Pocket Panel Bin, 18-3/8w x 5-1/4d x 20-1/2h, Black</t>
  </si>
  <si>
    <t>Tenex Chairmats For Use with Hard Floors</t>
  </si>
  <si>
    <t>Fellowes Recycled Storage Drawers</t>
  </si>
  <si>
    <t>Canon PC170 Desktop Personal Copier</t>
  </si>
  <si>
    <t>Alliance Big Bands Rubber Bands, 12/Pack</t>
  </si>
  <si>
    <t>Alan Hwang</t>
  </si>
  <si>
    <t>Pressboard Data Binders by Wilson Jones</t>
  </si>
  <si>
    <t>Avery Durable Slant Ring Binders With Label Holder</t>
  </si>
  <si>
    <t>Digium D40 VoIP phone</t>
  </si>
  <si>
    <t>Kristen Hastings</t>
  </si>
  <si>
    <t>Xerox 218</t>
  </si>
  <si>
    <t>Wirebound Message Books, Four 2 3/4 x 5 Forms per Page, 200 Sets per Book</t>
  </si>
  <si>
    <t>Advantus Push Pins, Aluminum Head</t>
  </si>
  <si>
    <t>Sanford Colorific Colored Pencils, 12/Box</t>
  </si>
  <si>
    <t>Dana Kaydos</t>
  </si>
  <si>
    <t>Rush Hierlooms Collection 1" Thick Stackable Bookcases</t>
  </si>
  <si>
    <t>Hon Mobius Operator's Chair</t>
  </si>
  <si>
    <t>Nortel Meridian M3904 Professional Digital phone</t>
  </si>
  <si>
    <t>Boston 1900 Electric Pencil Sharpener</t>
  </si>
  <si>
    <t>Anthony Rawles</t>
  </si>
  <si>
    <t>Xerox 1997</t>
  </si>
  <si>
    <t>VTech DS6151</t>
  </si>
  <si>
    <t>Natalie Webber</t>
  </si>
  <si>
    <t>Xerox 204</t>
  </si>
  <si>
    <t>Maureen Gnade</t>
  </si>
  <si>
    <t>Maxell 4.7GB DVD+R 5/Pack</t>
  </si>
  <si>
    <t>Xerox 1951</t>
  </si>
  <si>
    <t>Fellowes Super Stor/Drawer Files</t>
  </si>
  <si>
    <t>Advantus Employee of the Month Certificate Frame, 11 x 13-1/2</t>
  </si>
  <si>
    <t>Newell 344</t>
  </si>
  <si>
    <t>Xerox 1963</t>
  </si>
  <si>
    <t>Darrin Martin</t>
  </si>
  <si>
    <t>Global Ergonomic Managers Chair</t>
  </si>
  <si>
    <t>Denny Blanton</t>
  </si>
  <si>
    <t>Boston 1827 Commercial Additional Cutter, Drive Gear &amp; Gear Rack for 1606</t>
  </si>
  <si>
    <t>Conquest 14 Commercial Heavy-Duty Upright Vacuum, Collection System, Accessory Kit</t>
  </si>
  <si>
    <t>Acrylic Self-Standing Desk Frames</t>
  </si>
  <si>
    <t>Brian Thompson</t>
  </si>
  <si>
    <t>Binney &amp; Smith inkTank Desk Highlighter, Chisel Tip, Yellow, 12/Box</t>
  </si>
  <si>
    <t>Gene Hale</t>
  </si>
  <si>
    <t>Tenex Traditional Chairmats for Medium Pile Carpet, Standard Lip, 36" x 48"</t>
  </si>
  <si>
    <t>Helen Abelman</t>
  </si>
  <si>
    <t>American Pencil</t>
  </si>
  <si>
    <t>Maria Zettner</t>
  </si>
  <si>
    <t>Alliance Rubber Bands</t>
  </si>
  <si>
    <t>Xerox 1988</t>
  </si>
  <si>
    <t>Amy Cox</t>
  </si>
  <si>
    <t>Duane Benoit</t>
  </si>
  <si>
    <t>Microsoft Arc Touch Mouse</t>
  </si>
  <si>
    <t>Newell 314</t>
  </si>
  <si>
    <t>Iowa</t>
  </si>
  <si>
    <t>Fellowes Desktop Hanging File Manager</t>
  </si>
  <si>
    <t>Nu-Dell EZ-Mount Plastic Wall Frames</t>
  </si>
  <si>
    <t>Zebra ZM400 Thermal Label Printer</t>
  </si>
  <si>
    <t>OIC Binder Clips</t>
  </si>
  <si>
    <t>Permanent Self-Adhesive File Folder Labels for Typewriters, 1 1/8 x 3 1/2, White</t>
  </si>
  <si>
    <t>Riverside Palais Royal Lawyers Bookcase, Royale Cherry Finish</t>
  </si>
  <si>
    <t>Tonja Turnell</t>
  </si>
  <si>
    <t>Nokia Lumia 521 (T-Mobile)</t>
  </si>
  <si>
    <t>Yana Sorensen</t>
  </si>
  <si>
    <t>WD My Passport Ultra 500GB Portable External Hard Drive</t>
  </si>
  <si>
    <t>Henry Goldwyn</t>
  </si>
  <si>
    <t>Craig Carroll</t>
  </si>
  <si>
    <t>Belkin 5 Outlet SurgeMaster Power Centers</t>
  </si>
  <si>
    <t>Boston 1730 StandUp Electric Pencil Sharpener</t>
  </si>
  <si>
    <t>Speediset Carbonless Redi-Letter 7" x 8 1/2"</t>
  </si>
  <si>
    <t>Toby Gnade</t>
  </si>
  <si>
    <t>Laminate Occasional Tables</t>
  </si>
  <si>
    <t>Mick Crebagga</t>
  </si>
  <si>
    <t>Ivan Gibson</t>
  </si>
  <si>
    <t>Honeywell Enviracaire Portable HEPA Air Cleaner for up to 10 x 16 Room</t>
  </si>
  <si>
    <t>Anthony Garverick</t>
  </si>
  <si>
    <t>Trudy Glocke</t>
  </si>
  <si>
    <t>Dexim XPower Skin Super-Thin Power Case for iPhone 5 - Black</t>
  </si>
  <si>
    <t>Max Jones</t>
  </si>
  <si>
    <t>Wilson Jones Elliptical Ring 3 1/2" Capacity Binders, 800 sheets</t>
  </si>
  <si>
    <t>Logitech Keyboard K120</t>
  </si>
  <si>
    <t>Tops Wirebound Message Log Books</t>
  </si>
  <si>
    <t>Advantus Map Pennant Flags and Round Head Tacks</t>
  </si>
  <si>
    <t>Fellowes Powershred HS-440 4-Sheet High Security Shredder</t>
  </si>
  <si>
    <t>Eldon ClusterMat Chair Mat with Cordless Antistatic Protection</t>
  </si>
  <si>
    <t>Avery 05222 Permanent Self-Adhesive File Folder Labels for Typewriters, on Rolls, White, 250/Roll</t>
  </si>
  <si>
    <t>GBC Recycled VeloBinder Covers</t>
  </si>
  <si>
    <t>Wilson Jones Active Use Binders</t>
  </si>
  <si>
    <t>Project Tote Personal File</t>
  </si>
  <si>
    <t>Panasonic KX-TG9541B DECT 6.0 Digital 2-Line Expandable Cordless Phone With Digital Answering System</t>
  </si>
  <si>
    <t>Acco 7-Outlet Masterpiece Power Center, Wihtout Fax/Phone Line Protection</t>
  </si>
  <si>
    <t>Sanford Uni-Blazer View Highlighters, Chisel Tip, Yellow</t>
  </si>
  <si>
    <t>KI Conference Tables</t>
  </si>
  <si>
    <t>Artistic Insta-Plaque</t>
  </si>
  <si>
    <t>Belkin QODE FastFit Bluetooth Keyboard</t>
  </si>
  <si>
    <t>Avery File Folder Labels</t>
  </si>
  <si>
    <t>O'Sullivan Cherrywood Estates Traditional Barrister Bookcase</t>
  </si>
  <si>
    <t>Monica Federle</t>
  </si>
  <si>
    <t>Xerox 1885</t>
  </si>
  <si>
    <t>KLD Oscar II Style Snap-on Ultra Thin Side Flip Synthetic Leather Cover Case for HTC One HTC M7</t>
  </si>
  <si>
    <t>Sonia Cooley</t>
  </si>
  <si>
    <t>Clear Mylar Reinforcing Strips</t>
  </si>
  <si>
    <t>Avery Hi-Liter Smear-Safe Highlighters</t>
  </si>
  <si>
    <t>Fred McMath</t>
  </si>
  <si>
    <t>High-Back Leather Manager's Chair</t>
  </si>
  <si>
    <t>Belkin 8 Outlet SurgeMaster II Gold Surge Protector</t>
  </si>
  <si>
    <t>Charlotte Melton</t>
  </si>
  <si>
    <t>While You Were Out Pads, 50 per Pad, 4 x 5 1/4, Green Cycle</t>
  </si>
  <si>
    <t>Adam Shillingsburg</t>
  </si>
  <si>
    <t>Binder Posts</t>
  </si>
  <si>
    <t>Bevis Round Conference Table Top &amp; Single Column Base</t>
  </si>
  <si>
    <t>Xerox 1978</t>
  </si>
  <si>
    <t>Dianna Vittorini</t>
  </si>
  <si>
    <t>Poly String Tie Envelopes</t>
  </si>
  <si>
    <t>AmazonBasics 3-Button USB Wired Mouse</t>
  </si>
  <si>
    <t>Jesus Ocampo</t>
  </si>
  <si>
    <t>OIC Binder Clips, Mini, 1/4" Capacity, Black</t>
  </si>
  <si>
    <t>Ken Brennan</t>
  </si>
  <si>
    <t>Michael Moore</t>
  </si>
  <si>
    <t>Bush Advantage Collection Racetrack Conference Table</t>
  </si>
  <si>
    <t>Acco Suede Grain Vinyl Round Ring Binder</t>
  </si>
  <si>
    <t>Eugene Hildebrand</t>
  </si>
  <si>
    <t>Steel Personal Filing/Posting Tote</t>
  </si>
  <si>
    <t>Faber Castell Col-Erase Pencils</t>
  </si>
  <si>
    <t>Tripp Lite Isotel 8 Ultra 8 Outlet Metal Surge</t>
  </si>
  <si>
    <t>Alan Barnes</t>
  </si>
  <si>
    <t>Avery 489</t>
  </si>
  <si>
    <t>Peel-Off China Markers</t>
  </si>
  <si>
    <t>Bill Donatelli</t>
  </si>
  <si>
    <t>GBC Binding covers</t>
  </si>
  <si>
    <t>Xerox 1952</t>
  </si>
  <si>
    <t>Belkin 19" Center-Weighted Shelf, Gray</t>
  </si>
  <si>
    <t>Bobby Odegard</t>
  </si>
  <si>
    <t>Manco Dry-Lighter Erasable Highlighter</t>
  </si>
  <si>
    <t>Seth Thomas 13 1/2" Wall Clock</t>
  </si>
  <si>
    <t>Alex Russell</t>
  </si>
  <si>
    <t>Global Commerce Series Low-Back Swivel/Tilt Chairs</t>
  </si>
  <si>
    <t>Xerox 1894</t>
  </si>
  <si>
    <t>Global Leather &amp; Oak Executive Chair, Burgundy</t>
  </si>
  <si>
    <t>Avery 503</t>
  </si>
  <si>
    <t>Steve Chapman</t>
  </si>
  <si>
    <t>Letter Size Cart</t>
  </si>
  <si>
    <t>Philisse Overcash</t>
  </si>
  <si>
    <t>Permanent Self-Adhesive File Folder Labels for Typewriters by Universal</t>
  </si>
  <si>
    <t>Khloe Miller</t>
  </si>
  <si>
    <t>Staples in misc. colors</t>
  </si>
  <si>
    <t>Xerox 201</t>
  </si>
  <si>
    <t>Memorex 25GB 6X Branded Blu-Ray Recordable Disc, 15/Pack</t>
  </si>
  <si>
    <t>Avery 486</t>
  </si>
  <si>
    <t>Adams Phone Message Book, 200 Message Capacity, 8 1/16Â” x 11Â”</t>
  </si>
  <si>
    <t>Xerox 1883</t>
  </si>
  <si>
    <t>Frank Carlisle</t>
  </si>
  <si>
    <t>Julia West</t>
  </si>
  <si>
    <t>3M Replacement Filter for Office Air Cleaner for 20' x 33' Room</t>
  </si>
  <si>
    <t>Ryan Akin</t>
  </si>
  <si>
    <t>OtterBox Commuter Series Case - iPhone 5 &amp; 5s</t>
  </si>
  <si>
    <t>Kensington 4 Outlet MasterPiece Compact Power Control Center</t>
  </si>
  <si>
    <t>Executive Impressions Supervisor Wall Clock</t>
  </si>
  <si>
    <t>Executive Impressions 14" Two-Color Numerals Wall Clock</t>
  </si>
  <si>
    <t>Andy Reiter</t>
  </si>
  <si>
    <t>Canon PC-428 Personal Copier</t>
  </si>
  <si>
    <t>Paul Stevenson</t>
  </si>
  <si>
    <t>Global Chrome Stack Chair</t>
  </si>
  <si>
    <t>Brian Dahlen</t>
  </si>
  <si>
    <t>Xerox 222</t>
  </si>
  <si>
    <t>DAX Clear Channel Poster Frame</t>
  </si>
  <si>
    <t>Jim Epp</t>
  </si>
  <si>
    <t>Hon 2090 Â“Pillow SoftÂ” Series Mid Back Swivel/Tilt Chairs</t>
  </si>
  <si>
    <t>GBC Standard Plastic Binding Systems' Combs</t>
  </si>
  <si>
    <t>Tennsco 16-Compartment Lockers with Coat Rack</t>
  </si>
  <si>
    <t>Clytie Kelty</t>
  </si>
  <si>
    <t>Howard Miller 13-3/4" Diameter Brushed Chrome Round Wall Clock</t>
  </si>
  <si>
    <t>3M Organizer Strips</t>
  </si>
  <si>
    <t>Novimex Fabric Task Chair</t>
  </si>
  <si>
    <t>Xerox 1896</t>
  </si>
  <si>
    <t>Todd Sumrall</t>
  </si>
  <si>
    <t>Lesro Sheffield Collection Coffee Table, End Table, Center Table, Corner Table</t>
  </si>
  <si>
    <t>Tuf-Vin Binders</t>
  </si>
  <si>
    <t>Barry Weirich</t>
  </si>
  <si>
    <t>AT&amp;T 841000 Phone</t>
  </si>
  <si>
    <t>Boston 19500 Mighty Mite Electric Pencil Sharpener</t>
  </si>
  <si>
    <t>Avery 474</t>
  </si>
  <si>
    <t>Deflect-o DuraMat Antistatic Studded Beveled Mat for Medium Pile Carpeting</t>
  </si>
  <si>
    <t>Space Solutions Industrial Galvanized Steel Shelving.</t>
  </si>
  <si>
    <t>LogitechÂ LS21 Speaker System - PC Multimedia - 2.1-CH - Wired</t>
  </si>
  <si>
    <t>Deflect-O Glasstique Clear Desk Accessories</t>
  </si>
  <si>
    <t>Skye Norling</t>
  </si>
  <si>
    <t>Fellowes Advanced 8 Outlet Surge Suppressor with Phone/Fax Protection</t>
  </si>
  <si>
    <t>Xerox 208</t>
  </si>
  <si>
    <t>Bretford CR4500 Series Slim Rectangular Table</t>
  </si>
  <si>
    <t>Eldon Fold 'N Roll Cart System</t>
  </si>
  <si>
    <t>Memorex 25GB 6X Branded Blu-Ray Recordable Disc, 30/Pack</t>
  </si>
  <si>
    <t>Advantus 10-Drawer Portable Organizer, Chrome Metal Frame, Smoke Drawers</t>
  </si>
  <si>
    <t>Stuart Calhoun</t>
  </si>
  <si>
    <t>Bush Westfield Collection Bookcases, Dark Cherry Finish</t>
  </si>
  <si>
    <t>Newell 326</t>
  </si>
  <si>
    <t>Bevis Rectangular Conference Tables</t>
  </si>
  <si>
    <t>Xerox 1932</t>
  </si>
  <si>
    <t>Avery Personal Creations Heavyweight Cards</t>
  </si>
  <si>
    <t>Lena Creighton</t>
  </si>
  <si>
    <t>Jim Kriz</t>
  </si>
  <si>
    <t>Cynthia Arntzen</t>
  </si>
  <si>
    <t>Maxell 4.7GB DVD+RW 3/Pack</t>
  </si>
  <si>
    <t>Dual Level, Single-Width Filing Carts</t>
  </si>
  <si>
    <t>Cindy Schnelling</t>
  </si>
  <si>
    <t>Anker 24W Portable Micro USB Car Charger</t>
  </si>
  <si>
    <t>SanDisk Cruzer 4 GB USB Flash Drive</t>
  </si>
  <si>
    <t>LG Electronics Tone+ HBS-730 Bluetooth Headset</t>
  </si>
  <si>
    <t>Eldon Expressions Desk Accessory, Wood Pencil Holder, Oak</t>
  </si>
  <si>
    <t>Evan Bailliet</t>
  </si>
  <si>
    <t>Robert Dilbeck</t>
  </si>
  <si>
    <t>Rogers Jumbo File, Granite</t>
  </si>
  <si>
    <t>Cindy Stewart</t>
  </si>
  <si>
    <t>Xerox 1962</t>
  </si>
  <si>
    <t>Xerox 1953</t>
  </si>
  <si>
    <t>Annie Zypern</t>
  </si>
  <si>
    <t>James Galang</t>
  </si>
  <si>
    <t>Giulietta Baptist</t>
  </si>
  <si>
    <t>Laurel Elliston</t>
  </si>
  <si>
    <t>Jonathan Howell</t>
  </si>
  <si>
    <t>Vtech CS6719</t>
  </si>
  <si>
    <t>GE 2-Jack Phone Line Splitter</t>
  </si>
  <si>
    <t>Hewlett Packard 310 Color Digital Copier</t>
  </si>
  <si>
    <t>Avery 520</t>
  </si>
  <si>
    <t>HP Office Recycled Paper (20Lb. and 87 Bright)</t>
  </si>
  <si>
    <t>Tyvek  Top-Opening Peel &amp; Seel Envelopes, Plain White</t>
  </si>
  <si>
    <t>Craig Carreira</t>
  </si>
  <si>
    <t>Atlantic Metals Mobile 4-Shelf Bookcases, Custom Colors</t>
  </si>
  <si>
    <t>4009 Highlighters by Sanford</t>
  </si>
  <si>
    <t>Ralph Kennedy</t>
  </si>
  <si>
    <t>Yoseph Carroll</t>
  </si>
  <si>
    <t>Blue String-Tie &amp; Button Interoffice Envelopes, 10 x 13</t>
  </si>
  <si>
    <t>Eugene Barchas</t>
  </si>
  <si>
    <t>Recycled Premium Regency Composition Covers</t>
  </si>
  <si>
    <t>Newell 311</t>
  </si>
  <si>
    <t>Black Print Carbonless Snap-Off Rapid Letter, 8 1/2" x 7"</t>
  </si>
  <si>
    <t>Eldon Cleatmat Chair Mats for Medium Pile Carpets</t>
  </si>
  <si>
    <t>Jonathan Doherty</t>
  </si>
  <si>
    <t>Xerox 1930</t>
  </si>
  <si>
    <t>Ativa V4110MDD Micro-Cut Shredder</t>
  </si>
  <si>
    <t>RCA ViSYS 25423RE1 Corded phone</t>
  </si>
  <si>
    <t>Raymond Buch</t>
  </si>
  <si>
    <t>Newell 342</t>
  </si>
  <si>
    <t>Belkin Grip Candy Sheer Case / Cover for iPhone 5 and 5S</t>
  </si>
  <si>
    <t>Belkin F9H710-06 7 Outlet SurgeMaster Surge Protector</t>
  </si>
  <si>
    <t>Don Weiss</t>
  </si>
  <si>
    <t>Boston 16801 Nautilus Battery Pencil Sharpener</t>
  </si>
  <si>
    <t>Avery 473</t>
  </si>
  <si>
    <t>Daniel Byrd</t>
  </si>
  <si>
    <t>Regeneration Desk Collection</t>
  </si>
  <si>
    <t>Muhammed Yedwab</t>
  </si>
  <si>
    <t>Cyber Acoustics AC-202b Speech Recognition Stereo Headset</t>
  </si>
  <si>
    <t>Herbert Flentye</t>
  </si>
  <si>
    <t>Chris McAfee</t>
  </si>
  <si>
    <t>Xerox 1914</t>
  </si>
  <si>
    <t>Xerox 1994</t>
  </si>
  <si>
    <t>Jay Fein</t>
  </si>
  <si>
    <t>Binding Machine Supplies</t>
  </si>
  <si>
    <t>Avery 477</t>
  </si>
  <si>
    <t>KeyTronicÂ KT400U2 -Â KeyboardÂ - Black</t>
  </si>
  <si>
    <t>Southworth 25% Cotton Antique Laid Paper &amp; Envelopes</t>
  </si>
  <si>
    <t>Susan Gilcrest</t>
  </si>
  <si>
    <t>Apple iPhone 5</t>
  </si>
  <si>
    <t>Eldon 500 Class Desk Accessories</t>
  </si>
  <si>
    <t>Adam Bellavance</t>
  </si>
  <si>
    <t>Sabrent 4-Port USB 2.0 Hub</t>
  </si>
  <si>
    <t>GBC DocuBind P400 Electric Binding System</t>
  </si>
  <si>
    <t>Cynthia Voltz</t>
  </si>
  <si>
    <t>Telephone Message Books with Fax/Mobile Section, 5 1/2" x 3 3/16"</t>
  </si>
  <si>
    <t>Anker 36W 4-Port USB Wall Charger Travel Power Adapter for iPhone 5s 5c 5</t>
  </si>
  <si>
    <t>Eureka The Boss Plus 12-Amp Hard Box Upright Vacuum, Red</t>
  </si>
  <si>
    <t>Newell 315</t>
  </si>
  <si>
    <t>Laurel Beltran</t>
  </si>
  <si>
    <t>Brian DeCherney</t>
  </si>
  <si>
    <t>Hunter Glantz</t>
  </si>
  <si>
    <t>Tenex Personal Filing Tote With Secure Closure Lid, Black/Frost</t>
  </si>
  <si>
    <t>Universal Premium White Copier/Laser Paper (20Lb. and 87 Bright)</t>
  </si>
  <si>
    <t>Joel Eaton</t>
  </si>
  <si>
    <t>Carl Ludwig</t>
  </si>
  <si>
    <t>John Murray</t>
  </si>
  <si>
    <t>Executive Impressions 14"</t>
  </si>
  <si>
    <t>Acme Softgrip Scissors</t>
  </si>
  <si>
    <t>Tenex Chairmats For Use With Carpeted Floors</t>
  </si>
  <si>
    <t>Sauder Facets Collection Locker/File Cabinet, Sky Alder Finish</t>
  </si>
  <si>
    <t>Brendan Murry</t>
  </si>
  <si>
    <t>Bush Westfield Collection Bookcases, Medium Cherry Finish</t>
  </si>
  <si>
    <t>GE 30522EE2</t>
  </si>
  <si>
    <t>HP Designjet T520 Inkjet Large Format Printer - 24" Color</t>
  </si>
  <si>
    <t>Deflect-o RollaMat Studded, Beveled Mat for Medium Pile Carpeting</t>
  </si>
  <si>
    <t>Global Executive Mid-Back Manager's Chair</t>
  </si>
  <si>
    <t>Bryan Davis</t>
  </si>
  <si>
    <t>Cindy Chapman</t>
  </si>
  <si>
    <t>Super Decoflex Portable Personal File</t>
  </si>
  <si>
    <t>Dan Lawera</t>
  </si>
  <si>
    <t>Global Stack Chair without Arms, Black</t>
  </si>
  <si>
    <t>Sterilite Show Offs Storage Containers</t>
  </si>
  <si>
    <t>Avery 502</t>
  </si>
  <si>
    <t>Eldon 200 Class Desk Accessories</t>
  </si>
  <si>
    <t>Katherine Hughes</t>
  </si>
  <si>
    <t>Avery Hi-Liter Pen Style Six-Color Fluorescent Set</t>
  </si>
  <si>
    <t>Barry FranzÃ¶sisch</t>
  </si>
  <si>
    <t>Barricks Non-Folding Utility Table with Steel Legs, Laminate Tops</t>
  </si>
  <si>
    <t>Nortel Business Series Terminal T7208 Digital phone</t>
  </si>
  <si>
    <t>XtraLife ClearVue Slant-D Ring Binders by Cardinal</t>
  </si>
  <si>
    <t>Okidata C610n Printer</t>
  </si>
  <si>
    <t>Joe Elijah</t>
  </si>
  <si>
    <t>Heavy-Duty E-Z-D Binders</t>
  </si>
  <si>
    <t>Belkin F9M820V08 8 Outlet Surge</t>
  </si>
  <si>
    <t>Plantronics Savi W720 Multi-Device Wireless Headset System</t>
  </si>
  <si>
    <t>Ross DeVincentis</t>
  </si>
  <si>
    <t>LogitechÂ MX Performance Wireless Mouse</t>
  </si>
  <si>
    <t>Global Leather Task Chair, Black</t>
  </si>
  <si>
    <t>Inter-Office Recycled Envelopes, Brown Kraft, Button-String,10" x 13" , 100/Box</t>
  </si>
  <si>
    <t>Ultra Door Pull Handle</t>
  </si>
  <si>
    <t>Blackstonian Pencils</t>
  </si>
  <si>
    <t>Tim Taslimi</t>
  </si>
  <si>
    <t>Liz Preis</t>
  </si>
  <si>
    <t>Canon imageCLASS 2200 Advanced Copier</t>
  </si>
  <si>
    <t>Stanley Bostitch Contemporary Electric Pencil Sharpeners</t>
  </si>
  <si>
    <t>Mike Kennedy</t>
  </si>
  <si>
    <t>GBC VeloBind Cover Sets</t>
  </si>
  <si>
    <t>Eldon Regeneration Recycled Desk Accessories, Black</t>
  </si>
  <si>
    <t>Deluxe Rollaway Locking File with Drawer</t>
  </si>
  <si>
    <t>Jamie Frazer</t>
  </si>
  <si>
    <t>Ibico EB-19 Dual Function Manual Binding System</t>
  </si>
  <si>
    <t>Sauder Camden County Collection Library</t>
  </si>
  <si>
    <t>Christine Abelman</t>
  </si>
  <si>
    <t>ImationÂ Clip USBÂ flash driveÂ - 8 GB</t>
  </si>
  <si>
    <t>Bill Overfelt</t>
  </si>
  <si>
    <t>Hon Practical Foundations 30 x 60 Training Table, Light Gray/Charcoal</t>
  </si>
  <si>
    <t>Jason Gross</t>
  </si>
  <si>
    <t>Rediform Wirebound "Phone Memo" Message Book, 11 x 5-3/4</t>
  </si>
  <si>
    <t>Plantronics Encore H101 Dual EarpiecesÂ Headset</t>
  </si>
  <si>
    <t>Office Impressions End Table, 20-1/2"H x 24"W x 20"D</t>
  </si>
  <si>
    <t>Theresa Swint</t>
  </si>
  <si>
    <t>Elite 5" Scissors</t>
  </si>
  <si>
    <t>High Speed Automatic Electric Letter Opener</t>
  </si>
  <si>
    <t>GBC Velobind Prepunched Cover Sets, Regency Series</t>
  </si>
  <si>
    <t>Zuschuss Donatelli</t>
  </si>
  <si>
    <t>Newell 316</t>
  </si>
  <si>
    <t>Susan MacKendrick</t>
  </si>
  <si>
    <t>Computer Room Manger, 14"</t>
  </si>
  <si>
    <t>Cisco 8961 IP Phone Charcoal</t>
  </si>
  <si>
    <t>Avery 496</t>
  </si>
  <si>
    <t>Hon 61000 Series Interactive Training Tables</t>
  </si>
  <si>
    <t>Guy Thornton</t>
  </si>
  <si>
    <t>Avanti 1.7 Cu. Ft. Refrigerator</t>
  </si>
  <si>
    <t>Xerox 1925</t>
  </si>
  <si>
    <t>Alex Grayson</t>
  </si>
  <si>
    <t>Sony Micro Vault Click 4 GB USB 2.0 Flash Drive</t>
  </si>
  <si>
    <t>Tenex "The Solids" Textured Chair Mats</t>
  </si>
  <si>
    <t>Crate-A-Files</t>
  </si>
  <si>
    <t>Rob Beeghly</t>
  </si>
  <si>
    <t>Safco Value Mate Steel Bookcase, Baked Enamel Finish on Steel, Black</t>
  </si>
  <si>
    <t>Wirebound Four 2-3/4 x 5 Forms per Page, 400 Sets per Book</t>
  </si>
  <si>
    <t>Office Star - Contemporary Task Swivel Chair</t>
  </si>
  <si>
    <t>Eldon Expressions Desk Accessory, Wood Photo Frame, Mahogany</t>
  </si>
  <si>
    <t>Xerox 1900</t>
  </si>
  <si>
    <t>Newell 332</t>
  </si>
  <si>
    <t>Phillip Flathmann</t>
  </si>
  <si>
    <t>Global Deluxe High-Back Office Chair in Storm</t>
  </si>
  <si>
    <t>Kensington K72356US Mouse-in-a-Box USB Desktop Mouse</t>
  </si>
  <si>
    <t>Honeywell Enviracaire Portable HEPA Air Cleaner for 16' x 20' Room</t>
  </si>
  <si>
    <t>Magna Visual Magnetic Picture Hangers</t>
  </si>
  <si>
    <t>Boston 16750 Black Compact Battery Pencil Sharpener</t>
  </si>
  <si>
    <t>Global Adaptabilities Conference Tables</t>
  </si>
  <si>
    <t>Holmes 99% HEPA Air Purifier</t>
  </si>
  <si>
    <t>Xerox 1892</t>
  </si>
  <si>
    <t>Fellowes Black Plastic Comb Bindings</t>
  </si>
  <si>
    <t>Xerox 22</t>
  </si>
  <si>
    <t>Multicolor Computer Printout Paper</t>
  </si>
  <si>
    <t>Patrick Jones</t>
  </si>
  <si>
    <t>Okidata B401 Printer</t>
  </si>
  <si>
    <t>Bevis Steel Folding Chairs</t>
  </si>
  <si>
    <t>Personal Folder Holder, Ebony</t>
  </si>
  <si>
    <t>Caroline Jumper</t>
  </si>
  <si>
    <t>3M Polarizing Light Filter Sleeves</t>
  </si>
  <si>
    <t>Gary McGarr</t>
  </si>
  <si>
    <t>Hon 4060 Series Tables</t>
  </si>
  <si>
    <t>Erica Bern</t>
  </si>
  <si>
    <t>Ben Peterman</t>
  </si>
  <si>
    <t>Tracy Blumstein</t>
  </si>
  <si>
    <t>Michael Granlund</t>
  </si>
  <si>
    <t>Berol Giant Pencil Sharpener</t>
  </si>
  <si>
    <t>Randy Ferguson</t>
  </si>
  <si>
    <t>Anker Astro 15000mAh USB Portable Charger</t>
  </si>
  <si>
    <t>Evan Henry</t>
  </si>
  <si>
    <t>Luxo Professional Fluorescent Magnifier Lamp with Clamp-Mount Base</t>
  </si>
  <si>
    <t>PureGear Roll-On Screen Protector</t>
  </si>
  <si>
    <t>Eldon 100 Class Desk Accessories</t>
  </si>
  <si>
    <t>Edward Nazzal</t>
  </si>
  <si>
    <t>Panasonic KX MC6040 Color Laser Multifunction Printer</t>
  </si>
  <si>
    <t>Sauder Inglewood Library Bookcases</t>
  </si>
  <si>
    <t>Avaya 4621SW VoIP phone</t>
  </si>
  <si>
    <t>OtterBox Defender Series Case - Samsung Galaxy S4</t>
  </si>
  <si>
    <t>Max Ludwig</t>
  </si>
  <si>
    <t>Avery 478</t>
  </si>
  <si>
    <t>Ralph Arnett</t>
  </si>
  <si>
    <t>Linda Cazamias</t>
  </si>
  <si>
    <t>Pressboard Covers with Storage Hooks, 9 1/2" x 11", Light Blue</t>
  </si>
  <si>
    <t>Plastic Binding Combs</t>
  </si>
  <si>
    <t>Acme Preferred Stainless Steel Scissors</t>
  </si>
  <si>
    <t>Ionia McGrath</t>
  </si>
  <si>
    <t>6" Cubicle Wall Clock, Black</t>
  </si>
  <si>
    <t>Mary O'Rourke</t>
  </si>
  <si>
    <t>Laser &amp; Ink Jet Business Envelopes</t>
  </si>
  <si>
    <t>Ibico Plastic Spiral Binding Combs</t>
  </si>
  <si>
    <t>Letter Size File</t>
  </si>
  <si>
    <t>Bush Andora Conference Table, Maple/Graphite Gray Finish</t>
  </si>
  <si>
    <t>OIC Colored Binder Clips, Assorted Sizes</t>
  </si>
  <si>
    <t>Alejandro Savely</t>
  </si>
  <si>
    <t>Serrated Blade or Curved Handle Hand Letter Openers</t>
  </si>
  <si>
    <t>Xerox 1887</t>
  </si>
  <si>
    <t>Maureen Fritzler</t>
  </si>
  <si>
    <t>Elpida Rittenbach</t>
  </si>
  <si>
    <t>BPI Conference Tables</t>
  </si>
  <si>
    <t>Premier Electric Letter Opener</t>
  </si>
  <si>
    <t>Okidata B400 Printer</t>
  </si>
  <si>
    <t>Peel &amp; Stick Add-On Corner Pockets</t>
  </si>
  <si>
    <t>Carina Media Storage Towers in Natural &amp; Black</t>
  </si>
  <si>
    <t>Fellowes Econo/Stor Drawers</t>
  </si>
  <si>
    <t>Ellis Ballard</t>
  </si>
  <si>
    <t>Belkin OmniView SE Rackmount Kit</t>
  </si>
  <si>
    <t>Liz MacKendrick</t>
  </si>
  <si>
    <t>GBC Instant Report Kit</t>
  </si>
  <si>
    <t>Xerox 1915</t>
  </si>
  <si>
    <t>Anthony Johnson</t>
  </si>
  <si>
    <t>Newell 337</t>
  </si>
  <si>
    <t>Revere Boxed Rubber Bands by Revere</t>
  </si>
  <si>
    <t>Bush Andora Bookcase, Maple/Graphite Gray Finish</t>
  </si>
  <si>
    <t>Ames Color-File Green Diamond Border X-ray Mailers</t>
  </si>
  <si>
    <t>White Dual Perf Computer Printout Paper, 2700 Sheets, 1 Part, Heavyweight, 20 lbs., 14 7/8 x 11</t>
  </si>
  <si>
    <t>Xerox 1943</t>
  </si>
  <si>
    <t>Fellowes Mobile File Cart, Black</t>
  </si>
  <si>
    <t>Rob Williams</t>
  </si>
  <si>
    <t>Clearsounds A400</t>
  </si>
  <si>
    <t>Premier Automatic Letter Opener</t>
  </si>
  <si>
    <t>Xerox 1965</t>
  </si>
  <si>
    <t>Barry Franz</t>
  </si>
  <si>
    <t>Cisco Small Business SPA 502G VoIP phone</t>
  </si>
  <si>
    <t>Computer Printout Index Tabs</t>
  </si>
  <si>
    <t>Lindsay Williams</t>
  </si>
  <si>
    <t>Snap-A-Way Black Print Carbonless Speed Message, No Reply Area, Duplicate</t>
  </si>
  <si>
    <t>Eldon Base for stackable storage shelf, platinum</t>
  </si>
  <si>
    <t>Janet Lee</t>
  </si>
  <si>
    <t>Boston Model 1800 Electric Pencil Sharpener, Gray</t>
  </si>
  <si>
    <t>Fellowes Bankers Box Staxonsteel Drawer File/Stacking System</t>
  </si>
  <si>
    <t>Eldon Mobile Mega Data Cart  Mega Stackable  Add-On Trays</t>
  </si>
  <si>
    <t>Jasper Cacioppo</t>
  </si>
  <si>
    <t>C-Line Peel &amp; Stick Add-On Filing Pockets, 8-3/4 x 5-1/8, 10/Pack</t>
  </si>
  <si>
    <t>Nortel Networks T7316 E Nt8 B27</t>
  </si>
  <si>
    <t>14-7/8 x 11 Blue Bar Computer Printout Paper</t>
  </si>
  <si>
    <t>Advantus Push Pins</t>
  </si>
  <si>
    <t>Mark Van Huff</t>
  </si>
  <si>
    <t>Xerox 196</t>
  </si>
  <si>
    <t>Recycled Easel Ring Binders</t>
  </si>
  <si>
    <t>Dean Braden</t>
  </si>
  <si>
    <t>Global Task Chair, Black</t>
  </si>
  <si>
    <t>Global Comet Stacking Arm Chair</t>
  </si>
  <si>
    <t>Fred Wasserman</t>
  </si>
  <si>
    <t>Cardinal Holdit Data Disk Pockets</t>
  </si>
  <si>
    <t>Anker Astro Mini 3000mAh Ultra-Compact Portable Charger</t>
  </si>
  <si>
    <t>O'Sullivan Plantations 2-Door Library in Landvery Oak</t>
  </si>
  <si>
    <t>Premium Transparent Presentation Covers by GBC</t>
  </si>
  <si>
    <t>Logitech Wireless Headset H600 Over-The-Head Design</t>
  </si>
  <si>
    <t>Michelle Arnett</t>
  </si>
  <si>
    <t>GBC Twin Loop Wire Binding Elements</t>
  </si>
  <si>
    <t>Cherry 142-key Programmable Keyboard</t>
  </si>
  <si>
    <t>Harbour Creations 67200 Series Stacking Chairs</t>
  </si>
  <si>
    <t>Tenex Chairmat w/ Average Lip, 45" x 53"</t>
  </si>
  <si>
    <t>Fellowes PB200 Plastic Comb Binding Machine</t>
  </si>
  <si>
    <t>Justin Ellison</t>
  </si>
  <si>
    <t>Aleksandra Gannaway</t>
  </si>
  <si>
    <t>O'Sullivan 5-Shelf Heavy-Duty Bookcases</t>
  </si>
  <si>
    <t>Tony Chapman</t>
  </si>
  <si>
    <t>District of Columbia</t>
  </si>
  <si>
    <t>Theone Pippenger</t>
  </si>
  <si>
    <t>Harold Engle</t>
  </si>
  <si>
    <t>#10 White Business Envelopes,4 1/8 x 9 1/2</t>
  </si>
  <si>
    <t>Grandstream GXP1160 VoIP phone</t>
  </si>
  <si>
    <t>Eldon Cleatmat Plus Chair Mats for High Pile Carpets</t>
  </si>
  <si>
    <t>Nortel Meridian M5316 Digital phone</t>
  </si>
  <si>
    <t>Advantus T-Pin Paper Clips</t>
  </si>
  <si>
    <t>DAX Solid Wood Frames</t>
  </si>
  <si>
    <t>Executive Impressions 8-1/2" Career Panel/Partition Cubicle Clock</t>
  </si>
  <si>
    <t>Scot Coram</t>
  </si>
  <si>
    <t>Plantronics S12 Corded Telephone Headset System</t>
  </si>
  <si>
    <t>Xerox 191</t>
  </si>
  <si>
    <t>Trimflex Flexible Post Binders</t>
  </si>
  <si>
    <t>Avery Binder Labels</t>
  </si>
  <si>
    <t>Xerox 230</t>
  </si>
  <si>
    <t>Xerox Blank Computer Paper</t>
  </si>
  <si>
    <t>Samsung Galaxy Mega 6.3</t>
  </si>
  <si>
    <t>Electrix Halogen Magnifier Lamp</t>
  </si>
  <si>
    <t>Deflect-o EconoMat Nonstudded, No Bevel Mat</t>
  </si>
  <si>
    <t>Fellowes Basic Home/Office Series Surge Protectors</t>
  </si>
  <si>
    <t>Bruce Geld</t>
  </si>
  <si>
    <t>AT&amp;T CL83451 4-Handset Telephone</t>
  </si>
  <si>
    <t>Zebra GK420t Direct Thermal/Thermal Transfer Printer</t>
  </si>
  <si>
    <t>Avery Framed View Binder, EZD Ring (Locking), Navy, 1 1/2"</t>
  </si>
  <si>
    <t>Lindsay Shagiari</t>
  </si>
  <si>
    <t>Kelly Lampkin</t>
  </si>
  <si>
    <t>Embossed Ink Jet Note Cards</t>
  </si>
  <si>
    <t>Greg Tran</t>
  </si>
  <si>
    <t>Plantronics Calisto P620-M USB Wireless Speakerphone System</t>
  </si>
  <si>
    <t>Google Nexus 5</t>
  </si>
  <si>
    <t>Ibico Plastic and Wire Spiral Binding Combs</t>
  </si>
  <si>
    <t>Xerox 1880</t>
  </si>
  <si>
    <t>Dave Poirier</t>
  </si>
  <si>
    <t>Avaya 5410 Digital phone</t>
  </si>
  <si>
    <t>Xerox 1977</t>
  </si>
  <si>
    <t>Xerox 212</t>
  </si>
  <si>
    <t>Christina Anderson</t>
  </si>
  <si>
    <t>Micro Innovations USB RF Wireless Keyboard with Mouse</t>
  </si>
  <si>
    <t>Bobby Elias</t>
  </si>
  <si>
    <t>Motorola L703CM</t>
  </si>
  <si>
    <t>Xerox 1939</t>
  </si>
  <si>
    <t>Belkin 7-Outlet SurgeMaster Home Series</t>
  </si>
  <si>
    <t>Eldon Jumbo ProFile Portable File Boxes Graphite/Black</t>
  </si>
  <si>
    <t>Bady BDG101FRU Card Printer</t>
  </si>
  <si>
    <t>Roy Skaria</t>
  </si>
  <si>
    <t>Flat Face Poster Frame</t>
  </si>
  <si>
    <t>Christopher Conant</t>
  </si>
  <si>
    <t>Chad Cunningham</t>
  </si>
  <si>
    <t>Acco Pressboard Covers with Storage Hooks, 14 7/8" x 11", Executive Red</t>
  </si>
  <si>
    <t>Dorothy Wardle</t>
  </si>
  <si>
    <t>LogitechÂ Illuminated - Keyboard</t>
  </si>
  <si>
    <t>Dionis Lloyd</t>
  </si>
  <si>
    <t>Arthur Wiediger</t>
  </si>
  <si>
    <t>Avery 511</t>
  </si>
  <si>
    <t>Wilson Jones International Size A4 Ring Binders</t>
  </si>
  <si>
    <t>C-Line Magnetic Cubicle Keepers, Clear Polypropylene</t>
  </si>
  <si>
    <t>Penelope Sewall</t>
  </si>
  <si>
    <t>Wyoming</t>
  </si>
  <si>
    <t>Xerox 23</t>
  </si>
  <si>
    <t>Executive Impressions 14" Contract Wall Clock with Quartz Movement</t>
  </si>
  <si>
    <t>Mini 13-1/2 Capacity Data Binder Rack, Pearl</t>
  </si>
  <si>
    <t>Lisa DeCherney</t>
  </si>
  <si>
    <t>GBC VeloBinder Manual Binding System</t>
  </si>
  <si>
    <t>Cathy Hwang</t>
  </si>
  <si>
    <t>Samsung Galaxy S4 Mini</t>
  </si>
  <si>
    <t>Zuschuss Carroll</t>
  </si>
  <si>
    <t>Xerox 1993</t>
  </si>
  <si>
    <t>Sanjit Jacobs</t>
  </si>
  <si>
    <t>Verbatim 25 GB 6x Blu-ray Single Layer Recordable Disc, 3/Pack</t>
  </si>
  <si>
    <t>Tyvek Interoffice Envelopes, 9 1/2" x 12 1/2", 100/Box</t>
  </si>
  <si>
    <t>Honeywell Enviracaire Portable Air Cleaner for up to 8 x 10 Room</t>
  </si>
  <si>
    <t>Jeremy Lonsdale</t>
  </si>
  <si>
    <t>Sauder Barrister Bookcases</t>
  </si>
  <si>
    <t>Xerox 1923</t>
  </si>
  <si>
    <t>Kensington Orbit Wireless Mobile Trackball for PC and Mac</t>
  </si>
  <si>
    <t>#10 Self-Seal White Envelopes</t>
  </si>
  <si>
    <t>Ampad #10 Peel &amp; Seel Holiday Envelopes</t>
  </si>
  <si>
    <t>Hon Metal Bookcases, Black</t>
  </si>
  <si>
    <t>Eldon Radial Chair Mat for Low to Medium Pile Carpets</t>
  </si>
  <si>
    <t>Tenex 46" x 60" Computer Anti-Static Chairmat, Rectangular Shaped</t>
  </si>
  <si>
    <t>Cisco SPA 502G IP Phone</t>
  </si>
  <si>
    <t>Logitech Mobile Speakerphone P710e -Â speaker phone</t>
  </si>
  <si>
    <t>Jabra SPEAK 410 Multidevice Speakerphone</t>
  </si>
  <si>
    <t>Xerox 1921</t>
  </si>
  <si>
    <t>Thea Hudgings</t>
  </si>
  <si>
    <t>Ink Jet Note and Greeting Cards, 8-1/2" x 5-1/2" Card Size</t>
  </si>
  <si>
    <t>Chromcraft 48" x 96" Racetrack Double Pedestal Table</t>
  </si>
  <si>
    <t>Xerox 1954</t>
  </si>
  <si>
    <t>Sony 64GB Class 10 Micro SDHC R40 Memory Card</t>
  </si>
  <si>
    <t>Square Ring Data Binders, Rigid 75 Pt. Covers, 11" x 14-7/8"</t>
  </si>
  <si>
    <t>Avery 52</t>
  </si>
  <si>
    <t>Michael Grace</t>
  </si>
  <si>
    <t>Kensington 7 Outlet MasterPiece Power Center with Fax/Phone Line Protection</t>
  </si>
  <si>
    <t>Belkin SportFit Armband For iPhone 5s/5c, Fuchsia</t>
  </si>
  <si>
    <t>Jill Matthias</t>
  </si>
  <si>
    <t>Petty Cash Envelope</t>
  </si>
  <si>
    <t>Lesro Round Back Collection Coffee Table, End Table</t>
  </si>
  <si>
    <t>Ampad Gold Fibre Wirebound Steno Books, 6" x 9", Gregg Ruled</t>
  </si>
  <si>
    <t>Eberhard Faber 3 1/2" Golf Pencils</t>
  </si>
  <si>
    <t>Bart Watters</t>
  </si>
  <si>
    <t>Peter McVee</t>
  </si>
  <si>
    <t>Claire Gute</t>
  </si>
  <si>
    <t>Bush Somerset Collection Bookcase</t>
  </si>
  <si>
    <t>Electrix Architect's Clamp-On Swing Arm Lamp, Black</t>
  </si>
  <si>
    <t>Motorola HK250 Universal Bluetooth Headset</t>
  </si>
  <si>
    <t>Newell 341</t>
  </si>
  <si>
    <t>Hon 94000 Series Round Tables</t>
  </si>
  <si>
    <t>SimpliFile Personal File, Black Granite, 15w x 6-15/16d x 11-1/4h</t>
  </si>
  <si>
    <t>ImationÂ 30456 USBÂ Flash DriveÂ 8GB</t>
  </si>
  <si>
    <t>Logitech G500s Laser Gaming Mouse with Adjustable Weight Tuning</t>
  </si>
  <si>
    <t>Justin Ritter</t>
  </si>
  <si>
    <t>Pamela Stobb</t>
  </si>
  <si>
    <t>Xerox 193</t>
  </si>
  <si>
    <t>Sean Wendt</t>
  </si>
  <si>
    <t>Storex Flexible Poly Binders with Double Pockets</t>
  </si>
  <si>
    <t>Sony Micro Vault Click 8 GB USB 2.0 Flash Drive</t>
  </si>
  <si>
    <t>Sanford Pocket Accent Highlighters</t>
  </si>
  <si>
    <t>TOPS Money Receipt Book, Consecutively Numbered in Red,</t>
  </si>
  <si>
    <t>Thea Hendricks</t>
  </si>
  <si>
    <t>Euro Pro Shark Stick Mini Vacuum</t>
  </si>
  <si>
    <t>Xerox 1911</t>
  </si>
  <si>
    <t>Toby Carlisle</t>
  </si>
  <si>
    <t>Cisco CP-7937G Unified IP Conference Station Phone</t>
  </si>
  <si>
    <t>Bush Cubix Conference Tables, Fully Assembled</t>
  </si>
  <si>
    <t>Apple EarPods with Remote and Mic</t>
  </si>
  <si>
    <t>Avery Durable Slant Ring Binders</t>
  </si>
  <si>
    <t>Troy Staebel</t>
  </si>
  <si>
    <t>Eldon Expressions Punched Metal &amp; Wood Desk Accessories, Black &amp; Cherry</t>
  </si>
  <si>
    <t>Mediabridge Sport Armband iPhone 5s</t>
  </si>
  <si>
    <t>Sibella Parks</t>
  </si>
  <si>
    <t>Luxo Professional Magnifying Clamp-On Fluorescent Lamps</t>
  </si>
  <si>
    <t>Philip Fox</t>
  </si>
  <si>
    <t>Newell 318</t>
  </si>
  <si>
    <t>Avery 517</t>
  </si>
  <si>
    <t>ARKON Windshield Dashboard Air Vent Car Mount Holder</t>
  </si>
  <si>
    <t>Logitech Media Keyboard K200</t>
  </si>
  <si>
    <t>Joy Bell-</t>
  </si>
  <si>
    <t>Karen Ferguson</t>
  </si>
  <si>
    <t>Rediform Voice Mail Log Books</t>
  </si>
  <si>
    <t>Rick Huthwaite</t>
  </si>
  <si>
    <t>Okidata MB760 Printer</t>
  </si>
  <si>
    <t>Maya Herman</t>
  </si>
  <si>
    <t>Xerox 227</t>
  </si>
  <si>
    <t>Wilson Jones Clip &amp; Carry Folder Binder Tool for Ring Binders, Clear</t>
  </si>
  <si>
    <t>GBC Prepunched Paper, 19-Hole, for Binding Systems, 24-lb</t>
  </si>
  <si>
    <t>Grip Seal Envelopes</t>
  </si>
  <si>
    <t>Olvera Toch</t>
  </si>
  <si>
    <t>Bretford Â“Just In TimeÂ” Height-Adjustable Multi-Task Work Tables</t>
  </si>
  <si>
    <t>Avery 487</t>
  </si>
  <si>
    <t>Brother MFC-9340CDW LED All-In-One Printer, Copier Scanner</t>
  </si>
  <si>
    <t>Acco Perma 2700 Stacking Storage Drawers</t>
  </si>
  <si>
    <t>Wirebound Message Books, Four 2 3/4 x 5 White Forms per Page</t>
  </si>
  <si>
    <t>JM Magazine Binder</t>
  </si>
  <si>
    <t>Bush Westfield Collection Bookcases, Dark Cherry Finish, Fully Assembled</t>
  </si>
  <si>
    <t>Global Manager's Adjustable Task Chair, Storm</t>
  </si>
  <si>
    <t>Eldon 400 Class Desk Accessories, Black Carbon</t>
  </si>
  <si>
    <t>Pamela Coakley</t>
  </si>
  <si>
    <t>Xerox 1996</t>
  </si>
  <si>
    <t>Debra Catini</t>
  </si>
  <si>
    <t>Xerox 1924</t>
  </si>
  <si>
    <t>Canvas Sectional Post Binders</t>
  </si>
  <si>
    <t>Belkin F9S820V06 8 Outlet Surge</t>
  </si>
  <si>
    <t>Newell 338</t>
  </si>
  <si>
    <t>Eldon Expressions Wood and Plastic Desk Accessories, Oak</t>
  </si>
  <si>
    <t>Sauder Facets Collection Library, Sky Alder Finish</t>
  </si>
  <si>
    <t>Holmes HEPA Air Purifier</t>
  </si>
  <si>
    <t>Harmony HEPA Quiet Air Purifiers</t>
  </si>
  <si>
    <t>Xerox 221</t>
  </si>
  <si>
    <t>Xerox 2</t>
  </si>
  <si>
    <t>Phillip Breyer</t>
  </si>
  <si>
    <t>Brad Thomas</t>
  </si>
  <si>
    <t>Erica Smith</t>
  </si>
  <si>
    <t>Logitech G35 7.1-Channel Surround Sound Headset</t>
  </si>
  <si>
    <t>Michelle Tran</t>
  </si>
  <si>
    <t>Premium Transparent Presentation Covers, No Pattern/Clear, 8 1/2" x 11"</t>
  </si>
  <si>
    <t>LogitechÂ P710e Mobile Speakerphone</t>
  </si>
  <si>
    <t>Xerox 1972</t>
  </si>
  <si>
    <t>Insertable Tab Indexes For Data Binders</t>
  </si>
  <si>
    <t>Crayola Anti Dust Chalk, 12/Pack</t>
  </si>
  <si>
    <t>Xerox 1976</t>
  </si>
  <si>
    <t>Newell 309</t>
  </si>
  <si>
    <t>Micropad Numeric Keypads</t>
  </si>
  <si>
    <t>Sanyo 2.5 Cubic Foot Mid-Size Office Refrigerators</t>
  </si>
  <si>
    <t>Boston School Pro Electric Pencil Sharpener, 1670</t>
  </si>
  <si>
    <t>Liz Pelletier</t>
  </si>
  <si>
    <t>Magnifier Swing Arm Lamp</t>
  </si>
  <si>
    <t>Balt Solid Wood Round Tables</t>
  </si>
  <si>
    <t>Sung Chung</t>
  </si>
  <si>
    <t>Janet Molinari</t>
  </si>
  <si>
    <t>Tennsco Regal Shelving Units</t>
  </si>
  <si>
    <t>First Data FD10 PIN Pad</t>
  </si>
  <si>
    <t>Boston 16765 Mini Stand Up Battery Pencil Sharpener</t>
  </si>
  <si>
    <t>IBM Multi-Purpose Copy Paper, 8 1/2 x 11", Case</t>
  </si>
  <si>
    <t>Black Avery Memo-Size 3-Ring Binder, 5 1/2" x 8 1/2"</t>
  </si>
  <si>
    <t>Tennsco Stur-D-Stor Boltless Shelving, 5 Shelves, 24" Deep, Sand</t>
  </si>
  <si>
    <t>Hammermill Color Copier Paper (28Lb. and 96 Bright)</t>
  </si>
  <si>
    <t>Jason Fortune-</t>
  </si>
  <si>
    <t>Xerox 206</t>
  </si>
  <si>
    <t>TOPS "Important Message" Pads, Canary, 4-1/4 x 5-1/2, 50 Sheets per Pad</t>
  </si>
  <si>
    <t>Vivek Grady</t>
  </si>
  <si>
    <t>Manila Recycled Extra-Heavyweight Clasp Envelopes, 6" x 9"</t>
  </si>
  <si>
    <t>Vivian Mathis</t>
  </si>
  <si>
    <t>Memorex Mini Travel Drive 32 GB USB 2.0 Flash Drive</t>
  </si>
  <si>
    <t>Darrin Van Huff</t>
  </si>
  <si>
    <t>Stewart Carmichael</t>
  </si>
  <si>
    <t>1.7 Cubic Foot Compact "Cube" Office Refrigerators</t>
  </si>
  <si>
    <t>Avery Heavy-Duty EZD  Binder With Locking Rings</t>
  </si>
  <si>
    <t>Canon Color ImageCLASS MF8580Cdw Wireless Laser All-In-One Printer, Copier, Scanner</t>
  </si>
  <si>
    <t>Craig Reiter</t>
  </si>
  <si>
    <t>Xerox 228</t>
  </si>
  <si>
    <t>Dax Clear Box Frame</t>
  </si>
  <si>
    <t>Xerox 1975</t>
  </si>
  <si>
    <t>Logitech diNovo Edge Keyboard</t>
  </si>
  <si>
    <t>Xerox 1991</t>
  </si>
  <si>
    <t>Matt Collister</t>
  </si>
  <si>
    <t>DAX Contemporary Wood Frame with Silver Metal Mat, Desktop, 11 x 14 Size</t>
  </si>
  <si>
    <t>Round Ring Binders</t>
  </si>
  <si>
    <t>Tyvek  Top-Opening Peel &amp; Seel  Envelopes, Gray</t>
  </si>
  <si>
    <t>Susan Pistek</t>
  </si>
  <si>
    <t>Panasonic KX TS3282W Corded phone</t>
  </si>
  <si>
    <t>Erin Creighton</t>
  </si>
  <si>
    <t>Case Logic 2.4GHz Wireless Keyboard</t>
  </si>
  <si>
    <t>Xerox 1907</t>
  </si>
  <si>
    <t>Fiskars Home &amp; Office Scissors</t>
  </si>
  <si>
    <t>Howard Miller 11-1/2" Diameter Brentwood Wall Clock</t>
  </si>
  <si>
    <t>Wilson Jones Easy Flow II Sheet Lifters</t>
  </si>
  <si>
    <t>Janet Martin</t>
  </si>
  <si>
    <t>Avery 498</t>
  </si>
  <si>
    <t>Nick Crebassa</t>
  </si>
  <si>
    <t>Cubify CubeX 3D Printer Double Head Print</t>
  </si>
  <si>
    <t>John Castell</t>
  </si>
  <si>
    <t>Kleencut Forged Office Shears by Acme United Corporation</t>
  </si>
  <si>
    <t>Eureka Sanitaire  Multi-Pro Heavy-Duty Upright, Disposable Bags</t>
  </si>
  <si>
    <t>Fred Harton</t>
  </si>
  <si>
    <t>Helen Wasserman</t>
  </si>
  <si>
    <t>MaxellÂ LTO Ultrium - 800 GB</t>
  </si>
  <si>
    <t>Larry Hughes</t>
  </si>
  <si>
    <t>Aaron Smayling</t>
  </si>
  <si>
    <t>Xerox 1998</t>
  </si>
  <si>
    <t>Bradley Nguyen</t>
  </si>
  <si>
    <t>Seth Thomas 12" Clock w/ Goldtone Case</t>
  </si>
  <si>
    <t>Sung Shariari</t>
  </si>
  <si>
    <t>Avery Metallic Poly Binders</t>
  </si>
  <si>
    <t>Design Ebony Sketching Pencil</t>
  </si>
  <si>
    <t>Personal Creations Ink Jet Cards and Labels</t>
  </si>
  <si>
    <t>Neola Schneider</t>
  </si>
  <si>
    <t>Sony 32GB Class 10 Micro SDHC R40 Memory Card</t>
  </si>
  <si>
    <t>Safco Industrial Shelving</t>
  </si>
  <si>
    <t>Acco 3-Hole Punch</t>
  </si>
  <si>
    <t>Jabra BIZ 2300 Duo QD Duo CordedÂ Headset</t>
  </si>
  <si>
    <t>Quality Park Security Envelopes</t>
  </si>
  <si>
    <t>Clay Cheatham</t>
  </si>
  <si>
    <t>Xerox 1905</t>
  </si>
  <si>
    <t>Personal File Boxes with Fold-Down Carry Handle</t>
  </si>
  <si>
    <t>Ultra Door Kickplate, 8"H x 34"W</t>
  </si>
  <si>
    <t>Maribeth Yedwab</t>
  </si>
  <si>
    <t>Sean Christensen</t>
  </si>
  <si>
    <t>Acco Pressboard Covers with Storage Hooks, 14 7/8" x 11", Dark Blue</t>
  </si>
  <si>
    <t>Avery 3 1/2" Diskette Storage Pages, 10/Pack</t>
  </si>
  <si>
    <t>Hoover Commercial SteamVac</t>
  </si>
  <si>
    <t>GBC Durable Plastic Covers</t>
  </si>
  <si>
    <t>HP Officejet Pro 8600 e-All-In-One Printer, Copier, Scanner, Fax</t>
  </si>
  <si>
    <t>Logitech G13 Programmable Gameboard with LCD Display</t>
  </si>
  <si>
    <t>Ken Dana</t>
  </si>
  <si>
    <t>Dorothy Dickinson</t>
  </si>
  <si>
    <t>Adrian Hane</t>
  </si>
  <si>
    <t>Eldon 200 Class Desk Accessories, Burgundy</t>
  </si>
  <si>
    <t>Bill Eplett</t>
  </si>
  <si>
    <t>Polycom CX600 IP Phone VoIP phone</t>
  </si>
  <si>
    <t>MaxellÂ iVDR EX 500GB Cartridge</t>
  </si>
  <si>
    <t>Pencil and Crayon Sharpener</t>
  </si>
  <si>
    <t>Ann Chong</t>
  </si>
  <si>
    <t>BIC Brite Liner Grip Highlighters</t>
  </si>
  <si>
    <t>Anthony Witt</t>
  </si>
  <si>
    <t>Ooma Telo VoIP Home Phone System</t>
  </si>
  <si>
    <t>Ted Butterfield</t>
  </si>
  <si>
    <t>Xerox 1890</t>
  </si>
  <si>
    <t>Hon 2111 Invitation Series Straight Table</t>
  </si>
  <si>
    <t>Marc Harrigan</t>
  </si>
  <si>
    <t>Luxo Professional Combination Clamp-On Lamps</t>
  </si>
  <si>
    <t>Nu-Dell Leatherette Frames</t>
  </si>
  <si>
    <t>Plantronics 81402</t>
  </si>
  <si>
    <t>Frank Gastineau</t>
  </si>
  <si>
    <t>i.Sound Portable Power - 8000 mAh</t>
  </si>
  <si>
    <t>Chromcraft Bull-Nose Wood Oval Conference Tables &amp; Bases</t>
  </si>
  <si>
    <t>Lock-Up Easel 'Spel-Binder'</t>
  </si>
  <si>
    <t>Jane Waco</t>
  </si>
  <si>
    <t>Master Caster Door Stop, Gray</t>
  </si>
  <si>
    <t>Juliana Krohn</t>
  </si>
  <si>
    <t>Chad McGuire</t>
  </si>
  <si>
    <t>Ricoh - Ink Collector Unit for GX3000 Series Printers</t>
  </si>
  <si>
    <t>Acco 6 Outlet Guardian Premium Plus Surge Suppressor</t>
  </si>
  <si>
    <t>Nancy Lomonaco</t>
  </si>
  <si>
    <t>Document Clip Frames</t>
  </si>
  <si>
    <t>Space Solutions Commercial Steel Shelving</t>
  </si>
  <si>
    <t>Eldon Image Series Black Desk Accessories</t>
  </si>
  <si>
    <t>Colored Envelopes</t>
  </si>
  <si>
    <t>Fellowes 8 Outlet Superior Workstation Surge Protector w/o Phone/Fax/Modem Protection</t>
  </si>
  <si>
    <t>Nora Paige</t>
  </si>
  <si>
    <t>Sharelle Roach</t>
  </si>
  <si>
    <t>Xerox 1940</t>
  </si>
  <si>
    <t>Joy Smith</t>
  </si>
  <si>
    <t>Michael Kennedy</t>
  </si>
  <si>
    <t>Hon 4-Shelf Metal Bookcases</t>
  </si>
  <si>
    <t>Seidio BD2-HK3IPH5-BK DILEX Case and Holster Combo for Apple iPhone 5/5s - Black</t>
  </si>
  <si>
    <t>Macally Suction Cup Mount</t>
  </si>
  <si>
    <t>Susan Vittorini</t>
  </si>
  <si>
    <t>AT&amp;T CL2909</t>
  </si>
  <si>
    <t>Christopher Martinez</t>
  </si>
  <si>
    <t>GBC ProClick 150 Presentation Binding System</t>
  </si>
  <si>
    <t>Xerox 189</t>
  </si>
  <si>
    <t>Ed Jacobs</t>
  </si>
  <si>
    <t>Imation Bio 2GB USBÂ Flash Drive ImationÂ Corp</t>
  </si>
  <si>
    <t>Bill Tyler</t>
  </si>
  <si>
    <t>Sue Ann Reed</t>
  </si>
  <si>
    <t>Fellowes Stor/Drawer Steel Plus Storage Drawers</t>
  </si>
  <si>
    <t>Career Cubicle Clock, 8 1/4", Black</t>
  </si>
  <si>
    <t>Plantronics Audio 995 Wireless Stereo Headset</t>
  </si>
  <si>
    <t>Saphhira Shifley</t>
  </si>
  <si>
    <t>Hewlett-Packard 300S Scientific Calculator</t>
  </si>
  <si>
    <t>Meg O'Connel</t>
  </si>
  <si>
    <t>Chuck Sachs</t>
  </si>
  <si>
    <t>Westinghouse Floor Lamp with Metal Mesh Shade, Black</t>
  </si>
  <si>
    <t>Hewlett-Packard Deskjet 5550 Printer</t>
  </si>
  <si>
    <t>Okidata MB491 Multifunction Printer</t>
  </si>
  <si>
    <t>Square Credit Card Reader, 4 1/2" x 4 1/2" x 1", White</t>
  </si>
  <si>
    <t>Tony Sayre</t>
  </si>
  <si>
    <t>O'Sullivan Elevations Bookcase, Cherry Finish</t>
  </si>
  <si>
    <t>Fellowes Bases and Tops For Staxonsteel/High-Stak Systems</t>
  </si>
  <si>
    <t>Letter/Legal File Tote with Clear Snap-On Lid, Black Granite</t>
  </si>
  <si>
    <t>Sample Company A</t>
  </si>
  <si>
    <t>Kensington Expert Mouse Optical USB Trackball for PC or Mac</t>
  </si>
  <si>
    <t>Katrina Bavinger</t>
  </si>
  <si>
    <t>Office Star Flex Back Scooter Chair with Aluminum Finish Frame</t>
  </si>
  <si>
    <t>"While you Were Out" Message Book, One Form per Page</t>
  </si>
  <si>
    <t>Hoover Portapower Portable Vacuum</t>
  </si>
  <si>
    <t>Quartet Alpha White Chalk, 12/Pack</t>
  </si>
  <si>
    <t>Don Jones</t>
  </si>
  <si>
    <t>Kimberly Carter</t>
  </si>
  <si>
    <t>Global Deluxe Office Fabric Chairs</t>
  </si>
  <si>
    <t>Denise Leinenbach</t>
  </si>
  <si>
    <t>Mead 1st Gear 2" Zipper Binder, Asst. Colors</t>
  </si>
  <si>
    <t>Xerox 1992</t>
  </si>
  <si>
    <t>Beth Fritzler</t>
  </si>
  <si>
    <t>Peter BÃ¼hler</t>
  </si>
  <si>
    <t>Clay Rozendal</t>
  </si>
  <si>
    <t>Strathmore Photo Mount Cards</t>
  </si>
  <si>
    <t>Canon Image Class D660 Copier</t>
  </si>
  <si>
    <t>Xerox 1888</t>
  </si>
  <si>
    <t>Memorex Micro Travel Drive 16 GB</t>
  </si>
  <si>
    <t>DAX Two-Tone Silver Metal Document Frame</t>
  </si>
  <si>
    <t>Avery 497</t>
  </si>
  <si>
    <t>Anne McFarland</t>
  </si>
  <si>
    <t>Panasonic KX - TS880B Telephone</t>
  </si>
  <si>
    <t>Motorola L804</t>
  </si>
  <si>
    <t>Tenex Personal Self-Stacking Standard File Box, Black/Gray</t>
  </si>
  <si>
    <t>Innergie mMini Combo Duo USB Travel Charging Kit</t>
  </si>
  <si>
    <t>Ampad Phone Message Book, Recycled, 400 Message Capacity, 5 Â¾Â” x 11Â”</t>
  </si>
  <si>
    <t>Newell 346</t>
  </si>
  <si>
    <t>Michelle Lonsdale</t>
  </si>
  <si>
    <t>Erin Mull</t>
  </si>
  <si>
    <t>Hammermill CopyPlus Copy Paper (20Lb. and 84 Bright)</t>
  </si>
  <si>
    <t>Sanford Colorific Eraseable Coloring Pencils, 12 Count</t>
  </si>
  <si>
    <t>Bush Birmingham Collection Bookcase, Dark Cherry</t>
  </si>
  <si>
    <t>Telephone Message Books with Fax/Mobile Section, 4 1/4" x 6"</t>
  </si>
  <si>
    <t>QVS USB Car Charger 2-Port 2.1Amp for iPod/iPhone/iPad/iPad 2/iPad 3</t>
  </si>
  <si>
    <t>24 Capacity Maxi Data Binder Racks, Pearl</t>
  </si>
  <si>
    <t>Avery Trapezoid Extra Heavy Duty 4" Binders</t>
  </si>
  <si>
    <t>Cubify CubeX 3D Printer Triple Head Print</t>
  </si>
  <si>
    <t>Adams Telephone Message Books, 5 1/4Â” x 11Â”</t>
  </si>
  <si>
    <t>Motorola Moto X</t>
  </si>
  <si>
    <t>iOttie XL Car Mount</t>
  </si>
  <si>
    <t>Charles McCrossin</t>
  </si>
  <si>
    <t>Xerox 1956</t>
  </si>
  <si>
    <t>First Data TMFD35 PIN Pad</t>
  </si>
  <si>
    <t>Logitech G430 Surround Sound Gaming Headset with Dolby 7.1 Technology</t>
  </si>
  <si>
    <t>Tensor "Hersey Kiss" Styled Floor Lamp</t>
  </si>
  <si>
    <t>Cassandra Brandow</t>
  </si>
  <si>
    <t>Sanyo Counter Height Refrigerator with Crisper, 3.6 Cubic Foot, Stainless Steel/Black</t>
  </si>
  <si>
    <t>Avery 515</t>
  </si>
  <si>
    <t>Julia Dunbar</t>
  </si>
  <si>
    <t>Kensington 7 Outlet MasterPiece HOMEOFFICE Power Control Center</t>
  </si>
  <si>
    <t>Peel &amp; Seel Recycled Catalog Envelopes, Brown</t>
  </si>
  <si>
    <t>Linda Southworth</t>
  </si>
  <si>
    <t>Tennsco Lockers, Sand</t>
  </si>
  <si>
    <t>Patrick O'Donnell</t>
  </si>
  <si>
    <t>3D Systems Cube Printer, 2nd Generation, Magenta</t>
  </si>
  <si>
    <t>Hoover Replacement Belts For Soft Guard &amp; Commercial Ltweight Upright Vacs, 2/Pk</t>
  </si>
  <si>
    <t>Christina DeMoss</t>
  </si>
  <si>
    <t>Seth Thomas 14" Putty-Colored Wall Clock</t>
  </si>
  <si>
    <t>Self-Adhesive Removable Labels</t>
  </si>
  <si>
    <t>Patrick Bzostek</t>
  </si>
  <si>
    <t>Bart Folk</t>
  </si>
  <si>
    <t>Acco Recycled 2" Capacity Laser Printer Hanging Data Binders</t>
  </si>
  <si>
    <t>Roland Murray</t>
  </si>
  <si>
    <t>Economy Binders</t>
  </si>
  <si>
    <t>File Shuttle II and Handi-File, Black</t>
  </si>
  <si>
    <t>Avery 4027 File Folder Labels for Dot Matrix Printers, 5000 Labels per Box, White</t>
  </si>
  <si>
    <t>Eldon 300 Class Desk Accessories, Black</t>
  </si>
  <si>
    <t>Wirebound Message Books, 5-1/2 x 4 Forms, 2 or 4 Forms per Page</t>
  </si>
  <si>
    <t>Angele Hood</t>
  </si>
  <si>
    <t>Todd Boyes</t>
  </si>
  <si>
    <t>Cyra Reiten</t>
  </si>
  <si>
    <t>Adams Telephone Message Book W/Dividers/Space For Phone Numbers, 5 1/4"X8 1/2", 200/Messages</t>
  </si>
  <si>
    <t>Muhammed MacIntyre</t>
  </si>
  <si>
    <t>Xerox 217</t>
  </si>
  <si>
    <t>Roger Barcio</t>
  </si>
  <si>
    <t>Flexible Leather- Look Classic Collection Ring Binder</t>
  </si>
  <si>
    <t>Decoflex Hanging Personal Folder File</t>
  </si>
  <si>
    <t>Victoria Brennan</t>
  </si>
  <si>
    <t>Newell 339</t>
  </si>
  <si>
    <t>Maris LaWare</t>
  </si>
  <si>
    <t>Carol Darley</t>
  </si>
  <si>
    <t>Harry Greene</t>
  </si>
  <si>
    <t>Thais Sissman</t>
  </si>
  <si>
    <t>Tennsco Commercial Shelving</t>
  </si>
  <si>
    <t>Acme Galleria Hot Forged Steel Scissors with Colored Handles</t>
  </si>
  <si>
    <t>GBC Instant Index System for Binding Systems</t>
  </si>
  <si>
    <t>Tenex Contemporary Contur Chairmats for Low and Medium Pile Carpet, Computer, 39" x 49"</t>
  </si>
  <si>
    <t>SAFCO Optional Arm Kit for Workspace Cribbage Stacking Chair</t>
  </si>
  <si>
    <t>Belkin Premiere Surge Master II 8-outlet surge protector</t>
  </si>
  <si>
    <t>Blue Parrot B250XT Professional Grade Wireless BluetoothÂ HeadsetÂ with</t>
  </si>
  <si>
    <t>O'Sullivan 3-Shelf Heavy-Duty Bookcases</t>
  </si>
  <si>
    <t>Apple iPhone 5S</t>
  </si>
  <si>
    <t>Plastic Stacking Crates &amp; Casters</t>
  </si>
  <si>
    <t>Plantronics CS510 - Over-the-Head monaural Wireless Headset System</t>
  </si>
  <si>
    <t>Joni Wasserman</t>
  </si>
  <si>
    <t>Quartet Omega Colored Chalk, 12/Pack</t>
  </si>
  <si>
    <t>Avery Printable Repositionable Plastic Tabs</t>
  </si>
  <si>
    <t>Polycom VoiceStation 500 ConferenceÂ phone</t>
  </si>
  <si>
    <t>Global Enterprise Series Seating Low-Back Swivel/Tilt Chairs</t>
  </si>
  <si>
    <t>DAX Copper Panel Document Frame, 5 x 7 Size</t>
  </si>
  <si>
    <t>Motorla HX550 Universal Bluetooth Headset</t>
  </si>
  <si>
    <t>Boston 1799 Powerhouse Electric Pencil Sharpener</t>
  </si>
  <si>
    <t>Storex DuraTech Recycled Plastic Frosted Binders</t>
  </si>
  <si>
    <t>Maxell CD-R Discs</t>
  </si>
  <si>
    <t>Ibico EPK-21 Electric Binding System</t>
  </si>
  <si>
    <t>Eureka The Boss Lite 10-Amp Upright Vacuum, Blue</t>
  </si>
  <si>
    <t>REDIFORM Incoming/Outgoing Call Register, 11" X 8 1/2", 100 Messages</t>
  </si>
  <si>
    <t>Belkin 8 Outlet SurgeMaster II Gold Surge Protector with Phone Protection</t>
  </si>
  <si>
    <t>Avery Address/Shipping Labels for Typewriters, 4" x 2"</t>
  </si>
  <si>
    <t>Newell 323</t>
  </si>
  <si>
    <t>Eureka Disposable Bags for Sanitaire Vibra Groomer I Upright Vac</t>
  </si>
  <si>
    <t>Acme Tagit Stainless Steel Antibacterial Scissors</t>
  </si>
  <si>
    <t>ClearOne Communications CHAT 70 OCÂ Speaker Phone</t>
  </si>
  <si>
    <t>Maureen Gastineau</t>
  </si>
  <si>
    <t>GBC VeloBinder Electric Binding Machine</t>
  </si>
  <si>
    <t>Tamara Dahlen</t>
  </si>
  <si>
    <t>Binney &amp; Smith inkTank Erasable Desk Highlighter, Chisel Tip, Yellow, 12/Box</t>
  </si>
  <si>
    <t>Jenna Caffey</t>
  </si>
  <si>
    <t>Avery 485</t>
  </si>
  <si>
    <t>Tensor Track Tree Floor Lamp</t>
  </si>
  <si>
    <t>Newell 325</t>
  </si>
  <si>
    <t>ImationÂ SwivelÂ Flash DriveÂ USBÂ flash driveÂ - 8 GB</t>
  </si>
  <si>
    <t>Memorex Froggy Flash Drive 8 GB</t>
  </si>
  <si>
    <t>Panasonic KP-310 Heavy-Duty Electric Pencil Sharpener</t>
  </si>
  <si>
    <t>Howard Miller Distant Time Traveler Alarm Clock</t>
  </si>
  <si>
    <t>Wirebound Service Call Books, 5 1/2" x 4"</t>
  </si>
  <si>
    <t>C-Line Cubicle Keepers Polyproplyene Holder w/Velcro Back, 8-1/2x11, 25/Bx</t>
  </si>
  <si>
    <t>Safco Industrial Wire Shelving System</t>
  </si>
  <si>
    <t>Tenex Traditional Chairmats for Hard Floors, Average Lip, 36" x 48"</t>
  </si>
  <si>
    <t>Xerox 1968</t>
  </si>
  <si>
    <t>Belkin 8-Outlet Premiere SurgeMaster II Surge Protectors</t>
  </si>
  <si>
    <t>Standard Line Â“While You Were OutÂ” Hardbound Telephone Message Book</t>
  </si>
  <si>
    <t>iHome FM Clock Radio with Lightning Dock</t>
  </si>
  <si>
    <t>Tom Prescott</t>
  </si>
  <si>
    <t>Stacking Trays by OIC</t>
  </si>
  <si>
    <t>Bryan Spruell</t>
  </si>
  <si>
    <t>Color-Coded Legal Exhibit Labels</t>
  </si>
  <si>
    <t>Computer Printout Paper with Letter-Trim Fine Perforations</t>
  </si>
  <si>
    <t>Office Impressions Heavy Duty Welded Shelving &amp; Multimedia Storage Drawers</t>
  </si>
  <si>
    <t>Avery 48</t>
  </si>
  <si>
    <t>Home/Office Personal File Carts</t>
  </si>
  <si>
    <t>Sean Miller</t>
  </si>
  <si>
    <t>Samsung Galaxy Note 2</t>
  </si>
  <si>
    <t>Fellowes Officeware Wire Shelving</t>
  </si>
  <si>
    <t>Unpadded Memo Slips</t>
  </si>
  <si>
    <t>Newell 35</t>
  </si>
  <si>
    <t>Grace Kelly</t>
  </si>
  <si>
    <t>Microsoft Wireless Mobile Mouse 4000</t>
  </si>
  <si>
    <t>Acco Data Flex Cable Posts For Top &amp; Bottom Load Binders, 6" Capacity</t>
  </si>
  <si>
    <t>TOPS 4 x 6 Fluorescent Color Memo Sheets, 500 Sheets per Pack</t>
  </si>
  <si>
    <t>Hon Every-Day Chair Series Swivel Task Chairs</t>
  </si>
  <si>
    <t>Wirebound Message Books, 2 7/8" x 5", 3 Forms per Page</t>
  </si>
  <si>
    <t>Recycled Interoffice Envelopes with String and Button Closure, 10 x 13</t>
  </si>
  <si>
    <t>Maxell Pro 80 Minute CD-R, 10/Pack</t>
  </si>
  <si>
    <t>BIC Liqua Brite Liner</t>
  </si>
  <si>
    <t>Harmony Air Purifier</t>
  </si>
  <si>
    <t>GBC Imprintable Covers</t>
  </si>
  <si>
    <t>Mick Hernandez</t>
  </si>
  <si>
    <t>Karen Seio</t>
  </si>
  <si>
    <t>Candace McMahon</t>
  </si>
  <si>
    <t>Mitch Gastineau</t>
  </si>
  <si>
    <t>Dennis Bolton</t>
  </si>
  <si>
    <t>Tripp Lite Isotel 6 Outlet Surge Protector with Fax/Modem Protection</t>
  </si>
  <si>
    <t>Newell 351</t>
  </si>
  <si>
    <t>George Zrebassa</t>
  </si>
  <si>
    <t>Sanford EarthWrite Recycled Pencils, Medium Soft, #2</t>
  </si>
  <si>
    <t>Eldon 200 Class Desk Accessories, Smoke</t>
  </si>
  <si>
    <t>Robert Waldorf</t>
  </si>
  <si>
    <t>Acco 6 Outlet Guardian Standard Surge Suppressor</t>
  </si>
  <si>
    <t>Rediform S.O.S. 1-Up Phone Message Bk, 4-1/4x3-1/16 Bk, 1 Form/Pg, 40 Messages/Bk, 3/Pk</t>
  </si>
  <si>
    <t>Wilson Jones Suede Grain Vinyl Binders</t>
  </si>
  <si>
    <t>Ann Blume</t>
  </si>
  <si>
    <t>DYMO CardScan Personal V9 Business Card Scanner</t>
  </si>
  <si>
    <t>Fellowes PB300 Plastic Comb Binding Machine</t>
  </si>
  <si>
    <t>Thomas Brumley</t>
  </si>
  <si>
    <t>12 Colored Short Pencils</t>
  </si>
  <si>
    <t>Memorex Mini Travel Drive 16 GB USB 2.0 Flash Drive</t>
  </si>
  <si>
    <t>Col-Erase Pencils with Erasers</t>
  </si>
  <si>
    <t>Magdelene Morse</t>
  </si>
  <si>
    <t>GBC DocuBind TL200 Manual Binding Machine</t>
  </si>
  <si>
    <t>Desktop 3-Pocket Hot File</t>
  </si>
  <si>
    <t>Executive Impressions 16-1/2" Circular Wall Clock</t>
  </si>
  <si>
    <t>Dixon Ticonderoga Erasable Colored Pencil Set, 12-Color</t>
  </si>
  <si>
    <t>Newell 348</t>
  </si>
  <si>
    <t>Xerox 1927</t>
  </si>
  <si>
    <t>Panasonic KP-4ABK Battery-Operated Pencil Sharpener</t>
  </si>
  <si>
    <t>Global Leather Executive Chair</t>
  </si>
  <si>
    <t>Cisco Desktop Collaboration Experience DX650 IP Video Phone</t>
  </si>
  <si>
    <t>Belkin iPhone and iPad Lightning Cable</t>
  </si>
  <si>
    <t>South Dakota</t>
  </si>
  <si>
    <t>Leather Task Chair, Black</t>
  </si>
  <si>
    <t>Ralph Ritter</t>
  </si>
  <si>
    <t>Hoover Commercial Lightweight Upright Vacuum</t>
  </si>
  <si>
    <t>Pastel Pink Envelopes</t>
  </si>
  <si>
    <t>Xerox 1948</t>
  </si>
  <si>
    <t>TOPS Carbonless Receipt Book, Four 2-3/4 x 7-1/4 Money Receipts per Page</t>
  </si>
  <si>
    <t>Newell 347</t>
  </si>
  <si>
    <t>Hoover Commercial Soft Guard Upright Vacuum And Disposable Filtration Bags</t>
  </si>
  <si>
    <t>DAX Cubicle Frames, 8-1/2 x 11</t>
  </si>
  <si>
    <t>TOPS Voice Message Log Book, Flash Format</t>
  </si>
  <si>
    <t>Dana Swing-Arm Lamps</t>
  </si>
  <si>
    <t>Sarah Brown</t>
  </si>
  <si>
    <t>Xerox 203</t>
  </si>
  <si>
    <t>Rick Hansen</t>
  </si>
  <si>
    <t>Hon 4700 Series Mobuis Mid-Back Task Chairs with Adjustable Arms</t>
  </si>
  <si>
    <t>Xerox 1937</t>
  </si>
  <si>
    <t>Perixx PERIBOARD-512B, Ergonomic Split Keyboard</t>
  </si>
  <si>
    <t>Jessica Myrick</t>
  </si>
  <si>
    <t>Xerox 1989</t>
  </si>
  <si>
    <t>Neil Knudson</t>
  </si>
  <si>
    <t>Maxell 4.7GB DVD-R 5/Pack</t>
  </si>
  <si>
    <t>Global Adaptabilites Bookcase, Cherry/Storm Gray Finish</t>
  </si>
  <si>
    <t>Clarity 53712</t>
  </si>
  <si>
    <t>West Virginia</t>
  </si>
  <si>
    <t>Nat Gilpin</t>
  </si>
  <si>
    <t>Verbatim 25 GB 6x Blu-ray Single Layer Recordable Disc, 10/Pack</t>
  </si>
  <si>
    <t>Dixon Ticonderoga Maple Cedar Pencil, #2</t>
  </si>
  <si>
    <t>Larry Blacks</t>
  </si>
  <si>
    <t>Xerox 1899</t>
  </si>
  <si>
    <t>SAFCO Commercial Wire Shelving, Black</t>
  </si>
  <si>
    <t>Tops Green Bar Computer Printout Paper</t>
  </si>
  <si>
    <t>Acme Elite Stainless Steel Scissors</t>
  </si>
  <si>
    <t>Barrel Sharpener</t>
  </si>
  <si>
    <t>Belkin 7 Outlet SurgeMaster Surge Protector with Phone Protection</t>
  </si>
  <si>
    <t>Westinghouse Mesh Shade Clip-On Gooseneck Lamp, Black</t>
  </si>
  <si>
    <t>SAFCO Folding Chair Trolley</t>
  </si>
  <si>
    <t>Hoover Commercial Lightweight Upright Vacuum with E-Z Empty Dirt Cup</t>
  </si>
  <si>
    <t>Avery 479</t>
  </si>
  <si>
    <t>Heather Jas</t>
  </si>
  <si>
    <t>Xerox 1973</t>
  </si>
  <si>
    <t>Neat Ideas Personal Hanging Folder Files, Black</t>
  </si>
  <si>
    <t>Apple iPhone 5C</t>
  </si>
  <si>
    <t>Translucent Push Pins by OIC</t>
  </si>
  <si>
    <t>Alejandro Grove</t>
  </si>
  <si>
    <t>Aaron Hawkins</t>
  </si>
  <si>
    <t>Iceberg Nesting Folding Chair, 19w x 6d x 43h</t>
  </si>
  <si>
    <t>EcoTones Memo Sheets</t>
  </si>
  <si>
    <t>Newell 31</t>
  </si>
  <si>
    <t>Avery 51</t>
  </si>
  <si>
    <t>Xerox 1985</t>
  </si>
  <si>
    <t>Eldon File Chest Portable File</t>
  </si>
  <si>
    <t>Eldon Econocleat Chair Mats for Low Pile Carpets</t>
  </si>
  <si>
    <t>Belkin F9G930V10-GRY 9 Outlet Surge</t>
  </si>
  <si>
    <t>Fiskars Softgrip Scissors</t>
  </si>
  <si>
    <t>Array Memo Cubes</t>
  </si>
  <si>
    <t>Newell 334</t>
  </si>
  <si>
    <t>Post-it Â“Important MessageÂ” Note Pad, Neon Colors, 50 Sheets/Pad</t>
  </si>
  <si>
    <t>Xerox 231</t>
  </si>
  <si>
    <t>Xerox 1910</t>
  </si>
  <si>
    <t>Eldon ImÃ ge Series Desk Accessories, Clear</t>
  </si>
  <si>
    <t>Spigen Samsung Galaxy S5 Case Wallet</t>
  </si>
  <si>
    <t>Portfile Personal File Boxes</t>
  </si>
  <si>
    <t>Eldon Stackable Tray, Side-Load, Legal, Smoke</t>
  </si>
  <si>
    <t>Adrian Shami</t>
  </si>
  <si>
    <t>Master Giant Foot Doorstop, Safety Yellow</t>
  </si>
  <si>
    <t>Xiaomi Mi3</t>
  </si>
  <si>
    <t>KeyTronicÂ 6101 Series -Â KeyboardÂ - Black</t>
  </si>
  <si>
    <t>Bush Westfield Collection Bookcases, Fully Assembled</t>
  </si>
  <si>
    <t>Nokia Lumia 925</t>
  </si>
  <si>
    <t>Anker Ultrathin Bluetooth Wireless Keyboard Aluminum Cover with Stand</t>
  </si>
  <si>
    <t>Samsung Replacement EH64AVFWE Premium Headset</t>
  </si>
  <si>
    <t>White GlueTop Scratch Pads</t>
  </si>
  <si>
    <t>Howard Miller 12-3/4 Diameter Accuwave DS  Wall Clock</t>
  </si>
  <si>
    <t>Electrix Incandescent Magnifying Lamp, Black</t>
  </si>
  <si>
    <t>Cardinal Slant-D Ring Binder, Heavy Gauge Vinyl</t>
  </si>
  <si>
    <t>Plantronics Voyager Pro Legend</t>
  </si>
  <si>
    <t>Eldon Executive Woodline II Desk Accessories, Mahogany</t>
  </si>
  <si>
    <t>Sauder Cornerstone Collection Library</t>
  </si>
  <si>
    <t>Electrix Fluorescent Magnifier Lamps &amp; Weighted Base</t>
  </si>
  <si>
    <t>ImationÂ 8GB Mini TravelDrive USB 2.0Â Flash Drive</t>
  </si>
  <si>
    <t>Xerox 19</t>
  </si>
  <si>
    <t>Bagged Rubber Bands</t>
  </si>
  <si>
    <t>Memo Book, 100 Message Capacity, 5 3/8Â” x 11Â”</t>
  </si>
  <si>
    <t>Samsung Galaxy S4</t>
  </si>
  <si>
    <t>Hewlett-Packard Deskjet 6540 Color Inkjet Printer</t>
  </si>
  <si>
    <t>Xerox 223</t>
  </si>
  <si>
    <t>Henia Zydlo</t>
  </si>
  <si>
    <t>GBC ProClick Spines for 32-Hole Punch</t>
  </si>
  <si>
    <t>Craig Leslie</t>
  </si>
  <si>
    <t>Binney &amp; Smith Crayola Metallic Crayons, 16-Color Pack</t>
  </si>
  <si>
    <t>Wilson Jones Custom Binder Spines &amp; Labels</t>
  </si>
  <si>
    <t>Fashion Color Clasp Envelopes</t>
  </si>
  <si>
    <t>Xerox 1917</t>
  </si>
  <si>
    <t>Xerox 1936</t>
  </si>
  <si>
    <t>PayAnywhere Card Reader</t>
  </si>
  <si>
    <t>Hon Metal Bookcases, Gray</t>
  </si>
  <si>
    <t>GE General Purpose, Extra Long Life, Showcase &amp; Floodlight Incandescent Bulbs</t>
  </si>
  <si>
    <t>Jim Sink</t>
  </si>
  <si>
    <t>Verbatim Slim CD and DVD Storage Cases, 50/Pack</t>
  </si>
  <si>
    <t>Griffin GC36547 PowerJolt SE Lightning Charger</t>
  </si>
  <si>
    <t>Shirley Schmidt</t>
  </si>
  <si>
    <t>Belkin 7 Outlet SurgeMaster II</t>
  </si>
  <si>
    <t>Dan Reichenbach</t>
  </si>
  <si>
    <t>Anemone Ratner</t>
  </si>
  <si>
    <t>Xerox 1950</t>
  </si>
  <si>
    <t>Texas Instruments TI-34 Scientific Calculator</t>
  </si>
  <si>
    <t>Astrea Jones</t>
  </si>
  <si>
    <t>Sanitaire Vibra Groomer IR Commercial Upright Vacuum, Replacement Belts</t>
  </si>
  <si>
    <t>Wi-Ex zBoost YX540 Cellular Phone Signal Booster</t>
  </si>
  <si>
    <t>GBC DocuBind 200 Manual Binding Machine</t>
  </si>
  <si>
    <t>Bulldog Table or Wall-Mount Pencil Sharpener</t>
  </si>
  <si>
    <t>Xerox 1980</t>
  </si>
  <si>
    <t>Office Star - Ergonomic Mid Back Chair with 2-Way Adjustable Arms</t>
  </si>
  <si>
    <t>Ed Ludwig</t>
  </si>
  <si>
    <t>Executive Impressions 13" Chairman Wall Clock</t>
  </si>
  <si>
    <t>Micro Innovations Wireless Classic Keyboard with Mouse</t>
  </si>
  <si>
    <t>ImationÂ SecureÂ DriveÂ + Hardware Encrypted USBÂ flash driveÂ - 16 GB</t>
  </si>
  <si>
    <t>SmartStand Mobile Device Holder, Assorted Colors</t>
  </si>
  <si>
    <t>V7 USB Numeric Keypad</t>
  </si>
  <si>
    <t>Hon Rectangular Conference Tables</t>
  </si>
  <si>
    <t>Doug Jacobs</t>
  </si>
  <si>
    <t>HTC One</t>
  </si>
  <si>
    <t>Ibico Recycled Grain-Textured Covers</t>
  </si>
  <si>
    <t>Strathmore Photo Frame Cards</t>
  </si>
  <si>
    <t>Howard Miller 13" Diameter Goldtone Round Wall Clock</t>
  </si>
  <si>
    <t>Canon PC1080F Personal Copier</t>
  </si>
  <si>
    <t>Erica Hackney</t>
  </si>
  <si>
    <t>Kensington 6 Outlet MasterPiece HOMEOFFICE Power Control Center</t>
  </si>
  <si>
    <t>Xerox 1889</t>
  </si>
  <si>
    <t>Adam Hart</t>
  </si>
  <si>
    <t>Universal Ultra Bright White Copier/Laser Paper, 8 1/2" x 11", Ream</t>
  </si>
  <si>
    <t>Eldon "L" Workstation Diamond Chairmat</t>
  </si>
  <si>
    <t>Lynn Smith</t>
  </si>
  <si>
    <t>Barricks 18" x 48" Non-Folding Utility Table with Bottom Storage Shelf</t>
  </si>
  <si>
    <t>Xerox 1955</t>
  </si>
  <si>
    <t>Mark Cousins</t>
  </si>
  <si>
    <t>Newell 349</t>
  </si>
  <si>
    <t>Xerox 1999</t>
  </si>
  <si>
    <t>Justin Deggeller</t>
  </si>
  <si>
    <t>Avaya 5420 Digital phone</t>
  </si>
  <si>
    <t>Theresa Coyne</t>
  </si>
  <si>
    <t>Anna Chung</t>
  </si>
  <si>
    <t>Xerox 1986</t>
  </si>
  <si>
    <t>Xerox 1982</t>
  </si>
  <si>
    <t>Xerox 1919</t>
  </si>
  <si>
    <t>Howard Miller 13-1/2" Diameter Rosebrook Wall Clock</t>
  </si>
  <si>
    <t>3M Office Air Cleaner</t>
  </si>
  <si>
    <t>Benjamin Patterson</t>
  </si>
  <si>
    <t>Xerox 1958</t>
  </si>
  <si>
    <t>Wilson Jones Â“SnapÂ” Scratch Pad Binder Tool for Ring Binders</t>
  </si>
  <si>
    <t>Jeremy Ellison</t>
  </si>
  <si>
    <t>Nu-Dell Oak Frame</t>
  </si>
  <si>
    <t>Bionaire Personal Warm Mist Humidifier/Vaporizer</t>
  </si>
  <si>
    <t>Jim Radford</t>
  </si>
  <si>
    <t>Penpower WorldCard Pro Card Scanner</t>
  </si>
  <si>
    <t>Fellowes Smart Surge Ten-Outlet Protector, Platinum</t>
  </si>
  <si>
    <t>Xerox 215</t>
  </si>
  <si>
    <t>HP Office Paper (20Lb. and 87 Bright)</t>
  </si>
  <si>
    <t>Anthony O'Donnell</t>
  </si>
  <si>
    <t>Sauder Forest Hills Library with Doors, Woodland Oak Finish</t>
  </si>
  <si>
    <t>ClearSounds CSC500 Amplified Spirit Phone Corded phone</t>
  </si>
  <si>
    <t>Avery Non-Stick Heavy Duty View Round Locking Ring Binders</t>
  </si>
  <si>
    <t>Swingline SM12-08 MicroCut Jam Free Shredder</t>
  </si>
  <si>
    <t>Mitch Willingham</t>
  </si>
  <si>
    <t>Eileen Kiefer</t>
  </si>
  <si>
    <t>Newell 328</t>
  </si>
  <si>
    <t>Xerox 1929</t>
  </si>
  <si>
    <t>Stefanie Holloman</t>
  </si>
  <si>
    <t>Sandra Glassco</t>
  </si>
  <si>
    <t>Xerox 190</t>
  </si>
  <si>
    <t>Stockwell Gold Paper Clips</t>
  </si>
  <si>
    <t>LG Exalt</t>
  </si>
  <si>
    <t>Hon 30" x 60" Table with Locking Drawer</t>
  </si>
  <si>
    <t>Xerox 1926</t>
  </si>
  <si>
    <t>Xerox 1918</t>
  </si>
  <si>
    <t>Harold Ryan</t>
  </si>
  <si>
    <t>KeyTronicÂ KT800P2 -Â KeyboardÂ - Black</t>
  </si>
  <si>
    <t>Luke Schmidt</t>
  </si>
  <si>
    <t>Hewlett-Packard Desktjet 6988DT Refurbished Printer</t>
  </si>
  <si>
    <t>Kingston Digital DataTraveler 64GB USB 2.0</t>
  </si>
  <si>
    <t>Newell 336</t>
  </si>
  <si>
    <t>Boston 16701 Slimline Battery Pencil Sharpener</t>
  </si>
  <si>
    <t>Plantronics Single Ear Headset</t>
  </si>
  <si>
    <t>DMI Eclipse Executive Suite Bookcases</t>
  </si>
  <si>
    <t>Turquoise Lead Holder with Pocket Clip</t>
  </si>
  <si>
    <t>Lexmark X 9575 Professional All-in-One Color Printer</t>
  </si>
  <si>
    <t>Xerox 1984</t>
  </si>
  <si>
    <t>Lexmark 20R1285 X6650 Wireless All-in-One Printer</t>
  </si>
  <si>
    <t>G.E. Longer-Life Indoor Recessed Floodlight Bulbs</t>
  </si>
  <si>
    <t>2300 Heavy-Duty Transfer File Systems by Perma</t>
  </si>
  <si>
    <t>Xerox 1941</t>
  </si>
  <si>
    <t>Randy Bradley</t>
  </si>
  <si>
    <t>Southworth 100% Cotton The Best Paper</t>
  </si>
  <si>
    <t>Greg Hansen</t>
  </si>
  <si>
    <t>Brian Stugart</t>
  </si>
  <si>
    <t>RCA ViSYS 25825 Wireless digital phone</t>
  </si>
  <si>
    <t>Atlantic Metals Mobile 2-Shelf Bookcases, Custom Colors</t>
  </si>
  <si>
    <t>Wirebound Message Forms, Four 2 3/4 x 5 Forms per Page, Pink Paper</t>
  </si>
  <si>
    <t>Xerox 1938</t>
  </si>
  <si>
    <t>Hon Valutask Swivel Chairs</t>
  </si>
  <si>
    <t>Steve Carroll</t>
  </si>
  <si>
    <t>Eureka Sanitaire  Commercial Upright</t>
  </si>
  <si>
    <t>Fiskars Spring-Action Scissors</t>
  </si>
  <si>
    <t>Avery 493</t>
  </si>
  <si>
    <t>Cisco TelePresence System EX90 Videoconferencing Unit</t>
  </si>
  <si>
    <t>Balt Solid Wood Rectangular Table</t>
  </si>
  <si>
    <t>Jason Klamczynski</t>
  </si>
  <si>
    <t>Ativa MDM8000 8-Sheet Micro-Cut Shredder</t>
  </si>
  <si>
    <t>Grandstream GXP2100 Mainstream Business Phone</t>
  </si>
  <si>
    <t>SKILCRAFT Telephone Shoulder Rest, 2" x 6.5" x 2.5", Black</t>
  </si>
  <si>
    <t>Xerox 1922</t>
  </si>
  <si>
    <t>Benjamin Venier</t>
  </si>
  <si>
    <t>Acme Kleencut Forged Steel Scissors</t>
  </si>
  <si>
    <t>Imation Bio 8GB USBÂ Flash Drive ImationÂ Corp</t>
  </si>
  <si>
    <t>Rediform S.O.S. Phone Message Books</t>
  </si>
  <si>
    <t>Samsung Galaxy S4 Active</t>
  </si>
  <si>
    <t>Eldon Spacemaker Box, Quick-Snap Lid, Clear</t>
  </si>
  <si>
    <t>Avaya IP Phone 1140E VoIP phone</t>
  </si>
  <si>
    <t>PNY Rapid USB Car Charger - Black</t>
  </si>
  <si>
    <t>Fellowes Command Center 5-outlet power strip</t>
  </si>
  <si>
    <t>Robert Barroso</t>
  </si>
  <si>
    <t>Avery 507</t>
  </si>
  <si>
    <t>Bush Saratoga Collection 5-Shelf Bookcase, Hanover Cherry, *Special Order</t>
  </si>
  <si>
    <t>Newell 327</t>
  </si>
  <si>
    <t>Avery 510</t>
  </si>
  <si>
    <t>LogitechÂ Wireless Boombox Speaker - portable - wireless, wired</t>
  </si>
  <si>
    <t>Gear Head AU3700S Headset</t>
  </si>
  <si>
    <t>Tops White Computer Printout Paper</t>
  </si>
  <si>
    <t>Self-Adhesive Address Labels for Typewriters with Dispenser Box</t>
  </si>
  <si>
    <t>Holmes Visible Mist Ultrasonic Humidifier with 2.3-Gallon Output per Day, Replacement Filter</t>
  </si>
  <si>
    <t>Wilson Jones DublLock D-Ring Binders</t>
  </si>
  <si>
    <t>Xerox WorkCentre 6505DN Laser Multifunction Printer</t>
  </si>
  <si>
    <t>Letter Slitter</t>
  </si>
  <si>
    <t>Newell 33</t>
  </si>
  <si>
    <t>Panasonic KX TS208W Corded phone</t>
  </si>
  <si>
    <t>Hilary Holden</t>
  </si>
  <si>
    <t>Rush Hierlooms Collection Rich Wood Bookcases</t>
  </si>
  <si>
    <t>Georgia Rosenberg</t>
  </si>
  <si>
    <t>1/4 Fold Party Design Invitations &amp; White Envelopes, 24 8-1/2" X 11" Cards, 25 Env./Pack</t>
  </si>
  <si>
    <t>Recycled Interoffice Envelopes with Re-Use-A-Seal Closure, 10 x 13</t>
  </si>
  <si>
    <t>Newell 340</t>
  </si>
  <si>
    <t>Disposable Triple-Filter Dust Bags</t>
  </si>
  <si>
    <t>Xerox 1901</t>
  </si>
  <si>
    <t>Avery Hi-Liter GlideStik Fluorescent Highlighter, Yellow Ink</t>
  </si>
  <si>
    <t>Jennifer Halladay</t>
  </si>
  <si>
    <t>RCA ViSYS 25425RE1 Corded phone</t>
  </si>
  <si>
    <t>Acco 6 Outlet Guardian Basic Surge Suppressor</t>
  </si>
  <si>
    <t>Contemporary Borderless Frame</t>
  </si>
  <si>
    <t>North Dakota</t>
  </si>
  <si>
    <t>Wirebound Voice Message Log Book</t>
  </si>
  <si>
    <t>Ultra Commercial Grade Dual Valve Door Closer</t>
  </si>
  <si>
    <t>NeatDesk Desktop Scanner &amp; Digital Filing System</t>
  </si>
  <si>
    <t>Advantus SlideClip Paper Clips</t>
  </si>
  <si>
    <t>Carlos Daly</t>
  </si>
  <si>
    <t>SAFCO Commercial Wire Shelving, 72h</t>
  </si>
  <si>
    <t>#6 3/4 Gummed Flap White Envelopes</t>
  </si>
  <si>
    <t>Evan Minnotte</t>
  </si>
  <si>
    <t>O'Sullivan Cherrywood Estates Traditional Bookcase</t>
  </si>
  <si>
    <t>I.R.I.S IRISCard Anywhere 5 Card Scanner</t>
  </si>
  <si>
    <t>Microsoft Natural Keyboard Elite</t>
  </si>
  <si>
    <t>Safco Drafting Table</t>
  </si>
  <si>
    <t>ACCOHIDE Binder by Acco</t>
  </si>
  <si>
    <t>Bradley Talbott</t>
  </si>
  <si>
    <t>Michelle Ellison</t>
  </si>
  <si>
    <t>Panasonic KX MB2061 Multifunction Printer</t>
  </si>
  <si>
    <t>Epson Perfection V600 Photo Scanner</t>
  </si>
  <si>
    <t>Griffin GC17055 Auxiliary Audio Cable</t>
  </si>
  <si>
    <t>DAX Executive Solid Wood Document Frame, Desktop or Hang, Mahogany, 5 x 7</t>
  </si>
  <si>
    <t>Muhammed Lee</t>
  </si>
  <si>
    <t>Patricia Hirasaki</t>
  </si>
  <si>
    <t>Acme Rosewood Handle Letter Opener</t>
  </si>
  <si>
    <t>Kensington 6 Outlet SmartSocket Surge Protector</t>
  </si>
  <si>
    <t>Texas Instrument TI-15 Fraction Calculator</t>
  </si>
  <si>
    <t>Star Micronics TSP800 TSP847IIU Receipt Printer</t>
  </si>
  <si>
    <t>Carlos Meador</t>
  </si>
  <si>
    <t>Iris 3-Drawer Stacking Bin, Black</t>
  </si>
  <si>
    <t>Zebra GX420t Direct Thermal/Thermal Transfer Printer</t>
  </si>
  <si>
    <t>Acme Serrated Blade Letter Opener</t>
  </si>
  <si>
    <t>Tony Molinari</t>
  </si>
  <si>
    <t>Southworth 25% Cotton Linen-Finish Paper &amp; Envelopes</t>
  </si>
  <si>
    <t>Stride Job 150 Highlighters, Chisel Tip, Assorted Colors</t>
  </si>
  <si>
    <t>Nicole Brennan</t>
  </si>
  <si>
    <t>Linden 12" Wall Clock With Oak Frame</t>
  </si>
  <si>
    <t>Holmes Harmony HEPA Air Purifier for 17 x 20 Room</t>
  </si>
  <si>
    <t>SanDisk Cruzer 8 GB USB Flash Drive</t>
  </si>
  <si>
    <t>Sally Knutson</t>
  </si>
  <si>
    <t>Avery 500</t>
  </si>
  <si>
    <t>4009 Highlighters</t>
  </si>
  <si>
    <t>Pyle PRT45 Retro HomeÂ Telephone</t>
  </si>
  <si>
    <t>Dell Slim USB Multimedia Keyboard</t>
  </si>
  <si>
    <t>Jocasta Rupert</t>
  </si>
  <si>
    <t>Xerox 1969</t>
  </si>
  <si>
    <t>LG G2</t>
  </si>
  <si>
    <t>AT&amp;T 1080 Phone</t>
  </si>
  <si>
    <t>Socket Bluetooth Cordless Hand Scanner (CHS)</t>
  </si>
  <si>
    <t>Dixon My First Ticonderoga Pencil, #2</t>
  </si>
  <si>
    <t>Eldon Expressions Mahogany Wood Desk Collection</t>
  </si>
  <si>
    <t>Eldon Executive Woodline II Cherry Finish Desk Accessories</t>
  </si>
  <si>
    <t>Konica Minolta magicolor 1690MF Multifunction Printer</t>
  </si>
  <si>
    <t>NETGEAR RangeMax WNR1000 Wireless Router</t>
  </si>
  <si>
    <t>Newell 308</t>
  </si>
  <si>
    <t>Memorex Mini Travel Drive 4 GB USB 2.0 Flash Drive</t>
  </si>
  <si>
    <t>Lela Donovan</t>
  </si>
  <si>
    <t>Logitech Illuminated Ultrathin Keyboard with Backlighting</t>
  </si>
  <si>
    <t>Hewlett-Packard Deskjet 3050a All-in-One Color Inkjet Printer</t>
  </si>
  <si>
    <t>Office Star - Contemporary Task Swivel chair with 2-way adjustable arms, Plum</t>
  </si>
  <si>
    <t>Brendan Dodson</t>
  </si>
  <si>
    <t>Cisco SPA525G2 5-Line IP Phone</t>
  </si>
  <si>
    <t>Plantronics HL10 Handset Lifter</t>
  </si>
  <si>
    <t>Fellowes Presentation Covers for Comb Binding Machines</t>
  </si>
  <si>
    <t>Sony 8GB Class 10 Micro SDHC R40 Memory Card</t>
  </si>
  <si>
    <t>Cisco SPA 501G IP Phone</t>
  </si>
  <si>
    <t>Avery 484</t>
  </si>
  <si>
    <t>Xerox 1983</t>
  </si>
  <si>
    <t>#10-4 1/8" x 9 1/2" Premium Diagonal Seam Envelopes</t>
  </si>
  <si>
    <t>Jiffy Padded Mailers with Self-Seal Closure</t>
  </si>
  <si>
    <t>Wasp CCD Handheld Bar Code Reader</t>
  </si>
  <si>
    <t>Ricardo Emerson</t>
  </si>
  <si>
    <t>Acco Glide Clips</t>
  </si>
  <si>
    <t>Nokia Lumia 1020</t>
  </si>
  <si>
    <t>Multimedia Mailers</t>
  </si>
  <si>
    <t>Avery 5</t>
  </si>
  <si>
    <t>RCA H5401RE1 DECT 6.0 4-Line Cordless Handset With Caller ID/Call Waiting</t>
  </si>
  <si>
    <t>Lexmark S315 Color Inkjet Printer</t>
  </si>
  <si>
    <t>Star Micronics TSP100 TSP143LAN Receipt Printer</t>
  </si>
  <si>
    <t>Park Ridge Embossed Executive Business Envelopes</t>
  </si>
  <si>
    <t>Panasonic BusinessÂ TelephonesÂ KX-T7736</t>
  </si>
  <si>
    <t>Carl Jackson</t>
  </si>
  <si>
    <t>10/13/2014</t>
  </si>
  <si>
    <t>10/13/2015</t>
  </si>
  <si>
    <t>10/13/2016</t>
  </si>
  <si>
    <t>10/13/2017</t>
  </si>
  <si>
    <t>10/14/2014</t>
  </si>
  <si>
    <t>10/14/2016</t>
  </si>
  <si>
    <t>10/14/2017</t>
  </si>
  <si>
    <t>10/15/2014</t>
  </si>
  <si>
    <t>10/15/2015</t>
  </si>
  <si>
    <t>10/15/2016</t>
  </si>
  <si>
    <t>10/15/2017</t>
  </si>
  <si>
    <t>10/16/2014</t>
  </si>
  <si>
    <t>10/16/2015</t>
  </si>
  <si>
    <t>10/16/2016</t>
  </si>
  <si>
    <t>10/16/2017</t>
  </si>
  <si>
    <t>10/17/2014</t>
  </si>
  <si>
    <t>10/17/2015</t>
  </si>
  <si>
    <t>10/17/2016</t>
  </si>
  <si>
    <t>10/17/2017</t>
  </si>
  <si>
    <t>10/18/2014</t>
  </si>
  <si>
    <t>10/18/2015</t>
  </si>
  <si>
    <t>10/18/2016</t>
  </si>
  <si>
    <t>10/19/2014</t>
  </si>
  <si>
    <t>10/19/2015</t>
  </si>
  <si>
    <t>10/19/2017</t>
  </si>
  <si>
    <t>10/20/2014</t>
  </si>
  <si>
    <t>10/20/2015</t>
  </si>
  <si>
    <t>10/20/2016</t>
  </si>
  <si>
    <t>10/20/2017</t>
  </si>
  <si>
    <t>10/21/2014</t>
  </si>
  <si>
    <t>10/21/2016</t>
  </si>
  <si>
    <t>10/21/2017</t>
  </si>
  <si>
    <t>10/22/2014</t>
  </si>
  <si>
    <t>10/22/2015</t>
  </si>
  <si>
    <t>10/22/2016</t>
  </si>
  <si>
    <t>10/22/2017</t>
  </si>
  <si>
    <t>10/23/2015</t>
  </si>
  <si>
    <t>10/23/2016</t>
  </si>
  <si>
    <t>10/23/2017</t>
  </si>
  <si>
    <t>10/24/2014</t>
  </si>
  <si>
    <t>10/24/2015</t>
  </si>
  <si>
    <t>10/24/2016</t>
  </si>
  <si>
    <t>10/24/2017</t>
  </si>
  <si>
    <t>10/25/2014</t>
  </si>
  <si>
    <t>10/25/2015</t>
  </si>
  <si>
    <t>10/25/2016</t>
  </si>
  <si>
    <t>10/26/2014</t>
  </si>
  <si>
    <t>10/26/2015</t>
  </si>
  <si>
    <t>10/26/2017</t>
  </si>
  <si>
    <t>10/27/2014</t>
  </si>
  <si>
    <t>10/27/2016</t>
  </si>
  <si>
    <t>10/27/2017</t>
  </si>
  <si>
    <t>10/28/2014</t>
  </si>
  <si>
    <t>10/28/2015</t>
  </si>
  <si>
    <t>10/28/2016</t>
  </si>
  <si>
    <t>10/28/2017</t>
  </si>
  <si>
    <t>10/29/2014</t>
  </si>
  <si>
    <t>10/29/2015</t>
  </si>
  <si>
    <t>10/29/2016</t>
  </si>
  <si>
    <t>10/29/2017</t>
  </si>
  <si>
    <t>10/30/2015</t>
  </si>
  <si>
    <t>10/30/2016</t>
  </si>
  <si>
    <t>10/30/2017</t>
  </si>
  <si>
    <t>10/31/2014</t>
  </si>
  <si>
    <t>10/31/2015</t>
  </si>
  <si>
    <t>10/31/2016</t>
  </si>
  <si>
    <t>10/31/2017</t>
  </si>
  <si>
    <t>11/13/2015</t>
  </si>
  <si>
    <t>11/13/2016</t>
  </si>
  <si>
    <t>11/13/2017</t>
  </si>
  <si>
    <t>11/14/2014</t>
  </si>
  <si>
    <t>11/14/2015</t>
  </si>
  <si>
    <t>11/14/2016</t>
  </si>
  <si>
    <t>11/14/2017</t>
  </si>
  <si>
    <t>11/15/2014</t>
  </si>
  <si>
    <t>11/15/2015</t>
  </si>
  <si>
    <t>11/15/2016</t>
  </si>
  <si>
    <t>11/15/2017</t>
  </si>
  <si>
    <t>11/16/2014</t>
  </si>
  <si>
    <t>11/16/2015</t>
  </si>
  <si>
    <t>11/16/2016</t>
  </si>
  <si>
    <t>11/16/2017</t>
  </si>
  <si>
    <t>11/17/2014</t>
  </si>
  <si>
    <t>11/17/2015</t>
  </si>
  <si>
    <t>11/17/2016</t>
  </si>
  <si>
    <t>11/17/2017</t>
  </si>
  <si>
    <t>11/18/2014</t>
  </si>
  <si>
    <t>11/18/2016</t>
  </si>
  <si>
    <t>11/18/2017</t>
  </si>
  <si>
    <t>11/19/2014</t>
  </si>
  <si>
    <t>11/19/2015</t>
  </si>
  <si>
    <t>11/19/2016</t>
  </si>
  <si>
    <t>11/19/2017</t>
  </si>
  <si>
    <t>11/20/2014</t>
  </si>
  <si>
    <t>11/20/2015</t>
  </si>
  <si>
    <t>11/20/2016</t>
  </si>
  <si>
    <t>11/20/2017</t>
  </si>
  <si>
    <t>11/21/2014</t>
  </si>
  <si>
    <t>11/21/2015</t>
  </si>
  <si>
    <t>11/21/2016</t>
  </si>
  <si>
    <t>11/21/2017</t>
  </si>
  <si>
    <t>11/22/2014</t>
  </si>
  <si>
    <t>11/22/2015</t>
  </si>
  <si>
    <t>11/22/2016</t>
  </si>
  <si>
    <t>11/22/2017</t>
  </si>
  <si>
    <t>11/23/2014</t>
  </si>
  <si>
    <t>11/23/2015</t>
  </si>
  <si>
    <t>11/23/2016</t>
  </si>
  <si>
    <t>11/23/2017</t>
  </si>
  <si>
    <t>11/24/2014</t>
  </si>
  <si>
    <t>11/24/2015</t>
  </si>
  <si>
    <t>11/24/2016</t>
  </si>
  <si>
    <t>11/24/2017</t>
  </si>
  <si>
    <t>11/25/2014</t>
  </si>
  <si>
    <t>11/25/2015</t>
  </si>
  <si>
    <t>11/25/2016</t>
  </si>
  <si>
    <t>11/25/2017</t>
  </si>
  <si>
    <t>11/26/2014</t>
  </si>
  <si>
    <t>11/26/2015</t>
  </si>
  <si>
    <t>11/26/2016</t>
  </si>
  <si>
    <t>11/26/2017</t>
  </si>
  <si>
    <t>11/27/2014</t>
  </si>
  <si>
    <t>11/27/2015</t>
  </si>
  <si>
    <t>11/27/2016</t>
  </si>
  <si>
    <t>11/27/2017</t>
  </si>
  <si>
    <t>11/28/2014</t>
  </si>
  <si>
    <t>11/28/2015</t>
  </si>
  <si>
    <t>11/28/2016</t>
  </si>
  <si>
    <t>11/28/2017</t>
  </si>
  <si>
    <t>11/29/2014</t>
  </si>
  <si>
    <t>11/29/2015</t>
  </si>
  <si>
    <t>11/29/2016</t>
  </si>
  <si>
    <t>11/29/2017</t>
  </si>
  <si>
    <t>11/30/2014</t>
  </si>
  <si>
    <t>11/30/2015</t>
  </si>
  <si>
    <t>11/30/2016</t>
  </si>
  <si>
    <t>11/30/2017</t>
  </si>
  <si>
    <t>12/13/2014</t>
  </si>
  <si>
    <t>12/13/2015</t>
  </si>
  <si>
    <t>12/13/2016</t>
  </si>
  <si>
    <t>12/13/2017</t>
  </si>
  <si>
    <t>12/14/2014</t>
  </si>
  <si>
    <t>12/14/2015</t>
  </si>
  <si>
    <t>12/14/2016</t>
  </si>
  <si>
    <t>12/14/2017</t>
  </si>
  <si>
    <t>12/15/2014</t>
  </si>
  <si>
    <t>12/15/2015</t>
  </si>
  <si>
    <t>12/15/2016</t>
  </si>
  <si>
    <t>12/15/2017</t>
  </si>
  <si>
    <t>12/16/2014</t>
  </si>
  <si>
    <t>12/16/2015</t>
  </si>
  <si>
    <t>12/16/2016</t>
  </si>
  <si>
    <t>12/16/2017</t>
  </si>
  <si>
    <t>12/17/2014</t>
  </si>
  <si>
    <t>12/17/2015</t>
  </si>
  <si>
    <t>12/17/2016</t>
  </si>
  <si>
    <t>12/17/2017</t>
  </si>
  <si>
    <t>12/18/2015</t>
  </si>
  <si>
    <t>12/18/2016</t>
  </si>
  <si>
    <t>12/18/2017</t>
  </si>
  <si>
    <t>12/19/2014</t>
  </si>
  <si>
    <t>12/19/2015</t>
  </si>
  <si>
    <t>12/19/2016</t>
  </si>
  <si>
    <t>12/19/2017</t>
  </si>
  <si>
    <t>12/20/2014</t>
  </si>
  <si>
    <t>12/20/2015</t>
  </si>
  <si>
    <t>12/20/2016</t>
  </si>
  <si>
    <t>12/20/2017</t>
  </si>
  <si>
    <t>12/21/2014</t>
  </si>
  <si>
    <t>12/21/2015</t>
  </si>
  <si>
    <t>12/21/2017</t>
  </si>
  <si>
    <t>12/22/2014</t>
  </si>
  <si>
    <t>12/22/2015</t>
  </si>
  <si>
    <t>12/22/2016</t>
  </si>
  <si>
    <t>12/22/2017</t>
  </si>
  <si>
    <t>12/23/2014</t>
  </si>
  <si>
    <t>12/23/2015</t>
  </si>
  <si>
    <t>12/23/2016</t>
  </si>
  <si>
    <t>12/23/2017</t>
  </si>
  <si>
    <t>12/24/2014</t>
  </si>
  <si>
    <t>12/24/2015</t>
  </si>
  <si>
    <t>12/24/2016</t>
  </si>
  <si>
    <t>12/24/2017</t>
  </si>
  <si>
    <t>12/25/2015</t>
  </si>
  <si>
    <t>12/25/2016</t>
  </si>
  <si>
    <t>12/25/2017</t>
  </si>
  <si>
    <t>12/26/2014</t>
  </si>
  <si>
    <t>12/26/2015</t>
  </si>
  <si>
    <t>12/26/2016</t>
  </si>
  <si>
    <t>12/26/2017</t>
  </si>
  <si>
    <t>12/27/2014</t>
  </si>
  <si>
    <t>12/27/2015</t>
  </si>
  <si>
    <t>12/27/2016</t>
  </si>
  <si>
    <t>12/27/2017</t>
  </si>
  <si>
    <t>12/28/2014</t>
  </si>
  <si>
    <t>12/28/2015</t>
  </si>
  <si>
    <t>12/28/2017</t>
  </si>
  <si>
    <t>12/29/2014</t>
  </si>
  <si>
    <t>12/29/2015</t>
  </si>
  <si>
    <t>12/29/2016</t>
  </si>
  <si>
    <t>12/29/2017</t>
  </si>
  <si>
    <t>12/30/2014</t>
  </si>
  <si>
    <t>12/30/2015</t>
  </si>
  <si>
    <t>12/30/2016</t>
  </si>
  <si>
    <t>12/30/2017</t>
  </si>
  <si>
    <t>12/31/2014</t>
  </si>
  <si>
    <t>12/31/2015</t>
  </si>
  <si>
    <t>12/31/2016</t>
  </si>
  <si>
    <t>2/13/2016</t>
  </si>
  <si>
    <t>2/13/2017</t>
  </si>
  <si>
    <t>2/14/2014</t>
  </si>
  <si>
    <t>2/14/2015</t>
  </si>
  <si>
    <t>2/14/2016</t>
  </si>
  <si>
    <t>2/15/2014</t>
  </si>
  <si>
    <t>2/15/2015</t>
  </si>
  <si>
    <t>2/15/2016</t>
  </si>
  <si>
    <t>2/16/2014</t>
  </si>
  <si>
    <t>2/16/2015</t>
  </si>
  <si>
    <t>2/16/2016</t>
  </si>
  <si>
    <t>2/16/2017</t>
  </si>
  <si>
    <t>2/17/2014</t>
  </si>
  <si>
    <t>2/17/2017</t>
  </si>
  <si>
    <t>2/18/2014</t>
  </si>
  <si>
    <t>2/18/2015</t>
  </si>
  <si>
    <t>2/18/2017</t>
  </si>
  <si>
    <t>2/19/2016</t>
  </si>
  <si>
    <t>2/19/2017</t>
  </si>
  <si>
    <t>2/20/2014</t>
  </si>
  <si>
    <t>2/20/2015</t>
  </si>
  <si>
    <t>2/20/2016</t>
  </si>
  <si>
    <t>2/20/2017</t>
  </si>
  <si>
    <t>2/21/2014</t>
  </si>
  <si>
    <t>2/21/2015</t>
  </si>
  <si>
    <t>2/21/2016</t>
  </si>
  <si>
    <t>2/21/2017</t>
  </si>
  <si>
    <t>2/22/2014</t>
  </si>
  <si>
    <t>2/22/2015</t>
  </si>
  <si>
    <t>2/22/2016</t>
  </si>
  <si>
    <t>2/23/2014</t>
  </si>
  <si>
    <t>2/23/2015</t>
  </si>
  <si>
    <t>2/23/2016</t>
  </si>
  <si>
    <t>2/23/2017</t>
  </si>
  <si>
    <t>2/24/2014</t>
  </si>
  <si>
    <t>2/24/2017</t>
  </si>
  <si>
    <t>2/25/2015</t>
  </si>
  <si>
    <t>2/25/2016</t>
  </si>
  <si>
    <t>2/25/2017</t>
  </si>
  <si>
    <t>2/26/2017</t>
  </si>
  <si>
    <t>2/27/2014</t>
  </si>
  <si>
    <t>2/27/2015</t>
  </si>
  <si>
    <t>2/27/2016</t>
  </si>
  <si>
    <t>2/28/2015</t>
  </si>
  <si>
    <t>2/28/2016</t>
  </si>
  <si>
    <t>2/28/2017</t>
  </si>
  <si>
    <t>2/29/2016</t>
  </si>
  <si>
    <t>3/13/2015</t>
  </si>
  <si>
    <t>3/13/2016</t>
  </si>
  <si>
    <t>3/13/2017</t>
  </si>
  <si>
    <t>3/14/2014</t>
  </si>
  <si>
    <t>3/14/2015</t>
  </si>
  <si>
    <t>3/14/2016</t>
  </si>
  <si>
    <t>3/14/2017</t>
  </si>
  <si>
    <t>3/15/2014</t>
  </si>
  <si>
    <t>3/15/2015</t>
  </si>
  <si>
    <t>3/15/2016</t>
  </si>
  <si>
    <t>3/16/2014</t>
  </si>
  <si>
    <t>3/16/2015</t>
  </si>
  <si>
    <t>3/16/2017</t>
  </si>
  <si>
    <t>3/17/2014</t>
  </si>
  <si>
    <t>3/17/2015</t>
  </si>
  <si>
    <t>3/17/2016</t>
  </si>
  <si>
    <t>3/17/2017</t>
  </si>
  <si>
    <t>3/18/2014</t>
  </si>
  <si>
    <t>3/18/2016</t>
  </si>
  <si>
    <t>3/18/2017</t>
  </si>
  <si>
    <t>3/19/2014</t>
  </si>
  <si>
    <t>3/19/2015</t>
  </si>
  <si>
    <t>3/19/2016</t>
  </si>
  <si>
    <t>3/19/2017</t>
  </si>
  <si>
    <t>3/20/2015</t>
  </si>
  <si>
    <t>3/20/2016</t>
  </si>
  <si>
    <t>3/20/2017</t>
  </si>
  <si>
    <t>3/21/2014</t>
  </si>
  <si>
    <t>3/21/2015</t>
  </si>
  <si>
    <t>3/21/2016</t>
  </si>
  <si>
    <t>3/21/2017</t>
  </si>
  <si>
    <t>3/22/2014</t>
  </si>
  <si>
    <t>3/22/2015</t>
  </si>
  <si>
    <t>3/22/2016</t>
  </si>
  <si>
    <t>3/23/2014</t>
  </si>
  <si>
    <t>3/23/2015</t>
  </si>
  <si>
    <t>3/23/2017</t>
  </si>
  <si>
    <t>3/24/2014</t>
  </si>
  <si>
    <t>3/24/2015</t>
  </si>
  <si>
    <t>3/24/2016</t>
  </si>
  <si>
    <t>3/24/2017</t>
  </si>
  <si>
    <t>3/25/2014</t>
  </si>
  <si>
    <t>3/25/2016</t>
  </si>
  <si>
    <t>3/25/2017</t>
  </si>
  <si>
    <t>3/26/2014</t>
  </si>
  <si>
    <t>3/26/2015</t>
  </si>
  <si>
    <t>3/26/2016</t>
  </si>
  <si>
    <t>3/26/2017</t>
  </si>
  <si>
    <t>3/27/2015</t>
  </si>
  <si>
    <t>3/27/2016</t>
  </si>
  <si>
    <t>3/27/2017</t>
  </si>
  <si>
    <t>3/28/2014</t>
  </si>
  <si>
    <t>3/28/2015</t>
  </si>
  <si>
    <t>3/28/2016</t>
  </si>
  <si>
    <t>3/28/2017</t>
  </si>
  <si>
    <t>3/29/2014</t>
  </si>
  <si>
    <t>3/29/2015</t>
  </si>
  <si>
    <t>3/29/2016</t>
  </si>
  <si>
    <t>3/29/2017</t>
  </si>
  <si>
    <t>3/30/2014</t>
  </si>
  <si>
    <t>3/30/2015</t>
  </si>
  <si>
    <t>3/30/2016</t>
  </si>
  <si>
    <t>3/30/2017</t>
  </si>
  <si>
    <t>3/31/2014</t>
  </si>
  <si>
    <t>3/31/2015</t>
  </si>
  <si>
    <t>3/31/2016</t>
  </si>
  <si>
    <t>3/31/2017</t>
  </si>
  <si>
    <t>4/13/2014</t>
  </si>
  <si>
    <t>4/13/2015</t>
  </si>
  <si>
    <t>4/13/2016</t>
  </si>
  <si>
    <t>4/13/2017</t>
  </si>
  <si>
    <t>4/14/2015</t>
  </si>
  <si>
    <t>4/14/2016</t>
  </si>
  <si>
    <t>4/14/2017</t>
  </si>
  <si>
    <t>4/15/2014</t>
  </si>
  <si>
    <t>4/15/2016</t>
  </si>
  <si>
    <t>4/15/2017</t>
  </si>
  <si>
    <t>4/16/2014</t>
  </si>
  <si>
    <t>4/16/2015</t>
  </si>
  <si>
    <t>4/16/2016</t>
  </si>
  <si>
    <t>4/16/2017</t>
  </si>
  <si>
    <t>4/17/2015</t>
  </si>
  <si>
    <t>4/17/2016</t>
  </si>
  <si>
    <t>4/17/2017</t>
  </si>
  <si>
    <t>4/18/2014</t>
  </si>
  <si>
    <t>4/18/2015</t>
  </si>
  <si>
    <t>4/18/2016</t>
  </si>
  <si>
    <t>4/19/2014</t>
  </si>
  <si>
    <t>4/19/2015</t>
  </si>
  <si>
    <t>4/19/2016</t>
  </si>
  <si>
    <t>4/20/2014</t>
  </si>
  <si>
    <t>4/20/2015</t>
  </si>
  <si>
    <t>4/20/2017</t>
  </si>
  <si>
    <t>4/21/2014</t>
  </si>
  <si>
    <t>4/21/2015</t>
  </si>
  <si>
    <t>4/21/2016</t>
  </si>
  <si>
    <t>4/21/2017</t>
  </si>
  <si>
    <t>4/22/2014</t>
  </si>
  <si>
    <t>4/22/2015</t>
  </si>
  <si>
    <t>4/22/2016</t>
  </si>
  <si>
    <t>4/22/2017</t>
  </si>
  <si>
    <t>4/23/2014</t>
  </si>
  <si>
    <t>4/23/2016</t>
  </si>
  <si>
    <t>4/23/2017</t>
  </si>
  <si>
    <t>4/24/2015</t>
  </si>
  <si>
    <t>4/24/2016</t>
  </si>
  <si>
    <t>4/24/2017</t>
  </si>
  <si>
    <t>4/25/2014</t>
  </si>
  <si>
    <t>4/25/2015</t>
  </si>
  <si>
    <t>4/25/2016</t>
  </si>
  <si>
    <t>4/25/2017</t>
  </si>
  <si>
    <t>4/26/2014</t>
  </si>
  <si>
    <t>4/26/2015</t>
  </si>
  <si>
    <t>4/26/2016</t>
  </si>
  <si>
    <t>4/26/2017</t>
  </si>
  <si>
    <t>4/27/2015</t>
  </si>
  <si>
    <t>4/27/2017</t>
  </si>
  <si>
    <t>4/28/2014</t>
  </si>
  <si>
    <t>4/28/2015</t>
  </si>
  <si>
    <t>4/28/2016</t>
  </si>
  <si>
    <t>4/28/2017</t>
  </si>
  <si>
    <t>4/29/2014</t>
  </si>
  <si>
    <t>4/29/2015</t>
  </si>
  <si>
    <t>4/29/2017</t>
  </si>
  <si>
    <t>4/30/2014</t>
  </si>
  <si>
    <t>4/30/2015</t>
  </si>
  <si>
    <t>4/30/2016</t>
  </si>
  <si>
    <t>4/30/2017</t>
  </si>
  <si>
    <t>5/13/2014</t>
  </si>
  <si>
    <t>5/13/2015</t>
  </si>
  <si>
    <t>5/13/2017</t>
  </si>
  <si>
    <t>5/14/2014</t>
  </si>
  <si>
    <t>5/14/2015</t>
  </si>
  <si>
    <t>5/14/2016</t>
  </si>
  <si>
    <t>5/14/2017</t>
  </si>
  <si>
    <t>5/15/2015</t>
  </si>
  <si>
    <t>5/15/2016</t>
  </si>
  <si>
    <t>5/15/2017</t>
  </si>
  <si>
    <t>5/16/2014</t>
  </si>
  <si>
    <t>5/16/2015</t>
  </si>
  <si>
    <t>5/16/2016</t>
  </si>
  <si>
    <t>5/16/2017</t>
  </si>
  <si>
    <t>5/17/2014</t>
  </si>
  <si>
    <t>5/17/2015</t>
  </si>
  <si>
    <t>5/17/2016</t>
  </si>
  <si>
    <t>5/18/2014</t>
  </si>
  <si>
    <t>5/18/2015</t>
  </si>
  <si>
    <t>5/18/2016</t>
  </si>
  <si>
    <t>5/18/2017</t>
  </si>
  <si>
    <t>5/19/2014</t>
  </si>
  <si>
    <t>5/19/2016</t>
  </si>
  <si>
    <t>5/19/2017</t>
  </si>
  <si>
    <t>5/20/2014</t>
  </si>
  <si>
    <t>5/20/2015</t>
  </si>
  <si>
    <t>5/20/2016</t>
  </si>
  <si>
    <t>5/20/2017</t>
  </si>
  <si>
    <t>5/21/2014</t>
  </si>
  <si>
    <t>5/21/2015</t>
  </si>
  <si>
    <t>5/21/2016</t>
  </si>
  <si>
    <t>5/21/2017</t>
  </si>
  <si>
    <t>5/22/2014</t>
  </si>
  <si>
    <t>5/22/2015</t>
  </si>
  <si>
    <t>5/22/2016</t>
  </si>
  <si>
    <t>5/22/2017</t>
  </si>
  <si>
    <t>5/23/2014</t>
  </si>
  <si>
    <t>5/23/2015</t>
  </si>
  <si>
    <t>5/23/2016</t>
  </si>
  <si>
    <t>5/23/2017</t>
  </si>
  <si>
    <t>5/24/2014</t>
  </si>
  <si>
    <t>5/24/2015</t>
  </si>
  <si>
    <t>5/24/2016</t>
  </si>
  <si>
    <t>5/25/2014</t>
  </si>
  <si>
    <t>5/25/2015</t>
  </si>
  <si>
    <t>5/25/2016</t>
  </si>
  <si>
    <t>5/25/2017</t>
  </si>
  <si>
    <t>5/26/2014</t>
  </si>
  <si>
    <t>5/26/2015</t>
  </si>
  <si>
    <t>5/26/2016</t>
  </si>
  <si>
    <t>5/26/2017</t>
  </si>
  <si>
    <t>5/27/2014</t>
  </si>
  <si>
    <t>5/27/2016</t>
  </si>
  <si>
    <t>5/27/2017</t>
  </si>
  <si>
    <t>5/28/2014</t>
  </si>
  <si>
    <t>5/28/2015</t>
  </si>
  <si>
    <t>5/28/2016</t>
  </si>
  <si>
    <t>5/28/2017</t>
  </si>
  <si>
    <t>5/29/2015</t>
  </si>
  <si>
    <t>5/29/2016</t>
  </si>
  <si>
    <t>5/29/2017</t>
  </si>
  <si>
    <t>5/30/2014</t>
  </si>
  <si>
    <t>5/30/2015</t>
  </si>
  <si>
    <t>5/30/2016</t>
  </si>
  <si>
    <t>5/30/2017</t>
  </si>
  <si>
    <t>5/31/2014</t>
  </si>
  <si>
    <t>5/31/2015</t>
  </si>
  <si>
    <t>5/31/2016</t>
  </si>
  <si>
    <t>6/13/2014</t>
  </si>
  <si>
    <t>6/13/2015</t>
  </si>
  <si>
    <t>6/13/2016</t>
  </si>
  <si>
    <t>6/13/2017</t>
  </si>
  <si>
    <t>6/14/2014</t>
  </si>
  <si>
    <t>6/14/2015</t>
  </si>
  <si>
    <t>6/14/2016</t>
  </si>
  <si>
    <t>6/15/2014</t>
  </si>
  <si>
    <t>6/15/2015</t>
  </si>
  <si>
    <t>6/15/2016</t>
  </si>
  <si>
    <t>6/15/2017</t>
  </si>
  <si>
    <t>6/16/2014</t>
  </si>
  <si>
    <t>6/16/2015</t>
  </si>
  <si>
    <t>6/16/2016</t>
  </si>
  <si>
    <t>6/16/2017</t>
  </si>
  <si>
    <t>6/17/2014</t>
  </si>
  <si>
    <t>6/17/2016</t>
  </si>
  <si>
    <t>6/17/2017</t>
  </si>
  <si>
    <t>6/18/2014</t>
  </si>
  <si>
    <t>6/18/2015</t>
  </si>
  <si>
    <t>6/18/2016</t>
  </si>
  <si>
    <t>6/18/2017</t>
  </si>
  <si>
    <t>6/19/2015</t>
  </si>
  <si>
    <t>6/19/2016</t>
  </si>
  <si>
    <t>6/19/2017</t>
  </si>
  <si>
    <t>6/20/2014</t>
  </si>
  <si>
    <t>6/20/2015</t>
  </si>
  <si>
    <t>6/20/2016</t>
  </si>
  <si>
    <t>6/20/2017</t>
  </si>
  <si>
    <t>6/21/2014</t>
  </si>
  <si>
    <t>6/21/2015</t>
  </si>
  <si>
    <t>6/21/2016</t>
  </si>
  <si>
    <t>6/21/2017</t>
  </si>
  <si>
    <t>6/22/2014</t>
  </si>
  <si>
    <t>6/22/2015</t>
  </si>
  <si>
    <t>6/22/2017</t>
  </si>
  <si>
    <t>6/23/2014</t>
  </si>
  <si>
    <t>6/23/2015</t>
  </si>
  <si>
    <t>6/23/2016</t>
  </si>
  <si>
    <t>6/24/2014</t>
  </si>
  <si>
    <t>6/24/2016</t>
  </si>
  <si>
    <t>6/24/2017</t>
  </si>
  <si>
    <t>6/25/2014</t>
  </si>
  <si>
    <t>6/25/2015</t>
  </si>
  <si>
    <t>6/25/2016</t>
  </si>
  <si>
    <t>6/25/2017</t>
  </si>
  <si>
    <t>6/26/2015</t>
  </si>
  <si>
    <t>6/26/2016</t>
  </si>
  <si>
    <t>6/26/2017</t>
  </si>
  <si>
    <t>6/27/2014</t>
  </si>
  <si>
    <t>6/27/2016</t>
  </si>
  <si>
    <t>6/27/2017</t>
  </si>
  <si>
    <t>6/28/2014</t>
  </si>
  <si>
    <t>6/28/2015</t>
  </si>
  <si>
    <t>6/28/2016</t>
  </si>
  <si>
    <t>6/29/2014</t>
  </si>
  <si>
    <t>6/29/2015</t>
  </si>
  <si>
    <t>6/29/2016</t>
  </si>
  <si>
    <t>6/29/2017</t>
  </si>
  <si>
    <t>6/30/2014</t>
  </si>
  <si>
    <t>6/30/2016</t>
  </si>
  <si>
    <t>6/30/2017</t>
  </si>
  <si>
    <t>7/13/2014</t>
  </si>
  <si>
    <t>7/13/2015</t>
  </si>
  <si>
    <t>7/13/2017</t>
  </si>
  <si>
    <t>7/14/2014</t>
  </si>
  <si>
    <t>7/14/2015</t>
  </si>
  <si>
    <t>7/14/2016</t>
  </si>
  <si>
    <t>7/14/2017</t>
  </si>
  <si>
    <t>7/15/2014</t>
  </si>
  <si>
    <t>7/15/2016</t>
  </si>
  <si>
    <t>7/15/2017</t>
  </si>
  <si>
    <t>7/16/2015</t>
  </si>
  <si>
    <t>7/16/2016</t>
  </si>
  <si>
    <t>7/16/2017</t>
  </si>
  <si>
    <t>7/17/2015</t>
  </si>
  <si>
    <t>7/17/2016</t>
  </si>
  <si>
    <t>7/17/2017</t>
  </si>
  <si>
    <t>7/18/2014</t>
  </si>
  <si>
    <t>7/18/2015</t>
  </si>
  <si>
    <t>7/18/2016</t>
  </si>
  <si>
    <t>7/18/2017</t>
  </si>
  <si>
    <t>7/19/2014</t>
  </si>
  <si>
    <t>7/19/2015</t>
  </si>
  <si>
    <t>7/19/2016</t>
  </si>
  <si>
    <t>7/20/2014</t>
  </si>
  <si>
    <t>7/20/2015</t>
  </si>
  <si>
    <t>7/20/2016</t>
  </si>
  <si>
    <t>7/20/2017</t>
  </si>
  <si>
    <t>7/21/2014</t>
  </si>
  <si>
    <t>7/21/2016</t>
  </si>
  <si>
    <t>7/21/2017</t>
  </si>
  <si>
    <t>7/22/2014</t>
  </si>
  <si>
    <t>7/22/2016</t>
  </si>
  <si>
    <t>7/22/2017</t>
  </si>
  <si>
    <t>7/23/2014</t>
  </si>
  <si>
    <t>7/23/2015</t>
  </si>
  <si>
    <t>7/23/2016</t>
  </si>
  <si>
    <t>7/23/2017</t>
  </si>
  <si>
    <t>7/24/2015</t>
  </si>
  <si>
    <t>7/24/2016</t>
  </si>
  <si>
    <t>7/24/2017</t>
  </si>
  <si>
    <t>7/25/2014</t>
  </si>
  <si>
    <t>7/25/2015</t>
  </si>
  <si>
    <t>7/25/2016</t>
  </si>
  <si>
    <t>7/25/2017</t>
  </si>
  <si>
    <t>7/26/2014</t>
  </si>
  <si>
    <t>7/26/2015</t>
  </si>
  <si>
    <t>7/26/2017</t>
  </si>
  <si>
    <t>7/27/2014</t>
  </si>
  <si>
    <t>7/27/2015</t>
  </si>
  <si>
    <t>7/27/2017</t>
  </si>
  <si>
    <t>7/28/2014</t>
  </si>
  <si>
    <t>7/28/2016</t>
  </si>
  <si>
    <t>7/28/2017</t>
  </si>
  <si>
    <t>7/29/2016</t>
  </si>
  <si>
    <t>7/29/2017</t>
  </si>
  <si>
    <t>7/30/2014</t>
  </si>
  <si>
    <t>7/30/2015</t>
  </si>
  <si>
    <t>7/30/2016</t>
  </si>
  <si>
    <t>7/30/2017</t>
  </si>
  <si>
    <t>7/31/2015</t>
  </si>
  <si>
    <t>7/31/2016</t>
  </si>
  <si>
    <t>7/31/2017</t>
  </si>
  <si>
    <t>8/13/2015</t>
  </si>
  <si>
    <t>8/13/2016</t>
  </si>
  <si>
    <t>8/13/2017</t>
  </si>
  <si>
    <t>8/14/2016</t>
  </si>
  <si>
    <t>8/14/2017</t>
  </si>
  <si>
    <t>8/15/2014</t>
  </si>
  <si>
    <t>8/15/2015</t>
  </si>
  <si>
    <t>8/15/2016</t>
  </si>
  <si>
    <t>8/15/2017</t>
  </si>
  <si>
    <t>8/16/2014</t>
  </si>
  <si>
    <t>8/16/2015</t>
  </si>
  <si>
    <t>8/16/2016</t>
  </si>
  <si>
    <t>8/16/2017</t>
  </si>
  <si>
    <t>8/17/2014</t>
  </si>
  <si>
    <t>8/17/2015</t>
  </si>
  <si>
    <t>8/17/2016</t>
  </si>
  <si>
    <t>8/17/2017</t>
  </si>
  <si>
    <t>8/18/2016</t>
  </si>
  <si>
    <t>8/18/2017</t>
  </si>
  <si>
    <t>8/19/2014</t>
  </si>
  <si>
    <t>8/19/2016</t>
  </si>
  <si>
    <t>8/19/2017</t>
  </si>
  <si>
    <t>8/20/2014</t>
  </si>
  <si>
    <t>8/20/2016</t>
  </si>
  <si>
    <t>8/20/2017</t>
  </si>
  <si>
    <t>8/21/2015</t>
  </si>
  <si>
    <t>8/21/2016</t>
  </si>
  <si>
    <t>8/21/2017</t>
  </si>
  <si>
    <t>8/22/2014</t>
  </si>
  <si>
    <t>8/22/2015</t>
  </si>
  <si>
    <t>8/22/2016</t>
  </si>
  <si>
    <t>8/22/2017</t>
  </si>
  <si>
    <t>8/23/2014</t>
  </si>
  <si>
    <t>8/23/2015</t>
  </si>
  <si>
    <t>8/23/2016</t>
  </si>
  <si>
    <t>8/23/2017</t>
  </si>
  <si>
    <t>8/24/2014</t>
  </si>
  <si>
    <t>8/24/2015</t>
  </si>
  <si>
    <t>8/24/2017</t>
  </si>
  <si>
    <t>8/25/2014</t>
  </si>
  <si>
    <t>8/25/2015</t>
  </si>
  <si>
    <t>8/25/2017</t>
  </si>
  <si>
    <t>8/26/2014</t>
  </si>
  <si>
    <t>8/26/2016</t>
  </si>
  <si>
    <t>8/26/2017</t>
  </si>
  <si>
    <t>8/27/2014</t>
  </si>
  <si>
    <t>8/27/2015</t>
  </si>
  <si>
    <t>8/27/2016</t>
  </si>
  <si>
    <t>8/27/2017</t>
  </si>
  <si>
    <t>8/28/2015</t>
  </si>
  <si>
    <t>8/28/2016</t>
  </si>
  <si>
    <t>8/28/2017</t>
  </si>
  <si>
    <t>8/29/2014</t>
  </si>
  <si>
    <t>8/29/2015</t>
  </si>
  <si>
    <t>8/29/2016</t>
  </si>
  <si>
    <t>8/29/2017</t>
  </si>
  <si>
    <t>8/30/2014</t>
  </si>
  <si>
    <t>8/30/2016</t>
  </si>
  <si>
    <t>8/31/2014</t>
  </si>
  <si>
    <t>8/31/2015</t>
  </si>
  <si>
    <t>8/31/2016</t>
  </si>
  <si>
    <t>8/31/2017</t>
  </si>
  <si>
    <t>9/13/2014</t>
  </si>
  <si>
    <t>9/13/2015</t>
  </si>
  <si>
    <t>9/13/2016</t>
  </si>
  <si>
    <t>9/13/2017</t>
  </si>
  <si>
    <t>9/14/2014</t>
  </si>
  <si>
    <t>9/14/2015</t>
  </si>
  <si>
    <t>9/14/2016</t>
  </si>
  <si>
    <t>9/14/2017</t>
  </si>
  <si>
    <t>9/15/2014</t>
  </si>
  <si>
    <t>9/15/2015</t>
  </si>
  <si>
    <t>9/15/2016</t>
  </si>
  <si>
    <t>9/15/2017</t>
  </si>
  <si>
    <t>9/16/2014</t>
  </si>
  <si>
    <t>9/16/2015</t>
  </si>
  <si>
    <t>9/16/2016</t>
  </si>
  <si>
    <t>9/16/2017</t>
  </si>
  <si>
    <t>9/17/2014</t>
  </si>
  <si>
    <t>9/17/2015</t>
  </si>
  <si>
    <t>9/17/2016</t>
  </si>
  <si>
    <t>9/17/2017</t>
  </si>
  <si>
    <t>9/18/2015</t>
  </si>
  <si>
    <t>9/18/2016</t>
  </si>
  <si>
    <t>9/18/2017</t>
  </si>
  <si>
    <t>9/19/2014</t>
  </si>
  <si>
    <t>9/19/2015</t>
  </si>
  <si>
    <t>9/19/2016</t>
  </si>
  <si>
    <t>9/19/2017</t>
  </si>
  <si>
    <t>9/20/2014</t>
  </si>
  <si>
    <t>9/20/2015</t>
  </si>
  <si>
    <t>9/20/2016</t>
  </si>
  <si>
    <t>9/20/2017</t>
  </si>
  <si>
    <t>9/21/2014</t>
  </si>
  <si>
    <t>9/21/2015</t>
  </si>
  <si>
    <t>9/21/2017</t>
  </si>
  <si>
    <t>9/22/2014</t>
  </si>
  <si>
    <t>9/22/2015</t>
  </si>
  <si>
    <t>9/22/2016</t>
  </si>
  <si>
    <t>9/22/2017</t>
  </si>
  <si>
    <t>9/23/2014</t>
  </si>
  <si>
    <t>9/23/2016</t>
  </si>
  <si>
    <t>9/23/2017</t>
  </si>
  <si>
    <t>9/24/2014</t>
  </si>
  <si>
    <t>9/24/2015</t>
  </si>
  <si>
    <t>9/24/2016</t>
  </si>
  <si>
    <t>9/24/2017</t>
  </si>
  <si>
    <t>9/25/2014</t>
  </si>
  <si>
    <t>9/25/2015</t>
  </si>
  <si>
    <t>9/25/2016</t>
  </si>
  <si>
    <t>9/25/2017</t>
  </si>
  <si>
    <t>9/26/2014</t>
  </si>
  <si>
    <t>9/26/2015</t>
  </si>
  <si>
    <t>9/26/2016</t>
  </si>
  <si>
    <t>9/26/2017</t>
  </si>
  <si>
    <t>9/27/2014</t>
  </si>
  <si>
    <t>9/27/2015</t>
  </si>
  <si>
    <t>9/27/2016</t>
  </si>
  <si>
    <t>9/28/2014</t>
  </si>
  <si>
    <t>9/28/2015</t>
  </si>
  <si>
    <t>9/28/2016</t>
  </si>
  <si>
    <t>9/28/2017</t>
  </si>
  <si>
    <t>9/29/2014</t>
  </si>
  <si>
    <t>9/29/2016</t>
  </si>
  <si>
    <t>9/29/2017</t>
  </si>
  <si>
    <t>9/30/2014</t>
  </si>
  <si>
    <t>9/30/2016</t>
  </si>
  <si>
    <t>9/30/2017</t>
  </si>
  <si>
    <t>Year</t>
  </si>
  <si>
    <t>Month</t>
  </si>
  <si>
    <t>Row Labels</t>
  </si>
  <si>
    <t>Grand Total</t>
  </si>
  <si>
    <t>Sum of Sales</t>
  </si>
  <si>
    <t>Sum of Profit</t>
  </si>
  <si>
    <t>Column Labels</t>
  </si>
  <si>
    <t>States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</si>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</sst>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dd\-mm\-yyyy"/>
  </numFmts>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1" tint="0.24997711111789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1" fontId="0" fillId="33" borderId="10" xfId="0" applyNumberFormat="1" applyFont="1" applyFill="1" applyBorder="1"/>
    <xf numFmtId="1" fontId="0" fillId="0" borderId="10" xfId="0" applyNumberFormat="1" applyFont="1" applyBorder="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6" fillId="33" borderId="11" xfId="0" applyFont="1" applyFill="1" applyBorder="1"/>
    <xf numFmtId="43" fontId="0" fillId="0" borderId="0" xfId="0" applyNumberFormat="1"/>
    <xf numFmtId="1" fontId="0" fillId="0" borderId="0" xfId="0" applyNumberFormat="1" applyAlignment="1">
      <alignment horizontal="left"/>
    </xf>
    <xf numFmtId="43" fontId="0" fillId="0" borderId="0" xfId="42" applyFont="1"/>
    <xf numFmtId="1" fontId="0" fillId="0" borderId="12" xfId="0" applyNumberFormat="1" applyFont="1" applyBorder="1"/>
    <xf numFmtId="0" fontId="0" fillId="0" borderId="12" xfId="0" applyFont="1" applyBorder="1"/>
    <xf numFmtId="0" fontId="0" fillId="34" borderId="0" xfId="0" applyFill="1"/>
    <xf numFmtId="14"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sz val="16"/>
        <color rgb="FFFFC000"/>
      </font>
      <fill>
        <patternFill>
          <bgColor theme="1" tint="0.24994659260841701"/>
        </patternFill>
      </fill>
      <border>
        <bottom style="thin">
          <color theme="0" tint="-0.34998626667073579"/>
        </bottom>
        <vertical/>
        <horizontal/>
      </border>
    </dxf>
    <dxf>
      <font>
        <color rgb="FFFFC000"/>
      </font>
      <fill>
        <patternFill>
          <bgColor theme="1" tint="0.24994659260841701"/>
        </patternFill>
      </fill>
      <border>
        <vertical/>
        <horizontal/>
      </border>
    </dxf>
    <dxf>
      <numFmt numFmtId="1" formatCode="0"/>
    </dxf>
    <dxf>
      <numFmt numFmtId="1" formatCode="0"/>
    </dxf>
    <dxf>
      <numFmt numFmtId="164" formatCode="dd\-mm\-yyyy"/>
    </dxf>
    <dxf>
      <font>
        <b val="0"/>
        <i val="0"/>
        <strike val="0"/>
        <condense val="0"/>
        <extend val="0"/>
        <outline val="0"/>
        <shadow val="0"/>
        <u val="none"/>
        <vertAlign val="baseline"/>
        <sz val="11"/>
        <color theme="1"/>
        <name val="Century Gothic"/>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35" formatCode="_(* #,##0.00_);_(* \(#,##0.00\);_(* &quot;-&quot;??_);_(@_)"/>
    </dxf>
    <dxf>
      <numFmt numFmtId="19" formatCode="m/d/yyyy"/>
    </dxf>
    <dxf>
      <numFmt numFmtId="35" formatCode="_(* #,##0.00_);_(* \(#,##0.00\);_(* &quot;-&quot;??_);_(@_)"/>
    </dxf>
    <dxf>
      <numFmt numFmtId="35" formatCode="_(* #,##0.00_);_(* \(#,##0.00\);_(* &quot;-&quot;??_);_(@_)"/>
    </dxf>
    <dxf>
      <numFmt numFmtId="35" formatCode="_(* #,##0.00_);_(* \(#,##0.00\);_(* &quot;-&quot;??_);_(@_)"/>
    </dxf>
  </dxfs>
  <tableStyles count="1" defaultTableStyle="TableStyleMedium2" defaultPivotStyle="PivotStyleLight16">
    <tableStyle name="SlicerStyleOther1 2" pivot="0" table="0" count="10" xr9:uid="{2B356EB4-4B67-4A58-8E56-9284EEAB7735}">
      <tableStyleElement type="wholeTable" dxfId="1"/>
      <tableStyleElement type="headerRow" dxfId="0"/>
    </tableStyle>
  </tableStyles>
  <colors>
    <mruColors>
      <color rgb="FFCBCB0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sz val="14"/>
            <color rgb="FFFFC000"/>
          </font>
          <fill>
            <patternFill patternType="solid">
              <fgColor theme="0" tint="-0.249977111117893"/>
              <bgColor theme="1" tint="0.2499465926084170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FFC000"/>
          </font>
          <fill>
            <patternFill patternType="solid">
              <fgColor theme="0"/>
              <bgColor theme="1" tint="0.49998474074526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FFC000"/>
          </font>
          <fill>
            <patternFill patternType="solid">
              <fgColor theme="0" tint="-0.249977111117893"/>
              <bgColor theme="1" tint="0.2499465926084170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FFC000"/>
          </font>
          <fill>
            <patternFill patternType="solid">
              <fgColor theme="0"/>
              <bgColor theme="1" tint="0.49998474074526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FFC000"/>
          </font>
          <fill>
            <patternFill patternType="solid">
              <fgColor theme="0" tint="-0.249977111117893"/>
              <bgColor theme="1" tint="0.24994659260841701"/>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FFC000"/>
          </font>
          <fill>
            <patternFill patternType="solid">
              <fgColor theme="0"/>
              <bgColor theme="1" tint="0.49998474074526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[SalesDashboardExcel.xlsx]ProfitOverTime!PivotTable6</c:name>
    <c:fmtId val="3"/>
  </c:pivotSource>
  <c:chart>
    <c:title>
      <c:tx>
        <c:rich>
          <a:bodyPr rot="0" spcFirstLastPara="1" vertOverflow="ellipsis" vert="horz" wrap="square" anchor="ctr" anchorCtr="1"/>
          <a:lstStyle/>
          <a:p>
            <a:pPr>
              <a:defRPr sz="14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r>
              <a:rPr lang="en-US" sz="1400"/>
              <a:t>Profit Over Time</a:t>
            </a:r>
          </a:p>
        </c:rich>
      </c:tx>
      <c:layout>
        <c:manualLayout>
          <c:xMode val="edge"/>
          <c:yMode val="edge"/>
          <c:x val="0.30135522199652343"/>
          <c:y val="2.5953600684030648E-2"/>
        </c:manualLayout>
      </c:layout>
      <c:overlay val="0"/>
      <c:spPr>
        <a:noFill/>
        <a:ln>
          <a:noFill/>
        </a:ln>
        <a:effectLst/>
      </c:spPr>
      <c:txPr>
        <a:bodyPr rot="0" spcFirstLastPara="1" vertOverflow="ellipsis" vert="horz" wrap="square" anchor="ctr" anchorCtr="1"/>
        <a:lstStyle/>
        <a:p>
          <a:pPr>
            <a:defRPr sz="1400" b="1" i="0" u="none" strike="noStrike" kern="1200" spc="100" baseline="0">
              <a:solidFill>
                <a:srgbClr val="FFC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ln w="34925" cap="rnd">
            <a:solidFill>
              <a:srgbClr val="FFFF00"/>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pivotFmt>
      <c:pivotFmt>
        <c:idx val="7"/>
        <c:spPr>
          <a:ln w="34925" cap="rnd">
            <a:solidFill>
              <a:schemeClr val="bg2">
                <a:lumMod val="75000"/>
              </a:schemeClr>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pivotFmt>
      <c:pivotFmt>
        <c:idx val="8"/>
        <c:spPr>
          <a:ln w="34925" cap="rnd">
            <a:solidFill>
              <a:srgbClr val="C00000"/>
            </a:solidFill>
            <a:round/>
          </a:ln>
          <a:effectLst>
            <a:outerShdw blurRad="50800" dist="38100" dir="5400000" rotWithShape="0">
              <a:srgbClr val="000000">
                <a:alpha val="46000"/>
              </a:srgbClr>
            </a:outerShdw>
          </a:effectLst>
        </c:spPr>
        <c:marker>
          <c:symbol val="circle"/>
          <c:size val="6"/>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w="9525">
              <a:solidFill>
                <a:schemeClr val="accent3"/>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pivotFmt>
      <c:pivotFmt>
        <c:idx val="9"/>
        <c:spPr>
          <a:ln w="34925" cap="rnd">
            <a:solidFill>
              <a:schemeClr val="accent1"/>
            </a:solidFill>
            <a:round/>
          </a:ln>
          <a:effectLst>
            <a:outerShdw blurRad="50800" dist="38100" dir="5400000" rotWithShape="0">
              <a:srgbClr val="000000">
                <a:alpha val="46000"/>
              </a:srgbClr>
            </a:outerShdw>
          </a:effectLst>
        </c:spPr>
        <c:marker>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pivotFmt>
    </c:pivotFmts>
    <c:plotArea>
      <c:layout>
        <c:manualLayout>
          <c:layoutTarget val="inner"/>
          <c:xMode val="edge"/>
          <c:yMode val="edge"/>
          <c:x val="0.15376181102362205"/>
          <c:y val="0.37015552959054265"/>
          <c:w val="0.81487620297462837"/>
          <c:h val="0.521043429465603"/>
        </c:manualLayout>
      </c:layout>
      <c:lineChart>
        <c:grouping val="standard"/>
        <c:varyColors val="0"/>
        <c:ser>
          <c:idx val="0"/>
          <c:order val="0"/>
          <c:tx>
            <c:strRef>
              <c:f>ProfitOverTime!$B$3:$B$4</c:f>
              <c:strCache>
                <c:ptCount val="1"/>
                <c:pt idx="0">
                  <c:v>Furniture</c:v>
                </c:pt>
              </c:strCache>
            </c:strRef>
          </c:tx>
          <c:spPr>
            <a:ln w="34925" cap="rnd">
              <a:solidFill>
                <a:srgbClr val="FFFF00"/>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ProfitOverTime!$A$5:$A$8</c:f>
              <c:strCache>
                <c:ptCount val="4"/>
                <c:pt idx="0">
                  <c:v>2014</c:v>
                </c:pt>
                <c:pt idx="1">
                  <c:v>2015</c:v>
                </c:pt>
                <c:pt idx="2">
                  <c:v>2016</c:v>
                </c:pt>
                <c:pt idx="3">
                  <c:v>2017</c:v>
                </c:pt>
              </c:strCache>
            </c:strRef>
          </c:cat>
          <c:val>
            <c:numRef>
              <c:f>ProfitOverTime!$B$5:$B$8</c:f>
              <c:numCache>
                <c:formatCode>_(* #,##0.00_);_(* \(#,##0.00\);_(* "-"??_);_(@_)</c:formatCode>
                <c:ptCount val="4"/>
                <c:pt idx="0">
                  <c:v>4440.4900000000007</c:v>
                </c:pt>
                <c:pt idx="1">
                  <c:v>4241.1299999999983</c:v>
                </c:pt>
                <c:pt idx="2">
                  <c:v>5692.9199999999955</c:v>
                </c:pt>
                <c:pt idx="3">
                  <c:v>4076.7099999999991</c:v>
                </c:pt>
              </c:numCache>
            </c:numRef>
          </c:val>
          <c:smooth val="0"/>
          <c:extLst>
            <c:ext xmlns:c16="http://schemas.microsoft.com/office/drawing/2014/chart" uri="{C3380CC4-5D6E-409C-BE32-E72D297353CC}">
              <c16:uniqueId val="{00000000-3736-4949-BA82-AB339CF4B340}"/>
            </c:ext>
          </c:extLst>
        </c:ser>
        <c:ser>
          <c:idx val="1"/>
          <c:order val="1"/>
          <c:tx>
            <c:strRef>
              <c:f>ProfitOverTime!$C$3:$C$4</c:f>
              <c:strCache>
                <c:ptCount val="1"/>
                <c:pt idx="0">
                  <c:v>Office Supplies</c:v>
                </c:pt>
              </c:strCache>
            </c:strRef>
          </c:tx>
          <c:spPr>
            <a:ln w="34925" cap="rnd">
              <a:solidFill>
                <a:schemeClr val="bg2">
                  <a:lumMod val="75000"/>
                </a:schemeClr>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ProfitOverTime!$A$5:$A$8</c:f>
              <c:strCache>
                <c:ptCount val="4"/>
                <c:pt idx="0">
                  <c:v>2014</c:v>
                </c:pt>
                <c:pt idx="1">
                  <c:v>2015</c:v>
                </c:pt>
                <c:pt idx="2">
                  <c:v>2016</c:v>
                </c:pt>
                <c:pt idx="3">
                  <c:v>2017</c:v>
                </c:pt>
              </c:strCache>
            </c:strRef>
          </c:cat>
          <c:val>
            <c:numRef>
              <c:f>ProfitOverTime!$C$5:$C$8</c:f>
              <c:numCache>
                <c:formatCode>_(* #,##0.00_);_(* \(#,##0.00\);_(* "-"??_);_(@_)</c:formatCode>
                <c:ptCount val="4"/>
                <c:pt idx="0">
                  <c:v>33016.630000000005</c:v>
                </c:pt>
                <c:pt idx="1">
                  <c:v>20979.22999999996</c:v>
                </c:pt>
                <c:pt idx="2">
                  <c:v>22055.319999999985</c:v>
                </c:pt>
                <c:pt idx="3">
                  <c:v>46439.70000000007</c:v>
                </c:pt>
              </c:numCache>
            </c:numRef>
          </c:val>
          <c:smooth val="0"/>
          <c:extLst>
            <c:ext xmlns:c16="http://schemas.microsoft.com/office/drawing/2014/chart" uri="{C3380CC4-5D6E-409C-BE32-E72D297353CC}">
              <c16:uniqueId val="{00000000-2939-4C27-8E79-566D903B25E3}"/>
            </c:ext>
          </c:extLst>
        </c:ser>
        <c:ser>
          <c:idx val="2"/>
          <c:order val="2"/>
          <c:tx>
            <c:strRef>
              <c:f>ProfitOverTime!$D$3:$D$4</c:f>
              <c:strCache>
                <c:ptCount val="1"/>
                <c:pt idx="0">
                  <c:v>Technology</c:v>
                </c:pt>
              </c:strCache>
            </c:strRef>
          </c:tx>
          <c:spPr>
            <a:ln w="34925" cap="rnd">
              <a:solidFill>
                <a:srgbClr val="C00000"/>
              </a:solidFill>
              <a:round/>
            </a:ln>
            <a:effectLst>
              <a:outerShdw blurRad="50800" dist="38100" dir="5400000" rotWithShape="0">
                <a:srgbClr val="000000">
                  <a:alpha val="46000"/>
                </a:srgbClr>
              </a:outerShdw>
            </a:effectLst>
          </c:spPr>
          <c:marker>
            <c:symbol val="circle"/>
            <c:size val="6"/>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w="9525">
                <a:solidFill>
                  <a:schemeClr val="accent3"/>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ProfitOverTime!$A$5:$A$8</c:f>
              <c:strCache>
                <c:ptCount val="4"/>
                <c:pt idx="0">
                  <c:v>2014</c:v>
                </c:pt>
                <c:pt idx="1">
                  <c:v>2015</c:v>
                </c:pt>
                <c:pt idx="2">
                  <c:v>2016</c:v>
                </c:pt>
                <c:pt idx="3">
                  <c:v>2017</c:v>
                </c:pt>
              </c:strCache>
            </c:strRef>
          </c:cat>
          <c:val>
            <c:numRef>
              <c:f>ProfitOverTime!$D$5:$D$8</c:f>
              <c:numCache>
                <c:formatCode>_(* #,##0.00_);_(* \(#,##0.00\);_(* "-"??_);_(@_)</c:formatCode>
                <c:ptCount val="4"/>
                <c:pt idx="0">
                  <c:v>12185.289999999999</c:v>
                </c:pt>
                <c:pt idx="1">
                  <c:v>35162.000000000036</c:v>
                </c:pt>
                <c:pt idx="2">
                  <c:v>44261.790000000023</c:v>
                </c:pt>
                <c:pt idx="3">
                  <c:v>53846.58</c:v>
                </c:pt>
              </c:numCache>
            </c:numRef>
          </c:val>
          <c:smooth val="0"/>
          <c:extLst>
            <c:ext xmlns:c16="http://schemas.microsoft.com/office/drawing/2014/chart" uri="{C3380CC4-5D6E-409C-BE32-E72D297353CC}">
              <c16:uniqueId val="{00000001-2939-4C27-8E79-566D903B25E3}"/>
            </c:ext>
          </c:extLst>
        </c:ser>
        <c:dLbls>
          <c:showLegendKey val="0"/>
          <c:showVal val="0"/>
          <c:showCatName val="0"/>
          <c:showSerName val="0"/>
          <c:showPercent val="0"/>
          <c:showBubbleSize val="0"/>
        </c:dLbls>
        <c:marker val="1"/>
        <c:smooth val="0"/>
        <c:axId val="134141599"/>
        <c:axId val="134703087"/>
      </c:lineChart>
      <c:catAx>
        <c:axId val="1341415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4703087"/>
        <c:crosses val="autoZero"/>
        <c:auto val="1"/>
        <c:lblAlgn val="ctr"/>
        <c:lblOffset val="100"/>
        <c:noMultiLvlLbl val="0"/>
      </c:catAx>
      <c:valAx>
        <c:axId val="134703087"/>
        <c:scaling>
          <c:orientation val="minMax"/>
        </c:scaling>
        <c:delete val="0"/>
        <c:axPos val="l"/>
        <c:majorGridlines>
          <c:spPr>
            <a:ln w="9525" cap="flat" cmpd="sng" algn="ctr">
              <a:no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34141599"/>
        <c:crosses val="autoZero"/>
        <c:crossBetween val="between"/>
      </c:valAx>
      <c:spPr>
        <a:noFill/>
        <a:ln>
          <a:noFill/>
        </a:ln>
        <a:effectLst/>
      </c:spPr>
    </c:plotArea>
    <c:legend>
      <c:legendPos val="r"/>
      <c:layout>
        <c:manualLayout>
          <c:xMode val="edge"/>
          <c:yMode val="edge"/>
          <c:x val="0.24390909672876254"/>
          <c:y val="0.2278877106296599"/>
          <c:w val="0.24957113525830027"/>
          <c:h val="0.20452734418169091"/>
        </c:manualLayout>
      </c:layout>
      <c:overlay val="0"/>
      <c:spPr>
        <a:solidFill>
          <a:schemeClr val="tx1">
            <a:lumMod val="75000"/>
            <a:lumOff val="25000"/>
          </a:schemeClr>
        </a:solid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a:solidFill>
        <a:schemeClr val="bg1">
          <a:lumMod val="65000"/>
        </a:schemeClr>
      </a:solidFill>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[SalesDashboardExcel.xlsx]Monthly Sales!PivotTable7</c:name>
    <c:fmtId val="5"/>
  </c:pivotSource>
  <c:chart>
    <c:title>
      <c:tx>
        <c:rich>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r>
              <a:rPr lang="en-US"/>
              <a:t>Monthly Sales</a:t>
            </a:r>
          </a:p>
        </c:rich>
      </c:tx>
      <c:layout>
        <c:manualLayout>
          <c:xMode val="edge"/>
          <c:yMode val="edge"/>
          <c:x val="0.3514258376484685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pivotFmt>
    </c:pivotFmts>
    <c:plotArea>
      <c:layout>
        <c:manualLayout>
          <c:layoutTarget val="inner"/>
          <c:xMode val="edge"/>
          <c:yMode val="edge"/>
          <c:x val="0.17545668084523416"/>
          <c:y val="0.15799746759631506"/>
          <c:w val="0.77429930753631826"/>
          <c:h val="0.72831515186467444"/>
        </c:manualLayout>
      </c:layout>
      <c:areaChart>
        <c:grouping val="standard"/>
        <c:varyColors val="0"/>
        <c:ser>
          <c:idx val="0"/>
          <c:order val="0"/>
          <c:tx>
            <c:strRef>
              <c:f>'Monthly Sales'!$B$3</c:f>
              <c:strCache>
                <c:ptCount val="1"/>
                <c:pt idx="0">
                  <c:v>Total</c:v>
                </c:pt>
              </c:strCache>
            </c:strRef>
          </c:tx>
          <c:spPr>
            <a:solidFill>
              <a:srgbClr val="FFC000"/>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93506.599999999904</c:v>
                </c:pt>
                <c:pt idx="1">
                  <c:v>65943.96000000005</c:v>
                </c:pt>
                <c:pt idx="2">
                  <c:v>160442.30000000013</c:v>
                </c:pt>
                <c:pt idx="3">
                  <c:v>155852.46999999983</c:v>
                </c:pt>
                <c:pt idx="4">
                  <c:v>160946.01</c:v>
                </c:pt>
                <c:pt idx="5">
                  <c:v>164808.57000000015</c:v>
                </c:pt>
                <c:pt idx="6">
                  <c:v>149765.38000000018</c:v>
                </c:pt>
                <c:pt idx="7">
                  <c:v>149004.86999999997</c:v>
                </c:pt>
                <c:pt idx="8">
                  <c:v>304588.96999999974</c:v>
                </c:pt>
                <c:pt idx="9">
                  <c:v>179986.52000000022</c:v>
                </c:pt>
                <c:pt idx="10">
                  <c:v>412472.95999999985</c:v>
                </c:pt>
                <c:pt idx="11">
                  <c:v>299882.46000000054</c:v>
                </c:pt>
              </c:numCache>
            </c:numRef>
          </c:val>
          <c:extLst>
            <c:ext xmlns:c16="http://schemas.microsoft.com/office/drawing/2014/chart" uri="{C3380CC4-5D6E-409C-BE32-E72D297353CC}">
              <c16:uniqueId val="{00000000-0ECB-431F-A178-CEE9AFB15771}"/>
            </c:ext>
          </c:extLst>
        </c:ser>
        <c:dLbls>
          <c:showLegendKey val="0"/>
          <c:showVal val="0"/>
          <c:showCatName val="0"/>
          <c:showSerName val="0"/>
          <c:showPercent val="0"/>
          <c:showBubbleSize val="0"/>
        </c:dLbls>
        <c:axId val="56453551"/>
        <c:axId val="140733807"/>
      </c:areaChart>
      <c:catAx>
        <c:axId val="56453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140733807"/>
        <c:crosses val="autoZero"/>
        <c:auto val="1"/>
        <c:lblAlgn val="ctr"/>
        <c:lblOffset val="100"/>
        <c:noMultiLvlLbl val="0"/>
      </c:catAx>
      <c:valAx>
        <c:axId val="1407338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564535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r>
              <a:rPr lang="en-US"/>
              <a:t>Top 5 Customers by Profit</a:t>
            </a:r>
          </a:p>
        </c:rich>
      </c:tx>
      <c:layout>
        <c:manualLayout>
          <c:xMode val="edge"/>
          <c:yMode val="edge"/>
          <c:x val="0.33212860676963474"/>
          <c:y val="4.515396791974524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endParaRPr lang="en-US"/>
        </a:p>
      </c:txPr>
    </c:title>
    <c:autoTitleDeleted val="0"/>
    <c:plotArea>
      <c:layout/>
      <c:pieChart>
        <c:varyColors val="1"/>
        <c:ser>
          <c:idx val="0"/>
          <c:order val="0"/>
          <c:tx>
            <c:strRef>
              <c:f>'Top5 Customers'!$E$3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25B-40DC-8982-E6D3363CFC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25B-40DC-8982-E6D3363CFC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25B-40DC-8982-E6D3363CFC6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25B-40DC-8982-E6D3363CFC6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25B-40DC-8982-E6D3363CFC6B}"/>
              </c:ext>
            </c:extLst>
          </c:dPt>
          <c:dLbls>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_(* #,##0.00_);_(* \(#,##0.00\);_(* "-"??_);_(@_)</c:formatCode>
                <c:ptCount val="5"/>
                <c:pt idx="0">
                  <c:v>8981.3200000000015</c:v>
                </c:pt>
                <c:pt idx="1">
                  <c:v>6976.09</c:v>
                </c:pt>
                <c:pt idx="2">
                  <c:v>5757.4199999999992</c:v>
                </c:pt>
                <c:pt idx="3">
                  <c:v>5622.4299999999994</c:v>
                </c:pt>
                <c:pt idx="4">
                  <c:v>5444.8099999999986</c:v>
                </c:pt>
              </c:numCache>
            </c:numRef>
          </c:val>
          <c:extLst>
            <c:ext xmlns:c16="http://schemas.microsoft.com/office/drawing/2014/chart" uri="{C3380CC4-5D6E-409C-BE32-E72D297353CC}">
              <c16:uniqueId val="{0000000A-625B-40DC-8982-E6D3363CFC6B}"/>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[SalesDashboardExcel.xlsx]CustomerCount!PivotTable11</c:name>
    <c:fmtId val="9"/>
  </c:pivotSource>
  <c:chart>
    <c:title>
      <c:tx>
        <c:rich>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r>
              <a:rPr lang="en-US" b="1"/>
              <a:t>Customer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C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440471781113854E-2"/>
          <c:y val="0.19311433956885468"/>
          <c:w val="0.92230783005824968"/>
          <c:h val="0.67848137563525834"/>
        </c:manualLayout>
      </c:layout>
      <c:barChart>
        <c:barDir val="col"/>
        <c:grouping val="clustered"/>
        <c:varyColors val="0"/>
        <c:ser>
          <c:idx val="0"/>
          <c:order val="0"/>
          <c:tx>
            <c:strRef>
              <c:f>'CustomerCount'!$E$2</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'CustomerCount'!$D$3:$D$6</c:f>
              <c:strCache>
                <c:ptCount val="4"/>
                <c:pt idx="0">
                  <c:v>2014</c:v>
                </c:pt>
                <c:pt idx="1">
                  <c:v>2015</c:v>
                </c:pt>
                <c:pt idx="2">
                  <c:v>2016</c:v>
                </c:pt>
                <c:pt idx="3">
                  <c:v>2017</c:v>
                </c:pt>
              </c:strCache>
            </c:strRef>
          </c:cat>
          <c:val>
            <c:numRef>
              <c:f>'CustomerCount'!$E$3:$E$6</c:f>
              <c:numCache>
                <c:formatCode>General</c:formatCode>
                <c:ptCount val="4"/>
                <c:pt idx="0">
                  <c:v>590</c:v>
                </c:pt>
                <c:pt idx="1">
                  <c:v>614</c:v>
                </c:pt>
                <c:pt idx="2">
                  <c:v>651</c:v>
                </c:pt>
                <c:pt idx="3">
                  <c:v>706</c:v>
                </c:pt>
              </c:numCache>
            </c:numRef>
          </c:val>
          <c:extLst>
            <c:ext xmlns:c16="http://schemas.microsoft.com/office/drawing/2014/chart" uri="{C3380CC4-5D6E-409C-BE32-E72D297353CC}">
              <c16:uniqueId val="{00000000-4150-4FD2-9ACE-8E2981C26A4B}"/>
            </c:ext>
          </c:extLst>
        </c:ser>
        <c:dLbls>
          <c:dLblPos val="outEnd"/>
          <c:showLegendKey val="0"/>
          <c:showVal val="1"/>
          <c:showCatName val="0"/>
          <c:showSerName val="0"/>
          <c:showPercent val="0"/>
          <c:showBubbleSize val="0"/>
        </c:dLbls>
        <c:gapWidth val="182"/>
        <c:axId val="242586031"/>
        <c:axId val="2059881359"/>
      </c:barChart>
      <c:catAx>
        <c:axId val="24258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2059881359"/>
        <c:crosses val="autoZero"/>
        <c:auto val="1"/>
        <c:lblAlgn val="ctr"/>
        <c:lblOffset val="100"/>
        <c:noMultiLvlLbl val="0"/>
      </c:catAx>
      <c:valAx>
        <c:axId val="2059881359"/>
        <c:scaling>
          <c:orientation val="minMax"/>
        </c:scaling>
        <c:delete val="1"/>
        <c:axPos val="l"/>
        <c:numFmt formatCode="General" sourceLinked="1"/>
        <c:majorTickMark val="none"/>
        <c:minorTickMark val="none"/>
        <c:tickLblPos val="nextTo"/>
        <c:crossAx val="24258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r>
              <a:rPr lang="en-US" b="1"/>
              <a:t>Sales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C000"/>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'Sales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Category'!$E$4:$E$20</c:f>
              <c:numCache>
                <c:formatCode>0.00</c:formatCode>
                <c:ptCount val="17"/>
                <c:pt idx="0">
                  <c:v>330007.0999999998</c:v>
                </c:pt>
                <c:pt idx="1">
                  <c:v>328449.13000000024</c:v>
                </c:pt>
                <c:pt idx="2">
                  <c:v>223843.59000000005</c:v>
                </c:pt>
                <c:pt idx="3">
                  <c:v>206965.68000000002</c:v>
                </c:pt>
                <c:pt idx="4">
                  <c:v>203412.77000000002</c:v>
                </c:pt>
                <c:pt idx="5">
                  <c:v>189238.68000000008</c:v>
                </c:pt>
                <c:pt idx="6">
                  <c:v>167380.31000000011</c:v>
                </c:pt>
                <c:pt idx="7">
                  <c:v>149528.01000000004</c:v>
                </c:pt>
                <c:pt idx="8">
                  <c:v>114880.05000000003</c:v>
                </c:pt>
                <c:pt idx="9">
                  <c:v>107532.14000000009</c:v>
                </c:pt>
                <c:pt idx="10">
                  <c:v>91705.119999999966</c:v>
                </c:pt>
                <c:pt idx="11">
                  <c:v>78479.240000000107</c:v>
                </c:pt>
                <c:pt idx="12">
                  <c:v>46673.520000000033</c:v>
                </c:pt>
                <c:pt idx="13">
                  <c:v>27118.799999999999</c:v>
                </c:pt>
                <c:pt idx="14">
                  <c:v>16476.379999999997</c:v>
                </c:pt>
                <c:pt idx="15">
                  <c:v>12486.299999999997</c:v>
                </c:pt>
                <c:pt idx="16">
                  <c:v>3024.2499999999995</c:v>
                </c:pt>
              </c:numCache>
            </c:numRef>
          </c:val>
          <c:extLst>
            <c:ext xmlns:c16="http://schemas.microsoft.com/office/drawing/2014/chart" uri="{C3380CC4-5D6E-409C-BE32-E72D297353CC}">
              <c16:uniqueId val="{00000000-025D-41EC-88AA-94A5347AA113}"/>
            </c:ext>
          </c:extLst>
        </c:ser>
        <c:dLbls>
          <c:showLegendKey val="0"/>
          <c:showVal val="0"/>
          <c:showCatName val="0"/>
          <c:showSerName val="0"/>
          <c:showPercent val="0"/>
          <c:showBubbleSize val="0"/>
        </c:dLbls>
        <c:gapWidth val="182"/>
        <c:axId val="426278799"/>
        <c:axId val="288250479"/>
      </c:barChart>
      <c:catAx>
        <c:axId val="42627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288250479"/>
        <c:crosses val="autoZero"/>
        <c:auto val="1"/>
        <c:lblAlgn val="ctr"/>
        <c:lblOffset val="100"/>
        <c:noMultiLvlLbl val="0"/>
      </c:catAx>
      <c:valAx>
        <c:axId val="28825047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crossAx val="42627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'Sales Category'!$D$4:$D$20</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Category'!$E$4:$E$20</c:f>
              <c:numCache>
                <c:formatCode>0.00</c:formatCode>
                <c:ptCount val="17"/>
                <c:pt idx="0">
                  <c:v>330007.0999999998</c:v>
                </c:pt>
                <c:pt idx="1">
                  <c:v>328449.13000000024</c:v>
                </c:pt>
                <c:pt idx="2">
                  <c:v>223843.59000000005</c:v>
                </c:pt>
                <c:pt idx="3">
                  <c:v>206965.68000000002</c:v>
                </c:pt>
                <c:pt idx="4">
                  <c:v>203412.77000000002</c:v>
                </c:pt>
                <c:pt idx="5">
                  <c:v>189238.68000000008</c:v>
                </c:pt>
                <c:pt idx="6">
                  <c:v>167380.31000000011</c:v>
                </c:pt>
                <c:pt idx="7">
                  <c:v>149528.01000000004</c:v>
                </c:pt>
                <c:pt idx="8">
                  <c:v>114880.05000000003</c:v>
                </c:pt>
                <c:pt idx="9">
                  <c:v>107532.14000000009</c:v>
                </c:pt>
                <c:pt idx="10">
                  <c:v>91705.119999999966</c:v>
                </c:pt>
                <c:pt idx="11">
                  <c:v>78479.240000000107</c:v>
                </c:pt>
                <c:pt idx="12">
                  <c:v>46673.520000000033</c:v>
                </c:pt>
                <c:pt idx="13">
                  <c:v>27118.799999999999</c:v>
                </c:pt>
                <c:pt idx="14">
                  <c:v>16476.379999999997</c:v>
                </c:pt>
                <c:pt idx="15">
                  <c:v>12486.299999999997</c:v>
                </c:pt>
                <c:pt idx="16">
                  <c:v>3024.2499999999995</c:v>
                </c:pt>
              </c:numCache>
            </c:numRef>
          </c:val>
          <c:extLst>
            <c:ext xmlns:c16="http://schemas.microsoft.com/office/drawing/2014/chart" uri="{C3380CC4-5D6E-409C-BE32-E72D297353CC}">
              <c16:uniqueId val="{00000000-E5F7-4945-8499-75948FE4D714}"/>
            </c:ext>
          </c:extLst>
        </c:ser>
        <c:dLbls>
          <c:showLegendKey val="0"/>
          <c:showVal val="0"/>
          <c:showCatName val="0"/>
          <c:showSerName val="0"/>
          <c:showPercent val="0"/>
          <c:showBubbleSize val="0"/>
        </c:dLbls>
        <c:gapWidth val="182"/>
        <c:axId val="426278799"/>
        <c:axId val="288250479"/>
      </c:barChart>
      <c:catAx>
        <c:axId val="426278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250479"/>
        <c:crosses val="autoZero"/>
        <c:auto val="1"/>
        <c:lblAlgn val="ctr"/>
        <c:lblOffset val="100"/>
        <c:noMultiLvlLbl val="0"/>
      </c:catAx>
      <c:valAx>
        <c:axId val="288250479"/>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7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[SalesDashboardExcel.xlsx]Monthly Sales!PivotTable7</c:name>
    <c:fmtId val="3"/>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93506.599999999904</c:v>
                </c:pt>
                <c:pt idx="1">
                  <c:v>65943.96000000005</c:v>
                </c:pt>
                <c:pt idx="2">
                  <c:v>160442.30000000013</c:v>
                </c:pt>
                <c:pt idx="3">
                  <c:v>155852.46999999983</c:v>
                </c:pt>
                <c:pt idx="4">
                  <c:v>160946.01</c:v>
                </c:pt>
                <c:pt idx="5">
                  <c:v>164808.57000000015</c:v>
                </c:pt>
                <c:pt idx="6">
                  <c:v>149765.38000000018</c:v>
                </c:pt>
                <c:pt idx="7">
                  <c:v>149004.86999999997</c:v>
                </c:pt>
                <c:pt idx="8">
                  <c:v>304588.96999999974</c:v>
                </c:pt>
                <c:pt idx="9">
                  <c:v>179986.52000000022</c:v>
                </c:pt>
                <c:pt idx="10">
                  <c:v>412472.95999999985</c:v>
                </c:pt>
                <c:pt idx="11">
                  <c:v>299882.46000000054</c:v>
                </c:pt>
              </c:numCache>
            </c:numRef>
          </c:val>
          <c:extLst>
            <c:ext xmlns:c16="http://schemas.microsoft.com/office/drawing/2014/chart" uri="{C3380CC4-5D6E-409C-BE32-E72D297353CC}">
              <c16:uniqueId val="{00000000-48EB-4A9A-BB0D-9E2760580372}"/>
            </c:ext>
          </c:extLst>
        </c:ser>
        <c:dLbls>
          <c:showLegendKey val="0"/>
          <c:showVal val="0"/>
          <c:showCatName val="0"/>
          <c:showSerName val="0"/>
          <c:showPercent val="0"/>
          <c:showBubbleSize val="0"/>
        </c:dLbls>
        <c:axId val="56453551"/>
        <c:axId val="140733807"/>
      </c:areaChart>
      <c:catAx>
        <c:axId val="564535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733807"/>
        <c:crosses val="autoZero"/>
        <c:auto val="1"/>
        <c:lblAlgn val="ctr"/>
        <c:lblOffset val="100"/>
        <c:noMultiLvlLbl val="0"/>
      </c:catAx>
      <c:valAx>
        <c:axId val="140733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355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'Top5 Customers'!$E$3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EA6-4973-82A0-DE30B71D96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EA6-4973-82A0-DE30B71D96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EA6-4973-82A0-DE30B71D96C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EA6-4973-82A0-DE30B71D96C8}"/>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EA6-4973-82A0-DE30B71D96C8}"/>
              </c:ext>
            </c:extLst>
          </c:dPt>
          <c:cat>
            <c:strRef>
              <c:f>'Top5 Customers'!$D$4:$D$8</c:f>
              <c:strCache>
                <c:ptCount val="5"/>
                <c:pt idx="0">
                  <c:v>Tamara Chand</c:v>
                </c:pt>
                <c:pt idx="1">
                  <c:v>Raymond Buch</c:v>
                </c:pt>
                <c:pt idx="2">
                  <c:v>Sanjit Chand</c:v>
                </c:pt>
                <c:pt idx="3">
                  <c:v>Hunter Lopez</c:v>
                </c:pt>
                <c:pt idx="4">
                  <c:v>Adrian Barton</c:v>
                </c:pt>
              </c:strCache>
            </c:strRef>
          </c:cat>
          <c:val>
            <c:numRef>
              <c:f>'Top5 Customers'!$E$4:$E$8</c:f>
              <c:numCache>
                <c:formatCode>_(* #,##0.00_);_(* \(#,##0.00\);_(* "-"??_);_(@_)</c:formatCode>
                <c:ptCount val="5"/>
                <c:pt idx="0">
                  <c:v>8981.3200000000015</c:v>
                </c:pt>
                <c:pt idx="1">
                  <c:v>6976.09</c:v>
                </c:pt>
                <c:pt idx="2">
                  <c:v>5757.4199999999992</c:v>
                </c:pt>
                <c:pt idx="3">
                  <c:v>5622.4299999999994</c:v>
                </c:pt>
                <c:pt idx="4">
                  <c:v>5444.8099999999986</c:v>
                </c:pt>
              </c:numCache>
            </c:numRef>
          </c:val>
          <c:extLst>
            <c:ext xmlns:c16="http://schemas.microsoft.com/office/drawing/2014/chart" uri="{C3380CC4-5D6E-409C-BE32-E72D297353CC}">
              <c16:uniqueId val="{00000000-14E0-4AC8-9F4C-6AAD9CDCCF5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[SalesDashboardExcel.xlsx]CustomerCount!PivotTable11</c:name>
    <c:fmtId val="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'CustomerCount'!$E$2</c:f>
              <c:strCache>
                <c:ptCount val="1"/>
                <c:pt idx="0">
                  <c:v>Total</c:v>
                </c:pt>
              </c:strCache>
            </c:strRef>
          </c:tx>
          <c:spPr>
            <a:solidFill>
              <a:schemeClr val="accent1"/>
            </a:solidFill>
            <a:ln>
              <a:noFill/>
            </a:ln>
            <a:effectLst/>
          </c:spPr>
          <c:invertIfNegative val="0"/>
          <c:cat>
            <c:strRef>
              <c:f>'CustomerCount'!$D$3:$D$6</c:f>
              <c:strCache>
                <c:ptCount val="4"/>
                <c:pt idx="0">
                  <c:v>2014</c:v>
                </c:pt>
                <c:pt idx="1">
                  <c:v>2015</c:v>
                </c:pt>
                <c:pt idx="2">
                  <c:v>2016</c:v>
                </c:pt>
                <c:pt idx="3">
                  <c:v>2017</c:v>
                </c:pt>
              </c:strCache>
            </c:strRef>
          </c:cat>
          <c:val>
            <c:numRef>
              <c:f>'CustomerCount'!$E$3:$E$6</c:f>
              <c:numCache>
                <c:formatCode>General</c:formatCode>
                <c:ptCount val="4"/>
                <c:pt idx="0">
                  <c:v>590</c:v>
                </c:pt>
                <c:pt idx="1">
                  <c:v>614</c:v>
                </c:pt>
                <c:pt idx="2">
                  <c:v>651</c:v>
                </c:pt>
                <c:pt idx="3">
                  <c:v>706</c:v>
                </c:pt>
              </c:numCache>
            </c:numRef>
          </c:val>
          <c:extLst>
            <c:ext xmlns:c16="http://schemas.microsoft.com/office/drawing/2014/chart" uri="{C3380CC4-5D6E-409C-BE32-E72D297353CC}">
              <c16:uniqueId val="{00000000-9DC8-4CCD-9C3B-0F03BD29A652}"/>
            </c:ext>
          </c:extLst>
        </c:ser>
        <c:dLbls>
          <c:showLegendKey val="0"/>
          <c:showVal val="0"/>
          <c:showCatName val="0"/>
          <c:showSerName val="0"/>
          <c:showPercent val="0"/>
          <c:showBubbleSize val="0"/>
        </c:dLbls>
        <c:gapWidth val="182"/>
        <c:axId val="242586031"/>
        <c:axId val="2059881359"/>
      </c:barChart>
      <c:catAx>
        <c:axId val="242586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9881359"/>
        <c:crosses val="autoZero"/>
        <c:auto val="1"/>
        <c:lblAlgn val="ctr"/>
        <c:lblOffset val="100"/>
        <c:noMultiLvlLbl val="0"/>
      </c:catAx>
      <c:valAx>
        <c:axId val="2059881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586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solidFill>
                <a:srgbClr val="FFC000"/>
              </a:solidFill>
            </a:defRPr>
          </a:pPr>
          <a:r>
            <a:rPr lang="en-US" sz="1400" b="0" i="0" u="none" strike="noStrike" baseline="0">
              <a:solidFill>
                <a:srgbClr val="FFC000"/>
              </a:solidFill>
              <a:latin typeface="Century Gothic" panose="020B0502020202020204"/>
            </a:rPr>
            <a:t>Sales by State</a:t>
          </a:r>
        </a:p>
      </cx:txPr>
    </cx:title>
    <cx:plotArea>
      <cx:plotAreaRegion>
        <cx:series layoutId="regionMap" uniqueId="{7D687A77-EEE3-4817-8044-BC83C62542AE}">
          <cx:dataId val="0"/>
          <cx:layoutPr>
            <cx:regionLabelLayout val="bestFitOnly"/>
            <cx:geography cultureLanguage="en-US" cultureRegion="US" attribution="Powered by Bing">
              <cx:geoCache provider="{E9337A44-BEBE-4D9F-B70C-5C5E7DAFC167}">
                <cx:binary>1H1rc9u4su1fSeXzpYckAALYtedUDUjqZcn2OI7z+MJSHAcEX+D79etvS7Jjm1vZ8anxrVvSZBRJ
JKQmFtG9ejWA/Puu/9ddcr8t3/VpklX/uuv/fB/Wdf6vP/6o7sL7dFudpequ1JX+UZ/d6fQP/eOH
urv/43u57VQm/7BNC/9xF27L+r5//z//hm+T93qt77a10tnfzX05XN9XTVJX/+XY0UPvtt9TlXmq
qkt1V1t/vn98+U7/eOfqpEm/qe37d/dZrerhZsjv/3z/osX7d39Mv/c/bHiXgJl18x3aInbGTUwp
JTbfP+j7d4nO5MNhg9Iz03Jsxig5HCePv32xTaH9/9a6vW3b79/L+6qCS93//atveXFdcJL7/t2d
brJ617cSuvnP9x8zVd9/f/eh3tb31ft3qtLu4QRX7y7u44d9b/zxEp3/+ffkA+ifySfPAJx25u8O
/Qd+fyXbb9v0LSGzz6jjYNsxubl/oJeQMeeMYRMh23yAlL+E7BUGHUfpZ8MJMH+tTxIYV2fZ/V2t
7pr6sYP++XjC1hmhxCIIkQM41ktwKICHmM0sezKQXmnNcWReNJ6g496cJDp/lfE2q7Ywqt/M1eEz
xjkzkfXgythLaLh9hhG3CCHsAN0EoddYdByep5YTbP66PklsNuouVHKbvR02GLChmHLKrEOYmWDD
CAwbk1POH447j799CEOvseg4Nk8tJ9hslieJzTJJVKbVG44bbJ5ZNrYwIeZxbPiZhZmDCHsYV5N4
8xqLjmPz1HKCzfI0I85fpRp19pZUAJ/ZHNkQTvABmgl7syzrDKgC4Q5x9j4NotHBnR6GzSsMOo7M
z4YTYP76epKD5oNu6vCduy01DJ63xAcBu0Yc25Z1CClTqmZCSMImA5wO+E3c2uvtOg7TtP0ErQ/u
SaI1S3Spvr8hTDY7I5wQy0bgup5nPwwoAaMI2wz9xO/5+HmFJceB+dlwgsjsNB3bzX3/pkzNOsMO
YhjGxaHbwW09h4XzMwT5Daf0IcMBtvAclt+acxyUh2YTSG4+n+QguQ4hBX63rJJt9v2xd94kvQEx
wOYEmPT+MeFpFNIfizFzF3P2D3B4z5F5rVXHAXrZeoLT9WnyNXebqB+6zN5U1KFnNsGOA2T56PiB
aHPmWNSmIP0cYHqJ0utsOo7R87YThNy/TnIkgeimy+13/dhH/3wU7UQ3zoBPY/s4PiY5I5gy5EyG
z2tM+QUsPy9iCsrlSYKy0Vm9fUuqhkHoBNHG4hT/DPXPY45lwpjBwBEchB/vhIfc8/emHMfk5zVM
INmcpmKz1o2q1JuCgswzzoADMDIhztwC4mwxyHwectIJJq+y5Tgqz5pOcFmfpv/y7pNtty3vH+/a
N/Bf/AwwoY6NnjL+52OFEuBvzMHIeqAJEyXtNRYdB+ep5QQbzz9JN3ZzDxp0Vd2/JTgE5H/gxYDA
IbZPKBqUBxBGwA8eywf2441xcGevMuk4Os+aTuC5uThJeDZqB4+u3zDXxLvu5xYozQ8q8zS3wWcW
h3QTVJ2XuLzKluO4PGs6wWVzmrjM73Up35Qx2xDcoSzDHjPKiZDG0BnGGAE3eEBtQsxeYdBxaH42
nAAzP81Yc3HfvVts07wK1VsGHIzOHEYciz9W1SZ0YJd2UohH/Bc+7dVmHQdp0nwC1cXiJH3b8vs2
fMOcBio4iHGTQqXgaNixLHzmEI4oJD0vHdtvDTkOykOzCRhL7yTAuPuv8xgOismBp7048387uYOf
ERMRahLQlZ8TNBDQTIsBCXikzxN3NplX8Wt7jkMzaf7iEk5j0sYy+/7GmQw/25UuQXE5jA4+VZqd
M6jigHDGH+YNTBKaVxh0HIufDacD5TQj/znci81dPDy6kDdIZugZsSmygS+/HCRQc7YZBX+FnQNm
E0heY8pxTJ5aTkA5/3IS3uuF1TBFbam7t2TI9plJsUMoPq7EcARezTQdy3w4Pima/c6a45gcWr24
Mriw02RhtwrY8VsryiB9cXNXrdw/pgSMnTkcCBhUOg/HIat5rvu/xqLjuDy1nGBze5rYnL/1rCYG
JUoMaQt4qv0Dev5FqGfAyyDYAw84eDHIbJ4j83t7juPy2G6CyvmHk/Rgm63K3lCDwQSS/N3Ei2ed
/hwUh5/ZlmNh8HNHQ8tvzTmOyUOzCSSb05TGNttyeNvi5a7ssgv1ZMK9qHNGTfBuMFHjgMaEDb/G
kl8B8ngNU0xOI015YTUE+s22qrZ3YVPd13X16Ef+OQXD9hlUIxEhDnnpvCCvd0wI9lCYOSADFO25
83q1Pb+C58XlvLhauNjTDDCfBg0LCORjR70JOtD5ju38Yt6sZQKDJhbGANQBpcffPgjKrzDoODw/
G06A+XSaLHmjqmr3J8/VYwf9c3AQzCe3oRbzc+7lxLcxqFoSxwbR5aHUPCHLrzTqOEAvGk9A2pwo
EQCEdFO+JUJAwBwKSgt+oMYgfz3nArtp55RCqf9xTs0RhH5n0a/hObScYnOaNf+L+2/ltoq3bzd6
dqs1bGoh0I4P5HmKDT+D8vOuJnB8ScBrLDqOzVPLCTYXp8nWLu7b7VtOyUQwxY84GCplDzMvJ2mN
ZTng2AjaTdt8THueM4Pf2/MrXA7XMUXl9iTTml3hYnVfVvfDG44ZWA6AQMYk6Lg/o6DzQziCBZIH
MsAnstnrbPoVOk/XM0VodbIIbe57dfeGpRiEz0CHQdTCD14N8pnnEccynTPLZAAig1H1ctR0735v
za+xeWw7xWZzkth8uq/qd0/606Gj3oCygVaGbQJLnR5mL09rzSZMzkQU4HkYYJN09NVmHcdp0nwC
1afTdHSX5b3Ub7keDRZuIAZzmNCD9j+h1ZZtQs4D89PRZAT93pDjqDy2m8BxeX2SI2fn47/oMn70
Lv980IBEAPqMDTPKJqMF5ppBemNiBlM394+JvvkaU45D8tRyAsrFl5ME5WO9Dd8OkB1BsxEFXvyk
K78IMrulZxRmaNrOJKH5nR3H0Ti0miDx8eYkkbjQ5f+b5WYwbRzBFAsCS2Ufx8JzTCis1GQEWxTK
AfvHZCbG6+06jtG0/QStC/eE0fK28dvOA6Qwo8xBQMHQAatphDFNmES7W9z5yKMfx+5BVTv09e+t
+m9IPbae4nSa4vRlqN6QRMOqZwx7AcBczYe62oREw9JAasJ8NPYLfH5nzXFcDq0meFye5gSzyziB
GWZvuvMJ+DeGYNg8zJExJ6IAByEa8hrTpLBRwP7xcsy8xqJf4PLzWqbYnJ+kT7uCeefVkLTbN50l
AGOGcVh29hBdzCk+sJkQQ4ztStUHeCblnNdadRyjl60nOF39dZI4fdgvTH/002+VgcJcTYyg/Axz
Zg84TDg15J1nNoK1gZYzEW9ea89xhF62niD04TSjzu19mcICsEdH8waZDobpT8SG/yYRB7YOcqAK
xx1QbvYPKJY+F29eYclxWH42nCBye3OSY+bTFmafZ7J+Uz0A2Bok+yDa/GLE7PUAWELwWOWZyAKv
s+k4PM/bThD6dJpe7ZOq7nRWqbcUbEB1hmFBEOyKdni81DyhDgpzPKFawI/v5PAqk36Bz9PVTOFZ
/v8ZQL/eze7nVoDett76+z0En21o99+P7q8edjmcNH3wQUcd38E9Lb//+d62iAnZ5s+9CXdf8sJ7
vagl/0e7+21V//neYAyEaxiIQAKp5VDuQNLUgUoLh2BFKJSLoCix21gt2yXYsLkhgXWK5q66B2ut
bQ5z5N6/g+ru/hBUMWC7KcitbMztXX325y6OVzoZQEz82RkP799lTXqlVVZXcDW2BdQlP5y4uzyC
d7cW31nmIJhHZBK42Pxuew2OCM63/o+iqiBxXsXLpNVqwbv6a4OdC57W3MVZH6xADfa40Y7ztI/Z
IlLZUvZD7JI6NBelbSOB8ygSdLiKS1Sfcz5e8qDWS8fIt0mvY1dazX2fBlxoOepVnMap6GT3o9V2
tq6G/DKhkXapjMdZlUWmQJE7yGE+0LLxQ6O9QNFnc9Cz2La1N/YV88ySJvMuxImo0Y/STsZZT+Q5
7tLknFw1chh9M6++poXsRN8UdDZEDfLGToTNnQxR6NYMf3CyvnVLhWMPyTD2gjGZdWYwLtK2nvdN
Hs+5WYZCM2UsHEvzyyhue3c0smwWhanLjSC5iA0SX/Wkalw8ttVc9SoXY2IOKyuVd0Zp8RVOa3RT
10gt6iL4EqJIXXDdhhc0kMqrLVN5tA+GdUTHzi/b1hSpSpc4RVj5WZXbfhkZhl/xHAlOpbmI+6rx
SkXBuKIKfYLCBQuaWKghqTd2nG4GXlcuidvNUCXlQsf5PA1Ud5WE4wfmUEPYURx/YOa3vtXLNsza
+zKK3LEKvnS4Md2Uj71rWEEzH6LC8orOK5QaZ52uqFA9S73YsW+zgGHPtoYbK8+GOa9K+CJdiMIY
qKuDNvAi0p6zruuvRgqA5igc5rqP9XIsBpeMRrLmViFgk5xxhpiBfAX7F6BQu/uzhzq8IHrk5726
ToPknAW4WBm5wYQJXxilBXFhVUjsdYGqvIFHWqDc4IuhjFcBt8s5Q3CRsIneakic8JwyKWcdbKLY
hiQ6r3dPZtg9PEEcjp+93R/dn7c/5djb/YEAR+a8J3i9f2c4DnHTttduGTWNFpPf2H9fvj+yfzmm
mM8K6VxPzMARq7UYm08FqtLVkxVPphC4q0VQF8h7+uzpvKef3X+2f4tjZPnMVKHYt3g6sH8rI9nq
w5Fn9h3ONMZb4iSZkDIexLMTn718MmKsct8ISO72dqrdkGlzvX+qLLv2kpHVrtMN5rqTcStwm3Kv
HeJ6BTsaxTMk+5ssXTtxGz97MgYcr6mdwGdGoV2Z4NLju8/6DlszFMxp0X3Zt9l/2rBxELBp5ei3
Eq9IV30qzUT7hW3L0kNRUS2Gdh0axUb1OvNDDreSZabGOqg7Y71/hcKU+WNglqK2+/o8of2q4924
LCO78+vCFFmsU2FaCycd0Zozhtbg6+EVUfYau5m0Ue7BdrqfYC0Tmu+P27XtLGjVrgNqDOeZQaCr
HVvO2rzDaykdvN6/qpMsENUwXPNW8AoBwAbcWKMdkbXMjNYNTOjDp89o2PioMctVvztjKIO7kofM
S2K0UF3nnOdp5pyHXZ4IK4z1DO/6fexDpL0oZ+U6RCLj0SyIykDkFRndMWHmen/W/sl0EuvwFrEw
mudd/Bn2k9DgPGGJflCkc5TyWAR8yFYjbRY24+S8suH/wSwWaViI2pJoFuDsLg6CWKAiSmeZaeWb
lMa3WV4787Lo0llV8EzANEDbNxuzE2jU/Zo6tF8PUcjmPNU3aTb0a7176iO7ErlVcp/szrDLq64d
0XkKnn7VkfAivFIddjwjqC1htpose6WX4ZCF62j31PYRWlVx6Jo9sfwEGR6rUCEyCl/YqjIWjor1
BmVfQepM1mMwNzssRVmRctZlxrg2Bmtcm0E5rqsojZdjHqzCET7afz52shBQ2olm+7fR7s7fv/pW
4BUsoNbrIVl2BgtnShbgpwqAIONdU4s4ty8zbLbLvE4d12TlzFJt6LZtmawDDpbI0YgWrS0yUn9o
cSli8BvroR+t5ZB2C6xrJ/cIj5Gf5R3c/IYk8xyR2/2NVSKjnzlhkoqSBcmmwDrdjFVbiQoP5Wz/
FhtVNRtwUIrWHNJNzUvtdVQ3wigr16kCKVQk/05kelXCJtG+pizwdNy2IpZV7aIoT5ZNPFRub1Rc
NFpal5Skc41Q8kkZWbJAQXRpO6G1sBOWrXoSGbEISaxX/TBmK7z7cAiizpVl187GLjf9okYyEdHu
nK6q9Wr/6vDh0/t9w8jU4cOZk9P3b22AZ8ZRc7n/aWrXVORKOe7+4FODZ199eJmlyccqsMOZfrJk
/3v7nx/TFMwruyB3paMK95kRz84vs8pybZlJV5pWnQijqMrV/okZMGif3sZ2VK4mn+2PNi0O5xiH
ScLmtmHZbhmYziyT9AI1hW8MSe/rIIIB53wrMvmtDmThmWnxzRnpV6sv200TRbUXtyqZR+Nn2ETB
76Ffl0nvwADCceoCEbS9PsJzmILRLsogpl7eO9DC1q5R48TvR5XPqiQZlmlufTJ4uXTsUKhq9PBo
MWGHlnQJza9bJ1uE2XBdW10vgq6FazbCSyP3rSbGXkyQ8nJtNQK1qTCk0/mOTC0XM63AS4zRMk3I
mqigXiSJqGigPcta8ajqgKSxYpkYyjNx63hVDV+vHSIcWuQ+kfbnLou0Z4QRnaXUT8vU3FC74G5R
VzcWFnEWfArbphcQl+uFo9Hgdbjo/XhkF5EuZ3Ecdm6YGl/TPG1Fowh3Zc8WRRjbXkWs1NPVqDzW
qmbdpBBqwREKWMwlPUtbLcC+NErWiKyt+FLDs8vpqFyig2VchzuKQpQfFP0yVEi6tgoTzy6cwEUy
soFIomVI2kHAGqXet4rKEHosEsGquhcF7wvYrLz7lFjAwIKE9G6M6N8G4FCqKloENFMijaUJY6SK
RReG0Aldss3bahkPZN7IsBIx+q6IDmep+cGx+siTON8MBjLndlp9dmQVeE6AW18NsYgHzldBkpbL
vIwTTxkGd402vslt2rv9GOWzenS+yrGV56FZVrMObk/gYs7VQJp0ncXl1+yWNonjjUk+7wxduanZ
fK6cIPZ4T7911Cx9u8+9GPaJn+dOLxCvRsG6rPPszgBS0cs5NeMCrj7/aptR6PENZd1VTvPADxqe
LK3BdscuXrRdnLtJRLDL6k/jGNyHDV9QXRUeDZBrqsZZ8hEtoMfQpsxkL8xza2yTTQ23Y6246XUd
h6Qh6SXkHlokJF9hbZYfw2oW8lSKWv+guLSkCBrzfAjh9Gyrs0B5lakXJWndcEjrNY+ctZk34SYz
kzkvoQeR07t15sSCq9ZrUcnPkWqXsO/5KAoLfe3HYfjbQZUow7jcqA7uJeYEC8otLUgNNyjLzcvS
aD+kzYq2yhIcApyrR1IKEnBACu98Mv/IQ6PxC9wTN4oCwQKUzFUSCVhyUAqTMC3CKDW8DJyOF8t+
HXcUicjh85DA35zNLFt+tAp6i6MShlQgF21pokXT2YuwcdSKasMlGd3IISs8bq5Ku058belLOoCN
pF1UGZHCYhjPUhk1iwZ1Cyv2GxQAy04w85C5aKNguOWk/uggte0dIxF9EksvhQ145klzUcBaI2HU
4FaIioGBsFB6jpMY3jAQ6psG/9hX6DaKq9pr84T7sizieS5iJ4K+HbPSBRY2JxlCbpBCDlhJic+j
+NKxYkcUYchcZWajm2eG2+NWQ3IUwbCUn4MmMZdd1X/uCl34rKsvQkXZuunzL6zOLqESY/p1Uoee
1dX2wum5se3DMpnBnv0iGCPbSwewO8or5JIiVX7KOzeNQnNGZHxLEmr4dqiVa+eh4doc+qcZBn9A
kTHnSalmphnmnmLS9rOg2uwoTiI71yFJMs9oUgtdV85KOaGrpUzc3hxGr8mNzUg8FYDbj412ZtXa
8OpOXgdQszjXTevnCYX70XCY2w7E9GCTPC0yya4MYPJZT2O33zKZZcIxGF8Q8CFGZCsgUjwEygtU
PrPzVR6UfMnMH3ZAg4WiaekNUmYCxwVcexNdWm2dQBIOXWtb86xK0tlA88wzAI2IdNJFKv8uyTqq
vzGkE4F7J/Yy1X+FjLUXtLUiNxvBV7FQWztqFyzGnCsXBxruYNRuShq5dpRWnoEd+NbKRBurSYXF
nXZZ89EUXdxdhyP9krUlcRVmTKQ7j1e1Uq/qIvpsZWXtJ0GyYsCfRlnEwL9x6Bu4TsGxJ24A29P4
pGR01hr4u2xWbAyCDxV0upBXqZMF58EgmRgk/hGChCHsWjULFDVuFzor8FRdKPgXVJbLMgkhTTfw
V9soo9Vg+ZAgh+Caiy9lBkEJ1/WPXMnGTaGjBfhV2wt36Whod5vQCFtwOeqmpDVkFml6hdouEspM
7wILIiCofMIqs0YUJI0WXda6mjGfRuRvyY0lipGHk66cD23jaW4p0Qxl5qYVjoSVmRdwF6wRSy9N
xa6zLt5I81p2zcb0+qTIhBFKIcv6PEvAnZj4i7ST244ADI4VCd4rL0rkLRlbZ545XTtvs+scMs+C
BArYZq69XFWujNksgi0x3I4GkT9kzlecNrWrW76IrKoRPLyzI629Bne1ywt1HtAic82KK6/VbhEj
t2ucq6pq3cZAoSgjRgUerHx2lTONfFY4HzJm/h1nMPyMMOy8OKu+J5lcdCrB87ond84YmtfYuGdp
u2gqya/7gigxQjbk9GSOCmuRk/ZzGQGxYMNVZ0tg/ins+d7A7WXERSvSUAJFHl1d58LO8Qy6vRWD
XabemKv7rsBfnBp0E3AivRvlQeyPEZweBOeJBl0rkTaAaNAFZ0YgIDBmntOC282J3tYp613tNMrV
UfiFKrJFmQoE6kHYslF2E2Yg2siPeTp+D8c89mM8NLPGYZ9HJ7cWOjQWgT1eag24htJyJaQNriL9
1zpLY5GyIVpUNcgI/bUqateS2Z2TjV4ZzVmRw7cai8HMvtaFEXukNsAntnqlovKiZZFaVmE7emmM
qSjwMF60QamEGeuvGWg0mRlfD1321SB5tFB17g3tUM7roSSgxMmPLEoHd0+57JilApcQoK0IstNk
l/uOhBczxdmKFnKOLTbLOrJBvDXnSWHoGSftrHCcYsalmvE4AP9hli7XsfLLavykszEXrQMpUG9W
blLn/HJgg6gSgs5bGi8Uih0XdzwQRcnHed8G3KvK4Ion/eXQ/SCoLmd9amRuV8d4xsYi8tM0/NQ0
Enu4xB+yxrwdwhLNWQgpfNRsrESjc4lWMNOoW36N4zEQ3Cmhm0tMgIOe232Xnfc2ScWAi8+cQlBN
Cb03an0vbXCbAezVI/JQWW5Y6cgPU1vPkuBCc9xdDilIHQYPXEdjyD5DppaYLXHO2ILJGGgEi0YB
hLdel39H1Wh6SkWWlzA9XjUjvqiLrhK0YIOn89E5L/Lw4wKZ+mvu+HJM0NLooiuFpeWbKe/dtNyl
7JTMNUgdIm2S3IU4GQC/DhY2xfKyQ8iL89at0tL5oBr8w07NVvRKEnBsQy/AFbcuj8xqDbxOx9a3
EEhTE/Sxn9OSzKKCMpFAUjoTCvfjppFIFDD6VwpXoDvApQ9RP+8a+ikOOLBrO229ZqyAT6O1lcRe
CtuErvRY9n6WdmoJs4U2piE/ZrpAgoysFCVPQo866ReDDB/qtlIQaQvTJ7z8AmK4s3QqN6pnOLbv
GlBmPGKPalkj+7YbivNyHLhnlYi5xLxMLGyJwcog6jbnPGogKBpyU8v8oq3awaVGCcSaaOyjvFjb
jCyaKNBCjtwbekeKTg+NIHEE92Fx1drhtclx6rHIhnDV1zemXDtW1q5wNTZu1Y9+alvQ+7ZBXMob
05Mph+SlZ9AnvBcglX6qgsq36m4HBWQ4AXEuaAVKYJdHl05qUlCBKzeW5Aqk93OS1hsrBHOAVG2g
n7CgwaUdYnvm1OzT0FfE63V1m/PuOs7xbYEaYLw1b73MiK8Tq8lFmA/ET3xLdYEIvyZd2LqKJq0X
R8VcOzwAaWM+9N21igK2yI1wY7KCno9N5Hgix2m0qth8iO2Ziaps2VC7m8FU1UY4JVkWVhtdNE12
kVR97++8RZ4PkM2hAC0qUPnDWdfan7ksIjfo0tDPkX3RZ2Yv2jBGQKUl87lhf88dg55DEiRwAOJ/
XgJLHol203xZ9vB1NMzPjRhKB2mQO0ISftuCdv3JCet81SM2ug2EH5DWv6PkQ1PEA0jyks1rFl8r
O1f+UFLmpxAcvFzep3nTrQvZdCJr3CbKe8+kKfFZziD5KhPld1aWAYpZOtOZWvQpBEUnUsCKdhJW
vWCgk/uQ9ThuDJwYp5iIwuG13/R6EVQgLjjgOoKijd02tFugLpeS4k0csXYGdzJZBn13Y0ftVckq
5gaDEbkJN24ol5XnmBqS6WqpZQrctQF2VC+7KF2M4XDOdFiLFgcphFZ7PSYOFUaFG3eoSgsyaJsA
zQeJVLKRziGtXOJa/gjMNlmojHrgyZVAWeMIqL4D+Rj5qmjGUmAHfHALsdDnTdy7Ba9HEGTqm6iq
7FUVQtKTRrZ1nrblEmoNUKYwDcgLqYFE3cyKIbqxHJRBCK+ve6qkL9uuE1XjgBZnpbkAW1vKMq8K
ILw3dNU2VTajagASnDEpErihLJQvqJ0VQnIy+FTh1B+6HEJgHhXuQAK35aPtNhAtiyQxBbPIPTVt
dZ538ouKFqyOOQQ7HM3ChnytEw3+I2khxQhGoSjdDjJPXJY0wINpt2jK4YKD3uzKKsLuoCOIWAl3
occgtUGOGMZu0fbOTRlkhmc1NHHz2rRnBFx/bqZfpOyBqmTsVgZlA32cgVrDjcJFDSTPZmav4iYv
5rIK/86tcQn8DYpHplm4Y/EVgWRtVbdlUhQCN5XejMoYAKLP8RBCNlsa30oQKSyzR+vKKgofMhKa
yxlLC3ptJCSG0UJWddbnIAMOAcgQ+J6P8nao6tRLwz6GcpKthI26rc6rdBaa0e1YXMiolpsyzPSV
SuJiNgI397PyNkOgGugRhBxqJLMaFzOSmBA/+swScRoxrxjNYN526Q2SQeP3NdBS28w+VQg04LG3
/TEev0MqOBLb9DMoGuVD8ncIiIHGHUGcv0IdUOjaBA2i70PRcOdvXEQ/4h5ftml7Uxod9akDJQ+r
zkcPRmUECVfro20V9OncKBwDdFVISEfklC4e1E0CmdkS/hGQ62a0Vxnt54rZm9IMojnU/3Jg8pCr
qlsQjdIZFCdvQRXVAuP6ut4NUtAjvQHyRTdL8KqrpTrvqIi/jW25u9WwElY3QJkOBXymksSNGkO5
TYjnvTEuYBOxRtQGHWa8hjsTdriy5ibtZl2EbztHErhDK8jKwvHH2KHKrw0MA5+ZbnEXyHaOwu4D
azvRyP47GZt+Hg7GqmTF56CXjZ/pnP9fyr6sSU6ca/MXaQKxCW7mgi33rL1crhuibHeDWAQISSy/
fh6yetrufvvrdybCzsisJEEIIZ3zLIe4dELgV3n4e6vZnPWD9746Dd1j2RSIb8YlBstyh2Gh0nYR
bhQ4oo94W5TxuK2OwULuN4F6FA7fmrE4y6B/dozFM56Pc6R7Cii6foB94HlqZgyvcWyB2bMvg12D
hHTFErU0ZVaBHHj9Rt2OpvMgT6UMKSI2pIqFdO0ot0TauH51XkodMToj05m6ux5DBPd1yOJmKkqg
x82bdJw+LXvqxFhsx4jaQG2BsZB4EGG4b3VvRVabHwu2HBzJEFpbSVW4PzzCnmWj7xpie1FXzx8i
6EVEl2BIfSdmlRovgCcTUozNnrRPZvxWDeV0GhznvVUi7Wdwr5TrMnKs0Tr48w/EmNUT88E2etqc
1qA7aCOBAvYhkvIpNWWV1p6HpI1rhM9AwSLVmHFjRX9bzRoxFDa52gwR+TCOQF7EvR2CeC5dsiSl
nNA0zNh9YIJr6HR071U4/cZyftSFFhmVzQ9VgwIvB50nzPNBMuocxBXCy4hh8oxmok3UYEJLiCLA
JQuRyLVrs3otLpa/yEMnER/SKdj1QbHDDRTRatLHsOH8QEqRBdzl+7rhGBrD8rKoMY/B1zfZIoOD
4kN1dE2VhK0LDqoLhl2p0eLOW73ICMrPLrmMlQGrIts7txrPiwB4KFnd7Rig46NjgL6Mzpcun7x0
Fh74B19eOcJXrwE9rokbKzLdE07ZHncMUANVP4S6wpo5SZnqSelkbEk2VHSKUARW7Toa3qvG+gpR
q4lp2WXGdOHZ8V8aHi5RM27pURXMkbB0gvlp11riA5nVZbUO9kqCu2kIr/PS54AFybvqgYUZIAW7
JWid2GnGC/HLIp7DakgXzzdZV1o08sTVoMLd0vPImw72iHVzdMKYGW1jOXG/c1+3Sdk9Oc39pBcL
IDlBPJsXKu3xRMiUCDePB28RMQHKQMhj4Oyn0UUeSscGQWCbAAQCbm7dB0BLd4KEAgNqQlDfOBfu
+s+MyZ0XKL1DeRSZ9GZl8cAba69LYAPz2c8BdxrtdYnT0wcRLCevapaon5k58Ga+2MEgkt4F9Ojx
LrasHmi0QYg+89Th4mGt7Q9wU3bEDna3zFkr3Q55KAcKPXkNQIJvsgyLR8zNv7MyB4gSguivKttk
DRKlVNIDD1hzz1s80JPaUa0KcRa6OI45aQ90reXedsw9mP8RLI5oo6qiiBpyH0BOA6DaDDXuRRFe
rNl8KQd02qpqdHCtg9So2QeSXr4iEnESG4Ma3qW4HBp+WEdAqgt5z9mY5aNr3tji74hlpns+uk3s
+opki9Ut8WwKHueS6V0XlOtxIgVgBFPoHVZxwJ/j/MEwEkBI7JVVGoyPEXoHtyli3z57zkSjYule
9MYTKTKIo4YO6+i1E4jHn59v7+T29c+/3X4SFCSoo9tvbp9v7/62DQeLHa8et3ArYA/CNnyN27Vq
MhLYT7/s5vOo/7jLoHFEZC2jnXxudDsOVkOQ0D8P/vlLVomT6qYKUdqEnDLP96YOCgS82yn+bN/n
foSiZxSJDbNfdiulPiFn4ru/7/n2+XPD25mMgfdRTrlJb7suAT2hK/48ys9D3Tru9rFsRRkzkS/x
7ePPHrU8KnbcoScuyUtuPIANIbBKXvXvjS1JUlp+l0BcIwHemTIyDUHmYrBizraNTLLGomtTmrQG
STFi5ocrnIpWEsx2eKicaudbLk0ggeSI2PRLgxmuUnbi0uI7Uv4iKrtqiLDETmnlL5jm2yaaQtD3
topIrqtkXkZE80K8hHrYLw70LF712JhvphEWBCatij1dXy1ro0wWVkcLYSIKijMVy8kM1feNwpAL
2WKF/tI760c9iibSg3eebHcXQksSIcRgXkYEuTrtjPl+pVifqmJKRqOqGABFNLX5veVgQq0YFAKO
xzHqpyIK1p7FuGHFGt75BaZIYXS8dt5pqMKjHMo25Y6rYu7vNLj4SDTlZeariX2/BdHd2qdJtd9W
ie7tQHE5PUsLaxZADMcXJWwZFTXoGoZBGznNfMDCtid9sAOQRqPSXz4cYHnLRN6g0yFxYc9nSHNi
B5htZAKriT0ud309TmlZOpk3Ll8hy0HmoLI8GAsIvKrMncc85ZMEZe72r23j/+gmZ07MsPyYWKuQ
ILqYuJ3ORFWBNZBq1aZmfSsL+7lrEN72mMkSY/o66b5oCyjovJaRT1MUeOGxJNzbT7XOU0GrMAok
CPSKrz10R8FusHrsrz7lOaeJXIAMuI5oYq0wm5oG6YZmlB7U5IbRSvTbMNlWxNz6ecoRV/h9FYPs
+bo2dgQgjYGOkt+WpNDNtwWLWkog8ciUIBHl/nRm0k646z0NgDiHWRaZzcDKt6u4YhpLwxniBU8R
Eleth8YP4dFa84d+zD1wZGuXzqP/OjldPAfCjwVphkwtGb4FzRTKNQp1d6fW8HVc+6NXq4925vfr
AtbSLfVXa9Z+6tHGhZaHseymefJ7Nka/qA//UdL3H4I+HxJsB8X1HIRK0PX9VdBX5u7ScA1wallA
urSGhEdWg1ngtLlvLKg7uJs/e/3gpKQVNviZMs+CAqhwqzsaE+cwSnsHDoXGuij0ibYkfHDnJZpL
1t7VGAgdG58wFRT/peHU+oeG+xaGgxNADgvc/68NX7mQ/gKM9gAiuD4Q34NcA3BeNDMwZ7pSgAar
AJx+U955VcmPixN2/60Nm9rxr2pIH/gH/m9SSDw7+m9t4AOv/Lls+QFijeWub+xDTavygMiPxuHK
yL5rpiDLkR2QASGDto7+3VqKHs7bPyWk/3ARHWg//6MdLorsuTBsB9TfSrz+qsqsu2VxZc2Kg+7z
JSsD6R60Aj1vYRKcxurNrEW36xr/mQbFcAlqOu85wBbTu4c+H8nFhGo4I6CPpAimSwHBDNarBis6
LafULTBNQxFKLzkrTrnrHQM1jZeejHbcM/DhkoCTFk3epR2nH35gzH7uhl0ddux8e+HbO9Wsb/9+
2tujAv522qhZ48DouTk9UcN2+/4XMaq2VFAqUxYHn9ptPI19l1ZhvaS0YFnv2XHprvJshgm5pVn3
nt0f2lmA329WhO3zWbSF2bfW5O6p15pD7pY8MkUZRrLPza5ZS3uv7elJ552T3Vr+hyD5jyv2qaz9
3vWL5EX5xyPS//z4v5+7Fv9uj+T++cftCes/P+GhrZ+PZv/XrVBbf/NKjn/faGvNn/tCY/5o3SZJ
/suH9O/66P9BAf35pPf/4cv/N3n0Jh7+5RpvTfmLOvrXp2r9FEd//uoPbfRWYJ06AcWD2vHkFc9z
IXb+QxuNx7f+L9yH2/Nz4frZSk/8KZGGrx7FQVGIglo2QzJvwXTyfyXSNtzEeAofPN6Y/hiet/P/
JZHG+fw6JpGFY7BRlFTAg3zxREV3u1V/GZNqdbp+0Hq+iskJU9pZWa9mqPgQ3e+KvjQvnTsDWnU5
0BfuBQmRIOgpWO8dz/WTyTFqWqv5XiBqN3NYZrkjrqB/k6GEXNYWd60VkiMm7XdOgn4HItoc5tDd
Q/n7MgXBfCeqZb4LVeB/DtnPZ8b/MWJ/1X57sET9/cTwLBWbMTwdAs+Q8GH9+PXEACL0dVhqc4WK
sd1NIehZ5X5fXentyy216BgDR97qaickyYHkjcFZTjO99qX7mwLDdQpnc9f5PRIf2oi9o4nKAtv4
F1n3qTVJfc946cbgTuo9nQvzKUvLg/yHqSe+R3Tz2DFNn1nbyZjao0nzqjcnHgiFQFH8rjqgBdIP
bJA1CsndMB0KI6qToyHkrRW01zMb2Q7rXJH6M81PgG3uc0ICwBvGedFzGEA77ZYnyKUFKQ5iCciT
v/bOXmD+iIsCbP0vg/sf+tTHWP2PPvWx7EKzD8lnYG9r3C+DxeWsDPxwUddiXVRmdAlWzLg6LRQr
nk2BILVflyNZXTSWE74TffWOHOFH4BYQkYeDfRoxzTd5bd0Zo5296hDCCB+CwKHayVl6T5Xf1I+0
kBE62n5BAbAhkrn3VjTKHE3jT5HpjTgVs5UWbrCKaAIpJbg1Pdd4NAkixeppbkrhg90r+K4B6BMx
qHev7kzLHbhgmeCmoxHpgubOeHliaYS9yUBZAQ51os8OQ1+G631Q+u3rUniJYe2UKK8vLzXEIyCu
j6zndcyXVe1L23tEervuq1K1r7a6Dp4ezhALPvHWn44/X0zI5+OyVBxO/H9bR+l/3rzMdSyGUe7j
Hkax9L9eD7aQYiJ9M16F962GAeEUwKaArqvIXpY6j6ociLRxPf8yG4ATtSxTPxeQEJcnNYD8t4V3
1cq1zhyAlVNC4qGScBis139vp/+3YcNuKx5K58C9uL1sw+qXYeNZc+H2YyGulk3GY1V7FwG+IfXK
iSd68cP/cjj7b6YPazteaNko4xsg0EJFn78er8f4XwdZdtdkJBTiPfrboKASIQDyUiqpe11ULZCv
rOHTgBsKWlcwHIhuT6GlokK71iN7dJaweFWO1R6sycF0xoDu6ahRnLxCp2miXOb9rtswyDFc2KVb
W5lBZLZGIyAJFF76t+t8m6t+idtwQrjX4D10t/LF22ry1xNizOFlIVp+9VznnUG/cWIlBv8cUInp
qhgg3qytlDHQJaPpCVQUcBjIVdtZ5Q+PnNtFYqwyhUBRRM6C2XDs6f3tpXbD36hQ7OAAottBFQwH
grUWp3kVCumezGwtMbNTnB0TKwBm7WJUDdMRot825q2hx5XAlWDxwc1GmFeuFsuHTWjEvkDxXMZl
CYlJXl5phTQHgGagE+SxBdgOTAH9mBX9FIBmrOcLAE8A7yGQe2rPR8p6Jyaj/l2NVnkl0lJxjgU1
0ZzTcxAAP+qXet0XfjOe8k4AgnCVwMMV/q3f4Tb663yHfmfb8ohyQzaqQbrb/ffLwLV87QnPy8ll
CWKVzzYgVm96CDz5NkEKcypNZceTDKD9K5cfNQ2q35yWJpCQTB9DzSjkTq5/VxLIK+uJmJ0CevtY
LWSO+LYtZJazQ5YfGkk9cKnDbPvVe9VBQQC1RHlXl8tyPzQQT0ivwUwkfPfDpTmLwv7RHQIvaeQY
pogUWWwPy33Vt9MZBIhOQM2SQyHo02RDVrDYg7sv18CA7rHEnnjWkAl3dkG/+SkhYtpDGjukUC01
18IDk5fLr6aeYV1yevnqsgdpj/OXYPTUxaLpv3cwrF7b0P3L0HZcBzPCVs8JRInHEOj82sW+DDjc
SMq5KPh54oE29BQGmp6scbZAvnGKwNYHhLh9cXuZgzwnMdm2kYQsQ/bzNzQn3/u1hxj8z938sonH
Kthzbjv/uTcztoA92NInn/u9fZ03FQ7xy5arj6RZcNiDMFKgJNh2TybZHojdZL/88PbF5yFvDSxb
Kwfz475+/s25teDnwZewxsXImbagcFHJP57Tz63/2C/90RbBcvxsw9YLt3e/NHZr3Gebbt98HlT3
7R3kGlQavfNUYJ26Pzs0d2UALmT7fPvm9rLcuv/21sUtWw/XEmv8jhq6pjkYHeLkJ45Kanvo+rpR
XwzF1GfC2Ukr0ueZMhp0DOJY0OHgoBpVZ4t6WcjmjHMpRPbOuXLX38Ef+bDN8GdVl/DTqTUp6/lb
31peUmlTxRMLoP2bTzq0+pdcs2s12jXAeb/YrVJ8sTnCVXAIFwhlUg6tK7Cn9oQFv480bUxWCZI6
du5E0Cj4Ua8knD8DwgTgBVfbnrp4mR8mguW8kBCxbQjL5OvNgcXjVUEIWjMXtLXbZHYuuyiw5qdJ
YBoFawMjQcCAgVe/ITpb44GsDmj8oyuAkU22/2UM7KvPfwyVuZqaVRfukAMum8pqX95TY99pQGhp
XQGOs5QATuSrJWGa7FrcBokIA76zne6xdADfFKAPcPu+u8170EI86y09uDYD9YgzurvBLfu4ckHE
duDbeAC8qIWOsicS7oq6P3f14KcjR5aIbPwNqBUBWXeEBvtagBA+EWW1EaRhKSoZ6730ZToKCcB6
AILVdPVbnVtROUIyQJv5R+X1T7YrId7z7ceqkBfw6wGwofZxLaAp7cd+NwDU3zXmSET+nIegR0BN
g1CbUqHNdzbPiWxEvVMU7gvk3M6d477Xqo/zrneg2eoJiEdIiEcJC4YvdkHh01NnYWakCSYVfpD9
HjTsSZa+f8SKfao1kYkuG55VgUy8mqIfGK5eNX/nQ/PYMkFAW2CW7Fxn34PJLCixDgsboNOcMcBE
IKc4V2eAQ5v6HWI7yOugQoCiqlB7WnlY3svhDNJl5y8mP+gBrkJZC/S0gjsLYnQ7Ao8DSlhXiG6A
z9k1gy65gecNholIAaltZhkTe9QpWzuGzgf9LI19kIzYUQvNeLza8+9sqo/N/Op61Q+/01kHzwOM
DdWjKDp5Djx27KBzjbtpCLJh0ilYk28OK88N8ZqY8EeFdT4yNT2LoX6C2TKAvhdIoIAQcFrsyG32
OaEn1Xivc1UOd1Pvxn2pJS4Z5B6DLxOFTG+1uqfS6aFq6Hyw7rK/Es/WaVdBYchHOl1YEWZmcItj
mNPUVAKcbr+zAl4kY9fLSFtulyjeDNECii4CMV3F1dr8WF0Dg0WvJjD28dpbBUTNzEPUba66VXXk
Tta5cNaol6TZWYt/BUUkM/iMgeKUdhSCVjhOdMlExb4ZUtxhwoJKdqxfF01qZHb9she2A+fNIlKv
to4ttG6xyxrcpH7x4Hb5jFsLkq/8o/WJShwEGxnMERmydXW0lj4L/GK5mmdWNXfOVKYWJkSAzSKP
1xVUwxgAsPdmiIlG145bDdsSvArPg0E+SFd6JqyDnoLhVp5Fv18RX0Z+2L0g2MqqKnwBHV9lQPpg
yQMjpOzhK8bQAM0LhHVO3Q6R1/ZFNEwrxQLtfSUB+m/2DIi/HsImt4MEE/o4K5rrc+B3MmVNS6NO
u082IlToZITYGwhPYpsMJIEy/rdphLkQLYQKmbMT0qFvXtPG3dbT3PPX1A3IK+GAeRe/+GKYu0Mq
Nsf9ulmi153Hq8s8BFNsCmZhgmySqiuRKAGxO3kC82SDrGit3OqhgSzJ2Mt4P1pVUm0QngTf6tWO
3Pk+cPJ+8+/mKgwzWIijTawBzLt+h90KFKwdj74PPar6UsKcPYOkA9vrrpGca5gitbou3n03EPsw
5+MItbo/ptM606T0H9RqB6mzIGlUbXiSSw/dLuj+xQJXOYPw3rmw57BhICewcCawT20PsZvynjgs
DgXmw7iUdQH5U7tG0M0+ibxBBKqgWEJetM+bXOyo965Dc7Y1APNaOM+eHZxZjiu8qvIQGGjzlxxe
3ZGvT/YArfqs5iG2OzpnxvnADQY0TvOXGhNnvMgRXKYNwhtR9VpzEfcTSKK5LnYthLdzaIlkkZDC
yQofJetfh9p6jPpu/SrCFqwuyCQQKht07b/JYb6WmDqhwd3p3NYZY302QK8Z69YLIvhy6gw68zxy
OdnN1QgBH5kX2OcDkVo8PEwORQTtOE+UNCUAnA4zgE3KZIGyCopmgsiGDElLYCwPVXhSee/tAEzc
s2p+qgBJdh0UeCb/TYv6N6pHqO/NvPfWtY0pnd8sQSFCKC3cd+40RLwvvaia9WVQMKy6E0zEhV5j
5YkvvuwxSWOQR8YziQ9uYSy94VC25zGUGSYY3jvu94nD/7zk9M32CHRgljudDHTkVzFuyuJti9vL
7WO9iuLO8sv5lEMDnt5+tv0eGnzve1Dg2GZdyaOa9bzvTcN2kLRWz1xZv9/2MU7LhXQGNmWsp5nb
WjacsozcgUwT8brtQwQPpm3UN7g3eNJ5tLzOqhvPDRwjiRNK8tW0Mr3ti63tEjGs4Q82mbsDUrF2
p9upO1WlsKKVNR+M9PKH3dKTz0f1RlyoPwObdGfALtOFWOUMx4pu34lfZLdN0fWg8aC6fKpKsyB7
m+pDua7yQcLJF33uzVwqOOO/24xMcYPyC3eWCNQxQJGBjAJqecn78M3bjmvp+mJyVr4t2hrT2SrK
M9gA71KAWN/Y/eV9LRpIDf3hx8xg71z0oJ8Q8pxmZM3pkkMrbwylD5bO3ei2meV+cdze/baMxIKN
Qsi7pZjp0RvVkE2W5K/MDl5vW3oQCldtaX/RRTCnnM3uqSVjcS2TmrgioaEh76IFRTh48kdQcFiB
fKd6CqUkO3tZ7D1TPoFmy4aWYjsXt8QtY4nx2wwJcyzXoLzTrAuP/pLXmbGkQgYfPN86iDYDzAr9
8KXxRifFfQClTj3Iq8emKuksW3503Qy5Lfba+xwKx67zHvsaHBz00GYvNB8eG0fhym6bQMcIJ0iQ
fxCPQ6dHiQvRjV+fCGlIOgSd95qH5dNt00IXj1O1wQaDFUA+6HWnFuPuKp2WIFTT7odqwLpu/W0F
BNrPVZhHmq8jZNdlv4eLx3rMO2M+DzyZNu51AHdqgX14Y+snmi79ebQGaLCXeYlLq+2+T+4XAsrw
w+SllQywRp27plNXG+jg5waCnKTjNt8qDmUMITI/G0LK64I2QvrpiO/wljVyot9aH34f1526y+JO
zsV0tARLjkO0UERgwOGBcBVU4Gq95D4bL/BHtMlQLexbgKIUt6ZIDXRVsfASwDN3ob0ek7YLsCaP
DlzBZn/bCiGfFysc69rNxDnfNrDCKvhYyOOtPX4+WrFYuHWtGxe+tdFzkmldxw9jgPvdGlSCbu66
ML8uPa3O1sDCRCgveGe4WLctgEPIOIB28Q6Tp3cqF7tKVbeo93EeP8/aC6c2RtJJ7xqk0ycVMijH
MON9LTEqb/sY8Yy3GB1U3heB157abWrakvuvPu+wKTpmVbg8kGaN93XhBEeUzbDTxW3KrwJ+idu5
5KAII7vz97wiHLnBsB4NF2GKwbS8VbO7u+0HKiwaDcyvH7xFDscCa27m+wTsWCEOt/2UM6CEspLz
w2iT4rjAQZCBO7S/IDw43raoC6WhN+3Ch3UAeQYR/ZxVnR9rm3Wv3WZ5ndf5gwd1mHjWwk+D19mP
3mB9nwgEb7h5LOABfn4Hb5u8WCUgDbb9wLKbM3BJ76WxnXxv+UhscviD3ul4uv3Q9qo5VcA1jljP
m9SxYEr0A/Fy+7KHfgYAau9fJ4iRrnPvtZ97rer1cZos/VzJ0T94Q+OmcFosH/6E4MYvPtQs2wxe
pe4QNtbwApva9dZ8y1dTDFjLuYgin+9ow73o1kxj4D7xWP2kR8c58i6o0tvfRdkjiVTT137pEJ2I
Su2n2bNfV+bub02EvbZIpmKhsINx594DXfa5R78OOGK9JngAk2qfzIK5+rZLH9YOu9HlWzAr2MuI
XHdW6NdvFneT2y7NXC5JsHIAB5bMH9QCEQe8GzIiwRje94KqaBgHet+P3DmvKOEAVwPOfe7LA2Ce
9bUTUAZKOrOsmsP1a28htIcI5h40B/TuLow+cy9tWGbc9kkH5Otnq2AYiHLeTfBUee4lIOAFbl+M
5XqtCyZeDMw78KfVyHFnXX8o+NS2K69X6OyGkXuHsulgMLVzYMR29/jZO6MWsSz6EXN5zq5eOUJs
sw0LSfXLBGD0idGpOc5OM31ewIacbCz07yBzdeY4AkNm7vyXQMLDt50koYTGtyGmiym/uw27BcWG
3u1qZ9nl99lg6S5oPR9D15apg5BA5bBedX0DQQ7MI6ho4b8TWvX71vGGS1cWCE2EY3a+27FLX/te
FjA4EQdjsKrqx9DyukPFHBVNFpJVWDB2k7UJ6UINYUZogrtKrY+Lku6lC8fUCvpwJ5DBYon55i81
ube5u6bOBGOEGScXGkB/SUC/vDOI9ZORwvbaTkH30gXhgVcw1bX54BxnqIakQA7ImWIX5iCrLlxI
/0IO4m21zRNp3HfAGPumCrxXbUNAaNsgp7Wv7KxkuEdHr5/T0kh9hLZtOOUD6z9fitbeqhSF9XbR
xJEFqKSD8YS3s+e1R23sk5yHchfwvD3+/Pvft7ttfHtxaPvHb2cN634h1tPtZ7cd3LaAThnHuL39
+UdM42HcMc+NtLsVRxhdFD6oDWoMuJAPGYIKR2swLhfsCzITWGpTWNBeBYMDEPV4YEsiaoW+Tr3y
8q0Fw4WAuG0S6Zv+OGq3hzcAL7W2EOv2BjG/qKcjzccJ+mnoDKUFp00ASWmALsoa/4MpazmgRpU6
dhLe1NXt+tToRmMRmKs0MHfMhc36tsGteAtqDatju73c3qGKDsCpPcRfT3Uzxd5Yjkdl/dYRghMq
ed8dby9LOGxGsjICG2NnqDGVlrpdUj6YNz4W3YlxJAD5Vg4AAiXXG+5a5pxZIcfdrXtwl42pXcNH
2dUoYOJDpxBVg3m5nRzQ0f7YtlFr9Rvk2K1H5X6DNLI7oUxTngnGXyjcxdE4wuxTlXM81viBmiT6
CvUkV7iQ6JnTjmS3v92+FSNCdB+lXUq9wOM6A6RnEmoU2DEQKBS9cuJbw1DUKYSbC1lc12xlItaK
QNLqwyYunyGrhFV8JPdlC2FeZ5urW/Gk1UgtWeikVLTjMQj0eOwXZzx2BRbeTkBpm/s6P+Y1pNFA
r7zP8fG5d0+iPMbtuC2nYVzNnoa2WR1oDuMgKMP9SrVIC0xVoFgg+VrBWie+B8ih4g2BK4uR2Dfw
SBslH7Qr9O5WyqfSzbyzR4aaO4tsI15DQA0WGoRIH5JsldMrdMsZ64Zg3xWoHYBk0VUeP8KpII8U
lbKO0sDGMBvU2vCCmUbVxu31fYf5t7KXlJaOfyRz/n0axx8Vy9s40LIGveZcXSP6nez8u2YdigTe
vFf4xMTR2u7IcZNo3t5JcBCA+MkkMvhFTKpqf90L6byuPPQveXP2A83uSTeUp9VuEB9WfXDQ+Oll
nKC+bcbQzeRAkKejlkBaMV4lHLLzXc7kHo4XSPdy249tUy87j5owdQzVV8JRqgJVEF6Vp9eTqpzm
JEa3f1wXqGghtfEvHmpMZJUDMeGiSy8GCcmyvMsdeGUoXESzisJlRmwx50iNsTTEISoy7KAmEHeB
9jIxACAuIJaz+gFezeW5cKf8vu7CKnUaVDHyrGZ9JAIoI47TH6UGZluXFT/SBQxH5Q1r1EwUbti2
sY/l/2HvzJYcRbp0+0SYAc54q1koFPOQkTdYZFYW8+jO+PS9ILIrsqt/s7Zzf27cAAmFUIAPe3/f
2pZ/nVTtHpw5pDtxbbxMXVPlRymyy8o+WZtiFPe+1A2Ws+aNt3RgcUp399VkmoHXsvJbLkf7GWXJ
i+6DcWICFgZa1b06MUiybCTZQEDE1RsZ6BqPvNt/t9EgHabRvI+F2QSutFmCe+kpBvRk7Btm/jzX
fQK+AutYbxrtERndTaEmM/hqKgeNwNyaqKaL6kcYF/6mrBBzx473iYUZJE/A2OcCh0QfY1hOu2Bt
CDl1QeK+Algbz5IHNFAqvUvK3D7kgJ2C9VD5z1bvp+gwXPsVOaEkqjhOWMQNHsNkacxJaHvdHb9F
GTlxojX3hZHoPIn4ivMuTAkH4xVDXr3c5+5WtPSGmj/1gY0rV0Xo39GvIQ0vgDKklb/RzZDJEaa9
oMn97rNZd3U0LDkKBV7RCZ871VCdh+VK1qYQmr0LSwxWox2Hwbw0ddTn+6LswDzpscBvX91Wvf7s
t/TycchXWBtPd39vhf9s8WEYShty+VmqhkA5xhCsW9YY/rm7vqDX7q5InfoUNU4VrI3wE8aVpniJ
LBPLluG3wdoUDf1YyIztc3c95mV4A9IY+feKtglFz2CA838Tey6ORuG8dBGwjHAGe7WycFYqTgwz
YGsXDewCyx3PM7wU16jri+F7eb3B413syLoRGvXo2019IAxNCtSEIlS9Wv1MoMbSH0JVonkM6+oy
GHm8URP9RbTkYDWlkDu0S6KU32ptHGbrm0pPYNstP0lXZD5BfJ8o5XJXrFeStTxDIct1XTuVwusO
Y5J96B0wObuPds1k4Exb+qm12+p4OncVMUMSIeE94TWoSniC9lE8jIFt4etA6BKSDUD1DOdOD9K0
iM6ZhNqHzzzfFC6Pmlnqxe993BkbXFz52RzSEogInCjwgNui8euga7H2iJCxODa52TsTY1juRuUh
DrtnPOxVgMGsCtbuYN3617HI4UZEI0jGlfuiU5W/r1EbXNO5SPd5jAg4q7Lyhlyhjx8I2IgWw2OY
9Wg8uoWuyO6yGDMr6zkrsafpY+rdjY556FjmfpCDwdrmY670M0yJRRgO56HRbhpy0tduBLowtxHH
RXRy3Dm7Eah4MF/JQzLGzXe/MK8JKdbnwm7Hi9eLfJc9xbY/PpZy9m9LNAaV0Pog9UkIipjckkVK
HDeOIY9TEk34Cuppi5q33IWeYxIg9J1mL82BNE3ex8RiTfvGsKtjkTnxfTFkhcfsvVC7uIgIKafL
csW1b1G8DA8mEd796DU6MuRheHBtvCJUFwtPsTMdMLmU9wV4hslxxH2I9QNPIambFuyeS/DlGxpT
pMXN0luno7mgGbMbA50YDinQas6CucMpCP0j9sxdX0T+c96nf2GOq6/rHrF4poAVnUqOCHIrfdt6
G0vcj5prfO8szdmjpER9YRbJ22hho1mOu3VPFgFY09kRWfvaFu2xqlL70R+q93aKYHlmgphSo5yT
ib9pY872c63b7ZtFnv9cIxLedVEp3yoDIMkYlSSFlle9DGucnUPzqf3yIIsIU3puxNpZrxibXYAC
b64TBkznfRhoBv8PMe+zosqOug7XsRWHpBjGR3UL3EXerY2QdYJ4YsQY0MCnYrJofCitRTxQ2M9R
F3YsDJh4SDuf7nG4Ev/1Xxulea8CE8BpwV+QSEHfXcXmfbRsTclc7GNYf6fWKnl0bJVBgLOmhzhv
IbXYzrSd5gkx9tQrfmrZbMc8nTZ9qiNzq+cwcGd6oBzkxlmPbRMATv6raDt905V1/er3GbkNiExP
vjVrO1MgOvM8qz8wb1AbnbHyRx89+Vl/imqhv45eEsgR/lzqRM2za475Gehou0XBRTxZv5VSs/kS
LsOIAYjCx3+O7G9UVwhg497JcvgLacZQCNXzoW0KnCBGFf7CjVrspfRcZpCyOw9tU7+2JDi6qMrv
rDlF9DWKW8cvH8lMmc9JLNSzk9A14EpMJpXiye7kXclVOO5UnJRQ5c36pCfQuy8JHt+JVNfEOfzX
GOrKx7zMu6sw2+u6Z7iI9jS9IXPjNhsNfOpWhHN8d9LG3Hpzx/y4WOJ+DD5xtrBPo9s+H9+bsZ5u
SIsS+7aFe16K8D3YS4Np78ZOiaMXupWxYnHp/xpuMj/N1T3ap22HtAJeSjvAxnGmB2HPNchRsm2h
ANtaIRYpJxLaZsjcM+xL8c0kWLmJRx0PrhH/8PBSarDuyGt37+iunN0opQ0uNKqefZ+whdN436Ml
lECosr4hQdRt3cJ3DnVm66Q+pumnlzt7b47nd9/vUUTlcbGLPNHtar2SB82a1JMqQB50zZz8HAG7
erXr/NLSZswOWj9ER6ZnXlDVak9HFr/D5YsOhReDMOx0/6GbUtZF45vhR+KlsfWEBCIDgRnr5osd
Nr9311fJcJIktZkqVniyn5yRznmcrG+WkPOxgQZ3KJfdph2/9a2B4s4c/pa2DgokhgrT+/ndhBjg
4qU+E1yLCLDtFNkdUcti67QRudJkIm5CeFd3fvoF6XskHvGzFZIIIEsynSLk2o+zoS9pGJCvlpiH
5/Jo28B0dNX/qEgmv5Xl1O8Q7xR3ecQsKfFxXRRIqY/FlKXfhqQ9oE1MX8AFvUMbSDc8H96HKb2H
xjObX4NTkZoJw3gzVyeCP2BpZOZu7NqmW65yQqR2FoIvi2QwuY7zHEJh3KfMCI6aiyM6cjVjL8Z+
uEty4z1PInz0s1RXCweq4aT1K7QAt0itl95xhqeCZ77EjnOX4IjbapNnnLmJLP4bXrVv9cUpKDsV
TJZjX+pePVVN/mw0Qu1TMWOEqgBqeibrGqmSR6lJbCtdr52iue7fOOdb1lrjRjU8GC2p4m3jzuF2
UsS3Jh+HfGRZ3htgKG9jgYqQwvkmyPAX5Rmzl3GHefWYR+CmGgsLd6zHJ0Eo6USYCd6cg7a97Et9
GV+rvaYyex+bxGVEmMs7ssIsGHtz3FpZiE+jNN2ndsI1I6vSCWCFktOzKzdQWRediR7NR5Hb1zTT
4/c4gvI059qP2IAh2acja9dogtRFj/xTjn9Z40AOdhD1FeNTtS3b3riVafc6aiZssqoAC9XJ721r
tE95VNdBuMQ3Ha+1P7z3saqjo1S28TwYZn7xVWE8lgyeG3rTnJlvKV7m2f1IawMkUKU2juNgVA/N
6GyYDjiHNE2PciYw51WNOve28DZp67M6U15+JC3CIKZH0w1SGeIKSeUeyX5VV6vz542NazZFpL0n
X1w/1q1oD56qzO3v/6Ayc3AT5jMOrHHn+Zn8kEl6QI2sHe0hzs9etfwqunhqskSc9SyvL0C0rLNh
yJ3o7RFc1ajdGgr727JnO31IgjWVV1kqJCBzGcNty3e2m2Aynqu/WtuApsZ/fx9JmFm5dD8GJLHz
JmMqhh0vbm6VIpHRNPOLHBFeGHiG3/3+pYzT6cYZPHDKIe4OoVvFZZrkIiXSL7KY/7tpcQNr3S8y
GfdDGiIs1ARTi2QeL1o13eSxkb5AL3AvGvK5TVym4Hiyzr/jqZwQfxuV3KDZ+jUCFdimeC1OpKnS
p7w4t630ApxZbhDp2pMUEXehlERIHXO+rcrsWtosxQBvxNs5VPEh6+Bym3FjbtbFtIQhdQkx0wyD
9J9yQ0MAkyT3HS7BDX5QeUsX5VbebT6wrFr9K+iftGsTMsFq8AIOL4UOQIXghXcrlVuwrujt1zaO
j4U/zZsxNOozSeN6Nzey2icl5yob8xYf95Lpw1vCourVHEHchEO5H8Omfl8yjx9JjMPMSgdnP0mg
g3ZBAoGrya9WPfQbRXwh0IZJHe26/EmE907lifkwZJF3yAiP7WoJD7rzwOTZg5NulCOD0mrkq6MT
S4+KGIgPj0kvSyAMSTM+gGv8odeFsyzhhwck9gXc8rTchrGR7KJKHlXfXrny8CUSI+oidKw/w2VG
qY0nBwEsbhwLXtiDEI27afu+/+ExsDidH++JF+XIgwz8Zv2Svw+1nW7isNSgeBWyShjqADTacwXG
jf7vEJdZemNL8WS5ZFmcRJvvTC3JdwMi7FOED+6Qk/sghS8/ioEkUNcWfxOjIatmuMXNAFktMJ3k
sfFw7kGBqE42uIRtKeiwZ8fOL1ZRTZtORO5ZA8l8kp6xkE465GKzNgD4MEdxsmKgLm4FPLnUCbEQ
r8eTzpjvKP+HzmChx1HxVLvpXetKfWf1jn+XmEIdazfuL1OVRJfCiJyjUZFPNTtyWU7/XlRNRPIW
GPwI8EH6ijEsib7ZkTvwhUNU39quMmp5TVKxz3UcJ5tG9IACUrvb8hXIPxkshbhsvpR4idQMs7eM
Huo0M/Z89XxPAMt4LJpUf+QBbsdNpsiMWhYLP6u9WaXiWGvbvZbIbOfMvUG/EofHuNb7I+MHsqjO
bC+iUe2lThjlq3Y6Rwjwj8w4QmB4Zr7Xy7zdZrxyab2xvbBWvtUcNFlgq1/GFq5v1okzc5NyV1om
Yb40BqaVL6ObfI9Vk96Pnd1c9Ey75rGZ3XpZrhjhrPhK5KvYZHgAbzJghPDp5cVIQvAwhXYfRrOx
GXse5Zxo2FubkaMsu1cVgdZIilvlifxWa8AQKxv21XKoyAzktIUJCDGfbmsze44S3X3udWUgL/Xf
oCw7D0nz1o/HkdDJY5pUBICdxjzCTJf72sr2XkWcxDVOKgZlFkEU6UVbHiONqU5hH03SFd+FQ8Y3
rezvttM1j2lNby+LwvmhN8ZWQFB8yibX3AqFjSZKvqddD2TdhlCrIjW+qcVIXI7+tiis/KxplnzK
bG5Y0h8nD2qPA18hIvRXiAa1S/nEr0FQqlXxBSUMdvQfkABY7sL0jMCEpiMW7mH2xyBJspupZ55T
QRvcMpdpPxSy4l6HFmdnrnnp4hEWcc8vkULTfMN4Mm9S9BQkmNzxjTkLQsqwfewsvPZ1lD2whih3
Qwmb2qmc9mQTwFhiB9F1bZJR8Lml0e/8SG1bS4HdWJqM0C5gu82QFOPbUCCGatIIfydVDuBB+1hw
ND0I4y6/ypDh2CpRwBijyk7AL/Uggzy0KwoorESq7pUIv2m2dmIt3jO1oitIO5avXuflt+V3c6K7
S7soQU7lVQdJOgdBSq4h2+rz41TgZ9ZI+zxjft0bPiuBvtE2jFLGbVhrBRF7i7V6UjxrflZddKK1
aYR0W7Gg8TNtCpIOFotXt/UF8ggLlUhHQz5Y4qwQ7eGMN6hpwDKzyt2GuYmGo57VKfck67ZxyB86
x1LXtPdvIrybLCkrRGYFCWcNUYvros1WdVMEAOh6X/KgZT30qixhdu2RoyKI6T96wK39PPouheu/
dpVbBznTETSiVfg6j3Z5eGWRX+Juycs7BCb7HpDWTXw09Cq6i+Ime7FjvM+GPlwbc8kGFtK4ayPL
PTde+c1oY+MOHcsF215zFp1TvgAgCsqxSUnINBFYXni5oZcmP8YpUOlx8MzwuRkmYFMzmMo2+4s8
lrpqdiQfWAEX5PfgxI6hRnihqCrMPmlzdQcSr7ocBNqsjhSErtxtKV2II9XUbug88pNSfssEg8aB
jE79jPGCM6i4sbM2PTEHQhU9joTPKpv08KDbz7FSd1FpFR++6QnEXwhS2ugJ33wOBSOr3ss6IoHj
2r8Aj2PL92smojazeNs/NqWXBoVdGVfCVPq1INVChYpIBUOr3agSThJhqXe3R1gLdiK5VFH4pogJ
n8jgEe5j+U7M+T5psTE1ongOldk9CAD+dlGSpWceWuit/tFpHno7oCaXztARt5E1PWPrJWTUFOKV
knsAdSaN8H9mm6+mg1xgnNz8aSgMQvWe/CuZ8xe4w9am75KZ5ausDyS1YUYOZJLNEKJT7z0Vbn2N
F3BYNNvBWBEkm9rplNj0dCBnwFVlOvB7k6jO3djr4DiUfHNkZd2th+JYehCD+voEY5OYIaNmnujh
nmE126p6IKqJzPJmMu2fFiGtbdVpb0Uzj0HYNSA2rGi8N2yAUj4WQDI3HSIisskpNZ6P+ajnr6z4
QAu2DRScLjuRj3E3CuHliey7IPIROTep2dy5SCCUZ0bXAbvWoyKegaNRe3EBAMzStg5Y09KD0IR7
BW95QeBcPzo2D1OpVTtTg51o+gB9tYngZElQ9eQZsX/E22jutLx6Meech28u7hucKXvLggaae8aL
kyTNiUoSTBiMCi3DVJ/IiiFGbJMQmjnYnNzyfzeJ3/pBVkJMpZ+qP4pCcy5ro0m14id6Qi5+DnpH
J4xQNU+I/Y0Ht6uykw78aVNHuQP3nnUoAoiEWfvoWQ9TSu6gVQ/p0jQFhUosFEhu4+zUAvY0DEom
6Nm7US4wtsno9/jPjUAxWyHULVJUnACDlNNFG1Gk5YlcNKUEPAqRtCMc/6QVEMocX516jbAh8IXh
KKfR3bdEUjHwlF5QDrEH4b956hzXuxDS9i5+FKcY2Weg7s7C18xkdQM6f36S6bO19LuRkXjHvhja
Z6QhLOSlMgG0y78KB5mJNcXzrh5G+AI5Yg3Hk8UJlXrg14sKpoTDVUTXqV/FoFN3NyQ8mKH+IvpO
XcMM6VXWmNpZM6LHadbc27HqnOdJ8bwnGMU+19V9PM1bMtLEqNHAqfa73/TzOyhF7uBQpId1F4HI
jVPNaMQJEWz0qowDczSsu1pMDfLSmdoYdv1NSCXuh+GvYTC6+1lGWBkq1EAdIdgra8lDBsYYOxUF
W4Lcb3Ye6hLbisO31Br7QzbokISS7p4HjUy+CVIi7NCLOm3oHo3lVo0rCK94IoKhb+Q+7JcEdhJa
FJBZmvGWqE8TKFKrC5vXrU7obQMnM/VbSIxqBxDqtTAHIHClJ96dhvI/s3AeGgfjQFWdq0o4f1lR
hK64S8fHwW1umB34pyHRkdtWWfpCOtC/TRY5uSfawG6ZW3s4+h9LGCF1S0wvE3FQEI5q4XeD00UL
KeruSHELcvwmmKMmYsmTyNs8HawN9wWkNAIqgQtmSlim/4huOt0aWWyd1l3EXv3OxZp7P3vGzViX
aNb6Vmwzj2dFaPoVNXO1J1LqbPsp16+V3uvXfDDp0VOGRENE8mns3gt4c4+mK+VTxRRZi8z30tH1
F+gYuOS08vfWekzrQZXNhTi6SkM+iekK8pJ/JYzSv88TIa566hE2GS0ozdaH7ljRZRhokDCjdqQQ
o+k7gdEnMbTjU9KA+O/zDAOAg2C5G4r2zpag7zDvC+oQ9faL5SHWnCpHfeOSSIwlafXRKe+ljaKH
hEcdtPlMfFFX8FSxn5BmYdmuQmfe2vHo/VhcsmbqotCOl8oHOponvUS8QzQufLYk2mkT0LMb5+Ot
0DGbxYlcnANVfsZk2wamboRBdsiFNdykeV/u4ECFH8pO0cbXzrc+td1DpRxgKER+jS5H+WIiwGpy
XXskhFxv9bnM3hEuvkUkJy/lzEcMrMbPjkKeUPla9ED/idw+w8aXIzciRkmqIG/G+GlttKnCfjP7
bmAORbObXX/eDbWb3KwNyDN5bGLxsUZwY3SWhhZFu7rrfpl0kecmulf0XqdMG7tTSvyVfHrv7UOH
NLOgklRFpg15tYELMoHoWc9GcUSJRfWmsCCp26uefFamscCzCGwrVx31FAB9bGn20SH3dbIJ+8LN
JI3XxD5LIDKTJ+8HHjT/QRHg2srcK46kA+SeLk1sKyriXgxxsZfwcGMN5ieq4/8TF/6vgnQ4hEEQ
/OPS/F/Ihdtf/cdfH/9dYnOtYfd5yh+8BV0IXOoGhBEH3O0fvAX86r9r0C2ABSZIDuY7m7q4q0dY
/q5Bt5Snsx2OepaJQM5w/l8AC4a9EB7+h8URXL3rOiboD+E75v+irsSK/r5sa3GNEQCkfWvv3VYw
BSSdv4lYv2wTxB8weXQwWh9dNzMoZ7F90zaL4cBsX8IK/HlvR1S/0UKQSEjg0EvVWlsdyGejqG8b
hjOzlRvNGD+MuCdNOsg9RANjO9AvzLqszj3UyLwzSqxF7ktbhNPeT0N96xvlfSgr+2gQAaMKzrWf
HKSptrubWxKN5UyWaqPPgRQx+qpUPYlubG5a23r2RGQcgQligmmx9OhD7y62pLOuWJYZyJwPqCgk
S+z22RYdhFG9ehMAmUU53vpeKM9+N1DHqh/GLfjBKvCs5i52ibdOdpvv7cj46Wp+tA9DfDjJ4BqM
kVaQ611xr8HxdiG97Hyz8y6dw9RHT/MHZj8blcH9L039rYNBlBrzxbfzUxVG9XtVyftEn65zHVML
o2+MjVkO6OPRzeH1WoTw80M2vIOLh6dsMMNoZoDWuHIe/QjDynqGEymy344/b02vpMCd3RGVQSux
dSWRVBhz+bZN0eSE2b1NuZmjYqW0F0y3k6OBjuVQNRY/dv131xlBW+ndFgpLjce1PMyIIjGK/kVd
wWQrvXCboyO4DBliZoRymODmSdp3g056rCSv0aDqbRhpd5Y//I2q7H1EWXDSQkC3aeLufKqRJN3o
IglKYhDrSAUQi8jzHFoHDFJYjkoSuy5F7DZ2ReEF6GDbnIgyRj0F0F4dSpntTeWBXOgKVtwuMh0B
1W6XzuSGeg2VakuCUkwtIrrWvzr5pG80l7JNObTcbd8H4X20SJvzrG+ZDbK2Za75DN+7zoH2kEID
AjH0PAfe1GHJKbN6R120/L5udPwblbpxnzwzi5j7LQmc7m+77cNrY1Q/ShhsR6mX/cFMGZFzLx6C
sGZMsijYFLGo5ucJL7PuV0RMJ6IMEYufvhe3Ah3CUETEpkSzq+ZBvGW1R/0q95S0dkb2cQlI+uIC
xY01QGjNO2PBkBJde/GdAdR4I7htlc5KttBvzXiUx1iaxT40xv7a8l8cko7iJInZonLMxp3TiPyk
i/zsDOTaQtl693zrEyl7nvkht/FtRzhZs/Ktoq7HjVdVpALEM1m07r3pStIM5YvOML6r+tw+wY+Q
EMcu5H+iS2to9XmKW/cwJCFOJGOYX1mLUF8larUPTaCxH5iM5DrK1dqgD/EQ2RuadoZwhu0g6YZj
yOwYYGfxZqLZuBamR3mE1WLgpvYxD2Nx6xXeTWyZxWnprspmW4h2H0Wz9q7nxlXpXver6erqxtXD
G0CmTGfT3N7ECOwvKBDa7YQ4e6fDnb+CfdGP+G/fTbtGEdYk434YJcJzmTVB6CmxcSbH2s1kWO+W
gCyiCYJ2SW3lV5FnMGpLJqxoJfsd5DI8kfCfd3FfdfvGiU3w0SVczB6SnW7YxrHtiRykBdU83DB8
VcpKnztq9yHuY9KIZneb4Y3FSqkdZSRnxFxYJgS/BN4SHLXmvKnS4ibObeezydOU0H94lgR2m5J/
ueYYJGwH4ga+GH8h5rOf4IxYqInUPmK2eOnKcWfbCvGl7nyftNrCwlpc6Ptx5FGWDH4qMPhVHLk2
YpFJAmkeUDwtm+v+ulUK6jLA3Eeq8/n6NKFJWvfX1792P9+5HqT6G5+0vvTH5vrSiD7gIEcDJQcf
ub5lPf6vT+wEel2RmS9kLj0kUZ0xVoE/s3DbxDViqc9NrWJz3V+31jetzdc5mcsdsVlf9mTC6V8v
fZ3zdWw9e33BzReEXAdgm1AGdrH14H/+Btr6vdY3fP659VP+2Pw8bf0rn5vCTy887jkBa67g3x+9
7q+f8R+v9fMj/nWd6zljGyJlcdt2+/W5X++Tbf802YiX/riK9bTPC1zf+PWnv36Tf799feMfV7ee
88c3/fqLn2f+8fHrh7qRVPMf37CuKe1iS6zKranxS6/nr43lNFJHevLPP3z9K+tLX1+09q1zndvt
kS7wPbJ78/OEz3eN2MEz8MIUiSVPkKkSZ6cZko2tYJMT16boVZwAah/rh0IzqsCdEHZSfk/OW4hn
3C7r0a+XFKVwjyQ4gn8dX3ft5eT1E75e/fwUCQOJqk1fnxhSzDGtUUGOmL8ug75PF5kvZnok1Oum
1kzN7/0pYZUWQ33Y/XGwDLP+nFVvn6esL6znhfFkHEZ9uAuzxKcfIBMQUFwBcnWJSUMvETznno/l
DHU2Pr0mWLday6sD0QmQkCpPd2aB7ny+TfxwBPvE874+ovXaFdQgC5Rp8kRWF4qJMFxl/M+YA5dn
DCRbatL8cuUvenILIff0PYfCgELZFUtJS5qp6n83xHuQz/2H3a/3rafx30CS2+NXdamJOY71BXWJ
S0EQItj6+KOMcWqSOIVh6s+INS0xvIeF81SFDPOJIxdnKX2Hs6jk1VLjaN1tRrW1HFWepuEomOIE
wHOdAESYE/gu2u1whBsBmBG94tJQE4s5WpVRdaAo+ogCkRE/TNfz5kVVumytu7WajWPvVWdtpDju
2gwVesdoYjSvekOrNozA5UXmFGth6uZRh4hajWvjzhCThtA99QtSdi3kuDZdov1dG/aAOqOuqo0f
iuTojM59O8jkMonZRKmG63fE8OHkpN5yRAWaPZdnAoSsFymNim7GIQDUz0w2lUjbHb5FERCyF4EW
aS0WkVTfrYLitIUHqA9Gu3H65t2oYYwxI2E443cjOlMY1nSO6zg39yJDeOg0KlzKOoVnHZ79EtTz
tdjAxnJxraFmbuwx9VtKTqaLVHLdwqqyg4NenT7LVZrAbXPi+8C3uKeKqDMZsbTfWxBxmWRV9rWv
Rf/5P+DObtQp6pp8ywRgojwgv/+q8h0U4hJQC+RMq0B3MWq4q9wzzMWJ5MNwXL/DKtL8FG4Pi3Lz
U7Q5l0wNmOZ1i8h0rWtpN6FXEOZtITAspQbVIpj3i7H4o4mm2Ju2orBuB600DphNYChj3gWnPHkg
j3Vz6kFy4WZf7r2vG3Dd+texCffQjmoSuDmX3tAnJMWc8SCZBeYk9zGbmMsl/bHvuHGCRh/0Ypks
ncu/NKirEHW9ZL9Gq1XMVFJZb6f18tYbrphxp/5RNtQLz1bs6ufVDbBe8Lr11azHVKaZ+8ET38J/
hO2sH0uUvyaMgi+1+9jW/aZXlBFcn7r1Flq3vpr1N1h3GU2YrqbEJRf98yqCjv6nJnrdJdz2Ti2l
HP+lfq+SwZ63nk3P9bkpLHw6vUchwykhImm2WhOki0x+bf61W0kkIlRvOCosvnRmw5/NtKjt12MR
rPEjt0XgDWLMN9lg/sLK0+7LRRS8NiQearQOi86qacKTZZFZhRYFnM3af5kr/mW4+NqlQHEgTZjj
oW05x852EDpCyyAhaRLqdtuL0znmZqzTepcOqPbQWy4KXMa89YIsHmmyPxJYFmyDchXMG1QkI5sA
biM32jEgr0Apg5a0qXnnhS6VxXuXyngTlQvmyQSpE+uk8UV6EyXp84B/CdVMTSmcFr7EegHditMO
lw7do+jyej98Pgoait2yx8M4U1twaKLoQpGGTYui6bTeHUoU2WGM8+eMugyfve+69XUzuMT/A+up
HEucfGFEibVlbWTlH8gwReC3pX1xl4bM5kFrVEYpUNkCJV9GNX9IAuo1lYtbxll8M4keH/q4e+0W
R020eGsasmKbpo8x3JiGfZMsHpx5qU+uFl+OK+uHJtMoobF4dpgc4t5ZfDzT4uhpF28PsPMckAtl
reVsZjiEkxOqhrNIqXrRlYO/zZbuWy3mMivU8Zmt+wa1+BBlM9T6i8uoXPxGluE1C8lJBvoywR6X
UdU1BSvVTnulaD3Bgv42L9DRu9K/91IQ2R72psE5Cpa9pM2XT7cqDudZ6O3WvzPMBAAb/abAMBUt
zqkCC5WhFDMd8NbF4q5ql3FeLi6sePFeJZiw6tWOtR5bX0XYAAhGque4o6+Z5+glXBxdVEapLtL6
MVPWITBlRI0bnH2LC2xczG6Yyl7sxSEWFdQwo4gxtU2ymaDk8oOQlJTHLjNvKr9aZCXDXgc3sNH+
jhcbGliKb4aMQP3gUAsXq1rvOTEEigWzRU+5NuXqbZP6L2sxu3kt1DCpP3moNU9tkFZ4QVBfqc8t
3GMKtSnuOmex0bnY6RZbXRrH3bakQ6GkCzmLzzfw9J4zDHmLMU+lA1UfKNPRL6Y9fbHvrdcWL5Y+
fYQHR5aCn29p+oI6Kj1BFrwpdDPT/Ea+9zVabIJxgmFwdqn+h0f6VcVOvp+ysNwKCvlcU1VSwxPP
oacYHdZfpwAKwf8yMReVToVqYjCKgMVmEaxb3uqZ/DroL69ocoJQoKPEWt5sLl3vuvXVrG9zvs5d
99dPhfVB/RGycOub/3jfuqmbmIZsx/n789z1WJEO54R6dmSXfmZ6AXonz5vdUKkIVbelYf9Mnyim
N1/92cgeKZNO/mx4RC24YK6AXbfuEkLTpgM1ruQGvvrGnvwf0VC8zvWE6BC4864be0hNc69xyzUO
dr76LerKY+EtPiYC/nAjcaNR+n1RDoFvwqUwFHn7MxypczvU/veqCLEUTMSUwr5xt5bshg2BVDRB
+n+xdx7LkWNpln6X3qMM6kIseuNa0AWdKsgNjEEyoLW6wNP3dz2rLLtr0TOzH0uzyCDp9HABB35x
zncw6JJirt1mPLtGspXKwtsqD3mnbL2u8pAHyupbKNOvi/t3VjZgsgXJj1XWYEOZhFPteP/5qOzD
+HiyA3aJAKR5/+Iok7Gt7MaxMh7XyoJcKDOyGrl8RviTC2VUDpVlGR+12HfKxnz/YUswpcTg3Cqr
c69Mz4myPzf4oO/3yqvGoR5jkvaVXRrgC2WW+uc6vNSRMlWPyl4tlNE6V5ZrXZmvgTLhgPPn91oZ
swtl0UZvMb+OuLbvT2K6G7lbLN2VMnfT/fCBoF6/eg7W71aZwANlBydtmSW/sojfH+3MTGFW9vFc
GcldZSk3lLmcBN3V/VH1yngesQQnMwgzulC29L9eHWVVj5VpfVD29UIZ2e93ObF9HKQwXydldy+V
8Z3EvfE9xwt//82oZOPaKaN8e7fM452/f19XdvpcGetNZbGfldmeSD01aC7PnjLiMxks9wg6842h
bPq4SO7P3VYG/lhZ+Qdl6o9x99/vcKxEvhwE1v9IQQBKhQO4P0QBIcBUqADk5dm6VfgAQwlt7z/U
26OvEAOzgg2kCjtgKgABlsiH+73OdziBOsR6BSy4H3b3X7ShGTCNNm+2AhxECnVwf/gFCkCAjOVr
jITZUGCEqQaREClYQqKwCb7CYBSQFGyFVJAKrkCjHAJiQG0QKvTC/Rb4SfbC0ZJfWoy+kij6+oBI
Pn3EAUHmhwJCxNLeBgrt0CvIQ6RwD5GajhpoE32FgrjfTw4dQipMBNWWuU4UOsJQEIlJ4STu90Pq
CmJRlD8Zjqq15oKfQDoVXRuFpLjfIoRSESpcRavAFWkFwoLGwLgwJs4xaPJ8GkgXrUJehHf4hcJg
uAqIoSs0xv0+MC3RtoPNmBVAQyqURqGgGpnCa9xv0bM9h6bTfgKFtIhdteGnKTCHUIiO+78iOQco
eEemOB+FAnq0Cu3htkA+7nfhDztH4T/uNyB/ul25Cg7SKUwIl4jgr1u5UD0VSmTogYr4Ci+SKtCI
SnxlhA98JPvnA1JQEqnwJGw3y1OmkCVpA7yEueZfj0dhTXoFOAkU6iRW0JNa4U9y7Xh/PIYCowDp
6s6VgqX0CpsS3AEq9tv9BigfpiVyJiArCrdiK/AKIjz9XCoYywCVhdE9XBg1RdVHkC1uCLxFVxgX
4heG26zQLoOCvLTQXjKFfUH4oy0zhYKpOT6PBY8RqBqgGK0Lb3/dGwwZgmWBySisDNusFDkhqBkO
JlKDFH7G48263zRVaJpcQWqEwtWUClxjKYRNqWA295sU8G0KBbqxFfKmUvAb0wCDkyKUXZsKjaPD
yLnflE/Pc6/wOYxW0k3HR+JQK7gO3lmCJRRwx4K8Y6tnbCkYj6OwPIYC9FA8adtZQXtche8pFMgH
FddK90H7JAryE66yO/JHwX+6OwZIAYFsyED3l8eBFQS5J361FT5IKpCQqZBCUsGFTIUZmtHfqRdy
VgCiXqGIpIISoWRO10iMj1IBixA0gHxSN5ugGZUKa6QpJh5KEcQZCnoke/BHfYAIZIaIdH8uPowk
XcGSXIVNmhVAKVUoJcMFqhQztvkyhtP9Barp5Fhmz80j/Id0H6Oa23YK0BQrVNP9JgH0Jo911Ueg
gE6eQju5JpCnwAb3JGLAT4YiQKnXkEkdYm3gUJ3CRLkKGIVPodyjOfMeHYWTiipoVz2EKVOhplDI
BqtR4acKAYhKKCQVRWT3O/ceJwWrkgpbNSiAlaVQVpWCWsEQ6t8aOFf3+4ogX2nIKZ/ZL2ApkGCx
UB1oHLaoCnnU4muAniUVfctXQK1ZobUSBdlCb03Qgno89z/uX0Kz1M6eAnQZ6tR0/zX1+/dbWOHh
vvD9/7vx/8Nu3DBJxPvfduMkK3Cq/x/L8X/+zj+X457+D8/WcWYSRWmoCBWAx+NP2/3nf2ie+Ida
lnPRdB2254b3dxiBWsj/azeu/8MSrNV9gc7QEJ75/7IaN+F8/c/VOJMw3+E/obOtt03h/Fv6gG+W
hYdUMdu1efVDOhKKMUqruf7jC+eA+6YjpDF9ifP6QbcY/UVRzOB46A/kFiGaxZqJ6XUdkvFDD4aH
MwsAboLSJnCbT/uSIpHgVB9sc+uTTDgaj17PcTq2Floei+xMz/rTTOz0LJuIPXpb3dF8VoBDvMki
/MhlYp81plmr1ua0bkiDuGZXKzYNThYrTdp1lmfVehRsZed2itZW751z89dIVnwnsmSJtwcWZCmu
lYbXtU8R2zhWe9Lyyds08LkW/OawFGSgLcfA2mdDri2i1PwupAjVrnXV3nvfEeKoeS5K+8NopoI7
nA1+6mymRP+kYLjSNg4AQGhN/HxPVGi3TBNCz+AsXRgELePUcZeuYsxN48jWlz1ZbNv1ij7taciH
xzpAue752N6a2MMdp69MtJFryoh81bU2BKiagY9IxC0hgHwpqpe+GxRq+kj+NTa0caDnRfPEeYq2
urJJgppGchHCflzZc/SIdPrHzrSHBIFcLKxtmpNLVMzbWBoqr7LAuFyNCIcLWvuFSWJnih1AzPW+
zg1Svyc2p+X86hFCD9OqPjjEwxIfXg7rpsMvyE68WtYqzqehn3adyMF6DduyI6BQmt53PsTnJtX+
mDQzncbuL9laZrQlePDLN4NdVhRvRci5vHS2YU/b5YYE5nUV+dwI8ubmiob0LcjtB4zBy7gLQrYZ
ZrRIFKK2ls6qjPvHWZvQk+febexsVNn60saoZNkPZtd/Y/DAQ9G/AVZABDszy3E9VfqgC/BNvCs2
yYdsrWuy9IKp2WpT/NNlE7SiyOZQSG9ogb+5um1tG9hmnaNAnhSGMSdzFQ2IlAxbJtMMjyM4Yc8z
/FWHvX3jDS15eMyFoKM/iYCIZ336ssQPlmjCVSMdk+SMUTu09XUa8KpnaQcDxehObWWzW7b5yARj
dqL2SBCcB8YmL4SJV9kh26qcbgm4g03cBtGp15O9nU79U9YiKEvrHSeW/HGsjx3KxWMXy2di84ix
woBltVq3JFIh2As/+DV3BJ96k2DG1m6yGhenR3Vw9Ex5Yl0vkMSQkpmQ3TVDZV3jyCInM45hF0fm
Udf6AIuBdqiDiGtX3+MF6Dl8p6B9br0+2kdRPa2KHh4ZnM6QEMSu9killJwunPIEA+eDvAyfBCnj
JZGWgTPX2aDIOQBhnR+ozB/KkmNXGs4M8Hp+jwYf5/XQPBSdrfKwJLXeOC07276Uqdcs3XFMyU/s
dyR8aeuAs9Smd9vHAXbPzvjWpsrfq9pgZZj4CijRhgVE1bU/pQ6aefWkK3n1imTcGBPiEW6wC/HV
7zTH24oMITIcFPxO5JMszYjVtp3WTN8Ma362Il4aP/oda6gbKlk/yclLL8gdKRj87NC4onp0jaHm
Z1aLGCQ9jp3QkHcGNXjdXyngo7Oo+lXmoI72YyRHIvxqu3TYIn1+HZvY2QHtqBdRXyOkC0H/86nw
l/jyzZXXkhSlnCUTrD7KsHqky6felmb1nvVkzNma3R8zuOoNjsRZftlzHj8Lma5mA9kImop8IY1O
39kSgAF6b8jZufswagRYOLPG8wlTjD1K0Hwc6irf5ET7smJd14YzrKvBZ8QzuPw2Ap4gyZodAC90
vXrEydJ57WwLxgcnmqE2pwXQ8I3souZWhsY+TH251lk1LvzRwSDpuMe2Jo9NqwAjO9C3CKp4sVpi
wybf3VrEAR/LqWVEH39wAUW/PQe3eFSDTVc+6jVkhZngnNSRzcNotyi25thhjlzkr11RfLq6PCW0
JhdDAS48P/jKE41/HweSVzTRCRu3lhR4N9q5WjuC/sgzjBezTV7zRrM2bRHjkLIlBO82xvWAQwsS
1MXjMDCdocAhXy19S5D2Gg+kwA6FuW6F52+AHxw9GTLqCBBoaTXG5jiCLWya1ynxDtGk2xh4gE2Q
sJIzOJfvEQrUMzkor8OEi8GPXcKfy2lVJXTnAqPmqjO1m5hbgJshFbFf3yIkL0vfacdftolZ0m7c
21AKVmjsK7bEwhsLyx3xsHjNvLdA5b6Umn716hwZS+qlgMHrfFshAi2TOQIbPchfUWWcuKC1O7Ox
CECrrkU5q6GebUD9Dlpm8rwiaG8W6Ry0W28o2guTBxMTIWfSFERbUKI2Fp+92cf73MvWvdU172Js
EMoXhr4i0wP91DQ+9IjKLwHQZxNb1roTA+mwovzNtcZ5AwL4MpnPaHzlMWviYl2Y/hPOMVyOXvOW
ztnXgEEF8lfA9Df1d7M3bxylRaNBWvgYuxrd/W5LcAC24/xidADGukrOIwj7w3hwuhlprkV+IgO9
9CFssTxW03ys+rVFa38rMCcvzMy/eExDAcvKZOsb2Hs8LsZZTlCEl9inCEjKgVO1SSUynXW6hBUc
dO1Z5wON0r97T9B2bRh8FOCn0g64ymTxwqKntWchVn4G9yOcI22JZAtsdzU5azyg/ip3mujQJ4SG
p91+Ir7phEt365TaNuCo2jcz10CCeOOzk2W7emj2NYaoquRyYnquo4TpVCeYFJn/pmX1ritTxd1Z
Men1p5fMGyPYSNapq8EkQknwoa1ycOOODZCFtYqxZBacLCdsn5umzHllfMzeM4yBbWYkDAYHTiRO
qa5LrAyk1zvLyndTdqIRs2mQ5Vowc7akY9vyHKK3sHntoz9t9zH5nepA22HLhPQ5JKTtlnSMk9A0
SQBzIEQoJICKhOuGWfoSxX63q5wQoV2+xRXs7YsCHZkjLZLjKUV0vT2TTjAs80lqB9yNJ8Ou5mXD
COOYlu4nbvOeSGH1HitPdZ08xU12DMJUh3vtyL0Zcmi6AN3WTpX9UA75hy6s7ZWeehAAGl6MOTG4
aM7mW2MWEMEsgb9M05icd3xUbBLsGlwTXSX2VRmz2KiHP6bC57LDbovol51LY+vk+P2J+KXGYgSw
CIJBo/oa5Jq6MtiBL+wXZjBWm96smlVatF8Jgs6dVYlqZ8LvGnM8QGjH6l6MqOzPnuFMRz2gwVSH
TJVm4lEON7g3OUJJkN0ajMK1U+D7CIIJTCO5t3Yfs9U32Y9gLLv1loN/nep2g979JF1KfVMG27FC
NNnTYG8nRboGobSppqK4NgUoJ6991N2uveZmQ/Ika04QcEL5GBCf9s+pE7Nomap2OZNMv2SHKndG
ZsFU8AmFKrMOsx5CW9JwnW7LZgaqHT4VDoHqNzsWNH8OAYtYJfy1IIBtbUeAGArTvPjORx517iqo
zGzn5oBvohZaVlk9TLn5LlBIYW+MEOwO6cAHBeCbCirXJi7SQ89KwgsKG3g7lwKp5weDjLMyB2kw
TO7HMMFgqvJ0O8/JJewyTHWo+kXTW0sfPgKliwagqIj9W1oMn07ZkqwdJMt+Ck5aVfzoub2r61fs
p7/dhpBQdmm9SYbj6P0OxvIn6hj4x+9suy5TPO1m8rad18YXUHE/B6bhWthtcYnvY+GfqE0vmm7v
gwBlXNBdpMQTxtArdPFmsmvGhK8czuzFrXzZTO1misYt65plrSGDm5tNp3XbzplfhUR2XCbmSrci
ooN9f2XM8862xM2C5LEgBfE3CICVF3YP+M+euCFIuSHaVGb16OXOM1daBtbxz0Dhvcim9i1orU3T
YxUjwOqY1uMWISqmL3zpi6I3TtWqEvWrupFZpS+eUEMKFCbsQQBKPHg5BtjCNp5Kozm2Ch0BSxD7
T82V1vKP2eQ8lpN34Mj+0wsfRSM+hbTaVGgrWJozh9b7TZXFi3q2N15TPWGveRubx9Cvthyxz5hT
RKJvNMNbs7A7MkL8cewrM3MUrvyDtdXujIG+w58JUAqhaOFNTGxcbHbKyN070FAvUgNKsss1XmM0
X9ogLLRqOSDMHrXIXHvSIRJkrFA4s0LVPOWkczCg1Lr6gJwcn9xId1w5jLJdgtfBHdMQw/ggU3w3
qazhptyHlgQmqxN3Ots+aS8OKvL4lDNQ+2KZHHtMnIvUfx2kue4K4x1Zz6+xaRmIbRCdfCJXe9GW
fZveXAKXzpVWbSYhv0DA7Wfvg5SktyCKgkWVP8PEvhVp+9HaEvO0XMT5/BA11daW0a5qy98WaoHB
NE9OQ8FC2ATbxmRhuhNrZ+/ZmQpL2XN+wYQ5OZO1S4x+nw9P8PJwUFUXCnoM1GhoRmtaVobKZcue
xZDtokvVcHGdg2qj5da00hoyjjWlgmoYB2sk2WMHYi1TEd4OfWcTNFfNzK9twJFSmZSHOqiPziV+
tZX+JcfZRKZCCQeJTu9oh6AnHdwdo7bQbgNrHC03rzXyGAfqU8gpAkveKZpmlLUYw+rw1ubg9olM
fMI+9OzN+YPbxtiweha55kb04jwW3cGeq4teT5cGve0yK7Vd59Xn2q0XBm0Y2t2Vo4kHRgNvg3Cx
GpuLaBRkR9vWIW/j9z7VHwEcuZORr1yH5auwmQ/3v9p0OHISQm/d/uhgr2ytOPlOTOaGxLAePdhc
pSVBv7qRf0yuhb/RI0Cs/knlc2PgZiT5BTXtIZzZ4LTbZqTQm9uF7XnfVVivLMu4+k74orntPnaT
lZ/7h5Jd2zSw1pD1BvYvrwDX1CzPr430dqFlr8IihR9uT+9DlNxPmUVmb9qsfWd6e3O86FPvVk6Q
7+ARfJVhvAbv/pSX7XEay98YQzaThgJgaJ89E2FQdvG9cEOeGCAZ2q0833t2/IhaXDWMLzzWP4YI
Hln1fyBp9z354Xb1a8gJbk6dNV6m54aUZ7zgIce/9zLk9otutN9+p/0Ou+lQuHDmA31FbM5DYpQr
Z/yCVIAtiEG6OlhCkbyXScUCkOItss9IGVGhqR3cc9GSM2PpzbYZ7L0EyQBXFo4OoCU5+ljKBB/7
KW8fS4t0Z2P6Y4585Nxafysk86lUqAoYxbULxhj/Vw7lptX8s6SYKCrxa0Shzjltic/qDC5jXWXv
vZZ8wspcIZB+6suI1Fj9YbKxjwR+gUwGDJROjy76J04YwEY0UDOAgoHxHDRHXp0U4EAebVur3und
tE1oLKwEA4QfPCXE/ybgj0NzOkEgOkWOXIv+Kv0CED0PcV6QWbVrTU2dFnfuUK8jPJYrqbVoQz7c
M4PGi4cwcclwbODqM0aLKX6N64oo46yHLtFH340ZburBvsQpA3sa3hWkNbGArnysM5TpHnGNdp/e
iIm4Ytgn5Ny/a+u+ycd4raIm2YaEoC5SUAdMJR6nouHslmrPDZfNRZBXp4nFbK1bm9JwWXRzVE9V
vsX6vWmmaF8azrnzIVzUj6lgK95WxXsLoM5NGpq2+Trb9sKEzjVO+m30GTpZ9SZ2mjdflo+11dQM
vlDm5/ZELnlDNNAUoxAbx10IMrHEXDONnDiYTugYP9ALjd0WN+sHq71HI13OhXEu4uxCqtPe0fSt
0Y2XYtAuORvQyWjXRkprRBixSF9YXL1g5ztO7vDQY86dWE8mbfELAsxzkhtPdgVQqZ5O1QxxYAzg
Ilh1QrpQQktUYieQ5OqpQq8OACjTBtrOruNk4iTBynTKLeOcVQgdxXQf6rz7FVlbKRt6MPsmrPHa
uMWvKL9ocXFMbK64dH86IIiJZNMGWmpv/WL9TJlsH1uOEUt3oFAEhyRqWJckz0AvG3sbco4YpHti
9HhGL87HvsT9Q3nexO0HCTsnCmAqrRHUn1gVg/MoGihO6r4KfXqImFIUE6g4AhYfIZnlLjyhkKAj
637gu2OIAijnXcma1SjsH52OFnrkn9Z0D0VrreAPsRuZ3qB2PA48u54LhVEcpTmsPb3+CVOnJeGT
fBIxvzV1cZIA/LIZBY01XB0sB5inq4kSP4cMhHtASnjBOvam8n1whlff7D7yNsOJLrYVcJG+XCOi
u5kVxBFomCbX4+ZUTN+ZHf6JlRVIzz4D14jBvdqokaz+FqS0whDs4lUArFHViEsjsVZRwa0nuigU
NFT0VnABD/JUjMGjAfjSSxLoihIWrlaWT13zBGdLgMGBCaBxIe0LTJDtLrWLbGeAEmSSvcCFnCxE
P86bomI82RAmxDfCkuU1AxUC9kSPBgPhMx4hsaJBf0rsj1aMFzpXCibE4J47PWbz3vWLp7JNOV0N
869msGBNlIQ9hSGileKia857Z8JAlhgrJyv/TtvpIPufsC7UCfw1G/B0WBkJV/WUAcP1+WwYzE3r
fsbkntTHJmCu0HuFsWjo6lduyFbeMc+9PS4ATpXXsh1OJcfyIRM06KmEH4Xk+mCLEXpurJ+YOlPV
gVcYa2fnzky3S7zyZUJ9ZHnen6zDvBN1UA59lle9hipk5vzpGFRGomg3thX5185GvkEuYbFo5xj7
PC38Jq3CYOGLwFz0UwHt2pj2dAALD62Sj7Eq62CM4C2W2O1QY4ZE77boVx2wbm0UPtMR/J4jO93U
bdLs+4GReZhZS7chxspC8X4iJxJVdm0/J45/DQxoMXBArs5oX1pYrAvf0l5rHycNwudnLDFXsC2v
gXAr3va0XVmy11YwcOxdUqVyC0c5XGSmQd2sAsmSBL03sCTHaLxlOravfZr5K31y30y4zZu4kPuG
61YDwA2UL+UPrV5MLUeUaaitbTbHGpa0pkq6lUneCwqzZpOHqPEa/PxsVeA85RXovMGDf1EjQeuB
6jFm786LoEIq4Ef1vlHJxGX2xZLhsxnPtrIV2PgNq17pZb1d4fIW5sFaNzUNFQl+6BShHX4b3xVK
wcIOJ/RpxpGPLRkapGy5Q2KRy+QzqrDmTnm/F4ZF8pNb2fs0M8QyyYGOZLW3CjV93QVwwGDSuLwb
7DH9lhCSIAk+xEh5ir4tXmpIELaRS88pOZRQU5uL0hlsaigILAJyjTk4+VGU6VPWZz8q86jK/Hbj
Ozy8xum4qDnXqJF/cs/jcvcGn4QOoJyXmfWCjpZoWJNoIgFETB3JyOPbRedhg54MuyRPD8hV73UL
GToMN8BCodjaRKQRLhqESlAfW1b40YpONZL5esyaa5JYz0gyX6MJrN61IZTarYpLVXjr1OCQFYOA
hh6M75Phfc/21kE87WR4HEotIFfO3s9l9tPrTHjnBOszsFuMKOUilcVrNQL20sS07037WHX1by5x
J32c5NKA+LOwG9yPYducSsOkBP8ytr5p48yvfudmuyJgol4xWOawgMiTBu2N/jqng8pee1eNDitj
XviRD+3B+s6QkPD6oJiuNGsdUySIXeahDszdlU7msA24rOMtAKe6y30Sv1g62Jq2HaX7PNjDe0CM
FeC7xVyle4CFe1i4LxAxmcdpxp5LNvqZOj6PRGEuWBjuzK6kTJDftFWsrvrs04GFkZYjq6LMwCma
Fu/kDO29eUS8a6honm8ddUw41U9hYv0Gi3lKgpRaq5BfuhS71BtfwUeucZSumQ696CNXH7/50rCz
Dna0x7KwaoGjLW0+yYyktQW283zD0QjLgLmsADBMd1GnCVALJMGB5SwSU/vthvqhTaqbwIrJEGQR
DfLMkuvNYVoIZUz+RFHzCL0Z0d6NHcqqJkpU15qYy0XzFMrs2cz7ixEEVB7RY9lnR0Fc1wPSkz0T
5oEuMa65iOfF2oSqVGGwmErJKsRp9gynv50u2AFqOtAlrdy4gD47dnwSzFM9ZJ8h9T3SVwEMbtzK
od5ALOLOjL10xp/MSXHJdr/wUF/AJ+Khz7MnBEhQb7+n4ickEVEU1I12xzjdRV6UGyfNd9amBTPJ
mkMYNf25MQirBFe7gzH2adgoFdvJRaIXK/Roki0dwDSEVpLiV31aklbL12fqmIyDbpbq4DyF4zBB
oEMVphtym1fVjxY3h4mdYjObZ7uMHuPOBS7ovwROtp1FlkL+iauFPlKMNPh9tfzqaWitAWK9hjUr
xQSE2UuYy0viYjn0m2jnzKBXeln+ZEW9N2RxHQpiHQwQU5EdLtwOMyBTRWKKwS0x7W2j1Z1Ifv/j
Di3/+8s7kvvfvvdvX/7br91/4687iNttOlmsnnKPUtR5ghxhbPSZl7CpkczeNd93M0DBroAV83wr
AN+T+ogm+G/fwf3L/9vvSZYn+A8Zi7hjnO7vbgHgLA4UE94No0CVe3d83P+4f+m7brd355dG74fu
eLdAYPnmDjzphisR5eYC9nOGsUOJ0u9+DVvm3oxtDBtDlbuIc+9/nTuDiEdPboK7qvZv94emFLn3
L7U24GANnB28DkgOVb33RM/jvT/Mv/76t/S9AmDMwA5ISdXAJFK+A0mq5n8zH9y/d/cd3H/genDo
OV3+y5tA9CWi8SzNllwvxmVpeyhg7j+uile8/R0bzX/ZJzrb5MKmjygM0ggloF2hmFd/+/uP+/fI
2NNwwIM4HK6BNn5nmV7tHdJdo8Aj6DFkHOda8e+Z9c3ZctOJAiDq1vEYQnTcpf5EK8rwjaA3LsdY
Kjxz/Ek7b6RL5Q/wl/usLetjhSZr5SMPJg9dAK8qglUusSmmqRHsQ6+4DHE1HRp72uHh5+Q6Dee0
kdXaFS5aMT4/UlQrI+QiSLe8KKV4IxAFQS5NQDKL8uzmMIjMFmTYXPrpNnT2Wpb+0d36YAEoOvj9
OJ09Od+8hHhT0w66Y1SG+Lbq3w0pibsBNx299SJpx+Lc1lV/7uza54zqHNkyEKvYuOtSDHu3HoKl
bA3+GbMs+bjxZpZ5nmygIpEQFLpcqjytPZdTvgL0lTP5MPW9NuqP1mi050E0aC1Rjcyls6/MudxT
hy9enCDLTjpIhrDorPNgWha58CGffgs6leZcZqv64+ZpvOZX+nMu0hVwrlMTx86WA/sad9Lbu4YV
PBDuQgVkrcha/DB8xiheZf60ZpefVNhPMrN86eGRufw/8WTAtIC4aSMF94RDgjO1336Oskm4zBKe
obVzcZnjP2UPtmho5mHlMV1MgO+tO4d3RcBAWlp6B388zYtz5Lr5Wdee2S7Jk5gJWoyqjJUK47Zi
VnmURjMu6M/dU8ZE+sSMdA9v4GaGtcsoqwa7uvM9/Q8w9eXMig1rGfnWhTmHKyZ53WriwkSpms8g
x2glmAPka9gO6ynKp7MhWQgX/vQQq0fC7kljO0d5Y+husQhcr9+CVeJd6TH9+ZUSr4V+dk4H8xfX
O33HmO6ZAmStqzeRjRJKExYqOTs5bhUVHFlEF1uorfneXz++/0TkLmLPvuSFOc6Q0iuyAfIxhy3h
fffO/FDmNbVrUj7Z4Csx4JwDsDiJFrxIwnE0+Ykz/0fvk+cJlFSaA4q1MIJKgyxIXIadbbyWVgr7
268+oOAxvpmZytbzbZyH/phn1srW9AfRUSkazviANTDeae6yrrNDZcUPbUGdlwDpihRzwULj7YYA
JvRBkIo0vNmluRvSrsWcb1aLLmjXfoR30gmoU6Fd3Oowk8syjuBLeQMbFGN49rlWadJ7HIH/M2yY
rrUBbWA2MZYUC0uWlGCdeB2D8eRN6fuo2ZSpNJ66016NHOmM0RyyHattyhLprwNRR4sxae2FsCpy
iE4da9TBWg2+qUwr8VMVBzgtGFsNbt0RUpuSP+1XX2NNEebm+kdfVdsciPh6LK1hpRlHzwNpSNbF
H0FvR36onW8gldwCskiJAS6Z9IXt0qF2MJxrQKbs0hfxhmwFCd1i9pYyH371jnWz5xsKbrRATXjt
NUTdiY9mI5MBEVjpohrIO4phClfaWc87oiNHm+kKObf1oL0FFZtXMyoUGwM6vpg/g4CPUzo0N8+w
12NyE+LMGf/Z7wDnJ8j+SQJaaZP1UNdGvsb89QjwbV91yZdtXEcIYQzJ2VmQQ/VRoPhIS7zzk0vr
18ufoir9fcOG5KrJyAVQxEpNN82jUW4sBRGbQ0Wipc9DA5Jc5lmHDjDyMmTTFvX9g55QUbYmCejm
RhZGv2iBpo4lEeCG9HhDaXKs2OCgxAcsKvKbong8lSGh5mG3iiFfLLM8rdcMKMCC5vWPG9q/XTcQ
5G0xu+wtZpKJ/0SEgMTpSTwEJi7jWIefQ2SYb71g4CLaQ+664R5AiLUCifRmaOea+qwqUaDYTf2d
1YDjyuFQVtEfA4TZwgWAtmiyq09xNsCv6KcQrRhYQrBfOlA6GmgtIsu34QoctfNBlZKtpR8nUnMY
U6Bad5reWDaSSQQq2s/E65jUVwXHjaAtI/V0EX57rVMcXTKoaPlkTui5VV4k44SFOXk715nrHd1u
cWva6gXF1O/BTn6S/tuyhdgM5hQAowV6WtGj5LxYOQFkGGKQ69Hxsw+QL5B8p1XmTy6zs67bfOqi
wH7OeLlzoGROtV8uu05ejEgqsgTLxzpAF5imlngQn5FmzRtBR8nbfalCQ7wHwvipo/nixLm5L5zG
WycI6ws29Ism8vX1PCIu9jtmhY5J2czQA69DyEaz1xDXBza238pHBmT3PB4wXzmhkYR81I8Zreda
M+GrFQH7mcaF06O1X+agwLHZ/KyR28QZKTqERnGGlBJvQ914igQ1s5kXcom2h4i/vt5FnU39lhU/
UkvHRZsAQ/E5szHSdU6JQKJTBg8AkM6wa1G++RmTsbax2Z2h/RKRt3bN5qOfdH/rVM0jY1l/Z3lw
PllKwf+7YYaLFxabCmJ5wxs76x2TIe8culrIEV3p+ySqIEciRt6BzezWnsBLTwRpvmzleLCs/g9E
utd8LAbu2zkIx0RzPyWvWX+J7PY7lMNzjfaAQg0D5QhPsglgUSfBlSkLCehhrZyJE/b3nPhqauNF
EBq/AUmPi9xQ3ULt/JRMgEkfclVeSIc13//W8dgvhx4td5rqX0Gt8RTcamcXtodlBo1jnjGeCGip
Y6cGUF/sU57ZsgEpugahHxy18AfmKPI6L7VWLMbMY8x1dwOT7r/YO5PmtpEoz3+VjjkPOrAvEzEX
cRdJUaIsW9YF4a2w7zs+/fwy6RIlVXVV930uabzMBCSLBJD53n+BYhYq7jF0Vfc4pUh8DCZUNvR2
VkUWoeFoOROlYkPZqk7TYbFQoaedq/gr5eRqSj5EuA06wCQY2/0d2Zd0Y3XgdNSh9ldVlXxPu065
NRsfXVoTKFc/l2m+zmw45U7Lb58oUQz0IMB4ofgyYiO6v/SI7hni+60efjIM/oe5Cr/eBxy2t+uK
VxUMqnHd1dWXSwjmZFOb2rBFwdtcC9sJNxSLvymgYpGEe3lkk0Te9la8moRnU5R6QDjl4VyTcM5S
nIyMXPucz05L5ZApsnGQ01yjufxM1G7VIQSjAQG2gS+6D8VR5LJ1aTMDJWh9yS2Y79Ryzvdl0xTL
SKm9m9yf2dq3NqK5umOXK72bzBvHoi6M+eTLlIU5j60q3/Nw34e5E6/4gA6loP3XoqkUH2FwS/ki
uxLYEwuQJfmiai0z2Q1NFu0qxVrZje5t3aBZg2Zu9rLpB4SyxtKCaOh1W/T9lKVT2zy98lhFhB1C
fkoaZJmOOqmqPr7JJ2sT8ImDB1SAYeVMwAtpWLZzUO7Tviv2YEsqHHwxS6j97LsW1AqvrmTbRe5d
V48UF7MRrEgVm8tETZo9cEd12dVABfAU6JaWChIvCsZobwRFxO8Y/2DbyvcBFOl+YHuyQK+wWsS4
2KfaSMLExiayNKdyT26hRIq8A9FR6hsNPQCWEh5KGH2pVuj18FduIPnv8apzN9AODzjDVftOcINz
1AwX0EfF0yWgECI78V1Z8pUiCR55OTt3p165OcQLZwr3iWuS25E/MCLjVlm3xWgU+178EYKRgkHX
REc017tdHWH4IH73mPQT5j0ctRHv1k4IVzVTfcr9LHqoe6GoWf/QA3XeedR8Uz3C/ad3dm0BeUut
hn1o4gZRlaxnlLk7tRm/AFIVzzol+GXl1ocyb4TLU2+L1/ZLZZMBayorAZHCcm7S7W/8odfzgKI0
Ze1y6brrApxQgHD0AmNPXH/GYKn5QYMg/jAClUBlq1ajtflgnv2BtR5GkJsotF+MvvkcZwChFbVZ
ZyWQy37G6ExvSJg7cfzH/6dDoBXdThc6xA+Kym09nX8FUZG/0/0z/5EM8ZRH7a+f//HYfmt/NX85
7zchwrb/03NUAxoC7zVkMeAfXPgQmqP/J2qm0BMcS2cFYnuv0oGOBgfCdAyec66mX7kRmvufnqFb
ZK403dE8R3f+J+QIQ+N/80Y20LSBa+t4BJPOdmxogJI78ePbOcqD5v/+L+1/A3mrc21IrF+VURyl
Xv9YpfqyDAG5ab2tPw0YobNyqMF4CDV/1aXuK0f1GtMROZqmwCL/y3Ovk//uXM37FgVFuAyghu1l
40JHpuz2GiPDWe0d0Xzoi7GK+XOi0hzsvB2RF57rw7VJS+9tGJlQ8UgAe+w/URhNswPajcFCEWE1
5epqGMB663ZlolnW/kxyKqnBON9oYbgqnDpeJ/MwvVglVcRW8770iCUCA2uRUVWd2Vym/uxjKVL5
e3lkl56/z/3Arm+uceKjztLz/E7QMV2Zjj/hrGTEwdIdZrTDUw15dkg1bHlEHNoAqMAPfC+TKN5O
8BgO4FiLQyqa0B8dRFBLJDHeD8hQNnZUF4ekTBT23OKw3HrBgO6+mI9lo4KvHlz6IJj6NbVK9y4G
l7MOSt+9C8XRjJY5SVuLJam2KRqj+eyplXLfpniSJfjMUIrui7teNL6S0DjVdAPIE5R2OwQdhewM
TmXJ83djtO2dhhXEXVAq5qNWRLjR9jwI6xE3rzAoybWWzVOVZT7petXqzwnUl1skDxzbas6dmrZn
/h/9No+i6NInB8S9IkRug50M7VkPzv90krxQavVbo0afeOBdgU5h1E37QdhNXhvZV+oOr7rXAdmH
WsvT78/cJZUT91tWMukJKHH4yJvY2jSmzS7EtMPHsaGI2g8svGOdin3F0myvaTp2m86ASJ9GPcEa
Y3uVu3Nx1uGx41mYhF+SlB3qMHo9CyFc8wpszxbxAFZbHqWvR82gRJe+65Fj6Dq7wNBeaaCKF5qT
WxusMzqUI0TMSphFQ+YF216b0FicKeIozRA+OmOS4yjYQwoYVfdcNlTmelCCP8NxWLVVmL20/qQt
QxNCsdUi6h6QpFz67eSvcYGHuV2yNAasgncSX/oCGIdeQLyGu83buribRFM5VJ9Gry7XcqAmf6hx
3zCihC1uylX5w+lGDGvSF52FTAjsthLsi/Qlz3vBk3JmBRmr4oXbk//Qa1jnZv2A8xtchWw/Wy1F
RxMw9z7O0yRYtngsr4wBa0vZeRmPG+27XWYhwEsrWhWhglc9CjUwIZQfSpuNR/x7jbsM0ws3dtL5
M86FAocVkcykFtWSmrao4wdWMt17eI9dmpw9+OhFb3sCao9FBbneh75yP5J2GU192mAyCcII9gPb
zjr7Qb51O8ZYXLA3unPyilIXzxHZ8NTz95Z4jsgwkw+Ta8wHePJn6P1ODYG67bXsCEjCWfK6mZ8D
ytGsM+2fSFg8AsmOvmSuh1iHBUmomOvsGHkUm+XUPoeRgt3Mlze8wPsinYIi/4+8y+6LKG/F60Iz
PrxdPJWCHSw607NtXliCWFi+ebs4WhZ1oR26v4DRprvIE3J9ukhjK0Iar8WzFFSdVMn7EH+c+ib+
y+HHazXTnMCuGs0VDmvqUwd+rrKm8ZRFUfxUDAuf5O2CGq6/SsXHLBtYODCelSw55Gl76c+kQ5kc
dcUZI6TulZx3Pe31jGu/RVoTY7P/3s+o8vpY5UP+OLmIvzR9MTxEel0ffECMS8tuy29B0t8GoxF8
zjwl2pkg9BG/cctvPavXAKUJcG3rNiqge6VJ81lRMgpzyc0wt4/oTeX3oJKtcxZ2x2ByxK7ICrez
bZsrzWm75xyuF5UpWAqZABjUgaMtNEB7mAtM4Uvvg4fLVHU89Lk7PZIQundEf+MK3l42+7sqsvIv
M1Q02d95sbPGHlHf+FkSvmjtiYW28+xPubLtu9pcye4AMFsbl9FTgCkySj0zHoQDrjOGHi//5dsH
T/T92oZ9t8ETDwIqksgaX8X33745Nsj3qHb0M9YSQ8BSlPsYHZsXU51t8Pc6a4bSN87d7PIqL9BZ
Tz17AX65OUC0NM5hoHyZuGGR1i2ASuEOfqgNNTmAT/h9JPsQCr7HdCHYfuiXc8fOBros512HY7u6
x0aNv/jfXE72qU28KcPuAdmxYoVa3XBQ28w6JDXqGVkxB8+tHZ8ccXNbvnVf2ab6RU7VQ4TX5dR+
xnHqdWrhpM7PQjHu4zLTvtj+VJBgR86gpnoMfFkxlbnM791u2HFLCr5kHNyIIzU12fkGXfj76P3o
x3nKGK3BHHLG+3mF28Cvrzv0GHMwhco0v228UtvFhqgYv++/zk0Q3z3I0LaKQztmUAsSJPkQ2fvr
5WSfRY1DH9JxK0+VF5b9H0/LPPWsJDo0vCJZI8UwfeLliV+Aq9XP9gSMMqLS9T0o2+OcBCH2RWSq
o0gBZ5JR5W0trz6DkBCmkvmTFo/xSRe2k6/RLDwpMfB40vsshs5EJMZkpPOmus78b503i5/wepXr
zwv4CTJ6Hbv+PDF2jV5/M3DOzi4pUW2ItSg8uiVimWSOEZZyzOAo++TRtUnkQJCaCEWPv+f93eRQ
ODz9853svNc2h0duGIaJ5LVha6YnNj3vb+QxjBQ9rA3lZxSrjy25pgeXHS4cS9KQ8o5mSfCjQ2D/
gaUP+/3Xfpf+5rW/nyMKq5U+iSXEj9GJvDfzZT9maz9S/1tUe2evTWGvcHNrB//1a3Y5En3q3FSr
OLIxnQgblYniyyuHZSO/bfJITuTtCLXHEHwY2Xm5ONk+MkMzhAilYFFcpUl5k/ceWSSxKM4gj29C
1YiWMlRzN31o0SSRUSFmGEiOowyUFfvIeoHrCuBvsvZp1TanQR9KUI5J9qOycLrx7fElY5m8us6w
rZ++ddugzrVzBLWg1WwWWde4NP5lNWDZ7x/H4lMUm11dt1Tdc42Pn2LZTYXDM8j9qQRgqpBjA5m2
krvIAh+eTlc+yYAU1WCVyqcS9M0jEk595uxhbAVH2xbo8dew9FV+4XjwL6MevkoPXjAtVd43ELv1
A9IrwbYpVf1giSND9Mkj2XcdLUofqebXefJoiIazhi79YQDstnBMfVy3VY3r8hz8buRA0Xkjm8I/
++QUyG+sTsVAKSHItTgPU5Lfl5Gz5UQvmbyLocOP8f8Ev4Aj/mXFZf/1TnHYHJoIfeA4oLOnf3+n
oJAbKeoYGj+tvA0WaCJrh+61sZuIb6qMUa1mdVgGK6ONUEMUU2RXlfPBpFFvrIRM1Z2C0OFd0lCe
NcLmaE6deQfp83d/RMYLgrFmLj4MyLNGD6RErSNj2XlKuyvmyEnv1AK6UKRnz9UYaTursJoTqiDN
yRBHor8AHrC9zE1iE25cl+yBZ+lIMBXeveNE+3oojScjgbAvxirVfTPWiMg0h08Ff8pVgRfxrhnK
eC+PyPv9Pkpfj66j16NgcEhz6029+eenmGb89QZwHdcGPeaqHukgE6OIt6vh0Al9zLLV+qeQKm7M
lVN6gluJx6Bbod4w9jsZXbocDVcs3HemJSJN3iK9xGK2HEeNZbodnHo35S48qiy0eoQjizeXkQNy
bmTr5rItKJj5JSzVuJiVr5aen4uyxpKPBMnUOvwbGPejnlcvg18GC7Ct6qMaziO+Wwqy+ACmMBIC
oQS/xjgmvDRX2hDXj0aWQ6akYPIirhgmjtAlPJjAsM+uEdYbJG8A3g1V9sOEMVmNw/Qc9WAz0YYf
brXU9u/ljLS2B1i1oEtb+XUVX8/R7FRBdOE7O1RTSTFZUI1fR64TCx19VSNARTgfjOYBUP3FEQaY
R/ioD52+jDxXCADgEvM6o0WceamN/rkS+0drDvO1DrV+SXG9fpB9Uepka2p2mNfIHWfwGpOmZssp
Jso+xYvxudLi5kEOXK+VyY1rjhaghi7BrVmFq6p187suGNkPiyMHYuddaSGCqWFi96FfzpCD4kw5
9XoSddfirhZnvl5WzpD9cpoejZfLyq4Pp7+/bOMV//LOdv/yZbd023Qty7Wpq+mQG99/2Vs7UuMp
yf0fCbaMVHiBUnZzxQ5dZZuOE2u2lyEQf0RO65hC+MwekMQ5wx8mwg53nMVlupyEjcbvC12ny0vK
UF7SLa1TqhsoSEC1uYtMowTP60MVLveyB3OG6Q6vArqdMvbXwQA8EKnTSgfjzBlynKxth/thCpVS
i6a7y/Dvq2hkkcDeZtaqCFZUe6Ch9EpXHzSsvfGjE4eyaZTU32fBSgbAOikQXCdfpyFmUh9CFfVu
JV1FZcnlZNfl0O8iXkCQ9dY+UupYI+fTumTNzu/eF0fZJxuLzAL8FTHHHZxDiZrtzg5byOzXOfIo
9NrfV5ChV1reRT/pv3wVaeaHzb+jWp5qsv1i/88TCgXG99+AwJtjyyshQiUYfbTkLowbpXaB9ILV
Wcp3xPVd4vYewNQX2RFhiWjAgeE9gxZgBeti/j1f9skzZ/yY7/ofPEnEVcVb6nKt99e//NAodv5w
+EiTEbYUKs+IZjjnUDWr+8uaQSwc2IJfewI3S+7L+CDYEiOfy0PSptajp/QBGj0FJBTfsx7z2Y73
dqVXlFwZHamBPYoTTEzKLieQceWEYb5Jkc3ZyLUN3p1U1iy3QHyA7DkKHN1ST7Viq4ow9P8clZn3
66jMrctRdLH/cq6WqPlTATppN5fjH/4EDxHH8/zSKEH/E0yztpNdchA70n4X6/Ufmdbk94CE5uXo
6Wgpg10FrxAbiDmKlWPcNwkeG5N1qia12ztA+SEi+MFLg6BujX/H8zyj3RlUEH9gFUNlrtH6qYzw
UUvghQWtcpJdYzRiO6aWOOJYMe+4bqCg33b5OlQilH60wjtVpueeHHFUWoEAPc0pEPw/B8bEM4+V
Mi/ktGu/vEjX5v2bAXKF842hKiw2cLCb931dkd1IWM3FZXEPo+RHOznj89QXOVo01gTyoJye/a44
2Z07nJMw/JcHoUMN522FxSErppqmaloafAS2MB9yYN3gu7WKGeX3sSbTr96gVIiAgTlaR9ZpDwVE
hXJBff0Pow+9/Ryr/SNpWwg3mExC0SeUTV9+EsT3swz0iO8NJFl/LUNAWtYxiK0HGXV+3j/2kf9H
klbdXu+V8o7cqnnJc00TLmbDoOxlDuuSq8IyIFyH2MotrvMMmcXyOoABngWZ+lYuwjKPlXJSpio4
cVZaCDa+DT2EL5ZwJtaUvayjkRaPMrkvmzLJ7oO+Lu9k5PMRrCDR2/iZiGpAXNvX+QUmoJh0tiaS
mICH5FFmQ+atJsRPRJ5G9psodtx6re9+al0Q6e/7jUFlORRH9WLQVHTA/2UlZ71XFDP5TG30yaCN
ecibmeQ33z/a3Epv2qmxi+/NhNptDhJs12bdXTxOCQ6qeTgeQYKNR3lUoHsA6BaIoqE21q2cLEIo
vfEEGeecqqlz9Ioo25aeF962ypAdHaS3Vk6ejY+8LEBgR1H2zUHUJOlKZMhqdAGdHg0vZ5pAAqjW
nU5O8EgSPyfD5U7UlViRVLPqgvdJp/w+h3eCX8Cmy6CBhAhjRL90KpvLHIjlYhavnmtjh1FzgEZE
Fux1oM/BtGvUr1G10FYey7v2XPT2LvfrbaaPxhcjxopnKk1rZ6WK8aW13YOve+W5Sye0g1t/zyMw
+Vw6J8eZE3g4NPJINu4M9x/0absvmlTbyr7a66kQUYbfXLbNFJ4+AS71Ea/6c6Mt9+bXUG6s5b77
da7skjNQQASWCIi6KYNpf23mvkR7Oc22WQaPyzCCEvzp65RLjErWo4ZH7c7CY/I0I8PS5Vl1NEQk
u1reOnu1BRorunjG/O7vC+r2U6ziofjaJ6dQw3nRuqnZDOR46++xoearoR3tnZHbbL/KKfiaGbmx
IHc5oQuU5V9QM7r0F75f7KYwjldk5sKvRtGQi7I1DxWRHDao2T7Zoh9hPaqVeNBvcsXJKSIBq4el
VEE12/fjYD/mRhE9tcVaJp7MRpOBzB+ZoRuKERmkYlqAEZbIa8lpQbSuYghg/3xLGaoQ4btsaIW9
nrileDY6OkInOisH2xa33JtSwWgMOepns/EdiE2zc0zVPchGced4Db8Pn+DXPjNsp/5GJxF+mZMD
bD9w51mvM+TcD6Gcb6kTSmQZ/yWgp4+hMk+3ce+RGBXNZCGrZrISuXbZwCFvpkrPt7hSm5dpWIok
a1tFKkv2wTbVllblVWsVfjgyWE0Gj6PyPlWwO1e2UVLRFWE5m/UW/Lxw3CaM0SYA0FkCZRZh51ra
qVfNo4yScC4+BdblRNmT2f3Wh6p5H3jRj1jN8j3YfFiB5ghYTmxFJrEB+dCnij4IyG/nXfsUyDy4
fYpa24fzOsOd9hbuyoiYB0gDZMnnpu+VFexKXilT4B9tEC7LFJ+3r+oc7FSts3++n5o4vH1MMdWq
+n4Zof2xcesQIknRh3euaCqVdK6KmFYYpeGdbVWYE8pRGQ8upsy8V3cKtjwq5CzmeL0V3tUKml1G
OOWrN+dViu5sUvD5hyoM05Mxty+Yf6qfUeyJ92ZGckyGdTmYGycJ85UM4aJGK8Md/M1lMq5kCz1F
3lWGgVI9OyAyT3ZQa5/DpFm4yNt1PrB30zKsx8mqomNpa8/yLSa7qM3t2d9GJ9RsnUOQmGdzKqhz
yg2Zls24L2rkkq47teu2TI7qFXmjD/s1eKXFbsTR+NabfZ4+bTehIhehIo30CywvDL3Lqdkbogmy
sqFgyNFcJOhll7DjXrvkkZwmZ8hQNmrrNHvfx3uCqjtuskHnbnTfMaC7RtGzXRRgledpPiZD4H/2
JuTf++hZ9S1M8Hy8HWSoe5mJcISa7WRYtPm+zzUf4fgYcp39LdEmpKxsf7z1wiJ7asN0X6f99CL7
I9Gvm+rf9js8e24j0LGQuiiHjraXrGQoa6KyGioHrmXTa183I7I0Q9NoVOOIRm4BjjfBRlCE18Z7
DX3VgvBYmdFGjgaC4niZXVd6fJyjnV9WMCy8uFrBa8+RODTcI+72FoZ7Q/WVxAHcI0xz9j2Zyaey
87nZo+qrmSjmJtbTdt3Mavm10s1jxJv90TVD73L6LKZ9OD2DiSv7WSqZyPnGh6hygYkJSIRsgNaB
Nc8c41aGrAS0U4Nwp4ym3EHmYGaV6HbITDndUzRCmIANyzIhpNi4HIE8ogZNAUv2WUhen3TnyeuK
d9Ny6xmmL0DOsFS8B3M6zyT3ioXm5coSkfRobRld+Kh6lS8GK4F98Hv79M9vCM0SGYO3bwidLbwQ
clU1w7ItdpXv3xBOpqBBlfflC2bzQharsfdqj2qzwLLTXo5t37L2vVMi4xzCf7Xk0GWCHLo0tVVu
4gFjHYqf1Qb7h/SSiC5F6PLdXMktl1/Y5aZQGgxTBBTK7ovfo3GfFQ8et6rEL0g8gzzqmu6pdtCF
u/ZfoRDDn4NyvsREXKehuvcUz8250FGdQdn+KUGT3umz+VnXUu6pKFNIcdXTszfATfTI8d4leKTI
acrs9McMIduFXPCwulDXYMcRqRWFC9knG7kS+lDRuE7+sJz6EF6vzHsKpa/XK8uLYpN8wHzKPXkQ
tWVdMouGBw1Q+BeztiqcZNP24CmJd1CCKVyhn5M9N0Z9h97g9A1pTRLEObanZ5936Y0GUfgEgXt8
HHT1lrf29Gw0VrYFpEm9QIRymg6UCb+TPr8pUGwlrT1m99fvcjBlT305qtDDxJfZsMtxa2TsceUU
2bTii49W51M3FOrttf86V17zctMoVnG5XlxMmKfOCNmzSU3OZKK15dgg81R6VnyWjZ5FLzNM572M
/EFz7/3kWQbynNDx9Z3RQpS+9n24DlYl6r8ssSyBGvxwAxm6R1YGkJEh0nIfdi3JmDSZHxblSxsK
E7gpD4+p6aGT1kwZAlWoalkNugVL2fl3w3IARbivDb7tAIbZaLbeqbOD/iyDBC76Ukd0YSNDZey0
o+qP58smFzz8r6pwgkNfu9Z20qwIJ7bRGpax1wVLoyqL5VBP9raKuy8RW58VHCUAPPPsnSxz0Bzy
h8YXgM7xreyzRX4gnhRqcX61kdE8QXUAawe2aejL5jzhx4sYru+ZD0DM0WHnF850Mg9qYocruVv2
iy58oJC9sItgeJQzatQhIc6nxU6GlYOb5yASPTLU8C+BZx0Nm9Sc80NpYp/OaunOLieyhlVLQlEL
1WEVdCjRhm6X20s5hDbRi1e65nbygnkRBEGIWFfeo44yaufQwXp0JrlzDpKpX47iKBZ9he/qR2Sv
WLY7iebxjowopSPHbIU6ZRPRNKK+JPvZ9N3LaI7UFXVsb+/aiXM/Y+YgHx1NEczrvlQQfq+xeO3a
2N6Fuf/QpmNzlJC1Vs+THZ57PsVKHumyUTL/IUmc5iij6wwJeZNnvV5DzgAzjowNd/zN9bkoH3a6
1oTH1v/5oVuGTq+HR1JVMrg+MuXzUY753c/rw1IeVeaxb9wabw/u79KNk4NBre6WfSNgmBhBQVUr
AMu46Ui+L4z4o1oxUo2m8Iusim8I1Nx7qen/YbffYVzjUaRo5aoAQfizabWX3Pbyrwi6BIucgsdt
qbOh1hXDOeJogfyM0zrHyMLxOteSB8hpxrwMRZ8cyN1HO2QN2KuK2ICPQbzIez3YXFNzY56uC68/
8i14QN/D/PF6kAbxpQfZ/OtQqzknJeyTva2m7hEDM1hwQ01qsbOUmq0InZ4GgnOJZ1+5zqHlP0Sx
Zd2W6ojcYYdSzKIxkftW1MRby8UBT5/6IZ5OqeJuKkBsh+vzz+GvsWa9ly0uj76+Obehq6wwQQp2
8LTTT8x/1nyz+474IoIMGsUe/PGaW0ctjVVVU0NyoJjJGUWnoepa18kx6zrnzvbNcpFUjr5T3IKX
rutZ+5Kd674WjQyvTY0eHQY94e7a1dmIBWAJHc2ftbrpNiS8VyTfwjudauT9SCUbvn1ss6WanU3v
mAocXjfGq7yyYVeIYVNMjMYwZucRUOCs4o0LveTG6A1vg8TvfIv/EujYpNXWHRZrD71pmqgJ+c6X
ysH0YLbyX2ViwNIAxnczBxOqsfX4HSoMWpdd4y9RvQX/1Rf1Y6Gg1arr9kPauNVjEXdIkXVJgnA2
gwbKASdf8dZyUHbBtoJASUJyJ0NFTYe9FaAJkg0J+uPzkD6lsZEe56qEB2GBx0UCRkUJPaMcEqYU
V1QTiQykzjmUnbJJxPDlSNWt4gZhj9/TZacMedzaG9dEHCzxQx1RSbOOUJ+Nn8cC/Tq/yrxTL44q
PVIWalJOKzkwJMW4FcouN+xenAV8LR4r7jg96zqVs9H5ApUPP+YR+cycFE+VmfH8GUNGlS+uHp9l
EyhPnV/59wpJ53Nr5eNem2CFvY4btemuhnLUl7JPV7GEKUa43ogGTOjTTIhVDAESahZuKZ6tF4do
UJ07TZuGBd+U7MffzCjhs62H0nw22J6dA/KfhkhwyAgu6ZtIjLHSoOQsZhaaggDUn5EYm2w7+YXS
FpjvoovvOzBzl/utSkn6j2RCL8t1CTzOm37vmwD2/DKDBq4pny23WdTwrz/5StOfVS3fobejfDZz
azzglKXdDGJWXA7OJq7CciVHU4Rnl2FTgi4ugRDIS+u4eN1rbfdmc9APfbGp/fj3b4DZT7ZpgwQv
Q2QLDuOsn7vMmYXfYpSueptSrza4zVk21EvvENG1ELtpTpYErtQNFbIwQoHVE4u/S2c6WcWm1yml
+kHMK8xW2JvpSX6PqWcOFFYZTmi/yZ5r93VqqFnZvRxIMw1NjJCFs+Jt+hJuxDYqsCgiR46Gtm2n
vxrAZVrh/3IybKg0u22frBQS5KB182EUDmiIoozdgkWisryAedLo1rPn/gnufn3bQ96/9pt4Ih6L
GTXmIDPOvHxwHDW8TzLTUkDa8qKhPMso9p1nrff9S15GJwkKu68qbuVgH7QeHL053cgwQn52E0cO
OqXiauh1TfgAKojFun4DS76ISWl61Ir92jqoJpWV2tFsQRYNv3PvPfRaEjxBvXO3pZ4ZazUqqiPa
8sYNu+lNAxn2p5OiD8gjuHv050DZdOE0bUEh9ed0dqH5iilxQrYFFMhLitTzcu5DwGt61v9LDtz8
m8Wkg42H5mJbYVuG9mE3ZoDrDDSvTF+iKLnBULa71wylOSetntyWDcwzcErtWfaVTqPx0EfcTYZy
YEZC98NZo6JtcQxrlUfL7hEWWLijl+Gl110PwFZkD4Ya6CuyUUACHKNt9rLxM6taF5b6bVZQDcwD
Zywh8EGuU0Ujp8jQzFvOk4fXk9+cI68zTvXXf9m9SnBHIQE7l/ym7vAegv0DDhpnk7/8vZpabcIh
M4avsGzRmQ9wFDTEekITjTxCHpbXeqS25xopzJ3si8SiYkBPDQZ+5zUbRzGgN4vOLoncY6YbziHp
HbZAhRCxtLXTh6NeT/VL3/h69D+fN8Bybq1g3sg6pQUg+CY0SazJbbEMAxPhf1nUlGFijvGbUI5e
J1/PbYseYun7ydcwaGAXhqniL9RRcw5uURQnBAi2mUByyIZ8vbHIPMPYkIANH1PEw9EDwihaV5H/
SCblBoxy+wBPQ9+WCZvI0DUT9gWGgeRdb/9MfARap/onWqpwptMxvi01Hsl2ifyBO6b5M/52ykoJ
0bqWYY5clFI4+QPqFRVFZOPO8IzsOUqLZhsqHVQDGcYzjlmDPx2HuJ8+G/mvGH+u5wEfkL1huuKb
zaVhGkTQ/9XmVo4i1b7wwrwGMKqObCf4DeTF1CwK1vI3uISm96lw+/yh8/Lq3PTWXRaE1sqy4miH
Oo22rEf0kLK09O8jRMpu3KSKvnNzfI3cwng01NjY2XD/19g81i+u811pnfD7hxP9Tvvyz99/3RbV
/rfff1JUtu6ABbF0VTexEXufvZkNnpooNGWf7ZFlx2csU811g7nghL7KsuuRYVZsw9+HffUQYt2+
kZHsp7Lm1AjWMipj2DRk3oGBbYfBxIvGjtnjhSa0b0dHnsvBDm1n9NZ4riq7vC/sbgH9dzrLLuzJ
+nWv5O1ShnLARHof7QAAg+IkB3LOoQnnJxnJZvS1EnIXWZUeyO8q1uEtOXPjbIrOn1djDFSSRaYQ
/W3TgwUY4csYgUpws+kJJF2wq2IHb4C+t1oBh5oXuum4S3kTX255eStHbbExzXofdCrceF5Lm9ib
m5NJ0evSlAkycmZqpW8GQjFFnuGIM+TkvLS/IxgjZOtL+HG9oNqqHvTb9vWoliMyptDrugvXdX6M
pQfgW0xURvWuVe37D3kAGV77ogkXCqxlZE/B6+h4TRm0SL9QZUOJNXTz8BYGiPI5QCLP5Nl/klHX
nlKzcJ8y3c/QXw9PlJ2Uz3oXjnv8qaJFbWGdC0kp2tikWnFV4h0HASc/86yOHxo+kDBRrUclpqnC
Ad0BxFf3si8rPWjF2bTx47LfK4IerRRTv/dS3S1vrrE8us5xxWwZsu27C0ky6702bi+bOFxy1NvQ
L58kjEICJ+SRiWvJzVh4IM2nks1eQCr5Os8qYIA1SozDy6iZJy2yrIWNqv7KEKFs1DawTrlZPghE
7+1UWwjbtX3iH+veR3nl3bS4QjX4wo4TrP990tThSTZQsTFtmO5lQDaQtDOZ5c9Fp8+7fB4y80aO
OJEoPployMsQDch077bxkSdOfB7Rkk+LIb2XUWknGfWLSDyN4rNsspQS1wy/iuXFn31mGbKWL91F
lvThMa+nn42POGNil66Myig2nmJlfhNRc7tETabrTwmGx9eZ0Pf1JanXbBmU9nxrhXDf5VE7jPPl
SPbBwzRu8CkBoN+l1a1juRiLF5pPuc3pYG1fjpFDTDZZjOqEQ81751bTtBuzLj3o/4+081puHMnS
8BMhAt7c0otGonypbhBl4b1JAE+/H5Kaoka93TsTe1EIpAMoFpHIPOc3rg8fTxn9205kaIOR6nwo
sjJamXnYPudW5SDuR95i6KNfMfvJH1au8XMeWhgAqG2YfcSmo6nR3UmCDFJ32h2zSnG/22Hz27db
90vuFd7CLLXsuYAltvJdyEj/PKH+hbnrGiCq2DwyqTKZ0vwJXpUgB5qjmOM8hy0CKfLVK8quWqYi
TvcyfD0oMFVLrK738tUrW+H2v7eqWvreeh0rWzHmQq+xKO//t/HycnJAqIMwtupaH3GVREkgb5Hm
/8QIwEYrwri3R1TgEsRyY08cTT1qluyXxXNZ+xiCerZ4Ntm0d4BdFUW/w4aqfJ3caNoPDiJoskik
UF27gTEySdJqBw5Q+qqtTgi5Fa+WhUjPWKGZa+G0EGDTjJBIU22tXrefu8l6kBvBEWMLhIyi5jEW
loUFj1ptgzZ2npXeeIigSiHHHZo7tJL3alPkb5YCNB+mNH4xRq4fQk+31h5Cni9ZY7/IKPefrlmD
+YLsigQFvN25q+sNr4UolRWMSedkutCSV1oKdyouukPrhazpELlxTzop2JPR4q+gZ7jX8lB+Vw1E
d8LBfjNKxF68zJ+wB8ORuLTt/nlwIGGgYdk9pnE+rirEHO5VpUWDuArNuzzHVRJgMC6kdaluhw7j
VKRfnZ2uDN7ec51sbyjFcIOflHpwq6rYjTZkQAyJo203lM5tGVvK2nYxHtaBBZMCFB1KfwXmY5Hb
PjW1zl5ez8ULE5ex6HAB+RI56K40pVC+OtP0hb+k/sEC4ORMlfPLEtnGRE18H5C02VWCP6dHSvhu
LMbqPi+r70NsaG+zSdgKG/JqnzQQIbVULGR9NrR4aYBt2wyBo76FgbULUzd8Et3dwMN9M3ljvCuh
SsOUaiIsNPrkh4nhUFgl3a+xQmGqs7vyOfJT3OAsxTi0VR6c3MDK1ngKB6+JsF+EN3W/lCTedJ1l
bmxcJnYje5olOjbdQzaL2hqd2h8c0KxMiAFmJnVYPjYZqslpaGTfrWraaGXdIo0SpUsnKd0DiX/n
cpBFm3wdaxArRHGEBs1B6m8hT1XMuOdZhDGXU28+NVokSZLow2VkZzfCFBmZpPRGV7xmNQgV2TE1
0vednesblHGwjsgwx2kwQP1lhG9iCqcf6JkgMFzn6r1eTfkO+Vh3Z+KIcFZCTMUC7AG+N0G9lGNy
NI07XS2eywx14Y6f3gEBL3FSNDzoNVSLCEfXKq/FONszGz5GcvUxH4x5lSLr6256BPn5XnWtJyv5
KEuoiqPLnkbN5Rp/WycvIu8w9OmXzAAmYEeutYJmEjzhBNbctiiP6UocPskq22r3Dclk8DdUuR7i
WxYY5K1sjC03A05GMkAWPR0dVrz4TEeNcSoe+jWcuVsjndo7G8uRxzaMDkGaEMbS8IKoNMtY93NU
C+p0vOh1r7mrUBd61LvgQ7duBGmZea9GgihLSZgu8wQoXn3WBBkssGvyIItZMvL/Z1k50ne2gURz
EZxjPHYsn3ilrFKE9dVQvfa9brJ50IEBVGvZyiqjPPzz+4Q4w78v0F0IIy4oT1KrPJyapn4C4FRG
nk1FnOvP5D9JxmyYa/GSmtytTdztvppf5IiBbqFtvpfmtmtpbpM92/m1Pvxbz7+Okz2b+Zp/7vBn
XJQo9VbU+YT3u086xZ8FHm3vqDY9mEnXHm9ljTyMgKW2Soyi+KeGBlPCm0ug2HVxm/TqfB8mFkyG
OU3HA17cWrW/kyV5MLFy3zJRoNFqhejH963bLXvPHbdhjscJuCU4gJ1354wRekRGfB/lsXcnq+SZ
EpGu6YIJA6Q/DUS36k2eBeNt7DVrM5v0M/5MAEeyqsTiUamAneTWY6jF6oH1AyLtmf4dleb0KdLc
X1Orh8+11ovNmPvaXvMT6xb53xDEcNBgyiSwHhoQPjBa68HB4+oxKXN8L+3i1c5FfLQ6YoOyOIBX
ZNayMLwa8vJ1xKhlqWh7u0ALEw/fbEVMSgd/X9g85gLFzaBeT1oDZLRRlBuWEu26zyDBbsdp+mbp
hViMSd+uiUy7z12pPxgkW39kPSkUVJXrR6BB9g4pZl6uf+1BdLNYtXi+YAVSapupbElq6Fl2Yg9c
rrNSzV54l/2EKOL/0vW3ru2acwqz2Nzhy4cfnVlaRG9S6yzSQtvHRErWkC6sL2qpbMLByn5oCsrm
sgefXt3PpLO1M7t6Y2XWLMMsYQk+Q34JqXeoybFX1ktALmBOI8UVhwtEzg+74BiNw3FQgwr9HrIo
rdLAB21iC+UOof8ONPOWMHPyvYYXvOiBwr66JS5OLEqTp7GPtBWmEeo5jbx2kwMdP6FNO+6GFijL
GPXhwR+sYle4hXsi3JhuYix37/kfQ5TBIKE8BpndbFiDTyejGuFG6IVxE6jK+CUZeAeUg0fM3K9P
A/yDhaw3/WZaGeFAt3niGipsSv90UxOEWdt5BlNGDDeK1nrvlqD5miXeb17tyavJV4iIQv0WIHew
TjFSQZkJ/+5US7BKh6D3XUN5JFDtH5GqFsupTTyQUZ6+b3BV58Pq1WtSZLeZndg/sjT9lSuifnKq
qvy/lr7WJ2YBU5WnGaauEU5TLRO627/HEtoh0Ry05cZn0DreQ22+uEbHxItcxt7qPRgDaVK9ZVFc
LmwFC6peVMb9oGtIa1CfTMm6HwUSpqiiGeWQ3MiNiCxGOE98KMpWu2gPVVTee5ObHn0tQt8L9dqH
tEbNdCDa8WZk030kcbmee1NaTvW7sRGUHlP3VYHiucyElt2Q/Pndto16QK2J5E1Xjl9RonxoUAx6
rOf6EDD+KjCN8Wt/rGK/uEOQ7n3nXySTuhFTESzlfl/GBUhwDadIx53NTh2z3VqFmi8qy4i3DuJf
E1DIglwl7o/vwXRHaCvQ0v0RNa2ABZI6iKMs+0EhjsFg4fvmD/HnBtnFxqaO1fbcEZW6YZ25w3Nr
2sh+gi6U2ENY7ulxrlIgDdyHpZMiMeEKxLp09eQ6LVqS6rwZmg010MgYfrYRzFU9sH47bvUQ+67y
BUEBXLLiWjtPkNWZ/zVicX+GRz6YMTmcb+4yHGEt83cd4XpvjMFdZ/qIGUdDftdAK1gUgZ1/qeuo
xeTWzrZKjclJ6NhvuLmLc1RN0aMHbVZWj17u7hBPQOJnHpSP7P5MvfaPZqi2r1GxMw0/++IVpX0g
S1wvZXFQxkf4N3fxLAiU1/6tE1uY/ok2PQgNzVJZH2BkDqiuejJanGK9SVuoabkx25YlOCv5I+Dx
j4drneq0Ym0WmJTKLtcGWQQpKtZwlpxVLppxNehZeu9VOWqpJHp5UUb9NsKw4BhUY3GTsCzcZyAX
DgYP6M6Iuw6NkAxl76B3gS9P2XrM4uEhTT2k6ty8eU7awsdHQ+u+qCHm11k8Gt90f84Bl8WvusSk
LfFxopisrWuBRV0YIwYnSYBNHmZg+Mo77Y8uiB4N1Mji3z1gihuZMRsa8gJ+l9yrc/6scKO9z/x2
L9vI6FzajJkU/6dN5uT+Os5L6hC9Ruxngpk94JkoCPqFF+4kAhNurDGrikLOmjnSLWqRG1OkJVBX
fpHdI1KSuLMGwW+YijehX0RvxEI0JoohuU291NirSNtsslh3Ht2aLHaENMuv2F7y9Ds/a61SF5Oe
K2i+TsW2ZTGAeiRySUHFerPS0/GtqAIEG1NcjtXE2DpE8hYEPoPfQE5RdjZ+K2X7hl2m9up0Sbmq
kIC9Qx8SIz1DL28MvzM3iZIibBensz94ox2MWotOalula0Bfyash0hd0ALpfoFw2XWKG38YE3Y7S
HsMzxAhmmioPd0HdG/dOmIRsi3XruyO+smSGbpDmhjhFkqZgD6VA8dVCFQi+gmwAEfR+ZmrjgL4B
wr/qaNnnXrRvdekNX3p3HDdOjgysOQOxWg1DyU7xnsZUVEd4TdFSbc3oS1fEwNX4eexk0ZvqU9cE
4gEznvZe4Huhz72QCk13WLEhSjMXCd4R+VTCH7klulvyCXwVJWSkK0hqipBWRVOGWP4fsNXYoRCM
5NSdrHJyJ9rVabglV2Ac0mSAcBE43tYsG2YGFdHMRutmV0dMktW6F1/boLyP+XUEi1JZJ0mCS3ke
Y5Bk9MH3dkI6VwkiLL2m28vCQEl+MFG/+K1pvJatNu26LA/Xsuh5fbdUFJ60Syt/lsgD+/af1+n2
X959tmEQINZB8Gue+heGtyYmKNJ2pTwJD1+b3DeM5VhN/Z0qsmTfIOW5gS5ZPPkFyxJTz5yfJbhA
rMiwOPrTd4TXeDMmtywL6B6V+VNZoaRcFoZ97Z6pKFLJS6cQXPeXvvOlMV5Aq8bHjutC1M6n2dw7
TQ8tEd9fdavh0VMkX9sGu42ojfOzmdT6rmDfsQsKLT4HsEYxty6Crwi7HwIW5XJQL5yEKCg4jQnc
hD7PBKWVRU+ztrU+Z+dDBK+eEiw2JDNBtv0pjcn0uW0eB8rF+T9kZYDMfd4owTgx0DBQbYN/IND/
ffVB+MY3gRM6Twap3VXSjUn5mlr+AohZsgUo1hxcVcDNlKd1RzqynQ+XFqSevaWsFGlDJnIa3WWQ
WSBJ7ekkcS4SDiPPPmFiPhWFsEbUI1rb3EGWQhuom73ByKc9Otg6bdD27g6aUjnHNsHLukFa4xmp
kgDDd77wrDwixmD9lIMyJWKQE3cb1WDPLwc1ScBjGbrGs5OWLPXTO10vw5+dEGsXiUlMloJiaY+A
YWD3fXMw6fziaW2zhMtiPagjbnNFEtmnNjaVHfxD9QaN0fBkARfYmJNQ9l5ovoQ+UbIUkM2REJ13
AB8ab5RsEk85nDjelWL85QNvbk1+IODxwHv08bNIPGsdefX7IALhKH3Pg9i2Vn8GjRIpUCPVVaPg
eRkUz3eat02XO/m6Ip5U3yZFAgBo25uzbTPAzuhlaoNvGmbhR2HgpzKVscdilygjVqPluhmGYGfO
McjKUIuFVY3eJQaJvNRiBiY9l6mF6Qv4TUXR7C9l/7uZce5t1w6bmnjKzrViZ66ujLg4B2byBalz
H3k0uLpNo78iY+jfyip5kEUvSzcE3uPjp3qz0fVll4l6nY8PSWeMqJMigEgGBDLxfHY9yLok6Mtd
kh+ZodyefZv6mCcz4Dj1raM2U1Ad/L4XOmZ5R31GPMvWsVMxbfceg3pobvQsMfCn9jYk6exHdXDC
+zoUj+lMAitMBJy1LLFRRtWNtdKhB1SUdb4TxN9X8qnV3DHfeaPbXYqyNbPLG18bt1bZ/rbmrdkA
UH9DGMemiqISa6cK/OeDX/w0Rkc5Nihsn+QCN9Q2kaNWp8uaV3ftFksY1MNXBKdZziSouwk1Rj2t
CUFXs1RjlxmskCsIj2UcZo/WFH+sn9j1DbmVPc79rS7z3kz9mI4g/LMWjm3ShWtTfqIoK29Y+rsr
YfQqDi4W/wFZOC2ytnVPbRIWz0obrOU+c8y78iYjPrwUid49jkNYbkvXiDcyUegnmbHIEtM7Jnxl
r3l8LlVtfAF99nQBwYD1MlaToagb1sbOPvM75eT2LdvLuK2+WG1yDuZYZx+XezvLrTeRDDFAcS+6
q/zIv0HWu9lGgWc+pHmqL1ywKj+xDDWT5ncO1+EtLx4IBheQCP91oiifaz425aAXsCb80CevWudN
hdwnUw5gX+YckUO4df455Q0pIz3Sgo1sxcwb6OX4Hatd5IuzHz7/nUuoBO1tGjnJsbOKCO21xnnr
8HFo0lb7kc2eqR4OhvcpiySAgLa7SSPhPWdt/yR71FnEhjVKn9syrbadm0c3WtpVD90cfJM9HIQn
SlxyTyVz2qqd9Ubq+SBUyDRqmGkrhPlH9vV2TKVjG8sUVf3nbIhuDT2tzvLlU1BiQHmWP+O57Vpq
jeBD6c843+eH+M9vf091/vr+n+E2ZH40EnV/1UIyLKVRAnUYnyZvXyua6G6iDEyS55n9qi9i+yCJ
EfIs6Hw2QCYcp1Xc+ApYst7fdDmyP5BT4OETmzhU5uCSPVefEifBIJCpajuabbyx/Zyo8AwtliDj
eNa4aRFyzisIaxGiRgebmfXFMb2X3E30O1lSgwE3h/gpiYjaaHbu75m3MYDMHesNxvVPB6Dcfek1
ym0y9cMig2F2O3pKRQxiuA/bvoH81/20UKp9q4msgV3ox9fY6KJlhDNAMgbitohhoeMuXNzWnuPj
5yuaGywcFxl7yPXYVf3joKvTMY26r9qk949jlevLGMueje2RVSh51/30bPwP+O52iRYru8pvv481
OnBoKeOjjlHYSmhe/U3jac/10nk1R9PfQgfOt3ZVdvehXZ5SoLxvaWasZF5JxfhniblseHbi6h6H
5fhmGCL74OdwUeSB1ycIxaJCbm3mCc28qv630HnfkqGJKu9LWPgIbRpqfXCdsb0jJcarFOs7nBRw
wa3xNL2rmZ2Wwq/cjStAFCxgbaPa1CXOg+urdwYwuG8agJkFbiGzMUpZsuEZN4XqvoZW3n93Xbxu
KiyY1/HUYYVSq9qSGUC8ejaGnrUZ9j8C6PB1UOGV0xlPfW56v61euWdTvGvJzq9GB8bCmOAg2Wrt
QmShu03M1jsUQzPsbFfZ+1ORr7URFnva9AsVdPXrlHfYw4CL2xR+xw48b+/0EvxeA+jwe5eIs0uy
9RcpJ2I2jrcM/NDdwAZp9ymwGMn2o8O/aIH5OPXQFtLjEITxvTxUlaodlAQI31yVKEq9jDLXWpdW
oWGAPcI/EOWXwS3PiL2XTwBvn7TaS+8QUVKfC0V7KQLNudXjsjmNVn2GCACkP4tjtnC/YrXLj2oU
PHjwum8CZ/a6r6PCPCoEoL31FNrZm7CJGpedWm9kURntO7dke2jrvbjtbLzSAyXP30wFT85a7cKD
7nUnYJou+GdUxCSNJvQ4q9BsSsow2GajeK+XjQlBTMI1cxdZRm3sq+IU+ar3x2cyI/ldlcbPrE6a
23GIeZImoe2FaPoX1WWmBhqebQmS/OS9K+4ztzdOw+Ds8IgLoyWCWgT0TCDoc6OKHP893qrOvpyS
7+QY6SFQSLjxInTJLuUIRdzFCGty4Q95v8YttnphGdOtgd7zWpuLtmF7S9XDZztHn3kTeeW4FG2j
IP9iG/nhcuqYHdskVlzuUsy1ScALysXUKhS3pQg93FbxoBlj687N2i27z7XpGT8LobHCi9vvwrT6
89Rm5VIv3HpTR29TDdA3ZqczdnHzW5iPwnXEc5OE3hF/T7jDmACvhgTPRvTeqzMSfv5OFZgbljzO
50zpynM+nzmmds6Y9A+ySjb2RZNthTCCpSwCbspuFa3+npASLhrHeqoTtUfaHwN1WXSiYCLylnyL
ldx+QltYPGRdsUznUlnA2IyCvlsP6qAcp/kAmuz9LE2MftuH9rdr1bXbta8Ho5jUBnf/M9KxmwMo
3t+VX7r7AV/QG7fzPSihQ7aLTC04iShqtmFtJLekEseNURrV3eTifOVlSHsIEZw93sy7IiuyA3rE
7T7k8ccqoHCPBkqpG31Up7uhaou1D/jjoZsSpKdNoT6V6X1dW6AO3Cm7R9c63vVmXd/EgdfejVEX
EfdK6zfdz09qxZOepGALtLz5GtcdlkSOkZ0N0q47gFTqri+7ZFkVOnQ7oqg3ms3VhKXMrwxRLV3H
0LBZtNa6Wtu/3DJ71FhDLBuigmdhKGvERcrfJqSykLnwLej5hCJMirOVR92uHttbl0dpm+guboMW
WBnVcYkt2KH+qlrNd93O4t+5fQKlicACD/PZJvf85mChgv2P1jwg94KXS9oWR3eoD15MTtAPlAYP
WQCqGHYk36tiWIZFnf5S8RdaeFgyP9uumW+gFxaHaTKskw6OZBV6QvtiivFEDMQlUelpTNmbRrWr
b1GID61w1WpPmNJ5yBvxC24FEyVZe3bEjX2fNV18MKIAJb+sH28zb96+WNb3WCsDaBktHmth223t
gCUSkkX3s7/sDw+YHG562fgwZqYAYV7jWp333SvhCRIk9IjmhbNbFdm9LpoCHECzU50gxWnPs2+0
KS6O/F8m21Ft7TvPrLxVJGa5qiH2dqMejce8BI4/RJ7/ZJlmc3bqYZ/ATBUG7qcV6d5gaNNThADf
lgxyu5bgroDvEj/0qLqR0K8OYXOQIm6LqBXQr6bDCAlN0ydV7fMH1S8ImbbWwap7DPLMXtx0nRas
J1fL3yBi/CLrMpwrD2pHYYQ/o3nOtRIPSyelXEY6cdjRU+2bPuoxSOqT/CHQhUe8smt+2Hipo1Ks
/VJIWVRq5DxXKmY9mpa8uWNdrorc8M7ZfIBgj8tZzA/VtxVdWRAI0lZT7ZTr0K+9s+zoeba5dWMc
Iq51KLvBb7GYWOaryG6pNdhn93Lty8VSW9sGoBp6Mb2OCpa/blHmJyUgAAhnkPVzb6RHL/a+Oonh
nSKD/XXYPE6GES31SUew1oPlXvt7x3O1UwlBZTmhrw30BFF8L8ULKu/T8a6cD9iZjVm+YXMc7Up2
Cngid/orcqffjHoYfpOfm0Aqs1Bht10raYbXjlesBbFvpss0mPZKykRtKtb9wDyyU0cFW5LK1p7t
OHB2fqLkiDTmPK9a+gUgTLqaXBxqDbUcj5MPeiQzLGcT28aAHlBSbFzMg49F1XU9Skrdo1U42U7W
XQ9a4/6rS+PqxNUc4F+sRlAkbJpXtxHNInfM6KVH1H3VZ5ZxTryQLSpYCPDc29iYoAhASADfgxCk
0CuxmKL2JGqDLSARqseMPNMCUvZwI+u0DPvUfmohFSvuOTYi5xe5KFwQlq0fuA+BwSo50tVvqqKM
e5Cn095UYJos8MjEe2oOTVSKYCGYfFGaKH0TKu5uGBoPM3DZJQAe7kGl98icGfYyGdx6bYOht8KI
hGSQRUe1HPKbaMp5HkpVWVXOpJPa8/yH0REPASbncKODEHEghQBL0m19rS7uiadBSVbwslK0Ftq4
zaoJSm39bBdjfBqIaxAKaevnpCzcWy8xn/j92E/TCJsHOvi/GOLOrBZzpYJV7OJWVU8CWBLEZUNc
Nf5tW/6QBTsM1XXhiGTlOPV0TpDGWhhaO8BMMKbzpQ61j62eumAv5i6ygd0CGikKGjDUlCJOlqqV
swCeVdMGz6mOXZe+n6VGmayRjbSQ+RINJptzn8spMxG/q1TtN0jmo4toITmpqFC7M83zT/LAz8C7
6WBaGWiLnKza5gWQxfdtpSQ8/kyLrGCde23C08nnm7mxcBe6l3WtW+z1pJl2RezqCEzB7OpSmyz8
gBqcmqOpUo04ifvGWR1Ha2n4YXAf8qm3ozOmO4WtZaUHE2y0cQ4h3IFgXfWWavKaBrnplTpcnNh8
6yH1ncL+52gUJFq7sdx4LoHbMkqcfeM3rMXmMy1BPudSKcvy0Dq3ZHnHTd9F7ZqwKSmKEiakUNI3
PwmTr5gJzIooSvvCfK8t29gPHsGiRGszrv07W+VHESXf2FyRgO9qwPudxatlLsqD8HRQtZZHdABe
G0364Nj7XKwUkepno3mIzAZio2ojveLzBSOJgHKy6tXpjW/rYjaGVKJlOREPMBMrXUWTYtzLQxVC
CWS11W20QH2vq9sOU7NBr26GtDYv/YSm3ZLQs49JYXmbEpPzVedo5h7bHnyf0bB+0kK7eRCNWKiI
4D6ZTr/2ElW5nxfqftdorwaI1SMBApwz56JVZtkyHkW8yfQyxruyxwGjRP4fq800JRdb/HD9uMA5
QIg9zxpmzq053GOWVixHL522lue7h6RWXsK4SB4EDEmzq5unYBzrpwI0Umm02m0ZKPWTZwhr2aNR
zQxLERcWf6v1hGb81r+1CkBVULf82zy2f2rTFL8GGVbukRqSEfKC5NWGLbM2RRPtZCuMCLQ7Q7ME
vUIrNhOo3CbKI9Zq6gPvD2AsVA9OD28xLOyFzUbz4CgTgMHeMnaW0aQrVERsGFNJg2AT6DF44PZz
RigB/wpXXRHXp3VUtW1Z8HpXEscixBKi3wlMdC3H6l4fbEut7NaXsR2gM972xPnmzqzwmk0xgYyX
rUlP7M/EEPZSBKbFC2sc1I3snIuU/OZgImc431cNknxddwTGLmOHwV85JLS3srPRt/qqxknr0pra
mFOR0612l7GRIPHWkxKSf0IyhTjjtm2yxYxnZzlef9cjfb/Joqk8uskB9En0pDTLXlPFk6I5/VNW
DxifE8QtzHzYVT3kTcUYxF3XIkEX9R7cISWyL3Wt9q2a0FO7VPWIFdyaJJsx8UPnNmbHDNA83LvC
FXfyGnkdpWie5NHWxTUvc3LBEi9yVsCn0wP+19oDrLcfOcGpb2UZYgdRGNZd5lvxLhrcfdtO2bmz
kudOTYJX+Mj6Hl8LFK+9IXitEwwGibXjADm3Ah5ocB1Ovb1sLcz6MWuK/hzgg/zSfWuqLNjpYaGu
SmHVKIbY9aqBt7ptYpKceFogg+SVuIOsYyzF3k/T+dTUskpffujw4dTMNNyyRsIHgfXgQ8J8sfnz
SMgC4x284MXg13bvp8VelhRLmHdxMD7IUjzlSKDm4ocs1fzR0LcxE4+GKnyZarSD3IEcnbxq3E7G
xgeZsoptxbgbffX9YCo3jiKCu2s1C/5yn/rBs+x0rU/NTluHI5niTw1FEGOb7sMWuHaWXYhHsNdB
xwxftvfb+T0bRqvWtGf48JtItOObO9n+amoBNY9arp5UnXAX2OmVi9YL/Pc6XEazC4o84Kv0fpYa
lsvjnfMOd/A/ka3anzMMDL310EMo+dQgO8tW0SnBh1bIPtiv2KIhKkHs9XLVBhuytJkA7nWQigmw
jFO+Ry7s/RCzVNin80GeXRuu/a4Nn/r9B12ul5/sFmSbvP51nCxe+1zv9B90+XSp69i//ZR/e7fr
J7h2+XT5JpiBeZ+aP93pepnrh/l0mWuX/+77+NvL/POd5DD5KbV+nJ2Co4frnyDrr8W/vcXfdrk2
fPoi/vtLXf+MT5e6fmH/1d0+fYL/auw/fy9/e6l//qTIO9SsDo1iiUAIS7tofgzl4R/KH5pIRTEq
T933UZdyZybF5SqX8mXAh2H/6x1kpbzUx1F//4mud732Uck7T+try8cr/X/vz2aGrbcwY1bn1zte
rnq5z/W+H2v/v/e93PHjXyLv3sKBsCrRb653vX6qT3XX4ucP+rdDZMOHj369hGxJ5//yT3Wy4T+o
+w+6/PeXAlPfrUYcfhZmPDa33RA66xpE/FIWw36WDDDzBuQOrWC0rKVauf5KcZtC36YNpn5N7bGi
nJtlx2EMwMQBXjlCUq/3eoFn00o2B/3aNFPvBOYXBp2s6icvPVQeq8BSL/WtPhrOyiSptIT3tyTN
APRytmu7mLlJXzfp3AZnD0lPeWoNU6Isr35uuvM+8Fp1tYLzfSNG5bhJv/lRo9yYSD4v8yxLtuSk
iEepWfEAKnNnVnl7i9hS/qAQfTlaXnuWbbJXxZO78ex6WEELzx9kNz3BSiwk2LKXXXRfZYmUszTl
qrJDWhZguMxYW1wv9B/eXXf7s2PpPkHU/+XO3ojyku5/D3KDCFzuitMEEmtc2Gh/nGQZs8lwOaTe
e/O1wfzTxTYVuhQDXQrxPkyOlQfZz/tzFatKwk1hQt7VZpNdo47JAshTeSBKiEjptfyhU+Jic6y2
4/bDGJCn/+r+oRZxxRSDd0MVyPSh4Y/Lm33ba5FzK89SvCv6Pu9On+pZEEUr1qf8hj4NGNrw2CcB
ag3/uobsIQ8l21tUoOx+e62TZ2Hq9DtokL8+1cuLlI17qMvJ3stGWeWkYpOpo7ipwNuDmSRPiJGT
xVfkLDH69i71slHWy7PrAXidfZDFSQrgyVOXZAqO9O9j5bDGjPxVZNQtnmfZsAEC0C+jeMIKHX29
5ryoNIIkmBop/GqBUBO2s4dN7BXtWQRqe6610tk7vfskq671yG89WVnrstegqzxkwJE3tolx7ziP
lHWXe8grXSvlfVwnGC/3kQ1YMH/JirrZSpquPEMH6v6dr/uJuosIn1cuLm2Xc8nZlexdZGFBO7Qr
D13OkBzuXm0NI0XXvMqavVIpNue+otb/dt5qRq0uZXe/rXtsgTXdXgRNn62a2ZhYnSnRidJ5LtEN
Tq8Ho8TX2iKa/7nLZ+a1bA9iFzr2h67G7BU9D5dEbOQLFhE6/xinEbM2DYjSTerah3AGReAQqX7N
CtSBZieNa4/Q1jREg0W21G8+gX6SDPD5RlY6s1so/FeLAMiq+IMNQtPokNsBmaM5AsiT8hCRRUW4
Elk8eUCQPcNXru0vonml1JOe+7Vkwy79gFqINaonDdJxZXM/KxRsoraOV5jF484DUjAHDpLFK+F7
9X0pxvpe1mlzXQepG8shYrQbWZbNn64zqPFdg2PyTW834tirVn/0BBnihSzHqNAfXP226IohX10a
CD6BBxic7nuIuQ2Je71HfzkoV9crdHn8fq1PdeF8PV+//VRtq5GyVfThvvtjBvrhvfLuIlr705IY
gvbhDXN57ZACPFz6yPKHkZeXjPAjdRkAelrC8EMfVyFjmqXRq4AXts1ns7n/oe3MmuLGmm79ixSh
ebitkYIqMGAbt28U7Xa35nnWrz+PUjSF6X7f7zsR59wotDNzbxVQSNqZK9eSQ/p2Nomo3HUs7n5I
1hkf7DJkB90fQf5/a4bOnTckPuma8mhizsxIuVwPud+8Ds2g3XTARM7iFPs6t6cbZxvM9by/TiOr
7u/6stK2K9utScMhbVADZICmEUWAgLVqrzjNb8aEovdtmzvDOY9zNqZRU53iOa1OiZG66tNgkTtQ
RzffSky9BCbSqjB5IKM7qm7kIe/F5IZ6seVldIAepNHUbOvpNnzFozPf8JjTHmhm1R/kLEMHVJ+j
7nK160i3nTPdgruIUE8FVLvRxtI6OnxsWvwwXg+k9fhJQH3vIgUS69UdmR5UlW9Xk+hmueRYKJRk
uNr1A4R13pz7xlyv9s6epxXoGHTxhlk/zWlUHclTq89el0FUqfj2Tx05j7DLhh9umw/bmqb+T/5b
bGQ484fYwfmG6HmfVvApBxolgK6BHC31GtJJeXBjwNc0rO7KjshIgnR4tRU0VhVjhcLOMmOdLOsM
4ZLUq0J30yyeGh4zbScr2mN4IyEfpyxr01obwfrODPEWVrVLdccZ7Qcw6/nebSAa5k9n/7RD+kS0
pPo9tGN4PawmfajqBO1fxAwPFn0unyVW6Fp+jVX72aJMA/RB0Wtl42g8kqRnoEH1gGaYhOECI1YN
eNXEK90G4nVcgA7ilblFRx1S9QzTq7c+62xN6uSbelE5IF9PBr4CP3UdirdalKjEmxWoytQmgKZG
g+XX6zamnzYPEJXQwbOcXR1XW7h4QXBoRzumW0Hi5DDAxrw66N34OVPhm4eBIup1glziw0pyiQm2
ExihWViCr9dOlw8F+qq5VMCaDMcs9/YEHC+yx/g3+qCQg1F/C/gFUCyMoBoeOu23ytIAWZXT81QM
9OcpSUolPNB+c3LVofip+pcgnVUEEPnCLtNl1bzN69NIvvd/t6o/6nBjKAr6Prw8nqzBtY6a39OZ
DT5rA39Yf470KHgJy/kUVGT7WzeePxdVsR0XYjT654p7vUM2KliiaFrk3dlGY0a8XqJX/CgsKV5Z
kq684SzeyFTfLZlPOYVi1nDb4iclhZQKg1eAoHe6JxXC8VPnhvYBsSv7qzJH9/IcvkakAD9PZeRY
h7CxIF02YacaNvVsVUd5T57jyLgznXz74V2ZpkrewGdVNe6s+NX7ahNP1NTvPNPI42ezvqpT8Lkx
iuY5WeQbjTSFRcdsblt1UIb7tyFF0eAihzl3TjRHlxdbQc+OhYqbRnOjJzl4ADzKBCyejOC20C+V
2d4ZvYkATDZl4zHrhp6bLBNm/v+fnCxtt4v+1rGAig6RmFa9LdvOuUjIpPvDve3Ox+sE3Z6TG+6g
dNXLBFqZrW0Lffoas153Th7KogjXRQzoHR/CicKnfAoHGD6y7b61kVg5gJpOd2CbhoO5LD8rbrkd
UUV4VtKdGiOcUnTN8DwFtb6NBoRvxTaCuD2DivrpLXyvYqoKE6qgTL04i2kAnX5Iapu3yGVYsul7
Mqxv4pNwM6aP1Mto2WlV37ydMv83uEOGOy8IhrvJH0Ghy6kcuL0rCroWbwEfo6o3j8TI0C/aoNrI
GKqzaK9bc7+ueY3Jinjyt9fZsq5VT6+fY11CxmXmfFaHOjh+CLEblSdq4H0JrRollc4zb91eicAO
ziqncriOxS+R4nagynqNlLF9jVxdEkpBYtpqATwjEiRryNn1kmgTKMb2X68mkexRQ1gHQSaqejM+
OBAM7uJRS/Yy7L0QW2+MD707O5sBDorDB4c/pD9D6i2nj/ZivA3LTLur8zq1kVNhkdF91qdyuA/0
oAWclDkHj53lI6T29cav5+EkQzkknfukmn18llEVx9pjZ427HAGhh2IZeWYQPNKYeZ1SwcJx6Trr
xp+aOdp6XQvLgJf9rtH+HW3heJn5F9Eh+5Ppy4VHMxwOTZSBU6rqLfCe4bF21PCZRgBwlf6zHIzY
bkEQWf5tutjcBqDqPCuIuyxDqvXdQx7ot5XpvU7QeyAMFkKCYqIVLds7cw9t7BIP9jY/94Xz1zWe
1kDgXTbqdktA1VfTNujD6UaGc1t2gNHsaCtDxU2Np7z8miXp69VgRapIX9rOyUjbBNRNYZC0cRfd
MrhEY36yONhBsY5i2WKLCgsQ8XVsngwa5eDqJ8BfAiRKhnIwIjsGR1MEuw+O6xDtFvMQWjYYwa+G
5qKTMxkBUikuxaYRHnsL4OOuHZr5QBUe6no3Ch/VyN3EU5n9wytzTSR5JDY13OBZ5tPc/3G+RISQ
064R1yu8XV+c1zUABcPlCwjdg+r/YIVweCU1Enobm+adi6u0ezozAogErOGPuo2D23jBWG8kurMj
ZzuFxvhJDi2sqZfSb6C1b6dPuU2TRxb72VE+ExTTSDJY9XkduZTRGsUaN4n8Ot688umyf/GmpMTe
ze2WucPyq8vVxLqhVh3Q4ZTSepOU9S1wwfhpBAD7NIbbNFoK/oulUGPv1h7zv8S1BtV+t08rN9pf
5wRDkW6mPnhdRxyQGf9/XOd67fF//jxdP6tbw4KhrEot41w0+rGPdevU+gbvW2nfG+epYhlevVLj
nNpGfDvSAowspHEW0yDeNUbCK5py9lrr0UuyTJFIWVuGyoh6xK4KIHxqk2rai1Hc6xUlfKQJaU/z
Vb2J3Ch5vUuXEzifTWka0w2aGHvU7yJzS1LDvI2qzAK6zT2/DXjkITHB2JP7u/jJ5Uzuvqza9ub1
vcYfoxNZPuWef5Dgwe1S9zAWrQHX8d82dXGgf0dnTq2v9hzmHcSSlxBkyb/1ulWeZL6YZILG12fH
NwValGW+OIY+c8+2PimHOBvp5xjKM1iJ6jxrVnn+t6E4JGSC1dquZ1pr/+dYWSmNgt8dG0a02n4u
FUPZypkJaGU9yxdbmSqI/715/3scerAKqGCSmW66/8CNJUMdGK+SRwBml/c4McmhDvvgnQx3CrQg
9Q1o27LgojkBzWfUl00zA+M8mgYA5vjZWMx+1iW3E3vprQytitZ7OJIUAMxz8aJrJOHJAkE4ugTz
Rr+uMfNO8yl2wueAZqUXDgn/tibvMShc2Bl6b8eidJ4a30ZN8jqkOeTUBxCaHJXGW70BZGWPsW1a
ZyjCx08zNCnWZHR3kKBNn3yTQxMpsGBXkb5z+pKb1xjbyXl2XyfILDm4RrpOlZHMH60k3jtAaXal
W6XkOrvpWGiR8VjSaLXvSvJkpmUhqbfYfMVst2VhN2uIOCYW2MDMlt+W+vRnF1jaLalh4xFS01s1
DtWL1rVutC1eJnrFHtvFNXWtctHs8aY1HC9CSDubbhNF/2uNNGnWAp1uFlu55vXDpAFc3zGwmBIM
+53Y09ZrtxUSH8d1qeuHEbd8wNhJ1w9yXa540bzEOeWxHkCYwMbOWPaTbqT0N0D96dtS2NJvrkZt
msHdyn5RwsF8Ewlp/RpzXeLquNquy6D2E29m/k/Ruh+/kkJ7oaFS+dwWk3UsOrO8abM6/QyT3w8d
4OMfvwaMEYIXdUBaRqiAJpU+GQMiLyEDVEPb2NlV9n5oLkMJFq8EX4fi/TC3sIGnt2Cst0NnGZcs
AQ80+u438K2afxto0KXTxAPLV10qE2ma2LyQ2zUuEt2M7S6pjeGuaP9KC8u8DaF4uqOTlD9VpaBT
SWdoUUMihhUd8/GOlJB4pyVEzuRQNzRJrZ6PYztqjVu7/wNJM5u+6CVOlpMxSaSOVujqNp4C6NqD
pM9og+ZgzFqo3IwVCfuZ58i2t6rc/StNzewONHBJ6jPKsrsGRNQ2cXxtK5MaN/X2UddFvFvljmJe
0Gqma32Y6ABcFNKXIaxR04MX+h0i5N6r11L7+nFGGuBCA94Lu87iW5fF80YrIv+l64AjaX0xvfhV
ZG28tslffAfZwaIIPFQUGmWjWPTsdgYdTZQNvFsNddq1T9uMY38dakL1AA3Nu+HVK311/9u5aRpE
W2dgS94u3Z9GBzzGqCONdwXPudgL2wnlM1DsEzXDuyGo9mIbgVzOu9W9TMn6QtvXywomDV17T9Pr
vVsr5Q30Ke4+oW33Nz2Jvza0GDyqfaU/DFmVbsSeZ725y1Rg5N4C6qX9mVcz7Zs/V+0tv4AGpZIs
+Y3utmbTBJ5/DxZwfiqV9lHsgZ5Vh9Q3LRJjXCRq2kNnAidq4dl8ib4bYTz+HOYAuQJua4992c43
qJ9UN6qZBU9sB8HQ27n9M/qut/CfSCT0ZtOjHUML8/pmDd8knU9oOu6gsEjpgUrJGon8vBhpNUj3
0+SkF9B4zkNeKcpWCSyeZm9nQU6qVGzR29nVu57FY3HpcsixosB+DHl7PfFdNO7lQBO7eW/FPqqN
KAduPjhkOMX+Y1lm7klirxHwvJMJs8Cc9mnwBLlf/qzVabz3VWD/RUPjWKyU5dbqnfSPdoy3szmN
3wPUxfZznbyPaJYSyX+NEJ6oNI62WRSiJhooNHzkUG0eYbfJ+C9S1PDBXzYcTeg5O0uFE2wVUQ5l
c+Is2xDx+wH9DUpk3XlwhnY7b3GI10td/mnS+jIpZU1TyLKneTdtWZsa8HjX1Jd2kdrVexK+RuWV
TxPAxNPgKvphnEvlKxmsNcKg6WeTTRAP2TEtUTn1YW3hW0cF/HdKz9odzLrtEzyK0z3c5zdGzsfe
qsVUHKxJH3YSKwdDTX+Hwk67k1HVRTM9lf0NfO7NJzaX236uKUv6iLmJUG7bkIcrDLIjc9NOXxw9
30kLNPSobIeRU9lJl7OrO9rGtW31QoPiNg21XnmO/Gnaw7pf2HTKQIsrh9BW1VvFWg5gzTPuIpyC
rTV1Wgq6Hxn3RioFi0fCl572/3SaB4hA1rTD0vdaTeNjtNyvIfuyqOGkFtt6GhfyP2e/zQ9XSc8Z
3C3qfhVagZNzI/aPqp8SksfGeJdOobmZYeHYSaA4rkvJWZA0x/htqQ9hifugeFrWREcoV/R412bW
rm3t/JNVpmw0zSQ+1nqb7ho9YqeppjTOdyo6o2b9Yygz76D36owUAfrUol0tttbr5+2ojM2jOP6j
TV3m0uFHa+o1RqakdTNsu2nUdlJ4vBJEr2XLd6XOEPWigz8MX6RqubpX7uh/nq/lTdNAkm7lnO6K
zj70RffFjXaQX24sfUwvw9T34T5RaPV08n8Mk6XLOB/I0KV9e5TRW2i79CLLzezNLivKSOwS8RYv
dnMRSHqLl0tKqPfdriBgKhfWajkUpW/vm76eN1ebnC38mRe98KCxlRjLhZeQfv3Xea070BQkkUNS
IaU1JM6+qJL3MdcVW4jXjlSjfqJ8YN9WlXW//j5kCOsVbdH8Aq4/EVW2NUxMbu5wP3+bug7F88FG
xvd3P6irjaYP6r5pubMJu0DZGD8B1PcPAdBiMKzaRjgImqDKzqYJT6hEySQn6GFfWKjM/zmpbZLL
a6lEizSUvs2cdrcymdCQQoZ5k5T2eJFxgDzOoZ8oJYpNWWLeB9J1vedu5ayzxU1OWKOySP4N7LUB
8VD8p0nl7aTkk/FJDnPbOztnaIL91VbTXkcJUQ02Wa6abIuRah8W4TA5kK2Gb7Um552PPgyOi3BY
aCcGYtTfJeCdueu1A3S22VZs1zXIyYF7ahxnXUMcdq55Fz3gVXO5VPd2PVBA6WGezeGjg3eOPyi9
9qfr4pXHv0Fpdnz5PP0GBiUoYRZaNUgN60dDL+izdsyHJkfgFXHI+nEJEJMEyCF23pskdJkIWNla
J/661nX5X9eaivabF8XarauHG8e2XiUmY61A8V7zu1ddm7aAFEmfPfPUqWn71PeZ96nPwiVHhZbM
EKCv6qtEr2MSV9Tic+012qEd51PBVuZj9PV6MkNd1hfbZI7ep5H1ZdSV2kuUhS9jEjmP48DrXpUY
4UmG0rrjzc4dXWjNRXp4stgLHmPtTgYSFMJMTy+j+Tla+n7ETrR/THpQU7VFM9i2QzpvpzX858gM
iaED+fVS16WWSzkkcZHd5sNobRE++jV9fssaKp1X54HLZN5S2VL9/BCoISALcPqfwqy/r+d0uhOT
HEpYnY6IYuuQORJG5hEu+Zg41QI8kChOdVuNZuygJIzs9o1sJRJ5xMmpHOBw9Hetpmkb2aaITbYl
cna1XWd8sMkCJlW/jeoW3T6kARTIEHxh70jDaBZ1TrWaosSw0InR7vpKGFZM9d6ydCgye8QFDwr9
k4d6KZDOSZkdaDNIDtVSTb16p0D/Y9RA0FDSi7b0KTn7DzB5GYq3pOS4eq8weYHTU6UN17kfHOtS
izeZ+SajbUh2iy4iNI2+ziVMXb4Go7/ba9ZXv9O/I8iUP4iza/UNJHn65yqrvadJD49iDjOE+IyB
PtxRj+yvY6E2p1wtk514raBR9oEXU0dbLuCjfbxeYF1ydD5cgGLiuwtEbuMeoDIF9UqbS3u2wmTL
kLSLDDMLQN+k6ds06W8h8HTPnT9Fu8aKoh8VjRyzDv8pQnDmYdALG1KLIvkyKvWjBACgdCC7CIyH
60zkAcMflcYm2PPNb+mcWQfEXfhaWbDWp2MGP8yCWekXsMv1ILYc4RXobfPj1e5F9XCoAEqS50Ic
7MNUGSoCplzm0qeLXtTbwtNTHPFlsrqgLjfdok8hB7voSFTJaR0DwWqXw9UttmkOwt08kAgSx8cl
1nXKmkIxWeidodf2+XoYur657UugS2/2ADTS2Rgh2tv9fUrLYT8372KKNhqPSev96IOxuIcrWb/U
ykEGUEMj82zzOr7aq+wodrHIWbvMGZJGv/BuczUHCErCaUeR9ZdF3613tf+yaIAgVp83ketsdTqn
lj2FbEAs37WP45h8X7coUjhZDh/2HzQKf0P0Czzt4gRfph+ieCRb/Guss6xWhdH3dQck3nU/01fD
DkCTexcbWUVKJ6+fm5QGPlWZaUbJKgce4cr5PNl0pgfq+BcSdu4XjfsnOTzNP89xXd/pBkBI9IuM
Z37nwyZUWvWn0j6Iztcyx6r01zm+pvjnJoiQ5k6Kaa8N03bKCnbFZLS/t9yfNz0kLg9100PnoQbs
vsJs/t44cD/AFzlt0wYuR2eYih0VlfgB6PF4st1JOepOUzy6mlex86EPy/CgW17Iw6Zo+DT2jf7t
wyStrRXYVs3isa3hPXAn3TmZgzdlqE7wAkl/UO0cEis3vib1eJ9ObvpHYiR0UvL29gS/Zk2PKRGh
ohpf66G/l/zZv0W8rfEfI2hic7c5XcA7t0u+wEuRfRKgQ7dXqW59taampgEs/CyAiiJU7dsRjq0V
5pCVBlBP1DAOxgh7VQff7rE08n5bFCZq2wsSIs6jdVGZ3+5k0Qm0pCwqGAoaO5110U6bun2MaAnQ
Yl5TVGf4FKhVfkbbgB0I4mTrUETqhTdWw0TuBIaV5XVH7IupjtX8LEu8rSMmBD23Tqxo/Jqh77cB
PdJ4BclHcJ5tPXloFiG9LgzzP7oQxFTred+nWfV3KRutNcJq1X4TAtLxQNod7CamgeotnwodQPNQ
lKmGAxm5SfKnV6MFDzYylwpbF5lN0aba6HA+LA/kwN4V40x6bcqyh6yES1R0zbsqHgFU/dNR2wp7
icURkFFbZyS9x7d4cQRxaZ51Ax7iy0iqKisatXl+ze8MhpMdRgrUone38/tJ/b1NXlAKzf4g06du
I2+a7zXwTWca2KEIew3I+2hfpwp4PiV2j1PbHSy1de7sybecHemS5JBDpAjKCI15cUeK7txF/DzQ
D6FXmdJ6d0p1mtjlJwNmvTdA/790I0wfVzvcOHszTcKXf4m3F7seeQXIxgYusgJ6jzSp+S9dcpIy
Vt2g3lA2thC0I3fhldq4Me2sRTK2Ml4aKi91SxKS5MB9WHflRlg24VmB0kqB71CGpm3+90mVZgLO
y6cLSaoC+tvloMBTCbwQ/Yx2/tu2OGJkylCEGYA9qfZ+gt241NzqHDfT9Bguh3y09k1ZwO6+jOQA
4N+MGl46F4uXdepDR61YRlA6wscBsg9J5ODuaorHOrsbevU3McnB7rzi5Kp6u85sojo85bX1JxI9
3R3cn8gYdWPSIw5adFuI0C1qTENJvn0xikci5WwNl7EZZH/mqaqCl0nGM1smbV/N/bARrKU20H3D
ezkeGUuMnMkBljR4C5Lz1Qx9b9xtyq57nVA3SGxXs/qQ6A5SRkrrOdyTFZ3fXFf7+6kK3F2cGNPn
pg/Jo1reo66C5QrHEvZQW1PuxDkPqkpDJULr4nWhf7pBtNrfitflUXOxJ+d3OounzxZc0M/IARR1
XXfbolYeqgFuMYksLLqzqylXT7KOXvOv01jDtBev3nTDrUa/K2yYfCJwHPGnWC9vZVmJAAkJYZ9S
PckoyiGiZMtZnWU1clYdJPbVBI2Wjd6oiR6epfVsw+ZQ/+LTzErBI4ImCiXSm4Ev8smARvdCVza3
5jooP1eQY2zUAWW2gl+aT8InQC6o2alBPN50QQ7gYsmpsp3WtlEUVrDiMcz0IjQ2oBmSCw8l+FpK
k2YbxXR2cRtr29TPfgkMHUQA/Co7qHmFCvBSglOWEpy/lOZSckBeP7b3YhKn3UBgo3rmcJAIcdgd
RE4yX2zXRTSrA6ObdfdiVxtlQJIGzSz69bVz3VX5TRn6j/6smFB/CaVVkOkQWWlwpM5+/EfGsxxy
lcUTNh6naMEkBxvt4I0Y4W4mXE7XUKgr833XUZZCnnrneS9h0U4P1xTApJi0BfiRciOJA3FEjTki
hN3UO26wxidxpHpDzbvQXiDISG+dosi58Xn60cw6775s0TXIrAhBBX+et2rtxC/t4BYbZ8783yu3
uh8GEvKbcf5esuHjt1q0dJD01Z+JmX21hiT/3in8aelfnr6wH8h2YZ42j11fkBAwLe3ihuN8MwVO
d1up3oAqr/6PKxej+f7K1nJlJSzvy6kgz1Kk3ynav79y3yVf4zJTt3Fu9g9zlB8gMYONezaVo1lM
yu/GwPfc6xIdMuza3UPx753p+e9vqaNrR2OI1U8JhGZbp6nKb1bTvSygbeb/BbURlc45+V3RFPUl
6J1kp/NP/ylIfeVI/3Z8GyVxcxnbeN5b3lx8dkIfwujQ1H4gpPH6MTQ+huIHwY/OIAn44WNMs/eP
jxGZbvHLx6h5sbkYvCdvu5H/52pAvoIiRPYZKtji0Wi5rSwj01M5gOXLnSm/FxNvW83Oa4zuKEOZ
Hs5glWTYGuM6nb5up9kuU2kMoMccUmRnNqNdb4TWs19o2SNbLYAJrfWMnoD13AdLEgYRpDux1UGw
oH4XritIjp9BGGWPtv86HUkw6omRRTbB7NRz15qvh2Y5S4C/20oPunQZ2VE/k1tJDRKniwdyHlR7
NPWkwlK5E10HUyO7QAlkPsMGi6ae+oeYURdFKmaJEp0aicrnaTqXlfrIe4u/jcoSPsxpMOtzvzCo
yEFv+573Y8igI+gfT1cH0ghEq2/R01jvi9a/Qa6z2xrkz05SvEsTuK9gmHAhQwVnLV44r72TFP4y
fUaO14Ve1vb9/QocmIcw3Pj+4B6LSKuNnei9a4sRTQX3KMLuIhYvZ+LVYXHbtIu3asHOdEOL6jok
YQ9zaHzWhaV2GU22+lkobMW3jK6+JVJ9i/x1HgLDa2Rp1AaNZMDC/MGa9kkLh5K8Aq5vg2IcoxKd
kOVlUUrlclijzdagy5fS/PXgTcq0n0refofQvolNxQCkEE3fAXbtytRLXqaoLmn1wy7ctEnkwWRR
pavdnRaGMdefvi/2a7ymm3/y+jZwDyP3Mi6M7XJoE51ukaGLSLdhu3qDJS5z2hmwg+wW8zQL7wON
B1fbDnRaTM74zfP8YDcamX4r1R2n+DTPU/PyIWpw4qW2eJuyg39U+KN1hk3hwo0cc+fmIQXORZh1
MJrxsZr4k0pZo9fZs0l5bTQU5zE1VeMZlp29wvMGzRSrOysp+zVRqtFTjdc5PaSJaNGxQfYlB5oe
NnfibVPrdoK24ikIQlPWEHOPtOg5zFhDljTIg4FHSrJNFhYJClZd+FxOVQX9DkClyojC5wLifsha
3O08wj67rYweTUPfdw6Vab96E7bVMlVM/zZ/iRCnQ4Pd3kKTht6B2mnL5UdpVgJzpzCrMz9Ks3KW
q1ZYn8U7L5Vx8VIdJziE3/zqlf8mGYaO/n7uvwXL/xp3teQ83OWRM25z21M+K8H0j7Np1F9tw9vZ
hzglRst9bOrx2OSJcReOLqQ7y5cWHMTTVI7Ts9W3xl3ZTSmqhnw5a+i+DXYv7+zyZfb/jh9iuEDn
vhhsdV/aDgkiSEzu5ibU7ya9tXdIwhsbsV0d/zYkl6BXG5l3dRv5bO/aEIXsDw5tWT/libtrXQOJ
L0ULH+SQFeln+lcdEI9/m+QMXjdvC6d8ui9EL1OMZdxAm2K7UKD9Gh2FgN1T+8fVbExBdL1C5hSv
V3AssFsLa5y31YMw3cuMa7CtZM/BkJ0UBZZNupfiTZWN8aFF5RMtOVc/tbNa3atLpVcJM+9O7YAY
LJVenrTNU0POCZmFCt3WJUIcWWOeNHrI1km0F3e7BnGzSZv9e+RI242SeuVvbUk50tKz8C7z+/IF
PbLVXk+oFCFIZO6rpK5+K3lX1bSieDJyH7aibAJpvNj7ZTodUMF1eoXk6nNgd18RuSh2aO8lz4NK
ukXOxDYstmmxydn/mzilIL2Qq3BNj2OobT1jhm5/uaNZx7mf2m+mHk53kwpmWaxJmmnbceCOUoYG
+hX7boYE20OER4Eg71A3sXYUoYvZMe4trVCfkmxMPkWN/lPMEuVGrnrMTXP6tkSpnnM0MvAwhWI+
866Z32kWNwHq8daz2Iow3I00OT4almE9xwg17xxQ10eJkAnmRLpzEYB9Ftsyobdhb13zAK4eRID4
kj2s3eELcOn65Pe1vg+X1JeD3Wqt9/aCbdH3Jf7f7MOcoj5b+ZtwDLv7JB/cQ6L3xb7Iw+wLNIbG
DbqU3jb02+zLENY0LTuBs1E8hvHsk5QooceUYM2Az6fPhntxJmU8PyWQkAW8Og3obO2yoNA/690Q
PQ5OO9z0ie2qpOHs9rbkYZluBi3wT6Zx1Kym6X+KQymgu7rL9LG9XcOR7UNvBhEq0FMVLCxzOd6b
UdG9tDt7NIcXVWlaBKfGdCPDoOwWhkkFGdjFiyppibgCrSwyzEYUzAJreKYy7T26nX0RM79dGIoC
QO5lUrOkiwpahhDMjXgdbfrum1N7SFL2d9fHLdmRdNpEZEjQAnj3GJan7fXh64/7pan3XYD4QlFg
wTkj87I+q2WiTg46ggzpbMLuzh5SGw79UmXLurF9imb/0HZh8CCmTnXROw7rn+IT03XS1fbrpHac
qzutG35K/P/tpKgDLQbbAx+ta1zypM744MUBUI+yGYzqx1QHd0rM2+Zz7rfF5zzx/9KWt67KqaON
y8vkBTpBYx3avw7Few0mY9VcrsMhoeNMS4Nq5ykn31w6i0fDnT8xCqTPuP/XkeHk+WZI7eoJSIi+
tbJQf3R1bTogK12fIYLrb4cGsRzPcZsH8svGTgEw8WWuENKYiqr+4VbhqdHA224K4NzwEyAUmhk/
UN4Jv9m6o28Tym3rkr2y0D46+euSwwxgqRus1yVpKT8HfHejthm+KYXeQ83I2UQP3gadg+Fb3nBN
ORsW27/GFcYMTawHYel2bLPwIGrfPmmVi+1AcVFBnLyXYd3VCIWjyClKYaIZVma6c3mzi7SYTQKD
h3ES8y54cXNkgzecmD7Pnw1SHevJe9d/iVEB/Nz2c2Qcgs7oduHs+KfI86ZvDnLW3VCUXxutiC8p
DNGbEV2PbxIWRYlygiMYnU3T2ZR6793Eie4fQ5oVdzQmm/toKPlbl+nc7YwiRfdDxlNrdtCKmOZ+
RFQIXVB73huqcwTL9NO3puAkvPWArtoHOXuzX01iny1tjReKezFZC2BkxM5TNTiJXUzi/B/tH9bn
O/7u8/y6vnxOTxAdb2sPunXw6Go7aIpt8oX8+9BDZDvp3UOXJ/C+V4NL6SKPf9SG4yd7sO3kf+oO
kpFlwhpjzDFCL7GDKkzMXfqfS10tb8ut02Mofe0xQyF8UUMwC2v5FjXl1tPc9CA20U7oYD69H1J1
Y/Q6vNg8Sg0z0E6URtUVNza4qbmxGre7OLDMf4kq4/UBHJevYSuMbAnz2qK7wBpif0n+Dpvb8R+r
/Rom0ws/4E9s8+03ZjbGKDA9tKWFJr1ROY9RE5mPoD0H+of5ohfqOW1htpDIxjTaG9s2XLgSdTYl
S3w9R1AdhjVctxIzKZa9qRvQdDo1ljVmuQLsy9a7K6i7NTwd/PkMbcQniZZlR4/7lrEWh9RmvB0d
UCumr2Q3KTqYX9WSkoTv+MFFhlD9HeusjZ4VFOmes8nYTUuPa5IaOl1PTbGR4Txrxg1kzOrqTccQ
IMyY5zfilSVDBDcuMlyWnFI4+WTJHHqdtAvaixX40KIoHsmKcKtL3mQ5NHUGTBw5uLPkUrqgnNHE
i4KDDLUkHO50Fc2ivgrzzwF1o2czXVMpElBXUD5fpzdNpW49p9trrYFKYRB7j2NFq5q+qIWWQw/t
hNMCNO562B/+GTG47V098qj/EAFyirT4UvL4lzUc9u+7MTLQh+edJdP3IHFIqdiGyXFeaPf7WDkI
kf5qW/2Q6kOyX9WwwFq5oh2tyqQqocNqSh2sOjsypGSyDgVhI5iacLBW0xVT8zZJ0DoS9WaSkYS+
TdRpRziHAa3UsV48dGlyh/yg8ww02Hl2dP0rbVz1BZJYB8nyyt2T3x734mwdxbtMpKzaxSmmPE/v
CyfVYaVldhJZ8Z6W+vog01210diJ1j/W2cskpDSOwPujT2JS3Z6XKoifj/IJxt7t7kL0gDfilTV0
anC5qvePYhpKhQ6iwUlu5COgrl3dWrqtAgD5+xNB+oPql/IkllbNUH2af/wf1r5sSVJdWfaLMGMe
XpOcx5qrq1+wHplHIST4+uMKahW1evc+x67ZfcFQKCQyqxKQIjzcoywdDhSAYyDI3U0tb+YAnkit
/ooX7T110o8M2ViIvmfJPf3AkrxH2ce/h7OyadaJa4K+ucr9Q4r3ALC7/qEP2vLJMbPqqcQ6yZK5
vMWthd+4Y9qhYyZsT51ASE97C0QJIQ34GI7nVQkS19Hb+G6dXS3rkUATJl5Ca0B6J7DvgO8+b5FU
7oRMv4MG95vLoe8DopHgUCZQY/SKwviKgdRPA8dG89dOBtBMtdb0zDw4CoJvaO24R1rcUNALdo+8
sLOKmq7Y+mAtEJBB+sLz1ALbaYEMRqGUpJSUi7IDWWt+sv/bHznDixl0CT+gdFkCwpoDqaAif3/E
ABsvbUIrRUJj6fgULOwoEugJsGpWKZ7hw1CDS0NE91Dxiu5dA1kWLI+D3QAZ23twBCDm76L0S/jB
mTzMKDPuJP82jY6ThUWQuIo+/FfkCTcLHcUO3KkpyZfmoCmdtoNmn7pCO5gI3nKod0cDit7Uzg7P
JRcyfnF/oGZn6usErLDPKXYeWLb8pxu9KgYHCtpB2f/VrVWzEZD5w03tY+bZyE4X1bjNlovSbHwA
o/KQCwAnIEy266c8P0EXrDiVhmbvRqAQbomoAWOvDf+RRwhdt6ZTv5lp8pYmovnVZtC7yz2ZrCwJ
CHSX1L940L6NWlK9lW2VQRon9x5HEzdzoyXFDQIV71dpDfn5Kq6dZhvkwTrQH39tLf2dNQZK0+IE
zBZxxHwyQxtyppX5m40GKQoOPzYgsRH4mwKxt0eIxNRHBykbCPM49iPZYvalF/bwIAy8DgIHssPd
BC6sxR/SV4A0Mh2r1M7o7ufD69BPEC2t7TtnlO7RUotVF9iNrZGPGdLYE7sh2S6Bdv23cRaPJ6Ol
PLONfZTM93/WuX7WwXKynHiuMVuCf07+5VNnwfiS9u1XWiPTapkWyuMAsXkW6Qeyi8C/JZYP7EMx
vfEYsgNLeJfCwMpumxA7t914S5UHo3hpYihVQCrCWKfIM0JyLpuuVsT0kByc4CXvWztMKhSrdywu
Qjbp8XZKHfuqAXE7H4zATM4BszdDGSG8RR3kIiC3FFa4ybZkG1D/t9adNIYwHWe3QYAupHdyua0r
hr9fW2sIQLLxiEXj+AXsuR4kKh3tyFXTNLdtIL3XBuQ1J8eHel+itKONcvJCzkDhP3laBSas5lcz
WtpXdeLnzfuJAX7cnEEQxDGQXayMwnhp/b5fJ5zZN2FAWyDv0vKIhAEYHaIp2DQmVBEyI6rCogH5
Tqzk6Sp1xn2gvQHkQVs3kPTLpG5s/rsPOdIhy8B2kijvZTI6S8pvVdUH2G5ZZ9pyDnUy3ZnadCYZ
sjwzxzvVRztM6utM/FrU5vSj738bBz4UsNxL+2sHWYYViI+Sx8SK/O3oA2MjQGN4MbMg3fCWGS+1
xr+VtYSaeQoePKzqfoDu2VpJNUgz/xkE8K28oKAnA7Ompr9MUs6DIKs6D+pqBLQAN9GiIT+lraOF
xSSyEDGn/BRHEiTt1NNH2fh+Sl1TriOA4pTT0ZJIoFWqrLLWUAieGhBehxZYeg4iMGhoJeseNDtr
wrphydexFDfPQa3XahDfBub3v1Ay9TvxHf/FKyzwMPvSvuWenkP3iSVH/GWbSz5a5obZvvdoZuw1
jeLdpPJHdBD1GABbk6BunNqFhXRx7sijQRmoTz4f3YmfjEdq9ToU5/sxmHYECaoldMqHDhG9GSGk
4EOgZPm7jblgoCBRanImP/kxllBHNB/5/df5nA5rdD/vz+DfQHmK7mnrJcIy2PoTWNKBuVFBmsoG
KLB2XFCVKXS0OtCgCNpOm8U2ZcHV0L622HYfUz9osEvWNYm/Ybyem1KU7m0UZYbK3TRAuADESak6
UAeY7KKV5VTJ7pM3VsvrbiyGy+LseIrYO28eP7lByD3dSKfswAX+CoKY4MLqxrFWPeIBh8CKXhvT
jK4jw75lDfj91rXAQDa7oOZqWmVppOHpMpZr4IkgarA8n6RZNCCz3tCDqSe7PXL7WhV9uRbKmXqi
Ahm4lc4AEMzY7PzHw49mL03LANkiytIV26Gr6BFjs0JdJp3qRHy4dJFRGJkNVB+wGWoIaeB98ksG
o07W5OikBsqDrMazDqYtZts8gzU2+y7pYztZlU0JuQnDsO/SfGr3TtoXh8pyxtsEIUhoxGXtm4Tc
o6fF2i9ftHu3Nr2vvVfKkAaVbtbuRWGAeSTg483ClPOgUncv9ESwq36PGJE7D4qAa7sLsnFjQqFv
VapKBVdVKtChkW2IoFVwsWxhAFejtvbg2khAf4XSAxAyvvth1wTmEta0wJsj5LP6GKzXqdhBHw3y
xkjn3IAZlrcyF+3FdKFQz8zShfgOKFD0tBuPdaDfU8tVJjoDb0mx564qT1BDaRLqqLQ43+oN4Hde
1FXvswRF0a9NjkhqavhRuqlsbDRlboKQcLkUckv4NEDQ7Gk2OWb7KMvYlYFUYeP7It3QHVWr20pP
q0couZlnanVR0F+qloP3D310CFpdbFwgLjZZHbzbULl6H9WaP9+LqKqtLs1k3cifbkWQx7NNnIh2
s0wkInZnQbb4QvMgOAz6jdHLEGQCpUqj+K+MPP3NRObdOQPEu1kE1nqyM9fxQqMzzFMXV/LZzJJd
P/rGWyEMKFlX3bgjtxwp9MLAxr6bBvP436adTK1ZuQI0XDRtGYnqaBEssNO4tUfVYLQpnanfEgsZ
NTPE1j81E9UkyjK9a6PN0hsJBCX06neM18LzAE2hI8vxLalpJ4iW166PQgTVmzmKIzJpgEtUTT0D
9pApmn5qImWQXvKmz+dmPAr9Ejfar3kmZDyuWVx9o1bMHOc69PqLN03Tc1+x/qZBR4z6EsNK7roi
uFKfBHLxrhstcAbgimDUaO+xwNpHIFh5TrVJA6Zo3FJfOZjGgwvCQBrHHd49jn0aUl8zxemTW/5u
8MvbiQxYdx5Vw6Moqxy0XMVwchW5E2DD1j4z7QZaOuCLml1QTdNajnNPrawqTGAAU2NLzcEAhrvK
gyu1aFCFBfoKAYLhRE2a0vP5vZdnT6OiPSmGLn/QVNS2ahJ7hwXGALmbpDlI1O5fyQVJmeQKDYrD
MqAvmb5DIQAQFGoSOvAyZfMkcdkOBwvQ5RUYJgKksht3lbUB0MyNbWsrU3MSiGyxYG3zKbprijq6
Q7VksU8hb7TSyac1UWZXNfxKvXQg5/FYBbF7NzvlHR4uHX4D87x5AKYk3cnj/TJouValLmNkoLAN
8spZo+AKGJIg1s2Tgz/Ox1qgFCnQ2tT+9PaX6VhsuIcgeNPru4wXw95FtdBjnDg/k2wqf1R6gMyB
Vz+XoEv7m0Peec/BWDezA168w74ZselSMxTYLD144JFZpS407Ssjbi5eoVmvJttOUZm+Nq1srzKN
gdNWZl6JZJcDOL5FMsp6XQa9N7FazxDJmqb6NL8ZpRngHkmTGuV9kEf6dOARAG/JMELlFx2derfS
GWTevSs2PKklgzVZAtPEOiev611UVFDDc+wAsq4F2zjMzJ5ZiaVg2sf9zxqxKs207d8MaazGG7M3
p0dQowA+Gzttju0hlt9Ho+lQbKeGRxC7mYdPvt49I+UxbLICq/1OYSFchY9gnY3Xpcev1PJ0sClM
fc5CYzSA71C93BfvvXGMcvnWqYGYUkM/xge+rLZ6AAbTFBTWiAWgEH5QNSqFBVoV3CCPyNv74IrC
XmDwTP0rF0/UH4HbbW1awXSigYUa2FNxyySf2iIdj54qq2h7v7o66oyasRvhPo2GszFBaxssHOBn
bGtxJjfymLS43vUcZLEHgI946Dtli4znqM21AVGR1avU0MWdMfjNFdgXDWhWpE5d0dT4fTZKnPSf
EVacB/cgBASHeWH/8JjPTvRy4l0aXCGDtusTvOnDzoyHLZj0uvWy1FMDXFH0JzIJ0PRtdd8CSBrh
UZa58mtUNAcQ72i/DMc4Q7h0emNgFgg91PvfwJul7R2uD3uUlwK1qQZ5DuoWM709TDKpb1NkV6t8
rJJLoapS8xTwaAFJoLn1YXeYU7F1KcpjZYFLcSGZASwUuj4a98CuqldH6ijw89rUhY0cvxlByZXr
46UFQ9or/90Ig7/GpozBkQtWtKANrFcG/q9tZgi5JSewtr6PMd3WfjV+2HGxF22V3vPWSh7N0gIw
vtBBX9Vl6WPB6u6MJ84bdU5J0lxAUX2ppFucrTEv1lDGhcCiagYcb8AVndIh0jI8wlTPKHP0eBDu
VEI97oaMg/MdkLji3h699loAP7rqh0D/knRSW9etWR2omSNjAXVM8ZwbagsGnO0qATPMlyhrJbAV
un/wEj87oerUDbEcWvGcsZepjJOLro0BCHQBA4CQbL/Waj8+1qqp3Jhy0+M2uSBeCU20uEMyDCis
NahskiM1P9wMNRvAYuBGI1DB1H1HZQcYtpr6W+Aipq4i5pneCSCtuH+VQVWfURHnrj88kJJACUAm
ROgqj6gHpTx5QJOo/ha373OQhwbFOXARgSMZDyT9oUcybTO1qAGRdWs8oJTeeChYsO0QpbyRR5lm
FhAHgVwhOgWeXS9zpxWeNuOBnG0Lhdls7IC5wlAa0ak5EY7sNnYtpjJsXG0rB+fNhKbWIQcd06pX
zDDOFDUnakKkxnp2OHtvxnJMtylKldeyZe6+qSAYRnt1F996z2qRrmkjT73UpN364mz3IjohqJOt
KKvV2z2ogrNq2KadrwGkXPIjsy3/pAO1NWfH8giUXBIZVhpAdkqddaNMdyMwQPNMy4A/50SkCKqE
6zzBsscsAHRLyiG/C3K80eTk3bdRBRMwBCdp+l8X05C5kESwSxHGfcGz0EtKts60Pt/O7SaeFGd5
ah3mthHh5dvW1ZWmqEs3vxslx/5QDQbebp6/QIktSOrksUhPZSzyM1Y774fJzwD2+bOd1M1wKrsT
2WlEHwUWaFR1opqxrp4Cm09DBMFgD7WUVqSZK7I5qgP//jqsAIraLDQgdIYwOtKoQNolafk4OaPz
JBlgMmN640xznshiadMB9BH8jinTYOntKmu4dyKPChmJdceghNZpnYsVFUolWQsOKRqaQEr2iGKs
YEVNlMQa1//jSp7V8rsUEJcOWfiAFw4qpae2PPXqkEoLbT4mJTBDU3miM+qubS5BTmxJ8DZ+jInJ
nfrJs5ka8Pn8eUr9Wje0G0hppTu7iPM16YYfSlUd1uB3sjY7XVw4APgXpyjydaGb1km69S8W5fxs
CP5+iDObn8nm+uDXc+ziRJ2T8uBga0Ac7cOFeiQq6EDpDF61Urtf0lTT4CUnfWzf2EdluY00A5ko
TUUHrQdFpfKiFrnSwCnp54FzRuufuZbp/z0X2T+uuMxl/nNFmtmsKuuEWmw8PvEwanNU3hKC1/9o
YrtjPmc9HitLL5YTn5vUi4R4UpjdxXY0cZEmiw54tR17MwNih2zzqQ+AyiEzjCPZ6FC5DeqZ1QFl
BiApfU167CDA28W88VkD/N7PtNemb+vvleW/+vghfAcV9HwCPOl88q8uPZLeC6Qyjqq7UiP/jyn+
v/tAAgxVXuDv3jjccc6tdO0VET2USZFsO+jUzuwQlgdll6bRnWuPr/xi+k/pZFqvfxsU+WY3s0P8
5yCZNdZrbNnpWVQovuSlJu/o0KdeAa3McLFMCMTdualakOeJEn3VFZtl1Rg7I8Ue1RXG+GlowUMt
autonnIwwNWhSxWUUFdQMb27NkqMXR6BCJZsNjKUq673KlCDVs1mQE39IfJY8TJq065qTYBalV23
8mCxi7h+t3tgbDu0wNe9ODX2kB/2xf/f9rpF/Rplr+bEl8pegfISmszjnCxrQVt75kH3tOTPisFs
d4Pjy3DJnwmkMBGFTf3tkhTjdvxWxLY8kWm2J2EdoaKMcm6TFuXnxGqelktzPHB2bZuM4TJNFw2f
p6aO0SjmqWkiHVTOd9w1w8lAhSBzJwQGC0BSrkXjuqHWsRJ1ADK6zj14Qo0H1LU8l8pGfp0ZQUER
CJIdzTCPpQk+ZhFg90FBk5r044Dl6TzTYlrmbNN8h/eNd6JO4MAeMqfg5wFl/GtZelhxq4XMvPLA
i68ZbaRmlckHz/S+LkZQdakmLVecKkauTUT5iWyuD4IDgMJv1Dm7qXldpMK3i60yfy/TaqP/eVoa
FGgIZmWC5dhHYRlE0w5gtKZOOvQf00YMW4WxwapK9ppzaHqs7Gg948fAQVCT1jPUdP1BoBAJqYml
Sb2oZcP9kp/9GLueARXEu0hO34IeW6LY04czCMWxxqO2p4x0Roc0qiARm3c7GhqBZR2vDTWE2ssM
UQ2Cf2voHv6wzzN/ushYBOnK8yuxRYhjOEgvfjTtQf/qQYg1iJz0R8mzIexk5l8h+NufQeOBcsKx
Dr4Z7YUcHKgSh7UHTvlWNs2lgo7ImjrcnQWNqe9Qdm7XbivSS5DE5TWZgD1Aaiv94ZpPQ2NM3ywU
pa+hY1upZXO0Q4oYsQcG4U68c8evpW6zVZpb8V1VufaVOrAFQG2F6tBQYjd3NBr4lyMTdRSyPXpG
AmpFR0GgJBMPZBO9A5TdOIwPLSKDWyvWxC0qEvNmdPo9U4vaDKkkaoleS7YaGPOhCAyRx9jzzCOi
KgcqalkKXagJdWfnCPLzuZP8yU6HEamlo5O6+z/talqwQ2vH2uj3n/yVnS6QT1pyQkHO3PnHcFTv
In+si/njLfU25AZIZHWammK3TGsCU3/JfBG2GpMX10VCRwKTfxsivK5RaJY+sDwA7LeGYoPsgio0
bKN59ViHMj7RFV99HygAIaofQQ7ypMrlv7ldrfO89KAf+oBkUIZdSsHCJrCi30idAcZd5N9l+hM1
eu2zzfm4SfBoPLd6VZ8MZFe3k29jUQnygVVc+v0Py4xDbSrK3+DgfuHOaL8GmkRwH5H3q6vp+qG2
UbrvYU92n1X+EIpeN76O9nAQrlH81r3pyMeg/QrQJgS6wH7ocbZKxDA96maV7SK7zY+tx/Kb7Sfx
2ggG8RVI+t3Y5MUvfUy+8CIbXwYhR+w+jeocGNw+486uN97g1a8eRzhQuVr9dEg9Pzm1XeqETZxx
UGA77JT6xvTYM+MRPB3OV2g0Q80psvsz9MOaB9C0fSc7vgyiMkMrLhVo6+47lgBInfprLUBxHQgw
46tWVumlNRJs9i1r+N45GzdLqx8A10AmSzmYzB13qKFMNpmZV3cofqnu6ggFXgg4NIjXO+WdAe01
f9WU+MRTcSMTarg0ZKZFYCUrqdX7WOuzrVCgD/yrtXvTL9IVwsbiaKn33twRoVpgiuo7aiVuVF9K
M7ksg4oab/0xSUHi+TFRhYTxGjdTttUIIoIF9fvE5OMlBluVfveDyN4mxcfZ5Hw89eWqchTl20z8
Nh/Jhw6f2o2MpxMD1pUb/hESNivHBYtHXVjXGbMwQRoDwYFsSxiHuDLZBQUaL9RJJjcxLqY1vPsz
INyRJoudk9b5Tkh0FHbdfalT23gwETQ7/8U+tNVne2b2X5yCvfu3AACFxF6B382XIMrMBxmjmmqO
ZFXRwN75XZEEOXsuuEEJk0ClaiX4F/quB/dEZN/hD1M/D5Bk2vco4d72o2V8mfDgjbmXfMcrDPQp
LNfOI3emG1SqfRBloCBZjUROt36WaiSrERiK3WYeSQ5OhCIwGmkBUXHjGUTHvX9G0jV1DxBFGukk
vv6FAXxEDljpofYi3pRxZz8AIZ5t8c8IziJPwTcM8eq9xawGeYHEglo416FHbYFe1TLzH5Au2o6N
N8WoSUw24OgyfmQ2KguBmM1enEkX68AU5q0WsbYbpqE/um0/npFnh/i4V7cPLR7zKM8bqjcsI56i
HODeVfIw8Q6MYY3XKFUR+41pehX+7bNN3PqPzxY3+qfPlmoaRHZV7ReVbiWSlSGzkv44F2epJlDz
/ZHKvpipPaCOhB0akedihcgqKOQoXOd3XruxUjAGzEYXaduNLxNthTR2hV1r720lxMzCREb4q5OR
1Sne0bFznpSKl1SHiuvelsUQO/caubOkVx01QEIuwuXyQmd04FkNhrLIdddLR9tG31OmR6uy8+TW
ymLr4HtN8uCPqqRtBNUvkCdnlHg2r+Qx2paJ/Kb1jOofEUKPPT5KPEqsJa3/KcY/n5LTBCdKAXhZ
6myFTLDtBxvdiOCu4/moQYmKTatgxcxi/crogQwcAAt6ch1ApO18+kJukQ6aU6dpEIEbsNdI076/
9sptiFHLp4b/zU3izt9VgCJCxsrjz11Z7lDKjbwe7ryt6STTrlRNUTRhBt2Q17xq9WNuupAd1yb9
TXfkrzEL/DskmuUNbNqoWFf+lhG4IeMeMldq2pJXO/IfM+992hpx4/1UorId1Npg2N36wIyFyC6m
B9raUrPRs+wwb3xVLyo20k9NxDLTQ9bqyES3qC71Cbgap86wMozB2QRVoJ8dQrviJTG4W5Rn3L1f
Eeo0p7hHnKaYzP6MIhPQS5Qgqj5DoDMyt3GDovLak2JL/XTQvPRb5jbmTlYmRw0LDmkVD5eatTVK
+QsHDDK+K1dkTGv27mO5nIcNY8j+Km/q4F4swX8JpYW8QfIWWuv8wkUEMCH0pcK+hkSjyIHmR+oe
p1h59VswvvUrH6FJuSJjp3rozAdS5lC33m2xN4YJ6o+5l1trowHQUGJl4OA1fmJ0o+EWSi59buOe
o9PEf2ysIoPCGeLmdECOqhAI6f7T7sEvVIHXnyyfRlJ7ylMDmuUhzbWMgZAQQvHqYJaetbFl4RZX
0IP1Wx1c4NfGiKyLzp8NBfeiA5npbEqEFbrZWG1SrFQ87EEi/zzFZUguOdnGoOqg35PYm2WGLtWf
sTtJQNPn82qlQZXsGKgDncW501dgUnBhxH4u2JC1nzob8F3l5Xg2lM7ZuCcfMtlO/c9omnJpkw81
67p07HDpcQ2vXhsuBCU7gYSRqNL3Q4ZoZId6ebQL6bcgHIp/zbaCesjd6bx6O5Tab4pAfgpS5mkK
lZ8E5Ok90Oxn7B0/RzP/CG7SYN+Jn7VUewEK2rqYGvgBhZWMUIofs0s7FhW4l7h2jyI0M2z7xESM
p4hXYIysfso43wCkWAH7kUK4xomSXzxrv9ex23/pRuTtNTfRH7Dg8cE9yXT8H+v8gJfWABacDtX8
Xr5x8XLF/eBU+FtkYjzPp5rFtaPRYU1V5S0qiVQPHVwBZNYIWjyJ3WCfmijaAx3GG4CX9xDr7B79
qQnOKBbsQrJrHOSLdZe0tzyyprvAkVi/qAEJuAKQMaqdk4364ie/hpyu0KvnuJ66lQQj35kOo9DK
s64Oi42aXHAWOoW5rScAwkXFLsyN6+cAKNgH5kehbnYJcC3rzq2KZ0f29TMir4A3NvyBHOO6uAIl
5d+o1WXdT1m14zwJ9OpAq1okuA/VnLXa0OJBJA7ULCZnWgMLZO+o2fsN0oMIcG+pOaYRw26s89eW
uii4QtMDshtWSL3IxGvHtga9BfX67pBe+h4rVOrVpdndEDK4p04sXdNV44z6vtQ0awLbct6hIKM7
9lgcIJRU5tEFv63oQmeaaL6AL1vsTaN2ppXZRgMC8COY4I0SG8MSyszqjA4xVAGOUYrD0vyb3zKM
RpALDVua/+9TLZf8Y6o/PsFyjT/8qMNjgh8G4zFKILKsQSWkXtHpcgDxh7OurUauIJRQnJYOLwUl
fVuX/wyh9tLtqxmXJp39eYGiR0bS8MBy+L9Pk7QfH4yuQp9kNi5XJaPbtXa9cm3jfuIp9m7qQyxD
qDm70CkNaZrsFcqb7UGz0vquhzSkg1TQuVKMnXRoRgcoEC1qwtG03m2CzrJ8q0HU6DKqOwDYaM62
Hc9RK/ExlkbUGdBy0jMvi33SUbs9FXgS0VWXjhH0OsIV+bXyE6zMeTK4m7xJg3C+4sfEiFKhcBsc
3oKuXfAKu+TWyNbzVDQ44W+FJ5LbPFXBjWaTpFo7uwRacLVAQrQDwwQ/ulznx/nMK4b3s7/YyEX6
tlfgxsY4OlQfZ4vNVdMss1LHYmvBEhpmNu540LsFD83ggZsqAZM6NSMnDx64CQltkZu3RHm0kFfb
J70zhNTZ2n7wUCPeUrZCv8yDBIdSIIp4EPkCRLTirLr5lnUFTUr7s5mcq+bqzU+be9fEw0kFix9l
7OylBbiZAj06eJ18JkA6wdBjhUVHJGC2LybyIHvZTjdUma/0ERuCwsnuQKBn32dp5l3xQNpQiw7a
BDbnwup/DmOcI9PXA5HXBC0LfTcCi4FXxqeusNV+vnXf+o+zPDPebXQ2FLb7liRjsdLr0nube+Od
bgSPOef5veM4+T14r90z66cTmSAOkd/3AOLfIjzLoJon45DchuE+ARnTHXnRoe/YPrdqcaGWTLP8
vqvq19qrwKShZiaTZOCscDUzPiy2oba60M/0fEcu1FHwEkUXNYp4yEZzJi3kROPeztfLVWOPW7tc
goF6mS+2CvPgGRJ4LcPHB87qyT/Zbn9Pw+grARfRQqm0+TS70YKGN5s/wvIVcuwoBdi/roupiro7
GXjJeflk3IvSlQGaRNSk4g9GvsztopWmud6nb9WaEWCkJuiqyIUOwQQOEGYwY/5WNKk3BBDdK0se
LpfV+8rfay1w68s3HbpBO+q++LL84RAgBe8/Lw7Lp5OVE9zq+I3mmv+HgWxU1HW8zc2psY9g2BCq
mEYcPBMiCVpdym8Z65/MosyfMkg2Hj1dB0JX2aFnZ2l1f52wDgf402fbHlRGB79s7GcOojty0l3T
CHtX7y6p5WhrzanLFYcA3+MgjRfRj9VFqJbbBNMWWBEwJ7eB8di5srvzQXrV+7nxSKbBALVXXMbp
iWxyiJt9mdZ6OA9wzPhRGtuIcwNMnIDoYV09ZAeaHJy4+RFREWNFTRoQ4MeiuYa8J9MwIZRYyKHb
0eSoNinPmVX9ok76uFpqnJDCjW/z1XtLAG2WuhuazPdycdXt5kr+dAiy7Fude8aZWhLLw13kmQPo
RPCFJk3G90CqrKmTTDUkMld2F8kjNfOpsfZeimAdudBHEKiM06dHMmgeNF6CdtL39AFA66EfYy6x
lcSeSqSvemoN95Pt8btmEj8jEQRfIO0+bqAIOO5jiWbCtTVIt4DRzILg3HQlFPhQQf0FPIU2KHHL
/tQMKaBr5v1sHqDAx9sWfCGI0YTvO25QqO1nnN6Czc+R+jgNVbP6BNSzMgYxccN60PCxmzh6pfx1
rFffOeP1U4Mk254zSPwgShs8KQdKbWMN+N1mXzUEOb9nDgCQubB/51Zx64vRfONZP0IP1KzuXSsd
dn5rymPUujniFLkO1kBbPuUjlHErCHT+UMOhUWr/TjHcKxEMxk802kZWgZ9GoaMkQdWRp74GZgsj
R/FZkcgXaFSAyxn2xU2o6vMi8JBGREBtdnNRe09uqI54n21UbstsafYjIqIDSB6PoPlGeYe2Ksef
pZcAXRqYr5AdbgFKNMo9k33+0g722WuM5DvqeYqwATz6yj1Tv9TGiNSaNabfP0aKAmIUNLJ2Y8C2
LUtfa1mGBFFcFS90VsVuPp+Jv9j+5hfrho7nZlN8yrNprjWewAy2/5TVm3NszvioOZN7oPTa3Osh
S7ZxtBZlJh85OnKmWYqW7ckus2JVTUjsXpuhaXYu6AdezbKZ+azcwjc2ueV3B6CQIM5b1DOfFdbS
sGc9CLTNQHtR/j7iZKhSA0zBGWvwKJuNMDcKOx8mbgAe7DbJ/0tbhBlfRSmPTkEO2RFAZfL6Wk4O
Ei6GWFMH8oT1NYWGoLXOJrkGhio6LW7R6CTbMS68UNqo5hQAapx4OQxPiTCrDVjK5HZuTiBis90O
H8n0hicujAkErsWZOukgPBCGoajrnlo0m8yN99lsQ7zPFltavB141SPi5Zv5ijizID90Fr7RXanF
9ILts6DsQmrSAUFeEHPG7Gq3AQCbyoOBQCy0lZQI2f4yx+yhBvx7jr9dxWqh/doM4J5MRrt51HLj
RNwMEdRJ9zlqrTZS3RTQ6EtVLFrcWoh2P9piOukQf93g4eidEhYnYe9P9pnltfWigy59pq3jVX0E
C2WzjoGa+0JuUdHaZ0OPd75ZDyiqd7/THcMYhCtaxCzue13vT308+Gs9ztPvvLzUrRV8HXLQrk79
lB71sqge1UDq7/IaGjom4EJWmruHvMA8LjPdnzECPknSi+/IlopwsIPkLvcNA2KuE1hGrXqCiHL+
7utAkYVDjrFaG0ieDmDoBfeHra8lnVnYqoqK+wgX4GzuVWdW8s3pJVTcfZQJqQNIMXm8YwD07pze
RlKW40nUYxkBfn9v2gV4zty3HlLrii9t/mck/bhmLoKu9L8skiG7h7Kc0uC6cwLd+VqAaxdiiuKr
OUk95HkmoKUXi33vDtpeR6bzJlASHiIvN721Up6JQzv4H8K+rDlOZFv3r+zYz4c4CSSQ3LjnPtQ8
q6okWZZfCNluk0zJPP76++Uq9S7Z7tPd0UGQE2BUQOZa36Cg3hnl/RdWprCDBP/C6OPsSYF6D+o2
9sKqgG0oXslPRty+191baU8xVi97VUEZiONFCYpGtqNLDtw0Pbhl9Xa7Yv1PcQuIfVGPTLYbOBbE
z35WHPLc8J9iCD7t8EbRT2E/ftH1KcPXwpKS71wPUik/109IZMxysy43eP0NR0z4h+PkuD38oXm+
TqwimpVsgAkBtXgymmZN6ch13o/wNTPggyB8HdTSxXudl6TjBti26tLpTQ1hfWQvUEdFarjX5bVX
r8rA6uaEciO8G9bAF4+7wZbwbfd6w4unNQN2eJaSTOvd2cq3qwtya/VStXh7hIZpPajEMZaR3gvd
8X2P6v6qFcBSyOcAK7mO8evZCaQOVvXkFc9Vpb7biDJ+j8p6hUBc/8XMgmQB/NR4aoVAZM/M65VK
PXduqcmYBSIzD4IUEShQTGUHETnMc8IdVdHG01Fk2kOaAl6uxQQjWoBXV7HXgq2sCXcE4qI6CADA
/8Z2jwjk5Cdfv35Va71aU8M2MXfwSi6MIdlyZuArUSbwQO/qkMNMx4y/B3gqhOU6b4Uv44XpONnJ
T5jYyymvl0OrWnC9wReHm+d3Xmc/xrxrnoSMmnUQ5Nk2zBw4pemDUY/JhuN6VDtvCO3Hi8Cb1MJj
YtxAQpAw6rTxlSqXgedYSyr2IO9d3fcO3HbWbpYBLj42j5MKQO1PomyLnAYIhnB4uMAZ5L2u9I5G
EG+VdJd/5VkR2PjU6sZJp+I9JdkCkMXeeER0DXehj8JiQdz/BKmrDXK9Fj5hcHmCkGJ1kQjG3Oqo
SA1Atzcbe254EEDoeGc9gwbe7bhVaG1qgfBhBWuIe9GFgCLuq32M7RAIaeH680QrjMOq9ZNbV+Gj
5zTpoRuTYE6K3u6f9W1up4fc1vZMiMAvoeWbwpSwmOGxNb9Cb6MF5t9Kz17rjtB6wR8idaLukYkK
gkP6VTvK976dhKKxbbXyKk2IV7cBEllYG05fOIMzz9COL7CLea8nIAY0Mm/11H9ScbAMjQkcg6ZJ
NryP5ApJDuT1xIT3InLlULcBKSRJ042ZZM1n6iGbiK9jmPPNMNnK5jfp+cZgw/ovyyQ8j3wZWDKO
8DeWC2k46dZwP6Nb2lYfi9SKiH+/pftfRv1vrb+MvXfu9KFKYbTrKZx2/YikK6zQy/2ACMBKVab9
qAAJg82xmr7nwUMx9MEf9lT+sB0hntvUxMoyHIIDUODVbUybFcZSjWAq0fPGRl6tY0PmiD3pOVCr
Jzy93qT+ZM8Ze7tzpu+86gJiEtushLkPB/O6d7MaBsVj+87EvveDJwPm5l32zFnN8DvtK2jTZPYq
dQAujpKyOIIEr5aAPZWfKs/8RtRGw/2G11by/T6GRZNcGIHz2rr4YxJrDQjjcnUv+vVQrmCPLFep
F4YHZwT1yhleCP2e5x2s6WQwngQX/cFqsZCJysB8q5NbB3t4ZIM5Q7agBEIEj0SOGSbCwrw4kA1N
pouOLlKr3YHbSa1YK1rP1PpXYxNXInORKQioGuqEaQLmlTCgtcpB7MuWYaqp6/vKhWDA2LyWrcjt
H23iiSv8aBdQuA2ziww1gaGNDlDqdvg3BQ7xArIa/MEo4Po3Gl7yHKZ5tYST1HQE5SvduUXirqci
t892XDjzznHla2epa5bm/AeI/cA3+u13Wf453JMt4BtdYkHIH98K6CP4CMX42cFpugDogeETPf5U
b3Hlrr2iurkP+aOVncHt3isFY6S7IVFWyGbttBJiuBMMie4NZsFh+GGcoWADJaoCqH0EV2alE/V7
KjZj/l4k6iG+Dh9bx5+L1Boz0MP+17H5BIxOqbIFpG0PTu2pra8nWEAjwpFNlJk8Upk2ukuQT2ob
J150MDH5JD2DuO3/CJxcnt1+4Fc2JScSQ7BVb68BG41X1GvMpj/A0gvPmNveelG1NdroNaTopWeu
/zkW9CtuvVRduKtW1PYSEUoAhIeKvUQ2tOHwXAcXJWvocePlfwRHBjmooJMIuvT2cQJUHOaItX1t
8rqZ56YaPse+/db5XvKHVTYYrvNQTlpiqcSS764Po9UhdBgM2UI802ENbZR+RJqkM6NjYBpvqRHw
24SyS8zskMfyjaZptEAQYLnOhN0lO5qs+Ry/QZDhiyWpeZGuVzsE6dGo8KnQyl9U3wwtqB26nvdi
fu9K9bDpTPFh8MsZBHunNUgz2YsHe3FlCvk1C0CD9qDFdopT2Z8ECNSAGjTyawxrAIdBe8PyomD9
88jEjKazyuwXhZnNERJM6ohZrzpiBRJvnMH4JOwo2ttxtAqtrHxM07g7u4kHQEsPZ9ABMZd5FTC2
oVajc5pDGIovt1Y2ut9rkD/2mBxh1eJyA5aXiJBRX9pAuG7l9Mp4oFJU+u7i3//67//3f78N/yf8
Iz8DRhrm6l+qzc55pJr6f/7tsn//q7hVb7//z7+5L2zhOBwaFo4P9RHXFWj/9nZFEhy9zf+SDfTG
4EZkPfI6rx8bawEDgux7rIIQ3LSwROjW5xvb16oKYNJfm2QEDbdtve9InSN9rr51xuK2jg17mezB
WFknNMPqHafbAGrmpCd3ktlakK4c7FL5TI5ltL65DCZR81MZPOKTBBDmPs2IEydeIBuTwSAEykS0
CZPgYx11LrN0wfAb38GeGOhZvXFUNhxtvRniplrleOlBkenP1rRqP0NMP9s4HcOM3cncCngk0d26
0FjqTAeAmwKb/f2t59bvt951uYtfluMgB+3yn2895PFyo68997Hpo3GDJHAI1JQ5LTNulK9VgqSJ
nk70E3jQpeDVmXq44DyBqs0AE/vrXpUKjF0mxYfj9EzLbNhDC7NiY+c4tXxNo8paxHbSHz1YYu7L
AjoZI3JTnyaIPuP2ut91V+hPA+Otu7IATiNhOh7oMTOr8aGVsb3j3MI7F5QG7x9+l779683hDFFf
3B0OaIjruM7PN6cXSSkAnVePt0m6Wzjg5ef8EzIU+QWOst0FVP1neh1GtTJW9Mqjou4FuJa6jAW8
ii3pvyEG3C5dJ1NQTcOLSaoaZg2O03y22uro6TkiPopXFbP8xTEKWAYVPbqOOd/X3lkaeXUG0H6F
hL3zmGs1/RLatpA7SII91UEyLFk3BfQfqZUGVNGwcrQuP6JmcK2tIg7enp3NEZyKt5OnoNofKFAe
hwCaGXafVPM6AItQNo/wrncef+nLzXPtWlsB545fpvbkMGe1jr/TjWQ/N3Uh2Ek9gh6Y/rKDyaM/
qt7Pnhq9QaSwqJwYAmAoZJHbzTpQD3eZX6gnqzWrlWFO+ZJaaXTfp7fROcR7H27xRl5YbGnxJvkg
Lt81nn4rm82KGkqLyX/4RXD/p1+Ew5gw8b8Dx2wPNGTP1o/ThzcV3izWCCmZ8NHBJwr2cWw49Sbk
lYlnGJWfTL+23mgSxo1uOIROMJwM6WOKZlSwgoyTI7nK3lxiyTz2Zg9Lu5VfFMWs0W5vEUCA8N4p
Y5jLJOWeBlEDFf/XutvBQpYE67oWQNmMtkg3Xj+Ze8aFuac9PiR2OVPRCLQVEkVsw0W8vTf/1udW
wat2/Q/vnp9f+/pmQgDK5cwVvgUhOt/9+WYmsmJmmrHg6g31iFRs5s9M8BfOVmT4AH1n5rJLffWa
M2dJc13qUVUSLL2e91C4hfAs0oiFAPe4KzY18gz6PVvpt+uHDUhGx66Flxs6UDU8PhB0MiXCaeGk
5lViQt7VYtnF9JNoRsEWamCZ8d6A7EyEKAFk3Q3eqnlcFNCyCfz04gLn8vd3xfd++4nZ3GOOZ1qQ
3GXc/uWuYEbFQ9Wk7pXBLvdoa8MMSJskgLBpl1vSRA3dOF4MxSVyp3TxQXo5h6EBySVTHfTzQIwV
kJInaeXAG4GDG9xmUVexAS3urJ4TFDB3IM8BK+Rw72jEYByuvbbwXu69ahfoNI/BurHXoaEiiCGK
ERnhhoqtrusFGEpytH+ro36FDjXdOut+VDfWAlNtbrxWWt575oUTf8RrGL4iVhhDqcstt9QSlfDY
CirYcFHrh94+r2sY5HL/IFtL/wTGL/g5FavYqqeNcgBU0fUsH1y8IxBUhGoKVvwQ7BcA4zti1tX+
8GhpAkkBIjJSt1gp6ZJu60c4KKUNwnKwCJOhgrxzbwZbmHsXp7aJIDM/NcFeZN7nVLXNlapyfLoW
KXIYKypSg5mCQsXMt7//jVjOb4+OD78N34S5gO9wrMJ1+4f30OgzfO5Gu7xKaeqos3qJ6yr6qnqA
DoPBZWdkfiLA8wAAhr6e/FpAEQP5/eC1QFppBd9UqGR4bvT080i/6hgWMOPBz4wIHFdosbh9XCEm
BblaKopoWsqinR476UFVJFSrSDviFbmRHyETC6ipLmKF0WyEp1VudDGrID5aCmfYUBFEo/dDUhFW
yMsIULOlsPErJ0ZQFFj1Mprc5gP1GmxxzIyq6kYcQqBq2qYcVLcb9drJICQBJzDzRr2G21z+ENjO
B+p1EQ71su2z9nYKOs8IYg5w31bivVqW115cyw8fkg781wEknle7teAUzlh2AELBezLDchvIwnyF
qkizwjs1WFO3OIb+eYFcV98I4J06rCCo3uXN2/2wdjghAqyH02GLNg8Rii8Odcsn4EZh3TiWnXyC
5joHPgfRusqrt2ONjABoBd4c6hfRd0yf1CybyuA56SZrERhD+qCADd20eWdt6UhOgwzg/Ug9y8Kr
XwwgJ8MnqwuGuQXTOASnwU0WekP1TtWMy9qx27npTu911ED9BoyyGbNvxxDRGiZW9YMIEUFRvM2+
QAB+R86QTdzsnWHyXwFidOexN0rwJ2Cf6jWVuRkiBOxNy7ZxBSL7IqJ6VwfqGWSG5IHhdXgZsTCC
5wUMrp28e0KeK4SdXZg/5dlUwyag6NZUdMu03dYdgONUhAmzfa5rtopbO78gwm4ucpZ6V6vM0wdW
emtzHLwrVQ1R0CwCK5hWtq6zeFnDuePWPehTdbIKtaVgLUyDoG6YulsKGEnKkOm6ZvCAje4YCOGY
LAlIt70ayrxElYOgXl5v7aAqf3RW8mbHkwDntQ7mWKbzc2na9ZqntQE80AS5BrA4V0XU5te/Ok6a
bIesKNcIWHTLsoMlnoqKa6HZKIBBwiVZE1GUkcO0sU4VHinU0caBcQD1dSe8pURUIic/jJ9Fni+m
MR+f4wQEDVG6JnItWLFjdstB0MjxIdXihk5aLEAsGnZ91VTIwPVdnxzrOC/ntcn8C/RJ5doWRQTH
mXw8JBai84Akeo+uhUSBm0vxFZyqZZqF/EfY+vuuQUaGhgMO4F94KKM1AE3T6u/fhPavX0vMGjiz
GT4MrmmaeKf8/CJEGKpsrMHoYBhvIsTaB0gvEWUAclNnX7bmBlJhiIhQXQfvKNl0T1PjljC8gUq+
6xXmJe4U5gN9mX3L8asEuIy/3HsAwx8iUR1EG09LrJDOSguRVax/On9JoiqtNrClPVg4whh3HtZ1
dptH2EAfz1s+JqdWNtaZGhgyIOe/vw3mr/NSfRschnmD/s91aYX94XvgDQNw3oK1p3dMu+drJike
eQbnY4h4IQxgWxP0Mu8PfRraCz7Y5a8vAxpRpAD509MvC+jZIVMWz//+krn5yzzHM4UpBP5yAi8P
/tvKE0xTE0aDUXy6TeinwKughB5GXxATTnVQHmo7ybr0A7b+s5q+8ZUJKNXv1SF0G2/VzG6jL7Da
uPeu48ZbOFGpoNG0pDBn5vnRs+VAyyVPl6OsIRyMlMdCJaa8GmH5vgcjBL7oW9A8VGjyxaj37v0U
LPL+YTlO64d7JMTBNx3LYI6Fhe36nKH888+5H6chqiYn2YwBqF7O3IYpSzfBatvDRBMBJO/aTz0M
dTXhpG+TM0Bv1ad7j8DgE/JD1jDrwwCujRaoDNEwwMpJQmA6xTcHLNBcPjosK3e9bqUibUIkgkd3
CA+SM3hV/We86p0EPGHT/Mr6/d//BiwdXfj5n4uHV3hQCeGW54GT9fM/F1SLbEQmK9zcOFx2Mb9F
ZBDb949WqJC4hIZKpTfJFNbQAUd9Nypw2iBQPUtcqDiGbQdhPuYhbB1a9nqElrPEegHU3Q/leztx
wkT1D79m/JFsHQ348I9xmIV/ie/bFiI8XIhfo1gMrr65F8l6nbYJ37WwC58DKQQEW++En6PMhwQe
gOfCq8CU5EM0o3oggLwVtBiRgI6U/OyzPIXZkeOeTOQcnjPkRambyh21DyXCLlTMHchS13HPIOoY
YbY8NMUOGbOvAFvFP7LihEkjvkgqtJGRCsSrlhqeIzLYXnmQNquMleWhSTtvhyRyv24qPp3BzQ4X
eJVbL/o4XRNEP6bp/TiWAaVHF8nEojiZocQHBAqS3QlA+6MIk3xn4ek2dXiohQJV2B4n47mC7saJ
elE1Fce2nDZgP79RPVVRI23GrgwWJqb989sZqLLWh6zNoZu1SoVrqvtwMuE163aM6/2HuqxT2aFh
5cLpS/hN0hA6lQPy19pKq+xjHfUxnCrXHmgdAha/XzWsqLEmFMxfY6ZVbkMGFcQUzDG4OJrgZ4pU
LcD2s5xDXFgI1ydmAJm81uj2VM5FHs6b0Iwwux2XaVC7cFWbknEOAWV8Udwme/Ra6R0nHjy4XKKk
q9o0MGd1wxx4hTgZ8jch3xs8+3Hv0TvsB0SwPbzaeYL5IkYiEedtGw82y3QMXx8IwukQLWidI/Xg
aZlsEBtHAFo3Up2d8CVCV/J8O1Pmj6tsHKfF7RgRZrzxFD941TqqEyjF6XFWLdTS9E1veTtCHpQX
G/6W94N65hQtQPQs1nRUPhXBKUrDnXCYk89BB4QjRRGMm5TdztOEAT/AuuWFutNxBqT1Zw2ENHdU
DKTgmrUDXKe+BNqUIfQ0Utc60KhQhMamKvA3oauiOtsCHQG57hP1j3gEcY7AlAu6N+MQfLHzOjoI
aMPhHdOtLMn5FUKP/GpPkMKCn4S/bFxHqvlgJDM4tmQX6gKMgQ0KG9xII8vKl1bMm7XfQU24Tt/S
Pk1Xw8SjLTes4lM6BZiAeOkbEJD1wm1yaw/X0eFqdN1XswySN+CiMJVQjXkSoZ88YHbqzqhBucOP
rvSMSxTkyWGqm3RBJ0BkfC80nDHvxhOk+iBjP+BPQSdJg6e88G2orw7pOi16f11zo/gM6+35yKpg
ZaU1qKU+0jhGs+/jErmHFsHAOd4u8dZMPAaONW4ZIo9sVgwRK+cBXmKBGaoLtZpu1C1crPzXVJSG
DzwTjFdvh6rwGy4RozkJv2WPMMSIVoGFQB4VS1WxB1AaN7e+zQB+NqwC8lVQ29/oaF7hGWuY7Dpz
rMLNR8sY+DWz99R2q1FgQmRAvN0uVRiN2mHNAqsVfeV2ivUVRERAG6rx0UQ89v2adUw0RrJuTdfR
5owfbK7er7l3xQPgxOp2zfrnsIK2Qb6ks6YOEOyT5yGTrk+gN3TdiDf3t+v6u2umQUNt/HbNYVJB
sB95t4dGDaveSJx1W/nbArk5cNDaAsAOo8PUgnbHtK0AW0VOpIg8Z+NTizBysBVVClu3W88GpI7Y
ESFc2zQuRB+jB6J6FUTiJbEljKSpjkFeVB5o91ZbdBabAWoXKCNZyAgfADt5jOsSfI4KKm+YgqSP
4F2mj2UGR8rev1AHgAbsJQOVaknFgiXWFYOpIw2BA5hY9LJXK6qrBZLFbTSHFeq4zbt0/j4Mx61l
A1xOW0J32+rSRxY6zcNouut7j6wcW/wz23xDx2qnxj/ijqhuXhbFnvrR0CocYMfGhnpLdWpg/WHk
8etUTu1W2GW6QGQ3XvNmcHYsUdkxHCrM1IdFoIqtSHLYWzGVzVJZjH/IaZUqr/4xptM3rKCtTyJH
ciGuAgVMOITvpppjYWk14WUIoCOjOiv7YpkCuWIMAmAWK53GeosdG0L8zZRd6czDmDu7OB7cLaQB
14VwIS9kTd6+ieUfdm+VSJMaELd0hXOM8NVY8SI0waaDZfaYlP6cBcA8GPWy5BDmSIGyeBMhO0FC
W6c/EbURA25yDKCAjKz8u9GG30o4u352B5bMeT8GjzX0KRewYWCgfUzv5waLv9j9ct6oDcUFfAjQ
5qTsPwElDIKzCUTBT+eDRTf4fHldrPyxgII51M9XFTRAFkEKCx3VmZhwj535BmLeLOis+tWvQbWX
UI3bMMQyPvnc3ZWZPmrlm3MxwejIHjrzQUUJcjk0ErHIQJbjY+Cbxc6DmfSSBmRqPVmx+AJqSQqD
nL7eAqYvnibfPVP75MaI6Zplf5IFwvNgN8LvXJ8p80MIfXHvCY9dsx2YTFalVQVfgmp1G2iLbmm1
U74zGSJcMPn7fLsQoGZnhsKNS7AgOFrI38xzfUAAl3Z51KpPk5DjxgIVfJU1bfuaFOOMOhg2+Hnw
7sv2EF8qr76A+RSdqnZA3q4xaziHwEAcXChgLqjBcOqVj7fmSytsvhaQKl3LZDBeco6/vD4nJO7K
xSRFihQuED/wSC5vtyuHsfoMeJfw6hpwqAm0iTCNqGIgfhBIem0mN1wPU1Ft4EIyfppy+KzoG51k
0FWAAGZ2dCfDBwQvtmYTPknPSFY9lyMcPCLgCTZ5mMA27Jb4RvbbgXYC4lkuUpdaCIYazNB7NAaY
c+qvaWXEzrXQG5FiblfasbGkz2fkd2gQ36Q71LcPapFF0zqH7s+cBlGvDujdEdPJI5XcofXhutHj
M5zn1hrTXHMHBtXMAyrmOeWGcUnCYm8GXfgyeDluDsiet1hkVZmAObFsWFKrm4XpwkDqbkvBRyBJ
f6SFYCcq6SNaQFE8K31EyNNBWB3xS6fEef8ki6cSfpMghRyAPRWH1ukwO+3Kwdr0Xvtg6QZw3UAi
+9BsDMUGL313OxUxPOyAyxKHwLH+3B2lC5edafgeml96HkLsu+0yBMF8O5lLTzZzgW/kurQZT+aw
Y1xbnbBPNfgm16li8mhn7OG9szKQ8BvabHErW4gXgqFZNnC60QerFXxIWXxJIz+9IjWOgL/0/2jd
FG1WK7Kl1dT4mdGJap5/a4vGXAKJzpbAO9tQ4nLjlzQ03GVm+DmMbVAse0iyBzIpDlQcbGsDDBpm
UXngPKqpWOajSl5CWSGToU29MJFOXuCWINYVC95b43RIFlBsGrfU2jHvjeeyeqChRricbAbGQloW
ZwRfnuk8meLlji4q08cHZfyvL4paM0Qf6aIMKHxispCU62Cc2IFQnje8py4qJMBnAVYyN7EA6nKT
EfiADA2NAAF23ckjMYH7gW6d6JiR7uRk2bQom3CJJf0csKT4ETiQ6dkG2j1pwA6mEutzTNGgxk4l
Ydpbe2LJrZQW48EO8/5MbUHjP0CvSzxQyQrZYwlpyVsJqMqXdvDME7WpMPtqSie6qYYzOMwjN8L7
4+0UrEpneDaCA2mDQ2C1mil/BCBEX1zQ5tAsMFOxp1aF7/zMzDjyNNQK/3c8UymQtm3Inl3PT+cZ
OzZulWyRGsufJteL14nBzAUVw5Q1R1EFnz3mRvgVw6c0HKE2Ro2swalyu/Z3qjbypyHp8pWKEaKn
1j6ws0M94o12G9tAJ0WkT9Q1U5AqR6AeE3d9Utn23RKODymy7ziQDwWGHdD/adXXp9SGtUCaZOYC
+fX65JTw+QUoB7uxBMZihGPD6lZZSh9NZW2e46zjW4QeRljC6WMwAEEyO/tc9XI7TMCoQxxRPZp+
n53KSJ6YYRo5wKITFmymDTsh3epEdbMPRiDOgqzMH6kORldfnMwCEEtXRX4P03i9EBrpAKMJ1oKV
13j7YvxgAjoVSJg7UpFGWMVKJh27Uo0pMdcbnTRZUZsck/6MMMitO/XoBxhetwUiSVQUCHtCuL+7
Tt7wBVI5zYGqGwOwRvxAux0Vw7rkYBqBLkBF2vSV9WQ3aXqkM/kT6BURvl6gLOFCacOcBbw3Fvih
pOeeD2xps7Zb4k1TrlSTewsa2OWmce3/uP1r69KfFiPI5oDl4ShTbFsPSRqvLTmqR+ruKCRmLTZZ
75cvQo41kPPiJ/CbmoMvCj5+OIezE5S9Pds+J55GZhtid6+ivWTwVkDyDUcq3apguIG04TCsQah9
Hw6dfxvQ8bGbQ+lgK4vBW6YcPIcRKNhzF4vstglqoQ0Xgp3f5pCZyWrI3Q2Deu9n+22/aj0Y+/my
iBZ9EppH5LObI5CA2SIZUvkt2FKY+d7OePe37TQen+YMi780XyHL5S1KpIj2bQNuPrmj34skonMv
gjoE+RndGTRFdMb0+/neSmNrwDIXlc+GrUAG66G2zR+UEnaFhERbVblrSglj1nYcYURwbTALpV5B
7D2PPfSKw6z3VzcPJct87tqoufjcLy+pnX4iJEwRh2LlFYW/avHpREp2NrqgVYJknK/vOlupUWUH
iWVLkkSyAArozy6ksZUMslxACmdYjn2ejDPPV2foHsZbAkjd6ggm5Q5NvbiZu8HzGwCRYoACussE
bhqElOXEAdlVIM5A989+plZYjMHgGL4OadKHqyFEnK4weqhpmlbOjjLxlyayY2dbb0aoX5zDrPg6
WlWyoxLVi9Z6H0p1tGGuMSxGLNoeHBtaxxHEqfejV3dPTtLWy6aU9arXRW6Y3taNw2hOrTmP/Yey
4jtqpKqi6xa+zcwLleCXA3neMcv38GD/eDRmrqKwci9wym6uRnJsLdVfTG1/3mdIoftBw2bURnVu
aMDGKuoRENL9qc5Pjk3VWocuzk73ge44sBkVfxloKwdpcQwCH6xHmGJ6PxMNiDMVbHJLiPSkME+A
6IKJEFbobQxDWXsV9O5ve5jhr0wvAPqrQfQIkTREKTQLAfCAvuycA5XawXD2MMZ4oxJtAPkf5zGc
ztd21kOouxPhtUM8VQ+mwwRRY+inO1p0dQLVbX3ERjrOoe8NeXUlQFKpggfk9Mmif1IMWesFl66A
BCpuH23iqtqntm0cqTT24NEOvfmJSpXXd4cqF9M6RebsEIUSjpJ6k/xnz4n8dt0k5Sv1SM3yvQcV
xzSdO7yIYUvIG0jQggQ0wbJ25kMt+9SXqf/AdEOmG3IOMCsEYUHTz3v/AWTj9xFgu/6YCgt0HSfd
dhqiYJsTv3CoX05Wfc00TMHDq31TFwijUAeq67UYkAEs7G1QnRv84vkr5R1dZ5i7iRUBLK34iTa9
P8CGDR66qw6GSljQo0EKDXQedQsHf3GwEVKjftQKcOFTB1e2DSlrKd+FJYor9iSs5ZvQ2J9RA5V1
qxGE34D5BP9ewktI+b31eN8LjVEuCl1nhGjlif+x9d5vyJ0DzG6+yr4vXxGcRToEf/4T8q7WtUQ2
kuoreNAjbFYXGzZE5avEMikbCvdT12LCAwlOLLl1/X24gkvNvgI0+9xYUKyZ4OP0goUEBND1XqXr
aI/qqJX69V0lf20Vfv8+Nq+Cau730lobkw2SXCMhkgQl/h0AKEuqutfTXu424bEVvF77TjI98TQ4
GjDp+K53AJnsaQem8Lcar4KT782KPMBfoo1buTMq85wGWENE9Jej3dqfYNYjxh4BEvxNXb2hBnuy
5M7/c4TAv/R0owJ5MG4BxsOeFlY+NOtelOYT/pTGuk9DtaBiWgNp7CBsM6NiPSRYpmGmEFaR1c5t
w1r1fRwDO4ShPhCOsxJP3t5obPOJDlzFJQKruihdHNhXiLUHiPBCJ3gUZwiMLQtpDSdfk4OSARah
zAkXHVhPSGUHDbdfoBgGScMkK+amn/IXw1WI1hqqBM+ttF+qon4dHTs9h4h/Pv3FIMMc2ULllntU
sNU2jDjBXGkRhkBd4olZRLTTTwt8sdyNa7vOKjMstR6B8UZ8HB9fKto1x8pKf3yp2MBPdT5lsryM
Y8p3Vuobc8hAjZ8ZRJPmXetkB4Rcuhdg0hSHZwL1kgU3QDfzh8++gGgvBJ+yg90Z1IsG/1Uv2wAX
RJmuRDQk6V64caQjFE37floq/nJa9KrTPl+VRm8ukD/MTvdNbEMPrmDHe01m4js+AyZrXlVOcaAG
uIuoE8jv7YFB2PezyvAs4zvzDJcwd5ONpbNKkPn83FX1ItWYpdiDiUFYNOIQQwn2YehgeX4DM2Fk
UMXJc1o27yPNILuNpA7pf0aWVmbfRhLaCRaTlzFvNhG8Kt5qtR4gWPWjghPlrCw699mBSscy7/ro
WJVGsq+MwVr5jps/ItKC3JbX8W/t1M5oVJKPr62copcGwfgFUGXyJDlSq6aD+B1IsMk1rgM5D7O0
/Br1AioPyJwlAb6oRlF/niK/hGZLLR8gF9ltRZW/YtKfLcqBIxYF4yXoPY3iCyacwNS20Q9tdJKA
9faqMtObB7kTnc0msDZCJO4mt00kiYC/h01vP7xyN4eNDb6tphG8tvggtKbjn4LSzJ86UAjmBTxC
Nqaf508MqSrQPf1pXnBZPPVjzx4auCXiucufqIcziE04jemZqtzKr+exEHJL/aewc9Zl9v8pO6/d
yI0oDT8RAeZwy87dUivL0twQM54xizkU89Pvx5LtNgxjsXtDsALZkRXO+YORb1UrQfzuijzak3op
VeWLaYvVTv+kSp2wAvhG+JioeydJq+1dPJWRhuXNuLFVAYKtv6m+U1W01yJxYHwnmoWZTlK8Erq6
DnlZfbMSMNI2kj7n1vfB1i6QOqRRfZujGTXP3uZPgZfHR63/UN01A2zS5LOwV0V0GbyqGz8rq2+O
OOvJvarGx3Tb2WkBl6IwT5Upmp266aA554qH8dUtOyh5ln0CQ5Y9Z5WNb48NuFt6A/5U1RAxFTbM
1USTn+sOlJGYB0he5Zht3Ljtj6h4aSRI1/L/8eKvW62v9p83MGJcQNOuQn1lVWzoYPajZ/GWGoiR
9UbthKq+NKZlW8ej9dWtLad/dOv8/J/dXBZLJ5118v2cKEtwkog/k6wLQukZ+CV0i/2bjvNuiR70
u64H4sF1GxEu6yDK+mA4BHAzdqroNg55eAIFd6oYWW9D7Hbvwmrt61TEGWlMbja4DmTiHonDdAhd
cv6/w2bf6mZJcAJg0yU1guCbbeEmh3Wi/oxYy7Cfsk67REHTXyB3+3srqbWndEbwTcDx/uYM/dVU
1y8ZMlBj0v6sSywqJq8bUWjFe7iOgvLq1XN/QsZ6PqaR7B6KWUNVGCuSdxJEv4p0EH/E+tExLd5H
Y5hvfu5PuNHw7GkrySxNG+MAM6A/d2LBrXUonV2C9uervg4U7N6nH5or0bImJoZf5HDMLD06zlob
bztpWm9l0vnHuiEIoYozkLJjpmXpVxGTU+toBjL7Ko4xT2mB9dlWr1L7LdcnsuVWWTK/UuycdKLo
Vl+dPdLVxwYjxa9Wt427o0dE6OtaUXms83KB1eB6be2SPZGzgf3j+q6g9xTYxmnDV2vhQCTtfR0V
yrU1COrkGBva/NWaB5F2iAdD/2pd8jQ6kGKHjLHeufVIhGAJbn21OgZOz46J4Li6lUh066B36Kiq
InObcVh6iWzBem05jcvBdCJMU9bXNQZzOmDfBlVrlifp190xmss3vIemKYRlKe/VgZ/3z7PUevDk
Mt39u4fqJqC8hiTy8oMqyhqT4VI4mCat9pGFbfr3wdKBM6qjByZfy0McxU32TYz4qapU/dQhrtIf
XgKyVJVUo6uhP9kX4z5dr791TXNiUXlKLuxWp846U381SyxNb/eWOLNefOGcZRIx46luUQrntkEr
Z6tubBQMPmECe7yAZX25vVhUYT/SaNVjxob8H68PhUMiclSmO9X39mKemZ0cX9Z3t/o+1ooz2tXv
6pVv905K098QGDO+7uG9RJ4BVXS1W1EHLcFpRQS4ZM8rq+yv6jwXTheqsolVxt+nDqk09FuQHLC0
YqsDsLj7OlVduzrXQtHhx6da/pfbdXlyMKOY1ML6kvN6Hzfu2RWpsj1rPhIjgbkzUp+1GTq4wWgE
pybmX66KrpN57JtEda87Qfze4uGm6o3Jt05Nq7OMBXz1YUioYK4E7gzK2X4riAao+qwIptMiJsiB
6ubY8pAjAVdIDIQFrUEqQB3qLg3u2vWgil3nNHs9giiu6samIUlNjr8OdVO3iUyl3n3qdd59lstt
H1jLhUnYJja2NriRN+wIfDGvZCXrbNVRtRgJto1rb7Fee6tXZ0Fk/HmZKn5d28bO2a7QXP3R5PIw
z6Z2B6Qh9+3iXh1mO0Gwaj2oM1WXkDDagoNuN/9qQGocAuJ6reqcasNh1uvq/K961UNdSpo82rcs
l79e8b9eTF1rtMEPAohrZI7Qbz5G815f7RHn9QCu689DrQwUc2glJzfWd60q3vqMVqxv9EAbD6b0
0tAxnARD6TY+eXWRH0YR5+9JlD0pSskio5S/RffPHgFg9P+9R6Q13XZeOuRhAxREg74jeNXF5Z2p
ezvbwmv3VuXlKeIIt/LtitbM+qNVNffQY4o7Vf/V2Zt1bzsUONo5fd89ojUPs8XGsWMidhKQ7mu9
I7ZUVdjMTvf4VVmX8gCgbxVypa5aD7LNkx17bH2rbvPVYHj4x2SoaS/6auO0ejtN2qxv8jzqN7e6
1Bee91WulHfTrckwkFMN1ZWq8h/tqiwlWhj/ut1/dpzWd6Ba1EHd0TX8P+tuRZ46JnbVxy8bHGH2
GQS0bUDGZQrreK7vJ9wYyexUjX5p4KbolqCoWvpImv027lq4lfzKe1Xptu5qCjJb6TZr0T61Rvnc
JDpjiZl4Jz/ICJeMbfZk+h+qTdWAOE2PHpHHza3OdfDxSErYdEbmtM8CrMBz9ay6q0NuBSzbdd/7
eg1VZws9RTREyKNZ+ePRKHQwMEWR3xOMy+8lsY+jQAWiiSpj5L/rc1Qtqg9Yzg489oCO89pbNcCd
NPbVYCEZVuTmuXKyQb5GBYa/ToMVXuDHL4WTTJ9GAWa9dYqOPHSDKV0eA5Ao5XyeG0j1LBzjR4Q0
MWjUYGBmbJ3DsbDnnxDtN5BQxjjM+xGskRWAWbIRFMiT/lWLSOINVot0h4f0tp5n6Ulb111wl6qd
Nc3Tay0BkycuyvqGn52+7oTRKcGVCMHHnscvL8prtBSIqHb1xXJM8rjenNdkh/4qqzN1kImsjra0
EHuK43v37wOhNbjvE8NakfjmQfflp2q81f+r7zI1YsW2/ec9bpeKzB/OePLt1L1v9ersVrfUfnKX
IJu9voN/vdKtTr2ZbEF62ceF8O+ufmknh8YtEdqKHXmPMCxG9V5s7Se/kLs2XcDvF0+BB5FTqzr/
tS7Nxxr7pQedROqr7I0lXLwuvwxjEbwuUS+3xF08vgNabTm6e4vl/85ci8HqpbtoQHDUndKhNfCN
Ed9Vo4NU0HPE48Ka+67NnBobtphHHe91jtEqZ0sGCiyDKqtTZNLHM4jWlfcxBW9FhM93Po1XVYLK
+VKU+vjwVRI2gS1/evwqud6xWCr9SZWCjAiJi25AaXm/gT+HNjx2y4M6mABhd2Vk6UAUqCsb+8+G
FkQlliu+v+t0p3dh+K8tiKqEMSPU8XaHBp2AhzQWhzJPMKP/+86Q44NdaYG+DDDhhO5U2Du0x9zH
DtDNo1156XG2PZhlQw20ZD1YREXuC6znzYjdCKtS6norPljtMrE8paT6polthq2bQFfH3uexxzQp
1aY7PZnHbUFk6wcqPI3h/mhR2tvqWWHeWVrtXeeBtJpqaGCb49upfw6jA4dz6X5ByPIPs+yqc4FZ
AyKAt9MUePaZtK5cNmlsVufOcPHumrTohKUDMWcIla7T1q9iAAbODN+eCO7VrwULnEOLFfZWtRaQ
C+/bsXgnGJ13m35cQr9P5HO9JlVRmVlCx8PFcYgDTAFgSGEr0pf6WRrR8nXIyvGfxR/a4hYI/Wrx
hagQvJT1LFoq8Y+iavhXXb72q/0SC1p1ibF0O8YW59gCB5qEIOMxF2LnCb2FFZukT4bTwoRpZPND
Du5rMOnWa9ZP9jHz7Gif10P0mwaNYAJK86NZkBwth7m7pnph3U9kOzdNO5UPUyJ0eYhjmGglKC/0
MMboZMgMr0hpRo/memDX1FzHlciWEu7fgYFlkS5HXGNoVN2Yon8Rvk7P6h7qINwEEHi8h5YKLk3Y
C97mSBna1vzNqmuUNkmk4wrVp4dkABEeDY64pug4XKtGoPkqI5dIBMVbg1iLhd0BfbIwYbo1aK7T
3GsAN72mRDm3lN6HFUdoLYvWu7gQi38b+x/uWh3hAXXq1+AgWYImBMEcHw24rihgjRruqK52B3nY
3o1xQeJnbVB1qtUx2OYi1k4f4LDNBg3CUCsW7yHoQIj7np380Of8WTaN9loD7TrKxTb3eVNqH6Wj
bVSHGYftbd9k9p26MiqB6ijrFWxGngtDJ7/7pxVE5+TMdpn1kLqO+UBEctzHhYaDyN916qxNRbNZ
wxn7OZgHOITsjIZ58vljcq06OG1uXoPqVRWsigEiLAD9nabK++m1c5/tWHfnOxsG3/Z2VbNeH1v1
EMo58g6qQb2VCOwDFj4xIvOrK7YHFV/rpXif8Xx/GGojDknoE3Bul/ngNdLbqW5+RIrAtQPm3bX1
/32VMyTNW4/5kmaZwyPiRMMjbASkPix8kskk3d3q+6QkUbwsPttBuqmGLNf1O0KsJ3WRqufzIvrQ
jWuIy7MeyHYTYR999zfd0T+UqE4aHNAd8H5psUS+3/Drd09q7nYIwNdZsehOEseoI8gs68Gp5Z9X
841+gB7+w4r7X9wuvv/S+VMKgN4qTSMcXJySCEPPmzSgauiG6aHMM31r5gZgYOnfzwaqakqRKh3M
Q6wn/r0qqfq1SvUKFhEdvhK/ZlkB+LNd8VLPZvSkFc+AhKG8rIcFS6Zt2kzJXhWBi642ys18aNIF
YUu/v5NGNz84S4GQJVn3DZSq5aQaE2+a97gwlzvVit/tdClKfHhUa1ug6DWD41KNqgqmBVBbe35Q
JScixhDJu4jtTWluV7/pfLXTGACUbnMA6RtVvPlVfxndqPK09pGN1m2Up7Xu+RPcaGN+8X1kO00N
I1OWvMuLBquHzcT0Nq8lVaWb5jsysfm96i/5yx6wiWfWWXv4wIieBmETwOdmAWQKRDZAipnY6JjJ
FXssloATo0+dP826y+rRTu7JS+lb3tD4hKydycI2ZNx8mtqhBlxpZpu5mPHb0wZcAvqPuHOCx+zs
Mtg8eXC783km25oX3sEmur73vcDd21X+Uae1Bkjf1TaC9OSRdOwJIeDkKYgY3A04it98At12h0Kz
YdoWGhf2dFVnmgPcqKkRcDRdftZUGwvs2+tV9DjYEH9iliYUS+SMKXnUI9yOZWRv/cokiputSPKj
Nz3NwboiCpD2jXl9JDDm6myZ7bJ5MxNY3shnnHn+pxAY2+8VEnvPtW7Fp9gvPoMh/i7SODhEiREc
s0gjtsV2mFky4V+0vDnJnB/cFc3gy+mUtjWfFf0cP8Gm2HbCGTmpxxom4l4ge5BFoM8b47W3jG+B
YfqhDiJsa/cR0U7NC1uLBJE+A/wZ434zjDw9RAlKPKc6bLvQDNEfg0BH/pw8YWguAgIQiYgdoGcP
4mk9yS2Zjt049szLep5eJmCLoai6+55wfEzE/mfmlEjMNla3iyuj2dedVoSjDcDUzIcNupIAnZJP
w+2X713TH/AvPMnFebDqVr8EEmwrk9OwC5K2DI1k/iPqv7cl6svsfX8hhc13IT9RGTykQfnbUAAm
MeseKm71bIJWC8cWc3lT+y0us43TNkwrTYf9mLC/5+UHul97i2+mDDDNmzz5S2eZsHXsd9gAzRnI
MbsTzF5COx0IGWjauDGXMgdg5XwzE3MB8M2aMkgqsaHDJ2TSXV0ywc4FZlNNnV0TF2T1EpO3czI8
CqaqP4AW/a6NZfnaR380SOgeIKG9aURHWScs13oigFQkq+DUlDN5LN5WN8wreEw+ydKgykR4AYjk
+CtP4/ZqzBZmaPlrPwzGm+WdBxCUGy0Srwa8kG2FssF2Ygwg4mmfsBe/2st0roSOE1dWXMcOzycD
isxuyfgxSPQOhwQ86TmJT0HT7TwT88SoarHIscen3khaFp9dc0hcRAeHoX8E+rG123kEhWyfjcrX
Qj1JCpB2/Yu3VCQs52rZ9lHZnkU6ntoebC5SS6Rmga9rvX4cRzhmlV0CfAXXhWw92f7Ew0KlJk3U
9bjFDbgyJJF79T1gzrjmiL5xD12foJ2Z6BsXBKRAeuG4LPAYbCyAQiMqjTPbcn8z9hpL96g9EcMO
7aabQXHo5zQQ8MObJjF3zdzIc58hnP6gTht4b3n4j7bF1KkoK3c4SL0/VTWBLtCRXKXuYqjmrxvE
eASlkRkW0zIeIHuUsJ3tNsTqfUJHY5FnESTm3un1B92smzNA8oUnLPGxS2F/vJUzIJPenH8xV7nQ
ZJbgSYpVTZ6VQcjsF59dE3GFMt5EtYcHVe7/fMbP6TP12cDNXpOEpfnDdL0XEfWhSU7vFMNV3Xnp
8Hst+XlEsDzWtouAb412Mxn4qlxFsofgoc2zBP1gjFdd8VomS7PLe4DIbf+r8NAsAajrIZta17tF
S/yHoY1OxeJrLxECv9GcXAyrfyudrtqjXPLZlbm28yLJj4ewI+o/w73uioEUPolqQ1YvMhm+xa3d
oWSYuIfMJaFSj/0+Gtpyw/vNLkUxHYKEL6So0WwxC2e4byq+LCMXr8VIXt9s2LpE4pClxX4hoHx0
hbwrigppn6x6G2t9I1ZvGHwqsYnCM42MZrbvquiurVGVyHgYdWN4rCPjIzE9QjWyvejsNzb9Mgw7
mIvOWTM1Qcw+s0+5QOSi7Zo/hFFVIZ7Ult7+gUpPGk52ijW5zDFMjZ+60jKOKPS2ce9sUUCuPPmi
5+K9sfUkDKyJra9fXBPPjfetNaIvHINNbYPiZBosEjI/++jaYAn7zJ83nryruzz03dkNRVBi+F7U
/r4i3XPtgSy2seyupdMTzUWOBDE1eFid0NGklP0bMf00FIPzYVUxjCxCTg9CD45jjuaJL8+VNv8K
PPSvnODTGQvsP63xVJJ5ChNBupjJedrMDnC+ygz8DWHo6cjOKye7hppNXjSXdOwYg/3J3mOeYYb9
6vRp5cY7hO4J7Gp7Z89+sE3rAe+MDHKqGNOLOgzCSS9kRy950bpQh90CGO/w4mcQLIgshYWrhX3X
/pFazrszzr+3ZkcOLLHvAGNfaliI3kwc0Xb9ZosOwm8Ss9GdV+avyIo714npPuzavD3WsSweixkc
npb0T6JfQrsv8l3Bom5rQsxCFCvF4csYwdIW7qY3cFZuTGEhCORnx7bw4ztsaSLUfqzksgSFc4pY
qZ1FkhnndLRgaCblcqnSbDyWiCDfAQ23DoYQ8/2QFDGLWWitwGOa/TBijEiuydjVaeY9Fl2c7OL2
vumh9djCJZmKASTaGSyJywafwwTx382Kgtx0mU7e3AYS7wjhvLpWgF3gIpo3KY+D5uI3UKb+W0fS
ftN6To/afoLGcA8MyJqxZEIiX/9tadg5Gc1QfWgNOdEg66ZT7djOFsqrDDuGy4/JgemTwGv5gFbc
AU4G+wBOFde/XlgfTGA4K0LV+pjcvsfDV+h4azr4ZxAX+YgRRAkZ1scP4uls2LJm+DCCaAgLUFIf
gYMUkrP47UdcMUSgY9h8QCGbENVG4i3WrDOGg+YV/cmAgIQXbVUxFYt5LTVYRFPysXRZvYGXZIPp
jrt9Y09MsrZ9Tlz2xFFsD9cOEder5LNeJr/dAzhjr8wEtK2DAqpl7jn3rLWJKAWP2tJqr13GVzba
m8HlXSIxlCHlPY1oJCMK08fWGgVFzQdoFLDfGAc9d7KNjQtkfK/rmsQ4RX73h5wUM9ogcPyrF3I6
835AT2QLUsjd4IZlhYNh5Q+NM3rhLDJrlxECDi1nOJhVFuBJno77pb4OWTMfe5lG14XPoqXuHZjF
tzyJxCOB1D5Ek4opq9X0B6TQUfQrl0fXnpmwq3beEEgAXYdyN4kpdrL6kPYbyAzd3lpNUPsy3cCI
zx7csa9OwYLTKtKOeLDUy7eqr/AZqZZDgyvfbq6Dd8DB274dU4gvPP/RAuJ3bnzBR3HBhmA43C2g
tT13F2VJHEY5gVbZooMjON2nKZQhEaHxZYz5o6tlV3MduuOcwJVb9O22RztUQ4eNiVtAfCAggBZr
5Gz6oPBCvahIRDI9dGnkPo91QFDdKfayt+pwrAhqVEHsbzMM4EJJZnknk9rdzn47nBHqcO9TYaT8
6RZwC5JwmWEzoJYsoR+8Kr0rrQaQrnU3I023G5w5vcDtaA4s/B3e2QO6ac3RQDFDaDK6dDyqiEPV
v9ve0mPEJpzjgBRNkqSEkGfP2HVdVB2qWOQbO32TrtE8xvNkhkTUvjF6k2EexXwunXCYhzpMZKw9
uLXsr5M7aWFJuv5eilFs0Gzmg+vBOcF6o6wI82Rd+0i0G3BDD/CnalGgLB0MtD3DQJkezcsQUVpf
N7Ir9MY9f4np2kmyjdgoBuc48nFMLfx7hNwPQ6zl4eDrDzYBnZ3lznNodNq5C6o3IVzvruy0X+3E
DzU5hnVv1025k3P2U1rgd1pExXHOeaz6Nr3Lh3EKtXT2wgmXgY55H1UIphXdLc4YeUe7OcI9SAww
pfsownQN6Q7hab/syR4vdgR8a6qTTdJPzkYK/id9bRZnTQxQQC0Co/NUnfx5wBnEr5o7NMeuesuW
ygIqYmGJaGK5AViWFZko3Es7BTi6TCyejHaQB0i2u2TSoKw1YjkWTi6BVtavnayeNB3AGwLb8uBJ
+WmI3NxYrWHzhOU8fIH9sPQTLLklPvkxrkVrTLQfkmyHHDQr+NiYtzq7jzpIxBmOkk72avkmpQVW
jmXBlocCDgU+65tlmnAf6oPPPCrtsPMGYh3INE052tDSfSBVOl0nQIZoFsl97sfvHmI1uykwcTMV
+W6ZYpfN8MAXNAxi78aRvhNe/o4h0LRtCJntkFzVd3kCmrDSYoRWzPqunNDDkhFTVOHaVughCbfX
0sHbdEXabUSUHIjB5ecM6V1XN90La/w7zC47ZMzTR8swtEPNgxRG82MOgGMsUvEk2c/GDolmyydv
IuCVdI1kx6q3Jit9dna1FU+HonaNbQrAJhQ+crLpQywmh+WNHDYFCMmt42VPSSAuruO3uw6JXPLW
hb4foOMdF08PYPwicsIYDpVmyIp9j/D70rsVcl4pXgzoqe+jWd9Jz29D6Mr5PgocRpJIxDtUnj4N
dHd2TS/HF6MgLFTAvmlME6uvIMCz1EL4q4nSaYv54ws/lU+Mxf9O+DPfCw2ni9naejkYmZigHGh9
r8XRpEXQzowKYD6TeE+Iz8Bz3WhgAwG1d+1mYEmxbxwUzBuUIECHV91zk0PhskgEBuT82wkEfT7Z
c6izkrZ7rMEYf34gszBeRJo/aVGzbAbdiO6FtD5dmzz8MtTntM/EqZwZrm0NOFdFNqP2Lh67TKin
F7x3twYudJumMVBEqiKocxE4pUyeO7ME5DXlaDrGTRghsHrQNfYsQ+O0XwdnAQVhVwXWSK7zFAXZ
soejiRlGBiG1XzR26lORAgQImhOWl/15GsVwVme3Q+za/blIgU7BqWGm9gi3g28/zGXuH/hx67OV
6/XZJd6175bqOiP2e0YSaTmnBZu2AF7SRt3N70gG9Pl0aEgwIkNzIXrhh4T6r8II2nPWlO+tXxBA
Ke2xPS5JwRY5gNXs5zOyxP18Hq0eLXNP4oXrGkUROg7qLGZpnwZtNcSrD9O8lGdmkZJN0BTtnL56
dxNQAd0QV9yfUIvEZ7ewq42WVAl7KT86qwPLV9ahSXZ1CLvvI01vz0vfopc1OoeW4fDc6hnYxYRl
adi01Wuadb/Lruy/vit1pr6mZHHQPp+jxUf5pReHaHWjVPsMdeavxdWaj99729blxJvm4E7ReHbj
N0hNNQPdzkDqn90FWdnAS9+tMi6NjdSb7NR1Cwn3ZWuM2ZOhBSlu9nwwkm8OMpQoQbCClzKKNgxS
6xtoHoZKXjON4QIJ3U2SzVERJnoUHZa8OY6yQVihxBUxTU5jBy9RY7EGDHayzuodIOZBXthb3kjb
1fhVWP6yUafSSGq2v5EVJh0gSqRCoH+/VmXA1mq0iddgSHUG6GCeBRzzTe3BY2t++Ev+g7iLzzcb
oSE3mI7P7pgyHljYoCbipH6r2pyqc7seVFEdbMQ8+JuvP+V/NUcY0f+j9+gFcj+PguBieTDqcYPZ
8iebk34jbVThdq5mIzBSZsehKQKSOnSIa/y/Kz9FLH0O26AFnym8BsgdhwHE337+KfCUIAM4GVp3
F+V9csq1Ajn3hx6bwH2fDE9lVN9ljANnVLJxSKuL78jJxQTKJTStHo/ZxXyQaMMTDtf8nZe1Wggw
mnRCnC7PUVOUjN1LsTfG+MkjKxYVL/iuv7W6bx2GNUygO05xnmJkItvWvMwG1jYHiAjeS9/yDAeD
D16yqF4DRYPEfqCMIVIO40mr3IxHx5+vYkaQzfE0yaqJOGOAeEMz5OdIF+hydxrLKshYF76aE1ow
mhMuZJ1DbQKk5VtmmAWx/YLiUVnX2Tmolp/82PjTAFo92WOJt6aZdtuEFJk5dsF1FIt1IKhcwxrb
pGwhtk4rqwe9gNQ4sI3aiLxOwz6PqwcnJeOMkBWi/eUBov2yJQsT0AvBZ2tC2RaPG9Nfsg9Q/+0l
KlN7gyVyuZXa0txlCGdYRqW91wyze29q/VOOL9ET3pnkpJ2l+33KxMFbOrznO/vF80R14BEojxFx
9PeqjFBMSLXvfWTXG+RpBxCjIr9qOvseGQy7Ok/E97hO3ogkbXDgtj+HWDwhiOr9KgTxNOYFs9Tc
hzxi+VLGaRO2OrZttnR/EJn3iQUwRnl61x8JljyTGoTj0jcQrYiWbKtYZicTxfmtV9jLERXT5bCQ
OtiC0rS2i9bJHcvHbVWP6UFv1nhHQESqJNLaid69AvTHrlAMzyV8Eiutks9Iq12Y4CQTzJes1quV
vJLsdMtdnuWof3bS+CjHrkGdHMIk2X7yMHi1pH4aoAM0lls0l7MnkWYF5NZsZpDadXORX5qiHi/O
Gr2bgfqOVtscg6HV3rC+3onAIqQKY28b9fluitP4DaTgD4HR1L3dmtqrpTsa9hn6uPP7AmSjUyX7
vJ38z5b4dRv4YOtlNF8IfMbb3EZOaSCDfESRf+uj5P5dBqO18TLPeGAHYJ3aOpEHCffsJbE7WO9k
wn+1yAc7QfqzxZCY9bRhPQVVXq/eI/YxsAbxZDURoQ1NlL/n9S9kBRJypEkdLq0bvIA2jvZx4kEY
bhY8tpZseSDE8HM2u9Myi+5llJ3/1CNskZTgmTGabg8ogTMcqfx3zps9q5x3Ri4tD2/lr2bVU1Wq
sjqo7rerb3X/eQvV7C6RGucRK9NOMZFP2B+rqfHXaTVid6zK6kzNN0Oi00mV/3F6a791V3Xq8K86
dR9VNxtdubX0egrZ2+Vov5VlzaS6nuoeSxjCqX/VWoPNgmBtzzUguzv82P4sf136dRQzaUDN0fZx
JpqzOtTrNDvaFeJjqmzL+a8y6tWsIof0rprN+NkxdB4Hv7A2gIjiZ1VXFy6je2qPB1WnDjrcdD0Z
o7uvqsLNHmOGsdtFHc6NJxs1/6861VDKpSW/s2odrzf/qks1GRrGoJ9udew4N4jZWw+VnRu7xK/j
g1MjNV5pjXPVa1u/RkWQMPVN3ffWN94LgMgvpq5N5yUSxc7FgOipmhe2T/EcIvFWfSYgLg4pBpBH
EiOwlmEnYrK3Ncxg2A5tTiwlKu/dapB3dpoffObYC06eLJGWLD/BHDtkbPkvJZKtB8Rd3so2967Q
D/WdxraLYSV278duSlnh6/fZ1J0RQykuuPcKLHUAcoOiWnZWYLiYnhTox1XLd+EhO8kXHbwQ0L8v
u1b/RG+t3IrRLXf6YjySbu7ZYvbINFbZtJGoGx7stiLToyPIZJgQ5Vh6b7Nh0N8abwQw2mUrm4JI
Uo4/FBZUsfWR1j8t2Ut2ygAa+9h5X0a73hZw557zBJGCeqp+EMufL6qqjc3+GuTFSZXUAaJwvJdQ
v7eqv6rrevMtcIb2TpWGpFrIME33XTcH4NQ6sa2KbHwuRVRCg03GnRaP47OqSyoWu4CjrqoU4Mp5
SZriFzI0f3ZYJqSqiUqCQVnvoQ6F+UcyOuJJ3Saol+SkY10Y3joMPXYPttbmJ1XX8NzedVp0DSQ5
/LnaopcYPxpLoWPimc17z4/X8ATDtqqLneSpKMmgqiqnGkDd5tXvalxXVcm4zBu9NsyDKqazrJ5n
ouJfdyixwDYBKinMqwK5Agd9TOvUO6aS8RXJlr9At19d5ML63Ih+u9X/ux8h/hI4pGXu1f1uHQcj
eZnIxrGzKcYNCk7VPZKB9smaVv2cJplCVacOQ6VX9916iFMNOKc5L6vmE9ScvxtunY1s8Y61qT/e
qtTZnEfV/a3OT4tfetCy+mmTIPRbmd5XJiljgVnv19mtztU6QARtcFY9NDJMX93KuMmPmgkYpjNR
HU9rGzMUvejeYgJBu4g1w14VDVEVuCH08K49R76JKFpBPmuscO2cjKI4pkIAql6Lo+hrHIPBmSDV
xN5LuG9WkINvq2wizGvRJql+NCXI/W7s3bepbMej0FixqdZ8ktmxa+t5G9tw5YfO9c5Ry6LEzYjO
6ZohEEnL3VdvKNmCBf/D2HksSY4r6fqJaEYttqEjMlKL6q4NrSS11nz6+9Gj72FZTp+x2cAIEGRG
UoCA+y/CD6lZmZa8LnkCqUWub78ZpoVKUps9S1PRBcwmsnK+ShXElLnFw/HvCp2HnT5W3psV9QqS
YJGytzzPfdOYGp3UnEmdVAukXtBfY5IjnQ2GiycYDHey0wfR8fZF57Hut8Nk8F6V5ZO6nDRpme62
npdfpSO2xMzppg5nJIwLN9I28OXZhw0qVB7rey8qe0g0fPJG+bDJt8nVHZ9w55LGaXvoIlvD1ueT
kzaH0OlTsJ9BdMxRC3kLhueyrLODp2AMnQ6L7uVgvxIksEj+at2+AJX1riQ90alU/dIFCV/3Kc/e
LW2cmOczymEakzIXN5y7OYLujI5o+t4rI8kWz/9ADhoLjhHxZ68zj1KryqF+c4wzo2O0t/GydEAF
XRxd96BvJUhR53743oxEstKKlBQ0Gv2k5YGzDckJLFE+Z9uDdNlHqdkdCGMtsTGX6Xz2OnVGvjX1
LDh5+g7xUffJXvxgpNDTk2Eqj0Zef+l0BSset5oe+dHIcBQj8eqUtYtiQIuMSR5vA7uEaqijIYhq
VvGtzfsn36/UN5wMBXGzqU3Pf82IayUVc3VVqbg+kwa6aClkK1zmGHZh3gd5kN6atNGPLorRv8RN
+qO0XePUYGPxEFrow01Mce+yKvuLuXfzwzXDh37MtF/YbBwSr7FYLD0207xhQp6Tw25b4BJWsvEQ
V/4SLPjrMK83Ad4Y72bcnCOAvD+0DGE45SnFxuRFt4s7lHnzQ6ERp82VON+7Q1yS9I6+MOmrjr0L
kSFsvRB9+qR9MvuiJhBgRz/q8JsazPbRa7QFnZ+7u0klRpjHYYFxtkvQVgUZa8/68xwP+dvQxQu7
MA0vUk0r9EYBTVxh3ttPfjeRh+qGCq6GMT5Ftbnwy+LmACo4PjUVGiGWkp+we8LEIbXrE0G/em8u
tHJW5sYLU3/+/EwOkgTFDhDUPlZI9JPUSjex3kYEb+yNqT/jOvgSzIxABkPtIfD1ArfvHNSXopXv
utOiWZvlzxartfd+drXnttEPsg/pU++uw0N7M9o/OwbndzN0vNesRJ4fi4z33jImXLQxYV72jQjB
EWvG1XSpqegtvlQ9kful1pMsfslx4pUaesDlS+Mlh9Avrfe2qDDbzbOj7Os8S312/Pp0q5Vm9dwO
89lUExVZC/2UVOn8kC1Fqw53c9zqhGuolV3TH3pXsdEy0u2HUdcc1rxTtiGig2aANBrLntjiGzNN
2V2m1/aDOmjs9ad23ptR1CNYu9RllxQkMLF56h+kcjtVVjUWSdWCMGo2hKehzwhLNiGGaa5VhxCG
UA6TarH8AZIANkcvsGeyFsCJqI6tTu/ZVedzF05vt6rs0eqyv0RW8pCl/V9mERfnjIjXQ99X/xQo
YDp7fOWq7acdg+qN9zo/Ze3bGo5mbJpRqzYAyJEWWc4StQSDRj1GMMD0g0cjccdD2EOm1FI1eORN
giRg9/N0XTyMpE36uVgDPUrVrcwnGHdEGZbj1/a5apAvqm0FXcagZirna7tw8kMYpxR53OYAjKFY
DmlJEnlpi0xGT4SAAuAcdvuWWfl76Vfhg9Q8b/IXaCWO5MvOoY2VozLYMQvpvHtT7Vy/t/H9ADHS
AnqhRwUslcXxq1TCmhwTevXzVapaC5QDMl56lGo55fHZHzyQw8uRyHhmj/MQ3f6wNNnWtI3qNHiR
mpUNhFgHNFGkGuH9vrfNJRC9HB7aVnmBi2FvpJrqjvVUQ8GVmvy+NtBPqZ3VT/LbswXnNVqxgp/m
8rsXYNGka+VeqiXm8jyaOW438tvsDBmkGCGopSZni/z+KS0J8ZJYJrVmabm6VaqmvtgkCwgkTxVj
tVk0J9UmMxRg/vnujMW0iYPA+QaA+K5mC0863qfGmn8Tt/iYiIT+XXbQRUjKh6/4fPOpZ2q4waOz
fADBkZ7KwvYvrTGHd76vRCfykPmpQMTzUc/ijxR5tp/t5LyYE37tjlv+zLPCxnI5GS9aiamxG4O+
IfYT/TyTiG+I4LMw0AI3fkjHPAaJEwR3pEiP8Ti/2XNubJDjBL5RpvZ9O3fFvMkqjcebN7VPs0cp
FNtOH4mGIpHtf3NQeNz2CQx0d6jIpwVVD+AK6DkcOhWNzQ4Wi9eOd4Dl53PdVN+xzVTOlpZNb1ZX
8diNTxp+8B/4rv3IZ3dLgh7l7tI/hHb4q+qy5DGKI3RrU0c5QNNXP0or1pi0tgfN1e330D6SEku/
GPM8HAwliveukt4FiveD6bp6MevolxkV37sxNEnvVM5JAzFKls3FOAuhsbGOUxSYID94oZF8HUgS
pZPlAkWqSFY6vNhJNXo7PSS9VAEEeCmKIxH5mJQfpudtHmP+gjoxWQLtSzUH3snyyHwCfE/3VYg8
pukAVhrAwjdN71+try6s74ch114MtblARK82ZKGCg1oQEbOQuyTwMhLvVZmb147xOI5fdRxPjOei
td3TlHXIH44AlOstcUblpCnk1eA0VQe48zryIL5x+QHUQ31IiYDt0Feyd7mdLz6y85nPIxKbdvB3
lbn166zz0aZJf3RI3APudkIiphSKOYbX0Yt/TDmmi+OAdi5Wi79naDBlq3u4AQbN1urD9pnkrXa0
Kiu8BFZOVD4q3V2Qq8YHyM/vgxWXv01UMMkF/Yq6roL8HRKsL0rEIYa226iI1J1x7hte1EKLnipQ
KlKTorJa7QBxnuDY0kMKv9RBuozenQ9Z5QUZFQ3YX3wCG7GP8WJ47DVTfZ1Ire49nVy3VC2EFB+y
GC34ZWcPuvB1MCBjj3Z/lSYD9sHRiexq17iJ9ur1RgvKEwDRUpMmzbAQfGvT5CIHLF+fs8GXmblL
dCo0f1H7LLvXyQfSakbls9TwpAr2qetjobPsHFnZkK9uL1LzdK17jZQUhICDJL206XiEnHsvt2HR
cIAUTEoOvBrYiy4HBK4y7ZMqUUEj0INZdfzU6WQflp3KUowDgT8F0sBZehDqHi5+gQrUesrATS+I
rya335xFQ7GNvOl1igl3TJamvzY+1mh5HV7SLORLV7Txb7u10ZVm7vTihPZLOvws8cR9I6a5nQxr
xJokN97KsfwRJghNyD5CtOoWcUrvBGLUfLM1/AyV3hv20jc39OBSYVOzlb2DSqYH+3Xr6JtPfO9L
wDD1lF28kBkEVLToRQrEUYp9lfjFPvlPmz5F2SaoPMS7bT16mYIRlJfvof1tHtMwMl7dojNek1lh
0AfTcpZqrHjdWZuBh0gXbbCNVz5gk5NFt/55Qxp5RKX1ZC+HV0F9AO7uI4gOt61SOudFiiRuGO2a
YTw7Qey8tGijP4yxAs1cB4BWmAHsaBxpjtKZiGD4jJYcaxq/zbegfps9F2jcA2z+53x197vIFH8P
sx9gFLYpL3DpdCzumu5WlbbWrHe1xvdMapiYFse5AmB3q+o+R83Z0Qe48ShNozGTzutiFVuPKniV
tmn2L1rOiyG1ulX6U2vVBT34o1L09vRYAg65vzXBgsTRavA2hpNHT47La96inWVPurkht0um2BiC
Fyk8NTyqhTE/SG303eYhqt1joadRsp2bJQpcV85G9hYRX/nU0gmdNUl8WNsML/nlqSofvb5snrUI
VtkvB2/RsVFfpOA5QsGjJ1u9tvnm8F5H6nhF0Ud96QM/vtaa/dfaIWGdgvJG0xzXNhe7sna8nbTp
BwQrkBHaWqM9XfUofmpHL3vgG5g9kEK/9JAgLlLDKNNWN7LppeGL1prt+Y82Ocxqiu916wc7rawy
QD658yyFWxMldCAEwFCnrVQVQLrkYuphl8BRfa1jv3z1k5LwmhdHR2nLopxYZQzEPMyLcjtVvrrh
2ffP0tk08GgtUCk2TOA/pYodVsowuw+6qH6t5/KlJVB4j95r/VokiNyaoeJvVeigeD0Md05n9lwA
dobAp3YkUkFKaXb9qk51/NjE7ll2ShM+YxrB+8Y7a9NQPkzmeGfXYc/9HIz3xhzKizfWHaigKcju
66Dc5+VeUYdy1zROvdOsYAZ45DcHUzGc+z6BohH3frLYj+3xcfvSGH4BH76/+mV/b/UBiu0hOSl4
Cd/9Lj5YIYIHicVKp2AG4JVadRoj++fs5iDY6rPaBzAnlBBMt9rru5Y5yLZh9pF7+Avp2WYGJbwd
IwUiqc/XXLJ94GNg15tg0FVluICYeNdqJzoGfBAIcKtA0gEp971+p85ozbWaYpBcgJ3kKsd01D9Y
dzHYgF7YlYb6kHXpGTNq5Vp1JfTYfnDPWQ8BzjDe42aIWf65rJNBe2Z96L7OmaVdJjLaxDtagolG
scnyqYUztVFHnHRRJyZ9O+EG4JV9smlnvpEshu/V/lkLG+9pEeGbIDHYU2XCewyMq9nE6kHBGGVT
RB/zPL+REdpFrVYeCrt17/oMNxgCAWyuxTSgAG8b1R2iZV9AWIy40LX9oXRCfFx13X/o85+cJrwg
t2Js0H0eto5pkLktFO2aMVfNrFF9NlLOPFTZfGchOBuEgEQyBcvFRIeTNyWnRhvqS9359R77yGHX
OE5wTd163qmt/iUY8Q8AMdXtgxmKhjqXzxbwj+dKN9+VOKpOGWqNV2QSwZXwTdmnjdNey6IgSqIP
8LdmfxtUU38FSHDqagQZ2zrZ5nV59LLRO+fGVO1S5g0srcxwY+Cmta377mRVCyIw6LS9OdjJAYDw
d6Savi1moieTLPmWq9VvgcN1W9TZiODx3NiNAlwvads7jRKdBOBaaEmwYu8MvvaGDdtG/V4l+gSv
zqzvBoAGZ2UJeBjNs8yotWVazRSFx6gjD5KGCLPkCZIR0dCq73r2rbeVhzSF54s4yjaNn0Ev/55d
o7qQf1P5EiY1mmvqZSoq7cWE4WHy2JPuteshAX/jVFsjD6Nrl1fBJRiZYWQa7+8U4suTdiVye8Py
9JYZISunR5PCid4x6mWCmRBDtau6Pob29N01Vfc6ukm7JRTYhoRCb2AHvNXILdnOOehDHCECyDRa
jmlZUS+Rki8QAfLtEEc/m6zEJTsyT3zL+wTECvJW9YEL+rtOsYgZCcOTfcCUo62sJwIj+iYGXbbz
4+bVcxs4Zm6D+5tqFOewZhyMFXM7D32zLTtiAnX+hKapeu2jSLu2S+GYGFY6kDDTfBPqgb83O5B6
oaazQlGcjrHXavZBkrhbQFmHqAh+KmQeUGKIUBQilPGjt4byo0XWnI/2qcuxsXNcOE16QA5EHaGn
ekyP74MGIM/8zIqk3ZL3rErzAVvzbIMbwHsaqyF/3rEWCPVuglz8OHoE2Gu9m8gKBy8Iq/D5bCsQ
Sr7agcM34+sI8nKDbRazChaFXaLC4TFbgtdzGhxsb1GfrfqfgetnCJQZwBtdPQXEYOYAD/1jOGPV
qEOY33QaVKb21wBpMAL2u2884Hy17RB1djZm3qpbhKaLvVp0IJQ7BQMWTVWQj0QvJgh8Egul+zpV
08sY2s2VUGO2nbsJUbSsfYS9/EKkudlY6MmfvUkHBar71tmx3Yvi995FSXz3Yi04nSruvjWudy0j
hlmzURjG0qo6zSgsYaH6dQCIeqy67iveBwacYDvYK2Uy3Q94FV0dgsfFQiAOUv01ddw78A8Ts+zR
5woOX0dW7UQ3AuBLcbzXjc7fNAUkiiyuCFS0gUnWrbROlVsVGyux2yPQ9QJQnGcBuuFjcIDMfHFy
klJ6geYW0rGvpdW5RHkKbZfE8bGcWvPY15X3V+q9wWXq1Nb/Mdv1Ds4731JvgcgoPyKj3+ZWFlz0
McAfsVKbHSt179QDPDta4EDBnZCSUnwWbx2Ee8cqCHqo5o454703WsNTOqBR5FBDTCbZt2bwlmeK
fbcW1VA4t6rNzP9s11DEsPl6sHzmjt5ggWN0M4Celecd/MD3tqGH+prG0LdlybzR1YBX0TeNu7mO
SZsy+/iZ5vo+D5Lpos7INyEU9azFwS9rcYiCqnNFt1geRlZnfIiXYhHPMfNRu6pm3T4PfTs9tPEy
clPzyqB9riOmulWdHsvAUcNt6nAbwYSdlZb1R9enzDys6CNJdXQOzeLJMkb7MOYR6++l8N372evg
obVavG+659RpkkvI8uCS+k60MwoIALCxozvLNp/1wIC94Y08Udg9DiCuiO/F+0Gpn2cMKgnssTjr
FoEzLTsJBsxeMtJQhYElmtbidQUC8z+F0pEv6tE2LTzsMowQSS2/BKkxZl5LmAW/BgfZ8yURoMz6
XvexdcVwC44EZqAeHOugB401BcPEitPnWEIjVwSlzzyoxV1jTk9qOI9QO3x7N6JKs52WKjIF07Y3
uVlm6gI0c8IUXkmH9OSsgS7yzOIORMZpmGCkAFd66MzuWWnxf8rNONnpmGjOW8HMhQuB3wJ/tneG
KYdTMLsPY6ppTAW77NEjNXeJm+pjBm70jtcGaMPiWzhE6bua4xLjtT/dwufhliiBs4QK6llnpZPy
QDmeq91LMfEJA2DlKTtfeqMBjr1aKaUC2NMHKTDVuXmR0+Ba+RbVQX7O4pIhe+ycHYbdwENIKQCC
K+ZtgWJa5BQ274W9NRny7gcNSm8NUAD/teGQNPw9JEf8+5gA6ymZw48QKTjERw8T1nI7xxkhuC94
IwDau0Tj7qL/myrbtK9/s65p79ohO9ZjzWcSVGDiYGmtJpCEWnicdX12wr+LvDS+ICGPIuf4oieB
dUoH5WUmCLDQW9VjZS7GA/FXtTNOsTeGZOt3Xjx75zCyHmJSadtUR1apVXOE/wwQ4/ada+rTVUvj
t1FllRpWATKKIZThxaSp8tG1SRr+HlCgj5sCRJDV3cEm4Q2Wq7RvwhHp9LsbHO0V2K6LNLYysRAw
Gae1BVefp32zK1Lbe4IF4Dyq09sMgu/JAIxg50FzqOLkS8nEAPnKCGhlSTJVqnOqZ8z5ygyApqIc
k84NmT8ZKfAXa5cHnbGtyqI/wY4o3jqzbk4jbJGtVPXEacAb1xZ+oUpzz3SZ/6ft7J1eBj8nW5mO
RZzOdwh/PPUzYG/TtZPHACmXx6DRajLDSGE6vZPurdqujiU0cCOAnaEkSMxl/LyFqeEOSAU7IUnG
Itg485jtWUU/GsQ5GMV3WfbYhYDFvuX2G6Zl7TlbMDPlgqsLQVicTecxWnCjtTGpZ4AR4YIklWLS
ow9FMfx9/J8maZfu2fLa1Zcy4Lp6LXS6TVaklAL0bHSQ01pdBTv/MOEIebLCt7gBKeC/jk2QHgLo
vHZrwC0axleEylE3xPPupqshGCHBDWUmCwY3dlDyXgQ3ZEfnp5Akx++T2wQXcFnWvGeyyi+RTXmj
rQou2Uk2k5kIEiws/r2hLkD7uq2OglCpHKcFUshcNrsUPXDroMHrwd8kirbEEWgNwGLtyar87Sj5
LlEDHHJ/mv0Ainm5cM1yRtla8Ym2lqjzXqCK0jjO2ZSdpGfktFwZZBGDf45vl5NILy1Up43tZOlO
fmWC1jQJWITPFle/Y9CoR1EYcbwtJPfhDIbzR7fcv9GMnFOOGrXkgKVI5PrLZswSmZQWxndSzbLq
GJaKjv/M8ptycJ8B3hkn+ZPyM3BeDqNqQJykr/ZeWf6U49IxgGO+3MbbHZZGwUvlPlkXayGNrm1j
qXdHpFbwZAL0ccP+ytMA7ZYM9Til417V62+CB5ZiAEbd1fDriKciOZJVg40ZUeWkjPFus5ek9w3n
FarB1x7m4t5rQu6ojYTooU2aV7n3duI+DsR9DnNtMKxbQ4TeHlN30lvFJXVY/rUhmm3rTQM7rAOh
boKd3C65G7JV4vGZbGRTngIr1H3yyt3GK/r8gq+jB/pMNpcCIgLPhnKs8HpnbBmSGSACMGeshjEC
/WNTjnZwpACJ7Br55bY5pz1oKDs6yd8bm4YYdbOL2+TLPOoXuXK3qwS1dFNY6bSTay1XJWkL1v+t
hvjKggGQeyJHyJa03R4HqUthpDiGNF0IRBPRx6F7kRt/ezTl0qxPg+ypiXxuKjDsO7kU8iP1vub6
tEGhb4mgM8u1qu/tYhuC3OXt+pq5088Ar4xDxmyAp+5Vq/IWpm14yGeIzq0+vejL0CGf7Sy2neMc
zCCBsePbqNA5UcJt0BOykrz4H3/4j98gm9heQXbXQ/3W83b3UJPBobQ39J0MAfJ975AbP9kAssaX
FC7v7eLe4BR/vDV/gCo+X0GDNF4RwZqcm4MR5tq8j93wq9Jl6n69wgyCF91xoXSvg4vaP2WYWB7k
t/R+9Zjas3pAo7Gft00WXttBV4B5LOPQ8lrLkbL1X9u8rpwRDgiTnTwJfZwemMKwdFkeBH1E2smE
Y70+PksHu5rpYOrbAQm2kzzBY2cNpym3WJZU+9wZMD5yF3Dlf/27dpGe/RCssJcbwBUWQMr67M3x
vasvAEajsOtF3obhbRmW5UmS6tpWEP1ZRiRLn52971QDmJX0yQkUxkjpL8X6tv7xiN42Zf9cecPJ
a8ytPAm3Q7AVOCofbUOCQMZCFuzNEYXu8/qGr8+ytEk1WJ5Cte8PDSC9Y+hEB9lnysMuPdbjPz+C
Upe7Jlu3Y6R+2/y0X6qf2m6PbVnZ9j9DD7ZyJPhT8xzAldukwGOKFJBbb4NwXj4cugfRNNBZqE76
AR8K8vTMC+SOD7aOMajzmM/ts8PcgPXhVSdiMasFHtvJcw4oZai7O2vBqs5j+ZwPbncwzZmpRKOr
OzUoiN30CMxsSPAehHcw5YtdpDkP9S6IykcH8+L1xstflertdVrr0rg+Jp8OKYa0PfXYD8rDKEW9
DNeypSfQl8wYzpNcfTlJAZ5xArPCY9f70Oq38pbAaqdVNv9oHVzjr9xCREnWLROuwXtIdX/bwqUI
uWBdrKRn4uBQQ+IF3zAm+nvUA3dHxmQv11gKue3xMj1BKJc18pR+zyf94sVGdlDn8S4xSwTKvO4k
g4zGqN3C2S1Rz92FRXD7AhjtT0j52VlOKHdethjp24UNY0fDz3nwnjCLc2+YZT+xX308zw65PBHr
YKBqqnPmuPX36e2o7foJ4v16FcvMYSRNls9M5mbWzregCwmpBF7AX+CSDWbiHvKj0oXcGpQTA12U
UbP2Nx0zmWyB162Ok+ucJ4A55HOP0CPRKI7sbYZj2G12dVtFRVpQkHPTtdsgDJf6oTYS4yDnl9/l
29F4bvXH2cjbg2oaz3JX11srW3nX/YiNKdqMRYHSPxTyfxZo68ChyLdf6reJHcvTEkcalg9g/Pda
Zuew89t8uEeQ3TwBTasuwtoZoq668Cz8LsMsu91fuRPrGLPeGD7Qv1Lomebk1TsLgjSyGI6Bw0nB
S+Aygu9QCNyXXDK5M/JYByqxRwt4sF/gG/KfwVw6rCP6eidvD/Qy3q8XYd0rW9Llfz8Vc7UR9tL9
OtTLj5HqbS6+1mXr1jhH2H4woUWYQSa6SmefVDwWpYv82duUSzZx2ORVu22S1/4HVn/7UMrv/GOW
cTu2zN0tsIArCUHsMfjQy/yV5Aiha3lN5gI5mG0wmV/RWiGeHPbJqWjCUN1L99umv3xBI8AgXZDe
5nHypMqMbi3WtmnOSDloKEVqwMSWSZj8O2txQ0lK/Y+57O3Xl/MIE+d+LNB169lugKcfbLJU8xa9
3oIk1HdXfohZX3RXV88yLZNJnWxJcTv1Mi2UKokgNK8DCCBrZ+myVmVrLdbbuLatf+PTsVH+3iHU
wRjGmCkDZwcQID9JXd48rnjCMn7Zf/vxc6kVm0gZ1D+mkXILb0/e/C2AaH+WxzVCSRfQ9HIPwq5D
ckOelH/flKNvQxWgnObklunuMxUkgCmyLuE+cUKE4CF71x3rGlB2SLH2k+rg/xi0Oj/ffv3yJN/I
Hus7c5vP3B5mafX0vCN/8p/3TrZuvWTzc10Oup31j16f/8DnoxSNxEZrv2kzUrMyrqyzBzn239rW
LrL3Ns+WzbWQ+7FWZUuO+69n/WM5I72l46c/9W9tn8766S8Fy4CP0VzdhTD6llccD2dyFdV8W6vK
Cy8FoRTImdCIWLwvYba1WNvmDE9Q6Hf0qVqDzVsnGW7l5GvXP/bIpm8GIIRIwd+eaHlZ5D1ZX5b1
pfqvbeth8t5Jv39r+7+eyp/zhdxfxKD9xp2LQxvT2mUuLB+utbitZNf6H7GKf+v+qe22nlhOe/sL
cp5PfW5/YUi8q6YMv9XOC7cyNMgaVLbWb7SMIWtVttYJ2dr5U9unqvTzewQD+h9ajSRCUtgQ+Xg5
yb0zvZVH+LYprVKfCWWzrM6q7KB7xes6vAOmgja+1pV5oZFLXUZ+5kIBESUrs9xb6MgPrHbeyvBA
9B9J1gZl4H/oardBw1aJIcjoUpQzJEzE33b/Ntyuj4Iji/61z/oYrG2fHhepyt4xaFJCFi5Mr0Gd
zV3n6Om8lfVvAsCAcFEyvgXtEB1ub7xclLW4DatrXS7Xf63KjvXVlWpAIOWf4Vvqn84gbXOWgJ3Q
El6jdbC/Taxv++X+rEc2eJWweMvOFoERY4mQ/LFyXLvJsVLIxGCtytanfjKIrm1//OOy59Mhg1cp
+9m4BxX4VEOlwDVAehApNzSQHMuHq8QRr32VocvPkiw7yZUpkz7PTrPqbJrMsU7ysq939Pbu/xHM
/GOqsHaVLbm9UdET0bt1ugW5cgfREyOOkEnR0coeZq8kHYOaizY9yCt6i1PKEzDOetz8JS/yP1Gt
Wg32WGeTOmlIDuZ5dk6QCIYlDmlNirohW7lZ674VKOifhdamXHSHndnCgIwBeY18WLoWHE3dvxPO
tkUCIFLRrpGrKvelzqAy6VXxVsbwTIRPri83eG4R3Wlv8cxPl18u6h+36LZ0vV11WbPI5u01j0hO
zp457eUqy59dC/kBa1Uu7Ke226pO9nwmc649Zff6L+lhqG9trPU22BhiFRfk/kdXxOPRQAhwr8OY
pQr1DAHS4ozPJHstndyZ4SDTs+z1PGCeepLg3VQHr5GWHbXlHGpSZ/dlULcb6TV32XhS5tLcqX0G
SG8Yik0T8apL4WWuubU9AJ4amKJrmrgHNQqtfI9kEIbLrOz3RCVBDU/OudGD5hFOFrlmRGMhnmcO
7kWxek398W1BtL8EyMC+wL+pd6jGjahyUJW2DMGjLCE9UY+oQMR2lb7EnoOyoNndTzFaCA6whYNO
bv/oWf78lFbND/iOp97Uyo8xN3HVSv2vecmUvMYH/uIHKkjxrHnrvdn65hGtJ7PrByQctBZ1nGHY
BE1df6lnML0syct3XU3tLYo6wKsiZLvUYrEFMAklz7lVod+kqrsKiWCUoUpw3BgxVg/jsodQEmYC
A44CYaIdm8IuH+YpqR5kS4qsKBx0z/IcYWGC8FYRB7uyQn7In4a/TZJnx1ZdpPwytTKwI0GJY7cE
gDeuz8otLmJUr1UIn4aPkaiKguGuzQowQV47sB5uCvcCUoP0mkewvUX1a+qn6GlYCogu0ZOvJl+R
1VTO0lRmmHSju4gqV4HwmWGRrXGCpwY17CeVTOhTqmjadhrHgBUEO2LbA1qV2lzLHEtRPGQ30zB0
D1rSeY/zUtQZsD2bZwt2NT3WHaGepVutdHBFG8jOmBNmc+Ooowvj/5qSaH641UBzoPzr8Mytx1eR
5T2iMhNtq7DdoHtq7B3NMnfT1ORovAGmLwzNvNgOUGdgrdpOt/Wk3WAFjwwGDuClF5bXCqrdtVmK
tcrzeUwKYqgD0kY23LRSv+SzmRpbzTS0ixTFFPz/xqKvlO3kwXL3wpRgM6IGb70PYNS1x/7vZMj/
MkilgwuH7s+7ZcJnBpkIWqGoUInp51+kO7+EeaL/PTUJaAUEcd6CMQN2jQ7W46yRS7amxLqr3Ly/
6H3cntI0Lh64BRqU/1Z9aUaFhytLzXvV6N9qVIPu3Sh5HOyqgfqq1C9xT+LIQexxL1XZQSr0Hfn1
fF+Pmx7jjs20dI+1FFO+GCzXchwZbJocBdotY8buj4Ot/KuTzuadnKpuTO3B8cIT5DCcOjNk0Q58
cKrd+gvaIPkdhnNyO29tzO1j07X7XEXWZutjsdwH2StGhTNB+6JhrWybdxAtmhe45/0DoeOz1DDa
bV8wrYMMlY2INS09pM0xys8HJe6b6qLHhWsgQG1oP0Qslk0FBt0V/bT+Wg+ElcsUtRPZ4aBkcUYG
MwHNxqXQTaU9IrapbaUqlydL1eVT5YAJW66PPY4AXaplohcf7fH37d9Jk9w/2kUN52y5fqhOg8jL
Jg9/ep6ZcTBRTpFNKapghuG+1uVpG1skJP9olN2yp4PcsRseAc6AwAuGDbguLBXKikFJr/+q6yA8
9fYQoPEeVl/L8iD74yGsD6mOalM1Kw4Ba8XFLZx44LkJouDaLcWQoHviGv7xjx19n2In8xH4dryH
whDflWOGh+FSyJa0mayysWywUVSLtajBb/C/dJRDbr3Xo7sRc8D/yyGpO4CvULXj59O0XYHI7fP4
UKpEA7effp30lj8yFaXeXNN24VGQdjStFgYsipT30VLkCEzcS3XyfRQLI3+AvK7GBNeX3aWKcvlm
7SRbOOjd8eHryCNzcOwSVQnLysMTY1KUi/NhAcVHWUr2fjpUqvKHW1RHTw5C4LdD5a/9cUSmm/uu
BKDxecfyq6Yyhuz4PBf2Xyn2pCCXZje9a6cqvXPHCMCJhvJml5FnVMlW7JMi1F7VMhyurl5/z0NN
fR3sQn3Vw/qhY4B9IDcN0wXRQb5+vYH+l1O3+p0NtOTDzTgVyZzyPkXN4COqlC/wkYNH2WmWwb1f
xPaT7AMpvE8h1L3kS8+x/kgGzXzT/Kh415KzdOGbk72qTQP98iGs0+naB1p6Py4F4n76sDGTmk27
mTeM2aDxlqr0gWhKIsd3f6nJgHupS+wS5lL6kXk1Otqa0W6lavTNcDJwTd2VpoUi/sa2uv4FGyuk
i6xR30cQKj+aHlsEFb7eceFXfgAFK3d25punEcvMp9Ie34DQdH9b5bfZbdwvluK2l6z8f4yd13Kr
2tZ1n4gqcrhFKAdLy9k3lJe9TM5M0tN/Dbz38T67zl/131AiKBgLNOcYvbcegU4yVfHaTAgpZMvI
r0B0YOmG3Vdgme0rki3Vm2JSxM3Gf1AQn8GwbXv0njyKw3Y9EQ2LX/jvTdgi/9r5r22qYaGKzaZT
2Tv1mry2EsKcVTxkkmEemlSMMLe74kHFMf2L6Hd32SkhY3tAgfGMk1c+L5tMv6G/YPfldlkdoEns
FWdMVstqHdv6daJLt6wtryh6+SzDelNxRB+DcUKXUBihdqxhxWCLrn0obGZ+pugeCw8tHlhP0LLr
yu+tw7Kna31nrSu9wfeOtJPJ584DMCZ66uSqW+HxiQ7LqhXJJjKFqDsuqyZBRORAqv5pWZ2k8d3m
N/+yrI1dduV+nV+1GH2PPwS7MOqlW5q18jnysRGHPnFVfV5dEfqswU50t9JpH5O4lY+IFfqbqrZc
KjFU+SqxT8sBy3a4iJtSqrPLsmlZ6FCOIhMDQy1UAlcL0mMzM7gth8fY0a65fmuaYmMLuyKwsF6D
MS+P5mgVx0hglpthweVRklk0orLBzMqjFzsd0HEzau5CxSIKfDQeIISlr7JROWu4meVuWcWjg6Re
LZ5KfQBJqXVoCebDlG70XZh+qGrygXRluUUoXqWvqKizLXZ8a6PS+3g1De2Y25Jxr4eZdS4TA4HF
fFg7yn9G1JJ7ftqUM8M6hTQiHtnzYlJSf0UFr0G/+/e2n0OWR4bU/qk6Vdn+r+erLQIYYcZ39TA1
l0GqkEsXNug7VF06v0R/ctl/1IfefGqsAT5QrhanLNRMyMZViiKun567yr4thw5aeqojzXmpm1z2
7Do2zmnpEMBS19BS4MI+Ykf6kIBfreNiZSMbOsklF5U9xO9CQSBmaHZz5+giOEimlWyjNJTvoarU
7vLy1vQil07zIegbISPSYziMo7ajZltC3S2Nm2PCHOdytwBbKrmbZHUBGRdG1anknnoyy9DrfDU+
1MDJ/9rxfcyyu/zZio8E8TMYf0+eAjn2lv0husfT8mqxZbPRrLATVpa+/15ddquOkgwbLu3o+8hA
UW+Gnhhb2ezxbv+8hGHpRxN5+cEKDWmdKoVKLFVv7Qz0vnuybpqTounWxkyy8TqS4+J1rdw8cjXK
SH9s642x8w02j/TVOA92nzAkHQpjc7s320L/wJMILFLnPs+3j4s2SyxMKsG0rquqvsRqW+90reoP
kd0apPv6JbEEwoKPhViVGx/OTLUEi+V3/mscDI9JpEt/JJSW32+U5QqouML4HNP+PZQk60Uxmwza
sTLdhyZscIYowR0WanubzVBxWfLTY5fGxpZyQHpnYwVC49wY1M+4kZn+FL5yA37DfCh9qgE5yKiT
GGEzCE8CW/+TQUZWRfcQEM3RtL86gWYZTnHz4LTMCUVXKXfoNgTyHBKW8F1ZHsU139+pqkYG1WDN
SAM5JS1OEdlxeWRZNS1AEAhnkYB1Ib/ml2L1zkOeOi/KGEtnvXMczgH43jpM68OyKjTIc7kVi70a
d4CpFMZle1EidSsa23kMMKS7VR/K564q/ceonl5VI1Avy9o0K8At1bhbDnUU6xgphn9d1sIu2LZp
mf7SC9V/9Cd6iYXR3JeaZT3628HPrNeYn8ptO8jt1mr74K1Qt3Vfm28liiwic6p61wd98ULM3aoz
IvsX88gTIQ/FpfYl4PkB5g3RhYr7vW3eERV0nEnWnZ0swxbY0chFBHhNi7Q/S9yhAUwttALx+HNA
o9WaV5nC2PRECl7EvOCLMXoN2cjesrrsoGFbXJqJtC0iq4+InXjnQFSoGwgcdandFRdtXpigeI+2
pJ1zq5p+UQV4EWU0vo3RLPRo8XPAgQK5l6ov8dSPb0MdGath3h7N2//7eBvk0s/xvu3zOsjTVk1g
A3z7+/V/tv+/Xv+/j1/eV616nNuOvtZzI171TNhvZT/WN9XS1a05bwOXUd+WHTmT3+9tyyGAIptb
OW/713P55QRnJTnbWOU3cVkYs9vSqRp5wzcj+2ubTHy0k+ubn8OWnUPsOG5d4zcIyjspaw0Mk3i+
BqXug7XFte51cGy8bFCKu2Ux6Py/iu5JdZWmWqthIp+CCiMeN6llBUK7fGrnxbJqahKm++/1rPI6
pmuwHv/eu2z/WV2esWyDbXfMIwRtP5u+X+lnPeWmNw32Xcnpeu+I/4BI5rwm+Jn4UpX53vHxkqqD
9Ws0O+ddA0BHtdDp7wzbJnA0gbdSpHJE9xU3McbjfVNKG011pmeIDP1W8KoL8PQJW9Z+eY8wQ87X
Va1xJgnbufhCodE1vzbhFXcqZ+0R3YhB6oCmbdSmHQ5qHcLsngN3lkSd73AdIyww5zL5WnYsiw5W
99pGZIUTvbP2eqqXwHVa/5ZZiXQDEC08decQI5ZME0wXDXYMEHJLdxmC4IuJh3orVVm3ZfIHFl/7
qvT2DcRI/xzFJMEnou3uoqZTdnLcZnt/SPVLGKhkYkjl9JSG6Reiw+yLJ4fEwR8kXYeORfTvjTyZ
rTaI4FIVTXMr5oUmMzwMC3CJ8wGaOluRGiQbRltelBRfPMhked07hbgsxy+HEfC0JjRyJAANOE0y
Z7IjmSdLtktuAbAOctWa9Ap0iIAIg2A0TcjDhhy0+mIEItlWWGvOSYapQhv06WTZKItxx5tHK+uj
fQHK+OjokbGn7FEcnHHqD1k1DHtJjspjphUE+/hddEoaH8RTb9mnpBzJeq0pkkQi8Tdx28okMMj1
xnaKAaMr0GUAUN2V/kS5TmNL3HxoT3CD0Q5yx0ENVHXd/SSI+iHceXiIDPDIQnc7EVKUCgr5saEH
vQoHWXsabBuWN9zTZ7JnOreKxuHsk0MFgjpPvWoMI0hY8OP4bcLw4afT76Sx1z55ZC90rxu4NtHs
tZ+ie7SkX5EpT7+lRPtN4Rd7uRFQKA9sdZO1/Dj7vb7t5lewY/I70IGVRDwMTKjMEUgnEpPfBbpE
VejvDloDpoBZf4SNOlxrgtRnGv8EdK0+O8YoQCFzBTAzKndZowCSAd43XGJoLQzKh12uS9GDLznW
xVJw0y5B8KHeYbkz/H7Xpf34opvMnRQleLALrhRlzAuwAfLwEiEAXAdl3+2WZ6lxsq+1XjnkltJ7
1BKLA46gmKnqrAw2HAI5/Nb93qSPABGXQ5ZH/9hoznuWjf/e83P4kC18Qt7g53WWbVVl40OjgbfK
SAy8GGVLlGMriSdBgOVh8OUMfAWnJIO3Td2yx+kxr0K0c9ZjW5BzOa+q+ohpSTeK/bLqp7Xi4k6M
XUIeMMmZFpOCeaHmIXlPpT6Wx8FJKhIseLQsfo5ZHi3bSBrn6EZFotTnqLH+P543AYwqMaj/12sv
q/94a4scgT0jIfcf236esrz/EJXTIUtfmjEMH7jn+m4RW8Ze9fFWdLl2LzuWv9X6UFpNOf9myyni
q1kVu2VteZKuOfetyJyzYUg70EXTxRENlsI2b5+7wapcrbeC9zaQHjAUOZ+6omxym9sBHPBVoORq
xAFAeUUWf1HMuIMOEv+uojrmZ6dpX+a4+1ViiPJMnfsoA3E/YxSozrlShRtwppOb6HJ1/tmx7GWA
9ddxOpE8RWutZPGERIbk5vkVlqcsB/6sduZguVZf07P8z5v866WlIcEvpPpPKRpVgJnzm/y8wLKa
9vKO5ld88Oxesk5iCAggIjqUxBepC7GQqNZVh+R4Tc357qsUKAz00P7ehtOXSKXU3lmUCs6WTHBJ
LIP6/16dt5HU3Z+jebFsQ4KprMlFowsy7/3ZsRy3bKtqOdvoPakAy2pravk6AgvjiXikvF/VvyOM
C04h169KMGJ/68rxySqZtNdj49/nU955SMW6mypiaJjWkN3ZGlCVGIjbeTS6flegqoXgGKHZJ7Zq
b6QOTJD5Lt5bcnTJU7naZMx1rzKsXSoGVK9To5YorBfZI58uXFHztp8TEwKKMen6G5miL36Tmh+l
4R9kCpkBJBx8TUmdMJR+LMrWBN9HkYGGhvgaRufk53nxoTXxu6RTpeZuiYAe1ZBhdKRh6aAWDJCe
2ZT1j37dNzDNmUAsewcrLI9hhhVw2ZsT4Xnyu6lxl71xGmZkXsKUW/aOrZleakl/S+ZXouOR36V1
db/si3WbmhOgJcbk0V3ZytIlJkmIx4ExRXfLo2UhZ8HrpMrV/mfT8og01NCLyfH5ftbPXtnKrG1M
I8pdtllNCG7SbvCdAgdd/Rz38z5yn50bvTAP/qRy7BSTSoUT6X5InJIWkU/zREmVo2ML5Sjjo8Kz
HinbdAIVs+xYFoMNNWglzcfUkjRWm5/nKL70UU4lZLv/vMw/DjGsGA/Z8uI/r9YR07HqrLH0vl93
2e2nMW/xjyMnU5JWxGHpnmY6GMHml5f6GosgDtZ/PHHZ8f2WywcMM9nfOLr+9L1NWz7Bz5uPTsJX
0LeEvG/C1vuff9PP0X+9rvKZBXAbvj/DfBaWR//4sPOH+/5My57vNxVldhcDdsUqvjVaWz4W82HL
Ab5eU+ZZHi57lsW4nP7loW4L0A39b4eO0FkS/YbRBnFqQ3Nukqha1QRYBBFWs6DJ342iGWHooWns
5L0Z+tPWcsQfZLmjlwJWlKOPTk2IjtRN8igc+GBOL/Zh2n7Wme9sGDMdbRCmUaVGnmKOM8rW+TAl
IrJj4Uo1N3JAszo4fNuhxtiQbmXXyRPzzB0mvEe96Ry347KD6zE+1H6FuFg8KsHAi2Hzg4idXDq5
OVkx/ssK1RMFnXVKdavQ1few6E8SXc+xIBJxBMFQzg2/QqLpkOD33eEjZprqJMdIUm51m0hXOWbK
W5JndK38o85YhHi5eVM/dNik0uT8vU0hxMWdij7b/zwroJLnZTXIJXJTpeuyAw/aezvhuKraDivn
dN9U902q99eegVBr1bDQc6bk/YRkBHhZzAcJHqWSkBUScog9qIQF2aEd3AGrqe6gNzTSS6cMJIDN
izH1b3WPjz8rjlbQG6j+WRRUi1d4zIaNWsAaW7blEBi2EylrFEz/3iYmBhIgTdVtRYpeYRv+XTYv
wFE4pVVdWxNcU9rCxRkYw1yneRGlWrmzR2t0l1XuINo1hkaBYaj53vSzvTH158hotcOyyZYqFS7Z
MBEX2hTrZduy0FRfpU0Es3E55B87IOZpY/P9xstmQy3o745Fvl/eeNnmh71rOq3mtWNNx3r+kMvO
KJHzo2ECIJw3GZTVL5YleX0QxreiXBcYgq+tokQ3euZfQ1T5+17RzoDI09NAWNV1WdgTrH+wVsbm
Z1s6djkhbpD5E1mKJSyNvkbmtTgkRmJcKfYb388VkbmeCp/0o7BtSNGymbT5KRlDk1Ha2+91EpKq
TV2k+gqdL/vD0lCP8+A5buy7yWF00E0VvaJK6FfHSaQ7IzoG84oWxX8tBqN+FVQtD6OeztNC/D6k
/yHM+DluSKAcpRO33uWFLLkwya6IrgTeiUtZjN73N2oqowCtcetCRW7uijoLbjpFspsaF/elHwzH
5bBlwZBMdYkFKnfL6nKsAmXdMyqU48uzlm04KlIsCcmZOdywcuTAuaa55lzhck8HTRNvgV9DCZm3
q1bWkSQVu35s4/xfDoOAuadzH56XIxj5XeVI0Y7RxPevGKN2JwWOecUsal1JEKvWSmiTZTBM1nXZ
obTAPeWS5syyuuwAmKJfqpQBI8kbEuTYsKWVrGmrLuL+m3TG6efYkNopYWaNtU3VKt7YI4oJcJbh
rcQN4RHPkqw1CzLaymorf6M5GuRw+C03UM/RTW8bvKFaQv1goB5qaymhQnOWybJg7DKRlkWapzoN
jDbKgDg8ibAQfyb1+YCH/3o0r8LXe85bsvzI1nDQ383RKj7h0IflEXHNGf3rQzu7hMQsYVweLYt+
EUrOCya1CCeXjaBrxdZR6XgPMcCXYnwIv4VXs85bZthdv8jqRJmlZRY7Gx9+FoyRsTos69nieuj0
7FmfjUdidtLU80cgmwjnkbn4j4wKsBs0SIoCcHcPy0Kt2mEi4Kie+Rv/eaimzkeUqDAwmhzs47K7
6yYcosvDGOwMyP8kps0BOJ+mHZS97zNmj0SQJHBGYtukhbicxe/dwF6Oc1VmC/uEuAMcZtgX9LU0
ahIWO/FnFPqnDy0iLartQPyXZyj3AbmOh0J0Lxan9RgRB7ZpFf0tHHVnPcyq2oSXKZwjd5xsvfy9
P2d7ebT8B+hhhWs94FxJpKQdZaF6dRLou5agtoOpFeXeZJKQVHHtSrLY9rr5mPJXG8aAQx9Th8x/
mK+AUjMmtwHST5LhxTUm5tmUls+Ka2v+Zy2PMqAN6wosCL+7nXJoIFsElUmjSysh8SXpcPrHicGi
zHkznQaEoqWsJCnzqfdTcKtC40PPQmmtGaeir4dDE5r990LTo+Hgq/OZy8a3TFGrA5bf6uDkFdDx
5WFuO52yXh4u0avLo2WRWH6F2smBhjFr54s5jqXUKgw6DDr+5xerdKx8H2WAAGaP6PxnLovlD/5Z
FZkGWUYhN9OfPUzTrFFcTkexeE6Xh+1EwSvPrNH7+c8s39Of1eWRo/TEW2Hg5eZdwAlkoc2yv5+F
IfRwK3TjmMza++V7sCyiebWnxbGZoua0bCp9g3CHwGY0ssQadEuigSl1/H+7oviVKk1N+qiW4wGb
XWPfDy2h9vsEyBcmec7pzIeodGIMlsWyGkdQiJVI+qoZUvZHgiFbd2qsjlQUKR6Oll14GjFdbTGM
bpARrRuST+3JdsUsRpX9LbWfTycdHpRyBusyHiE3tiBwDiv9SOt8rWYdvtHknBVV6MIoo1E6leHJ
RAtzDnyxot/euP2YXTKFn4jcqQzPgbJ6lKt2xS2jpIVOZbGsxB7cwDy1neQb7nt1N/UkCJk2mbTW
c1u3+UanCYOKXXRksTTBJmoJotRzV+oy+iPIBD1+cLlpxHe6qpirURmltS+1xMJ06gb2P3i66VHT
031eltTviCSKGv216isyC8d0A34pWhsY/YpWnMKgll1+HHEmh0XhNRgyQnEC/IqeJKalK8m0XoOY
ogpeqhVQtmjTV3NGdKuhwqVEQXN6NZVqT76x3XgliIrGptbYDV+NxYmxO4eoFJ4/dc4pGJN4FRGw
5eexDNeUiNJIoVzdyYBvtRg6PqGZVfcV+ziyZZRUq2Ey7K0P60Yq212rhpwEOHSRbnKm9RCveNPr
6GL6J8eeS5cEQTIeaz4tfrrne4uiwI6xzH2ebDVpxAgsofcXvbRlRDGt6D++MXgO1/aIf7+UzAQ2
ETIde2LsqePNscGjId/kDw9yZ9wl9m0AgbSj4ymfENOSnmGTwCDn/KNLXLp45kUAMNgObJmsLaHD
nML1FEpfrU+2TD2c52+QGpvtOQ2nPwY7V3nDD2XFJFuy/Euhio8qg46kcomulL4jrGns6TeGFok5
cqx7FERPRdKQgGviE8PB7aWUEzQdU/iUyOnKbGekCKxld1DbZ5/fCw/Kq0suM/mgGS0cm/cyKyeC
CTF1K1Q5I0Qv4ywqaZMFjX8bIa5Plf27TEnVC+TgfeykTWszEeyVzpsHgJ2phUe0chvDCT8lOKxu
MZBNrAzTi1NRsKAAqUh/LCIS4Rpp0V5TqOQ5sXyDuGCvtDH1/LB7GBV7QxAu8pEQKZaky3RbmSFJ
yUdSKWIzVYPwxjAtN5L9FEp57hpx5q/rNKc+0+Ubw5SK0xTygn1LZTBSlLtgiFvQlONeyO/M/MOV
M1rdWtT3TUJUa01eF/X8temUr0rbgWcBkGRrhB633ROKXA3YURyuSPHMXEaDymqCv+o6BKa67Thk
bmyFO0OXZLcD2WXG+hMgsUpHJAnmK2V8VMleHpO+YkMMlRWxU7TAYN/4HDjdux9UNVCn4jOeXiY1
Ab6Whh+IczOvUR+JUHzs0EvSdYGW2h8dkKlzb6MdhO1RaxtGYVEyQwRs+uoX5RsQJuZr3BuXYqBp
nzonXeWwTOnPmszon3t6vO5IHW7L5uRPggDZfNwSz2uSLpuHu/E3ydnUqx+SXLwpgkB5uR2veszI
X0wzrregEEg0Oo0+nTt0DmRSoBkGbBjwnVjVhQAIFr93nCS3LgkFljRpXw4MskJdqVbtlnMve6lF
wZ9IgaNWburM8G9kG7ZrWjvxaqisR3PIPC0X3AgkMLRp+kLGfeopDg3vpm4jt2myZ/SimBxb5tBD
EpGXhHrTrAkSnnNiUUYP60ZKn4D530Cn2W7z3JkQ6KoowXff7+1I/Syk5DOL1I+m0ggLrCHzy8yh
qHBv816MGzujWRApaNntFB1ROAYvClXQIQP214/FvRxXl2ouVOXj3Ij9ozUW0Qs9HzhEKtt0ugv3
rl4Pkjnbncu7LozdqDCplsxC3SoY9oXCj0KGRsgE3gfrhbumGaxiZV9n0Z2FEMMt0+KSJcVXpln7
qjLfm4iJ16BfQzvNPF1OdwhVqAf5LXktvY+v3u4PLWlmAahqr0KBvhZaDJGn7xLPlEijV6V2dCUj
Hzxfkz5syEah3yFEj7S1TqiU2lrmdhzqB2LeaENn+pYqwNaYqGSG+WM+yBudVO+NHZroh9GsRAZf
M6l4ceQiPnSrILRnhtivTguhjadP49SmHvyZh7CePorBfFaL8daZKzUzq40ZDOcJNGdiQp5ryJ9U
TPNcgLG2iwbOYKHSUdObfeL7yLTNbR9Jnh2Rdf86RuWbE6QPZilOg4mmUe6fwjbdNWhwkoHvRNw2
G5BsoGm6Uwg4EEEbYLQ6NbykZAYu1Z5Wc31ClTfSXdUUPUXcEWYcfGigAWRXBMbb2A5vZFNnrpVK
j40NyKaN1NcmSz56cHpaNbziL/uDbBddrLadumgv9OxhxEa+SuXiVymAl0dwmLoERTXn414nRGxb
0AZA86dRO2qmLQ1IYGrNPhDiRqYRGYI29fG+tf40egOagl9YMraJes91kL8AlF1J74m8lHOwTelJ
bfNbAprHVabeWOuOsx1MZ/+aNQD6oA3ti8Fo4e0niOVH5BEhOZqksR8JxSgu+IaR8Flg01WuyNKn
skNVuDU+5Kw9JXL/IvhQTP2eI0QYkD7TJ6eWjtz57hGXla4QFqc+uCgk0xeGum3jfjcU/qbZNX2+
aTgt3CSY+dM7HFx6exHj/x4UsFVeIqpUu5Y8NbkhWGxwTkkB61NoCf2UfNNHXL297f9JUyKUE/Rp
+VA/m6I9qU57FXa6Is/hVrbBm5Exb8RCRnRDn75aeOrhkxbditYMKQ860Z8T3w06AmDjc4YNtdIz
ohnWtiYjMBZbnXnG3mG2XGQXokdrxgGRTK2Ky0U8my1F5Sm1BxcOz10aD41bWRABZR3BkZYFD4WZ
/inboXazNu29yhEkRmI6rEN538nOL0tjEDmGkLPzoDtqDaPsUvhvouW6m4S6MYF5W0131qjeQU5J
PBB3ppTSDa18UKJop0DuPsMgROgUUELTqB3WncZJtjiNRJ5M3NCVzBOq5WD4t223i/vMy+6bDEZU
l0jyRtVgNjR19IsA+NaHbc8PHCPJm/MpD0KcFEBkzMaMne23D5I+gt10xJveQhofpQjdi3irG2cT
dCBFm4iMYidxvJQSQU2DI0UY7+WyxMXDIKzS41UVUBEQspxRsU522dTZe0Imn60IeA+/4KIrP5WW
sfHYc3kW8HXi6KRLBQlzPQzFmK9LFf1SuP14uJNQNZHfM0XVKYiKL0JGQ1dXBG0l7dFvbIJK8t8K
5Dp7qnFJKCSC+ZFNPmd+FkF1NBksBm1+6RyahuSLgLo6YyB6Yqz9ZNO0WBnBnBWhDh+jwQwgsbvh
Yjv81Jijl9hiThjk19wkQCpu4KhWz4lacXX0K7Oe5DujywYG42ni6jZjMDNFtxFEXx317PZoFDMh
yxjgvQ39o1H0a0U1BgZWhGZEFmwHU1ylfij3kZRctYABOZm0uWrkW43KVFVNPQPasNti0tYaM/Mo
CD2aYfAbvhXs1ATNXqhUXAF8aaQvin7vUZHsfVMbSAZu6VZeshKMGYh73U1R2+4mI6i9BiKm08er
eDLOtXDQpoo/hnQgavkUEcyaU4QG+Ij2LinXWBmvcafrGzmvXoEsHEQ+QXwuZkTzW6UTXD04Cmb9
InwsdYuREBoomyKBW8kB484iAjOJBD23t4iWDKIhrX4Vm5h7zBFXiPEeCxCQXT+S2W6qG10bH1TZ
PFUxV2DIGU50QiXoSv4xLL/z0hbicLYOFXMbmcPbNBxQzjymKFJdckGqdaZwnogSv+DEQDYyMV83
8Sq141yCN54lyHyztm0FPeRFbY6SsjEJPHIdQ7rXC33TAbidb1KFCwcVK9SIgHo70+VI/0i4sUna
EXTgaxdqv1VTGje+2gFLxkIK0ZDpaZqCt2NEaDh8+wsJ7wADE2ITQ/wrjPHbKISRlGhfmtnmrjlQ
7jegJnHfpIRogBdU5VtkyypUOctLSDl1JYdviWWo7xRc/pChXB67hK61SuN+JKooUZVfAPsyD6kM
BkpN8eSkMOYnrCNqxJ6q0ti3k61uwKVVhmFnKZ3NOCAuV6DmGugp7UusVOCo26MU8W0rat1t0vIx
TnPsSOYBMKY3FYyf+9Yh1ZcihWum4bYncRxq53QxkbCX+ueoOB9lNsUeQraSr6m4WXn/ajX9ByTR
3TSOK1NV3oohMqAl9yB6MV/4Q23AJ+nzFX0QudTvu8S6icbGlhFn584WNFAqmUa28xobLYn2mfbg
t7+ELoPqhiFKghiJO7Lle0OYn1NDP+mKyaUbtOQ50ceoZeuuZNbRFXnvhZF8JXDkUe1IxXREvgnC
8VfoGx1aQOtGQ4UAl9iH2Ty92M4v25QQiagziy9rh1XbxgywGWCCrwu8WC28EYotMeduVwv6DeFW
KvNznj6CzXNodvo7vpOrugy19RArzMQ6hUPVKF9Lqqmt7EMTAOyk6Id2gWxwR6A5ya11X8kvUprS
ahHq1h9g7g0+YXgpGLTKEqugaz/CCum9oe0ZXzR5ygCjt1yDUSWzr/5OTvaMpA2owykpVZGzUorO
5G3IQ0gdaeWjzc0rTVnZdvw5WuFLSJ9yHEW2kjrYgLGjjntrfC70KF376jbVaUjn+FDxoAZrkxyY
QhcvSR7MFWpm/n7Mf80x6xU/CPRKaoVKK3l10jbGRDqayeMw8OttkOq9KXuGHJ3Z0iZsaA+HhEQ7
lgND+bP0ychIwvLSBuFGI0hk44zDsUzU36mEYTeMIb/PvKGq/UCR9EhDvNhIaFTciit+7UgWc0OH
S6nvm0s+bhwowONIuR09V+X5SQCdrcAWWOFESOlqxQ3ev9SnFhJFn4WfnmRLAmoelyQL+Qatp6jZ
hQA2XERLllsX6mevgZ1KHxXTyrdBobxZirSzpoH6iYOaRys/iwLUKbzuT3gz74yo+02lhpcJ5DBk
3yRZkQYLhWC6q0MiXK8Dv6ZcihgO83ckMUi/uy/yLS++Q8RyxD1KIeg866wnRxmOYw2MBM4cWfJa
fdfV+nvOPwskyi1KHHUrzZHLYTmeUkOG+h7lYhNFzNNkxv5l2T9xjSIDQVQ/3w7NdR2MW55HF1wE
gG/DPbFCj4miSh4JWNsnjKS+21c+6qFPZ3iubO2Z2vaDlQlGmwhTjQnFGdHVWCeOaeIwTeUW5WsM
eLk2EdlS661q5DWvsqm+VQpaqgzNBAXbXwUnz8177SalCSVDXXvp6FsqQd95pP/MPBUnOIWG/hBM
5k5JGaDrAaF83J0YAUDaYw5rq7BbK6EhNIYkTMHq6oTBrfzDjden89PjrBzC7pbqzNTMGj9N3BOL
ossvYU1Qw6gW5EH1DwBI0w0armtsdSfaChj9pPSip0HrMQk89TO5ddTulfcgt98t0Tw1Ml/MxHgi
++JeNXNPD8gpJAIYCjhBsuOhqblasHWhEN81mvwiWuO3ZHXUlVG6NRrZdbFMMSbm99+aIg3HRLev
xCWp4IBzA0AGN8OblVd/nrzaUnCaIBWC1D4lqjlRuGs+ymrYVJb0lBJJ7Fqh1q/6goG3bKBm8Pm2
MIoReeFgFddl19DTQ+G3v3MdC0UoJqCUyJ9qcW+l+lHLzGalSoIxVY78XgZQPcSS5OlzPq9wlDVW
cKLo4+IjzMId4IpDHYUbOTE+Q7umTlXTBSRJlSjFaKuO5SUxCRStq3RfdkSmCrlcowp/T5QGuahK
QrcRreOExnPcon/zc8DBxpqPcBThnRXliIT7Uy4p8J1MJXQxPfq99stvsVD4/teUSw8qUUKDWYQP
UvIGMzE3JnUlBTJqrF69jLDHPK1VPizR7lUnui96Ous4AD9bfz7ZYfo2Kt1zkuOrJm0B+lXB3xz1
lzHpz0WMPM8P3hlCvBOsGrpW0W2Mcvw/us5ruVFmbdtHRBWhSbuSULAkS46amR3KHnvIoclw9P8F
nvV6rferf4cS0KAETfdzp19tOevyVB7kSubCCJwKvMd12HaMzedK5bADxQs3xkhpVo10AuB1qgnh
L9ckkSKp81OWEqdUmI+Z0wsQdOXnFPQnVWIh7eZnnS5c2M6uKQpnnfWY3OWNF/XRjyitxPqPNMvf
ppG++2UJ11IvHjLcGhs7o3OxKtKWzAZ7vOOU955PfjwsJ7TaWnlEZ/SkKx3kdJS/qCz2Y48tYUg2
aByrFPXavONqhHM+CWOjgqniwRWgBcn7tbpupiEmKTFKtlNgH1FQvllC/kqn6dLh8wWsZp25Q25W
glub0m7cvICD6QQ7vYrXdt9COFZIi4qne8RLd7jWTjtpGp6JvQHPH408ynTt6Nxd3aR2ezIdcNGH
Bj44LSbrfKnScB8Hm+KNTT1lZTCi4yrOz0b62opkQ4DqtQqbH2EHBD5fgtNIxBTEEnUbWFwo6Cfu
p9TfURH/4dvNPZXbi49RPrMEdGip1DxSiI6pyJ6aUP+ZDZZgohcyrEVP5bi4PImGB2MePS1UgUCl
KEPxuNwzG3siVPtH2cS/mf0+owJtDtjmk6k8+Rt0Lz/M8lSV/k+GB/AxQoYoPoX6kwKQU2mErbSj
mXhOpu9hGVHWi0eDIYMMyIdUToVdKvfMNW9DRm13au0tedn5pjCtnjn94G6zCSuaSaTJPq/OeaEA
EHACz0mU38x7VyNaCBH5zn6YFHSTGZaVhGQFgxPcdVHPpBHnBLB9ZV3GJrHFo7kb60y7U1IQLIkS
ASTCZqLmhCryDG03jq48II+LVtVIBtOgGdmjMtaYxttJvVtWv7ZhQx9zX9apv7GRcGDEX+o8qxrC
xu2sIMtgTn8afjgiwoybAAvLHsa1dMdDYSNJR+T0y6KOrAn4p7bRKnu+z3bSGKi2wqfSh4k9U5vX
Ka3qXccIvep5hnUVBcioeSJf+K1t0lnZxdNnUvqD0Dp3Z/t/bDI712OqvcEj41lTQ3eLVRGQc5z+
VFoMVQuDob3Va59+7nDTMMLOfP/diEW7pkTkbLANEK6BibOa850suiVH3kX9PGQLlWNow+Hz7d+h
q//uaujbI52w3/oHnJgxSKdi1bj6zU0w/Ta35aic5fx20YzAGBb0qR7ne9d5xT8P28OcZIkpX3dj
fJpU6zErL2UsulWc9k95APqcOs6hKgUlTfuS6KjJbeejGkxM/AN5Hc30IZ6hA1fJKBsO1VGoQb+u
K4M7wiUFHlXZHfkY+UYGcgDDbzYMrntua+OQd4JAHZPZ294IQoHZBMwO1cKRQLNLPFETw8ahMai8
2CwvVdz9GLI5aHGIu51vZH/6aKrPDU4bAeVt1WSmbAQuD9jRAB8wDM8N1R/RaJ/d4I9eG2CyFXlo
DhPOMnJyusf4KetffSPCXchhjhYGRrBCYr0aGrwchmJYO27M3Nk2+xWY6i6OVO2WuPTWeMcyu6XE
MmTkQ2nRUbRUX6xO3DPHfrbU7FZnTuoplYggWgQ/8BhBwu7oO9RM6hqiB93gTDq0iR2ickiRql3P
ZU+v0xGr6/zH+oy2TgrBkGaS7Agy5Sj9aICFbVXHeptQ8mc9pUq/A1zBQgWJO4h73wzM4RRyl5w8
ddaJZWkomrpnLcUQUDWwfOmKEloVBSuz/EhiifdL3u/TkTqzlpruQReHJmva1RgATNUTxSfbTt5a
inw8bQpllUN6qNMiPARxNw+g9Z8mEpcV1coAu5OhuqpZBrCim+/FDD35vyQVlrWWKIxdm1NNzRKa
bHUXIA1sGYw8+BZXZV5Q7GxVdCfdfYe+bg1HpfTc3MQlfQT2sObEmlZS8Yumtgcv44LBGSHZVSEu
FQzvVkOVtA+SzPRNTbzRbMh/pC5/Dky5TlvqNgOOGlpPWZOxVHmIO4njB0+EUAp/LdtIPTe9us0Y
U65GG+V0NJFYLtSLWwpjJ9RWbnGIPEwytldWknuhTmDLFPBwCAJRH3vq7YkDwT1Ohlcrh2SqNi+g
Zvz/+QT1h4qsH9XxXVpQVmfeik9tbBG90m3xYsBFQubRqbHBT2VF0b40BgVRLH6QqZt5U2PwMO7r
H1j0eLk5jz8LpHFTdzATetI0Kl5zazL2tl7AZhbFeCfqGROqoNMQvwGHz04qxrUpeeJoNzwRclko
vUCAXVMI5EZjmmWZr1laZWtby/01lis5XE5Ur2W8JrItxwBqviUv6cBbJCO3sJFW5loIMecpyJMp
4ltj8dv6WmPt4yiBwMRtj8zntbL4xtLkLdETUYkJLLo1IBnL6W6ma0IsTrITVp/DMSgeVEooXFH5
yudf8cKkxu67rpju8d5aOW4JGulAnRll2WA9nuWUxToOur1g4k68cEbEaivyHWCxgUfM1u3ORUh4
C1rZN9USzWOm+14XjzejR3XZ2d1L7aP1hAZU7XKCaOiim8sQTTRS/ghSgijrBO+lYbUb22nvAjBU
CoeujjFKMFI2t8oP/Jv5icb42qmtQvi0gwKmc4jdyBEmyBI+rU6FTidspCVhM+dKNn3s1riRUP2X
ZzE2dDdDrh8wKikmhhUm15wotY8hMN9U/U83TB9YzxBugVG4Ka9Tbak44/jUof03zLc4WujWVk1R
UAAZ4l5TIzKh7qH03X0PxmyR4hOHnVeHyk+3Eo7XahWBa1FSnEH+bC+dHNLxBJgOsNda1RjpMM9B
3MuIlXntDmMfscYTI9nw2D7Ehj/eWb4KtsHUR+RQcuygGLYKXvDwkJ8aJVW3lXPF44KBoTq+doO2
n2qVqvBQvTQdiIjVN2s9yOv10LsaA8V04tMH57BufqYWEJnxR++iq8Nsn0kwT8WuG6AaMR1oBwDo
0FUYs+8rdOOXgDwSpSDMmnCnTV8rH1XR/TQCcr1S/5y0cCtF+9E7FPTLmBI87MrnhqIAeW8uvr+5
RfHDeOl8pocx7g0eAp03ZVavhfZ4HGyiC7I4flBEiXu+OXLJTWWxKqCibLSOOZ89e+LXZf6pGv17
06mMWKx+r9H37GbT7b5I3+FukF6J+yl4LzNj3a4e+UYxV1UYU34x012IBS5kw02ixPtMJdC58o2r
rN34rqi5tg25CfiRV2PpQg8EBNeka3ph0/f3peMZsGc3ziBI22jfxrG48ISNGQUbK1Ein6uKHB5I
uR3jWbDbMO8gtA2C/FR+xIismCrET7rq+utQUnoNCzPiFYWTNCjaS26hzFV+U2vvfynBHvRVxdpJ
3Hc1MNs05L9te/ZmEUyNqhpiXce/oqnTLnCn+hLNC5PqWwaT9m7ZZKWSKCMqD2Vi8W3rOYLGH/YZ
9Ec4uTp9KcHqjuLi4l9146aU9MN+qT3HbRRzHai3GnuJjabr9jow9o5lmRsxubcgCgUqN2raRZ31
XuUzkcl6dBDxqhoKeZBD/dzZ5bTTYyPyuiq9H6CMgR2DzhlVKnfcPAQbO22Cj/AAVgsSxxCOPhaV
PjYVVIc9o6rb+650HtOcHzSf0lVWatV94zYlGd5bh4e+U+LJ0gBv4Dp2qfyRIj9lxiYc3vtWw0Xc
BpaPW+3VsGAWlvWvUuLkgqKLoVDmuZV9yUDENuUk6jWDVs9HOtgBseKZMwdt9J9xNW58q2uIL7xL
qnbYYvwNc9G/d6fgHFjMVZiWbRO9DNe9klCP0fo7jfwBBjnDJ10u5lG2c9WM6kG2CWUYK3hNR/BP
wXMpwEG6UsY/A/nBsW9o95FpdJsmz4KtkpKMIDXnj23C0cya16Hp/JXABnltj+rarkf6Z2P6EIOz
rwxisuM/tsUFOmXpbzmgrVXthrGfQohRPgbH3ihfqgQyRcPFpdfP6DiObgXDJ/BDz48qXDxafWW7
4vesOGEgjjtJ7erG2tftkw7zOgV/8brAOrhQfu4QKr5oc8x4UCqg7QU/gC0+6hSxJTqiguLrdvAd
TG3i9Nm1wKl1m4wivEDurGK8dAbogSn8n+EVBgq9ytrvJ6/Voe531Xlsk3QHLeMwdv6FuBCkL9Qi
Em2AqmNzzmAcb1luflbTcBaivTBKxbY4PCY+Lbg6FQhB9TYRLVf3PDoDR7lYcSgYztYZlRNjL83m
oA3koGfDkzJO2rmFC6TDA94W0T6rGOI2rvGpJ0a7yq36phTNRJ0r4WHA76ajzJSQnionPDZgadTc
3nTRNCeNsNg4dMat0jTupp6KtStCrpboIcWZYR3Q1xfVDlulA5xJHuWJqqPvL3+lFnFi/mCQOK18
Bmb7lojkvanCiatf3/WS/0VEhBeSt761pvpXYFCEjONZTh+DoBlkPOmFE6wFFmVUGEBsTX7mruq2
EJ/oYe/iJn7h/3+036uycjcB9QLKtBT9a1ddKT3TKjP4HOrhsdbtzzJtbs5YP4FC+Gs9VvDJtwnO
cnGUkj7TAaHN7B1wVIXUYEtAySbywFm12SSZ8qugzrZvHDFKe9f83lnLHJ7YjGblDfJ8Zmrphtid
QzdYmD/cjca4s7mD8qDYZXTcvqX8MNroD+ZmOZVnOewKFVob8vew+szt+kbOFNXovLhIsdV8npz0
6bgru/tMdLgf5+964sBNH7zWiaDUqaIklwHdaTnHzygjBDtf+7D1TwBNxwsn9zxASdvkGtYIUK8j
qcLpdcO7wZy0VRyF57JQSK00spOFWi3JZbZrRlP1oM2ZjC76dZtbO60fAtzGSkkEi3zUOTEOa9z+
ibirmJQGKDpJdwwRXruyoYffjWX8GRZyNp1qDkau8L1J5RQWVRyGt0zC5gy0sX/VptA9UtlYDzXZ
444Zad5g589hWV2NliAIbKr5GNGmz+C6OlTL0XubZythKiSBy9fRqBJcZSQnPPUeoH9j+jeUIFYD
IMZAuBPMqZ1slNLry0szqdoxz7ptnyvBRiYMysp6X+Qa41ZqwlEe8e8NueeE0znK6ID8UOaeWjZ3
gUNwe6ASuwDjSHOV2nNTBbly9yMdKq/qaoYATXBVNAb9fV58BAB6MiaM0g2UaKOM+pvVyItQm33m
pqPXaIx30yaxqAcZiIVSHFn8/toExnspjoFBr0lOoA0c9seF41AIE5l7536SkfJG8UtI5xUEZTcQ
A4em5WgwKQ0DhhFDoF8QrFzCXr1EfQvbQzuUQZptNcoDVmZdB92dqTwMR0tJkOII17Ws9Fs9RM8w
LBmO4kNlNh1Cjdy6zyfjyTfiR0GfsnXsdpdU084ttTufJzli0XVbAJARTenFMdVIEjvjqFrpcjA2
0ChZcwIGOyW8mDqjao6WOyrC3dhpW7tpGJVQbHTJLFiVSnoSQ/Xhx91HUoNVxNNKk4+pbFtuGiR/
fvFDD62PaDA/267Ar1/fGGpa7jC/By8bMVaQzNqt8J2SLIB9mVcUz5SLUUzPoWm/xvawV3XjIEOG
qkqjn7DfQe4h4Oi0PBDN2mlXpz+aUDypljwwsIboXLE1JU9YtX+vcmwDk3dhCHLYkgNF3QfLphKX
NsVt8t1NNU5iFzbai0sOq5Tuz7CdGfFReFJ6iBQQ7UiByIaTmZF7WugUuDPnRcXFrfWLC4ZHHcyr
7kl21GKaADFsYVtnhGME2vnlY4aQYeVO4ylv3U00maQo0QTE5GTgkwLM6mxNp3o0zOytqskqU1Qb
r30IaWr37ArKy4aLrMB0nvpGY8BmbuhyQaDxSICGK14SAjqRm2AvZhrVW662GwWWqiQ1dIj0i6XZ
ZIbiGxhTc29Lfz8/8sAFblOemCsR5mjTkfr40nyQRn1vVoOzBmtk2k1o3UqRxjVtrdrL4fT0DszH
oTnqLWhwAJxSKb9xciDqkdrqqq9wkISXqtv8tT14eZpqzEvtAyV4+sZIK3muTbtWa18zlRIYrkiz
In2nIOyuXYtBCQPFHrXKDAPiJxVhO6EGI8UBRr9+/Us62ratxKm1bfxQSpIhE/psDC3sgoJm25z7
UjRnrYjaMwWICVivV/bQR/pVrZTDIatF+RgLJXlkWj2/XjYUNfpHfIp4bFo+XpB+GGjrylTr3d/d
NFSGziPWUF6WTdABwCFM8fP7JHEfxPTjzuCZU10+UoeRj9DFnkoV845lk0G867101f1Xg7lVSoDp
lk8bbr5PRCEdlX6vK4elHWTr4WGQxNfPZ10WaEv2IYJKYGs+2bKttupmDcPOxMblP9vSyFlrmPpc
lhZ4d42wXWIK2mbSX8TQ/V0wt3twRN7f/Wu7YGyAlU4PoPWf9pq0cLEQJ3BS/f57c0q02n0Aw2g5
6bI9LUaip0LzylxkW+rSv8Zkej5LH+JUUfbN3bJquUUyZ8BNXjTE7bNbBelRl9QS86BveXI0zgMZ
COsU+U2zzu3h3Kt0vsuhY+XW6wCy3mFZjVM33iFsEJuvEwd+fyKrkKLZ/LZViutcon01Xd7Kccsb
qIs4L+/UR0Q2Tr4TUJCged/KbM90WlkvqxHK03Pv6i+ZVPgcqnoxpFY/LefROJJSRiVPy4nMHFKf
zF1/u+xtYnM9wulFVZMWD8vCTGW1TSpuLayywnDdWgVeF31Wr5fdMJqLB94w2ldkMNOLz22yaAph
XQFqfZ8nqceB+UC+o0ihb5vGiC6U2MNt0Q/pFQh+Zg6U5QMWdfamCKLuMcFSc1PjqvA0VtJa+6hv
nhl7Veugt9LXhuob953Z38IJPzs7Ne0f+WDmq1Rpi1+iKj8JlUUuWeU3p4uz30OZIxuMjY98gsie
OsWfZmBEkYGpgHAU604t6Tgm9eoPjGhW1YlqFZTcDBcaYcXQD4gmZrjT0XoqdiFYyCdAxNFoJvmR
VvaDDcP/Perjn04eVm8qcwJGb7X7Uwe7XSVxOm6jMiAaxdXkA2Hy+GqmNl3QHLi8bAuSEknlpDD4
6aR8WHZogWbTSfilt6wuO6qI4lAcpArDHU711a4MBs+CYrZZVpv5BIWtO143ODjq/fMeZD0X0KfB
0cxeFuF6qmx1qxgaLsRzm+X8LpjgbpBm9/VRlx157be7vAbTWpos5x8UFZ5/F4L3FxI+G4r0/dQl
xEUCgV5IC8r2rTRjIkHL8MxtpniNMsRPmBhE60ozm19ZqtzrZtkHYMQPk+OHf2RmvkHwdm+9pTtE
IDfIZns7pariyqOSF8bR1ntny+S14/7PdHBxo/vR+90Ps8DKJTQ91AP8QVMyPeR2af0cLL1YB0E/
PbpaVGxdK8NuJ6u7O9j9zo7UZv9CrGm9MWSivsIojDFMCq9STR7zSdfvjTLDaMGweqAJsMA2CeU9
Fw5AUVAk9wlTp52B18I5SUS6ayUuKWkOwJUl/XhOTKPZGTmsglwA/rdCy85aO+o7nG2Cs+bq1o4b
xT4lCUKAgg6Xu+wuh3SyK5H27w0zDh8YjTCk02zrd5De4SthfTTMw1d1E4yPS9PInBSqMv9pOnT1
v5oayJwfVTK+d11j0vu2yRPsqfhE9tmu9/E2xW2ZcsayjYLnrpNlH3o9caGbslJB/fz+IdNrkpVj
f/L0aOoflgXxsvbawE5iu6xqczutQ4kbGKW5K+naCO6OqWXj6hMc9EgOX8eFMUVlR/erO0Dwj4k0
P4yqqPTD9b82pYvtDTolZoPOviBFBY5ljxgYXcKDgavwBtLO4C3b+sLxHxjdw9HHcRNMiHbLNrs3
Nv2IPdOy1od+do9F2X5ZW06EPs3dx6TnQWfmHMvCFKZPcDP30Pc2+JwVUK6lH9p/2oF/bHSs7S7L
ptJ1cizdqn1REaE+pGmzUfUedgUFlGarxIL/jjjI0EONiB5TmRJqWXp9sXksQASYN1KbTNZf67Ws
MOCjjvvVclnFOJ9S07z4PsWyozCD5mIBqeM57WAD09cXzR/V/VK4z5WUD8GF+f/ZGJiWulc0SvzL
gUvDZbHsQIcKHDwfPE0l9PHEtQ7BPAGVYWXcd9R/LkEmobXgGviLqmENyGMWV73EqMKc0OMULYCj
YeefuV64D1GA8MaV1NOX7ZntPmH3oT6583BXSmQxStjSPi+ORYkrlDmSNu2PufSW7W3IjKhvyxso
jo050UC8agx0mZlEzmphrxxrm6tptbxsRpJL86HDytxUjsumKk7Yu6x/vVy2fu/vXIRraab8+df2
ZfVf20zd0Q6ZTLzeoYZK7tV4DPXx70JV64eo5btOAr54FtrmDy1GfKCWSfkL0O7DFKX1ptj5a6Np
zUFYhtg5Whx6bmbg+oEH/KsoNOAzFB657tCfBhq+TFUa3Ui8JNSYDhNWhuLVxnh0cNnyx9jYwAqn
/8uH+1HK7HMsMfVsa/1HYNYqDNLCYcbeK3f9ba9rHbaiKtD9Su2NYO9nOVPrBmmXo2dvpav9JJ9c
ecQwuzjmOjaDkT1BSBjarczK9NapgGijkmpbBQnXL8tfc4LMa29dFZR3mqzSrYpA7FC0QfbqjOOB
YmT+pvVGgerJ949Z2MWPvgj+LG836Q7/oByKi11k3b0fgDIM8wHz54BBCaYVww3MrUDssJN8j7Ek
PS8LIx/asxQt9FrTweJAYZYuIUieDT0Sw2ppg5ZzfglNGw2cOP5d/ecUS/OsLG9Zlhb771OnBrRg
oXSN10qkAcMwHfBtce+XtTxBgGZ32N4vq3EFiwV66qF36nsbQLA51FRAYIep0bqQSnUbO3DVOBfy
pz2BW0dDWr8VaXaD5tH/JqL53DIe/aw7C0lWHpBgX0yrwkEmsFKYyM/laDdA35INMGScQMxy+wyd
eINOeTaXK2yJw5yulauIaOndsvq9I0mVjBxkeJYd5e5L9Kp0xIgbGFKfHCuU7rYuofj2g1UfQqO9
W9aWxdLEnNstq3JWF4k+oF7W2A/RoCqH3EHXlaFSZ5beYaKgI77aRPPupU2l+Oo6TamJVqZJGx6r
v5nSK3dfh+hauq70wLx8NeZ/utdIljAr035AMMRJ/nmPr+N7P6u4sniPGkrBcSibfrtu4GE/BkmW
P/rzlCNSK7g6/2xz6rbZJJTAoO5gCYdyRb9WquOcpB5XJ7QsN+bE5rOKrAq/Meta1jaWsjF8cpsL
8bTsNHG138ADKfdqCU+w6Yxyl9vwXdPGCF4iv7C9ssMcQY8HdFTIOwnP6ZC6DZn1PKWwbNwiUD63
4Gv+Z94xJDWqxnzOOJcHQTY5DaYRbso4RUAEU+CJaqY3cK6rYRrm01T5FE5tnRkmIjvm5pi6G6KJ
V8te2wDpHBvbPwHPYzAaRel9WVvVvQ1jDQi9it6lnd1VeWy+VkZpo6kIsAOZsuhWKhQQ5gb2/x4J
llpTVHfCd/giX0da9Fjrcqz1K9gSFXdbps99ikIJA8/oIfZ9fKO0pgAiSe1dP1r6MeYZAR0ma0G0
4+JE/9bsxky17wW/j2cnifFQpMTfRapiPw+zZRF+vCsphbOrW38aV9mcwdDao3YG6kwpXOK6NW/K
YfCfy3nx1a6pREG2hfL3iGVPM44kJPfCJ4IQcTsYtwcjsX20jDZ8Ki08KyKM3rxldVnQQNhW+8jI
flYBYTz03WDZRgNNUA6kAtIffLcVJNN2wdHK0+rch33mJVnavOpR/Hv5qzXjT2T24UfMtUoxfSTo
Yj7GwaroKOZjUpuaQhWL+nUyZvig9z9F/nVM7qbaSneyv8dIC15KkuZHJFXuUWtG9wjkCb7V6wAS
Ms6DbcKzoSINm135suvfLxkEGxuljbbpILOWkAKBjo9U3VXNt8flmRz1McCEYWWqDst83vC9aNKI
AGBYr88TQlqvHUhcr6PBOBW5nniRGSs3RPKXnqvww4y6q6h744ZuIQcWr/9PUz9rL8vQVYTDtXSj
v03/dVYxqWSsFzKhjPimV7nxovpV+Rx0/7USdW9aZ+lfezT3v/b8+5jSLftdXfmQUCbZkSxeqwPP
WBT/AKKq8JaXiYYhQDQvSjfGYdK5qPh2Hatknq8tL3M8aBUyVf9367KOM3x1NxmUrN1RucvN4Ihk
ROxSoOI7UHnlbtmO8J3i6bJRywYHX+S5NaCfm6+WVq2lteZ+aVAvW5eXy0I6JliZ3carEueMv+2X
PaMW/GrdKjyO9PPXgFtjnw4U5rRM5lc/1/Lr8opR6GsDmHr3vX3wA23vGAD3y6H/2xa26d+2Dd69
KzwOWmyHneC8LEyMPrmOMuHZMsO7pGnRfi8vv9vUI3DHv9ssuy3VxKylI1gmgmYYPCuYvx/zvFGp
T88vdQXG1/JqWdQBzy7oSeHqe1unO6M8f68n1pRs4wwfs+VgJI44Nf3rPJQrAWnq2qK7csDI/usc
DJzsdT4OKvyaEq0Wdn2dG10xMsivgRrmV5mONhpx39i4o579945902Hg9721NAx7A9JqbJYDlwXW
yvm13ldzy2VD3cMPsxhy7NBpZCTN3CbgxjNhCHK1rCJlKna1gdPSsqoLJKMKWs3TshpZ0YYHpP5c
urp+TTLxvGzuI7xbG0GGXDzm463WgHqZQtiHZa9iqheSNKcHgrLFU51PX6d2U9Ee+7gt8VPiIBCP
0cNXiPno/LG0FDfBwlSM+55cpZvuk0zyfz+tmD8tw7BwC5I03L4/7XLKhE+b1Rg0S1T6u8UJPeNx
sW2KAF70bJb+5Y4++6l/r8o6RInmQqFZ9i47piGlZ1/WUzX/mWppvl/Wxkwe6SqR+KSa58aMdZEF
RtEVb7dhU1PP9obaHqEyhdnax6jgvmAoRHSSbwI/VNhnLa2/DrSNEO60dOZcj+hqKnV0hW8WMLXo
HxLyL04YyB9bZXBuqs7bj+6A6sh1r7JLXup5c+6is6kS4PSmTZzb0BjxmkJ8dFr2NlZMJsaYvAYa
7OlGELEz9IpzqxCNbfMqHrbLUbreU45s4/jeVVL3dYpPy1s6SqeecHoFAZzfyo9jgNwqV3bL6piM
PydyZ/GwqsvnOvC95S3dBmxMm0i+brtUfxWoxpLIOTepAeKhqoiLCbI6k5Rtn3tpgr3EmuXDCxVP
45gK7Ib+2T0ocBi+D5mmaaQTxWLf5NFqmKhOwu4pCNvuiaAlSocp5FA/YBXLGwJk+vHtu4XW+i99
bKTnpT2pJ/XO6BBaLqvVfMIZxZ3PtRzTV5m5xlPE3bmGuWvasboMOXp7BgBQ7SuFu1XFJLM1rOAj
fGjDrvggwymDJxjMWQMCte3UOAj9+/jFtOp311Dyj8TXob9Y8oehm9JrcCY8UY20zuWkSTKQXPtX
rMjN0lQ64Hx6rzqPU0o23KhGPEnMqn+cSrdbLe9nIVJMO0u++SVURUUODMaUxDzWiCq9IrKcG8SB
89K0ifWfnaOiQdQtjQ9FRWf5DoXfy7XNPOo/3yFhDvX1HYqMMdXyHSpUQy9RLt+h73ZbXyZim6rJ
tIcckG10jD1eltWuSvKNHqr6i2jqv3snNzD+a1VNdLkHNMq2qJ3BSQwlflXJSd+oo1rdQ4bvD1JL
6j22yfiIKlG6sfHN+zGO3Q0KtPjj1Mc6VabPRtJNYEIeIyjn6Mn1q/uaembRYrjQG/lbn8lwh19W
hv1d2pcnKnNERs2v/rXaYvJMzLBo1swDaC1lP6KOIAbabzLrPtUMzx+U6ARs5KxT6q7esl06Olwg
hM75yTALr2h6IiOCliMMNyL4xR2crxP0B8MWpGppc7yebasnIeCCzmsyDmDxFNX4tbOrQs2rqg5H
gnnH0mTZ63Z6cQRAwEU/BqDCCWybVoF5FtQ3z9a8WFbDtLeOE+GSy9qyfWmhZeBHgD42ztR5jPR9
PrYvyDgKzWwbknqzXgzYUbq+lBj9P0UBhMlag2exGKHbU/1iuU7yBJwefm0vU3vdanr9C7cN1Obd
B27jPMOgvzwEpfD3AdZBOydM86ekB+RoFLX7MHp1jQF0+6bi2rTBxlG7xzqVBLQ2jbaDVOrXStVe
girpsdQhKGvM3ZsZk6ESa3ZyakvZkwFijLj2j8GVOQZi7Dx4QFbenwy9sR7MeSF0eItm8TDGkTU7
irVnKJhH9H9wLSuRVAd9Yljx3b6t62irNkzZlm3LYV0IC3+M2my3rC471Kj6xLbevPtuZsOksusi
uyDetB5S6dcXp1PW3w1wlmFoFo+/v09TG7bcNROivuWgZUfbRsMmSUMfyQUnWrZpTT4Qdh1lh2W1
K3xrm0clbAiVbBw3MG8OU7pj70ICWFbrcQw9nGrU/bJqJ8VLA9x1RUzlP6FQ39ZNa97KMUDA5j5q
QyzOQBdY8AfqH2hY6i6uSqY0y7ZlEUV5fUJzhWyZtupUGFt/qspD0+U/4QIjPXd9faOpTvzYj7l5
Ffp7S20B4QxxFQdszJC8zjuLqkge/x9757XcNtZm7Vvp8vGgB9jARpia/qp+ZlKkkuV4gpJlCTln
XP3/AHK3gj3WfOdT1U0zgEEguLH3+671LNUI1JVKd2g93/f4gJt/0Qehnc23QCnKSyf9Nm8+3xNI
Td0zaX3+OmGcqagiamVdWm2LkbSuvnh4qB5fg8UFcu1i/IL5xV6WDp3pkNa/Ng1AAbzX90+3XPfx
1jxW9VAunh5rX9z653nzIPfPlvPz6Dl170VHr3oaAP/Z8vH9pscm4M4vnuf0HupHr9t73RCdcDZG
Jxm5100ytDtwLNHp6f752uN9RU/DrEPZwOZPd6clI/1ivl2N7V3sIcwnn+HkJjI7zdfmi6oYYKqI
uCFA7O8HXE0N+me3DSvYZaqXHMKOHMrHl3l6hbZShrUWTuy+6fXni/m1mBS0i3d//Oe//vuu/y/v
PrvM4sHL0j9wK15m8LSqv96Z2rs/8se799//emehbnRMx7CFrqqYSKVm8vjd7XWQemyt/Ueq1r4b
9rlzp4ZCml97t8evMC292lVZ1OoHia77w4ABjevzYo26mNNfCDPCKY704os7TZn9aRqdTBNqbGY3
DqW/QzTPtVPRtpxgkNfOm8wXdlLYy7RE71sslKBzmKgQEhBvvDAyzstR6o8XyaidGwytB3rD7Gto
ScY5qvx8q2hes3jabn6AnhsBmlkAMjkPKIrKdFekdneSadKf5mv6P9emLSCnpEzj0J36LE1OrtD2
ddBkV3mAlNY1hme3nFTdS98ZNr/f89J5vectQzdNw3akbltCt+2Xez6QAzo+L7C+l8S4nkyRZOdd
o8bnpFtM13FvV/Q3pnuKtRxIJkO20YMOmS5+3B2WDtjAonJPCs3NVWKoEuBNX105gVWCUOC+3jUl
clK19XH1/X07b8q7Ii4b0mf8jwVy/YuAbvhHVXyMo7r5oGOauo7Qcs/32k0dnjQXi+F8M9ZoqvS6
Ajx/eo7Ee7D24qrEvN/Ij2gt4uVopfHZ/GiaRc9ev8+fvb6iq/uuKTFauhqpp65bA+uo2hPV59/v
aEf/aUebmspxbhm2huXLMF7u6MZObSasXnpPRaSDF8P+m/ewlzjsVAnKAmMftLx5Hz893GVgUas0
PTxu51cNTmE4ogffGMsjZR38sBEHXGIODaGZ052tPemH56uua0xXLfFjq1ya923BvKvwcmcPs0pf
t3Y93tb1Yqioh48ExGzURDT7JjHsG+lql/PjCascKuYix8npmucleONl1drjrVtFNz015hvGgFcv
GCM/uFYdHaHhso/hlo6yv2wtyz82XX6abwEJHC5/3N9ekvMMga/NU3fR6pAfkbnoK9d42oSn1kb6
+FShGOVqZH6yy0JUHj7oEBD2QX+tusXN0GsaAW8ttSS7nv4WT/lsWeuhkeoXFfr/DrGQ+XjTHILz
FA/re90mJCjIZEJgKs/+1atOTy91WAjzofGfL4a/ah4O77J8KAPPr1/d/NdNlvDff0/P+Webl8/4
1ym4K7MKkcBvt9reZ+e3yX31eqMXr8y7//h0q9v69sWNdVoH9XDV3JfD9X3VxPXfw/i05f/2wT/u
51e5GfL7v97dws+izEo4a3BXv/vx0DTsa6rKj+Sf88T0Bj8enf6Cv979v/j2221y+/NT7m+r+q93
OCz/tB0bdo9jQ5jWbEu++6O7f3zI/tNAPaVbms3ihkuGtRT8mf/XO13+qRL3Zzm2qhsmqbLWuz8q
nDrTQ+qfQsC/daSJ4l3VHe3d33/9j5PY49f265Oa9vKkJg1exia4SxPI7YT609AaarkwKt1Qdvi/
nI0g+WxJsCHgjS7b5d5GS/J0BwJMJbx4kkCCOFiOrRs9Hl0vDq7n59ZffgzL0S3qGLpqC/FqhB8h
ZQ7t2MLpyQHSD7Gwz5gif7MqSJawhr0iFLgYc2VNJcFa1tCYV77o9TfGP40v49kpft4bjqbpuiF0
xzINOY2Pz07xtqGFldPq7k4tjXzlQsSbwKNir7hLnVgdcqo/R6Z7aQbOZ0YOIM5Zvcy1BDt2Su2h
0lsMOCxI18+OqF/MPDTDmOYWT3OP6YNZOhITqWqMzLqlTl/jsw+GbF4WcBjcHfN7Wk1qk22NsLjQ
Mt8+EsfuLPre6Fdz9bQcBdV2xodVHwqoqEXVUONrzWwtTcPcuoTZtXnmHLU+Lo+WtY1QzB8hWo07
6RCLmAnjOPxzEecWyk3ZkW072MM67TLJpMbvL+jfDYdAGT65tELPehedth4o2ckbUEmZmXqvFLZ5
MK6kd12QwbN0+m47TIQZZeyUPekcD45r9zjNcPYi6FhXdbWjn3Jytbham6ruL1m21yc1qb63PWGM
Y5cv+bPTkxqO7220BRtluHO9GpNumG36em3RIG+7emtbcbaKBmIgo71mU25o22VtJvqmUIpzK/xO
WCWMwM6HGBFTQwHTvNCpatLf7W6wacF+bhpzXTlnNFyWoWAhHauGudGcsFlICxuK3R2zIAr3pU/p
sgWLGw22sUEuBrxjb/uUnUM+VpQ8DIVKwkBO4qXuO/f19IWkPtK34FMizWHb102yGr0WLwmw6QgQ
/bKrjIOD1GcV1PYWwq+7LYbgnh6Et6A6s0bI/WCl4yV5RZcFHOvQcMWib4ur8H0aF9+wPZec8Ahl
CDM0sAwnF4jLFrC+O7bCGuDJYSl1LF8WUlfAsVtIAYiQG/pMCiglvYT87pY7K42wyzjyvcakbCu0
cE8uUThlU3aLHLe6TLoPtgBNRXpDs1Z6ajZ5X3xjZkEWwqU2Wl89a1Q2ucQJrPjuJ5SnMTAg2NdM
ZK7qvj63ovheMwZjUSc0C8pktJbUeLEAd62/Sq0vWk7NC3wVfsLgIlS/eW2uE9WCIw8hqJ9E/AB6
FRRVd9/jN5VUmTCROSDMaG0uwjxGEms3+KrT/tQMGkppr9EvjSQFtFICGbEHpFwl+DEK5XeDp1Gg
o2+3zIbuITYFSb4IdxZxQ7AxoD93hZWQqG2QHBtCYK1VaOTylLolrcbOXQUFto1cQ+/ixDo0aV2u
fNMgA0tygdluIpJPV4kbeX6R1L5cFSG5ffMDiiy+DUE8rmGm1uxN/8L0KrlBRkBK7HRX67FOWsy3
54u6ST+glsIO8s8m87Vo2nh+xtMD831PN+drpezHbajI3QxJZukRjES4Gp+w5ZiPgO8Zbj0/OkO/
jSH+BLVWG9GrQf7uAiMDnDGRwOcNNRw3eKgt85G/PG+Db84fUUOyOYcMAmx2abmEsIHIYnri452P
l/NWgRNRi+5Qdc83XyG3R7OxdZAE01OffZJBVf2dO2jrulKxzhca8SjTWz59NhuFJKbl+SPM9w7z
h59fHu8vH2y+WswflyEETh/+CcOMwZeEzn2Dch7RMYen4mnfugiPmKDjs/VkzWIPjlvte/YGUtMl
pIdt16mQt6CZlX2JErdvbwKj+k63r0Wa8tE0xTFNTPDVaXtFDuBHQ28QXHYH8JmwZSXcMjcn1pcl
WrLTRyKL+V2oe4WBHTqNZ1OKLHeu6l0biinWMgDU2VrhNRbNRWjqF26kOruhqK+EZ+OqRjSDm3ht
Nb6+MKvSWPkTjEh6OeYRmwS3dHCPafqVwsapz23scCFOFcZvbHhOfl+3FmFdZrlLdWxAriixNMkQ
jJNKcFiqBtuszc+V3vUPox/vjXYYb4SebV2luqPHQFwbVa8y7fola/uI4bm4Sik8ExMG6zf3jQaN
Gp50/IlypVqDsgiG3FsNI6VVVphuHYQMB2qFiZU4OEQiAKl6AFbBYK+tIBEMv+MFjqP7gt/vl6K5
MP0mWwWKPm7q75HlmUca3Dk6mzSk9ts366aeTlq4+BvTIHjUxtlbNQh5sOKq9SaBsUsNIYCsl/Uf
BlPjdJaKctMywcP7d1b1SKCt0dvRb3ZXAvfHJmi+l11yb4zjt1YtP0ilTK+V1ip2QnF2TsSpzqMR
dQHnFk6HV01BUWF2Zjww33MWLnDTDETEgsTYGEFIe1v1NESsstGWuhVka/xkWPdLceZHVBkc9YAM
kwEAIEBbe9mixSikjPArEsy+C8J0WygQKzLwbBUrtdAQ1ee5/xBk7SEptDNZFt81O+820MrXeXGB
U+9zgM1uJSyoS1bRHACHrCE26hAsb9M2EGeaLXFkxEW/Q3DxXmswqLQGCmctwFSlmd9EUtyTWS/w
GxbFmto5zilSXVZZfqaZ/Sm2jXEJXuJ8VChajBLXkVCAYlGVWEIjWzgqR4Ao9E1l6XstlLtBimMU
DxBts50KO2jFgX1hCn/YqB7zTcP08p3INpqAC9q0/dobfBCMNfErGbOZfdvfj6QRLCLXGzeoMjdY
e78GmTpCSIqHhedfxUFyx09831LODCIrWVu5hG6UrMCPfHDrNGQ2V96YWFDaa5ugb7vHPO7SaVZK
cVu2+U73EXcpOZ2fwPY/60G+NFUbkkg6IuDOL8IR2kDRAgoWnKB6dxk5FG9aIoaOQeldqj66Nzle
t6Z+PSTo01zdXlo2kTlUlTZK61lLYV4y89tHBCMShZDtlMAnbNzrr0uNzoQ5uYGUUX+g6M2xRcMm
w7SZWomzbnP4MYn6tS9wGvpOfmekwP0AltSLWchdBJzFouA92neiA1pkEOiWrZOp5xd9CEWE04+P
19pZUy5SFv0eiMtBJPalbRWXlQkorleI+hmiL73bnVTD+lhGDE1OwnGoHEi/g1LWDZd94LGjB/vK
Lau11Nob9Lsehwd2XfwAUDUUcKMuDg7X9zEveKhDLQBnIXFg9DbFLrfaT8Cp5NKGyhPqADlaP8ZM
WWzqFCos7OOjCUXBwq1itgFQtOFo1j0cRkU9pjHGtLFtzsrxWoy+WNsCBbXn5l9zHSwsOuOPIVYe
1DD6jTWe2cFEeHL9k4qLfgjNe7tXb4d+GSnuB8U3D5FBciRTWp88FDIsSxDyw9Fw7O9pl3zKch3G
X7BzzgZSTGlfWwCY4KWcWyC01QXtc/K/C1NfB+nAamp6ZL7v8WEtNplLmTSXs/ym4CSDAkB8nrdy
86Rc5w1RzwOn/3Ncp81WqBw2taDg7LlYIMmlS89HGO5H0ZPA5SfDOQbSdS2UZB2TdQK7ypkoPqDS
gzLn1yhwd1uFA+iLVgDozHLp2uqDtWuzYjjqQPzWfpCi+IEziObrpNeC5qfGTC+DG76xqEYGeSyW
5sgpzcULcNKUm8Cy+AunT2Ko9bgmoTlhVLXYfa0arR0Qe4Td0RFoJISG4MGrx/Si1zMuIHUShdDe
klXcAodwSGjMyO6K7N6dVE4w2fm+R/7N6EXXgiwyJxf3wukoySn9VyXXVzEgGpZI7jGse3uf0OSt
AhADaYoFRIKnFWNzbidRsAac9KAo5kUE4vYw1t5FJ3Sdk16tn2vgGCw3jk/fVCwMPCXbq5m5F1nb
HDpZngxwO8A61SsZC3VPUyc55kOy8m2l4rkWKJ7pS8yThEwVWiRA1GB5DZU2rO0Cjmcu2/1QWmuC
d7KFguW0MQpnXxc5nDWow+coOLrUjc7htBc7bSi+BZl30A14l07YRQenH6/dhrBTPNb0q62Cslr0
4Jt8Rgf8f9XyNglHVjRKypsyOhHnPk3B5aciZdxH1rPTRLEim/CLLflWAIbnrP3wLIkS6G+k7jgv
DQffJmYu0ly0wWW5JN/OpVRVSM79uO40AiWSKivOnMHfp7XdncfThSO6e9SdxiZROdBNsl+dIVnI
HZ4pFkM1MxfDioalSokSpFTwzfH6bgcbKjpaZbZKYhWFrhjJ++gvpfMNPQSHRXeYL9rpmpIhdaO7
zdWq0UZtOT+ke43NSYoVnV8ccuAMh/la6JtZvHi6Pd9pzKka81VA8TzOQv7H9r+8szKcVaSDZE2b
rFvWPnvbnCI55msB4sj/+ea8CeSIHxs/PXd+2tPNVy9lG9C3egLLmZPxRvMLMH5Lci/27pQLpMyR
QHNC0D8X/+N9djopJ371vAIHT2BmEdXJMX/cYt7Mol2Lj/afl06KpDrMNx9f6+mtgjlBZn7I8M8S
tzX2BcBY1cK+Mj392eOeMfH65nujOZtnvjpfzK/XNFCa7UGA9CtrOq7Te0YFIv71fDVuq33siQ8k
VzErcMMLkhJiJp46pDeJ+TnztAt49c6ijgaQgSzx9qGHUS6NSJZAg+quCqqEyEjpr4QYqnsQnuXI
Ud3QXAIBj+DayGDvNhZiEqwumwL/9gllcblR/ArF5XSz9bT4FChAoBVf9iRAd8ZRq/SPoSqN7Ugy
yyKWroANCURpBeJmF6SltrdtWz9atJNHtXxPWFXnG+GuQel9DP0gPuZ+OeVQcg7TfHM5dlW7t0v1
IrQcytmjHMrjwMcjoEL4mwEcZz1mR+KePrAQH49tqozH+ZpdCiYJmcOZdnpAmy5SHWorkwdU1sGP
zbxRG4+6OeBM0zRotDoWdD7JKL8EiZmeQjDMi3FgTVCRXLjIdXdFYV1bqzUebt0UhzZ2vWM9XWjU
LqrQk/uwKLSFD61zBZdSUU6ClcrBA9p6JjDhcmJjH/GCLOc5vYxZf2Q0xVnrJTeFkBbjMluUntId
I6WDs0SqDuIkoqIU+HUs02MqDH3w0RJlDmMfMysyWjzdRnrnO4AR3Ib0WqcqdraPaH1U5Rla9J1b
sMAbYyismRMmW7MPbl2E85s6DD6XjhlsiTNRj2psEyw+XZsv9G7AcyHVcSliqvchYFdqP4rOV9CO
EQDdeat8cFKURwmsetpRZ0WSmmdS10Df2dZq0Kw7h+X8EaoEtiSovsp0q5mOFNYX1CkNs+VM9fd9
vkVpBUFv1XbXOSKHRTgmxnE+sOZrdtt5m1ACB0W2MDBxrGk7NOZOJqN+dLpa30Zh+Gl0YOGsyM+I
pHa0pofmx80u1482Cis/ZtIn+FOCjig4NRv32McO+ZDBT1YBv1sS5k/Pj+Qo1EQ5ztdiD3UfoSZQ
b5McZ/3RquHMBo1E5qNLJV3HcfEJxuShNEFkEDqP3Cxqo6Mp4uioWzUthq1j9Npmvhfdcbky9YQK
T2aHR+ufLefN5wvLPgvN5oZCZ7Rphqg+6G3irIyBMzFiffXoT1IXe9qH9XTQzxdaE2TEl2g559ac
haAMz0a/+3GhBF4LvWm6/XgVLMUwrdphwyrjx/mBZnpKFjbNiw3nh+ZXmx+fb2JRwN8T6drj2zw9
8PSu831PN5260FfIyJEPv/xg83a5XiWHofmkh3adYfcKomcfHcMjSwDD2cybPn6+p3d8+njF/Mnj
lsqZSy9gOT/ScXBB8la3T9vN1159vFc3501efYynXdDWwR0411NJ5tjWM2KV8y4ADplH7yPyE+zO
p2NaEt1h0EW5zCg47/Rc/0yYIWm0pUiXHpUfZGNGsCQzTZ4c8Ecd0dPnLvFputrfqaWSL0d0vguU
/c0qlbF2yGIhjhQf0eoC2WVW7w/1SOzZp8pStzE1i7UoozvBPHdtm47DIMVK18B1RqwBgVoe9dhc
1dVpbUnaW7oNstjChEr4edf148EIBHimOucIFtrWaGi/p4OKMCn+7LOu2VLdYDmqEyXKTbHnQ8B3
qpgOSie0N4qG2HHwTqObfk3Uwf7U+rd57W/ysteAxS6Ssi13StlepXD+FjUNcdKrKHOPdluuozT6
4iuclsm0w71cUEjqGv0OssFd1MTGfqp0wCQDsFv3IdLH9kvl2peJVM2NYiD1g5ETap9Yp8mzeIjX
ZHnKNeM5YOFMo6Rqg7krbOivje+8d6Uqllk4MBIlNg2AHsY03B3m/UBySGsZ3Yqlk2N8w72BsVzt
9ik/wWuRRZIKOjLQGm3T1lHhEOT45fqSu1JkY1SD+6VmoEweG+xrolK/dUX1tValtoFgtgJcpmPd
/TyG0nufVNEWepe54SA5dR3RfJkRXraI4TZW2V/gAjlvBwo6/JSNQ7wbeyNiCQaqrjbLK9Wp12VE
XEzTKukO42h3JkfCRYIL8ErVFvPAIXMM89jbw7gCbY1LF07gef01dE372LVDflM7waGmfLnP2tAg
RMOtlhS/5MbHNLTU8sy8MBqWS1lipAujGjdtm8trLfTQmZI/1mbmqVM67eSSnRbmiX6A+kQelevb
Z0XQ3QuIF1suaEMP8bDr665ZUzuLwBaN49ZNhEKULUBYcDbKngkJOAzC9SKWxGs1UetlCNB74xst
+NBhVK7ywT9vcO/tzTShytGYExI3F7tsCB8I7I4uVCMjTIMjikob6Nqg29K3bjaOAsgb6b1cN3H3
jVUfpidzXEe2FHv4FftIM+v/a/r+75q+mqqLZz26n7q+mzgrg+8vu76Pz/m77av+qeqaTaNKatIU
z5q+1p+mLkzpOJrQEBZM/eC/m74aTV+dbrEpVKT/hokM5kfTVxh/SqHTQ7ZV0zIFQK1/p+krjNfd
RBOkhW5oUtJU1FWNv/V5N9HroL/DUUS4Cw57VSQlv7UwC88qSoN132orM/b9LTC46BgA/ls2osiY
s0crWHJGPvowQ5pzpY6AIOfIUpgNpUdZi2URY9ojyaDa11p7omUJI4yAjq0DH/GNjvFLSZBkVEOJ
xTpfqLbFDn7dMC4Kb3TasQePxle1rHD1RAp9WMVl2E2FgDBdiEXjWN8tMqDfeG9Nfbn/Ht/csSU9
egTTqvmqW13qYatpiay3ZQFKp822RQw6s0TsGAvCexrXu8jNXJmQJkQc8Et+dqz9qh/8q/fna3N0
0+IYQxv18vujMhPlg2HU28SuLnWD7qzWEWxZpeYisTxlWZK6EHQrNUiA6UICf0MJp706fua/X+ev
Nzi8hS5f67H6Fml+DDtmi53RX8LLufbKlPnTILWFyhgGIQ6mDGFKdyU6n2U30OqjY2Kr6zTRq4We
l8obu+TXnwghw/Tjojf5ao/Uve+6dDZr3IEG+RJh76+haxXHN3b8K30Af7gU/Fws2zZMdGjWq7ep
PJvySwH1oR81EjfsLFyX1O0/5i6ZMGbtHVQvdc9HWLS2aLUdAY3dpVVyJo2tQhxznWjRuDfNszDA
4ff7zzYdc88UAvNHQ0KCjEMTHJKvpVuSHoDua3UDPOU7nk06Pop/h46E8AmXHhQ4XtMN8zeOhJ93
uxRCOEKiSjA0Rq2XB6LrR2Fn61nDWRpLV+qiaMtVJ3tD//CrvY54xnFsSwWupU+PPxM/4MYToRaR
ZFx5vb0iyjxflBkg21gnpu/f34vP3+rVF2zCsC48GTdbewicRRO3iOfD73kYkSBjGYQ4YVEN/OH0
+3fVkfP89OXZlm2ibzSZJ70ekAc/QlbQ8YMWFgUQX6nTnZOoZ3VgJZsxF8aidS6ArjenPO9uaotc
xKFo0SIYDqguK1q1MZD7jqATBUbILooJoPEI72pNxl27aVl399GxkD2pj43TUqeBdefp41Zxxckd
cMympfeAtn7coY4obZLlvEgyXxtEcASL5tVXWqN8NQoZvKG4mYeqV4ctOkPaGqZkmv3TYUsqLDCS
mh8u8W7RRuuDK73GweB7/FUK+Rm1Sphmh8Pfap2bCkHOIjSGS9qn1oqc9nZtpu9jglUgATsaGDVt
kdtZB2IuJOw10AmL4WBBWKsuqnLEQU/F1LbGHR12HBXqShsFq2lhhKe+IhYoVcAldurO/TyYmM5F
2BwVEX76/ZetaT+fuyQiJ2Q8DFaS/6df1bPjOXSoXIwyJmQPw8C6acazrgjv+4zua9V9GEM0DWNj
w9MmJHqXDuwORT4MTnWu1sEmH0Pl6GXf04h/VfWLoMa3KnPti+9SyQn0LKCPTIJUI2HJ1ubG02Pr
xmnI/1G/hdiWPiQQPekNcZ4k904QbkFcUJuQdOVS0wUJd5Y4Vc0amseMMLnqW5LYsvwDEbtaRPU+
JYDNxiYlalpVqVwa/Vk44osmNRaJVlccuqbFboFEpD2LemSVWdIEq8x4r6rygy3j92Uo5c4xWRCa
5HHWLbzfLD3EUerjhVCszWhR5c8ExaLGCD5CxbEx9FMZ2Iy290EPg8vGai9KEzRo0IYLkm3vhlzk
S+KOkIJ7RcK+W8RWdBD2JRUbM1F2bU7hQSXvp1PqC5qyZ1FFP63PPxTwHLBmxjhm2vhgEOlDhQaa
wCDJ54hb5VrLIG1mzp1fyrvMKi+lcWNm1YRpkF+FZt4Yo/HZSkC6Kw5MMtQiC9fSzUVt8yJl23ww
PbtdhbKkWZ7k+oLxKiAiqr6I/eGNo+rn4d9mUqQLhmJk6pb1akrXI+4B+sTvqIGVkif91m4jZakF
/Q2ZVliAfEq+LGveGP9/+a6Ss65UpTWdCF4eyU7J0eGMkPgV9WOld1dNFj80JfT6UfmAsQVqvvn5
jV/Pz3MfmhacCTRHcwC/iFennIoYWlAuDXMvA9VwGhHvCT+pVMhpLG+lhcTaUc9U+FqLXI6Xv3/z
n3+4tkSryfTccVRdN1/9cL1GEl7YZvy5VvY5L8UGk5yyN0aSI/JaHGBJWsp3BR3WG7tZm3SHL0dJ
3tggFE7Yuq6zq1/u50R1laTu2M9GY507/MLWACnbZewN/T5Kg9uENcNStpSUyWM+rxg8kS/Et2b7
MZSN9tan+fmsz6exNWSr0tIspkQvP00UKKNm5g5pHFA3Vuo0bHg5jT+vojBig82Ou0rD96a2C8/I
LshFXcWxHa4Tv7vJTBAOkuzf338z4ldfDfNhTdoa5VjNeHVYFEVmkFhqVVtkrhjiYmWdmxiM2qD9
mHvDQ1t1gMYLQpBhF3mc9+JPiZ5dD5ar4ryDr9JTxtlVRk1bDMdR1Gik5Zg5NvNaEFPs3WihONUB
5AamIu0WMZALLOtUjP6Db7igAiNe+vd/0jytef2lO5Y1rQhR+crXc1qParvi+nq1tcBeb9NV7eHX
swg0TtuGk7IWQWcLA6DQukGsM9nCUNdBRcZy+uFD5FlVqnkrRqYuZgt7PapWXU5L2HQqB1yzvrI6
hHIqrpVV5Lk6qbD2DY1M2pamP64wFTGEOUent2q8xfzB2IM8ndMqSKfdBJoAdpi8MfsyXqmRmcTa
08oYBa6lGwxnr2Su8PecZLAnNDDU0dr3dz4aJMtXht1IAHBbF0tP+sbe78jVaCjSwAt4CInblT4T
/rZBxsz0HDWj25srFoDE5eoGEZrkEi67MPuc9EWzIPgm47XNTR1/o5b2gfq5TcVHq9ZNN81/TH2F
QR6Rl5yiLgTKQ7ONDrbXAWZ1kT34wXA7VglpY6gElrGL9USo1fsuM7///gCYZ30/HQDP9sar3xk5
H50B4qraeo0WYSIeyqWYmBcASbpVHtnJmnEhxxWC4labCLGiEkSuyg/UFi9+/1nkr0Z6JuCcpBmF
NLTRL3/z9tAaQLyaauskVrvtYEqeGSL61LikTtAtPgYSckAeAB8sPY8BIdYuEsSZF5aT7x2Dmh8f
/Ohm8HrnQmSVDmcWkCe6dMA9k2mOE6YQh0FQS8GLBEV2W2tNu3c8JMxugf2dnXHDy96UdhOuRtr3
mPrQOmmoYdaJHTzEKXo81xIXMPfcjUzMzwnMuIXtILXSR5KyItQ0A1Yan6wwpjB2sgL04WzIv0Po
pH6iAX+LbuqD2YSc23N0c3XxqcHKqBd+cAwKgtWxI0Onig9v7NufB3dTRdiNnUOalPRefc0AtKzI
DRlObSO6JSE7g/6g+ggwmNP//p1+MUiaLGEN/CxgDi11+pKfTTyrODIxk2nVNvfShzCHKG7lO4bO
Syr89JByH+gJcRVGatz8/o1/MeWlFiaoATuGYVrq64Vzgfk9J86Q4TmlftmG1QIfjbGP6uoOg0S/
AHSI7g9zkEnGOBJFFbPQwEreZV6/jFB052QPGbKhHJ1PSYd+GSLt3rhQGd8Ydn9xoJsqEQDW5AKg
CvdqH9VeUNCABhmb+rCSu+Isq8iIV+PLXpEAPIOHysreKmbNk5ZXv3QqfsKxNUFpjtCnl1+M0yrw
noGUbbW2OaepsWLshyoEy9S06F66xGeYVb5RHH1HleFauPYeVHm7QrxKOyQzLnuMtyvfr9tNCdSb
jMPhJtC6s1p5awo0LYB//qScOvHhWYb6evoVNHUr/ZYxqbMzyH65ZTIOwsYzVdxWZFw8/P7A+eUR
yxLJdtAb4oh5vR53Qnr6TQ8SIT3B6gG8z7sKSNgMzjrZwQRROtAwVspbB+zPK3Lb1KiScrjyhRj2
q/EurDQv04wccvBYf+oG40qzWB26Puwsvy8RzhDM4bH+jHqCB0yvnhrK1cpvFdbhLqgCtAXmUlfb
DRLBwzia+RunytdWlelUiWmIxSMOIctGS//ykOnwiY1+RSQaJrNbRhXSmIw63IDfPLFuvPcDZset
ARYU66htDe9zg3xUlCBrq6RXzCj2oA/swt9/Xcavvi9myHxTrG5RSb76VLXXukJP1XI7NF6ISQ/1
kJLKfVzBd+mRX5xXteNA4/VIzGtVb8XEcZ8LiohNaCeXQwJMQAbv9b6/Bx3dvW8078p3K8RY6ZmD
tpe+F0GmjDTHwimalemSSB0w0TxPOS84oXaqbWLPA8d3TmPOaSJtmcIF6mCufdNpP1XFKc1ZIQCe
a7b7qq5v415+Hps42yt6aH0kEu87xpZ11AJ77SazRqxxWtPLMYeRtqoK5gC/32G/2F+2g5GLwdhi
Lv3aU+yTc0e4t0k70pMYrwLI08bYrru08ZdZI28Cv7kylfKB5PjV79/5teVqOoAczjqWo1oovPGt
vDyAglCj3A/sFflETEiu2hi7QHHdrXD1iQ9navsOkUPbJt0hxje+1PVCHvxB//fXVKyliDgyp27E
T2eGPM3HOreNgly94aI0kpYgAlUlhZJIUMvXbgFEaYRrpsfQENUbh+svCvnsA0xvBosYi1r+q185
TVIvzFDnbQnikovG87fCzr6FuUc0olcQWK04NLfHkewwb5P7hf/Gr/gXo4xDbhvtS83UDCg+L78D
ZkopuQ+y+P+EnVeP20q4ZX8RAebwKlK51cnttt0vhEObLMZiMRX562dRHuBgBhe4L4Kk08cdJBW/
sPfa7LvXOsbt6qRxESJIEkVtkxb9v/7GtEL/Qy9JTWlGxBkHocM5/v9+T3A27YhOiO+JAuNXiwI8
nuVAEAFDm4MY1JeqmUjF0V30ZnghWq0x/eMEeX4NdNodM51Gz4XxsynMfA8cIGNRK/K4BJ/5PKJf
6a3OheJKMNYQ5CKpAsf4Cu8dbJ7ydtTJ5YNR6uC9Z8TUm6n8YufVt36ZljjoVfFzi5skK7J66SvC
gByHrTSfdtreRouvzSDnvZB1dsLg4nwrXffX5LMan23d8Ekfw1uGEjIOXCv9WQaEPpMbZpvmK9Mc
481NKSOD2XvHZFKcGX+lt1RA3W1b13j2zEm9rDaRHuPsvLDY6L4Of52WEAKhJx+qxfu4WsXnxFxf
zSTJjuItoIN4aWcPoLhKp1jWpJ3uwjyNXpF2IYPOIKCO4hkwkPXeNxbqkoWs67QvmqMT4AUebNd9
AnL3TiUzntWGVtG2efXkaF0gH37QBJU3TFMFuULoB7hCNu96Kd5MlaHFmNfoQPr38gOQE9XzQMxz
61WcHTYujtUQu9KE5kGQdvulEMFvG3bIb7O0Xpqw+jHUwjg0NrGYSzCKG3LjPzANZ9BMcwWHqm7H
fS3FSr9XTRfRNnRgQ7WqhNSnBSISqaV7MZEGVDn9ZW0lVf1YfRuMYjxa26P7U0G+hvGaujWpEAEE
3O2GkNnhsjAmuT+FG8G7DEQjVo2YH0hDwVVnutO/e/fn0nJDVqn0KGDWFKXjPTB69B/u9/67mets
2qNc8AgqQVC2QG8CaNaKWzov4pa5mllntnQgC8v2SvyS0RJYOSCgCNQHWb50L2s6XESGO+t+j9i+
CvETFsqSeMUno1XrE/5Ju027p/szbP6WJ1EV7ilcy1OrfLRKqff8303XjLGgVnlEN4xWoS81QXM0
56RiQIq0pftVl05+IkeX0Dok/cOcuukOilB4iabuHTZYe8iDINtXlpd+cUM8D0tjfTPytr32Ob2M
QZlsSmm8DtIyXom8epmqYCBDuDGeLcXsOBIDWe2Gk3iZl76hJ+kuiByz+P4QQq1722w2Y6/PaiJA
b6eDcn6mTFAzALwdIrrxuS+TwCyuNvrCl66KvM0AVZ0n2aWx1fntoTD94sVFbvHCgGna60UgOsc2
s5P+lCP5EdM1XaHbDFh+yZ0qqiO+3gCJkJ2++wURhg0yTGorOJe+Xt8XlyBBUv3WW2Ok67td1hfD
taKX2lTqvf4geB2rVI/NSI8NHwYAnh3ty9csjZYvm6lUBVb3tYOHj80ha5iRO8XebzEELbTET34v
nKf7PUrXmV5jF4QAdqx5oEYqFgcbbLcGh6ArP5wq9C5BOPiXGo03728XvWgKSkLXWcx6TR09K09q
fpev24xyR+5PsMu9bDoUjWN9Meum3BlQAiCq7qOVXzua0ujrlDc+pJkwwLPIN57EWCXaAjBADM0K
v7U/EPKJ6B7fJZP6l2Gaxo9Mu9+ncb5aWIuffLTrjwRCEJ6ORTsxVD3c+rlF7ibzP+hbFyxpmccM
wuwObebV+6nHCQItqv6y1uPLEmr/R11s4acT4RmGNvrvnn73vKB+d4S7d6TB4LgpiFcFOPJjzC+d
vfgf7H/1Qat1OAEPK797Pov27XkfENq+kjCdJs2x6oQtKCbXWGJb2ctpzEmzVGvxjnnzg4Ok+mic
lC8vv8CjU8+hVfrveXFwMlG/63EeX5yQCPPlXeLdewuJwHwKa/01G1X61RNr+VgMxu/7o8oV5HNC
gCBnvCWUpDF4NZi9vnCRIZLQT79E280yuOhC89W9VqxAAcra6uQ0sJRWhksnaVvL1yj1XRLmpMO+
rV2+ktFe7qvA/KVnXcddW/RfRqLMboShvyqoeV+G7cbSzA90G9qg80vcopPH2LmJ5suMUQzjDw8L
+B9fRIM6eDY/sI1Mxy7UwWn2o+/aQauczD6fRbvkPeIGJysrxa/+kxd6Pk3GPHLxCd3n1A/ox0mF
qXoP6AOelUaXBMx3YOrwVXR7Djz/gYBkNP0k2pAKk8EeD7uFFEvu4ScjmKOsCAEwisOiHfZ5ui+f
dS0xlVbvUZdlh3ryIkZjeIjMybGu0mZiE3TBmvjYCi++xbU36qL1hLg/uGLrTkqZP8I+aa+ZVcqr
K2tz3/dFdJyxIYwlsZusaPsXW5hl4mg3uHZ2KK81zMVbH6z50/1i1xIkluQFnlmGruvj/QbrzrtV
RubR7FWGwabbh5lln900/bmK4ernZDQW3WdrTL/9lFCpijkbv8A1Qi8+Vrk60FFHSRvovXCHDOBS
liVeYxVky9YXe1lPijZi57lib0Dgcxz5R5Tla1mmDrtdUlRW8Yl09agk5GziUcnFcfkpqPsm3e/b
IDyt9sryNS0eyEP4NnQk69jqTzE9uFzHaWBiPbg/JuG/msaCx1mML5TzSaORpAQlCYfL5JFqRQ1p
oPuFDvPNXobndd62yvKJoIvtqstmKXVRkhASEpTfSAE4uauH7jE/buo7bWNrx7tdGn+x5T0udvhn
HbRG2o3Ylkg1dp5IAVWFVcIcZMwqFPRn1k64PtG/49C+0AwVF6td38fFf+78aU2sSp5LtZ4J4nqZ
UMSNtEyVnM8wtRpEZdaBWPFjL4z9MtnHMvMTr2LlGCyfdJwvEnNGsgSKhFDpMoGsiQJvekpWj19L
NtTKZnmdhml+8OVXsnMmEg88onrQXY899ihrSqkKPOa1aW0mvQh/hxa+JSHI51qr4YXMlVcfel5i
6MU69gWViWHW25AxiGemcV0bPlXFGO7XlVRRGJPnoW8uteMT/dkYT0Lrn2IFII5/KTEVsITCsT4a
aT4yKpniMDw2pp0EK71n1K9/8hkZYjvZEMR4f3FNmuLOIO5RKRUeFqO72aVZJChC2riTzjM6VmfX
e5DZJ5SFlf2d2LXHpUf4M3m8VcEfy71dFv2+IxNjJor+YGpLHVhV4c80JqCOrf2IxhrOs5Li0E82
JjKfI8ENPo1hkkkbOn+NxjFjcHEOVqjosZzWF7OP6JAtz96hA967tkFCFMF2pxKb7I7Bv4lotMt2
kzDG/RKwtPDXGwTK8aLzHF6Hkx27uX2wLfF1WJG5eo13YRL4t2GUnDX1rh/rz7Ao/jo99oB5JfRt
pLLYBRM2gprX2J36d39yPjoLohRN4c57dZ+EwTI6i/C/IbdNNJ4VoEfE4YaSxFbD2+Le8TOFh7bs
ZWLOY3Wb0uyw2v5PVBxIZjuE4Mr3yN4aJy67lp9YxUyewjI8EIZeJYWpv3uWAWB+np+UxLMo2Hzu
LLIxCDnTBwmPo7aFOqZEDDuZuWKDGH83XAALuYiXAS7mVGAfHAU+0aaT+kr+iL7e7/WA31QWjeep
59KjlXsk+VZeJW6jqwhoc5kzepaUV1ysBlKQ/Bo1+HU6M1D7SICsbU1mxsCzk6nO1DUcM4XKoM+m
uPUYwd+fHAunu5LV8gDYIDyyu+mulqGYKEqzS8yo7K7Y0WCd1LO0j6M53oLtG3buIq+BH3B6Wtrj
UxriT1YMxlsXENj2W0C/bw5OUPxmNSAAjGtx9endd43ox4T0RZvjimBRyJf91evIuezqTfahNPnM
Inxsy/JkZ4rEhLT+NWWywZmNQbKexvY6bn+EsmC5EDVk3BmpAaTQCxakqd6RrAJcrfZ8rrFnsgTa
voAm8BJisd45fm8kYTSeFolsZJ7h3TuB3RNczg17wUPQ2xGRozC3CJ47q8FzkajVVQO6kv1/p8Lm
KjzjmzLS+dBvj+5P0YI/iCYo9th0r6Ltmuta58011OtH6FEsOSPCMgZRaId9MBttuiK2L7a/ctf3
bWLJlQBmv2nOK1TAANjEuQi58OdmdUX2XF3L7Z4158fVy4dT2YzfwyltDzxKL/ebFk/xwW2s96bK
ao4TL0Buzn8kpYqj8n539oo9Y7oAiBq666Us8+v9XpSvGHix/KSzeyB9Ex+cnI6B6rCyTqr7lsse
f+X9oYEv/8pbagSH4q0oKejyQiQRhiiu95vF8AR2X3ISAOHdnwkHN8SAV6hkXmWFYwWQCr0GoK16
HI2L6spfFo3pnmVGeHHA3XKOT48O/M9LHvS3ThxDHC3s0EwgBSHXNSvg7QPIfwvOwcUka1GeLDq4
vT27QbySqyRCOAEVE6tbpSWYjciUMFWkzYecJNS2D9Qhyz/X0EqvDPnUviqxFarmTAqkefBSj+Ya
w9JiRJAmStwnLrsHo6NXrYhDmEdjjq0tWHsxoz+LPRx0mOt9CYhh3ogM6g5n6DewQ3hHNtzvwhiA
QsGHuLn492fJdgT1gMy6udyfHe/wiY0JQYg1Kg0wEevGi7g/j58bnMX968z/y5a4gyO2m/s/f/8q
gkHcuNjIFPeH/77Pv9v7/9puPIt6I1v8e/L+VUR2gL643/33eCNj2Bsj47+fTf9DaGzf7d9P4oHY
8Ow1+Pcj/feFhMz6e/g+39o7puP+XUvQHf3G8CB0crg0G/Xjfq/a7v338H7v/tz/93VIOarDCETk
/vz9Zr4jRv77f4ONQAIo4On+1LrRSVTd/uqHhlY5TFvQDYGLA5+H/92sG+akxUaK+WG7y5kOBiXS
XhJueJSNk5JvxJRo7lIQNd3DZBruDQ2lTxSyR3zugJ9L11aaSB0QQL/tAnWxEAzoDn91AaWFMF+P
nGr/Nxci6Ckby6UE6uJsdJcgG53nYSO+VBv7hYznGPdyRRguwxm1EWLcjRUzI7CygcdUG0UGDzXr
U8AycCiMkW2vMH+FG3cmZ9RBn/2lDn5QseWJ2gg1xI7DqtmoNebGr/EB2fQAbZRnvyBYQfa5sW5S
oDftnX7jw8ExAeJEwTPg0EMLJocctYooH8g5cC7o/tPha1XQ0sH32xUT3rW6Fedcrf7RBMHTABch
FhKoxAbnWbBcRKS6QbQm5I3hiWMND5WqcE6NpLBEqP0cP512JVEvzswSWGwgoI0INAWwgWogQUAA
AAaJjRwkQQg1oIQc3Lh2AdMN6AGpLdmO6+fntNGHcjBE2BuHZAJMVGyEIg9UUaq3GDKBRyNkxsJE
TFEhkaGsjGlvtS1AKkf+0OPTaJJFUnbzUWE2SxhGRs/B1P6aGvJ9yrD7I7PxzRi6ZT+awJ1Eo69Z
kf/EU23UhE+a4SZLHImWUrna1914DNomumYKbYKgNrIaAiFH+9MnWveUT19z5FuvcKXqnRTpg4E+
5WotZDm3qJEcjH/RIPdlRAAX7EqRmBj7klEIi8vzYyH/tC4xV2TDFAfLy7Jd6bWwGYWFOcScgmOU
qR4evbnbIKKx1Xdc7FXJWMsqHw1DZac+XT/ROJaPATHsF1eF13oiNm/xpvnFQXgmavnNqGR/DTCi
sOsg3Mtyu/ZWCXnyJtc8L6U4MXp6N/gRrh6jD/INJtaAMLL2RK64hzYo0lNvy590txP0abs9ZoE9
PUHjMEdKvsZgLS+J8iRBBGTXxHoTQXrHRhG3FlNOendGYKRtMB3gP4g3GprlKFgT7Qr2std0ekHH
BPA6ojZAanD1lf91skk6LxeYMBUSF0IBxto4rwjqY6EbaLF+Ix8AAHMlqiV18BYBmqLvXpkkoorK
fwQF5pZqdUTiFEo9DMyH+hBllluHCpd8hjp9Dr9rS1aX8FfZjuqpw4GTqiJePftxBBwQ90CuT6XZ
PpoW6o/JIz+1z3Mdk+QLEsMDP432NUry0v2YK3OKe7JL4lxQ748scGkrMBCKb45GXCqwBCVFS+OU
txSpKmuqGGbCwTCqnumHkEnQzjNjrGY5tnJ89uxKQcpnJsOc6zzi8HFNkrlGUYX7pcGzWYX2Y2Wz
Fi5Nl9J+s+ilLQdzZf7cNGDSUBQj/HXo65joV+vfhlWy0YofRiv/jviVLnjcjS2impQBH7lWvQKu
hsLGx4j/P9KDvTes/Hcu0oNuALNTcrdJLqLgls8QgSpHwH5pkHN6ip00c78HdE4hKGYbwxhTxYOr
9HJSbQvraRA4we35jxDtQr5biRBmGoHDdnq8iLLoDssMu5hIHP9s0M1tHDoMt/lT5nft1ZoowBwT
Zr5Rp5j/I+fcktFBCQTrhrx0kCzFnGRRkX8ZtPMn9W4tFM6CPY4xec42CS6e19aKbnnrxDXcgsRS
mJ/un6LZ6aCrb7a6TNHERVPNjjI4+s6CLJNC+dZtN3NMlDqjuWYILgN58UejUw99JMvbvxubs3Fw
or9pR6AqXYK7JzGW1R8ZaPxjQZeT04JMxRNFHLAODFgBMhwEwAPbbrz2COevNJQ6sUP2F1vEb4uC
TjBc56Taqkn76KnsHCkmK7bATy4NsgeGbN43QXDyl8Y4KNGdYRaqnW5+whG0YulIwZo8t5N3qGz+
oUKExWiLLN48zA9ZqzJkrpzWxkJgvR/NJ9ccfy4NEaFBOvFv1bGRRv2e64q959l9KDHJydHO4rCP
RGwGA+hYpwRdkIuDL7L+91xPv20TTlNJsQOiiT5WE6UNxvqzJW158Z3jUi4+s1A4TFgyH1A5Hycq
2GcLMExBLwMFhnekPZKvzjXou7Az91CI5tsK2DZPWWpkc10c2eUYvN0wetRje8qYeh1QXqnlrU85
Zat88Pasm38wbPRiilu0OzaGb73abHMidW0wHBIx3ww2Z9TIJzPi33Q4Hp86/nxL/kSZOh/kCM8L
N1RB1IYVHPriKyNvzEfYZhvnKVrDCGVtsOGiRBUHcn6cs7anYogwgNZbjxVWyyUiqiYwRv2c91eS
geLWHsKnkgqQpFD1ohz5W5TEFkTuVN6ALH4nB1EcF4YvIPung8fUbE+dTBA5QJK9WmR46ErrlhO0
fCWMNZ7bubwGLNP3FYd2kmXuepjVdJlybe8XJvWEw47iqY+4uDjTq7Vm6OcKYDtys8RMkiyl5QeW
jvp1YoGUFCSSEHzYNCDpSTRoXQRs4XB40GjEz1NW/pmtTMaO5bs7PhMseCrnF4Qv++jOijOWWdfJ
Umu6HwLgNyzUzsxllrM3qvLaqwBylEzPRr0S4RjqX4YXOdduKKIHHZH6XKGpRI1ls2zTUbsL0P0B
mulMoEwEA4xp8dzB7b/CsH6yolaHO/Jki+cXaN1Q/FmvnjKvgJy8WiaZ5b62Tzi31LOTvk7Kqb/I
KkvgItrPaBSaL2jjy0PYYCi2xh9qTOWbVxTjTefiBx+37m0IR8p6LycyLP1rT0X9XYxTdzWloWNz
e4gyrk4G3y6xkbf6nBPzkXTkLMx6tv4Sz3ANJabSSCdT5wXf64Ugb0SATEmA6QAv1k8hnjzsDQM9
AaMkj/yQk43LPQmseX1y+DODfnPrc9VQQoII1kfSRw5Ll394ejpXRTi9SD/PHtmZAtqW9ZuoxhMj
KAs5WvV38IYpdkaVHdza/FsOTwUi/odu/sVAor+VBTatoUJamTfRpahHF/+nY+8LAXjJ6kc+XSb2
DWOcrgXLrBkFzLFG1MNui7ITqGTFGTmzJKF5abJUYMX2OdopU8BkI0K2f4twBIM9wfypMmvvwjk6
suT6gM72j+bsWYwL03rQZ69fz3NBqpDArFQu68GQuf88Fd4RSIl/Zml7mob5lSTQ4XEplMkVxJoO
sl1s8tO5uqZecEa7lx9hpkdbVusM2ea7ArhGhSTY7VnRiYC3X8FgOueocG7aYYzgaGfvz6M6mss4
XSr2TTunz2niQ/eh1tkn1joGokEw78ti9fekxx6rjc8zgCoCuDNgsx79MQ4ylwtuulTME7R7ctpD
QDbPjj1KwRicGABheS8CfPnOTGvSzGUBprNhImKwAkNosux94TqxOffjaVVVekbKc4ZlZydVWCGr
4qSYlX9wGFWBKQJdo0pv2fnp8p53lnd1cCzsahspc65rImtCVcW6F/KLVdX73mekDLdeHqVfk5+b
RmIHSIpzi/E43LOelAYWb5bZnzmRNNIPn0gmNeWgx/Kdiay696JPy02n8+QwGe4dbzcsgqJvLmRi
02XH0hVUCyGXUbN2jb3tjjerNJZDPXbmbus/ryu9JXLXlCWBJz5sRqxnGOsfGdHAN0UqcF7kz5nG
LFKNIXWST6BgLohtdyTdHR2tOpHsc3R01zzMywXhNI1f0eN7zokLcoQ4IsJEce7rc1oq3J99sBzm
JiqTuXwugPI/KvKpEZ/or0TppYUyvlmarQy89WLpALg6+vdCrfjQtLAtGa49hFucLhb59sgLQ7a9
+y1tvXRviNT48Oc/adD436ziNyymdB958L/ccArPqlnZwxHyE4gyv+UNDhjLbb7WROnd0qG0Xqf5
TZY2BghkCbe8CMvHmtDlDWl4LBGcvNT5yHioEv5tqh49/NQvWYhqOqyznsq2H15SKpi/S6WCR0Ms
TLA9xKvgLiBXGLx/JeOFySNQ9T82R+9CC1XBGuwoG6PHyHxh7fVQL+YpI3nipNb1Dcxj8cCKYnlV
kPKM1aDXGAvWT577vevX8OV+w9juVJT2p2wdlncmASeuAsFM7Y4ZKFveVhIJblwPpld3Mi+5nX/M
jImZWk9saHJUaYER9bd1hNDVaEMlqIH4szrNS+uUVmwE48xoeGTHvlZO3FZon6EEhmcqBslULlXP
9ppgpAfFEu3dxln2gW82cCvq4sHJ+/1Qhuu1YVC8h7bg7DSgG7i5E+scj3UzfJ/jPQO5RDcys6Ts
Ch0+4B3VlyhDvC3k/Cm6GeKIXt19Jxt98WhYiSbokynvsNXWmZWMuQ2HOmSsaF3LKpNfGk/wV4oB
iCwPC+yTxWkI3CLNeWcTN0j8ex7FgwHDRoSELOQOqDgWDExAlxji3XeW75wibkO8S1HUiQ9p/Mkh
djhmP1Ic7IrU4mYsVJwvLIMs7xdaVINUAxketSUu6A3U9X5jqJk0SM0fRraifqkXoI0Ib94mPvGX
YuoBVo7mdFlE+KNJs08D8+Zz5QBDpGs6I6YCtZk6MyVjI/drWdfJMjtj0iqbzXHnZ+eaDINY1V12
DNaxO8F0IaDeZ3K3LJrZa77t+AlDhUQ5FGl/HIB67TsRfocaeqtGklNXZ1ZXHcCgpFv7jjF24C0R
iT1UhF+La1L/LtV8GeiJj4VFIHrh1y/Q09RjPQn9lKbtdVksO1lqxzuQjA3LZy7NZAJTiXoo/7b0
hsUhCa6ZhIMcrFxBKVTMwU4ykXjysp+R/bcLJudb1M7o+vzqRwsgEom3Ln4wV5dxyltsdn1S2Uyf
0xvD35w7HZIBRx3yen6rrULdtjh2rxbH0R98Ml/T6IwFhunAsRxgAOKxf2vyHFQ3MMt4DmZqjyH0
D4JshnNRdkhXIrN7HK9mHXyGRJLGeZd6ie0tb65fu+dxIM3P7BEr2IiQ64YwezkM9B0hOoERwRtS
m4E0cMPPWNeuf3wXFW7LcpzuUbZc45bu2BpDzH4C4TtmENic8pAWFaHvXYBkna6oHEpEOYjwmGut
Nq9+ChBajQ3JddbPjmgyy6bSN1j7DTI6VtIm/iQCvu4uENPafIwlOtNjla6nqZEy0RLReykTMgjZ
fsqj77bu35ncDYLMSyb9XiocwnKt6ZJ2xqk1q31ZMbiyNfMfPx1vqjZ+6Fr/zmxmIfUIs6RZF72T
q2udW2N5WqcgukmjVA9WO4QJaqqahSZL1M7aUt9tsed6v310m7jU5NA6+nvREhteBJduqDnv3Q7q
atdxqQfC5UYF4EzKKbFFf82NPg0ODnk/tZFcMpKhlkBfJyGvtWxz67aA4Fnk37vRYFLLjJ8mFT2P
JE0GFRD0W3LWpFkey3QJrpl3sKwe7bjRN0nQMPyyvWg4GZGwd0ML+ypVac02pBourTf8YR5uHkOn
I73Myef9zJKtKtufrMn845IR4qBhKDZUQfvMBpgrfPNaExG4086YvnYMlxbNvnYEo7IxqHLavOG1
K3MoAyVokGoklXZofga2W12QwU67oV6spMsljOWtrzcYrMHZcU4L9t7YELgWPEbheG6LDU1O5VgH
33IjChkvyubYmblOOrmCEk11cOA0vPJiaXwNit7E7JynqbEu2O9gE7vmTC2LSFxtEdIYodw4z3vn
wUWVc67n+jkKhhbSb8Hkp1fqMQioOUFnPnAIrwB5y+ipEsxBBLM1UYAA1P3wRgWleLM6iGXy/uyE
dpG4ePlZfmb7bFDRcTWJf6PKCbs2SIy6U+SIrW8Wm7JtIhVcLLuqASS1Cz01f7gZstYt942Ukaf1
1pXrcOGEu7iLX2K6mX+Os23FRdEace8w3sv3bhrle7ujfMta61deEXszuM2fnqb9qMnfgDX12ZR9
/oDELjwEXvFn9rZRl51VpwLLvQcnJ7FxER7cMP0FyP0pLe5zWwbZi82erM8x/468qyPD9M9WQ1Cf
jti/1G3Vx9kgSVH3CgpZrIXxmjUu52z9yZ6XJqumfEnXguv2xLAoNAoGC1JDz/xghgHwRZTfgvm8
DCq4lNZgxZZX8OqEHVvRvO72GPgv0er8VEFhHoSZlxct/QEhv7W3xTSeuwa4kVYcJdSRL0361wKf
+GK63oIaIlT7RhbF0c/4ZAaR3jFzBGRPtyEjbCMZKeCIJKNzWc0/hkqJa0aUhmzI4VadfADZRIAa
gP6kWumHwx4Z1uw5/I2pB0TFMGgp3d+pxYjGLQde5dk7tcE87XxPg7qfIufihcavCiOxiaf1wMiR
68G0hFft8OuBrPTxj3RDUqdkn2SsHJ9ASJ6cAEkXE9oscbvUOQaAvEs4q1kdtrt5sdpzaPjVsWDs
d5jcH+ZigN7RQ4SBdRbnwH1sGbI4BieOYbxklgdTwo54B9g9H+RKfXOCdL5g7GuPcjX9uGX9pF2f
hb7TSVQkknPfHaLr/QZ83x/JbI3Zn+gODC/EmX3RcxpK9yFXzi9qSvN3pdwXLzXzx3zpwoOVi1sw
zQXX18naMxKaDk1K/4PjjBe4Tyt6Tf/EvEV8K6L2cZ1HvasYghVyW48N2duAnJWCqSoudlOfu7Kv
LpmZqXOjvRenCfTR7ji01rJjvRdzycjBolXoPH4PlGujIuCyAlScz0551KVbxnVkaOoA52sRNKd6
7H/aLRk3kpHQkXUZCo/J6R7rUb1RVC1nDYG6XJvqvaFGIjPdOU+RAg1MakIalLRpMu85kWY3nkjp
iQl6eGY9s+zywc4vyuQqOmqIykbnYTDvS1qBFReGlRWXDqDBA5I5SEshFwadhS993oLA09I8kBv5
ESBci00foK+r8R5g3SIash1Ond06V71k3o6Mw+NQMH4rwSIwaJiJsnToadbWJETH4joYyGOdsYtZ
SgNCNo3uzYeD2rcRrQ7+cl7j9PWxSiv/UESkarsdn/Je2kxo8ia9ERVwMrUbXSpq6fNU4TL3ZY/e
ya4e86kyTjqDiu3RlxvF69IGDXobCE0E2cZ5gX/Chgp5rNlTsoLS/XmVLq2ycSva3ok90y0Sx1oJ
oGtAZoVYvJLQBLw10Ld12v9e8Vkh7GtRlApwVFFQPdXSeKwXNZ3BavWPUZaBPpB5BYHKiHNHWxev
Bibb6RQQAlq4vHzMB3eM+8oTD2UqeXmmgejypuK0akzwVtvBH050k4EhAW8Ntn3m2vEoFkpFs5PP
bVY8OTZD39WdEkLoJ9I6WGLVvC/3mZRk85Xjjal8F6tO+V9Sn+VEruwvbUONks6Ij6aSzdAkrF9N
IZtnEfR76MHuj5BBS4wViB8Jf8e+6Wrn3ZxOw/Q5yMF96xxzeA6L4a3p0U/RD9tx6WTVu1fln63v
T59ty3yP3NjdqtDDegatsFiXh8nwnXNv6/JGos5xjbT8wWWQFBpQDPvSb/PL6Cim4+MSPBKhnR3S
rK1jPY1JZnXV2WCVngr7rRfRa16vvIlMuvOldWSMQXpBslg7j4Pi+pEWg/c0yXWKc0AELaO8p267
Wcy6wi2r9LOrZ5v5gOl+XVGNQ8F8xycXbT0uWI25el6ko0+9ln9rWXZxWASdT9OPoMhd9PMcWdmj
Ms2adcNrk9L5MroJrh5zziTEzMD4Pi9i22y2iMQxSGitvXPXK4EJAG/bKqn7ibN2CopadHAtDIWB
ps6eDXy8WflhedYT7mTjiG0zP9gKkRvH/UdgrR4VeTucRTtnySBUuV/t0sdBlfcnF6/Tl//D3nl0
O4qk0fav9HpzahF4Bm/w5O290nVpJqy0eAi8+fVvg7JKWdldXd3zHhQFgZHySoKIL87ZJ07H75Lv
d+i0GUTGRt/B8KbjxW95VFv1seu5/UR2jGYVYOlSD+P8nJaTsMVwGqZWR++YgnEPwjE8YWiMHzRx
8ksmt/NaTxGQuNeaWOHHzsrLQ9zyrcMxVB0di9z61siqB61K9mqRPwOapPyMMwckakmHpjaXmk2P
a84q7Af3iWI/0RdOsDKwCCyG3Pee0Qi/GZ1DVkhcxGQde8lVq/jB5+SbrmwdyNxANe/sRjnFPw2D
bh9o6Yk5WsZYst2lrhg2TVRr17yfTcGkcDQJcLkJuN2o6llwz1hVTa6tk+kpQuZwv7YIQH4Y0DZ1
TGCZCbToBD3pk6/k6tUNDpW1xWyVfIkpTy2tXq0uVXvJ6yQ5JZgLGHjG4j3CRAzcoqzxgo3dO8aL
bXf2pOF80KM6Z/aHh6Kg/EPv0GZ2yfdBXvqQ+PsI6aIljQOJgR8ZEahHreSZQGD8WsUObndDfqzR
k/OpcHOKkza4dL0OeZ2+niECKiTTwmGCCuRGQy6pq1+wQVyFHi5A2JoHI6pQEUUiPLbE/C7rAr9R
ZXYLhqwd31oWfs14m9Sebpc0zZaAS7EvXDN68hDGWWqxtrkvLlO9HY8WBYwd6PKOkkx66BRsgdLV
/bcypOzqp5V34lPPcDAWFKCNOPuYeHREgHWE1zRrtG3F7Ogbc9vI9K5U9iwjftRSBHfQ6KVjy7e0
mUbP0AXKdqdgGzobvvrqMaH5PdcLHoG2ebEaKn1tpXJVz9EfmBW6xh2dIaf2hvUAJWqVN+lDPrYh
/SeG6Hks1bNKrX/hx81zjUCZv2sWvgsKyjuFg1+sA6ZriEFnRCuWJp3QNm3lWcZJCSA7hrhTuNyE
I9O7lKn1yfGtfBtY7bOm+I9lgOC2ibN+61kVgzaPlymN5GoOjnNknp4siqiLqJMk3o6YiAa/3tBe
O9wlHb6D9xbpGds4Dq8CtyETJeTj8ZvE5eHtcf9trEqzvjb4FCwPljy1qXkRmcJ+MHxDJaLGXfkr
hfmg94lRlEcr4Qsv4kx9X5dtg0gNvKHeIe9rqsDeJkqbnol0RLttms1rwJebYm/8hpgq2lI+ZEg1
+vZeVr5YuJ0rPw9MEQ2hgNwagT6QwHIPmj42DOQs9J0VU/V6qn9xkAq9VpRw6A2YJDrbTommouuf
hsHKj0rtfespBz2FXjRuZIZQwZ3rVRka00ySEjCXr6wSALszfLdtpe9Xuo6yE6gMQRmGaLZFPbkO
pixKcwQTH2qtfqi8Vn8thPpj05I876DFDZsyaZsdAbjBKsl6YmwJiQWW4n8cGj18TeSTK938rdU8
/6nTOzQXUXSFPa88Aj7YysB7oaoznCrdhYYtXPsaZ4RCinkuouklCeDZ0sX3+RIkEGyJ9KKcEg8v
cU6lDZPZsUwQYTDM0Y+djSXKd8vi/egxhYW5QB7wZrbbsqTm4KJmAyzQuBtSrxeGiQg7m+Tlo1n2
W4K7HfwlSfZgDvggM52Z3AGp+boFLLhhdhdFpVnlD1qefqfU4GwLIgS2gNv1PT1yfhJ0NhZ9ygS/
NyjcZujpLtW6HzfEelHVF+ZwtujwL2XetfTvFHIIhVE/tiNDXgm9+W1g7qFunOaJN/Z9KEtirpGH
EMwWdLsMGdqirGPvhOy7XjOryQSrV1qPMYpisjLqtvGOrU+HN62a73ycFAj9qppyjfVNlsbTo1jo
F0a6xoVhZYPlxzymitmv654QGePdYKbxS+Er5Qv9N3+hKkmwNSX9oy5jjN2N9fhg9hTK6sF+1+hq
84rEliGunQ5XpnbEw+jlqya2ozMWDpMZyOEjeariPC+UVjDZgweS+gVtTJPtysJtt044HvmskgNq
PfHkmYewaeKrrDz96KU99zTBsMay9ZdRPNeuor0TX5KKEILe9d8CRfMfIYq86y1XrhLTzvG3Bd1j
U1bdY+qMJxywnnsAeQO4lJACBhYDXdQR4yvTxJm6qYqymokGR5LNeSrrUM9NGWqXxkg+RS7ayz6S
+jt0UgEiu+e6ZUQSWYLIcb0tz0GVPdpGqzwyYEAEFLTUeMaoPApfOVSSTx5oyjtrFM3OaG0Qinb7
gZGF2GMc04+U7Pxd34t0QyKBsyiTEVo0OlAKJ7Fh9QxVA3ut+R5RA3jncJuVbwFV8SmC7FNiaMHr
2FzIBCBoxTO79Vg131pZPw1SOKveyLszpIpDm+sm8Dj/1XcL9diktbEwB2Vc8ZwgAU0z2pvh8n8x
ln8TY+kKHSLOX8dY/h59+Y/8+z+o8zfp5/BPdNPb+T/gprb1m0sCMrGWzmTNFz/hTW37NyFQctkq
eCRuDCqO1t/xps5vrmvQGXUBozowo9hV/ci0dH5zVFefCH+WCUeKXf9FpuX08j8zCgxXVRl56Ux0
AAu09Olf/jPmYhBZTK+nVykFonJDYu1/N8djg/FFxRU1uVumcVuEKM0T36BHL6r2uaF0oo5fNTKK
8KXiECc9Jo12XXfpJCP7x7p4L4xiUYd/Y3+mAvcv3i1BekIn0xPIofjFh52bliUdx+fd9upBBCiu
KABeVJv7lme8H1x5qtp47Y/kbNg7JVWfbCSucnwYnHZXKPVnLQU9bGjIx9S133GTTDwiYp1NxwTu
YBjoZ5moyhHCM13pPtr6t0oCOOrhfXiPXKbIkHh53tLP5GW6HMS0pTe1cURcdhtkal+mY1oUsLUk
TIuXy01311F/UdGKTC+Fuh014cmhWzE1TYdMlyyk2E7vgCmlzXQpchMOFXPTKgFFXP33N1UY2Wp6
T9MbnN9w0VHhNNeWnS6nY6CYLnyoPl5nrTzJsblChZwhdagtp/WC9apjPMfNQ0vjTeXHa8TKj9Mx
QWqtS3NbBJzKbgN5oA+YtZgOxdjiRdpyKDJSEB6NuN9rDfNvLf+VzXo62wjdnZp6H62qSLB0WMhA
sqmkS/wFT1nOLVDB+8OWKsuKXuZ5upwWHZuWgZbebqYj4rC7Fhyd10O8nF62q9XvGr0g+pt0YB6R
3hk5RpAK+TkX4DXm98WLY3jZ/P5PnV6vUij1IWGtVTRf7W7aZTBunv7f70z1c0VpRUNWOv8DuI4h
yVVXwu3055n+7dOLT/8GQ6GOlcWbaX36E3rTOvuqnEF1jgblReWtMan2ZqhUP8uAgnkyTVr78NTB
wjcGPw0mKSzW2/wSaS8ePT415OuAkdb1GNPX62lzOrgiSC2vnN0AxpGH9aJIUqiCLUMwIoOa7Di1
e+hR2tZbReNHuBAIvzgtbpnDSYnQ8uZLYAhdurW9yJpwOb0rkO4IxW+nOhpcc56eMfW5MDSIajIW
075iuiw6JP5lXC02QlK5Rf2sJu0m5fTpHUyndcnGcj8IHWK35e2gR21a3A/MO+RIUenrWnB/LMol
BeEj8qQxMlNhgH6ijLAsm/ipV7wXVOdMg+vyY1yRwoRo1B0YZaXJWyetaBVSXc0cc+tX9rEa7HNR
CsrJdJSjGMCBdm76ECK+0wi0HTiC0SdrjvMSZ+8ZJhM+FnrFMo4cRJhq9yUD4oEDIiIVjB8M2sBL
AiK8ImYrDpu13tXXRJVLacGyykf+gvojNzH/f8/Q/4wKDnv23z1D/18Zjnn2p8emmE/58dgUqvsb
llk4D85EztENaBM/oqCFICZaGDCASGIGSWEBbfj9sWlDBQfoi7uCmGbrT1HQ4jcevzw5YcQJc3py
/BdPTWH9CpxTIVrbugAyDuMYHJX+C40iLeyq6mOrOzl60qxDonEP86Lv4/EgQm08aMTSLTOJ0Yk5
k5IZxorFHFc0r00LlATvstpCi1WT77UYuoCZSJdIm3nNRDJTpcHhFtE5+TTmtXnRTZtzmih8M1I5
50algPvrasFeZbYe0eTwQn3ZH5euSLODmgm/fK9q40lD67CJHD073BeiqshQnLfT0WW1NdJ3c5jp
nAI6h34Gds3T1LolhBb0pn3inleGGzIemxZawdBoOfYl2/dVLXHRDTJR71dZjNNh2t22pD3cjozS
bBiZXIyGFRpbZtHmxKX5L+YMSbGLDX8dORYxCXPbbXdXpEeMjL266dJMHszByw+11UoUB79vJkmQ
QDdXAgrvaNTB5h6yMTbpjk+rfjcio5lX5wVA3Prg9IWB8CVr1OWYI8/LJ6/MfUFkAP98n9jyGJ03
f34TNxE9JGmvGtHnh0Ba+cGGoauuccyjJzV9S2S7uXk+4H5UV2pvZsdtdKTPh1SO+dLBLQ86AprD
vIY0/8cag71SZbzwp90ICT2x1vUo3TACefGQAB7iWvJHmg+ct5ECTtFV9133q/90zQwhHmfVBSzE
IRXIHHih+6vL2+4/Gudr3F5pXr0fOZ+YIuEa+K7FSjzlIznitqYYE8nCTFJ9Oa/Ou+dFgePdMehD
3pvmNWj62u1cswBomMEO/6X9foJZifSQM++hiPzQZw5/+covWd7W5+b7wp6+K7f9c+O/3P7pUvMq
whtoUab+cj9lXrtd59dL/PS6/7QauV/1tMv3v77CT1dKrAEqe6vZzFlM/5h/80r/2Svf3/RP/+6f
rn3fP6/Ni592/7Q67wqtCJhCojONDFVTc/jl37/e89pftt1+F7/uDhM92/3SqOT8mOafzmDD+8HQ
yy/svpBVXqKXH3FaLdDtk4vFLe1+zv3AXy4777DGK6YHc+9Q4DiQpJYf5jWRce+4b/7SlhsoVRZg
T/LDP63Oh8675rV5MV9ovuR908TVnBC7wzXS+XLzKiRirvzvX30+cF7ML2MawYuCcWQzN2kxTvX3
82obBYjZomoUW7WDoEEP5wBMXB6G0SUIKGqS4jA3zgsn0ZDT3XbNR82tddgxsW+PiD+qAk2OAa+m
Pc67RjWyxud5VSW1LH/86TKaBRihlyJepbFPluDtWopO9/BYlrgy4hBC0ZCAilBKKqdW/zksjQ+Q
T5hdBdSZBam27Mvmc5wY0RKVar9uk69Dp6IxCIJ1qlTpcpAZcFInPBIBjXa+J60BhVWTHpDPfNHH
looQj6BFFwvGZVAC1j+9y9s/YzAcBk5hCY9pMhPejYPz5l+23S2Ot0OmJ8N87l9uutBgeIpOB94v
/R9cRnfMZmsYzs12+ZNH87Y6X2u+zM3aOb/AX76TVA0PoPDz7c/vpiL8TWrDE7UlnmRkEaQHN+3T
w7xWT2/43vbrMffd92PubbKwiJm7b/+ry2pt+fur3i/x373MfNn7q9wvM7dBQfyA6iA7DC69LmbG
yklHUN3W5rZ5kyf4RUTqsJmPmNvboOp4Fk6n3VbnXdH8XJ3P+eWK8+YEU2AUMr3C7cj5JOQiP177
tv++fbtmYCgrjMrJahTQz4ldeTA1acLk+BigrDoGY3rKO7Wld4E5BfALpWy8tUC+UOjEogJ9gLpw
9HQEAmBtsPvIz3FrjStnwOzC87leWwEiPd+M3W2ZMqfnopJra7F1Jb6vOHY+6oYfA+FAkfHRUpw9
qJJ03zkF+VieBtXUfkKqDppLVYKFUhVforElf4keBtT8B8fyx4uP/aySvXOIAWrAly9eVFsxtkFe
vU9C5UuUomkfROOuYbM++J3qLCNtBEn8rnIzJDghKWVmZy/NGHZHw+xOgjCrBae2sOphXRXBl9hj
rmTokDtWiMBMr1sHRrxJJbSRtk+6TWYbTMcXlymgIc46OLjIIIh2t04MEQIqIC4U6zj+NCS4kkzI
t8eQHvnKsexDoqkgreP+IQ3lSR3Al9B3h39vP7ddHu3NYuOibgGfUbjrST6yNqaKRNuFTxYmtJXl
J/HiUws3ZRU0ecAnqRL0lYfRKexGkt7CT0RT6mvRfVCr58anVoT43i92eQqcQ9rTfQ61LzP5VIIG
wMnxxIIxHQR4WEfMhT1CDLsaVrIrrIZvL3ZW0gnybNk4+ccc2waEf4Jr0tzTUajoV03/mkxao9TD
2pkg+HTiYHhKawu/YfHBNL1+1ZAE1wxXP/UPkSaPkey/y1RkB4xhHpBhKiFmJ+uNqCsPKvpANQ2f
1B4uBLCtoTwT4HXoam6qhapnG4NJCNQkGBJTDWdB4X6JBKUn6FHOadDTlWtR4zfdyZprax/agIzr
EmAfzFZqQPD1AWtvhaduoTDZa4jRBGPiTkKg34T8s6wRuEqHDjjQsCY0crxCGnhW+wYgAMJI5P3K
NyUg1jKTmyRQ33J3zLeor0neCLJlNeoXHY9vjmzZlPaiZ5ZqWZu9sYQWu2xlMFLXKrMlAb3FghmY
TZAl1b6Y4BfM5wUrFGP2KijalRKG9srz/HVnpsVOd+sPFKG+oxBiUq1ACZvGjy0BEOthqMxHUxwD
AONUYB6kXltHtLfLwU3CZS+/Iof1Np2bbJKU8moBumBZw61zK/k9K4yL2XhiQ/z8dlwHJSZPJhnk
1o0vRdS2S6IVkiW+M0DQBFcu9VS6aMXCkLIej2grYWSDNFeg9UWCS8w9lq8O56WgpmF4OEUiVG1j
f0UOXK6rcORRiS1hPmOQQbAK1OGc5dWFqWtJ/HGyC8V4rG2bmo/6ropTUqzBQ1VM7DX09heySpiK
FUG38hzqnWA9Lq5mHIp8EEctijyYGwzWDF986c0yWcNywAPtD/LSZ1RXexd3ZeKqK+noyx6o6FXy
q1o2IRiZEkXr0hQhVNOQT8LQXYg5g/OKl5xneKmSjN549cbWfbFF8/+iNX1xKqL6GTEM3KHxkEID
pZJVymEpcpMBGV3oIvars+oAJwvMba8DJe4Y/qHPGdCvmK+EDmYbNLK7tovzfQ/6vG0qMUX8VWuJ
kWyM2k9GiUuu7zKKbPzwl7lSMiUF2qPWyrWpeNvGRGWqxURF8EV9VZoK90mtGyevmAjjw0e0+pT+
qoz7qUyWipNzdyu5QNhiKfERjlRGgVz/GPNt3JvluCA0YYURms8b5A28o+Rdjldd7wjlBI9SrnQD
HkXnYqZva6SjAa6/MYPiqor+fV1TjTWjbif5cMlxgS/Ret+yPDiH7bizov7Zy4pL5TGX56DvS5TC
3oCuKVa1olMWzeuXXGOyN/Bwe81zhYjLn0FeGasxdPcZBoE1t0LkbhETA4Cu4M5z0w2CJN7Uqeks
ZA4OGxrLpva0ZpOn4xb70boo+gdPt96nEGeXRpyTeuCmeKzHD6sh054KpAr8+iIUnKTXdq6aEX8Q
oUT3NnmHQgyv9wQV9Y+RVmx7dDULdcjaJZPAryE/022jfxI54etd3eO8K4j0pvD0DHcTJl8bOMuh
DvYQ3u2FUKxT7IsX3Hl0Udz2pJofXcgHW6kFO3dSjaVe4mCISp91L4XoWMb+UsmQKsE92VpubT4n
ctm2jnZsHq2iUI4dPzB+acQGRxhdmOZZFgNl5Cp1jxowKGYgHId8gCvJa2IVTnXGDjrvIisUbd+b
FwhXD0Ufl3jx+O5hrHUWfhVD+X5X0otCn08yOLe7uo4/MkAgMr2tFi5A4E3uwVg0LRkjOtXLbV0i
e6EnvS/RmDTaUF1i5IVDZETX2DdX3O3QnOKghAmDooMf3qrxbXXZTamYRhidSTbKR9SjTTu57W1j
O7Te22gN+RJv49ugqSOzJEW8SJpkWQ/ep7Ixj62WUcSPybCFQP4tLSGe2GANmVj2SaVkJMDEgfYM
h1QwtxGCN7GPmhWoC/SsVIZ7V2zqoIjXKGmKBRS1DwUV3aVbohIlBw22olSpgiPRYwiff6Cilu7H
lh5RY4UbxbRe+3bYAF57zUaCKmsn2xG6ZOPhTLpF4I6nwiHWJTarF4gImHT1UVu6evAQE3ZEKiU6
+UJQca8cTMkjkGI9ix7LJ7XW+gfyZzd2BBWEsKENoPluw42ElN32U9uEYDGNfhVa3kW3mU5ngEeg
T6weirjO1iX1ig4q7y5sDPSWUfjmpcDvyR96QED+2Wj7TYCj9aBiceab4S7gqZcbKJAPeakkWwOG
aG4NJ2/6S0vRPoASZbAkufMB7hKyxjvtlGTFOeFXKfBlDwYdhSrEq1MTgQkdRCITUlxlqbVy20TZ
i0OBqOF+fLB8dxNUojtnEfwCj8SAtdFlD02gWmtfl8zpqPlzRc+hKKxyRbrUxdXRHPmtvkxqTT4S
KPimlSpCwW1vNXgydJB8doQwDz0NyRnPTSxOHMTHpl8xyMGCSLETae1nSfanoRIQm6kxqFnTPpSt
V5yEFjwZfdLyHa03XRR8jfs3q4sPg9Z/TzrIiIWtaIvMF/sq63D7GbG9wF8KadWqkKh91wduIAht
sZTYxqvjBkCnER97rYMo1MFng5FmWKDgJ5MsQ4qKe8DbF3Sh1TI/STBHa5j21Q7lbWKjqLYVfd8E
RJ838cnmFdETwFQIRVKtDGSZ+8ImTSk39B33uDVKFu9sZRHOw/ZLg7nMiIEshA5/uCAJNxFGQHo+
zZH5IouKr3UsJGqlIdy7cOp9RGcmxqzaHTP68yRsoZiXGgkkZEbpUAfkUoPMkONXqMR060wwf1uo
eNKmBdZFXjW4Bv7i3mr0nRdGbMTKBNu8ktvBNywGLulTb2QOlk159nX1SevSBqZs9mw2zVefidGl
CspB2sH7JCIc3UHtd1KMgvknrdmBylqPBTONOU7Ho2qbwNQOw2RwdwzxvgwDl/ygwlqT7nbiOUh3
y3L4c4MtbXLXXYR0FKQRSBTGlbEtCtToZkUcOSy1la9+REz6UTFbArbgsQrCZFLXQUtdpx75xv6u
QV+/UjV0kipyWzBk0bhWW+0xssoL6dv1JtCV/SxFkVH7YIZfS2gS0IWtdwjCl0l4kAr97T6m1j1G
34YRbEXdlpOjxgQFYI58R8m/VmyDikmCZ7O2FJAwHvALyAyrohP8+MJFi9GEnslVaF2+jDztQZFc
I0f/iicVDHGE2HbRRljGBfNiGebSRQO/L6wbH1bVuIade/bKQN1kfvIuABC2zUo8KQ3jH4Lg5Ssk
XUNDkM7Pi94BSAg8T5Q7ejToVRx8aobwRfVza5V53XetJr7cRYIihva75b9Sjicmuhq+d2mvv5lB
0SxjRU4dS/zBnSCaC5F1c7ZWkQAe5hveUan8k6yniCfYANguzqnbfXYHSMlUjjZMtBkHgemziknF
KUd/71MV3lGj/2Tm1cDM62jCc9lbJKVtbbf5Jh05EPO7DtTwS6vFTBkaFkUbl0lEMpZwlddfy9Rz
gSD1RwesJskQ4UpYPBSk7X6xlHRFdvcChdzZtKutUWJQczHEVp5/dcr4DbjDrhPOq1G10DYZJIMq
G15Kr+BTbV4F5LaV8Fq5sNX4oVWrE3dpjI01pTvCLRItf8sN7VOQdycltxG/tujtnAwNVjg+gGBh
ir0WwQ6Nq7YtXT4yRVxRXikXddIiSmA9l8I7GoqLMnxu6nCul30Sn29twvblYsSah3v697P8ySuc
lj0511PbvKPFp1KPNmakul3pwfhcFc/k8KGLEN22BkSzYKAagA2MIS1bUcQb8V8V2fpM0tOLjYoG
oFVb9wtAdSST4KUzk4dW9P61nhZD4l2JkHWyND/afmde5gXlyBHEy0hPdFJ1zm14UostWdj85P9o
awiDXICy1gCtIrt2TA9RFYuGL6O0iws/Co1bfl1u+lQDoDQtKM3KnTMAOZs3qzrQLxGm2scOwsvc
dG+vLONdSPf3MDc5SqFdEtmPuAKrnAyl3y+pa562r3xghvMhP+3QCZqh+3JvMdHlYYbLM+IHeOF5
hxfgiHNrfcXgVK7mpnlnGKvZ0bQGGL68kgmVG+sW6m8/iK7UCnFMDpdaiPDaFf33PizQhQr9rEJb
PvW9SSjItHBGfld5bZmbe1sytNnWq1BwxqoSKahJPP0EreIQm7F5CafFfHATWkznePEa00i1zDIn
4ENNfAvyHXbY23YJ7WtTEgW/lPP+QJoaPaP+ElXO4+hyD2nHAvte0RgX142VR1B2/rSBVvvHgqHV
B9gV44EoPl4h8UcoGZnOw+GP43qcR7tkVAGFTm02OICjn4aXVKbNAzyC1e0bNcrQR/FdL9wkrR5z
el9XQ3H8K3irZ+n5/XE+bF6AtQGn6WRyN2/Oxwonq1dm0anr+ay5TRs04kXyGE9t3y9d1XcvSaa7
Fz/mDes6oGavdC9zu2anLahmILGRgwtgPsxrhr20tQAbAmcyCryoIQLQcOT7lw9hvVN8FyyrzO2L
zIICU74zTn5o+zLvEHVU7VUJTm3enHf4qLkfCvwaehTX8LrdoN5UKTCvNhzoubXm6X5sUMCVdeMK
ga9WRBtngN81kiqGIcycZHhDvMY7lflLu8bSprtU36qiCK/NtDDqqt5TU8oWQY+zdJ4b/58S72+U
eAIJwL9VESSfqvjPIoL5jN9FBJr7m2uT/QJenOBUa8pevokIhK39ZiAvUKE7ge9Dn/eHhsBGKGA4
HG4bjqmbJJL/Ib0z2WWqLnt1/aZK+G9EBLo9aevu+UDT+8FzDevGEg5v2/lVQ+DQT03TRjW+jVX9
Hcu9fwpGM3xomyRZuaUYP4URPmW+1l/h5NPzDoR+LaMq2gsbgFle5vx8u/7qBzzlm4YOnGua+XNZ
ttW1QYTuOYl8nhcY90wqrClkUuoxz34hjXNjkvkJjkfSVXJ5EMf4728HK85waPBvLcbRT5aOTORG
D1v/PJIKUSX5+b6wZZufnaAGYYIW2F1WTMyv7rvntfmYea3FeHXyqttF5uaJcF/aabMxfKVbVaBC
3ie2eDDRlH0TcX+kftx8GOAyrdretB4SP04OsaqnWx+c97OhtiOdfa1d2yOYmEzNy3OqecUZCr3c
UT1+vTfN7fPi3lY4CYVm0z3M7fBHq1PXXBU9tzz8juBjb/zbmFvhvMk3LdkxSv2ndocZOECJktEY
SP3+OC9u23kP1pkxP1cLHbwe9Ph29nw84ZnTWQTzkQxLJdguKxwPeVVd/Q7hlDEodPYTI8VATTzt
Iohb7EIDlol/WvXCND0aUkn2JMva8brMnI5BStqf57URgBn1CRjkx2nvvKMucnqn2P83akSFv4zL
4kM4gV+9tsVn7PrOe3ygfurKD64n/W2PLJ9eYP8AvoXO4WDLDzxLXcjMBmalqDHehEYETSeLD71m
ZTtbx2I7H9aF6pXcEP0Jvl330+mF3xpLRSdFRtoNFbtMARjhOMXltumFsfFgeQq0Xc9qt1amMiY0
nEfL0jx+ILLlG1Eoq8JwnUdb5C4lWBauRSGWOMrjvR1huHewNf86N82LZhzdRyMBDRimGMTmtsD1
GYH7fbqpsqg7QRbswG2a7WlMmfNQqGAuftkxH3Jvq0KKRmA+cgr8EeK1Kb4c+OG7easZjbpk5MWO
X7cDJWFXk9T2MSGiC9Weoa/uR2ZlqhGMgRrgdua8BwrH2it8phfrsH6aFyoJyaWt2A+Yg+onkNT1
sczCa0HZ7WsrqodBDdJPMNaYqZGu/zrwDESgSQAgFoeRQaZIj17UgVMO/X4LWKQ5+qpUutegbrxy
7WEteggqFTBZMYgd9ZfwclswRD1lyWSu/6NpWlMcoCNQh931fUfYuuHlq9b3wY9zpwPTqPLWUUaP
iMADXER14VAWcl8IkeNfNi0Mjc+5sQJjfW8LvfHkRop+Tpu+hgmTNMz5KLeTvDDy9zb51AwDNOPk
NmN2itPtvMG4khrIT6sztwTZMIW6Uv+xp5tOiyiFAkkPiCsdyAWCBUCJwRn8FEGpcY4a7nvMpQcP
9dSO24l2z0HsyUyJsb0d1wBXue1PKxXVhzgMLSASpTbUp6pMhidIANP6bdFpEtXjQBERaNqtjdzG
tzL2ylM+NfV+mp1qO35/P6kmapm64J8uipJ4Ojr328fCp/Pkq0F2cagmjKrWnL2RrVtT3FQbCCTt
ct5MRJVd8PGm92Pv7eaQVZtUUQB18Zum2M68OwZZ79xFmkvEm5l+cQhiVJLxs1pb0OibFEMqo5Vz
Z/54Kvz9AWa0wmbi/21q1a8PWdT3uiamIE7LNHTt14dsTuU+r6vR/Ga5drOr+Yufer0UJ/gXrbWx
E9PaFmn9qmgCU1lqkM1bM5G4ldNfkWDx1dBr5qPf8EHBMsr3lJ8NQJDsnNsCX9QLu8+Cw9iF5lmk
0T41yhgqUBR9ToBeA+QvMdr7n2KNb2jSFv1VYqSat+ZFByMNJ97LbUOGJzUYw0tNbOuLWdOXJZyq
Oc07MV91DCzKcj9vqgCrKit3KcY52WOSmMpBHweyfBM1ejcmxcWHPPRVqOH7mIjeVyoc2IbC2N6A
gDilQWstZRepF0YW9rYEj3nwqlacDfgba9yn2avImK8KEDluhwTVbQQR5qB1Wb0I2tZ4ArlmoK4X
eO9T22N6J5o2YUKlo3+at+bDnCopVonkpQcci2BBpsP2jQjjRaDp6SV3KBf1VoQztw7tV9NWH63S
bz97fizAcbnjZSxK/Aiu763gQeafPaICRLMWaWWvRoIY+msdWw8/dSIvtx7YPzKmp/Iwq6v/+38I
4/6lZ0aUMCnCNupT0yJTWPyi7rQjrU9zYja+dpBqVwm21KfWF+NV98GsaVTSihaYxFgXF8sZSFLy
qnqtR336osq0PtkZVrTOj/qjXmBQUkbKMdxPlCN9UXfhoaLCswMI9L5jXpvb5uPmzV/a7uf+suNf
HXxvo4cJ5b6390moZWsZGuZZGrGyJxza206G40uqFFTyDAX/hN08u9gcv5cgEWWl+1+AV4mp/EWg
VBfE4CzsSj/AhmH+b94O6CKkC3tqva3OrVZtErUYhKfb4dOJc7urdT2T3U1y6iIrgmsA0U16qXyE
dpcgGyL0y8nrRxAX3rdQybaiLeQ+dTFZCLdTwcf+f8LOa7lxZMuiX4QIeDOPpGhEI1KUrxdEuYb3
Hl8/K5PdxSpNz70vGUgDSFWkgMQ5+6zdEWSDFkXVVEa3FYggeTim1SmG7LeT6+TQRLnsyspiHnOJ
k/FosL6NVeIdWoO/tbnIwlVT9MYK99LkkZfE5FEtRcV4wa6gNovk0eiV5BG+XIbXnkOETIzJdSYc
9m3m9i1VCf+ci3BC2XXx9H4bwkwrOzqzcY9nEBAlgpVblscDMSnjJSHSiTeYvZeNCdR15adCAyV2
CLcJeSTHmqgj5Ppv0/Aq9cWoh8rdp/NaPWiQ0zbG15ki4IPtBT/NdNQeRrezXp3UWwa4Cj2Tkxie
QnBcWWxBDMXy61BShrzU2lD7ZqOw8ANXf3PmDGxFH6T3xFPUJx4u3+UCHaR3aVnNk2cBdAXyra5L
kolvdeduzHLQvnl4Bi6pZRpOduKWB54+M7UWTKSbgOB2MINzIgsPhcSfg2My5eFxsvUCPH+o3w+N
HjywNQ6fKr89k75SjwQdwycNNtY2Jr23lJOy6ZX6PNWaepS924rKiDhdnPXrGnIFCSz/eo02Dihs
0DN9VfnVnCOe8N3d9TAuNHenGC6jvx2OmNJMWG1QYL2qrE559Xs8wHmNs7Zko5VXqr3wiXF5GshZ
uwZY7rjKU5jkyoWQ/MYSq3pA5Zv/dtv6865FHZl4nRTO05bm2bzXMv+bZbEfJmOkJGn+M9E9qupJ
BS0GcGffSnwW+qSewkXyQJK9Dhd90B/IiuovbleYuzZWDhh7z5QQGSPcStR1sF544rkJIHocW9Jd
hNrFW8ftMK1nBxGjTSDzv9h7GsKw/LfXYUelAM21NMsAc+gY1mdbeoVCS6fAn+p7YCggtQvSsWWU
9Nskc7Fll30vCsNzU5lk5UEBbK+DbuWWx3GuVw4qHZeMtBGeZ3W2ETNzp5WntInmL4m+mdhuQbys
IBne5bU+3RmKHZ/kmGzs1LNx81Ex6hITlmgI2wabHnkl2dj//IGJ+MOf/2ICCdjmeral4aHN5/bn
BwaQD+coe/R/KEN8xPqoeB0nZD6pa7w3Rtnd50Pg3lG0Z77HKu/ofV/xCkWI4LkqSImCRHg3XJB9
UWFg8SO6flf8SI0GlqwL/Mexgqfr2SCN1iYe8Rt57corHhv1aEbdLh++ROPcABcCuK7yP1JSysfh
td86fx8lVoVhoIX34b4FDLkqSMLfFUUR96fQIwxmhaRHOotfwuzuE9fqITtTBLePkCNdm3hsBlxv
RH+IAejNmIst+ox0n3zemyhtorZ132EwNOtRB1RLUqx+4q7xQy6ouZ8R/Vfcyzynzj0iBYrXRq/5
ABtDHttLvjZNmKyTkZu6Nbc6FBKVTExTAn/o7d+7ULTgNxsKZgVmcCQHHR7lkWyE5HjhuqA7Pk1E
M3Yi//njlz7wf3zh+fRd3VB51mK84n32ideMYFK9MbZ/9A3OMOS1OtKudn0cM/VEBcF0QXZEA8Eb
1iiYZYht00VOpEq7inV7ui4LqOi7DwNymDYCRk9T7wmBtrr7GCuJ/4jjg7dHrPPaF64PuH7wHyet
TDZW4GnLPgWWv1TzwVgmtoAbijPkwjkIKMS2rb08Q45TrCWuKgfywHTlVWVPniGvmmmhvrxdJZzQ
0cUWeB25DjoK5RjNGqSjtdOg/ZnL66HoyyPZAAK3doPNGw9pOg67eMZQxoAOlyT5+j9/CpoujGv/
/BgI9WETgDe07hoEDP/8K9SjPE3KyNJ/QJupl9SQJSckDRcylJSxQ485yaaftOQUgxVeFuTC1nJM
rpVHdeuIPJzXQ9fmjNvEWA3tPUZz75/GpxFThHJ4+jSciJ+uB/GhLXBSul1GLmuU2KC+0FCuP12O
XRuDqtema+F3//p9/z4jn7d6K4QVf07kFH4eA97obuO3H6bgXeXmmrKXk3I8MtsM85savFNe9bzs
UKk0y6Kla//zoVzg25pHxY9Y+9vhb6eFRlFR4Pf5YqLfKiVCy1Lx7rp6hGKlpu5RHlHoqpvdeLTi
7onK4ycjqN1DVeAz4SKTWlthC/5GL0L3IGdsAq8H2Z2IyK0hf1ZQEynk8ZRweGl07W32muBCzG18
cAoH1pUyqx9p5jUoBlE2kGrPn8tU38txwgcxWiO33GZhpH3o9gU6HvQR4nL3pVYjgxFn/8tVtbya
/4sptS5dp//84nqaARrcpnibELb66fERF4WWDL2e/SDMwyds+8jNuk53j8lQo8KCZC57RayHgJd1
zFqJMcNuFUt+mxni7Yjw5DrUTiqGXyaFd2y6TRwcfi0e58C7rmnKJDtMMXTC0O8oNOC+pVN5Fmm4
u2jz4D56tsuOzwEk4uTeoxzK27zZ4R0J3Cx33UddNOVsw7GMyQ3LMbkugWcOBM1GBC+WDGmwz9iB
QD3KrX2uDdZeHt0aOWaHcGq5RZNUFOscvUrRw4hD2Xw677dpC6MzSt95fY988/P1P532b5eqGh6J
Ezn7f/nNvBb/hZT/o/2sjsoBXJoCM4qjKGpe+8RSwEL+MT6K7m3MwFiPKmNKnkFe/X7+p3WDCei+
HmwLZ7k/LlAUFZYJ8oJNkHd3Lr8ttPxfg/I3sgkKbj0ih2FnmXs/Gcw9Qbl4P3t79Gh1s1ZaxuWk
OyZRvciMyLquu51BvPHR99Vpcxu6nSavGZqbyH8inq0eXH6Xlaq0w2urWx+oIbqfyWiT0M3Nr3aP
EzVhk2rjE5c9jwG4QNutvrgTqb50qnmn6irnEDbIoxTTtz88QlMy0GGnYblQEOs9YbyWbB3koVvc
c+6GtPJPOkTYUmCRsOsITmXafmCLWr3GAWqWrkIuJLvC/u4+S5BbX9dmcJbqbqb2TCwe6nvFOWRY
qwkG2nA2xri+n1R73pSWEuEnSxAfA2jnh+p9xO7YkEPQSMIo0Xxxq9lFhohHdp0Y4onezRdYfQ7V
K7WylWMWRTuoX93rCXKI9Ea3Js8JrC2I54u8kh8Yj16JplOu6EfU5wNBPbRp1bC0vZi4+FQjFL3e
8UYI/FAAiXtNWkXwgjulbOTs7c54m0h4tlh4H+5uQ4O8yO2GevtJtzG5mvLSvy/vbzVqCXhu4wbP
c7z1yIrK5/q1L2YmzSKLo/nH29Dt8a/9y25ArrttDj5d7nYu/wWY3so+PnLhf9ksGGIv8MctFxd3
i9JjWwVOQWbxE4DCwGkWyFPSfDdxONFtygfS0tfXXRX/HGtvxrytasrD9TDw3tpScXbcKdXvAbXv
BXfxVy001JU/Wt6+8RxIiqA0kZEUONgnFb7xHSXxemP3x3k0vGc709dY8LnviHzzbe+YmJs5ofeO
XvVr6Tf2GZe79DHwgg/C+o//eWMkcqCf/61USpvIVE1NpQT6UxBM8xJXH2HufUc7bC7reLSxqPIh
b4b2WfaoxcaZhMjFMsU8FWc3uwA4ysuYnM0Gu6bSIoM84DnmGreQcJkIHt4I0H4vj0pjQEU/E4gS
42Q8kRTJQ9lYU3Nnz5O6G7DmJilh+7tK6et9m7TqpqeM9xRGI49cohDPLp6ey84rzUVX5+i6sE7i
51pRcAhwezkQSVX28kiOzaaOSZHjb25Dt2VyLYIxgPZyUKnFtaKofwimqHphE2atkanmKMQr5bWd
MtjIpo+/u+hCWnlTFM86yR7uqdU4t68esPdzV82PDTaQ2//8MWmf08i8N3t8IdkeqOxtde1zsNJX
NHUscZn5hlwI8WeuYBHa54+y8SHRkqCJz/yaHmGdKFOPkZpv0bXmj5EV5491F2SnxIIZoVR+sGz9
wD5HLvoIFBJklb9ag+JT58cFUb3lhMQ6Uglm/XD7GVbEZ+qy4ZLXk+PgkV/wF7trE536DczL+Ph9
b9/5VEoUcTuD4LP1SxpnUMeGfvhKcck2gwD4l5sOmxxp4Vd9sD3ql7zgaYrndt1ruQ/VyWlXPW6z
d6aNzfgtRTQLYzRDS35PEdX2xfMs4yBTRJOXd8dUq/71pKhrVVy6OMERJ8jrKu7YHcVPQdeJpLXE
Cui3n2ApFcqfAfBXVbSXDMO1Yx3VD2iQ2osc4o9iAoJiJCvZ1XqvWBNGCag/qibHPph+DY+5LM6D
EXmPo+E+DfxVvdd2A1ts5OmX+539XoXdse+9+GnEYP1UD0LRJsb7bIxW5uSm97k/TYs4STFpU7C8
NycAHe2gHG9NqNp/dympfPGTnhj7Uwj4DUX9P43um8Y+7SyvWvhBY96nFKbJMblkwgt0HzahtoE9
HyzquOje9O+1A61exZHumFUUqsmuopQjQNrJXtt1ZLzVPCAXQ59D9ryeUwSVedGC0N5gyVU9wBc3
lyn/jO+NfZzRpn7BLApdnNIf+rornuyJl301zr9UkzXdWZFi7pyhnV4QP2wzci5fDLIvK8VAHl5g
T/ceI0OQ67MQHMwclxBRxemetRAnf+QG91ACud2V8fF9/J/gZ3G+3v1/TxdoGsyHT/dK/uocS0at
PBfK0+etuBUMZQ1DuPjmNrzRGKVrnzTRVDP+a22m4uEuukNXYtdXq/q2dnlO3NahpB32fuofqsFo
9y6hkEXnjNommDrvrcc6K4bNBsMsa+4G1cX+u/CnnTHl94Gi1+fcsnkgUWXjhFFzlkOtieV4bzUa
SPJ/xuSEhUvMDNjl6OPpca5qzFawqtTWlqrzaiSq4vakC4Y94iqTxDM6EtkNgjKuiMJNw/56KEdt
u4Fm9tsCeViW5HzieLyXvVZc7bpanO3V1LnEfmLvexOAlKn45ZOJm9G2ARW9JQSsXgKYchg5OlT9
xdikxE0RHmSDAD88UARcUU0GCOk2Jo9cMfv/jhkJ9lO+/XxbJZeSI5uWrgq5N4R0TAoSCaaiVMCC
zdTB3Bn6/r0l3kR88SpjUyTX+BoSFTFEaXpxwiPqzhA9OQTPDaR9NqeLSMcGSncGHvu8lhmIaj+q
GkicGRjVuivt6SOMwr1Awj37aWKS9sPPQS7jg7EWuZtED0PuG5e+Ni9yHDXMsKonJ7iXXZ03nHjO
Pix8AGCHLcC4JvvYosQEJnP43IoGAveIuufpOhJmsMtT4IuhXVtgBrMSy+J2r49dzUdAo5h8Nmk4
xLtZs2uqAgJ1V8caJWViNpx71A3qVN4rIFbukMdFD8hU6l0z4kLT5kl30WfVW/DC6n8bKpwcW9P/
idnwGynp+m1oButOFSdVodIs7QAHkRTVcQ43KeFFSR46wrPu2ijk4TH4om+ovr8p43rEjBHY6J1u
mS5ZKKFzbhN1UwYgt1wlwy6B3E7ek3G00DltZOJHzfLhHgHMzkWV88YmAleN2UuhR7nzEwHNBwod
tY/Az3EBbJXxzkQlu8Ms1jkLADqeJviZiJ5UHcojVy2QNhb2g5tGZCXccZ2ok0+hl7jxutEE1VmP
PuR914Ir+veE7GfziGViqe8/3Z9RY1/goFuLLI5KnlFY9oQ4gTw6RYx8vtbhbXoketskCz/Mwv7h
JGr5fSwmeL+Zj+fi8KgAPFx2EJ75NXr/QTZuZWeH2LdXqoOx4HVCUSyf4hLtPUIkf3+dUDpPfygp
pqIwVz3400zjZtpBdt02nWFjiX7d2M2Wgq3zdZ0Yus7KPn8eOIeKRq7jK3aWlxqb9BTVKS6GYWwi
z1f7J9lohOaRfV3sggyUH1cpvn5JvZFzQREWx1LrX2Sv8/P+Cc38N2jY6hI7NDikQrgsG6+KQUQj
Q1ndxqCFK6cBMTocXftwG3cSR7zD9T/5ScpJVytRK6sBncYkRlvLQblYzfGwrOP8IXFAQyMESd8n
w9u2VkbuixDruevib3I4pu5hk2Rtt5bdni/6IuZmdsK5xH32WuVOjreuU+zIoid3Op5n78kYguSC
drZ2IXrOZ7vQvhQKhapFyY0gR/2OvjVDHKZ59Vc/IQ2PfCd4RPuEbMGA3jaNPbC5qY/uRl9pYZTT
JDqGPRhU/NMflZnKuYFS3F6MZXI6iEsBj9fbvVY66X2HI+eqipX87HgKMMpaiX7gI+qM0PTJ8Y5L
UUV6KuLGJrPa8QxLUud1zMZHuTLS1dd48NwXS5umtQJVfueF6qdrBcCLCS2XZ/xmtP2Qak61lofm
mBjVQh6OZrQpyy64V4WRpi0qa/hkGs/u753Arl6qDMtcOx2ibU+a50X1I3CpPEEo8srql2Jy+Y+k
xGklZ71s4Lnv48AqZ4HoJveNjVeg7DYZtzRTGxVsazkXWkZ+6Hr2KbKb84E5VNRfghnfQTOnhtKD
CNf5QwM/1Sd04brOl1hogCP0z08z1CQM8TSf73xf7BQ3DKhiWFIVDYbYeaAeMFwNXqE/m3mrLVqn
nL42LejO2lC+JLp5T0YveLab0D3P2EWZjho3FJkmHyCQs6OuxOFzoUb9ygIjR0WzmeNriNtsYfGE
mbKDbDTyfdcj2e00JztQD/L3rBxTfACkmkVp/YwN1lrL45WKvHMvG+LA7d4EElEuMAMivZO5cJpr
s8OJZghPsik8fOj7vP16G5JHs1JT9x4VGqjFrL3Dh2z6kuneCSFO8tw6UbWX44EYj1XlpCTT09jX
IH2R7NzVQeJjHBUWD4RXC8wjOFLx7nhI++nv2Ul05Zic9VKkMIOP16aJBd5Sn1TrwbApYoHn7i2V
sqm+9bWynDGV+piCrl43etbfU96uP5VG8FWf2QEjF92GXls/FHj0PcgjnegXtdCYcRA54nNSXKbl
jGvDCaRWAWtbccptQp5M5TfuRM6Ub+SEHLtewdKjJ4ct2sbUmwM10ksUutEJfR0564ryZ9kFWg6D
WXR9Ud9rYzE61KOPI3g97dtywAdMc5IzpGMYLJCpXxxelxd2N3bnpnXiu0SLrCvMGWJeRYQusyh+
jY2XW1ep7WHtTwS5sq++W/AlxnfgWdWx1e0NQSIHIIxyHTeIEarhvkjVZo9XAJVZrlo+ItfAjray
CQdHYbHhLzc99Z75mke5em+InhyKKHc6pQ5lJDZWYOvcIhXOfwvTWZhUK1cT/7F1dXRxgbxoQz9v
WttR10iau48wS5GT2d2zFvXOoVRTgEJZ1X+0TkpJcheNx0iHONPq5tHL3O5Dh7mAAaOOeEScjn5n
gatMDDUyBplM4p4AhbuTyXrZONI2UqTx5UQhM/y3NeA/QwrQqCSAOf2km/G6T/v2LeXvc0+1RLD0
zbB9i40BXDKuHddZPkqsmavBOchZFafa3MjcZ5OqgHNeoeuLJ/VYqH6MFKvwzyQp42Nhk80VPTkk
mzz/mEbbOJkIBc+z4pUg6al4SPLortKz4t7HSfdVx95x0eLxvZdd7Om/ttNgPche7utbVa3Ay4ul
rrICFt09qZkdLeMKp7gSFkYDQeMgMlb9ohKHsi+baBj9BcTkdHVbKCc+dTunMNCGlb9d73aRT2v/
7ZptRUZQHbqQfUhqnfDkxYazFoRJAisJZrA5jG4zzlZq8jZhqPGj7fmzMo0IX9EKm9soVT4az6qX
s2HAGhff1n5Qp/2UlsShCzxQtElNtv5I1HcESLa3SpLT0MunL9isnupAKZ/luDDwvo7nGqZr7JMu
ev+1zaLwjKWyDf12rL+1VvVAcVnwavkNm/Wcd7AGk5dXTDD2cgHeO+Lub46naIq1gz13JX8fQfMN
q73FiDbtS6bY5qqO3QJCbTpcbGB812u7cfwj0LPyaQwa4x5vtnTd8B3/gDa3lNc2asVfUg9I/aZi
OrAkEFXn4rcaUnMbFhGe4T0ZFHhMMGKEIFw2Uv8tpeLy6Dbxad2nrlxcRdSIufYY4ArO9W4X+HS9
28/Q2dCjzJtLSqHVZG0V07htqqn9cOt10XfJl8Y2kMCmwmJGc5MvBHmWve9MxEKNGUVDVa3ksqxo
Dx5BFIioFHDmhqIuImq69uPg1HuAKA2Flf90ezGWuAqIADkt+9eFf66RY2UBIqVIaqrdxXmfFodt
HW1rK0JUVhQLsJ98CyANP3dN/J16rPwouMPP9eRiVQ4Ia4s7ogFZlEdWSC1oBt1UaI7578Ho1I78
30JOLlV7VWSH1yCT6xF5wzDi7RpBup1w7cdKsG/EYnUuVewMrXCn9JTlp0EHigRSzvVIjClmXP1l
4smCJMA7GGAvD4J9SRqJ7q0pAoTvrfbzNvJp1WyO1nJu0wGZG+SZumguidDGTWiJkPO1lLSJrtYq
JptL/O09qhOe7drN0V0pH/GAIKcyZg/QMBQvRQNBpBRe/pFW9Q5zGfvHNDqvBpYWr3lgWyuzbvR9
nDnqsYsq9a5JQRkNZabsKP1Coe1r0QL6oHKyBXNdNiPcq8XAW8vG1tLgLMdaZWhPKg4OYtUUmz6F
/hN8ZIJ2uwY3CQzh64URqMlPCI5l6KV/9VH4M1Jdcj1KwltBOM+4cavTrp6HbDO7Q3lBmgg2ngf0
t3RMWcFJ7JHOWAra72oD7trLrenU2QjJjdFcaREei7iL34XK3H6r+rVUPEeVC6Evq6IHW6j6NMpy
pmIuHk0FDIFu5vq3dlZOIXz/F62NzI2lmuxfE61+wWLt0uR2+WV0rJdZzYqLk/T5RXVcNgqVkW5k
V04odbPNqMl4kEOKk5HLJi3WGm+8LaMC0MofWtK8UXlLsYvTtGvDC8adOifziVfDcYlPcv7dLPbu
nFQ/sr4iZetpyWPqK9U9v3qz8UgfP4ctVhZySTPhfdMCLqKUw74LKsc/zJ7uHgYed3cdvgYfVp9t
5c8lIM4XlT3qpbRqe9VQtfww2vPfTYHYaZ+B6L+Ne+4YE0yKUfhXvDYtb4tva6aBdAE8GWhFCX7E
2KZs4rEKX9nqAY4Zw2x77bqNu6T8sbqX3VmLcwq2UypoxWIrMVTIa6q3J5hGV2A7Ky2pj3I2av13
AtLOA7fS6JXX4IdydLrz9UKknWEkJRd5ombYUKTa7LGbxuX1uZ0hOhsSGAPyoS3HOurAD11tH29D
chyR3FARTQbves8LX0wlQ92FG+SaX7WWIl8ex2l1X6Tzd4TD87YDt34qKv5QKgxaXrtJixdJ0ng/
gNUt9KlAwlEZ2O4QSf4S5VYOPLzqLr4vXgQVpLa2P+R7jN7x3tDy9pGourpUEZxiXef6d/hXoGyp
0FqXwo5GNl6HsxC6oIdrL2qI09rKvT2nyXWBq1jzxoDKusQScRF0+k6xkvEoG19vU6DKoj957z2+
jDNmNK+F74T7oaGozExm7zXSJ2+t5w6WS6LrDT6shlbDl1R0ayP9Ueam+yBPtdKecnrCZQQ+youR
WtdFtlvqh9JI4DaJc4oALFae5cEKS9+Vb7I1mQezPgzFBFVkKh0Kxrk7LQwqajXeCqPmoMYFVWly
qvAKbSHXG/IjyDBYuAtSgFwNG6GT1rn9LjayR9krrKA9/Tmu6gOl7XJMT/GDFWuNUG+uy9Cs/nYN
OS6HRrBVB0JVLwX4L/kyRBZLX/UdGWVHz6K3cU6v4/iv6Su7KOp7T4z/uV6O93VRPNcBrxy24e87
YREij/QMeTl+vLgwJQTLR3whtkU1c2P6tenEmNw4zEMl4In+2cWY4Cy/srUPO5dgbVVWSk16ZXj7
f7d3ckJvrZ9lo4Xsi/7YT962gl0yaMSeO0Cs9jtBEyhUGWZnvhV7K0d0w2g4ER9lI5TG+jFoSPXI
cSPx+GLXM4811c6fe/b5Ne8bgW68KGEWUeSGYSpYf+Uj0ZUvtd9bj5ThJg+RBxtFjtsuGzlezUsC
Wl6/0ove3g2q5+/46hHo/lW30WhOCnV4ardS6Mp+Qzn7MExkT9Z+lLEAtAz6eCfHMsfSV3PcNSut
6ldIM/RzPdbWU5w6JciPutrw32s9ETRXcdoyAAWXmJzKJb9OGBE38qocI1jEaO15BIo86070qIte
UnNPLLL4OVYwMWsaZwfQT+DQ29F/yJzMp8woO4/UxO/I+u/yNG1xh7ExYijbI+bDeLGJRhcvXonl
vPtD39zLoVi8oIWisQlqLYWLKAkaUnjK7CuLWQkm7y4vYJIZ/ni8dmX80EzKI9wifSd79axzQ3Vh
6ZEn3LAJ8p9kg8DxzRjtirICz3+aE21esXl3VrXodj5bFLNUvpgJ+INlUJZrdlfTWa4tYAAu47lT
rlczIhF3duDakGZVngxsR5/m7+Og2vVSwc1rYZtRvxvbAYttLCTvzfg1R63yl+pTq+JZ7XsQlgHe
tvYPO2rMOz3OhMVRQpF6b9oPqhY3j3Vu1o9a2F2H8rznfVysaMcWA3YxKZeJIfg5O2o7yi1vgAjK
KAd2Dw6GevVdpEVPMMmKLRsaXGZ0IXuQ09eVlTbPd6NhNMvfzpSLrCD4kQydshwJq13qxnjMTHN6
n1Ve9QkfgdoXXeoFvqTcvM4A266rtJaYmtsiO494URQNexq+jHOPjPbXGOglwN8JOYsiaLFSU1OI
ZvDBYmzReBDiXOaPdriXXdnMRZCTVoKjUxUlW2E5qKVKGK7lYYIiBX9Wcbo8s4WRr5bbtrGrbRr2
zSWooOlVptMDl+EJa4L8UVMVMUBtNKfW74ZdoPF4wooCoV2vfCE10f/QY513ce0xS1V1lwW4F226
Hi5bGpHtd/M6pHLVZEPVd/PZGIDe6HVuvPRUMGSppZ6tXDVeRnqJ6Mm5gYobOaeKlWKurBPtOvd/
z5NzmlAE/zrPFCCSPkzCZZOUWPiNORm1ye/u0VwPGx4D5ROOeTh5CHGPjbuESUwwtttVl0XmtwGV
0GLqMv2szHWxH5KqWGko2L9U7M3K2fiGbTQfOchucrlR8oDoEmsxMaEZ8NI03pjqgT+augmNXWS1
fEEBGAG15dppPJzGQIleQ42wiT5oxVYDNnJA0pOw6TUtkCGZtWvS/u+j0S62vjLgIVtkQgYjltxm
5dHttNAsVerJ/PiB7fpirAz7PXD0aVMmybgZgaO9j7AFw9zMvvKYale6liU7m9vzM/9NZ5sb3yII
fXwqgIM+A75BqoWL+9qblP5ZibEIUbBUwjeCWZAt1CMSjoDXgwVn5TbLoTOSi0V57TN18gSCVXPe
367UOKi3C3Eq67FTMup97SfdIfM8Yxn0MebAsts4fPii6bHfASQsDq8LxRE2pa9wH2cctP5ZJ4+q
GaKKLkrty/qV237zVy1iDlQ2/GDL2y/6yEufS9sJkJN2eMqMkbqHlRYvS2V8SGpnfOyFS9aY1myJ
EArIIdlYYOj0sOlOskcEe3y8zsoTwpodAtjI5e0atcftO61GMKpcVjaR6U57AKSvspdxK3nQygGR
kCgFRq7t7HtRLtyK5tbNlOAtUttoE8iKYjmByl1t16aoHpZ92TSJn6CoxjxeXODzVX/rx1FwqXTT
pSDdyrYgPt07zVHUV1NHhoHrV7/xg1Z77bWqQnozWrtq1tL7SQTXAx2lUphHxTqF6/wSOt68STtb
uwvtPH2J80qHLFTjZTao6UsPA/aAe3YN7VV0Q6qUdK94kb1KQcvqVXW7xFYUW7jYqPby6NYokUuK
RPZjclnudSWWkNU+bnFcjspOW9lK9+x7VrbIgnZ4iZq42dUjLmuyG9tWus/13FpUaja+FCEoBt80
qQcVi51RcQ8gZ1OYV9bwMkSudQQp8T0XvZxwx0McT69yrq1S4+RF5VmemAS+cZ6CcC/nUjOyHitH
Wcu5oiydiw8nVM5hBK7giP5TTo1mmLxo3I0CwILLONnmTmY+y3X5BNSzJiIqf7YzmHek2V0otA2M
hs7OX/xhAjIGIAXtfPGCr9ybWnjNg5xzY0SxejwmBznJn3mGs20d7+Ss4kTYWLOj3souCCWYc6BM
1maskfcv3X2Oo+6x/LOZoMmog3aQw5DTSiLUIEyvy2KNwCsIB4iDkd7cyTXwBliD99y8TXWet9eu
PFHOy7PjDq9vPzTxXSrhM5T2oO7YDhBz4pGNpMdKQfB07rhUSKbftb7h8VGJwQGeLSpMuciN0BWr
M8HFQZ+Pt2YeA/Wox1jPo/C7h6uEIkqskOPJRPybCnGv3gyzGWJXwXSuUcW+uC0ifh6tmroTGxrl
r75E3UbKF93qAP28GO30IJswQCbdX6uVZAvyEYqhmM+q/BJNjuBx/FojDxUlzg4O/9mFM42nxJn6
pR5heFiZcfMaVTzdsV0PiMfQrfXqMidqDF6YntlBkzb66YndC68aBbRLfKCGuhLelCTIo1mBzye8
ukEvTuspyoK72Iux1WWrk98ZfVFg/MN3bpk5ZNoDlbzZta/V3ikU/nuZqZuP8jpuyQM8B8kkrlfE
UYvBoo8Amx8hhyg/glCUtH/Joev4nMIsCc1mKX8JOda7BWW9fdCtcNsr1pqHrbYp3qKSOWhOwUy1
qOkbRzxQm1MtGjmugKAINdU4yqVmNQzWgv+p69htmTzr11o5nrmT4A/yve/KaPri+wANtEJ9HyOn
3Y6d165javvkeODb87tbz+3WUqtu7ZlVtGCjEh5MmPhYv1bmpsv6/jLhv3IJtW3otuajHGGHom+J
c2IyPXt+uoxzHFYV12rulcDpLyYivrPG+/91FkEQpTjg9Zby5DBLfvYIa+/sbkpewdzej3mmPxpd
mlBYiKkpL2lPWha5L+FXOdhEbvdU9w7JF07IR8IVhd3u5ZzNfv/kYago5wLCtUddx1wVG3f94vbW
azDXP3S/6J/jKrCfSnsNadtrl1zuRfF85WiKOTttnKWLTcpWLu1diKHASsAjitls9r3Dr+uAH5XX
iRP2q0NE6XCj6SdDvBlV4m2pzI0nLR6Mo+wFakssqB2HlVLwsuRFfv0g1svJQqxXG+vzeuK3w0pO
+sZcPziTeXKyENFS6gM6dQGS2yWMz3IozQsPKfMCrsBaxJNX3Ld1aF1yDZfJqYyw1mVSLgu10bxr
AsLxt7Os4amgdOtRnqOXRrfBnvR/OTuPJcd1JQ0/ESPoQLOVt6VS+eoNoy2993z6+Qj1aZ3puTOL
2TCIBECpVBIJZP5GLO+TBq16cjw9Oss5npI7B2d+YXO+7F8vLJt+FJ3iKny1rE67VKKqV2oceG/I
pfxyK2P6GWBFrBgoixYwjzVHnz6bEOurYTIAH/GY2ZQVznxx7pFYU9gE5SAkr6E9NsvedsSbV6Q7
H2lcBHfT53o+VD4isnj5qNssT9Jn12EhoYfiJFtyhF2iWIzTXrOXs9wujU7V6H6zTVvkXBa1XlDJ
LUgtu9/DBi4WeozJeucM+j61uwuICLSuKnkMPdc/a+qnHHELQUTE73qeUVJlAhmnHrU5JOPWxOYk
i8phNVsKX3KjZguSxOXnVBuI4qraeKhrw3vvqxd0xovPqVeRCOwapMrDuCQHmUARiaeaW6iiLku3
KJ7y+WB6mL4FU1DgvEzT0DQSvmyDWsd/gtyWP3kkYUF3oMUs++SoAqEHaArlWfSdcTHmg8hEt+xF
E21krNYwCENMwrjYgX1l46If7qHSaM2HULvqNeuChZxeABXnB4+heRpDMPkxWbE4yYPiuKS65Gne
lZzmpj+uUnZHy/ugemh/D6feK1iB/tMM/HY/UJndYyDynfvGT5xTqXgO03TSvCDkF5x3zxB+bcr5
qvc1s+ytphvKL9G5G8VXSzwLUbFMm1Q8j0HsrifFtk6RUWuHED2lGVbtX5FcOETCB6clkFer7U/E
x50Nvs3DFslI+1OheIdKknh3DM/eR53mr/OYInseIEmRoI+3E4livLt+9grhTjzqQxa9TFRXZRit
y+ioBNmwlE3fwHs57VLz/5xkFHG2FFMFeovkdKEF36xA6KuiaQx+DaN/8RHpplF8sK/8NFVQNZ0p
xFNZeicZrjSYxDjw4vaGau4HusVorw69RYF5CN+oxNxmD7pOGtFO28fESQ8DxZhPUjEoeIAT2iTF
6H9iSfvo9WDyFG6jF9L4OCfNcdRutBU/jDm56Qef5YS2rSg+8Oi1WGhM0SrIB5wjO1Nbg7c8qR4J
lI4d47nTdDzD5+p21ZMCGjsjOoOcjV94vBxlmRv11W4zOY3YyuI4bK9lT5XnrQH1fhyLyl/JYQZc
GFhgVXZBRVO7YiL9IS9b5jG+sroPlGl+lXbttF75iZh7v7etJlrLyno3eZ9Utntyn3XNHXUqcU6k
xD4VSojMX2Pu6/Gb6NRoXGjG+BzFgbErqE3i4K07wS6DAXSaBHWEuG3crdoEJrSGpmsemg4KwxD1
R5KrmsY3T8by8Nz4CQU1WsLEuIX1cLxXrFE5VkWOjlafui9hOSKB6CYn2YoNc3qZNU/mLqfr22Oe
p82ctoBbA2HtlFfU6cMWNp+nYeQlkjz4SB33e9EJ5YeHiTTFijBYNCx0nL4av6MzggcYbjdvaMeE
M8AIDWN16NZ9OFTPE1rnSGmVSE7MzQ6eLsqFmD1oGkK9pgFaM4OwsA4MD9V/3emefaBV3MifwqGn
0aflKjYQOZB9SlAM58AsoSzSGdQxI2LtR+yO8SmGUrDhdSlqxUazLDr2F1OZmpeiVbUbCEwfyl+Z
OqboB1BUs1ngriQ4TENXOmPT/65VdbEzTAHmbTCszyon5VrXX/kVD+skgFzNrfUXiqUjTPYyQcIF
vaNVjcNHFsUhi6DBPsgD9A0AmfKUgZzmuGIcyvnwd/+/ht7nG03b/Z4vg3L6rbtqyBeUmX51WvJG
QxF3X20VWAj6lLMwgVOiLQFQO7iErhJ81f1MX5Sd6b7gK22y8YzVC+lxHEzgj6LAVtVHJcKO1lCt
5FClwrsiOdVtAzdgxTw0CKXOsb7NMMqYSmPTZSqJ4aTje5igv5MVU7ltgTx/jBVO9CgsPVZQGJ6z
1NgG3CDYreI6FU8WSGTue9a6HUgSgWJoT55e9855LIAxuHghiJECZAb246kBJLFTAz3fgbtRnoKe
31DBuunViDWU5Y06pbbmVe9TMeAVaon4LOYmqt2L0snDVyR/7EfR2U8y3GSDu8eVJVh5rBXeecZ7
gPKNbid7sZD/BUnVfZCdMiSbTd4fTfjvr8PQTzu3jx3Uvlvtk4zYue088axjA3i2g/olHhx7katd
NIMceHFdizZtPrhrfW6Csat2FXanUDNpQkxQDopHJRyBq/DVCAv/ASOIz0YRnzgMvKtiFC91nekb
sGL5uuYDeDG8GUlrV8GyqxXx4lCceDCL6DXpa3ehN/2wUSrj1ApEZzCD754zBGoA+EbxcZxBoqhJ
+fspUfFdmXvluKgJlxULwKts9aOOOgKC2AundK+AhPEdzBrrMaDiz/e2Hr5rbcn2Iku/eGYUrFnb
s7zRHfWhLQRGN/OIAlU5JY++N2StlrVDPd6bQHXYla2vJhfZprq1F70yPVhlePKqOvuwI212zojb
g8Ao4KM3nWXPY+i1ta3uoS8Cagh8EB9dIrw1K1F9a1Qj3ro++RFEv/Br0IC4YC+4Tkq+5qGOMIVt
GspDBLLzgH+WuuH3L150X/MXRlkUV3Reo11qKMrZ7bXfBzUpnwSaHCiO/hNvQF4m5tDsx6zHL4bv
2Kcy5ZcWjPMvL41XlaUm37OQjJ5VAXaCgxhvupZ9ojqo/dGaeGFVT62nptC9hY5wyze70DeRLsZf
hu9hS9irX2o9r5bq6LsnISJ/ocRVu1AhG7+FiOgfkOYZl7JZBZa1BbNClW7u1WP0KYLUExvwadUb
hdt8ZeOMvRvnXksnYWSZJcmduZfFECzehv+EQnLibQLzmpdFfJVXKlo4CHndvwDTGV9GY7Z7YI5u
6PgOFLl1QXf2K4Cu9pfn7E21qX9SDE4XQ6wVrxZ0mnU9mtk51UjuiyDNtiN5XnL+cMrHQORfY6fa
wdFrfqWl2PckWr5EgV8ts7CarrEeQnFW0uaQFcF4NtUYVWOv1V+NuVTrQN38aWEqPM/mFvAjtWL1
rUkSGzCBm/ONgyGeQEXFxIIVkXBBAOuRvRE1nyMw/u6gZC+ARrUQwfmmOqJWg3z6NNoRJRIzro7y
ILvuTQtX+TVmR+3iX3OyBFaFVrrKjsdH/lDNBxSSk5VW9d0Kzcn8gfwSEDbZrdVO/K+ekD0dK3bG
yF5YLa8uO4lm2OcOz+LbQeQ+q6O+2ZR9Al517uhLD2BGVuufCGZ5+1Y2qyhyUCEEsDoPUcU0uwt7
HcUXLTxSEa/yhTwdfW0+nbJ6m3vdw62n7LzwiNNxGWzk6b/GB85lJItydc16E5IdeZ9UIztTUwRS
NjfDxq93hsHNAclw/11tdWNF0mTayV6e1CVa3m1/lr0U1VHuUtRngQ3n83zJodGUN3nJsJ2ahWzK
S2KZgQzw3OuzvLldUjbRStgKs7R3/AbVQ92QrfKhYyFSpoaLe0ye9bY3HURfobQv2/eDnHdvyrN7
jAXLrnabMxUeE2r9a1Ok0KONznnEzsN5dOByJVY+ne5xcxj0RZqAmZAj2N86j8mMSmzIxFKh+meq
XvHR6BYOQnLccDANirLcn+NtH7TOuZrPNCf6fSZjbJV+9/417j/1AkpwbtfLE//soeYax7p9aPCA
wDgH0Z+D45qmuZSnpjmx6pCntwFyLMU8fRE4XX2bKmPoszNfnv5rEuUS+1BoAjuvwE4hCijVLuwA
6qZJ5T9iTeHD2dBYVlbAdMrMpfj4p2OMbf8BMvnsYOE/3uNujMYs9wvg9qSqcQ2ZuxtTP4Mq7o/3
cUqkh4c6HD8GIex947nqxq7V4aDH7nDoxGyoLtuTk4yHUM09c33vN4uMfjlUBm/jb23d9PEMI1sP
a9JdROolc7LpK14B1VpNsuYQhGH/rGvNh4x7VbEQ4zjUOkR1lnkJRtzXtNaUR5yzpzVf9mZV1ZbC
siMw6h2lRxW1ugHR2alsrCMoy9toOYXFpXuJixfZoPbHrF4oG5cS11nG5MFIwBYD4eWuogbeonPq
OXk6s2QXfZ2ZJHlil19Wphy6Poaa6o+vnpE210LVy2tSxG9mUYwfKAigTrjBNF59bV4rz+5ea68z
ONfjrnstZnDz73PLQHgy9acLNG2c5axc3/QGZiZ+h2wSkKWfmKvZJz1MhpcQZyEe2OyewsgbXljq
YjjBCnwle5U6T8715H6TnUlpaCyRjuASknYZTtVGM/yLMXYgGs3SPctD2lLkXghvbLad4mIHJdv3
fnlml+1ONRP90Lax2m4bvMlXRUZ21Y2K7ig6chULz1Pao2zbc1Ce/RVzEh3xKzKTLMQMBDV0E7yP
Y4SnprP9S+v0vw/CRi54iJCX/6sDwgCqT6WjLu4d5Pf8S2pm0Znvy/KvuLymF+TPWCdxJ59fYbD0
nqoaieSZGyQ5PpOGia0wc7ha/9B+ZFywSYOKdicSMWZvMO4eup05sIful5Mxec0/Y2Xor6vrgX/U
rLLemcOEbYoWIl0hvHbnxmlUwERoR8p0fZ7vOyeeT2nLswylVAxJQ6yvC+4+tmc8IGhlPmBw7aOo
M660TikerNFDiFgLM20VKVEG6H7uNVk/9JhS1BNfFLDK/HXVGL6POl+jzOzStWxmnshXSJmUe3DD
0buhRT/1GdokO2PxxK/EfmWM90iB8bHUlPAdLKN7sDrkDOUgfygrblelDrqB6/OzTpbgIeujHDwE
3rmiHH11LIt6Gt8JGa5TUSFLi3mJnKSb7OWULzfoQ5F9lrEVP0pIA2uUGh37Txg8yeMd6QAG/a9I
rn1GcRc/Ahaub3iJ//06t9epxcf9Gv0AWQy68qHNRjAFJJqDY4WRlbUEQA80bD7AbGxW2ZRwn8iK
Frqi0kanFMLqSZ41MjhNFptzvQnYuc2DZH9Y683v8bdRckKcUlFH+Ato7l8Xkd23SZEdxKf2kLMj
OsZuW2+71n0hwascAxNPhbM8DTGwgmFFcOQHyU0DUgNoP7sDYwfRke9B6JENiTzlGJIdWeTZw+D+
aBwvWs1pRPxu5qKjrET+56Kk7AIQUB7lSMUINk1fZQfTHZALgaBa6jOatGJ/fhMlu7X/dOMCqvQP
f5pDiE71QiqVaagB1askHpZ9KeLjoEWNv73rmjXGeHuBSFBlefjTvF0BPZ8B8Zi0h9Q59Vft0xLC
uMpDZentOTID4PYBdy+MUZV9aFcp/7vWuGa4m1zj0ocxoniY6/2JudyDcbWxKbzOl5IduY2d5KhT
YbzHVNX6cOOpOcoryTj31VUNfhwaETMNLY8eFbu6vZ4MVY6ZUZ5tn+ScyIZw2zX6PmSPBXm/GE5G
w/2q89yOFWoZYVITxS0v3Ecc1UpQ7JoHjJ6/UopoOPjzxEIOkqeeT+FRi5x6fV+NVfPK7t78a3F2
77gv2P7vIXVcNxjEI30/dGx8JvANfutXFw84M2rD88HqH/1RDIeWx7wAmEaszO03MrDmXrbsuKou
maGVF9stfwyiBFX9JyRHjLqRgCSZit0okCKOu0I5o7IaLnAKHd+TCTrlgLHi09Cn1jopFO/sNp22
M7U6OegIOJ9qBxcjAwukR8UU/SpKw/R1mko2zZ1w3nD56I5Kq4KPokDiANPk4KdDeirKo5aF7kn3
fDqRCv7dKUfo+hidTD1YqGyM1UREj/lcWIzCyMZatlvLljxg8G0dEqP50Y1+HC3tJuy3hVvWMBY8
a1VbiYmVO2RzPwyUrTlOzkunVGxaM/3YCDCFlLQfXYxghIgRQ+QQ8zS+Nkj3po7dXGTrFvfdA3tB
5UQBYpq5dvUXzwrFQY5QkyS5OogvLyhdi51p+9iyQdAAklBXwfZ+dTVFCLTPKJzfY3mdKOvJSNKV
vIy8YFu245ayOn/R/KbEfBiyuNljypkvbm/BVQ3WBpb2YtbT6C8tlCnOQdNt7++5tYzsMSd9+t//
un4YEZBJAc3Pb1sOR4f99tfdQ3/+wvs7iEyHkkjkW7vbS2ZsNwCqsHy4v2Zk22hmZlTg7q/ahYq3
hgr3+y+UF6zC7PdfePu0wsBB6nf+627X1oXPeoe/To6W15d/YY2M2P1N9vNfmDa3/9/tY+kLSOBY
Zt3+Ojkbr7KD4jugouYPQs7O0+xLpFficL+8TdkRk0klWgHDK3EJwiyzrtTiXFit80Sp7LnWbfcT
8g2Kc5kHwFLzyvdcy5YF5lUPue6aa3fCSqCx8ws3JvGc6WTkgsnjLhPGVD0TEzs1zfgqO+WhBIxh
CHe8ja86SPMNCdCNrIfifNeenCL+cR/vauQPeeaz4HTUVWsorPXKWaY9xQSujhztKfBz/QlFqZMz
NMo5mltjafeYfPPRyk45zPKQrGe1HaAKyRCvCZCjcJA8nq8hD3pTDOu0s4t/xby43riWXV9urzLi
plOPnr6QLyNnNWaIK4hVpAfZHLSxfgDcfGvJWUODnFFplYhz/nm/gY6l0aQ5jzIUIfiwQ0wiX97f
L5rhv3I1qY9yRNJEwdnW69s7lSG03cmDDnhF3ycZn7HftbePBLB/sVWjFBi/8WVwz4aXZQ+1okFg
Hf3wIs9EkkKd6qtiJ5u2SFByL3UQCKHZRKu/RruxOuwr2I73C8gR8sAreNn4+xXuYSsuIsj4/7zC
vSMp29+vkkNCQT+e9ZDaoZGsBukaKDOpbRYdG10oBpR6P96znEfMenKHI1Vnh3J7VT64LlYJgxo0
VwN0wYp6jvWiBI6/7Ixs+BA1xmLaYIzforw5V07n/XInajVZMLAm7KgqszTDtRL/UpRRg++2qf1s
bF/5CLDiQy+rzV51eD2rFLXRK9QltqaGoT7wdrWtFXT20VY6Z+/iQrkfFL65Rm5LGxZWXpr3nR/X
eAKqVeB/Ko8aS/7G6NK97BkMd2YcYSCIUmCXjqdb1DbcxcCDYA2iIuNf0PBfzpZh3ZDvV7Rk02os
T5ZlNpeztWsW1+ZTif7QNqyLfVhpITlT17+oLngQ8MUKcoz4vsV62pyn2lKfIrV+lXHHj41VNFXN
gbu7BqfSWGWFrXyCZ9U2ru5ZFJKZPvTnXG+RoO3NYM9PQ1vLMDvEI6Zh6kt0FVPgQAOzkgYpVBee
5YZlIklIKr7JsR/M5FjXRQNHeT6ddFQrHKEdes3HvhW/5dDpivU0Zumra1E+awfMERzbSl4LBVsF
KwffIZtdC+UqytVfsjUpjXNxI/csZ6L5Ip5QSV+iFMyzeD5ggAqypHmRjT4utii3N1c5N42mV9MP
1QfZ4i9Bl9cLopMcmvSAAFtS9XvSB8pLyv5zz08Bj0izqENy9RyMQQuXqp0Z6ykMf8emFD4XCtc1
QGFB2k8OjAb9n+55oNVOxcEbc/DGf+KFmBMNnRpzI53eYtxWgFWXyXunjDry/zz5ZdMoyHkaEdal
PiCtd9YAb6ooo0fo6tMbpolykJa5ycUoOr7HXMHRI/hMlsZKYJ6SOIJyvuKBEph7R42bY29Pzln2
TtS/wSH5r9jadVdhNA9Vk6TvpuaEx6kJK9LxTMq7Kd9YYCw2cpIoMCkb25DNAw4rR9T7vY0/Mybl
IZK+PG6ID08yW/bIoAGWkOwoUjCTX1XPEWmtMW71a4trL9rDYbzO+YQ3srMfHe9CnfHWkqGq7f0l
3qH8hObpLiXto9YIKl5DQQESWdBXpfUjtglciUSwu48gF4Bg/oXz5jeUHYD9hDNNHO/px9gsxdby
ppkzN6DSp/DIdlurnpnVGHuSjPha29CntLmMrrWYRQFd+m55ZbHA5Vd9LQKLUoup6ySyTXfXoxC1
d5VpxpMUmA2z5X6tE7ZmfCn77+TXsKGcr1Rm8b7oO/NrbMJUsCCGP7cNWa8mCdOzoeZU7uLB34Wq
7V0C28hXjhan76Gl/EhtW/xMhuvtOpheXRWsVj5bgR1uU3bK1UX1YYVpIi5NQ/I6YWv1EuIH8dLV
OEHFdvYkQ1GNtzKsDZDVc2fZpuUmJ52+lr3cG+NTZ2JCJ3sL1IVfmuP9WtTj5qxW3Jxkv+2m6bq1
+ZIpn5nbdi9jl65K5IzfW+FowC9CYyGbRiHsjRW0JULWTf3OTgwrp3iAPjEPNlJvQ+Gje9a8tHqC
WnULD1YaHLN8RkfPo5Kc3xz0kWE7qq049kqTLEyh9OdZn2Kl1gHuzdY0nGVMHoAiDOdkPkxRY62w
dGLIPKNHyHYEu0qPbOsqgqX3bhmTvcjBgZ7KrKNaJ/i69pP3UFu+fW5ye1iOxuR8JQV38Adveism
DBxyry63cDLDD9+c8JZInK8KhOZVpk/mKey06DGjfAOtV7e/ZtH4rmE+4VPZWAQePrt62IeP94Pd
eOeahc4RMmPpLGLHjfeTYuFkPo9LQvv3YD9Eg9hUs3NswWNaWKTqFqVoan7/ss3uYlOmfDyhyEbs
zn2U+XqgPJId0I3JdzxZwwfJHGhoAekJUHOCVTC64XfVasMHyQ6Y+5p55P9jnryKKYa9o1XhRZ2g
CuDGOqw9EbtPgejdJ6cGPuJYVxkZVZI+yOQ0K9knYxamt4PbTBfZSkQc7+oe5bIAE7hsaXn1I6K1
wzmaL5Z7urOZcJEKdWE9BXisIHqfsjExGutJzyfnmtjAXOiTkdoSytqDz75K8hrVxiiO1gYEkLMG
Ktup8KaNorh60/Ls95mMQbNqn8ehWIKhCL+4/S/DyqsPu7CyvQ3BbS3Dnh8eXbs1KfZyt8I6BimD
tA+/RJP6Hcp+dw3iNn8YjdFeyPF1ZiAVkdv9A/7I6dXTzZ8yLtzCYx2Af3Kq8ztznfIk49xbG7Qz
03YfidT/iEyK8/PbUXo8tBMk2LayybsTf95d3zvDOp/fBQozRxxWf7+7jqXUste9TY2USoRP8c/S
1i5kZPOPKcrFyooH9ew1bnkssZHZ9H0Yv04dEAXyNPlP2ODLuBnMS2vo6ao1DQ+pSx8TkPnsfkhb
ZdxaXXxyrfbfcTnWVM0333SC164zj1pi6R/eUKJDlsXBudRa6PGql6/11LPfBz25eKGj/YjwTgYV
l74bPn9WX+XKMTKm/ow6BcxRM6g/wcrvfdbePzSv+II1l/mqVkq2cQqS70bYqA+9P4WzaKb3JVb8
tRyKHBKOTm5Rv+Swvzed2eJUDpX9gnrUsNS1kR/xaHZIcY8eqLbJtPdG5O7YYMRSLOh9yqoGW9sx
+SKK8FuR1t43MgkPOQIdP0sdM2du+8HC7c6InuTRorWQv4ExsoD6sTHztPrpBuojZmrtN6MLf05d
IHaK5fYbFeeRZw/wXl48IxeRP3dVyQZ09DS8tol1k1ldII7tsrzPbyOQK/SXbmKSxsBhbszDpwAr
8EsRClDM8xlMfLzLkzxcYx2fp+sAhTH+A+6x0ilK83hl3yjK+OnW23jwkiKnCdexjXgR5e6W6/wz
5RbjU71NkdcPtFxbY0/cbBKnU3CNTpSL5/T6MRkBysV+Xn3tojfwx/a3pGq9JdLb2pl/mHU2Cyjl
1dzRjt9TeMhfIxxS137FPgBD3/ixUHvk1eLI/jaZBYyMNvgo+rjbhE6k7pVC4NgRBVhGzSOGznox
4GC+hpnp79AHdQDvWdVrm2rPcgCSROkCUT8gZ3VdbXUl1PkIqBcBxQReV3/YYLJ3SpIWmwojGLuN
gzf07/V9Yrr92hlU8cUa21VoZ+O7Vw3mzsHleiPjlfqtGcLks8XObdsCP9pqbmh9SdJUfDEcMgpD
otrbsu2TzzH5JvtiOM4bttXGDsuW6X006pWMa4KNalSnOjmvIXgjobyTL0F+x16FSrg1rERZViLA
6oy9xFGeFXPzHpMdZlD9jyG96ZrwKVpz9dfcAaT9AVV3HC2R+JOHKgKnXIaF8a9Ylvb5hTcRbakU
4EX0Z3Ayd6DW76A6LX78FdcbKLeB35z/int+np1bEP9dbI3LGtbysu/790zU1bWcyYkOGj7HPyFY
7/UVc5pbiCpbRRIJVqzCtjYwR21V4Kh39XNhrBtzQPCkc91NYZjF2WWnt4MVOxzVhv8nZXFv71tu
cUzzoNvVqHyehYeiThMXVDAwyF3HaCE/BlGNJoBX+c+p1qEQG7EYjXT1ARhAfqksQ91YWuctskx4
bKxvn4U67tBIYGdqWdlFxuSZl7jiADPoQbYMN/KRMkqD8lxTkAqTPrvcYlGVYiGYqskqGEf1GTK4
f2imCgCrZ44le71gCQC6v8pekTTlyg6xB5VNI3b6UzHm37AmVp9rs2ofEFs8Jb6Haq8ehVR0RbyT
TdPU+kVWRN6tN+ynrenG3hPVU/+l0duVHOVMrF8qk3W8ClsR4BdaM6OYqBP2XnQKKrN5C81qGY8G
csw2mcLJ7Nq1bLZN/ANu/PjopF18zdh7iiYBJOqaxrqwygbdSyaluFXlVEx2ao6/q22J+qlyyAKb
SXhuZ7XbuBHhuePhL/vkwe+bat3qQbW2LG1KAEK3j6aw1K0PgmSfhV56kQfNLOOVWloY2hl5douF
zZTCVvIDXEAt4IzzYBmTZzA4q53aUuC8xzwl8FaovWgLkIcFdtXJQG1k1uBJ3TY9RJCatgntR+Yh
Z9e1LTco99XVDe9XmBx4YDg/o9L7pbeD+pZWygQsqQ4uTV47O/TRQ7QWLfOh1+DvFkZRvmlREVLf
KLufYHmFYbi/jCp6iV6ySjV5Qo3W7dCkNgp1XXot4xxL0/8e7+bOv2LkNvAfaReJCH6Vwq/1Bxc8
M5QMdVqbAAvO+WRoYCOjn1gSjai6jONRnt0PttDSrRa3sKixd3PnQ8A6BNbjfBoZ1UunUyG+G73J
uK7A05ex2+A/42TvffBQaeU6UU1vp8BG22K2OoI2ssJ3XVMUtANVsY9qP3wP4vRraLn4dyMy8m7O
VfCkfvM9eyA1nD7LKVNZ6wdKhv1SDkrYwYL8gu1BFpZnyshjY+phFonBNl6tyNRWaTzWl0TTk52m
lin4BcM6lVGSbIJq0J5sSGLLHjrJZz/ZTyTZZyA/yy+KVgsPJnvosQwJTKNaQndsnsyaJ0haaupJ
Q6v2kDmKv5tKdboUQTauRoxM3/qeXXLxwT0nPZmioAQQ1f2CBJcar4C3Jid/pkm5LVTIhWzLA5C8
CIRDO+HRGP/TI68hh8sxtzmyrSsotvbd51ib6TWYpa+1oc9PQ1ZeZCiaQyAQxDnqm60MyUNv6u2F
XMFCzrnH5Zk+a2LfYoy4Df1zfaTBtrcLqil5ujSuL06Q5Sc5Xp1CZeOJqQaIZbhbQWLrOJVReWjy
3iUF3wZnpzaMDfi2+BEnK2fFxmV8zkfRUDA2yvmZW2BVZPgrp4V3Zsamhlk83haLdFYL0aom3shg
pGVOeTt1fBSaPbJp41EddSBoGvvp3G/r565PQIKbHsnqVE23atsjjDgU5n5Mq3KfzZnJCEXGDS71
yWOhyFS27r+Yap4uLbUuP/ARDtAJJbXYIUwKmzNjqTxuvXkTtQBYuO76EqkxL7e3tjMuxAz46Eol
PLABx+9tbtpB6y3gSyinKEm7tz/DWht0oTPAmMkD4/cwr7Y8TMsY5nI1GZdXs+Zh4Fr+PYxViAVO
YEpOcdNUWyVxKO7Ho/4cWlZ1DbiDW00gyqWnQwroUCQ4VG6iP9tWpu9yX8Dknwc7WL08Z1B75qFm
keZLDazbTg7V1CY5tApwbdk07QbDS7fUd71NSQjZIPU5DVDWFK6I3wqfXU876dZHE7EY5t+vfY0n
pCSCRvuhZB1rrgShbXIVC4c0V7Twqy3bDExXwdOs6zgtr4pSm8u6hWpeRR0aTW1K6pAiwFdI5Oc8
aMlbRM7Or3LnF/W5V2+Iys8iFcXSVkrzyQAlt2nQUT1bUWzs2zE1dpimdQ/yikj9ZIhyeahmd0Pw
tcpZnfLsmnPHtyuWKeid+Ypm5xbLcRYpNIFF7eUe5z/tgv6KURErD0FKansSuwCSYpSbQ4bfzJiu
U/SHUOlWjCK9hk2Rv5Zt+Zr3hv4wel32yrvMATcKMjJz56TkSN05RnWQvXZbR+h3im4ne6l6lKg7
eRb+nMwlDSs2NbnuoW4fwNCU4N+N5NMJ1ZOYPUgsm+2J77kfmWnNcqNh++BGNcDMTvPYnjcQwuKy
W9SG3fycNp6vFD+rJBkAiCCJpRb9J9QO9+Qp1e9D09bjOskTY/FXx19Nq6rZbUGOlPEpzNEOcbEQ
TCfTPQUNaWjE19m0RoIdfhkOP1iRIcg89L9QPnzDUDz4cFN0guEV9ZcoGcSuhpcD18UpLikF4RUy
29bWMkd3yeONj30+tBAMjpbmICE3GNiLy2COKyrG0mNMZVp4PL+mcBGavnnq69p78fx+/qHoDcaM
NNPOrdZVK7C8mAfjEmBtJ8NEbmNuBq2LjjNmyLdL2YXbPgRK+yqnTuyKnxA8WtrzUKtp+yVLn3CT
sJ+AF+lP8apI2Hjmxn+xdl5LbutM174iVjGHU+U40mR7n7DG3mPmnHn1/0PINued2n5Dff8JCmg0
QI1Gooju1WtJvfbaJNx+qhXnht5fAEnuUX4IIB0wVnk0dO9yrjymZBnf3NasFqplOi/oeQ1LNHeT
R7mRgzXE00cnseAJ9Ac4W8Mx2/cgcWA+UaRsWZftgUcNGzw7s4qlx1vJsONVFrnpYzI1A5kFMg33
wiK73smxxr3M1Nn3TeesKpkxottN+bRsuskKiFAnr8R8ORARzlr4iqvGPYfE5ZeF3tuL1JefIovq
K7Pi/z6QftqYblouBbOQIA4KpwLYOssn6XhgrfJYoYgYqy+Wzp9nR+pFjGRC6CCvn9BUra4KnMOH
MkvLlZdaxtehzf62EiO5z51KuoMemqS30fE9Qudhikbek02uviV+87fBe/aVH5cG7UtgAaHWBEsY
m6+ozXd3GUVM68C2QRI7FpKZSlftS49yaxe+yQHtHOR25PHEt+UvZeQGiQ4I+m91621MB4QlfG/B
3w7/GK2UlF2khNKOAOC3oYTYPNEhIC/gQ/9ZywJDZKrm1qs+6O4WqZN0axZ5c++b+Tl2BxVRLo2j
f5l8l2uYXQg6+1crLO47yQ/3fR+YR0i8YYScGiO+ePlbVvi1t/A66kWzoP3RqRtZk7d9UDhf/Mzt
1rUml0ebA8TF4yUuw4aHLA0Ghw2q2/qlHBtv2RGLpFqoCGGKdvxoUTeRRdmnfNGUZnxTJolVyFPS
hWvlOZ+oYZPJ9qsP1+432w5gVukoOOMHJdyaJcwormx0r44JXKvU/fa7Zwzb0itI3DXaU5vqDlV6
0r1nprtah2xhsCAdGSJ1WdeITHeJb28jOMmPWV/1O9OWDu6YpWtlcI5jXLULmaAHgZim37SBZm4y
t/niW2mNwrsdLKp0CL7By3S1jcJ6z/nyQOWMBiw06BtHqusD1K8Hh/rmOxwmMXMqFO7SAVx6BAyk
9/zwXjQQlClHKYKVfjJFkgStWGIba3I7yrmzBuUsd/mX3s6vhZkSjc/KJ8rH4wvEzvJzJikQeCnW
nRrm1XkwymsXAuXJkzA8Bs57KDfpSYZ0wgn7Ye9ZMKAA78/0k3TnNlQq+mbytQOVsQWbDjXTNJQG
8zJFth5Mte3uGrOmcF0C1KZLYbAq5cY/qk5zVurGhrN+QhxOwETfoccjwt9R7oORGqAvEHbRUIwF
nl64iLHjV3/x0J/Coj0892gLXYo4fK6VrLoj0Mo3aezI8HVV+yLbabigyCLZlkH7t00m5B6ZYO3c
9xaljbofLHnayE707sUkpPHdPboIwJXH6BthfTw6xRj2ThDli9s4UK1+MVRqDKgubdd5bxcvhRY2
a0Qh860YmprJz4+jwC/rjdS/Ofmw7GrKQImyaenx1rU4tR5dnUq/5QSqOEae/kAqWFr6HSKEvnNI
q+FaDKFxsRNQrV291h3tb851xUIO62+dbrTXsU5IO2XQfJbB17HkexhK6nJowupHpz92tgXLT+Q7
p4I00wIWqnbVRxTPNCFS5IHUuDuE4gg48XW+JjB5XtOpRxr6mqhxQREnJjHZZhRKdR33SjGUVT25
k5TyWwSqJ0P366mM5JbfIGihxNAKvPE82ATL+J17AvPZPSRNtqQMwnzKMzlZBMAESJz3H7XVxmkY
Rxq/ur75NkuzzW7CQ0w4/DzstYGr/1Zws2DKHoL4R+Hm9qEv4H60G/RtqLpJdoFOhRX1mVQml3CT
ceQeNlquFZfRLi2KLeWGGI53deoi22U8qh9Tm7ycz9d/x28IybkMKgUID8cLpMzZ2g0C+aEZIwuV
oU5+yuP7suQBdJLrvW/bMNy1OorwoefUlyGYki9OXH5V3fQsF3zTo7hHbR04E1EubWlaSK5rjaHv
GneUd2ClUTLP1HitGFaxV0x2A9w9/WR0BZlpnkupWl6rcmm+23nyqAzIBFWZLCNbI607I8x/cMq7
87kXfvVaXmHnRxkUTUGzK4f6zuartI1Uu9v2hj1cZcv2VnBAq68yCUrVTMIfqXkmkwV0nC/z1exr
66vlw3NatEr1QIKp2RRxnYF1KcFGE8bimau6ZpXeLNPKir4VWb/0szJ+l/0SEYQ0iJ9NoIGbFuqT
4zhqsLQYYHl9p1PI6Q9ntdbtJ9txFG7ZG6JcxVvgG5R32nJxcPXOAk/YvStexI3StoDiG5UJEL4J
j1ARh2siN8Nd4pj5ojWMb6GSe0+UIg47BeLULaSnzjNndKgiU+87NBYACNNkeBgSvaPsp5Q3Zdo2
r/CiHoRHYNYjVWvE59SuyrZNX+1ky4v3cEKYe4X8w4n/ZUTqrzYvUE84qwAi/3XTE3Qf1GA4pYR9
F33guE+GrhMOKvvDhD3pNBiCix60YF/H5wCgHhU1Zb0uDWSqPd7LlYn+5Z4fF+mlCUd/Ybc26e9p
tmpsFGcM/UmWJy5SN+OhqOaHtARSoeltt28aotejraRfndh670CaXgsn1K+Z5v+NWHtKAbSzyMFR
L6njg2HBkc09IlLDtm+j9MFTp8h11lTfTcizkqBR3jnlvBdyYD0XUD+tFSX6ag9lviLv6VyTqQGz
DJMquaOda0qqBL9HpazGEsyS75bOVTg6jgk0PySJPdtyqTeJ/nJjmXYRbjFxpat92/u2WWwirtNc
+rYj2Cx5/trO8vQseRUCBGMM8VOrxSdQF39ZACbPgWasM796hII6WKqjehor56gnxHEtx1bOOaLu
y3HwlZVR1/3OiSt1jw7JcMmnJtilAyEXUAbBLvecYKWbjfpqDvDpl33/g2K40e84sUNr9VwSb19U
tZOtOwiSuF3G3nggg7D0dclAKCrXdvIAiC0uTIVYjWft3EhKl3zk+b4q8RffUaGBsRGB0eR8OI0U
qy4TjXR0aGr9qjMiIvTyYFFS1zTtIqqbR8iCkp2wzQ1VYb9cKlvt1p3VaQueRs46qYJXu+oIw1h6
8DKxUa7axNCukeM7G5/ibDcxtmSkxhMFRunOM1C86dQCxp+gPnelljzCqMBzNSp7YK/0fi9sSgL0
BXZZ4KCSfeUoYL0rKmGocZIjsx88jadk1CbeZEkaDr6ejQfw2Lw7LhmMgKL+UwP2iAfB6ItUkXbo
KMJdtxAw75Kit+9l5D1lS2059KA0T90rsdKAM44fNMvYS4ITmOF0H4wELGxgHqvCGtWV5jsu5C7d
g0c03DFMUvhjKJnnGoSiS73avZR52T3P0lO1M7IRo8lTkwd699lECAA5cp+HvLgun1H5Ioge6U98
fkwwOksY3tOr3Uy6ws2zRTHylchncmsK8tKrAoaw9TB5iYmwqNy7Ov8uBgidymsSptHKssrxCsOU
s9CUuifLoo3Xm002zK0a2zr4V1zEBKcF/WIAkZwseRdGS9lAwL2WmvLUO1Zxapr4Zy+GagGGbmgY
Ib0GpCx8bl3uRHyuYrndxPwSnksDdV9JNvJtojguVZU0fAycfVNbxO/T8WyUJj8ASXhfF1LE15/b
Ik+wFoqwMHQjbEIJSWlY98JW2xmBxgra0tBWOSZVLkk6orqg/rajnKarrBjuGuiArjLMBkvN9b17
n1e9JTQXky3sYM33xqsNmOjEl67qlBW8gjo/065+dHI12dah/rX12+jst38TBC/v4mbIN47twhYT
oEBUuZBuih6cytDkiO7c1NZdX/QDoVPkR3pTNhGasOCrluKvLhwnfxnIWywMXapfuN8ryzp0vcfC
LlFqC0v3Ysp8KIII0p4gOpoN2rxqY/DTMg1F00HqQRWkk/XZQkypPXHrtFtJXaxeteohEORMshkj
z8MbfONukgnH7akKI30xUlTCqVedQn0IuAmCJdEUvsJjgW82G8WTtRuBU1k3iJH2KvxCE4WT8OvQ
tYIv2jxFGTwCeejFq8ZS9EMdUK/vAOZ6UnyzeuA4vZD7JHuC+XENTFK6nx7U3aZSXrXYKU5lEri3
oZEnyTIcunADgQsaK2nbS2vES6VtDEz3odKz75ROgBFLu+7Ady1YdGSq7o0sAi/nxOPWcFwAV6X0
4qNt9dANyVJvyurJG4byKUvsaw6Z8F3uSeWTo3XGsh2GhjssQ9tW3C0pinDl1u6dkeXduc0H9y5F
bB1+zvDVS8JyH8h+TuGGF72aEbFJ4pDBTsxG1FGDkSdVJmZdCeGqNJIeZVuXH/j92Alzb7XpKfYz
kE0cNAFIjj7kDWQwDa2KV9RDmM9GHEHgrcIdTkWV+ZxUxL4Bmskrexoag6xs84yfdymyjOeEKiUg
oUq8FmtVp/W2MHw369vaBuQwv/YaDL8484RXbbLR9eBJY6uo7QNI26n/EkMVkco1zPzyRjinHZh0
HdrR26zsRSmhGz/f3tb2vbuC8EfeCmeNYopV6dvubTY2q2ZlUWa/E85y0AF6aqc0rLju6EtLva6j
LbjRnWE57aX1BmuTBGN+sqNjRoTuCbWvVpG7p6mS5ikp+xfyc845g1lgB8MD7Ppa312aOt5T0u4c
LU2CjUXYauWtGKnMuplarYvudJAKrpyrAdSlqX4kO3KwO7u7CP+0DOIV5+cA+XLUTay04xEvIE8s
hzGydeQuEqX/nuZG+5bnvopMuGZcqEsPdwG8UTXpsGtjRM+NjFSY6aTqgZh6uwyd3nstCR1vNHgO
NmJWqZD9qIvYOYjZTAfSV2Xt1Qts7aV5q4rE26l+Bml5R9guTMxyVUlFuQXNzO+W7Y3DwUGmwliH
hvWrG09dXUkKdfnB4UNXT5R8E03VXp7x4A6d92Ly51G0PKwkaIBeND5t926MENE0koxOv4Te8CBG
4ZhmdwXoPDECY2WcNBR6FsHEmD6WkDzZfQ/f+bQrAp3aZmLXWoWmpF0GV/7Z6NLekigInM088OeH
2AVMOTnN9liHc9EfAnP5aSLzQnlRuMmwnZ2FC/EIzjomXPO/L+e2HBiNUlGeESbYUN89fLVH012N
tdOdBiWVz7JKuKtRAQ6GnJH9AbKJYNIREk0xyQqJXqwZEw8GwrCjhaKQsCm/e3E2JZlb5Gk/TQhn
MQtrL6If085iGZq/HjwKEFmsR0DUt10rYsvAnkhKNQuQzKtoGNNDVgU/G2oD0wOR7/QgevPE7DdP
fPL7L1zm7YGbQXgv9p/XieHsM1/pv3D5tNW89o+v8o9Xm1/B7PJp+8qTfr38P15p3mZ2+bTN7PK/
vR9/3ObfX0ksE++H0g7oO/rBgzDNL2Me/vESf3SZJz695f/7VvOf8Wmrf3qln1z+6WqfbP8fX+kf
t/r3r9T2/JKnQy1DtHfg0S6Yvoai+TfjD1NR5bMqJUd4W3UbN3qUfRzfFnxY9o9XEEax1W2X/+Q/
X3V+1XKHCs16nvm403/a7z9dn8MMR+9OD3k6n6942/Xz+/DR+n+97u2KH/8ScfV6GK9G0bWb+a+d
X9Un2zz8/EL/uERMfHjp8xZiJp7+5Z9sYuK/sP0XLv/7VrZTQp1bam+DZATHRmonhkTAZsf4dyNm
omEoDqp2FWZhEb1KLJh9TbcMj2K6JIG0d2Jk2bTOe8i0Rl96lUFtVW1I91kQQ6BW90+cgiGynUZx
TiVhC75lmhdrxkA3D2Tff4h5YXfhidqMJYxYwiaaqoctw9QBgdWQ7Z+gi75A6hFfCluK953tIPjc
Uedrm9GtgaEyPucpDKSTlxZFKMmJ2cCSgLN58ulmE9NqpL+3AKiInDVQy4itcr+nzjlX5fXN0YVV
clUZgQ1PskF9STYiscPJHhwmYqobP0LL1YbvxqB+visuOkED8vYh1T3TcAis4lIocXFRlEbbenoB
dF2sbrVq2LkFyIYPq63eAZicNl8hF2RHsbAyc2SJjPp+3kts7XdaRVDTO972C5KiOYVpDC3vr0sK
t7Tv+rPKg8XNTR85olnqzpHLniJm9IK8Sd3+JlYPPTIl6h+E6xuZ+qtx6LYG/7cjoFzv5FeTlr1r
sEgYxfJ5ugAn4kiOfki6BlSFnRcUnaYwfWTWPi8s/zZwlMABDTPZc+C4EFwRvLqtEMZ5mWSN0ZKk
R73+sObmWQ3luouT9Ph54agM/r4JpftPe4mhkZlnIt3GXqkMtOpjhNZGufPugibx7kQPsJeHbmvp
bV0gs+S1mZ0nhF/njNF5pLJ0cp1X3jbS2gfbjmLipoF+EM1I6OyAMrJ+ED0E04Z9IiULMZn8dhND
V9e9lIITVmQURyM2Ky1aRwZehtqYD/FYU6h3rSQpd8LaIia3BlOrLcXEbXZyF71ulAl5q95J+M4e
ZJzMjZRD6QFe46fvPBsp/iMiQyoB23+Z1MZM3+mq/TbbTfCEKnxaaUaWx5W3Yma+mIOGIai6DgqT
6VX/fl23YUqpHqWG9lq8CMPyVN6RMoFhy3YPojGyDMX6Wztbu8jEmlETQrRw8k1AtiB8PaB8N8ad
9GEDvcgJGMRdLN02vC36sGHZw/UqwdCwUmFGP+pTE4Z5cxRD0ZubTzbq9KCN5SC2nCf+pw3mZbdr
qL2zyaC2Szn4lP0p4YiIArKaXH3ZT6+hkXK6ChGUEBPE2yI0qBGpncQp4aW1D5QCjPAZTWOwpz+N
luE/IbQgb4Qd9JhzmFfMvqUQthTbiLWzz6dh7vVUYzj1fpSjr1KTksnIDZjc9DB6DACo7W2LoIHM
J+y1aLWd8KCAy+HM7fhXa4KxpxnVdbkZl0CqLCj8JzhJO8FJmgFQTz7mJqnHqSuM9TQjerOPWFL1
G6tHvml2FeZ/GgYCojLvFMvjndvWw/3oGFe9TrqnggP3IdfVcj2Ucfrm6QYpJQBWhM4GSN6mFJQc
uV8KA+BqVEC/Fta1u5DqYS/AxgKFLJq6st2lYTjJerYJ2HJKVd06Ab+1FBM3eLLruOFWs/nofwA9
e3Ub7WFe/HZzbKjirgIYcxG4cg9O4TgHTq56uhBd0cDFbgAhqNC0v1lLyrT7QjU22uwJ2amLDOfk
Q94ImdipEcvtog4AWBIWyM2qhzE0hVBdHr0a2ZyguitzeJ9FTzT5kFBtm+qgOtzq50T0uxd7gBxg
cta3wlnWNOSgIx9O1NqqLn0av4SuY0E+HAM5leIB3ZBftpBU1kVM+FPvT/akT1/i33tE7RNhy/xU
O3l0hvs/OjeltaocQp+Qev00icmx6EbwJJWS7yGhPcmjPXQL4VN1IKjJe6IMnzoR9YHTXklbV8FW
dOPGeLcDNdt+sIlLhT9yeMFPoi8RMu17LYHoTncOydT0pgIj5TwWPXSC0SUxq91nu9Q6h3+y9Ybv
HiREn9B0n3xuuwqrGIs1omkHSk+WYqYoBnlHVrk1TOWq637+UhNv9mWA7Gbs689EPWqzyV88L5VR
UO/A9cvZi4KE/MXozEexIszt+FzmPDTmOtFas+HGolNyffRT3z2KXtLlfw2ebW7EqBsK9+hVQJL5
cf/lEv7uzbYOmClqOC7qE9PsPHFbLPYRO366XE21ziqtk4kT/1/Wzc4/1wYyKhRWsJH9INsWo+7d
S3IJC33hxF+I3n01el35gbi2Y+ikfm0vfIytqP7qtBEpnbD1H/zQ5p5phNLRrM34+GmfBtKvo9+V
8N3wIT4pcmXtOykn/gTtwKJGPOcUIC8xnBtYATdtCPQSLIJZvoaR5Kxj2LoWFoFyEqZJtIZ3rDk1
U0Oy7mMz24SLIivrqLSl/WwXC+ahcBO2NNfM3Rg5aLX9y5ZGPn68wrxeC0lH1ElydQ2DQqgYcQcL
VvKtGMZyntw5SXwHwDbKl02KmoXno7blazU8Xz0KXIoW9AtItToS5//SZOj1ovdqwO29EFNhp8Bj
Lbq5l6ACWxBW+2B0i8xca10Iys2pmk2gRMpUcuA/iqbRIZBA6/5ejLwCApzZo5vcOjwCa/zlwVMT
+EcFeW+lSKsVaUfvXAqSpKKOeWx3s34tjFBn+udBECLFk5Mw/tlnXjP7VBPtkpgIQ83byWD1YBDK
tWe4QiJXyZ/bCiW6X4NfM4VUSJuU6iiKYab7nuZl6xAqh6W4Dc53xWyAGdefJmbb7T46TeiDSyB9
uq2KZt5qnpiXzVvNzhmCTcRrk5T7ej0+UuvfL2wy7ocxQi9GTSyPXCslRbHlNsWygqvEb9SHfpqE
GMNeNgrIbOHbS6ZxDKpJ7zbT2oK0SnC0SzW4iNkg5z+SJtCYi6FFZv5O9/pJSEh+LId1S31MBZIO
yMIkd25n2sptTH+fInRxSixYuDgT5dFKdCEWH6qFnYHspAy13NRD2leLQpN/ut7m56Wi1wUTB8PA
WUUMibJTzdQDwouk7MGm2vjOrTXlaSDpudQiS9+DmlKe/NKyYbv3XBSnc6jCZL1bmlP21UDydW9o
xfdilG2Oq5MNTKMHCKwp9+OUhxWN7in6Pqjr72LUTDlb4RtQuvOPvtOe83LRE/sqmVTuYemKj33U
FdSv8zyl8D5c9BLAjLC1CtWateM627HIpLucOt31ULeozfVevuyrRDmMookrAE7ZJCe4EIYPU9N8
BtfHwUvanz3h8sFbi4IvaSaXO9A75UGVIZb8rTYoJAfFMAuyI2kR/yhMtVAlrBJSZ6acThT8v/QJ
hXNpUjkn9SrQYyQLP6zolfxomJZ3vG0gZuZdxhS669XvlzG0FYny0YuXRpC/k0rNH8lAFY+SFP9F
rr896dNIkY1+B2QSKavJIy/U4jELmhXU5+NV+CvFiBBxT4mUmJQMs7pXa0L303KxyHVjBcARWt+3
C9hxck5Sg9p+Lc+XHaGShRk52VE4gyIY9+pApZC4PgoR8n6wSUtCXG212mtTldrZkoDHiqHlQao8
1lTliGHhWNVC1iPrnHqS/PpzTdsq2llK4Bl3C0d7ndfwEBteVRW1Px9Oy8CKvyVgcC7Z1JDCVC6+
mhjrflIvnW1iItEzdBIiVH7EUDTCxdeDxx504mE2iR41o71JcGbeh9yhfXBTKH9/X+7mqVJr7vYO
WNfpJYimt3QY1FN/27lSfTQ4e+awDaj1Ue3Lndl5w85W6hp6WkyxampUrYix6ArrbY1YblYkEYHi
FtXaH8E/N3X2DwsymZrPKJB2SsMRQjRx67mgrqZxJUvqzUi5y8/p2fGTbZxWNGbj/FwspnUtVrcK
uPzPWxuxYydoe/7LtjmlLzttgL8RXpB4FaE480VpnI5fWh2RTtPLvij2M6TI1gtEZ+W5CpEMtPo4
/ZK6Q762PcrLOWJD9FzKCyuTlZUzIfORgk6PxoTcFD1hGwGiAyueZkST/e6JITRpTDtGDC1PN/3w
Zt1e5pn5BC91c1X8pL2qiuGuug7Fm9lmyoV3rnJ3K0wdRZewzE6Urtpg93thFE0IMcTWBNAx8Vw3
17kxH8Paza6gMy2OigZFnFlVOgDuuWARmvI5MUCzUWK6CqHX3OVkq1+aineoCg0khyclZup/qa52
m/qoT8OuBsFKhbB7ErOm7b91gzPciaUgYC9JqRZXMWfr+bbRzfhBzAVSvQCBEz8pjuI8d8gPw/Di
mNJTAFPeFcBmdcxcEKnTKIHa4NZrnBgRAqWt9mKiN7zy6pR2s4NJi+eRyXmeaHxpLyt6g+AFbsIX
HJu3aTyAKbOv2B0RuSLy/dvq25xfAseQNGUteZ67cTofHoLYyy6ikQ2kocYaAV0xRND450SVV1DT
yLK3mZ3TaRbJiW7lRznUc793iXolu3i+6qy7Jkcg6PeEWGF0RO1CyYKMSZc2Jkzbe65j7lMF1ZiJ
nFKepPaQ5UIrWNBazuN5GuFCCC/FeKjrYlfpFC/70bjNyP/D8uS1V1dT+bxNPS06h2gAXsgp/7SE
btZNUR/+QcJhmmjzuqSCATAp0eK1K8XU6YcOPIEQ0O47p7auw9RQlYsKcEl0LFYC6+onhnU1FNfa
1n1kLWabrkjKiQqnozCJpcIXGptFnao+GEV2E5OK5wW3y8y2+TJOS8VxCzfN0fGtdk9hNsXpcT6+
mjxyrxK9IR45DW3YqCjb1+/7VqoeI93aerI6gjVpvWMMwnQZiKFuReu48aqdmA2K/i10p1Q96Jzn
gk+v8IJbBeJ7DoSIVrB1USnpBlqOYCuGY1iAolR85yyGSgniU0pfU81v7vilim+L0GeBeRimhrXw
yjVDWpQleH4xTC0IO1UEt/WCj62ZZygtQAe0r3Ir3XLT1R5JNnAnh0jg78CEfhtC/G9wBPZLC6nv
yydfHZ4AtFjwTWNU3nl8XFG866xqedSO7dSInmgCpKiOVuG7BRzozEjArRatFtUQbjKMyupBc+rw
tYtqJ3zK06Z+zeXmXWmCjW0VxX3eyeoTZenAI8uKJ8XA15560B4rz+jcrZgNdM77qJZoADBwHlD+
PkYuMKloci6JIV4pAT+ISbE+LL7HNqchYfHz8KtXSjBcT95SDrH/CLG8bBjyKuar9iAaiq9kw3/o
jDZ/oJhzJJYkQ3Y5ulG8tGOOq6muQ4z6279us63mG8adaqnvboIgWd8p8aXLuFPyOAk7PmjESzM1
YqJPU3Pv9clzbRa/TNOCNLXzc2mGy5t/Y3qH0B/PjaAoncjnRW9u6n+wDYnxn/zmZWHI5z+T6n6l
x14EVtqFcWfQqRieak7VyldhDKIRvTYnT7IQ40/TYEGDnR+4J2G/7SCWfPKbbR98crg6Nnwf3hW5
UHnI4MIfrjQvEb3PrybViQ31PNYt/ugodpz3Fn6aLxnrgrsKTN1oBCw7G1ZpPrVRvjEmbmkxhtok
ADwMoHG2db2GhtGH8bSwEUaxZm5K2woPed5J9wAHjce2Sr9LmdGdxIiQq7rhbGasWj43jwiH7IIo
609pYyuo5FCpMZihir5pql6ETTRtakByaavZWgxzaQS7W7Tjnpgtn/+m9F9AQwdUqCkNWoFZutGd
oTlHUeVQpxJ4B2lifmVTAtcAhPyx9MCge/5F9AyVX5tMaWBH/tcJVMaIHrvGq7CbYxJCQzG5KPGP
qiORJPZIMtuHHKJXuc1JJgqy1IbeNha+5UDCwP0eI0xyTOo4O1p9eB/oRrINf5uEvTBLP1987vZU
tGPljb6tFvMfnH7vJmx/3jJ3nV+717m3BeRkr5XOSc9VHLQQLVBpkFNjsgjM1n9PgXlSRPSD/8wX
DW6s11HJ6pWr2PEly2AShNxP3Q1moVxMntFWZtvkS0r3HZIP9XjydeDZm9KnlMiqrH71wSi6otE8
AOptrbnAtcBsg+1Wx9M8PUBx3ywal7cJ3eS3eSKAHhYlNjQv5SR74NeW2zF0pGJEpYR+rLLxqxiJ
psv16UPTlWu1GrIHYZMDiGDK0ebLjclFNJtUbbAWc/pkgv5E3Y6S1ixnW5LU9mJoAavPG/XRN1dB
u/y2K+VgB8rkwoXYQ9hSB25ZN+7DjbDxcBQsCzWod/CMXLJ8QOIDmaWH1jH7M7yZ53AaUSZfPAyw
8G8gTRtXYigaYvjvAOVDopO4xZXhXFwy3mKRMNVUW29hNmiXJcTQ1An3A0gyF2nGPlcvMeh4PR+D
u3oaCbvqm/qRZ4eDGNnyqINSVIdiayG5tRDGW1PJ6sVVkQrTGpjmhM3vZO1OH8JFlZTh2nSk4i7I
DbKzUPPuYkvR7vi7bQDPlvLcmiRQ5Fb3/x5yZZlAhkIxd6sfUj3I3vyCwlUbVirIjiRpHY2FddJh
KDk4laxvLYIi15Z6yBUULPKrkQXfyHCVP6xwi6KGt+E+U24tqueujaOay6zwsJlN4ywyns1PTe0c
xKwpRTDexwMfcbRGzZ0MFnIfI3Gz0tTSPFE2/w6lgk8BhYKk92Sam9lmwtG+y+SGenM8hF3qh7yF
y/rXMmo3/y/b/dNVhW16hZy71LUHUr6c0pf11DRT5lU0FButQgC/p9kkPDx1UDaNKvMPnXyFTawX
QwpBH8C7G3sxmvelSiaFC2SbUS51aICVTzLLyVPRxhSLWn9BZe9cKjJsQ5UWu0yVg7u0q6n+NTTz
nmgQylOOC7kSOqQLZDGMv3qjeewiPsFSXy2Njhwnp/zjjV/1A9Wq6A5Ooq7LQqdUZmJWVTWDRvSm
RriMEztrM0WtgzH5Mar5cOGOBs1177ffKFY5FJRVvnqQG22pL293ReCGyNjI3ww+Y7vUtqDfyazs
pacAaevY47AWw6qv2zVCTelWDN2xC1eyoYV7MXTUifwKoYvjwK3yxYPJinIjqLcKWZbO6D+Da06h
XytkW33ulfTnsJzirWLoRI4LFVn7c1YMk2uurwdPfm/H0YH51ZRRHYp1sL51GoGO7jjBmAqKJfwx
q0Rq5bMYiSbxk4nIQn0POy1N1r21V00C/YQNNMphZO3Wmx7WKYwpOpJAFJqJCR0ph9ssXzWdEqXJ
Oy4NdZ2rHdyzv6edwtDyldjxti2VtYshdaV1jVTMso3b7GBECTqByMWuRvDn32QDEgbV+UsaO2M9
Kn5waEo7fdQi7Rsinsk29zxwOo2XnUVju3196uyLGAxVUTSreVKTPGVplEgs9U3R7SA0fHHTgmJC
p1QXjmpJd/Uk50E2wLukMWxLhqJ9sOdF6umLzoZ8Mqgb4ga4iVUw0Lb7sUXpkvRF+LVR4ag0Dfut
7jx+6KIcnviWuoymq1s4IzLnDZqgNyVvy0ddG6IDj0rKGorn7i3i8TjWnDedSB2Z2lwGC6sqD/po
v4t1nAP4+abs5L6n4pF8RKPzuxsYN0oyuX/UFVP5i4pStDuBiOzF0VE0CUch38r5mZpOk6IJCso+
5bpAIDy1bJiG89E65/+PsPNabhyJ0vSrTMw9YuHNxMZekBSdKMqrpLpBlIW3CSTM0++HZHWxuqd3
py+ykZYsUgQyz/lN4G7UIdRPF7u2MlobYaffiyzV7ysRfrRJZBxUTRWqM83C1QA37u7abpmmfepr
a26wqtRF8ObO1nznhsm0kjqmgjMiczeBOfo7VS005xVX5zVurHhiLLI1tpHGfGpmfFJX2RwXYqUu
o8jPxOrapfsdh5bWABnOlD8G/rrE9m9ld26AmuM8ntKliIjClJvWGt69yu13qgP3rRDrk6T65Nol
jMO6jQXf9QB6SF3Gi+xOuphaLA+c06VYlHwu9cugnpSbgdcXglgLZlqhogV6bgbHz9jDYxRdao1Q
MX6us7nvFu8eAVyep3pq7bvCNF91Gf7qRfouPU4DznDsE/wVXLro6+xluza17Z8o7B9E2hPkQ6SB
42N4cIVXPahAfm4280qPyvhWVSMjjm8aHWkyP/NexTjjj5TNn93Qr7d5NxJ8DLz2fWmvGnP6DGUW
WVb+hEnvrBsQUsdKH5N3288QMw7ESz+hAlkk8odq9osh3tXWuHKKvcsZ7YhyN0rNy5X99+qkjcNi
X0j35fIyPAZuhXU44rm/5/xjnctoA3uBcnVdMwq8Rw8exK4tveGkRdWA4T1WVs5g3Pd4mduY+dKm
ejN9HE6qqNryRRsjb5eJ1A3vVBvSIGBozLpdqRmATBLC08uqTTlne4P8T435K17fcJLqfNhmv8lc
fIHevFK9TpJ+VELv93NnmLAalhlJ3JEJqt0Elt7vgYoFhqSPC8DsC8fYLEPaUrKhqdmEtB1JjJ3W
Zu62Rs8MtWvT0DdR1P2sa0L5Wt7gEwjvBWbFX2bv/Fuxfe+HXx3KAP7Stihk/KPDLz3Ir9dl1Gjl
En8xjv/7+v+2zLXtYh//e0bpoKzCb5d3kyzvJlnsodXo63t1YvMpsktrZWii2RBjqB5wGCsfvOUK
fAEEJvdetahijnGRawfX+2NokHcT56H9ZcrvFcZmKriNhf2NmqmWtn1dnidiWarJLmSM44VjE0ZO
4nQ7p04UrAyeq3e1P9wYqqrmFXVekc7U7a0eQRuH5if7UwIi9PrO1KvD9/W44c9yd+0Iul7eCoKO
l7dh64sJmLbByNl7LAg79QGBUtNp/MdcBPYduJej6tOXpmrwEOqwJnZHS1V1dHU/3LRGEGzMlH34
mhNcuBL0L27Q3mUMX+q9i3jPSa3CXaF/xM3m2g/2rzug6nLn+dneT3rn3DlVzvO1IAVqCB2IDsoG
53S2nbO68qPWOkRd93wZp6ZEQ/69DMt5X/CfReCbGR4/iX0nrGTlLquqcdelFlzo5NXV8fKSBloZ
CayszbBkGwfZR1Dw6nqvqnidYwTsQEVSVb9A6qPtnzEM8G/xl/AuxT+qqkO1ySBNtvUUpygPgv2z
0iFf4W/TPuIx1z4mKTkvuzZhfA1Ty8dMAc/kzzY1mKdgt8kH1DpUVY1Tc7uUvYdNgPky9x/rCRF3
u1rAxTZwPb+1K/mrCHrvdmDTAAUepSXIVH91LJblDUYIyHE6qajaLdrlaE4gM9gYTbRRK/xxqZZV
o1VPiIIIPzSskWYd8yjMN7HErAs84bs0OEGZJsg2OLil10Ohby51WKj+6TJqCiIULNz46x89jppU
LfNRPef4DU+QbXjOfsVuQ+12hlXI/orCyWoNG2ayfgj6mMYxG+vklMBzRX3eOqZFvo2Ice5TD1rV
XDfOkZytu4/s4UmzBljWqCKvrFl2Ww5Q0+eMKAL80+ndjNBE4C+k27a5vLSXbjtf2ofC/KNdjZ+B
k1zG23mv3eGqiCTLiHzS0DTndnHXzTOOx109Jcd58d4dPKwFDAz0tmIx27U4uOz5RcUb1RshzXoK
3YwH1DK3KSf3QdeSfb+MxfrAP/pR+IaE6fwoXGmtRItqD1pwKxS7rS+W0WOPEckEOXMbiqspzFWe
BtlZJnX+jOPSfYOa+Acwq3LrRkJDYC2oPwKYzMSPash+eLST8Mc1sbiDotneIV2NgVCDCdDgt5em
yI0RKCKT394ZrUYsrQCerQarMapDVVVRe/DYwwhHniheNF+uA9WVtkg6V8O36/KqWS1ybRvi5HPv
feRjNW9bS0TGtpldSIsax7UNRqTNmvuoYBu1dDlp1pzG3uIuXgRpviWAVKz+2yywVOnRCqzNZRG1
3mWQnclPhma1+9RKk/O1cCtQ1MO0vrYgj5Sc0bHEK2FOnBdCktFBtV2HqCtR+/M6NAxtc+0wJp9p
RE2jnSMLeIfLi10a1WXVguxAvWlj5faf78LyCMX1df/Fb7PhGIWTPAa696tQbaqqOq7VP4akjZav
/qj/XkabQ3sdYqu1Vr3Xyf/PtbzlhbWujvd4Nh+Q9ph3yejFq3aR0OpQ9kcKwK83tRZYt2UcIL2l
pLYyRKPuMvI768lJCPaG7aTjcskcveJLmWbzVg1BfiBBWQkDpiiqnf2Yex67x1b7GAbjAHMONW49
Hkl+LdrlS3szNz+sDKWOJI3Nc93ZRxH320GTx1Q41de48AVPSUt7TVK72YxCGx5c3Ul2Htoatz7W
E+s+n2qs7UzE77vuSyG89NWqNe+hgkhcIvf2GpKPeamio+pSBdIPQJp1gW8go9lXPAphr/Dc/dbg
FfySYW6Lc4W2VjUHM6MXb+RH5mf9ZmKvvfGslasl2XMU9/I5G4t04xdht8sLVz7rVZXecQd8U52q
GKPws89u8aRqyHF4O2HD3Ux1wkJrFvOXxQIv/rXYLPJ+RyD4buo7En5zxR5mEfGRKGSDOVmqKJ/c
eJ25a3LUgJJEG3gI/+XEo4xxjFwg7OyAL712NKL+gs2Lh8QyUQCtiMkyjdmDQlqBMrxvuiJ7UCCs
pU8sNdUXpem90HN9NXXsOjynq0kXZvoKrH795FV29cReGrJEOZc7VVUdVgVPOE29s2oSjmxPZue9
XMYvkyJtsUuNOPTkk0zz9WB3X9Mg6m/VEDIZ/n03u+vrBEPv1jo3yZMw7FXmsQnO6kQ6SAXn4SEo
tPu0jTQOSwA/z1iWyXMxCPL/eg5pJUTKc2d5cBbwKGp3YWhYfIihWDdOTIpseZjmZoa2cYrtz1JT
heqslhHXYf//tkniwjcKyL2ZdlO5PuqEnKl95EZuprTwb8cxbu7xKGnWuLQW3/7nEQVrjH9fozca
PEmsKto3Wd49i0l7D3mPp2qptWUf7+dhNNaaZotnqxq75yx/N+08e1ItDh4jOBk6w1b1JVPgne0R
naRIdI95agJrbuwzZ1OcuQspvw48smNHS987L7C2IrCSQ5Xp7rnnZuAOfnjb8phroetyOc6BduPX
ACBxffeRw5wxW5o783VCeulSNaVrvvYy9P6oXnvV4H+bWxL726N5W8xmd1JFoKN8wEO3QsrxrzZ1
pfcoXhAKDsmClAvAcyqw1dVRltxcGvsFTZr23r5wrfk416hjK1H2HgcknkneizRmbT/JHqh+aSYf
emOtEf2MvwKcBA6W+K+ml2KRWIPBySTCrlZydgbNPGcoyEBu4mdyKqL65tLppp13cCP9UwylgVRP
+FYJbhGBO/c7iYHNpgpm66WJbXFL+kOuVNVEHPwhERkmPa3Wry3rk2HW/bPqaxFYyLQmPquaUU/1
2j/PCbfyBzRw/Nsp07I1AADsRSZ3upPNbK2xW4q/epa3ZafkfJJdjaqIiUKWO2nxW70Ygi0D1Mxs
MSZpRxSd1Ey21snXuXG25eQ5n4ZhqHcyu4kjpL9nEMPt96TB53DqDO3NlcPX1mmze1XTzTfRd/or
kLr+keTaXZ5XOH/3IZlMM4/WqmqWQ7EDCuzegNN7L+DHH5rWLWdQ9tq8r0FdmzmhIX0pnHhEc+r3
1ViglMFhYNiqDlUYde5exnkIftwiGra+zs8FSRTsj3qBAkQYb70SF63R7zkZt1N2Dnrd5I6ZG08o
NQ/rrBY+H/ocrYTX2shxWeO69qPq1u2bxr9cFmFd3Rq+Qwjaq1Fk1L71FurcBNwqrIZGYOATT6nK
GrDF6bvh2QwXz/DCTr/lYbgm9Nj/LFL5YCNG9TFP/GBsq6kfuiCr93JwiREahXm20kbfxAYJezS7
v6hJk3+oUSH64TlDsYr1sn0tJUbrrRfKVRvhAE5+UKIoym9OTHa77zK3fyEmsXiNgW1XvW0VRyR5
7G+q06ui4JkPRnWpArvzN/y7gztVs1zhry1/AHG2LI108b+upTobbfb/vlaC4YltGcGdvUxWa6Xm
S5QX9kaF3aTT57gbJd2veN0fdTlq/rroURwSy966M9H+mNGD2aMV4bzkRuptG1lmN92y15Zpi/St
xh1YLlV9tOYzUWvyvtQ0ozafx+xRTVSLeU59wMFj4JlHPwZBDWytIrhVa+nW+O+vFL3WUcKjx4rC
SxGZnQN0NM6SbS9Fv1I9gWx+davqZYxeCOMAzuNwnZzWnCwi9INWxmRxG23BuN2aLt5mwFjJBebc
X5emcJE912NjSrBl4vIyukgA12pGepyRyNN948PRY2DGXR9uh6iaPlsz2lN/NfcNSruqWff+tflv
o9Ui5RLT+9to1Ryn6fegQtt41H255+Tk7DLU6F/sKfom3Xb6hkjIk4YA0Zttpg7kKkeHudly/Onn
eaVGILO4HWQAmzOMawDt/ScrNca1RQb+jt0kyqu61lV3qt6DGx8WXahg+MbWGtuuyv5ZRvUZXxn/
YzBb3I4aotoe8dRdi87O0RO9dpIyMG/mahAvCJsP6MqJ8VvVWsuNx/5JYGiH6vCqL4P5RQJsQZ9E
B+O1fGpOC9zjX9rxULvr7Fp/iXy0YAfH+TU+wSjqOv7avoyXy/jQY7xaX32gfx9/fd2Idf4xXr2f
v4//l/XV+2+X9+9N1c1IAuXFCpwfsdUP33pUoOcsxx/GX8GkSxD8d8o9IQPzG/7p38fU9o6I3Eo2
nI6zRz0o3YZ+OH1Grw0ptlb75JloHjdLO+bF02cUedb27/YSot2lfRk/+7bcEz3pVgWGK7fCztp2
lReae9sMloeBhzQ3qkcVquNaVVetsJjyj+4q7Y99PI77a/tkDA6Rslh/xtYZXaYiMz9qKV59sqo/
0dstNA+9sX4e9iMeNesRGZZtXgct0n4U+Gm1J1VVV6rQBtLlkd0JlFB4JGlQtOq5u1NFVgfdXbIU
qho6o7NG4qXbXNtauyeOreqRNqdby47mlZqnpqiOqUZVFk5ni7y/p3/I2cLqrY1eK99JTnLwjEv7
lCJxMuYudpo6jiScDeyzHJB/yfLi2Hg9Luo5aK5dUGLcjXa7diLQC2/Og4o8W4v+XTk/jwnHm6Di
uOVNz7iDzM8+3gVQSiXmi0sbtJsJY1c2HIkLzc81HyC3Tc/dGCCBCywD5eOgbdbR6MMoyM2z6nWT
hWcFSuzGsOL5uUeIazkNs5ns1pZuBe9pPH0y0CX8mWcPHkqG0cp1wUfMC08QWf2bPmffYlbADqTe
fzZhuA07nOfiMxJQyxHTGrDyRYlr3OteDDLAQNhNb+qjqo2ERu7VVXMvZDNerjWesRvHzPnMRoBA
cPhhDRUR1PMGZuJdW9ZjtWvlxJYZQb01ycnxzoG2VaIFhdKPJb+GolqP9WSjd1trN5FeJMfMGOYn
4aRIziIstx91J7jxu1hs/RHHWEOLxrcuWwQfuzI+mGk/vk1+aqw4AJb4MNA7NxlPFAzw7CIZcSlp
eGL8LjCB/FXlfJQetaBBjx4toDM0KPkqvH7NXoSsSWpw28giPHGWKjx7RO9kuUlHi3+S5S3qmhVY
YkLwN24tzPdaWzzERRbck3Brb23QJXhDaRK+ZBxvWbxbNR3siNL3zUdVsLm/t3QDKcMI7bJLO7ID
tlY/CJDbj1UOMSUxZ2S3/5piJ81A3DB+vzbNiHTudYuA9nUZ8qQY2/BkvEwVCFOu87kvN0aIEXIL
GOcum03rE1L8TaR3nyrHjM4+Yp4r1axnJg4atvtuoGpJvt/fYsEObiojoLjRzAWurJeHNmsDbdOn
LWekqrS3szSKez+LyktRYHWCMTQS2C5QlHMFsnKnW/iwOaKf7otIurBvDO8zEs3b2o6qH9XQvVet
Mb7Znj7caGYqTji8Daeqq5rNYPbdi2yKcEOKPNkLI5nfiC8Ao4layBeDMb3Ffv9ZA2sCTZCaHjns
b4rh2S47+0UHO8XXO7+VOPM8xHPwpAY1y58MnAdj5SUoLZtlv9P0Mds2Nvp9cF/GV0sGJ43n7hfX
RwfTGgHnJAmuk1Ay0aUbh+5LM0Ghq7zcfxxRFrsdDHAAE0jtLw3BNyvw6k8o7+f7yIuSneic7mNJ
GakBuPSigTuV8thK03w2k+atJ+66i4gF7NtF+LULDONlQRxts9ZLjpj+QoJEzGqN2Zf5ddR+NqY2
fQdQyt0PvvhTHHjJ3qoTa++LUH/sIrS9ER6bv4MfQkBL+9ZGfg7uRpgPkYdttZAelrNAHcpKpLfB
oiCtinCa9RPYn2I7LdCKa9vlykdk2u/4g7r0OMvA2OAj9iybRu/3Onw2Lkao2Ks1dTkeo9kjtPjP
S1VXhWnb41GHRvLfB+mdppN2jobx6KQNqwBgjMEIIZWgAzKzEkOeozZxHut2lA9p8CW1LWzV8yIu
T9EUPqk+L+icx7iW+r4twaQOUArSdebE9o2sXIMc1lKPUJldc2uukH1jeGCj8Vj7u6JB5W+qTWM/
t6SkIbN77IMNMj5iBv+NgaXsH4RIgP3rw1nVELztH2rXJ8JcZuaNalPFoqeAV4FxxsiEpVRbF5rv
haF1x8sI590soiMRihktUQl3qwJrgXfMgn9sTO+R7H16n+sBJjOx/1hYjfdYFk53xFM7Walq5I3m
PW6KhPCkP38RxnAcTZAuWpDN+06z7S2bDv0DACLyp9pBjNojkSf5OHpNdvQdM1hFYfTTrrNly7d4
WDvPbsPepCNvthpRUH41szTfiLARvH6OEQAowTtPsGHxPCjretH6t32sCzK2lbwPF7sCJGKn574H
JTjZWvEeRdg2ex5Cda6LugA878c6FNlXXPyilSxsjD0GJNUyX5iYQaRAMzxZvCAXixdWn3qPPYG/
m2kEfght3Nh2jYCNAfBg75amdSvZ9B4iycfo68s9Qne7vT0P2R30b25F7pjdY7XIY5FTwOO0mJk0
UT0/Y2+mEx7BkG30fAftldF4xz8hg3HIj9pDyLaLvea7rU+HulxE+EMHxnA/Y3FQxNPKlYb3OrvY
4yZ9y6E6amFIm9kmEFH7DgIJZwirQnzY8tr3Ol9xForeJ92tTkiJ5Gs1KvfgfFu5j+3IMgnJl42f
l8iimkKeHRG2/KbdFivURnvz4wBSZEB0ojLlsxNpa306xc5Z5nWCZ81YHk0slL5Zdfnd0Z30QzeA
Lyapj6+s4ZJ3zfMZoKyL1EURtWdl12Mi2u+5flNbK30Q8t5faGSKSasYt2AxJXL48slf6Liqacgi
1FlyaR4DP6+fZ7iLR0ym5appM7kfwcRtsUfS77MuSdCvMM6qBlIWYMpSoFzY7TL0iXlCRnZ601iD
udLqwn1CjsVcTaMbfpZ9c48LhB+teNS6i6Atr3qXlBnMkaZMtqVV8aQcrEwDHJXj6WqmHsSMzrsj
TGXNmwjCFfvE/nSpNjI0t52DIJNPWpqvIU23fmbo+lHPBD5byIyucjNs7lRRLMmblk9+vDRm5R71
GvukOvXCRn2EGNlN42DmkfugQjo7Ss+5VWxdDen7CRwYP+PKfkhlYD3ElWzOEAxRdf2rSSxXHQqT
4Th5t9f2MdPstStkvTWSLEInGsPO/WU57ohgdybnspRaGMvR/iTa4achZrT1x7j6UZzF4Hc/tMzp
V7bfTM9+Owf8S+3hyMk22Axd9ZUdgIuLBilkqZcxmTAodqp67bhUSV5lgSjv/tE+2r2+SdHV3qhh
16KqCGHY5YNqsf2i9jfjZPRr0w7KmzE86mYkn1QR+3y0oSn1g6qiVG6g+IsSzyjkk8Zf4RMyl+Uu
8n3c5ZdZqg01TdjrRhoc1bihg/iSzeH2MmEZVplxuRVzOG3UrKG15VPb6m9YklYn1TT6eM1KkZ7V
JLB7FW4j8b4mQ3E2BgJxk4FzpdUOBGOR5efuaX5oURFtbdeKjoSVjSdjRt5VjRg98ZXolv4sdL89
tI4YtmGHV7BepQdR1Y6FyYsZnpsOvn8fOCdUSZBwxUtg49iLSBXWhBtkYNsDcUv/3eXhktSe/RYn
RnoawKCt69D1361YcCvU25RTduW8OSH2J4Ufr7sKxLxh+NlBFJZxAp+W7NI0He6rrqtvUBvVn4jW
u2tbiPStaRIDfZkCXXp3+qxhCPFNyPRQZ5bFs82fdkk4h/BKKPqYm3NQTianG6Lxboiwfj59hE7u
r7s5mG+bTHqvSe7exPVMO/orO2NGN9UprfGjNIlKS2RdQyIRuJBbpECW6VMFLCyux/q+r+f2MYyH
L2p67ZvupnCQZTfJXmdJcUew2ToEAVDzvh7l2fK88ibGbffFaQwHCmuZfBEu7tHqyNMOh0QO7k9E
Dl4dN6s+kqpq1rowzKdynKKtWnHg6HFZ0UO39awVA+ZTo1u9NOPoAO03ki9OLO/MzOQQxYolqIrv
Bhmv6dviPWOZsf/hJhbfx+BaJ6uI7ed4AIYx5N7HYAFl0VAfONioSD/rUc4pEoGCudZLDL3KC4ou
Ku3+ljtHv1YoOlCt/Xoqv4Z+k2BAFfrr1mjNfRRQHWSOWNIw4JpMvAYMdWfvEg2LcNU7ZpzQYiDZ
a9VrNZDaPaiFePs5t1pg+hs0i6OveXzDw9/42vRGh2lXoZ+cROT3k2aXC1VtfFkQZnVlHlrhTq+c
9etjZKbxjQKW/b09WdoVEO3v7TX7hX9rV+O1sW7JSBbOXs/TaFsERowFvZW+xtLSdn2G/oEXptnr
YGr10TUxv1S9lZFrnDsmnkhLbxCYuKmP+d1sLEmcTnxVcA9bk/lxGJApuKI/VBv5TtLxv9Ef2mjn
R9WmACKqQzjkBQTgUM9C6DjAoe3Ony3SyFpqfjQ+d3Zhulie1B8djtdv7SKgTxAQhbNlaP7DybZ9
BapRRQrsqbfP6spcrhD0vx+1OT+qpmt7Vbrdbvg9S3WQEP81NeycP2aZ8fy9nYW9Nw0jve+LzNtU
0H02To3KumpTRQS1YW/WAa5WkHjuRSt7Nrhw/+B52Ws5Z5J/4e8puIPtgqb3by/j1FphCGmyW4gr
fzRqeuhuvBm8Q++IRNtIu2r3LUK3qzwQMYabyytkvIJaW61zmb28gl1Lb1OEBnEnqw8e3dmAaWeM
7ffA+lFX6fjVqUtrzcdQ3JNado4xBmFbE7vd+9jIHDzShHejFQEnS0OWb64uYec0Zr8fl2rptEgv
Z357VL2IOUigTPFwmvSkfHP64nOQDu4ZTnf5Zqcc5flVHbuYPxs951XFrNcfYPiQN4rt9JxqQfEM
c+hetTt+VYHQgDQ846j04Q31Zgrc8g3bd/u2HpJf08MCibEEFfWz5eb/Oj0C1PLhztVlOiLs9m3k
BebaKyzQGFYSrrOAaE9mTZwF/D79JPr3AFGj164V2kOUk0gv/PRTb8X+kRBPh6dNnX0aObVudU+A
luI7WQWaK3bmFOIwZ7XxeexwZx/Rh96LCYskLZrkpotr521O3J91jjtFkz9CTWaLvZAw4GusUrc6
+5Y9npTTrvLjXZr4e8eOw/nLovd3U9vgWTgUaQiEte0Pbd48pahT6zs4Ad0fVbxj+gNWUU9Nr1fn
OGthGIZBsbFsGwXEpSiK/nOOXMphkg3GgVOXFvcGiuPr1PP6raqqcfrSUUwmScTWKi8LtGO7Cawc
FJ60ppcxJIqQWuIdB8KGDPnkbEAjLQEFBLfR5M7vRh5qb06XrzIn695ty9WP4ehrazUrisx+XTjY
RKte/X1C3u+dQEtyKnKc1OB4d+ze02IzibA+ikR3N4Q1463MeYKjMSBdeIycwDz7clkh1C0A5J7A
DxElkWT/s1gUB2uRydmw9/ZX3dDyfEejbE30MX31uwxkFl6pPwoBUi90v6fAEAgbe/OzVWJDO452
dGs78NmQikhuNA/OvdNW+BXNhJvJpqOP6HwduAuTGoyQtsQ2YTeGtXeAu+2eRRI0m2DKzffWdO7V
C9lJvM/gQmINx4O01megBlWY3qsrVzTfNS32SAT+rb1puwADe9zFC0Kf+1HjwCl1R56kK4aTuurL
9NeVNzjarZ4AFWfAtfkfQ3FHHy69vVx0VdyawGRG2izr42IfYGV1SZsNfEF3jZm+q856gYtUyWrK
/fxFJb88zf7CVqm8U134B5QbE3+LnepkC5Jf1mqSQDsWI+nkODOjB0zsnA1GTUCbEtjsqi1croi7
32i6SboYl8JLexOaYi/J3q7UiOuEPEFaKvDGBpTmX4skBW/FTxD5WV5GtatZmfTtTZBhR646/lid
F7Tvk1SvHzlK9K+i9O+SSYIEWWq+UbxqehKcVc0T1fewWDQ5pkK+eji64zVZzydnqdbgmVeN7Q9A
J5ipI1qzNqNAHnsxy9dMxtO6wCfvoOYS8cZaMrXnvZo76tywpyG2d5f3YKAwEkpcE9RcnyTXtrf0
fKt6hyx0gD4u/noNFpxt4WKhKIf6LXTT/ayb3mfX1txNDvgB8lBcv8AffLi0o8qxyTjPn/Sx7J58
2/yi2tU6ySRQ5wy6+cEt4V7LbvY/j71tcLft2vs4yYKzazouYQgDDcGuGDdixFay8ePhARbm8KAt
9PyWx+SsB0DOfrc7phNvSFw67NAYoToix8CsokSBZWmKal0LEHad7kvMSm5VW2Fn6Yo7prNpDl0K
+NtgF3/TBOZ0yEhsvgzV/Ni1Az5BHbHAyRPyxfUgI+IQcBqW2qUpRs2kRXNW1VL4aniZ58Otqk5h
Wt5EeTxtwwwMot/37rZUzB09DvtVvVxiHr+1WxkvWxja+oXdY4DrrTddGgPCWXC4xpztimA+lrWn
fXTcUp2CHTlH6z0io/x1gYj86Ipgj4la9cpDQtyiELs47NKORtC3Cdcb3Xh2hrKKN9ND3DTGbcI2
+9aCJ+P3RMhNbtorZxjbp1Irg308peNuTPPppTDHb4T+3W+py30EvYRPVW3nWx/kxZFgevKABC5y
Mm7mfvPLJ1cf+6+dicWvF7r5OTAABQgB6lXzCvsWbQSxCtn3cJujqoowG+zbJTAD3H9p/OMyUK1W
3xRb8sNoPi79nWNk62A5arK9X2NIEJ6IX9v+ZvD0ZJNomrfpi8474+Ddc+ZJ+bXEdbOXluWBr6Ej
cgSAUemMkBS5We9VIxkt/9LtxDFkk8CVqxGlrk1voHeiW+78hHeus1uMpbDwmrqCu/H4A3OXFpuG
dH6KAg6ciKycVU1NIHuob8blqKprdV+wse3XTS7aBzUk5Bl2mCvDXVmoAT85SxGZiG9EZRYcVNWS
UX6O9T2M5wco94T12zcH9YVoBXH+Sectf8RRlmGXlFTPOtyVG73AYqBGleXghXN84LQUnfMgwQ+J
2MtzHDXaih9+91k2+a8VTXIgf60o0M3aBXOp32AVau5tI0PTom3Dd4SYf7Su1T7EMAmwewzeVPNk
6YRXijnY+cuo2rN2jpkYL5y2Z0zfTYfvmnaJPu5mBMt9xJlKvJfFRv0/yU/D6FoceaHTeVUNFzsf
/6zibqmtSEK562KaMVoa7PaUahBOt9NyKRcrIFUIo/HwDmFMjQBKt1KN1zEWyr07py70dVISdlTO
wIY57cuORFXKb3LlgNF8nbzcJA80wwOOquhmaDv/rXOXv6DqE8ZiwTkakp+XGqDNvWC3t4ntvvo0
NUXHrTUsD1GoJRs/DOVWa8BdmwFOXYXkSRUOcsefbPVeInrSL4FbGwrMJqsz7D8Ron10Ii9bYW02
f+lBkvIEK/JHM8ty0qcRbMXfUo3qSgkuXlQZLz0ctNnlhtvrOJkOxTpxC2td4s039OXwMC1F3vjE
0aP6R1+gAaJqqt2KElikzcReFP3ly7Agb5v72nlXo67N3cQGxzGrYn/taGoCWKkHgFGtpl5P6NIA
72qV2Zd6iG5sbg3nXIz4XPVT8lSC5VmbLijUqQXAMMRV89kwujdML5MfpUU21Oy56wbGruyNmiOg
HR1NX2AqpTk/rCm23oNmiongFOOLOWTjpqwb+0EiAbM1RSruehNGiTnYC6FzkJsrXl7GY7/26wCK
HgkzMixDLO5Ut4APijPM8ENwQNw1hIOR4qkybOKqx7l38dExgHGVWk3sPTMxf8Nokm876Y49eLx3
mHlqeEqc5ZBJEa9bMVR77lLILorU3sTLDVcVXZfW8aWeOW3ZriwBk/w//+N//Z///W38r//L2Xns
yI1ka/hVLmZ9CdAzuJhNep9lVVXaEFJLTe89n/5+jNR0SdUDNXB7EQjLbGUWyYhzfuN/z+8Ipfh5
9j9Zm97lYdbU//6XLf71P8Wte//t3/8yHY3dJvlh11Bd3bE0U2X8jy8PIaDDf/9L+1/Bzrj3cLT9
mmjsboaM55MsLIG0oq7Uez+vhrNiGWa/0nJtOGt5dKndrNm/z5X9aqE/84dK7F54/C5WqUI8G5wn
PFGSHQnkZCWbrWbpxwrzHb5yRkEmeFfDi06y1dee8wTtHbzRbdRgZ4nk5VUO5PoAtarM0TUTCHWZ
XbJuG6N49UUo9mJKmpVsojWYLSuRRqfBLIrXdgWiOn2NDZJByaQlSzlJjbtu5RIK3ZtZ+JyJ7DI1
Q3WnmV6xc/28W2hGDn1cdmalgK4WeCfZIqRa3VWaMq6z2o1Xokyru9zpvvz+d5Hf+8ffRSDzKYSp
6cJx9F9/l7FADYXQbPO1QTkHTF1+X4xVd98r+bM0hTcyMEXZZNkbaTEfdeonOYvTRMJhmhOBr2Xf
i5kzIwur01o8feLvQPOqe35y+qO4Pfw1y5ojJX91qb5tosqrtsvCj4ZPCboVk0e6QLbABkNGCT8F
TdI+ZJOAzMscX/HqS2SZREXu/uHLMD7+kRqGrmqmq6mGqcHDM3/9MobKSxu/d6wvg+etjVkNW5sL
zk8tmzdqFhJFHgiD/3SWYghWFUmOn/rk7JYc/zHOFRPO+LxatmUtGBAHVqeUEOJkIBDVtBtiGAkb
ATu+VEGS3IpuyCJUz2UH5FhVRU6BWbLtVy7YcL87yjWy/zaFRPAzqiQ+ugi1pi5yK4OVYGBX+vvv
yXY+fk+c1YSuu4bQdE0Y6nyz/3Qz64BDp44j9depqpuNZrbpxmQPvSfcmzxHfX4VZqR+yURKIqq1
QuL+QXQN3ERZyIFCmM9oEHuP0LKjQ5e64zoeSuwIq+YRk1asPackeOiaKNnfmsGcYpF5FpXA9bZV
Igx6gqSFq/rXiMzFjOjexz2Wbu+ZGVnTFcM5v6+Vq94v+tNk1svPlTPe+70B2C8SizwXgLwci2z0
jw6M/PzWDgzsPvm2tnLUnqe8z0NIMLitcOWK9+EkSjN72Ru6/w9PW12fH6e/3tau4WiGpTtzkEEY
9q+/UK1qNbrvkOA7JSw3faq6uCyhkyRciKeEYzi/YyF3ibyqOxWNi5hBlzevTq2HRyPpsvvQirJ7
LcElNeldcy/7bkUHQ8YPCoxb53myDxHglBhP125lsx3t7L4vdEGwOWk2o/xwzytIfudlt4Y64yEX
Ap07No2sWQyVgn61EVMtYR4QShb1Mna04uQmBXyhn6oNwsy7aPLuPLWGFRBlfON9Yu14htmnaSjj
7dAb4TWPEn0NvLa/j3hyrDCsjJ/8jlAe0Qzvk1L0UPGGSXlLguCrogLSV3RxQpd7eoKz9lCZWrOb
AJARDm7jO52Y8J2swSn6xgVQsPyrK28Qg4ya9JPpToO4LShKHwZrCn72fX3TQb/0CFeGCk+tfBbG
m+y8jL8QfoLA7SBG5aulszStHj9k3YIePddiZ0LSXlbrKXRvnbIJIN88NH9aMTlyfwmmPZ7Dpsna
bQKg3rLw450pRmVPEjhG6VupjaUmAqwSEBs4YRXgnRKl6Y7E5REKoCX7bb/irPFTFfD3GtX66fA+
J3fZ3K5k29btr5Hp11svb/ahWgTPgdoWK4scxSmfTHFxyaMvjTkp0Kaz8WZivfIqzjdkWc09xuXk
kb2WvG5ljzc6g2QwDJ6PlaGA8joTHsbOJR5dA8uSg4CUo2tfoYtgeVOxNKt0XIxqhE3YPNloXNLR
WfjZMZzmNLm9egFV+qPIMox6iAk4W87zk76ou1S9RBrwReTtN3KerX1Xxya4Ok0szmOGhf3g2cFn
t4cdE48Wx7Kutu6cAb07NzfCz1WXQ9DyRAKOyFQeScddzM7znolddQs3OpBLGy+KV6n+usNjk/Qv
cDu3LK6GAr8C6V4sxtOpPMq+DMwrmqBacSWi89wXaGxUnNT9NUdhAmBgYHcjYs7+urDY3CoZ+BG5
Ti6RNTeIIBwl/GverzUJhPMTbpZ1EiR8sREYvLU5ecHK4Vix1hqdHQ7q+hfYIPnR8ir7Wju6fR0j
UIe/f3PI7cQvzyXDdgxXWLZwNd0Ucpv405vDKiPcjRW7+KKYUbZ0iApt87LAWxQg01tnoWCHrt2n
XIj2SDwZ/YK5X0QoJaqFNV2TSfHufMv81hf2iE8t5xe2E/XB0gf1JSqLhewPPCPcEQ0tNrKpZViE
guB4ImpnnMxgqG6XLbWCDXmjppfJCtJNoms9xgtJuNGFL3imxM5Lj7xRPINiP/Sn/tIs2vyzP8Zi
3WMMtE/QXXwJ1fwGMI7QKr3142beviTEkyXQ98P8jH4JGHZDJULH4RhWIn+c85KrIgvNjWwqY5Nf
YaXuYuJdBcLLOgzvoMv3UZsXjxhkk2Fp6u/jqGjr3/9a4m/ved4hDokwi9/L0klj/PoWqcraEGQx
gy9d0OIEreUvk11791FaOpc+r/pFY7X929AG4Ad814atLLRnNHI2WGL3b1Y3JFvR6uHWMtNmXQcg
XQzwJUdtLgSZtaNsyprsCyydXI3jHCI9zu54jyPporLhKvFCvkMsELvYgZumL9Xi5Gljfyowy3hu
RusaVNF0RZQof3Z16zv5juYsW8EcpGyKoD7KZtqG/bJynX5fzStLn6OaPxnOVo6G4MbXRlrVG9/V
00MwQ87AQLanbuYT2bN2fLts6r4+gdoDail75Nj7rLLXkREXnBayGqWpNuq/8TCz5/xeqtvkx4ht
PvB8LnZxVBNMSVRCGLHKVCPu5ql14+8cD3Jm7Y7O2UHKbVpYZu6c88q8VLk17st5QI7Kfq2xnX/4
4eUP+/NtqhOjtDTVMVSTw5r2cYPXI0Xd9a5vfB51v1rldgGi1lL6WxHzB48aifspryJ7w5EiOtul
sO/TCeFdB4FF2SIPnlytzgQOyhF4NpXq1rlnhousBlcz9kiZyQKtqOwiHJ5pfmMqbLLwHBeoThFq
GS4dW7397/+ozY+bfN0yVP6cDRUmrGEY2oetUWxapTC0SPvsaN5LDan53PCU+akYetT54DtqbFAm
Z5EiLn0GNdKvzMxz78pUzzcxx3uMlNAgtbLcO5QitA8qEJpdl0zT2euGalNgzXwH/axf9MbYHItQ
IxZvFvUO0DUooWRaCy/19ib4vYOsFWrU3WrZX7X/Nvre9z6PxFr8D4/qv938uuXautBMYVjufHj/
cBhiYzJxZh+rz1Gafs+yK+F57zxEkX0JZyyPxOdYehqvUDyyVu99sha3Qj9pGGzdFpRo1CxkNZpm
ELFRjht5ATlZDqBkM0c/vONI0nr8AfXuUBgogzFAa0X05xv8W1bVoZ6lmsZk3RMDBXcAYVQH0AM3
TK+vjtQxmfucsNXOtymgvm5NY57io7myQGt2RAa2zu6qOn3ShWUepNkQTsTZna9azc5CRBcCFk1Z
yLl5Gt/mpuD9xcIqg3bnK8Omj/Qauq9otUU7lGeQ8uJzoCbY0wvAeERIHA6x1qvZ+O5nu3eaJcwF
1EW0XtxVCWKs+jyA2BDh4DzIriBr/GsxeYhuzgPZyN6l8UbMwK0gP7eDOoeHGIim4sUEEPn728SR
98EvzwCb07ALsNVxBCBE42NkAMnKREPL9rM9gBwv65DgF+4C60jpnU+l6fUrq67tXTA3lR4Mt2o0
2VmO8urGvZeo8FhY1lPG1kl2jzbYKV5uX1EDdT61GvgPkZvqUg66OjYsHrcKxTwq8vug759wJyov
Vmk5Z8sP9WWLsvJXYO4wqozxdaoLUH+4puyz0C+eKqV6kRM6JasXdjs298g9xsfAn5J14g3KlyZc
yAm5nrmrwg3Go1dkLj7xHq/++dL46T2xv7Wf2MUYu8FQcCOTxEuR2oT9/J7fF5mjrapF9f04F9B/
fvRVmVndywKplJ/75OT3tUrU1bd57316hFISe4pfrvXx+qUDKohjkk72/NFx1EsAJ+QtMbAXissh
2+e14rz2EbrxtfPWNXDokk6tUGvy7DenxA4cyiIb0w5cCQYjiJzRD70SakKd2XddNqB5nUANdd1y
3xUk/hAKSbhNDB+7aOj+EfS5auyPbDz64JObN49CB/ui5/UnF4LAeTIb8QiczVj3LuJuIW7Ej6Nf
ddjc4XsUIV2xZOMCwnxor3LuMOHglVSKB2uVub5GMqzKp2QhR29F3ixNN5ruEw5EJ2vQjK3+l1CK
1Dv5IH/yLrKCkfa0xYr57r1LLviw/kPzw+VaGH2r0tLthVwrZVber5diOXZQCyyNcqdZd31u3FmF
1pDg4GONuTbMfXJULVz9Vvv9vBzN8I2rkmPzZoy7LeHusurn3rPR2uZtgNi0dnIlQl6Oinm2rBWD
DziFeTE5osmABDGxFwNFrUb3ssi9BjEDL0yXM5rm1tdY5rR3shkuPM9r50JtWvgtsX59Xxo5rXLR
p3bZR6O+Rt3o2RTueO+oU73U+q7eyqYshkxrF30n0n3XFNO97NNS4MEKpCfZkv3F6O5zUYzn967W
itDPb6O7zLCaOyv77mmkiusERyNCreMrtl7fyTf6d66imQ+DFlya0RlerdI2QNOg3oRDys+z+pgn
DdTKy5gW4PJhDC6j0UjLZeJfPKTNHlxVGR5rP+IUTcpw63fT8KiXo3Ga+YfC7bKS+CQeUOBcQAoy
t8sVARmFl5MWP+q8I9DlH+85BhaP6pC2a1vr9bVsjm4c3mdjuZSt24yx1JamrytbGMuEznzOyAh7
OdXG8EzjGOodu78+22ET6ews0+7rvRyQRdID+9y4ljFrWfXVQs6WI42jnoOkKB80F/HssrH6c+wI
7eK1AJIAkZZfEwTIUmQdX/I0zbYZeoo7S82LZ6y/7uWEz6HuO4fAqZUQNTp4HW5jngchBmIq43CF
ApteIAMsbjM0djJHJTZP7zPkNL/IcFGzG5DJpirYLFeC03GANflgDfN3llRHzUdEPkhpJnbj7bOs
N9aoNZQoaxKocAYv/WogoFPG9vANoyKAxVhqPnSTjzxO2tg7L1JHnr3CuU1JuOdc2/nDJqks2RV3
WZaOe97HKYoVLy1ML0z6BgQA6/xH4c7N974iNfkZZ6LlBoSbuwjI5b5i1beUygFp5aC7pwLEjMrc
uQYqr2WpGDCNyYOTlvqp6PmWp6JH8RnVxs+TmClLmjJcUpVQlYmZiG5ySAX5vSwarfwMbwj0UeDm
cGna9g1qrp1k5ecJkP/Wq6diK5uJfigGD3jYMJa7aTTrjVyMJOQyh+f20isK8k5ePK5lf1CHuybS
rOdiUrtD0pvWSl5Gq5yLmhAG87Ie6YAW3cnEsk3Ygt7wZmJjvCgdaVA0jfcYuX+W/ZoPdht8tzQ2
GF7j4RjM0/VGUXcuhn1rOatQratZ26R8QUCfDbtQUOzsh7fRapAAKBcxfmvLPhbWs622zmJo6um1
8esYt6dw/GJFPrz1Sv9mRNmONIkPCFP5M4cbGRGouJac2IMFae5Nn6fV99hP75WhM+4nP8xgTFvD
XQZsfglhwtvEsT5r+yqttxv1JmevNwT12ouSRYV+4tW1lMxbGBoMwYqvdBNnPir50ZseqC4nrLJS
zl6vKefBQQcs1suj7HrvlzW193r+UWw4PwyYgaGsJz5sWw02Dl1TfBVJiGyPqXjPY2YkIJpd5c7N
C/+eE45YGFA4yMTSZ/t9drH04J4U5SlSjf5oDJp5VRvfuuIXEs+ybGvZJYsUoA02LUN7IBVJZLZl
y+CqWvDcxwBugb7EoEja8BmlDucadyXPKwZtLx4efeN7Xobhc6Hq1UqMKZ5H7tCch7ko9Ah5h6za
qV7WnFXhUMw1OSinlaZRLC1IfGvZ92FemQzYXtpPkHa0U6Wr07F30xIDnTp6mgbS4D7gi+8hvhmN
6X3vrCBceEhPkW/1p7UPYuy2CAJfuYkSbWEBlT46OsKxGoy0DsFKo9spZnN3a6Iqb57GGnWYhbM2
4ds9NxkGBlXBbRJZafVcQhRcYwwWbIVvl8+ZgZwlT3UHtxiaemliJCpyRC/nZug4zi5AS3opm6Lt
ygMbzOjWRFHRPcJLBH80T04nWz3rhf8t0Z+8eFK/AAX/IwKi+TbUpbfwK8t5Siq9XuXCDu5h/+Wb
qB/U86CUA8HrUT0kIz9SYhdIrODns7RVvb2DYRvvVP7b29rYXCDlWSu/GjUO2d03TQv6P7k1lCpJ
/ozY2S1irBE+leEYrKsCiPCfItPTVWwn3AFqZLunvtR32CxyAxSm/SkrM+NQeON4N7fKpuCb8oPs
GRRwslA0Y0LEVE2fHd8EEu0r1UGOulqG5iK69kDiGdW7oUflzp02sknWONr2BPTW05ilz+hRmYu0
VeKTm9fBVde1P3kYdi9hkOa7Ap7N2kaY8sXPXY2wX6GiysKo2wUnPWjyhybjCWL5CNvM3U5pVkfY
zPKB2r006N2ui6FWt3KUPxZU7pMqAZ/FJft+VQFT+mQio3d1evOnz4UUmK7lGqMdNjr2jLba1Q84
juVAk0ssu2I7vPhILa5EldYvyKW/wEzi7zPql2S83a9i8gBqzYssuCfbIbCwCp8XBQKkloGt8csU
JLdFtuiXoirEV79PEahwovrBnz8p1YOfPwkQXP2SVf6LrfjK97TsfvokWL27SbEXPEstUKJzMl6m
6GVRpc3mHw55c6wjl8n6W1ae9JBuqjaBMwBIf4/ztJlXBIoKn8KJAgPhzzY+6lWmf0r16G3yo/qK
8J/+KTBiEKx19TSUbH360VvJSXCxsTUGan1bEjTjITJBFcnmDJjcokJn8MNxCTEo/QptEmMnr4hE
JCiLIib5NI+OYXSNsaC50ziVH4j+hJc897JdkOCzwG4N4Q9rCk++m+SLIOJImYcD7NJ0wBkrsZ/k
DH94QfOte5TjAbYjfHZzka1Q41WUjmpyGN3gk6hdG8EUg9O4am+9ylBmIKE4wS2FHjQ3ayWLdnEc
ReCNaLpJOSCv6To72TQbG2Zo0ejHQIyPPIg/6cLOHpy4yx5ijhwgMYnQdwX3wtKPuHnDLD3KURAj
7fn3v6Bm/C2cRYbPdVWLWI0NS8j6EM6KHJ4mZS16TnjDuCVAOBlkJScejF6KOFaDmXZ0bi3VPNpV
xh8V/1aIdh4JVHu07rzsq66K6KGo8vihxMR6L2KrIT0WQSx30RJVESbe1mqorMe86F7VjhdzmxrN
1a8FaivFtE8UvXudun7aTRYwzgBxuNfSQHljIgR2sU0ccsCH35ZDD2n2oubW6eerFS0MWVfY5bnH
nuTTCDxbLq+LKT8UZIcx4GJaOcMpMjOtTino0xfx4zNdt46Pws3MpZzlWwj6aTwdj/IaaCKRrBtX
ioiG5UAk8E5HYe6uwHzB5/F2ee9yLTAxxoBom+yThYcVz8ZEXfe2FDln7WSW9ouKie7Jx19xlxsp
em9z7b3vv9V+P8+J3B/Xc/+qfbhKHLrWFug0OUT1vu4UbxsFYbjkgDbNp7TpXkuDZGO1Xb567/O1
dlp1rWas5TI50Jl6uTRTp9u+9zmWQDBt1MuN1U/fwIEjj1lrFneer+4tgzDWZPUoVdeheED/PV/a
WdC+6Z31BH4sAISjrOmAwKSK8mKUXf3593/ff0tkGwZnBAAZNix0wrZy/KeEUWZzyAn1JnhDqCaM
D7azq43sCYJX890W7dYaa+2z6gtrGeiOcS3R1N9XwWRvIfvnpxz1+0UOcHABwoo/8rlQkPVf2TFI
UNnU6+by+/9l42PWxHBcyzEIbtqGMIVpfQic2ZrqhwFZqc/TOKwid6qBPlCYSYHns+M0O47J8aJX
vR996uBg8Y2f3UJPze7Nyeoj1D7g5hoUK9IIkKfStH/zwesvUitVzz2aYY/KmF7tVO3fioofSMdS
ZpcGK2jThZ/p57GpCG0OJv7aecJL3naFhm0iI7ImCzmRDHyPb1WY/wMEwRAfHkz8w4VjI6JsOyZ4
GhAqvyaPYNGDMMhm+wGbB6aVlPmJ/Iw/G3lTdeYi1f385BVwzglg7z/0y6ac8T5X9iVWjlZrYuL1
N1/kw7z35vva3IW4A6spQhPW7B8MxM2PgeW+QRwgBlKbIwYNjm9thFkzOk+BCbocYM7fyS7QWsOe
J+mENi2D8iK9io1TLUJzhxzd8KAWZY+Yxp0V5VxS6fjb9KsW1ZZ5gbyI4pXBAliAf5QXgWE2XmKs
4+SgVbfx2it6UyZKjgkxQracpOfjuZC1pjbzBTLL7frDQJai1b6QE21ulaWuISRbtYWDnF48LQMj
7J6cxB4vfCEPbdqh7jUX5fAGYyp+vI3bhEbZJNcnOQY4Q8+y5pQneN7YZYOWqx9oeDYY6inRyh81
2SeLeB79MFn2ydG6MZ295aNO009+cVTdluDDmNxbWlEQF/9PIQcngeD9JjfH4ijb78NqhKQxSYOB
JK2L364yKRtjfvNqc6GCy4i0Nr2I+T0MPCQ+T0127W+vYUDyG8xaW/Lv8+js5oMEZ0YmEbSAvEhX
puq91W7kmJwVplO1R3V1ZKMyv8v/26dq3bgPPfPHp0bpoC7FYAFFSKcJBV0MGhMk995qkCyw0gr3
CnFTXGWz10flTe+J4hsIMJy6Qc+uadZ8wV/YuKAqb15kzfZMToC4ZNhlYXJMnACXyIGIcz42EnW5
ls33Qq6o0HV971JJPixaLUYmpemVMwAXxNj0TGwC1VbOsu+9CGw/WPpFmByIHsdHNLxwAJxrsqgV
b8wXskrWKtmgjXqN2iA5RX6GApYosrXgZ1hVUVGtU2Q2UJVAD5og1wDxrf3TL3P0M/oue6wb4tb9
qKvrW7Nu23sX2yDdML18aWUVoZey6PCjY3Lg9u0li6YTwZ/k7JPDQ/bUEguvMY2XYdDtdWvV01Y2
c8wBF+Y0xtcyqP1PFTsWzU3Ml2QaOwjLv6yyu7sUkgzbzSYiLqDXX7mbDyOgtRfPzqtt3nP8yfOg
QNEyfJATUHobF07g2XdD6HZHq8iREB7c4ito0PkColDEKgMQdERYSL9rR3NayAEgUPdESprnzvML
1GUQlI0z0Ouh0A9yglWiSa0QdOkEfqrFMk49s3vqXQ6tHhptnJyrzUzC+TKsEE4EPBRDYGPLbOy8
UDc/mTWQo3k4EjFobpvzStpX9loE1nCYwcXwvpCeUwLlWErFuUFdZQ7iWZKY4RfxPqiLFF6u2xyH
3P9B2NCH7hv5hOIeD7TxUpUl6SkgmG+1Oa21sFGu6C2MD6NLXKkAQ7qLM3140FFZvG/NkxyTPZXm
FKBuAnspm8Qu7k3TtA94Kgb7OjSMTaxq+euY1Rv5XdhD2y2DZqovaVKSwhst6/b1IsS8yrI8e9MM
bmpcedT9EAzlo4Xhk1yZaTESaIUFJ6EGgKOYvrt2hzH4DFfj9kPoHiJ7vUCj08Cr46omZba0K4QR
lA7Jy8xE27Qu4clBbi3dW2WUFZyEbpW/hkb1/zPn7x/BdbK6reZtwftHKL5u/cNrWf/7WxlnKkMF
vGk6hu1+fCtblt+4qd0Oz6Y5iWuctFfsO8o3rcUfs0OjZSubGbIddqUTMKvIDC77lhDk2K+83Fe6
mK/HKZYZgniQBJUISPx/aorpuOwyxmgra7fR0v6H1CQyJb8eW+edFWlJ28EgFwiR8fHMw9mhLgsw
1E9m1SO8iequWhnazjER45S19z73v/TJeW5+xTV0MSopWSk0Y5J9SHD60E0lkcfE9Q6dXuzHbIqM
rTZ4zmZsefPc2rjTbNAzRhNlSN66tklWRl05h9JFUNSqHyNHSdiV2dk+DMKUxzPNaOy+4b6o3UFl
MiD9hd/kLCIA6doQOJnJZuU9OUBaXgrggpuuFpV9SYasRGsuLF70lv1HHTT4P87NsMhXvuFVT346
mffcf+z5ZoDO6OC8lLs4bgac9ETsJdsAJadrT5b35HjDRrbGuHWvsla1QkVlDD+92EF+eiE7FTt9
Q0HL279PluuJUm3UeeltrlybtLyNZWc34Doe+gYsWUPztn6oluxV+uKFELADEqBIDvJfErnuA5lL
k+Bt2D13TUaEl3+RjV/BEk75gOJW5lhvRRp+CaIp/SOcojezyk22/YPHH6gA2Yg55NM8IeQ98Rxa
JY+63gVsPW+XblW5h9LHmF9WG9t6aRr8T7xvrCqtLbzl+1YKhVI8F2DHbafWTDcinMo9+3HxRJr4
3jBC40theTGKib5xMYyguPhlzUtoHmiD6VJwYz27aubvnbDqNmXPA6eO/pDjpJ6D9ZRgSW826uzN
4PVrg+3/JUnYV/SaW3zR3egFlleHrJ9uHUjkKivZz7e+jLAHfp21VLd969Rbp3CV1wDxGjkhwT9q
rfdGdUBfPXrKQgI08wVV36yWYpzEGfawca2LjpTMPNB6JHxRslLuda/2jlOalis7tdy7qIfhgi7p
p7rKa+TLCv/Z4mxQ+Nr40jlOcRorE/2kMRtfoHmEmyY0MhD5jIYFwqoK1k8XOVrBeXLM7AWVpeFS
YZvAkYRZcThN29FXEENqw+mlidp4qWJ/c5SLHNdft0i3PSl1r9w5GU6y8oPhvewdN+hWchGmi8mq
8YS9R9KsPlcR2izTOAHsqOdTUxgZz+9NfKJ+NMvCq46Eln5uytGwIuQg1zazu1JY+oR0U3KPrkni
3wq8Q+h31o8qr75u9qcuvYMGjVtZ/21MrlA8a23EtgomZB9nnme9lkNdIdmB4BwATEL2MQmaTrf3
ST5L03mFiq+UEx2L0bMe40k83PoT1ybqBkJWNIN3z276u+yv2ZIs0xpBAEhLyV3aFM0imKEmyohd
SxoI82pPZX8B/4kfRISsbtcCrEGcd+1kjXO4VfGrcQ6y7ZGM2WK7iUYOL1nEcMxzNiJjWZdY9dz6
ytI+h+qkHH4C18x9vnY/AtX2eFiwfQXl1kXh16r3H5zIC793fbnFqTgPFkX6NcUgPFoU7ZWTsRUs
8jhC0cKfvtejd7Ur0X/FfefbVOXamz6ZA6pgCNwNhL0XqMQjs+s5DpKCCScICGwu7yHVQ0+zEwS5
5qqcJGu10eAVJUS6lH1KBWVmoQRcI5XXIIMQbtHv/FMOv68TPdZjQTDl685Lh4WLzDlc09hfK3Zp
XjjjqrBZNW2fuVF7BreFTJwV1I9KwF5ZTFX3GaW4q+eDVlwoKz/ruhu7KZxJTZLZJFlMvp9qx2AC
+TPzn5oRawrbSPNFVw0OADQKgn3QHwo861w/YiMCmVXn8ncoqHUHP6hftdmfTRbuzCRu/fSMQbxy
lF1yqh0gCumhc7p6n+sEOA9qVrBLospa6froX/W0mXCvskec6RLz3ERqt9bdPHvCF0uHe2v4X40B
CEzNHnrRxcUqRtbnj3yIZwU+zXx2Q8QP5ZUqX/txpXw2aDVsRd/aSmWdCW3lVhicxdxI2Iae035K
EHbry3BTO8rsi8CIk5gRPET8OZcgIYmaRM2OSnoa5lqklenJL6pml+NAeKsFf/V9GM39ul+rUPlB
B6gHl9gorJK5GtiqelAsCtmUhWWIzF7fJqFsaOkYbTBVxLa2zLUivOuQ3kyEkbwA+dEPwmzrlW5D
dUYvA2WwgOgAdLX0TiQGPqzzAHpoxap3W3Eo/cD9VCXtMrHNAY8UoP9Z340b2QT3tcdJznrC2yci
XQwBLEF9u8XPla+a3Xce1t5nTNvDZZrPAmWKUW2yJMxOyPKCZUZ2d1tOfnevudO4DALY62pC8sGY
I0z+HGtq+tDci6x6ee+SNVH25iqc3QxVDH+0OBUnHMkFh354cyjNWUt9bso+WUwFO5cFnEMsIgXi
fCgG3VcEwJYa+TCEdAukFGR7mttD7YNikm3e4v9p+2n1YqoZml+Z+qqCH04rNfuTAyKinZnFeQmg
QRCb9gNYYXsTiCI82k7qn1sxJ5yUpnpu8wz1C5R9v7dfkyTO/8x0MKRVpYtnhccewIGkOft9pR9y
J423SdmWD5w6kfhIy+Rrh+GmXKV1xdUfeVoB3POWPFq3v4/86davtBuyhKbr6CphYdeyDJU/p19j
XsQog06ohfeHlc/yB5PhH1NifXA7/tRrv/6axtP61WqRuY4wWF/G4XnUscbTamjFiqWF11Yf9jgh
YflXegY7svwSRlW9b92V4RThNi3y4CHIHpK4ueaGbx5UxTIORAswdMmLZBl2LQgYE7IBpyZzlasj
ql9DovLo4HIwaNH43LQvmqmYq2ZEv424XbOFVkE42aigijQBthbawZ7BN44KKwhB6VddQ1wrM16j
7//H2JntRo5k2fZXLuqddWmcCXT1A+nzLLnmF0KhkDjPNE5ff5crswqdkY3MCwQEuaSQ5HLSzM45
e6+Ncla/zOUjYXQuSh8IxhrzTZKjnOKgikCs80Y+Ku5MUFHIABOvvblhmpr7GCuVvZ1caXpA9daG
9mxOJHEFPTabGIr0XlFtRu4QUr2CnNZVjjJ1MQTkUzlR5gemKFdYuNTVEGT6ajY/pKEV255Wy9Km
P+6bgExXdMBH324qzt6m3AZznG3w4qKVmdENpWbpgejF0EmGmhLzK7clM57UhOGc196oxvN1ABqd
KKQ3ThF7PvZemCJaai/RMSlLhHfVatIdzUujgdF92tULFSAbyQ+wZJRBe09LkH29VdTLIgwKT1Hq
fJGHWnWfoAZEUqAdgVhrxw6PUypiSSJD5EO4GXcIjt09CYaAz1sMUswMo2uKadLPRo2WI7luiBDr
ZguHbwEPk2F+0m1nOPbAGirPGukYJLP8yNVaPyCf+RFG+tqOODNZdZkUXtBP9Y5ueNiF+SHXjacx
sfRd2Kn2IjXB93JqCf1EuB3ZkVbLjOWBqi4/YObPDzWL9BQBfZU4MpokqK6RUT2YZpfvzJhRdWDs
aV+fwWJZL6y928gh3J3ccScqjqVuJc+Nkq2FPQyEWsWtXzKOvDMQ0/WN4WWRjfqhigiAI0EPp2zi
9X3fHaW1m5FBLG80zxWhvkeZOfMxKhGoKDZTcaxZhyogZVbFkbWyR8PcVXXyVObBcAwmmrIpzAxH
NMFGTtqdQz3qsSQ7W7ClQKG18SqSRp6+32g25MSxLojgixpEV7Wq7/WpRSqn24eKaex5QImymKwI
fL9NDC1iW38IZq9Tj2HtmE/YDz0nivY1XeydkivjdnL71xz/+NHQRrTROi+jjsDV13SChanoETei
n1z0DYCEYHa09chJdpFrth8r+oc61Est1thepnE8qkV+6fDkkU6PvhaTPHiMSe8WaSEJQs+jJQ0L
d52FdrkAorywxvDd0vT+b5Y18cdym1XNFKZtYveka0AEzK9KYEhkhe02bvET2ZH2XE7oqciOsXsF
Q05nKxRdmJZhSC2rIMFa35vVF7kZ9jpiRyMnJSU+PU13KVN2GfcTrmHu7b9Zef84yOZXtA26AciV
hcYkwjZ+caoIVcuavK6Sz5FkKJDeZA4OanlXZ6Iks3YaNppNikpFH8ivqB1XmWg9fUBp9Y0Rrmao
HMkEVFzPVrqw2hUDF8qWuMvvSrVwl+ocaav5ttYW6RD7rpXpSyM3yQAqo+duUv/uL/7HLs33Xxzh
tTCR32MK+ZN9k16mW6Y4237mAM12MBetPYqdBTnyCaFMGTwswloCr8Dv6tGuDUg+z4g01xych6bj
//Uf1xV/aLd8/zbksoPIdV3BsPlX7/6IyF/rWVB+ulQhcE9kQ4B3+dk70c20NHWL2XBTz0ogtTij
86Ur6YfsuvEgB3feloazrlWbmoW24Yaz4bgLlAjBWRfbKxHVcOVnaJKyj17QgKmndo5OaWsLxB19
fMyllq0lSRzm8rv9QVTls1LGgadVyUMs6yu7mLsMqyEn0Swz142qP8cZQY+JAbXNsFKocbcBQyJd
yZ8LCJGsLXUpwn6b563mR6ba+1MoGrK6bGxEt4eNZWXLdrD3IdYvch9yLx9JgwTU+eV2cbQ24+5V
K2bQilV5XzqGu9NCsRti5QobLHlKuWs94bg/8hJYoD5JdY8ux9gUIRtIqWTJ2gy0Zs+d0tx0zVJ+
mZNxZj3ABddky2mAH9sEqTxoatehqXUJbVCrfVfL7pjlxDFbYSl9eMWpl6pOTJ9IXAhPUJjfxCSV
ttP89devv/jTqYYrkRGeyZ1vaLbt/HKqKSGl2rUZFj8LWx0vfeNWxGsFxuAz17m2kUZZVNFV125X
Z1WX0Z3JWvDXv4P2p2vwNvtFo8KFqDNS/XUOLBS7HbGzzj9FmX2Q6tYdUG9k0OXyEJUqpJjv4bSW
NkeEHmsqsHAbTWJc0tJG/jyUzio2tR8EE8jjSFguaJhJ2WcwBZKpUBfD0GuHeSAW9K9/bfFLq/J7
YSJmwHAdTbi3Wegv8gyRUk6ia7J/xg0Xn5qa764ctAXBg0BCgrDeFraFRGbunsxoSfN+Czxdfyud
ccvWjVmVHEIOIdVwUvrKo/vq7lp7yrzEIZuAMANf8JpxFHbEQ1wLdTlF5QY+lLro2nAvHNgTARGG
VpsvyE+xtmM4tws6p856cOj1DV0GZyUnL5RwphvmO3sOlLFY2QM05ohZ9b5GPrqsgwASSxj3B9ua
mOcwRsaKSySpLJPWq5PpR2Ew24xwRPqpMsnlFI72qjSdiDq07Bdt0te4ISd3FUp9FZVmc6cPXY53
PrOXI7ldq8AwEk4kLqdVMxzo7s0dfje9XjRG2PlBxcHVTd4xBkZt/UMxDPPIym4uFIX4XuEQHFpj
U/fsJJ7ohQUPWOXc7WDEX5JzH66l77PzOG1B8Fabqu1QE9N1WXNiEDsYujHQ4A9VJ9YXQIje9ORq
lV20tW6zNoNym/TLmITJyNi2QzguBxBmbAFmcXWhsm/cXn6aoBRzDjWa2AgMcZeq5aR6RoBEfaei
m90F08HVqnQT1YPwpt6IZ7olhW/WmT8RfX7RbYVY2RqW5aC6UeExuVDu4uKlMBAwkEQh8j15m5wN
C7EIhy9g4/m1LQ1rY/Tt7He0oFVTXADc32KOcBOWc9f+zTbwiyHot0vZAPtg0353we79YgiTauBy
X9rBT6uJI05TfeGltuKuUhRIK6HGkqFz358sy+xPRijI90zCfZlhbefwsBqN/trfAgdxLj7kvCh/
faf9eYHgBOCaLoIDYWn2nwAzujbMczoO6ecQyzOyYXEVLnL3BoWxH7BuLybZZJcOGho6id4X2oQj
TTjC70yOMIpOqnfbivJtdCQK2tTWEUEm/dUeHtzS+TGFU/UQMvP/O7GI++veyllF15jE6LrjGtx5
f6wYLRG3eUtkwacSAr6ZQSoOpf3YZQkbF/jSlTVqoxcpQbnFs8N4CFnsFdrwxc7cXSEsc/tdTPWq
flTaEb1esdUG0rJKSb0jyKfwQtSVdje0R11U24TG4Vo44Q3EgbEGYpq7a4ZZ9fSgXRMN9DGhFHvV
UwfhStcckzxo1vSG04e8b2ibsfp0cnz+61fuFwXb93XlGBRvjmpqaF3dX/Qycy4hAoxp8unkWrt0
UytkPwmwfbfOnR5X6d4ahbXEK/U5KQRFyXGnTK25z8dmiXsJAPEQHfVRbQ5mHlXwrcWLTXD9RXeU
LYmFvdIZT5h9SYPErLFAvRh7dZv1Pk0VmB5JWJ/mIniTqmRRCyiq8Lk+Bvh69o2ERf7Xz5Xr50+v
N/oftlDN4SK1hPXLTdQMudk6YVF8ZqapLlDSDifcwC5B231ob2MOPec8ThfoZIqjO4dXo4u+gnrW
/FTVzFVmuOHx+03p0tqF3APEwERZid0qkTK9Y6kKtpXTvhLBPB4U2r1Oly9jpTkRqDwCYKA9irvx
ZPC7XQyAQzHX1sY1QjLtM8W4jIz7TmnxGttbIjUy0izJcYCHU7i6Z1YOdldVf6wtuQyY0eupIfaE
kqPl73oV0i4pYRLdTIE9vrLZS+h7bYIwiXxJaIjXhsVt+EGJNd+beeFNhqUQapKDAMGgcwZnUBy6
G/UozN2aCHuA4Ghp+MVMqTwpU1YvGFGc0S+WJ2186Lo53lByhvTpLUzdeVGRMtxnPkJwzZ/1Rw4o
SDzb4VNacu/WDVk+rNbAwD2Giuk541DnzQhalwmJJ15+4/BbZkNUcV2cOEG6e8cq4z1DrNLrUsPc
iCgYd5MzfY2x1Jg6FGIX3BJdA634jGQNwoE+pkdowHioSOkIanIpO9h+I0vhyuSYgkWOhocKtObW
CjXMWweu722P6Jn92DdAxZLsyTIaMi1vCbyaQ88NzRDeGLFvo6k9Gv0XA/runHF68MBjbGG9DWsj
aNInhP67oKFHXE4/nEwJDxQ99WoMoXo3SOu8ZII6RG9c3Zu3NzikPRJaq0MYVD9g73w2+MA3ojRP
gJ2Ne0PKcWNDUx3g0p61GEnlaOYfhWyOhgWVvnPCy0DO1gVYqt+K/J7kiPLLDtkLrRO9ffu5ELPl
TYwe9oWqnUZTaNdJROvJqdLLQMUD82zqNixL9LeHaCBCKMJJi15vY8W0/sGTshlXubtM2Mr3KN6n
YyhpVc2O215C8s/+5nxp/+mMa1vC1E3qR9sV6A1/WYd7kim56gz5aREf46fRxLEnx5fluJI1lCPD
2XFqLsh2pZHlXnlJCMjDEuEiIphxbcXzRz7G5jpLAc4nJuDxN7oetgcmy92mya1DxTme/e9AQiRm
EFB4LHHhEW+Gl1rFQPpLYHmajk06HCZnIcIJfH8+TAe1fUuzYqMj+rwHEVASIFjII/Qqc5WU4uub
BoNrZE12ib41R2ZA4MvS17ztswXWMXYRGVGY87OGPDZXeGK0NeYBvKFhXO4HoFrpLe+zaBt5lYkm
/Ll/yJl8wV0bk6VagAaK5uJzdFAaWWPfrcOAgVJ6u4SDJj71ST8dY8u8dHPV/FbV/98/UOPab4rc
RwlWDDFY98vD/34oc/791+3//Odr/vg//vsYfzCRLL+6v/yq9Wd5es8/21+/6A/fmZ/++2+3eO/e
//BgWXRxN93Jz2a6/2xl1v2bfnf7yv/fT/6fz+/v8jBVn//6x/vPPC4Wcds18Uf3j98/ddPlAyUw
zP+xsdx+wu+fvj2Ff/3j4XN8b/+X//H53nb/+gecuX+aquNQbgC509la+WZwAm+fQkP7T4s+Drut
0FwivbjOi7LpIn6q9U/QAVQq7E/cAOKmqmhJLeVTmvlPVBYmYlYV54/jqtY//v3sf2f//fay/e8s
QGIl/rgLQpTQTENz6JUjDbV0Q7udiv6HqlftFKWvy1LdGknDLd/2V6TDRFGFjDJK20KkqlPiB9V9
HpJEw5TjUNACj2fOyFg4wXBWBz2YUYm5zsp0mnvdzN8b9hePNvKmIhMrUvsHjluppzO9pzi9Dh22
pNJcIA42/QCeiVfMxmOqWJQsqtYeTL15L1Qgfkbt1RNB5DHBRpRIhD7tCCarPdQCm8bJVrZsn+eC
vrEB6C+tKHmD2rxD8H4ym9HBlTcEuNTB9Si1fgEX2nJrzZRb6cociROWXQhxZPYb5QMZREi+MdOP
oQEzEWkeRwYNZXzsZRnupRn6Txyhco0FIdfpvJZCPuUqE28B0El3Cxr38QNuBtrINlolmURsaEPn
Dbgj1mpIqwt3qRO0b7VDmdcYB2nbJcI/Shubv4evD0TFi4aQFnvaxVmd70tCjheDFrJ/9yH9ampp
uvaE4d4eGWOtHb/fE+BXt5mqHh20v6d54u9coCBZl0TZ8SyM9kA1Mu5bRbcW0wgWRCM691yYZXgJ
9Bkadq2si3KYD/OkJ8uG09rCBeR4CWcS75yc9uj3Q1kG9QVbUQqQeqUzW1nGZmw82H17G/QQNsBQ
NDr2ZfBMv105wzirVpIy1bcVJzh/v2kgYJ0rrbz2+o/cHbFwzDZnJiez5lNOH2Vf5Nq6Ak+jeWpT
ExvMq5wA4zHQXIN8g6NXLnSTUcuKpfGGcbMxp3J5+52S4mctbPvQ3KbmyljtzX60Dy5cHFDUQbWI
sz66jI0dn+KBufVEFxvHq5R+o2ojy3VxcS0V9WU6yWs70Vci371dSNvsrkVjGndCPfXuNjJE86gq
JW/Ut1Cfg+v3A81sVsZQ9hebaboYEuuxz4n/LJT4hSjljA2+n/3UapOXGabAYsI/skxa/WUs2+kh
0LunPijBzQ630cdsGHe9RSlc1gUNkwBJ6shxeD9xTds3j1JtKVzAY3Xqa5AafeaUS1VF7ukW0nxA
bXZyiZI5WeoQL4oGU4hSTj/hVW5DhLOIEFCRgdiKXrHphF7mrpvU4DTkjNZ9NKTJG2MjBWlKCSsg
MYnKVW0gzYPlek7R4/RI4OHUvM53c1D06HUIY3bmcFv1afCjR+1Mw+KMgXF4bO1y3kQ0wlZOC9g3
ZZafBZZ2JrpGeurQ6OtRMQPo9EP4lKaOsapycD/O6IZPWIWgsJmhuvr+rDtoayEhqhCd6mzSSk7P
diueUfKWl9bQQ5B1bUptQS4cCIz+Z/6uiCq4T2ecy6NT77O8d0/tmMeYHi3682PsHCLBNNco2uoh
srAtJPzorBXKsr4B5p2gaXdWrwEvMo5GlYXvOdg+r2HUAXVJnY5RGqHrzkfDc7jZ9nWl27sR3QEL
hTteS2UYr4VGdI3porFuix4LJR8fon5edvEklt9fYbeNu2n6tvb6KPd7O5/u0sYe70yjG45FHBOn
9e8P8VqmazIQ97FlqV47FtWzWuk5x69SWX4/nCbq0iqCmpvn4Z7kouwZFPY5IGnjzpxl+jiVaJbT
4Q0Y0Hwc6qh4aIvsFBdteP5+NIZDuNDwmWxS7olxGp0HVqDYj/KJAVycqs+5GmLLw+01MSC7NKb7
xPFtYdP2uy+Flt11JTLyoTV8AyfTEsV+fjSaMTsqaY9pWwKDDrWb+GjU432gPRiaTh5V7NCZshHa
4IQkay8L6s/IXcs6gQCLB3phKZXrz1laHIu6bQiKcBUvJDBgbU8Y0lS3fAoNBeFHQUdGsl0u8iCu
Vqj24k1l6edQ7eOfjiNw/6rKx7iSApmPHU7PZOCYO+lmqv/9cEFMq4Fvsb6F4Rj2S8ZVlcESeDZc
zKY2vAYff67zQge99VUuLyQ8lb606f2+yCVbfvOizkNAoDxZPKLqvnqF+0mzxJlWeP9kKbqyUmOR
b+lmmSucUigUUO3eFYK+gNvqnK472144PZjiZsJi0oMPPoHWKeGggLTvJeMzy4iqJ7vkRcntLt6P
cXEKoFOchxl+eETY5I5fOXkk8wB1eza9aNBeoYGG8RVTtrxz+pzZrhpdER2wVgdWtTHLElBe0h3S
G/nZSCsw+E4inxtTWSVxWeysb+tyS+CzgQ9mW93sylpTp8tY5Rl9fxaVmk2X8VDkJO+Fqgw8y27m
i2kRQh/Slf/tY7eHRZ+UyypXn4KKfqJze/P93lDw+wx4kJfdmPb70db6/fd7aTaG8N4gVeYUe0s9
ZPeFYqGwN7RYhWPS7mJNqxZJinc6x998ycSwsdP2S6iqWNMJrPzMwH/XhyXboJXtYnq8K+HkTP34
I3D9OBud8tbnwtc9t37VMfmgBQkxXKlym5fxalISNvbB5JTT2AGDzswTRZecAAGkzSVXGEkprLKQ
+VPYN9anmDkQGWwK6xwjp5dqbb1HrpP5VqxehyBOfJEEBErqt5Adh0ZcmVZbXa9fQzdfMwfRlmOf
DhtzaH6wCM+ojxUXlYQBQAeiXW2nCZHV47tRu74hK+kDMBtIAbFsv5qucZ81K60PDE/vOn4sAWu0
Dbqdbn/YE8bvhL7thMRRiYTXNuOdAEHDO/VXEAtfSsJamMZ0XtuJi9IFpYek6adOozZrxtbLbYHK
UDFrStWEzIvENnzTaF9mWElqItGDq5m2sq0RwGlcBci3Epg+1QdwAQYDQfGkdLgguGuAZdBtCPMl
XIcnvdY+RK4coWWcFDUYfWm8OlW0HoRzJ8ua1no2fNrSjry6Ji8LiM1jKNun1DbXrRVY61qmKk/9
M61aCyuTAud5fDYDUOCl1fu0bPYcNWx9EAt1og0/NiiFortwLgG745BHZRX0wVvpKq1X/JQEx9gp
nlkCedp1KIPeVxux7jQDqjxAcTMzCSCKww8GG3SSc6wTLi2U7ANVyMsM3WHOeqw0WNOHOAeJl+3q
ocLWb4rnslOvgZ3eg5d2VzmBbLb6NVjeMExPAYSeirjIKjQ3gabswr47B8j7mslecDUt6UJSBV5G
NEnYoicuVuW+15X3dGjvVHyBbSoXiWJtJhsJBSux59CPcYhZ8MsbjpzUtAI4Rht51uyXBL2nfXZf
0EjVQAMCwxLRQk9q4iBoxWD+/LCGOFo5GrckHMVaM5nMJvgubyZqS7cIt9GZ+deP9K7IqmWv13dx
VZ/r0EASGLWkLktS4OA9RPBCRjGetGJwF4CD20WDhSAwb2qnoF7TgsJ5U6GnAENPXvteq3nvduxG
p3wLlEaYE9D6YX4P0GNfzsVHgVx33SrTg8r9uCB9I+HPqG9ybT4MFV5/IBC3by58CjHbL9zpApSQ
ZmqSFn7nwJSqeHmaSF6nNN/nKkYUYNuNP5GUidNYrLjUyTAHE7AgVvlJLWm9qXbhjchrlzVBmnN9
C1XPeN70DH03xmvvajSs2v6pzfXX9vZ9hDBfQ7zwOsJef3LwPkzRZ21wj+hK/dFX8eCBTk1869HO
3Td4MD8S5yc7wIU0BH7VKja9W8pw63w5+fTDsLSD1hH9xxCzQUMJmID+IvukRZjF9N7rztMkjE9Q
pp9TXB+M6rNtIXghUztAYSB2mZfczKKPyIzvOtgBXmlW76IkCNGOJravCakae1EfV2/ALEm4pQXp
mCOx9NGRA/MLCKHnUJr3rWWdwOLfZdoEM0nPvSkfX1VHHsu63Rm1sudoxGSkiX5GpLR9X4C5gfYj
o0HTy6TBfGydm9TaS8RfdMEtRV2GdgaTocXznHJTNhDAshmwjE6ozqAQ50KGYlIZb6YagxjtfUtB
Y1aOMyldrTyErbGpez1atnhv1WSRNPml74NqLWfbn0P0aU2en0NLsmRFq6Zh9KtIhIiwQhaV82Yg
Q/fqef6UznAD9tMttIgETJZREgQ+hwbHm2cr3egDLqlM69aW6C/OJL0ya96IXt2Wip2sjF7ALGrb
VTHGR1n347LrhKD7FC6EUaubqTaXhK68k/0mt4Y9Cq9AIHai3sd/RXumkaXGaYn6mADHW109Rkdy
y7yJnLWLjfsAvepXOrW6J3sM+oghGMw5H+F9cnWkfrXcIn5IS/2ZTImcplhFUHcw7HqzJRJl1Nut
6XJJFS7Nwxk3m1F3z3CbCNZoNIS68ZSu0mFJotZNJrdxwUm2daLeK9lDrONb1czKIPceWozsz1R+
xoKZS8vha5wWtRvvDGA5K0CF4ED7xFwrhGqydlvQ4eNyaTrF2U6nZNW7CGHUwN6TeSD3Cs8Un9l2
IrxkWanZWUGotahNSP9QCzehCqIocRMOLQ08OLWbFw5Lv68r45vV2ASLZdaWCJZgOSMpZpaUvsZJ
iVsLTPyiaNWfxJcQ85Fh+IKcn7PXGAkHYmSeAsl+mzerrnGWE4X/NcXq4M2B9a7p+o0twdr3Ziqa
4TsRoUgdMyIWOyI+a50GcRnbdxFJGZS1jl83zr2V8ymIJE+qBne0bTKia5lehB1mQrO4I5fNulF/
jy1Z8Msiwd7qKvuB7dXJ3Y4Rp0GBXk3KYxuAWe7deNG48YuZZdmqMYfjUKhf0YS4WnZxsanSPFyK
2qCwDt1VK41q11h9tUsQrwMH+8/j7w/qrvWcarO9/P74QBN+Z7XTn7/u+9OJGu+oxur1939FHcsT
pRnxy7f8/iR8JWUFL+nw/S2/PzTU/WKsbeDwDhttoIfFHnMm3da8ZFke1q1uboemPNHq9rpi+Izg
u3hoc15oeBzjbauoxMwr3bZsu7PRNVtmNK1HLrlXSOuFAPMfaTV/2sn0WetNhsc0WLSuvtWH4XPG
Le5hAnxgE9vnkV+The53SEs9E7oGsDoN+q5PTUkWQCWO5RSXfv+T3Bl7lWXsAr0pDnVlLYy4KPxS
6kQ/d27ktw7ReHnZdbv09qaf0t/fg8bteMjnbV+TttzIQV18f/L7TdTB1ZoH87FOR2XZa/E79n/o
o1226Qejply1vWyUMA+0ziWuyx081QjVhSjydkeyITZzkLbt7vtxRY0PaIGAtuyuRAOyblHM0rAq
By+gmwQuI9qlNwmAbnI6m7X8OTPmaDXberGDyoBYM0pAXUU4PoAE7tVeF7+90f7znkX/j6NUyE08
5vAaUFRup5viQEuuyFlKr9VPyPp+ahY9OPXaaSEx3OG+TQmOjsXRNZuPqA0eoTltYAaZ2njKrcWA
NBFDxVJTih2A5XWfzMw3h5JMLe0ATm1pmIT1kBgcl/06HmvqmUUWUfRwbVCkIK7X9kFJRkpbacvc
oNS34zsYpT3Wz2UHT7dzlbdahOwMdnGKR/dnNTlbVNne7Yhgmhxnm2Bhu9mdJEXFLppdV9+RQX2s
ippsznDlIlESqvLWgcmk98cRv16axH3UMnoTs3rUa0ICWzTc9OgCuikNw1hDvcDwqxfRPUnuwUaX
w8lFMw23jINUtiKfc0+StIWhIlWqg6Ema0aguSeByU2OdoZKf07DscZoJS2vKQaiEglVIPiTp2lz
BRc1bEumGXDidyZVFIiBaWJkZWjBs1D6daAk1BfjztXOho2xTs06smKhjqL7BPBaZRct2aIXFh4k
qK+0mnw3U3bO5LR7rZM706IjAMbD60e3PFUs/ESn0SFxyq1GKq6XVX21bc18OTrVUunkoc6Dx7Ky
1AUu4XNS26VfVufJAOrfGK9TEFyVLCpIK492ZXKRJqqIrq1sJFuM6+hi72bZrfMCEXPaJjc+2HMg
neVIKIIPeYsOaxQ/VMZa5jbKjJoqgAMHlz70rKq5zhz3PYyuGmovVB4gAB4jk8Xb6JtwodSvEW0H
Z14GVEweQOgPAMy7zkjrZRInHwkGABASnFhTTJHacDTS7G2EY78jfMxaEOS7NIZq01lR5OcVmIAy
iH5Oky5PscHpUa+8MWUbyxz3OQHy4wVSPiRxTykjZ3pEw0udoTfpss/Bap+FATMrnT86l/ETPvRy
ZaLR8rVg2ObzNdMabYHOQfENpI2mqjw6duoujKjcRRNjykaat2jELIvvc1s9h8roFUw5+rBStoKE
SqPdKN2ztOMdlrblIOutmhn3STGVvooGbxCE+mU1yl2nN78aBZWBgNZQJ+eyxhefB8csIFF91ied
HsqJsfpnPcevYXLRRf2M6q0iCSnPOU1a+mqwWNGQDq8A9h5cTNCvsio/hJVu9VYhREdioHlyuBH1
nlOIA06PoRgeh9HF6JitLNFe61Z9Nsxkb47FNYR4RcgFe3S6n9HRYMG85kmzNbryPa2n1FPjQHil
TsgbgLvXyHCjdTUbP4IEHIWNlMzPzfIhitJrPldfEQuFNtdfFTM/NejuMpU1B5TZSFQQLcwfczz+
gNb2JkT+Bdv+2MlqN9n225RUbxIJIuvUojWK0q/KG6pflPlqIBrOTufUw6SmvTbGmGzceX5oHXGF
bGXgIeLueizV4S5znLcqwPbYxj3MVcnA1qZr5ozjxp0eiYRzVuFU7orbURVg7Rc+6zXQMIFsQ39s
2AJkKM44zktPlcg+pmJVzjhWY0pBeMtHtr4V3ba7TOABNz80trAqkD5X8KsuTpLTmzUVp3Iett0Y
3iX9fG8ZHMpmOsWStgeqc2tIL0ZJbkYcK+cR8Xdr4nlxjWMsVEKrdPuKCQkD/QQzhgDdIsDwPwgA
/e49qHOP5CRtaXM2VEME7UOtka2R8XTLbOavfRuPakSFeNnSCjnwzOV4d/sTy7x6cDN88BYrQmpF
KzAwHwp1GcK3kmMOTyF6TWZBT7ktsDOIyWsT91EbsYtbPGAGvWxmhOZWPpvQRfKLE3+Q3gBpNI5c
D6D5SxZnr3rs3EorF3ZK+oTmJ/OGx6EoBf8tPn/fSF3GpV99cfh4zGO7XOK7Qx6jUqM5l9rCED9M
Lt12xGi+rQrqjwYGojo+2xZPSgs4syszxaIl2SbT+agJ6iILUJqt8b0AYOpcMezota8x7UI1rf4I
omoh0ugSD+JHZjss8m59CUXHfY/BCdwRd6XGH7BJ6GDfyu0Sl45ahuJgVSoNQbIrefW3fVHEMOxo
hyijGpHeRtso5QnCy9lM7B0+esVmEZiPZm29jWZNd0c8BhENjn744oz7JLOria1iFTOSDgarXHBt
ZV6gw6Ng7MS+EhM0K8co5Bw5IUCAOUPR92UOaGxBp67ScboHLMBLK3u5qiTihkHTfuQgn7x22CWT
GRxNKR+HDK1DqyLFqd1s0+Fu9Fp1rwFTh5NHoe2izMwlYePS4Fza0nxSHQidgqHb7OONKFdRpjE6
LAiNjjXxOov3fEieJkYwcF8C+gz/j7DzWG4c2pbsFyEC3kzh6ClvJwi5gvcH9ut7kdX9dLvidvRE
IVEUnYCDffbOXHlZIdv+DXrkh6nZuWvDcDTLUTkiQhxweZVIOjpe3lwbgnVU+DNyCi5lFX13VdfY
nRkL1x+4qpbiMfYKzUFJkabgrxjJOw5ocMd02mx0yCJRkNXEt5aUmEFKwgut19wmF9oOJ/ICQcUm
T92gzaxYXUjQ7csqLxttEl8DSW8we9aFcy6+QeF112Px04X2INr5pdGc8xgzyyha6ZWOrSFXgwue
s9qWEi1KbH9cZ7mgpenymSbLFgNzjv+7+7OahMh0I3tW5nywv9TURbU/u5OTBfTXnV2UftK2ty6O
IJrpwqs09a2/dFO4bHzP2MP10uIfl+Q5MD0PZ49175q9GMNErZ+xrwW14AWMiWwhgaSrvDpDoJR1
fJQM2x8cDnGlvkw3x7j121LbtFgEQqE4X5Q3T/HKLrdfcU0O8HTtAn1NIr7KTsdgbFG7OqnqRgqh
NFEUypVGYrQYnjEyg4Hpb2YCgvPoYMX0k5Z6upHILPOHkUFwfzHVdfkTEcs0o3yKpUE/W2Y7H0ZZ
pUsb18oxQQKOkCNKnuUG+2o7QYpgwlbSIP/QV7P14nHYW9F4qmY99XWgagzwZtprfcjyvPjGxD6d
GdQepJybSvOjnDcnK2bNc2o2aIhIsC43H0iaN0oS70Q508Qaf2ykp8xVXnIlU92JwF3kT0uYtjJd
eNjFhtnsqlxeg/oCLK77n0pqjZD4nlCnz680z4pgLm2mFs28NP1sDnOP7sce5Y10Ub9lUKFyTEqL
/TP0Nv1/5noV7WpJuqwARJaqwxTw0sqwJFIOx01JqiRJlBmhphTlzos584l38fhRkYwIYCVwlC7x
BKBRj4l90PfWHRvaxySaPlTihwjUtgOtssVGyNpbV1oLFBZicwADvvcF/S2sTpmPrTgPlKHn4qTc
GAwKjQhuaWKz8mEXOEkNOvYZk03JMZkzTQmQYxUeJTugFAtzATgFStDC3jZrf8GzzH45Sn1omt+T
LrODsWRXGbTej1CH+pmpKD5a3++WkZk3VdkFfwQ2nU6A11USKztNQJ5ZZSLgQ1VLfQKm340oSV0S
flNXjlRsoXbqKd36HEsS2K1Blb0JkzD8M3vxB3n+GjACekap3tpDAmdh3scXEwKNMW6d7wlGWQMs
E4Ob1IfR6bdNB2WWMCAU/UrnL6UmuY0qoUOt1/uldyJS7tfYb9pKBID+Sn9K5YuogGLSeIks7U5H
y+VFKV1CW7GJ2ajeamAxzvA8ZEPlJzDrgb1HykHrNkpFVqSuAp/qwEmQZz6ywOzLtTizPISkW5fm
mYw9kpQZZpKTKRmuFOsy3P1RC4eZi0xjdgvXH+UnZfPnJURUol4Ku7pmyXalqSx2+UJy09RP27K4
sPV1czc5XOKyqttRS9/VA8OeDF2mpDFtSIt5l+YOM7pC3sUFbuHVpgwxdTSu6urNTh9tpCEn0Aus
QNVTIujdHNojcvI+FVgzTDbkay+91lA2UmjHYdP4fVsf5LiZPciwWF9RwAf6kql7oNbChcvKWlQ7
Pfnuy6eKeOJUyPjh4hqhdHmfxvPqtZJ1IuALszkaLIZGQV1n+bGK0odoQPSL54ypJKnrLaAzl1Ht
Nk3yMGM66YpuuGcfGw6y7ARKxqR2rKxiP1b1Zk33vVqBLGewQDjE4Ep2cT+NsfMSCSwibt0Y0jfd
uWAV5qYY4YMtXGZ0p7+JcN76YL/SDc/3kYwNqyZCK2GVjOP1Bn7VWH3KWUISVhb7a2KxxkqaCAiR
5/qSnY1K3XMJvW8sczdaxNoaYki4mtS1m5nUm5Gpmx5/RbPN+kL/U22NoURQTOxloHCNMuteDWo1
YuhAxwf7txtbymdFusJhaKQbIuYPiWU92YvMzD0q8hspI4CjCPGdGlsiapMd25KDpBc68wPaIUgj
dnmrIpTXV8w15e0yrEfNSguA/7Mri/627HJGHRrSV9UC+zS2KZ4ySJ1Dzo6ps9ZgzZMHPNqk8MbV
sCnSRr6zo5hRoqQ9tU59P6KoZNuRsOUE7ZBG4IZhq7o6Q8fdqDSAnp0pWOn5h3JPKC4p1reFdMZR
XG047k5aLp0RFaD8mDuQ9iN9CfZwiHfSdm+s0kebZE/2Kw19cGzPk77stJrt3hQbpqc6XHrkH20a
Z4qC4jnHqnHpBTFxGD5kNl9mg0IIecPdONaN6+T8J1dtpnIlR4LwWYnxoDa9jKiEg7nSwmVtQKUY
6zZbGjS8sNGT2Kn8vIQ5o9WmTR/JPiewbMJeptrD/Xwqu8I6SzkupcxABKXltNaGtxT10IZYkpnD
PKJRcZKl5I3uIDsR0cWeiY5YHWyXHUVFcloSMPkANDaC8x8IhrPNrVWWqlcyXJaAi429L1Q62Vxu
DyNDOq/px0+z1iXX0NvK18ZX1vaG+aTyrfR262U4MNxSk+2gdIZTubGj0Z+6ZBtd8jjmnPo3H8YN
FNeW6jBYhpQtFU35VqtUn5ll5bOnczwn16NAyVmxYbJQuND4NkyH63MULWetKiyu2eVhbpQxzIcW
4lpbbnWr/xMrGW2u/I9Ovh5mdmq80dQCs01JhbfQReBrSfTPJZ0uLPC9qoB3XSzulY5POOweMp22
ZTIR2bZOTwvvRh3F+5J+CEIJ8Y9nIkhk1U9MqyLssiqIeJY51Mfp8m/K7oVWmpsS/Y+iDLeR4/gV
/zW2++VDrhMb2UAJ3oy1FXuizr/VhCmPbNaPUTRvkU28DYzf8a2yEDlt/7FmyZZKWrZWC5XmyLy7
rv8wqHpex5ClnOenawvXYHi2CMrtFzsKyYXBMzqSKl3VpTekxYe5aCorp3pwVPk7MisqWmp/6lv7
cTQ3yaiZYZ1Nt8vSnh1HINZNky3CGpTdNHG9qVb7jZ3337ky5Ww+qYAL2WrvhlY/pJbhBKXIw9aS
CJZD2ivEdmSqwqBQJukpiV4YTOEzB25jt8Cq9VrN/LxvOhgCi6/T0fDSuXw3bTIzSPs4I/6dWfed
fcZ13BtwyDXlSCr7hcs+s59sTIzmddn/MIqr2X0gvIorhkj06arFKciW1fbmzGR7YthFR5M0spED
jodmZch6fdMBFGjpdOgOxI6CrOWx/0baxSaqAHuomovYLJrWo+Yh5MUglwGHYSgryvMqS99dPOv7
vql3nezk9/bRflTmpDr0se1OF2OmPMYPpvZjFll/W2Poiwc8jXXqA/2Zz/Pqcoqw4+rzDr2dkbuL
CbNBbk/RWo6nWvTdxtYawsDtWMagLiqv7esXw5blV7M37jvN+KyN/BVwSLTRs0UOWdVG696gwbrR
nDw7II2CW7RScNaVME4mNnLo4LZHm6nzZWusPcC4u7l5yft13kU4Ifay0X7WPYrxsiEOMhpuRaMJ
FgZKzBrMjtd0Uhd02NTj2NgkAokkpPU4aFvdraTiHJFEtFNwGtwoVnYsYtHto7QDXL7KNzQO6GZn
KyBiP2tZjGWk8VuhKz37kkkOBB16r8/z0osn8El8OdZpFn0nJSO2uW0C4OUbyQRaBYuj8WVVCoaW
bHKaI5vZiM6SFHPN0jgM7DE7L4v5oNSRdq8X+GOmTt8gtn9ImUVtZ1BMlKbRvjZMgovKag+xa9rj
yzxJFhFt8qw8KXQIDX1cwzySJbh0k7LHXfyRNbQdgR0VRJcaDA9ztPLKyK5FQLzTB+zXZVN56Lvy
gyOnz8raJ35kiw/0/84mYaWpTKn0l44OWZTA+NNmolEKHc1aXsDSqJx+hw5EZil5L5BUeGRySyGz
985rUsZAfLdwDZNv+5ZwLTIJvHUoPkajVW6UAWJi+RnJRv5cRMVdWmifRmEGoiklmrEXcXhEFJAT
Dsl0X3AooKgVHcHUl92v5EeW+S06DLTt4ASpWYX4F0pGpqqxabkuy033bcYlhaljgcsSzc0kVK6U
434Cu4w7LcalK7ObqpKXKZNYfTWkfVi5sLCz4/zGalKd9TR9a2quyyXt6lSqKtAm+b7koN5CyyUk
TWKmQl4aK8w8+F1gaZRPS7y+a2yGZ4uxK9nQgVwzxUjFK0bZFEeQeOvVLvIiWngeFfLP1DXFJidH
znMEnBvSE1tup0AepiUPLCssJY7XdSIy1EBIUsgQuXIin7w4TSGqVxljCOvQsNhYNXTGsZUBO9uT
b4FFlWP4Ve2lTazX0FyGWjyWqSNC0ZtEcUeGBipgAADJ4jRmebRfsMT4WZ88VaqBmaHW0c7iwfe6
VapCOWHlQ0vSBrG2fHSi/CPyuUEoZRECK+sb01kx9TB3wJrePOcpJeC0Vs/DxOemayCcCwggo9zS
41XXGdPE9CiP47pt/VLxl0LjljaCdeoxotolTjzzRvXk4JRzyVlulPvrd/RTEGv+/29T2b3n7u8d
YS7+58M0lEKe2SaiOpCk2XrXO17v07QmQrvrz/Tx7cX7fUbwZPzq+jNpBfzq+gf/8e3vy/z7G4PF
RrV3/89X8fdF/n1Grnf9GvznLTHEY9/Cx4HHotM4Pi7v+vrsf1/I9dnUxKzL7e8TN1JOCXG9a5ub
a/f38/v74Ndbfx/l+p1szR3nAwfpzhnfY1Mnwa/s6x2BLOpOKHPNMpM2++t3EdqHv9/93mavsEnw
rf6f+2SIrOiq/c89r9/Fl5X697Y+wlgVZfr2evvfR7j+9u8f/z7X79/98zCGdJH1KLHiKSZ99IBk
PIW6Ib75fSGtKjGBuD7Wf3yL96KTg99Hq7oqDtXZeMrLia35mMtLaA/yDWdhtb9+yRZisZLLl39u
+/3x+h08sqOVV074z+3Xv7/edn2Q3x9XqlD2PmSgXX/7+4vfJ/u97XqXgkYWHfjLS/vnsa63/fMw
1x8d0bau0hsJjEtmL//zNv6+3evP14eqhiZboXb8X+/6753+28Ne/yZfnb3TD6T71KbY9zCWfWA8
I7svfrSilDHa5cs/P8qz0ArSpf+vX09ymK12mDmXjovc/e8/uv7l9cs/t8kgX10NWIr3+wz/PM3v
3/7zVP/tfooT8Zp+Hwt9Ybvv9uv15usf6OCsIY9f3tnvA/zH7/95kuuP//5acspmu2RD8F8/gt+H
/X0d//Vhrnf85z7X2xIUZMFkaT9DOugeOl9khAojNLeaBKMPpdQ6cRuD0wr/LheT9iwZfRHBo1Gb
p+tqUNPC2ydZXe90LbcSruB0H8pAzXOJliJbNlMjTcuhecoJ9yFwHWyY/naHBRkSIUN8R7eu09li
m00wKrmx4T2f1ZzWmWyXj3LUEbeUZJt8htk9pLQcJVqaVoWZcu5R/w048ppovMG8fDJWLhzRQM3c
l8vt0ozfehT54FkIHMoEew/msPQAyagqlsWH2Y8iTZWjTanI304xPyqNk4cwOaClzzXios5wFyVK
A7WkSorzU1nj8+8ulshqbZKjiQrqFF/mMIRkMQUpz6WCFoAhtuE7ZoUggFKYKXoTgBiO7pp22M3y
gisOy/Ed+Ch1u068MpPt6my9UJqwtcHrjoSdQke1+zhMxaUSYwY+lmz1+Uz9mr0KO70bwhlMj5mP
FESSYJZLPwZTC0L/9UnTCxzEzQmVbuOlvf7WThcA0lKEFFBpYHBtp0IBcMREKktou7Fjr/2+2i3J
cKQrwR4jow0oyXXvx5niklBLz0PoaTi1fHaGwNUK9OeRsA8Sv9QJZrMNVoGNeW8vZC7Nf3qLD8Ye
nTdm6oxHR+cYL3nmpQWPU2XyHiTJvGF2dlRHOUH0lLFv6ZKXdvyTRRSQskxFMK+GvQE1ZEkNTkmV
8bfU4dfVTT5pnXZ60096QG38TC05h6CLaq8Q/beV3pYxQ3t0gfwt2V35RpOW5V6VYlQtk0RlXqye
FeXv/eiQ7U5HYttINAgaoD6hvSo4SkUR2mg0AlXnjcfoGre5fQftutvaPS96XtF8xlgB9nLFP7oJ
tQQiHDNIgH6xLTM24FwSKjv7RPojonL1oSBejiA1M2GYJOsPI2zK5J7xQKu/C8mKzrU6fBGtO0Ov
t61LkuDozgtSuSSBNazLmc5+yjoypiDtB2+I3vezXyDfIvhW2qy5jN5ZLAxFSmaLKF9eIgiXPiAX
F83aiHpQ4QXzXCZKMr8S6+gNMyiibjDQ0UlhGYOlWxQyS1r7syngM8dy/LGMUihsSfImhbpM0U70
E5JDUmHlcpJv6aJ8reeEvva8vjotCGdT3yrSj+VUiE9SLd1pigwpIpPvVpilAMsLP0rGx0W5gNed
42BTfdcSndd87NwWak7eKkO4thTGNB6bULKfk0sFbeDDxyUFg0YfK3ohUn1cOaW9SUw0xRXlJp7p
TpRMXwf5w2gJcSI4cAyG7qHP2yfE9AUJYU5gOs2bIsYzM7TSI3Q7LMT4DD5T8/Qej3YXySVNmpH9
hjLLoHDJkhIL447MSraGLsnUycq9menPUkZTFNtaUbBH6ssWjHjW7DWb2BuZGApFQ3BZFMtL7Iwf
IE4gvKX1d7a+rmqOHxV1qEwqlN+rT3abPI24Dw5VKpRwOjhKKJuj8yHmAdhRTP8VMV6GfREurfqH
HFlfyOZbNhlndJkvY+EcdZW7lcp00mT0d2LVIRIhaRFNf4zQh9CaWjZ5kphuijF7u3ya42aMikcA
Wu/KUDEXEsutngHbHfAMmnQSMUmwdusMwtqxQiQFzAQtjB9zTHhdPaCOyz5GPiRI4ghhsFnsmhkL
FjYtLOvsERMCTUHoHJO+PmhN2JVGdIcahXjCyMlAjVlP5lz6WjWwEEh0HIridYqheSlOcVHG044A
mvfSGIrmGWLxC2DIfpxPq292Mg2ZmYkYKvugl7CKZ+odCDya0y+jydS3xdRrwmBj2P5dSznuU/Wr
bzW6HB0qd9kg59UqccwMlGslKOP04nu3C6ZayRK/KqgU5hJd57SQ5Ze15xaYc1ktmNlpdPY0rNSJ
FwwHy+mx3kEe6IJZMulrys0Ncys3rU3d16yYfWsMveYCkCndKjeBHrUgAgxhXihzu46putVbmIeK
+lxiGy81awdN9qNPm6Ce9dvELkpfl4ttolgtJFgh/AHsX0i81l4wWY/NSvdbrrrBoGXo2qcx902J
2Q3ivgV9QzX7kSZ92aRUJCRxbyA0MxmY0ChZ5oap96OurHDywSlDoyMTdzrlRKFVsxzqSoEQPUEe
srTFW2pwmEn1qyPX2Z6QrotBnXBNNMD4o4vnZQW6onf9Y9KtYFHNF7VGV0NruDTb0Izn02r7Vk7D
VemRsgJaPUEt9+y6Z5JaM5Qx9X6XRyhUUnMDOwp3CUq1N6b270CoH00C52fTcDN5QuBabHu9eMtn
jolM4EAfqA208ZisiIgWfG5yR1Mrb9RbQA++1nF+5shpiy27btSHQFAhdZpI7OvF49x8X8T8HvfM
BK0CSahd0yZImfiW+ddkpU8awSBju/5kDGnHGJzkmO4GvXxkvspETq7vG1ylQ3rh3YClcfk8HvQV
QUpN5lSQK9rgAzTZAKr46O1+Fw/YcuhuBpVdIv0Q1k+v9ysMZwbng7iQvnXGTzJyC0mf3LaSK+i+
eIREBfJYZpeEMCLAFLWZTWeHqz27NMjsXT0zpsekFnvSQiwKgUgh1tVDWwzslyME7eDithcdNejn
ym2s/CCML7nEeCRPrwMvaidfEOp568pL8ex00oGV7yHtosYdBouPPj4rDWWCoW5ENm3nOgr7LZms
ISwjeAB0ULwUy5ULnzt9Twiy9warOaf2Rb0giM7qF9OfHWiM9UMxaKgZ1AqTCmfvZEc/RTHv63wy
vGruXlCFHFVH3A524VkDIAARv0PHYAwCB8jLpuLNAreNPqQevX6lqaXp9IZXjo1ch+LAIvbSdspE
RTMHNvEsnJIbfVjWnYMzuS7PeANQ22AGwjPD6TK8mIQquGthzwA56psio0GCy4dPU0fPqZXxY20W
P83FuELUxoT0eoCvPhTbLmGqgqDHwrWAxwDdeRWPwGglAM8DABVMvCy5amgS+2j140nrnJOom9xv
I7T0RYrni9G6Rn4Ik/uXMkedasegd7TVoMmv8SFbfIyWhYOgRGXlD6rluD0edvosTFbhHZVdwzGH
mAkNtWv0XXovxkBEpnjkAkcleed8k947HAlQ9HpRgx6NxKOkL+zmnOEdza+7LGDSlGl473pgVKQF
jD3cZ8VBMlfQpOmYihR13frI5jl5KMJaNIFtzPiMWR+C1DLfluto7+y1eLEo6huu4MPYoAOnNl4m
Tk9wV1WWHnX8WBBrbmYn43Bp03uF5cfvYV6jY8gZE7ZH8At/rD6lPa4wLs8BlvQ2cXrVpzKjSlm7
ntIbk1CU2iHj3tMQtweTYhEwDL7g+EwJ4gJzPqlp/kyt/Wybl3hOUMzIdOcvulIMW+xxPttEAUTm
4uf28BE3JGNY5p1EtB/5by3S7ZazYyL9gt6tMZZMm8wid3WbGsws9DCL0z9j6OjiYNRK5zJ3l1xl
np6MegoU1SAQoSStEHj56pnDLTZUhr1SfqvRG2fm+klLrNowZrtp25Up5pqMG3S5Ws98W7GrJxRE
n+yUW8/IwdoBdeYM4KCR/qiR+pHW+S4ymQ6miTgQfUNys+45CWLioqQQXY0YwV1uew6mnGw1Tt3g
PJYSKC5pD8LwmM5RgOTdX3BKu1iNAjLPbrNR1xGRtG9zl+2Har0nK28vxua91SXUqg6iMblOnhod
yejcRE/2hIC2lWPqTkz5aGUxgNtoOWQQAohTGK+sAF8XN62Mj2woCYifFoKdTTXUteVRlTEvZZyB
CZ9wrqeA6gzpx0BQ4oPNdNkjJoqJEmR+X+c9c58n8q1lF/JkG5QKn5M+6ed4Lk8LVubLJonAZCAw
fW68SDAGdGxkyFXHV7U/SEpoyjNjAEN60Gs9HHW2YyxSNcZAGx/o8mxfvLtTFDR5zsImQTlN+rcx
0T5VU1rCSB0f5CUKFqEQDhgXgIQ7KkJoWxmWrsUJKExizpCcgkrjYoGkr861PxrjCvCzww9D7eu6
6aYkpXtE+tylqOuJroQw6zC7lxyOEgijH4Zt/6TMl7AK1juQXdtxUQmeUJX71nCQTikOomIN61xe
G5c/IEPeED4CrC2hDwzG1cVTEEVaymhTB2SNpzhIeBB3vAIC33WROEgIFFv4b9immqesqE6JbO7H
rvVXsCn+JBxm8IpKkD1BD5OS+W7dr2daAa+N/r0gSWrKNfMZWOET64c7qyJXsZ++0lKQvrx4pqq8
o+80/AYYl1etrRvNHba+ldTpnoOn0R/G3LobGIa6BGqfRhxLEjNKt86ct8xAf4L+6TES94MuMwhl
6+5WnV0w6otIWq5OhaEfQTNx6sYiMNcZo4Zs3TTsOkbAEn7CVMDRpyd1lJ4uKVphnCz3ONzA/M3W
XUlU6UgS8o6t1qvt3Nv02hGZlJZbMUf2hMgosCkwTQtfUqbCD5yMPbIxd+yGjbAS9EO4nounFgfo
Xs7AQrU9mTuJFswZuFTkdtxVTatAUk06z/s+xnSp9Pj84nQNHKAwamUFUyu/SkWxt7tB3UREUtaE
LddjgemltQYkVeIraXt/MbTdJeOkKigwAOUYVJXsvqYbOd9RSRs76aI8GWE7K/Vo8jQQwApHwvfh
vFathgbPzr4XK3lNRBIsC4ZkCfa1lzkqoqvlpdbTIojUTQGGxAUsVbo9rhYzY7SnD69kP9OlYdrp
Rxn/Ncfs0MIQ1mV3ChZOkpakTXYRX5n50zxz9TZqBK3NRMkxmsJzIEO7DAEqRELOXq+/m4gAxDxp
ziJOQi0HL+ss86HJ1U9AENsoyQY2beiRW/GVTstTjootlGrg8i1nfOBIZHxoDqfSNPXnagmdArfq
ksZoPWFMR3nMKLSOYq+NAr2AAplhsvPJ/cj9NP2uo+IoW2ia2IIZbOuNBlZ0v03mWrg2dTa4IPV7
0jB1FE9krlQbhG/vFmoWa53pnzjlLtea75oZUGjVxXdWYPWdxils1eS8xghVW754pGuAyF5vusTZ
WrczV1NOxTNO5Y9UjULVGP+AZDnDBxzdlDVKscj+Gq1nR5kPSyeh5GjZxddaB+ZUR1fG9M9iepU7
6ka6tMKTZjkWhiwCGPdQ5REwmgyb3aaZnjlHUYMoDSKXSTeDLl42/J1brkPs51myUwr5CQ+qBNVe
3zzrKtqRqY3uBLDa+QVc+Qv6mUerJOttgLpioLPw+ggEHKIOFEloKS12CxS8nJtodut203ZmqL3J
por/Q3uey0HiA+3uaz48moLanVTkiy907XWE+6HEE/xstFr8Z5z4iIXgMV7NrXLRvZFlDte5d6kA
TI4s/h0qmrN20Er6cLgeR/XWSeK75oeFN4oR87XacU7Gu0Jnp2Z2KrqdqUVCIL8mXa+6i1qfjWJ6
nNEpkBuf3mYWaWYOOjKbmazOGNZnE3icsHnPi/agfCCl/rBwLvcyB2ZuPFuJ+aCalY8//5Q46yYX
WFCKZd93nC0x1ml73vaa/DoI41OykITwvnaYqkLcuDRjMq7/1ppqrqyOwB/PeWueehYARyfvsBPK
W3TZvNqgx9YOrYZSH3PVXGnc9V9NO1+0As/F0KJlSJBrTQB1ZNlALBJxtFDFDFXtbFcZN5XBBLmO
BEjR8a5JhhU+AEHL3fBATMQBkUXvMaSgpkJqD2mfZk9GVo5eZj8UAApDGVW4elZ/JWWyzYx83+Et
hrr6nZDMHDJjbHy9UOJwTjfq0pxzM5+9ri12zTjjJ5GboK2Nj1zp953KJNYx0iDL8d9mQvtMouqu
S42Al3AYSJqGhtCv07GSoN8QGZGAwSZRSruPhIQ7I/qzVtKjevGs4dh5lPL3EY2DAchPiuWGmktF
21k2viaUL2sQO9VJHyDixLu6yr9FdPmwk+J9UcaXvMKqUmk4jfua95xO5yWfTnWWPmCh+KCE+JAv
MmerHkOjWd6HJp5cIJmZJ5VODrur1r1VtZA3D9dO5UyINZR/baE1K6fqHtU63YTknRTc9DJTPZZF
TPybcV/aE9k4skQQ9HSUW2efONVJZQkHirIRdY3EYFJR1YggndLXtOh0709rNF+GVnxGTQOTWq3v
QKi5SNhYXEzcMRHmD7M9rBVwd2yvJh29Ileag1aUD4gh3QpMtFqhflkmLEyJEr1kGapYY4D8sgJk
TlddY0yNmF6q480lGtaTPbHOmWtZaR6usXUo6urD1Nt3pOM3QN3sIOU45Qx5we1gBdLgk1t7Sgc7
3qhd5lnTEAeWRMJqtp6lqNpXxbhuWkMLjAHSD5c8KTAKz1Y5u1BRjltjRGF+0VPPNha7y5tqNOd+
tmjegGliV05Fx1FcnbTiGYKMnxT1bZeI12RE+3o5BNelVS+gZhwZJgcKvfwzdr8NHfHXyBJnOrc3
xDLJ7BLUidVJCYysORR6+SAS9a2cTZ2NXkJZOzUb2yFrWhdcGKv0AfUC12GZpgzN42bLbuxBLOVr
I7Ivdr+Pky3EzsIPolVr5EMQeDWaY9dEb5QHwy5JKFEiGvVHydaDDh0VaZdGDopJ3XYE6AFXWTRK
hjY+lot0JP5NOrPXfJlLervrYBHZB+kMpcXEnh4hDoYaOuN6kW+r7lTVEgMCHgCGlfTFvtddhvFR
TyN7O6/SuWFXvovLnCamHe/HdGLTKHWhtvQS8UeI7pvF2Cx9qeylAi1zu7YxkwiLjZqdyBsIvptl
cdqdIdnI8S/BoDjAynsIoWhqIHNsrj/+vS0qtxnnJeMb3yrSHC1wo3KtEgbb+LLeFIlNdM/8auvp
icHPEJoWnqrWWXa1VZJVZVvvJn1kBQO1a2mDtOX9hKtCoTroEZ0+pfTY2jyvRddvRir0buIaNnY0
IFPx0Mz1xyBAQKUmV59Vmna6MjobK/pjWQuwl4LREDkEyFwJhM9wbCJ9Ld6kYRFYmCjtzUn5wQ3M
SUOFXUbRp5bpYHNMWuhQlXQHi3wiI8Eidu5M9UnM06VkI+oxAWFkRdZX4qiYX3RIkCzC0RDtNBLV
ZZ2OlXDUFyc/D0gR8Aif2svTpZcJjGYqLQLR98mxn20dIoZdbXX8N964ZMdVNu/L5qbJwDCgrHmo
iNDDR4HivNFpaVo3eBjdzrK/u9mwuBhC8jKKu+wyOnAkqJ7r3B0IKplwQWicEU61kP8l9sOI7rGN
29mtActTXE+c1tquGvUfRzbYvcFPQSfeEsKBgi4aXMVqeo4szXLVBeMdCKmbLhtf57KnHJozbI1a
+WdK1/4kcuCFtLdlg52yFjtcYGEAO7iqAieRX9PFOjnxH1RQ2UHuLl4ENpxNalcsj9lDOT1HGraU
0WaPlsTIY2us3wQaoxImdsR2MvbOFrI8GDKbLJWVl9xhtc4FkLqcFgs0KFK804M+0H35X+yd2Xas
yJZlv4goMMCAx3IHb+VydUfdC0NHOqLvjJ6vr4ni3rrZjJFZ9Z4vGtIJKYTcwWzb3mvNJQfrljP2
k9SLl7Zw80BTGAwGAwRFpMEKc8U+WaVwKYpM3sSIQ7t+sOgc0qRCp0nbE+PvkjMrwdJca81p0SSQ
zSzbowzip8TZZBa20135sWBILOB8++HAcGWI+Kl2Zbx1E2c4zYSwVObuNpPSII1ieDLyikLVbHAW
Q/rZmDSs7PorS5s78h/GQz6v7qIcz4iwjl0BSHuOVlr1QvPJcbKPniYfu02lYTalY5ZX8TFKh7WA
Fm+2xP9KtzLa893qTi/QLI0Ceds6egrfGzosGJc0atfuBuMApkEMlVEOTY9i5D4E8wJkjmZnr2ve
frgdtBVBU/R14JW2ouZn7CGH0T32DR2/ZOlH5mXcMJ4ZZTA4lI94Dvidyvr7pmAI1Notb81YnenL
XyIbrkJP32bKkSOPtDWppcAlD1hoOE3t48YCO9An+qVj7I6jlEXMEQ4em+RSWvrVqy1zb+l9sxvI
diJCEoNGVgaxgM2+RGwOUWS1ELxp2rlYGtJsepYlPlC9+8XUjPe/BJdKFB/dnjY95RVtdc6tBcZX
gh/MYQd1V23HpkxuOof5aaNo2tfmpJ0VdzEMMGCBHXJPDhCvnlcGpb3Wn1Vnn5fhaGespHlSPZdy
MQ94zojDtar5ZLXrTEjp2qY3CnxbTqaoa3N7AxNyCKyY20IbLXFm3lh0PGgcs6T9XJCzgUusDLcu
cTUCSoQ91vhmeUTb2l0fyWs+8SuymUfYzJW9JebVREXXEFuZvnSS1zY0OglljywkHvbZL6ZnIhdI
hLD5lSLDYDZFkmWNkYx0hxfbsw2k4MWNS1PyHFX3Oi0U7igG3bwrQZwRhGCCRAhCfrdRzzuzYQk1
1irLYdYTSBcleBoNB4uD+0bXCrJ8eqvcMyw2Y5KyPWSYa1hO2zcfurS6B1DAwZDOL+AYburBGaAm
pBV6SqwVJXx9lujuOiUL36R9W4XGK2BHv2tT9r7j9qeIGSqNQ094CoAFbXNZfwl43lvcCXfD6tR1
Q/c5JyfqgE9pCKKmhoqMBtUXTXPowU6X3Mn2mm/DgwSZpb5Yc8dyM5Xi6AicnZQVNvecVRtfU2R/
6OJ7mJavvmzuvToNbLu5W1qpn9oEY3kbfqDd46ctorX0/CmELOUTgNAGORWP1Mbhdo2zkfinUuKY
21h785TlIlVQ+pb1DkmBpTkBQQmfRHQx02HstUUZS62xUIvMVKyca/eiYq0spjnz2baPqRnOJ4kV
Z5Nw9LHABm+cqJp2Wq3tiUh77LRc3yn3TlgahaE+Pw8TgKpWpys8qV/dwEREjvjuorIFA+SB15ny
hauPLnHbveWSEZn5TTrInctpn0Mwu+IwTC+W4DjQ41fbxJ5GzX5QlR1fowpXQmUyNqBWGVv0vNXw
BjwCTXd4yfps2Fj91+jS0K9TWvCElDx1NAUqkXubSBAQN6Umic0cD9MclDZakA+No7uKnRlyGDFr
RZrea1YNhMaGbuMsdbWpPPrXxsCZD2oczf+6/KOb4+9u0KlY5HgwWHvIfq5gfea/cZSH/CzmEs3l
ZCwc9cBflHJX4StStU1+qwnGc2n8TEsPhQ5bSIVkyK7hxhW65C0xCREvMlkY3pn7qNwaDV6buBvH
2xprlqUQskygs+L+Y56rKztsShVMtEFdJTBRS3QgJFulVXuDs4yuv5fWd/pSf6UtWpAuTh+F7oXb
uKH1GpPnx2c0TjDQ9ddSbpNC+6TXPr5r0YHpKzJ2zbodWsZsy1R+Ettj3DoWRyPV3jarMyc19GUf
QbW7JusHQrtvC81zTj//hE/lc7DpPNSZ5K9t3SfABdOhQCC+yZBA0CDKdq7mQRZUw+zX4K/xQxtP
aZ+k3Af6S1vDkjaEcLaReXBJIvCtxXuJkhiojKKnXbXFGKiQgwxJhNRCGzVVzZF8zqfBqZe9wIAU
DMCUpsyKmB0znYMF0ux5eHARu1iUOhfvr8EkjhKONVaisufklVWBqdr+dqgJ7yx5QcsFv2ptqNvO
6+pNloCk5OcRwGsd441mTK+KRAh3oc2Io/D32BswSR3G8mlvPJuycVB3vNdNGe7jCYN1BbpMOdeC
iZiPhR05Mcr5sNZ2AyNWI9davwJalmLaCiWEZr06ZaqfCDFqgIeFt0DJLpHkrMKxDB3sGjumZfRj
DPTQXk0sUjL9YckFxua4d4ap7pue8L5EQuKYmX9a7EtR3nESwJsZDndpiGs8sc3B7yC977Qc/Ftj
uN+OPeA97J6nDqWZpSg3nBmFbTuzPpvLlzW5B2VCZ02/HckNSoryZzNB0tCdjtqPIOm6nKPzaNa/
VIaYouPmEu3TlLVnT6HwwacZoDP/ZWRwDRzP+rQGhU/ehIXeesLchsK5EVG9yZm/kBYgjx6Sn1Od
Tr+MBQtfRFiKnVe8AI71BTdg38cEzNN83U2hm/pjmj9BiGBu6uDkR0aOZm2+DibTA9sK3+I7FCis
KttwXIJedL42qAvgsXyPLOM4D+G1bhkQO/QiMgOwPD29lOV/filK+49aposF3oAq1Y/D+IwhmXg5
KTUEQe0us/BpZWt1xhzlKtMYS3fWYtgczENjd0cDYlJfTI/avBiXHi2QqG22geQAl8KmeDf/iMwE
ZwwrQqsID+2XjM2A100026JB9KTc+NwxS6Pn9iGsrrtB/8lq7847res8v4Wj7Fkxd0tyn1dw+SLW
+krtW8s4yoHU1gxAcpAb9XsuE6x1E3Ylof2J7P4js7LfHURl7n6xHxveFysZt/igsp1cWnC1NCHT
tAjIk2OCZuLnExVIEAsXGx0GJrY2L/OwxiUP36ywp7RLf/H+Pzi/FX5Jn9Qnfp9L07/1dHyHHKvs
6M/UTg+tcP7Ueffizu0jUwgopKlG8qrTMXfGXUZ2IkcOY1XvMEfV8FxLC7yRHnvupi+WhiO/ztTZ
Cc1z3Ri/jXAEs1SiE1unWWUXIXzJXWBhZX0cJnke1Gk2573DE1Si3itYuEOpvZp98q0ETmxY1tO+
AtQ8hrjn1Z/SaV+8OqIbXVbXxtqRkmdg8IDk2HmHwiIbFqAE3tmR4UnQuwmSOt2qdxGFakNuQmCv
NhcWny9H/GGg6Qbx4l0mJGl+aVifeRHdYxaOTzCETpO9/BjKLzWAMAr34kYCCszKhjCp2dYDZHM2
1QXExlLujXGKbtqubnZR2zzgAwt0u+Lxz6yT4lAadY2GUR70ACT8jhUeI1n6hyi7FtNCdzRLjb8b
nKIl6eJQ3nIIkwTkziMWiNg709nYTm257oOJEUxO+RTX6s7siTIA6sBlJP6Ij9Z36ZZvFT0/CTB3
0zAu3yYzDD3HzG5S2dxHsG5h2NdMrCaGGFOR0qzK902nASipr92iG1Cbhx2uCfBqGUVZ3R6qEtRH
T084KSHvdFMZuPFySeBXb8O4KQO97k6Rmx7DSEeojuLIAMAYwK95STgs5kSJAMalBOgiOHAU/QAg
viIGeoQbDUihtMTXZvEhu+Zq6d2h8PI56Azq3bzDHUJdrW3LvIK1Pd51kfm7ts6Ryao5JaPDOOzb
Q+NQEfiAdcf748zdB80vq3GfmaDspzJiVkKqK4fSOKKMmCJxddLpGo9IqscetYdxrKO82Bm0B2Qh
7yaBGY72lNrXjX6CKwPaTImXdoJ309AwtQswK92Qbr1S3paL+Ria6YPFmrJznX6fqWXv1WRXsJNb
brrtKwZkEmRSSiCriQUuxSIhmsn0kVGuQVMRxU6NLqaFZ6x3xTGpQFUPxs7pOqoSmo1eOSEB0PIb
a1JfYTp8ZS2zCsLqjeaBKNaeh2bGClO9orv/Sib7Tz9UQQjp3NTzeq9rE/OyGZBhw6ldxr9pyTKw
x0BG80y7mtXyFNvOc+pMB12YR0yZja914iYZtRUvi0anZ0O0W7y2N99oqYNGr9kwWrUdPGtnN+yw
+vgbyfpdnv22zBVwkB1p6t5jCRO8f9XLQn6mAn2A1cn45VUKNZL3FvdI25l03mhgEjYI7XqEsxMR
M+4jXisa3IX7S1fDTR9W1x+U//+kHvw3qQeuaxIT8L/+GSzwn0IP/D/5x/ih/vzb3IO/f+YfsQeO
/ZdOo4sWq7R1k5ACUhX/EXvAf3Jch2aYJMGQ2Q2BCP9MPfCINuAfyLW0bEc3DX7oH6kHpvuXZSGT
1fn/CQB8uvn/k3pgOf8+RtO26E8BHiBDAZPZmqHwH2L0shSVnLF4zYHhNyU5SL3FGBqIXu5p/Ima
JxooiCygC9TmHuYQbZDBmDTlwRhGgAcNAFQWbk4GZMVuU7Qhc7ouLAa8/Dlb43NT/LI73Ym7gJCz
6DyUGHxdui415QVnDdGd0dBs8yy+6dtK22nRuytrPL5o87YtR/AzLsQI+mGHj7aJPxiMuvvWkbdr
4tkxqWGLSMs+U5uXsY4Ne3Ej+CbVn6wqEHy1NsRt/sQtSUO0pNtXa+LhrE9JgWZA9fm7hX7ZD61+
P01sL3j3EG/EzvNsEleMRJ2OstKCaiC9SgndCUIV19slZL0u7X1Y2PZjleZY/hWNnX4dxYbxcpZz
tCfIYV87SXNRho2GwUVXVExHHCnLwdE7UAhtdkekwTuuQuPRTSAkge4P00LBRJhpB85PBA1ARkKZ
SjWumg00SvhMKZStqWE3hc36tgAPhG0GGlzYj+Mo6gCgRfYYRs4b+G+Vo3aS9XHs2jhQlvFngRSI
G7q+NXJhoMb1Vikr6eHsRxvVJu99FSSRRmZTpkCkFsa0nZOOif+IcZqUyKIoEBPTwJP6dzYy9TFr
tDYqpY0ckRAjV13QjknXcyGi3F8A9fqAlc+xlNvBjb5s0CPUD2xfRizu1SDu7axvt56XxQhdY2a0
OAV31zgTtyobR1+Psm/ELQhXT8ug09qEXnXhSLUpLIlFGQyq00JDadV8tutk2XlpQwyjbcO/hRhM
7xDhUVrcxfwiBDs6eqCOJn4DRVSIe3ZpPLnOTTiQWsPJaxPD7hqSLtkmoe4yOew449fpBuQ67cEI
UaQb3Qu3uKnm4sbWqQSLu7rJThM+G84AYcZGtZY4c/TuyfA41/KWyn5BLZSb5n02Z++NTZIwlunH
PisCkqmx5yOVmeivoYJAS4FbM9OVXzjaodfpvSdJCQ/rim/3OpnMYp0UIkrIXz709N1tkDptDzQO
UdquGBjLas2C2kWPerr2dKMpS/B9bWGrwsbpAH8XPOMbBooHgFkW8y7n0FPNbgGeTgjoMj8qqhgZ
i4k0qszrrdMoNFj6fEzS6Eka6PLKrsOhoRffqfvgdfG5pT0R0FO4hpZ2ojqlY6cceZndx16141Uq
Yp11uaf18Iiap3vQUMt6A+1SwC3PZp0H05h8s9+GRVEe8xHos7sg0LKpZlrpwRx4pIigIzQZHUYN
96mPLwBTVJBn4baaVLLv8ppuu0evoS3SGxmSiR2ZGeaJgumcw3bpSyYLbcZSkynkovVvBKnhnX1r
5nF3YkZ9C+4r3tXr2qYlC6lfpIKRgfkyj1O1g5n/AFdL8wVKGNz+SOpmVBurPcrkpKsgVMmKuS0H
gGCkQORMM92YiGM2guM1FeQcBbFZqqBM4P3BHaKWmFmdoE4T2WQdikQHMja3uzCjn82wdcEjSc92
WLwdkhnOLYAhk/ixorERgBx8hBPTMPItvnPI6fsOui8Dd8a0yUkrFpJeH8M2RbnEKByjgIEi2TPu
nMbI12yJ22G+F0wQunJVU5qxpEcdUvPqnxD+Er8Q9jNs3Mck6lcxjUWl1ofyLK3SOafTQJIqLtPB
5Vgd1ROop4mIkloswOS4gB/bEOFjOIZGTLKdtnwN2cSRkp7nPD2nBlpwaXCGHXCOmBGufBAL9w4H
pr2HisZHxcK+4Sh5FsLGjky57BQ/vdezMCbybI0JCXaO1qPQqXIX4s+Q0RjbLEwJsOqa7Aa5Op3V
OT7m7kDay2jv4RkzViCVAi1JsvheVaptiZ5sU5jtt3A4x5I9pZ1bsPJnTrs2Exhxp5W2fS6BQG8z
rdS2MZzKM6nG+hYfpLGlsZ8eynG57VKjPGiqIt2PHBrMWLbPSwGBg3ozbrzsxinNF69f0r1JNuR5
Hpr6AJCW2TinOxiG0JWVBbi6s+TfV6HWS/m5nmb5jp3UOf18UXTjdOBG+/sqyzibzrAqkj2DNSaZ
IGXmxob3//Npk8ij2z3bXrWcImk+VbopfEjPB+LsxU5Z4n4yMZvn6K7jDCyB05qnn89KAaXAYi65
6VKS/6pl+C5sZpnVjNtQpK8DAhhudBoK1PBbJSymA7N1F5WAk8DLXfJuFqfILEskLxxqe2faj9py
aSbd/Duk8H8K0P+mADUYJPxXBej/VtlH2f774K2/f+YfBajr/UX9Q+EnPMtbfUr/yt3yrL8Ie/Sk
5JG2bRfl5L8qUPmXDbTJcg1qV9tjSPivCtT8i1463+3yz3+ndf2zPP5/yN0ShvhPuVv873STAQll
rW3Z/zF9skka7iumH9AQXURnhUWTpWjPcWI/55aDzl8kEWus9WkuaLi3klr7KD315kwk7vWIpQ+R
nB/hU721Xh77cgGPil6a1HEt+uXhkKoAVTNZ7qdAmIk8xWAFXCI79RlqPSZCPw09EoR65yWaU1Yl
jUeUuL/6h48Hh3W2neXixy7Bp8xpOF4bs70TwiT/A5tSnRm/CUUMU7290bF1kRVDc7RzkFgXhglc
t3K+M8Amjy1dqFFYviAS68pOdMjbLvTLnt2WXET6vpNu7wsUPrwt01ZSZgXOHN9ZpSeItQpUVrwz
xkYIXC/y7DYr8avBizYsyJDdarmjZW8ANFl0v72PGVUgm+C4qzsAF6oq8w4AdkmwSTkqp8ndYtPn
G8FYQkGZrnZ19Qy32nVpnwaeXhi0y1Y/WwEwKuqrP6Xt/IH3Rb9D0XqdBesOMIDzuJxnEIR4ako2
M0hfm1tjwOtT9afaC8UZidilZcuXtLD3QKyfx0I80s0y/bKIXzwmksFEiiVEC8Qu0uwUCOlv8jmv
nQrvcjgGfqNn+t4aYo3qkMhsVRSHrE+ssxzpKDS6d6Xl2m6Xtt6MPW3rwTJeCPtJgq4k0SDMQNBE
yY45XrNDjwpbTqt2lgeUrhrti43jzW2ifeq5p6Eym10d53RH2F7pr0/R3shcIj3KhlPRHM/byPae
arskmEAptQdp5EdQIfCKlu+Vnj1goTk6bf2uXPZQZrnLbag55CR0OmIUTyVHcPa3ImpOXkr8u5Qx
JbJevjcagtY6+tWme6dcfKZLnykaKKLTHzo8q+6cMn2DiJXa03vsVgT1SJyohYVITTeuCIWOjPKM
QyfdV13Z/S5XxCZ2nvGlNckvrw1Cr35SZGOdnJzkCtNwPiC+vlku2dGy591t7OrDWfup0ZhhcnHp
SSea5hyKSOCrJSVFLmF4JlogAwWLfVjSP+/IIp4a602vkz+LUIUvKtyMZm3RO6Wxwcwtz4mjWTDs
pgTHcLnRxyAiG2fRnZaSVe0V82tqigOupP1M23psEN2RDY6NoxgOJnL0JdYf2sn+HJLcYiYVHdKy
/Qpj5ijkOhNM4Yl76s9HBpZm8FyljIpKrvontWKjo+qdenmnMhNJH04n5uqa0zBrA0wzWMzwTHzR
mB4/kdQB1LBc1g8GiI0w363UxqsXjta28uTOYDbiGFnlK1zalHTVZiwfKjkOe7mAKxr65DkGI1hK
zH1wYA6xyJ9r3XqrcoDQqiOmNdp4NRpaPRirEdH3QzVmFyNxH1KeuM51b+xE3IbKSTFGEbxdeoiZ
J6jgZj6qPQ10XyMueMide0vzAgtZytz06WGyGhibEI7ForDJ6cWnGMYU10Nxx2ncDeY8eYo0hscR
FOjISyn+SwrtovkJ9M3AapXjt0atutHy5s3u9Xi7GIGpYT9wNQs+YkwUr1LH8K2REwKuKZYnK+23
Zpf0h4R56sbo7G8ode5G5FN4jh7cNRAoCxuE/uKEBOGLcYe7YwZpBUmR8+h0BZkrFgf/iDampw/H
IsxPolRdQNLZK1jl8sQewG2OAGVTDQzok8V5G8v5AakzcUd5OtJuLBGfhuYldbWSv0a1tGCzrTlM
l0h0EDpqL9mKpQoPToxzq1hwS8sByaGwkmlTJNP7CCPI1+HDcaz+jZ5K2eors8dou0qKFwfUV9XS
0lSxoMBeE08AnBd9ejWzBnVrhjlMRi1ntDBdZVacSBErHKELnmIeFRizsCrVpCGHAKbEeSQ8ZDnH
w/yrmpAQRoDgq4j5coJSayGn0PcyQYc/By9To2vSpOee+zF6EEjNMJGAsklDgS7IH2rtMuvz4ptJ
ggliSrZRbciTU9Qd4KY2h0HEnVFNN6tuNSZfLFh0+uVurpLdZCIb7+Y5MDxcJkbNeMmIK9yXI3jc
rimeQ0gxbGYo8eM2CUy0ottpkHKjLanwK0YrcwxPTxRC+5joGxymsmKLJTY7QBx+Hab6LUlwlnpj
dzs1INSo61+1HqTi1L/CtGtRxOkVQwsKagaQ2zqO3S1wMfw52VUhQAFrMrMoo3disDbubQJg6Pqw
4hFrq6YM0oWicaMmWv+m/Ywt8JngPydoBqX5KQHGvmEzNU6JAFt5wJyR+9tcCnM/5lnkj1i8NiLK
Pgic+YVld3leXFyLHgBYc5WyZ8Fq8YLP2x+Ey+vTlavKeTi4cz9trKm5EvbH5MOjxG3JBiqdi6w0
dkSZnELXPKiSDxkhayC+wHUa3vMg418J8Z+RbaKp81BdmtjP6+FGpWscSh/xzi7EAol1hBez7DLt
AcFmEyo0CJtXJ4el1Dw3LtuLDAFw1gvfWC+asx0yZH6hOJXZjK5SXGXHNWosJDSOEjiQg+UPWqcu
suloW4Tz/VzI96hBR6Gm8bgkhne2SXOfKlrISp+3oeJBrvR8j6UwvsAfv0lmrIgtITOdXh1qmJPw
PpuPGZdbKs5l6BjRpra+PbPmzp93yFPaX3GD1pTugk5GGYHZXuX3iUeCuBZfYRfmFzKiy4iHD2Ia
bDHzAHaVkwpVE5bTxk9676Av4R+veylSGyvzOvjBP4nYisnplBdHMkXDQHPmO/vaz9x4mdG8Sx2D
pDayQY8ayCMWM3JvkOJ3GMWQTqCh5oYbgSaytli/FQ8invz+ddCqlt4IkJOe3KDllS7c+1xZxY0e
uiDS9JaERI7j42RFZzvz3o20qTEcOFRAY/aEnttDWcuu3Udhc4SEBhiOF9AJrSFwMOr7ZkEImGbq
+9iCt2tMIJaipyYbUHoXf0STAfVFMwrk7RiO+YeVFcAdanbSkvk56xGLVYvMiubgcnQt714Ib2I0
TCWYWPPLnKCncFrAi9h7cOY0LWI2fSJqp8ThE3XimCrsFmFvAKSK3cwXsUE2UzMdcaoiFwfzjPQq
PLqI5bfVQnzfgvn+SBXYIx48TibvejYzujJMVA1DYfrekPQ3dbskNGLRjSj6cow+vQPBXd6KcQME
asYfNFBwkVVqhxbnln0JwV1lzn7kyI47khs0L8MXsUZF9E/DNHjbsB31S04fNU6d3VCmFcp/8Wo7
QNZK3KOu24LhXGuujOnWTIvp6KbQFabwhN6xBmexMey8P8DqviFuMj2Oki0Q/R98gJjKQqH7M8Ch
US+Zia/3GYQGch3C+OrBO2UHm7mkRn9YcpIQQvUQJ+SDMa0kpRT/L1I2GqHdsTfMl7bv5qORok1I
S/RauglwzhgdRuyYM4DhD4e8s/fIwAA68GaiM5JewNQrP0pLD7LlNad2IQIkxSkGAOsCNvHdKJrf
PewBn8HPb8SAASF1wIdTt9xPGUgFfC7nuY+87cyRY1uI4dtoIwdXQVsFjsmiPI8OoM4Gw5ZdWZSb
lJqhhU+kGs3b8Zsh9cccy11TmZdCQCdMcoKA4958bdDI9lln+Vbaneo8AUc6uTtKRPfU0D7uUPGr
tN61Y+0chTECYO6JKRnj5cFpJpAWhUp3plOd7HZ6yoa6R6zVrOZ5qwzU5JqcOgjiU/oAWIdwt7Zi
ebeRpy7OYMOkxwAPy7HZFSL9SHT9WlKsrLshgmkPsYHnbCYJMbM8Ol+uEwW23hubQSt5ThQG0RGG
Xz6cq+KLeS6MzwEIm3RdOi+e/jSPRzup1/RxtUuq9pNa6Z1KryTwlEMPEHCGBb5NflmgaHUH3QRu
V0QGQqp1nC6rZhtrNhHnsgkGCVKe2zoscDPpHFt8J5khpOjH1OjlhZGaRMoYfi5yrHYze05Po4dY
I0KOyL7KQXL4Rgjb0dxl8eDsXATf2zlGmVfk3dVaCS3LQGfZxo+SVdoZ5pJ+RGR8jXtGsFGKbCDG
t5sN6XvR0hBMtfoC9hvlE8RTZFflqgUcz/TRvPt+Ti9aTP7W5GDZjNzxTe9xKZtqOaja/M7N/HFo
WEqlcXHjnCOih6Ca0B16p6RttHgvV01C2N6UsuYYo8iZHQWA3lndhEl41Ig23ruN+Rw5qACbfqz2
Ms/poI+/Fk5hCBjPJNgOEbUE2v6TWeLZihTJAzNRVZGtfZrVXu8oZUuYDAGZOfTvuJF3K/VHaS3K
c+13ioVqQy8A53G1qllMahIOO+AT4FPvhB6drKDjMN/N8cklsmPTop/cUNSynxvIc2IKsW0WZT4J
8Lhhy4zpVMHgmO30G5/wbdw6u9SI1/RnaMz17L0llngxCNF49BztQS/pPKb1ATiihQzzl8OgHEVU
OO4ijuzlzNmkebBqTvPeMgCmIWPRj+p5I3SC4zKBqBe/104Cg+SMXfqo3i082tmTh/3JW5E0zH+f
NI+Oba1m+rTI+fSnNCXTZUJl0/SKbACSm/U+yTbYFYhadJtn+t1ERM6AXaMEt1Nr/6rTlLddvHo2
eoM4ZQq0llFYUcn6KYNxTBMfovC8Q/PgD+QtZRn+Y+bW5gbTF6Y/Y9wO1VvXarTME33YifGdWMPq
XLEUJKXr7tNYPBLoAUHBqp+sYo9TKQHCKJmN6Xd6666YbmTaaMxAG2SBF7Xxtko/yyh+Sd3Gvqmr
/ILmzN2wX07Gt6epd/IiT24Ht0Itzd5dI8IE6RCiQAkcGv2NZ0vSvhDfyxgnj8E1MpBxI+ZZ7Cgu
W1TU3pXZ+9jN8BbGlmHbmN46+oh66FuMIGzxI9H2J503tInUtUdIDExhMB1Ypb+Eq/Otc3alnAzC
E9MBexKA/TG8R2O6iUHknTJhwrWhQa717kVPpoDTmxYUGvZbjMAPeUjGbA+FFRpxTX+A0IVx7kea
1hI9W3fTWRCM4p4eVRvD7nX1JzE2ztE1l5eCEF+N6UQBvZ9hggHqqROHjopHpph6B7QB8GNcDAgu
tsS1LmFylKNHLi+GrVn7joY166n+XA/eL2XypMnuWZJUvGNW/DlW2PGIM6lnC0Mdsj+ABV18kXS1
bBFdirp4GnSWqGQNIh1Q9EZF+jjFDWLdmLbMNs2jxxz4HWex+dKR8LzpYCdyO+nioVyS10zo7YNB
+gBN6vFjsfdjm9ZHxzRfGZ9tLww1HpMlflpM1+QdZQFLrHqLf706tT3v9d+f/nydFl9ZT8CSlnTp
ocFoWTNPO/18MJjdSp65/c9XeSSqU2OU3d61wjsBw3smD+gYxqV3ImZD24UA/IZEh3xW9Me2QPsV
GvSx7dlNFu4mPh1zbF/03vaxAZIGHT1QKA6TrrK8XR7BJollO9zHI87nZvwuTSKyMaepIBLxXeuI
574lWql2h/JgcrwzhoE8DVbkz1G7k7Hd/x7z+tjkntwMRNqdWz7DAYAzt8hHlOTYhbiyiYWpyXk9
I/UpnekotYWGhQ2z1jXsgFe6DIyCdA9DZEjBOSnGXjYH2iMzcZA1+nhnhs5FGyU15EyIaRLVR73r
aQIZCUc6vCVtNz+EWsWwtcVLmDNLs5tPliJGj6a8WG5xysb8XSKtrSKNpBtN36osuhXOWSUW2jVc
6kvS4/cGJFeQ0lLULjZ/4J0wvd4TzKr8EQPGjhxBKKFdD7nnCr9z6je2h7OB/6VJU8Yv6bIQi2nf
EPZDRadlIIzxxuNacm+zTr55tXitveKhqWvCUuvhs58YOeJlSKpC31qSRLSUxLVNOxAUaOYsK0sN
e4NSj5tWv+s9dTHmActa5Rj0Z0OA4iRM1017i2LTPNh5+bhokO3r+4FZ8p50Oo026/BaQNR0zDDa
jEWRncaxP+YMLcks3ClYrETkgst3myXcR2Qy0U64tUxxA3Oj2dmDBVTeM7vN1Me9D5e4PkF9/8cH
phrwo9Zv+fk3xBDtVgOXvnWXsDqNYIkC4WqfdZGLk1yia8utBCOar8Km+IWD5ncy0DVp2rwlERcp
9M/DIZO6Olm6Sy56C3kn7yXx38xkuhPA9/pUkoyn5aPr43d6NXOd61s8gpqpIevTkJPv0VrE1Pxc
uTYt457BJYYPx1hohHCp3bDmHDpjDJQNTE40ZO/AZO9VSsnv2m59+vmAZrfiRfm/Xxu8UXoq4+PP
Jf58mNFPIQ1cn+9UYLBqzCOG3HNnpt6uiXyEtPwHb0WEIkbEaxeqS9SKFT25Pn+cNptj5778H/bO
pLltJcv3X6Wj1g83MCcQ0fUWnElJtCbbsjcIW7YwzzM+ff8yaV+6/G5Vdy3erhfKwESIIIDMk+f8
B/UyWoKMljk0B1teuzqlEYY/zy7/t5XGJEhDL+9vav5JphX5Xl2xI3qYF+p3UOtFhJm3MOdHx+q/
+oMJ55X0ydhyd52+2YOqizEu6KfxNC024RTzMX018o2YjIXjyfa74xjDuNJAdJzUN1W9iFotG2tZ
e3Le1MirVl+9sbKXmtGKIQZ3Qt+E5wRN6kC9pTsUQbkFuzZto34kbDT7h64N7N3kJAjdQUJE2W6S
Mp0A84tdXfiPVCoQfJ7tQ4RT1J4YjD4h9/3qECULaSlkbed80vaWizjaOk70G7zC7BujAYmLDckI
2jodT3rYISnWCAhUi4TxR05antT/WUJUx5xswcPawLRRaKI9YUqAVkZrHlzNdvU1ycUZ5UoiDNX/
phE2MX7RnrtZ3UK4VTYofdJhUX3CarE+qSXVqCdOj7W3RcffZi6k7aaJCEDgIYp1eVXU+yIb8P50
mBVQlRkU/qmvPOj0iezsfT6MwA62PlWc9Dz5VoDiXuGukt4i0Iup9JfHaq6B4lbO9zzssY/InDP4
GH+nw9A8qcYSDeaqHa+8ENlwsqqaGj0KQAKlhYa8UdCG5LvpbbrlFFOvB3oKMbuH0ZpOCZbxDGwb
o2PWo15G1VTyeVZLEXJVBxSqN1pT4BHl+GCewhrZW9Us8tF47d2eURaIk4XBCtbPvfteL5LuqO6D
mXnFjztCNscztVdtgC8xuPHXevTnW6Z6y21rdwBYw6TZh/ryfgIKtnHi/N2seRbuCDQ1FPFeM+cd
UhYfQMRad5M3/9hnNNreSVzvKAAs32aysL1gJexVTJhyMhK3rkemK4Oxog4oxgkzRPQ71D4jH2/x
DH8bUQ6HpaHt7Wac93oKDcIcwwGRwbwZ9hYvGgjLIj8j23JA5AKhKbKh0Edg/2iBE93VDjkIZ0K0
e0zlVQGGIHv1RG6BDG5DkGTKL6031LgqbRnWVO/Nu2hiWqoNrGr28tXH17JOrB7+mI3oUXFAovSu
9zPSFwAV7oL5reyN6NY1W3JIJNxWSzSnR1RgDh7EgF3SMXsexxnlKR5xg4J8bd4hGyLAbFBQwP/w
Nkrr5dCjYohvQgbwOgI15Gmf6lDKHoGo0cr8xoPBWgJeCepNNTkPuo8VtIETQIXc4cbRs5cenaCt
Iw3DjNF7jZv8HoU4sg7tgH9TTYyt38YeWuSRG98ajlnd9L4EC8+Vs8EeEORIHYVSaLHBo9m08ptr
IyYT1x9vMTZFgOqmcHeR5z+QuIUUSH0/u8mNGW/WpSMGCVGHjBnqvK7cOLNp4u+kmYRCLNmJudUM
0z3oepbfWIuXXRpkwEgCOQRnvfg+zSLeRDhdxn6JzhJ2HifDtvBhkku1bNTSdUfUgjKYsCJZp1RM
12qHHuG5ANQ/31yPU2dRB9tG/KElv76rdQ19G9t0TxD7WszI5KIvDO0AIXKTac54gsmltl6bZsTO
Uq0WDcIkpQO92RgsQrRJnEAf6StvkSMJefJTCErrNOlmuhtz/QBtZZMREc5SWW5EGgmCc/eV5IrN
CQzIkuPeH6E4VKiwTD5gcYYC7gvdY2ghF8rAeazoVZFp7045ZjEk5Uesi1E4vDHmDOUGgI5tTjAJ
Jv9om/RrnbK8pBdYWY7x6sD5Htz2Y4w7JtmVdel2L1ZZ83p53a4v2+dYGmqmOGuOymITjiW/44F0
a38ucOHMpB0ndP1obeHQmUMYNlsYsjKHebJw8URJMsHkxUnJpA0ueEXNzF4nva63Fj8ZzO5XjKGa
lYcr1mQ9J/6LPZMYj6V1aGfP7xmyJTcFyNg8kukqmyfhUfjykCpaNR3zbGlGWtr7OoqfIx0dVpIZ
zprp0XbCvzTDxzSwTDKPVs8gS4/nwBht24pfQdqfFsm9hxtqIG1RIUA/D/nnOB88+rV31qxJPYz8
XWlqcIRwVsWEi5cdbUAb/FcKk8GQJqx+TbCwAD9LBNYqoqjOHmlto3F56wNcxMysu5FpWRn1g0h/
E1pF8Usc3Dq5t2YbAI5gKF1whmVkGJEUfJdJx1icY2FB78ckegESiDNk9oxcrnyweGMwox2L50Zg
QYsqKxrkJU8APeXe9yd3xdShXlt41y6cDIVRMko4IpUSflOVZIwBZaJp0No3gk4RYVEHTbHVUs1o
R2KSmz23XdxsBsu8X+gAeYNRSpW2umaNuom+6He4xnzqDNKUOPCWdX6cEBuu8vhLRSVA5NGuxLEX
1/i7SLvXzOqEv9CNi69vjUpCnxmrDr9f1/BxMRPHCB9grJXOgNspKQzxF4Ab26nf9hXGwW78EHhe
uk5b6OTSWrgyrBsNr2FtBkaE9/DYb8hGbHqQUwYpvzJB4cuvto5t3pIIxLrB0+/GYNj3I+En3sZU
IW5Jn9s4HmdvmjkcsB9+HzjN61RhDVpkm3TEJhm75MY1ngz3NsBEubHOqfRUJv/3BKoSvH6PnBIi
dDez5k4bx4XDtwyYNPO2G5CDfza9FZo3s0dfmkfJ52oBuzZLj+fUxu0ZEMJHU/o/4yNVkOnHE9rH
bQbF+3FFzQFvg7FHm7RNcIc5+B7R2zT7DdrAvPYuFkwyOGO9bcWCHzNR9whub5VKj+qEDGM/4lqd
OPS8Y5hanyJiD2D5gJ2Yzm0sOc8kV8HN7MiWnhrZmNFIWqqaE97OtgFJK87QxzaxZdanPiwbWG3M
Y2Os2kgoEBaqRgjx0OZLs6s6UserWAZzM9Yry7qdvrqLNK7JmcQIOeMYhgrtQDHvoyqQcAI41nZA
/K12Tu+SNs9OZFyrkyGbSUVouT5065xUM6QruGImoNIk4V0pInNGLhfGrCh4h1OjmU6ai9KMQ4EO
Yo2zHoolh7SR+ushcpBU8RekWEcMTKjouuMplE3OlOekf7ZkvN0t2pNXcCUIyDLkqYMaxL8OkVug
z5rwU0cCcxck3vCYlotTUgVHOC5GmgXb1gs/mmPH5eRxQ7ToyCueLtEjxSC7B5WhZQhc3EwhwZ6J
gTK+ZESoVjvXjBol85nremE4R30Mu73fjVR7r/8+kV+Ewh6VbvoWnQcgl7Y0uHm6CEDokBHlNrWk
Gs0sbwGb5sRH/nQiVBEIQsL4y5ZPlt12kpLzwUGC7MbBeZMUHEmmshAU6UorwMK9f9HbmJTwIIuF
hL9ur/cnUoEQsgUk9Tl2KAK5MB5VEy68sJghgx339ZNqnEhsPeS6MauRVwgrrthkhDxkAhJz3WED
uNLwetvFlfU+0+gWt1OGnqchymZTNQAOUczQeACItZl7Md2AP7ltW3pUFtmYtejgoz/3pCBo/wvW
+2/AesK13H8F1sM7uGy+fCt/ZYtcPvMDrGfoJnQRy/N9x3INy/TAyv1gixi6/weYL11YHqOJZJL8
CdazDRB51H/4pO6TOoAT8iddxP3D9w3T91wQfpbgJP8OXYSv8bf/IIc7h2Vx/Pb3vwEJFGTPKfEJ
jxI1iTqP/a9fHuMibP/+N+P/6HlU6YEGYDVrIiQXgKefxjariaR+Ll22oSzDlG/Gn301qmV11P+z
bwooGTTYfa1+2S/Pp1ZVI4URT2SISc2P/n2X9vaybcfsgSJLt0MmhPFAuWm0bYtdL6bOkN7YGCuH
DNlUs5wnXw5qClzLYfaxWR2Fg92vh/5yuusx1zOppUnLGRb78dOAxSbCcpzqr44dySrT3f+5+6+O
uXyzVhMk4HxkFa/HFEb7UU+grGhZd6wEE7I2AGdSLAw0uu3ihTymcvhRW1Uj3PYf1tGqpMuVHwJL
BRISaLX6tNqEZlF+Mp7V8vVAtaqa65GXw+W//eUf/NXu37ahhObt2tQF9AQtkJHleD2TWrJ8cSf0
mhmPTAqhZ0i4rBZVk8iN11VzCthtM4xeNvaWjjKJj/Gx+smud/G3m6pWC3X/gcUsG9IcANTcCrp7
Y5MMm+WjBuYoQsgC0cMkkmkx9ZCigob4vIEHmjpQbVNLl8+pR9oku7IzOgzp5WlmtU3thpRxU1sR
Ci/ynzCXgGka4xDxy2fVojna924vRhDaHHd5OeSp1OrlpHLVAoJlaOfRxk7Fjk3sA9SialBUGo44
cRWyN0dqSHbssk9PZVOYExMauWQLPF5nzSrXsWG1J0QVo+agFjup5RTiokXqH79yrwBEITN4qmHq
1ROvklYwgj4+YKK0VdtV5kwt6WmwB8el71VCUBm5XbKC13WrKa1t5hafVAZPNa7MPKolldojA/1j
lQTnxwWnyO0lNxlS7vALdFZVTi3QdF4pmMmIlDbioDJmKqcWqlTaL4tW/DA5zNzaeUKgosyIeKIk
yE+5WgSzT/hVT6jQ5PduiIls7eh36nIYdPkXatFzeiKyLMfptPSDBFkZYebvNGjCAsnqQ2LPvr69
fn3B5AWxFMTBr/kklepUq6pR6U+1RDh8x6QJh0yZXSLTLpNpSKgwOZB53jy3OzTZ2gf1K8Cfqy9p
W/Xf9F6bgQCS65JBG/wG4hKpwB0VM+irUfxMgIaxzIU6lO02VQpsNUNq7gSHDH2iuMIKPmnJ/1y+
l6HkLhOe0NL0IX/IL6XuCeQ4rPhIH6pN6oZd71WwWyqyqNjO0MmnWf6hIu7eXVYz+Z1R79BQBZHF
W3R38zgIj+gKtSfmBB/8CZbBaC/HpCYXusjsqtqnlmzDxO0gy7DoJCTTZEimlvypov6r1USddQRT
2rD6b56K8DoZUFopZRipgVJja05TLMmT4aXVJc+PcgGpZJXGVKlNtST5wzxMIYaBhGeGTF6mnfTh
BfZa8mvR4LxWInRGZOoAVdS1qD3NslFL11VvYdrExORNbYL0/Qmda3cblT2PhMrFeiBwd1a43F3T
sxHIHbSWy8OUeh8r1Dq314v1CvzCEKH/efETtUrKAFoFFufnFV4uU4XUroyDq84wj3p+e03gqqu8
JnArJGFO6DPvJq8J9tBocH20Bzyl5ZWryxXaILOeqlUbyhoggRjNg0rg9hOqsr0J0eeX51U9Hbig
+CRnwERZrRz8r9UFjP72eWQZFI947VVj2/m5lvbNZoNQGFjgXxvkwJBcd5jsq7tSevVIRmm4RzmT
uoucE9hy2FarCdLYZGjkumMgjwKDBQS7Cgh66YGlGt3LKx6betgBfQH4PFj+pjKxkhTymXengKmM
SNFjyocRcZtiOqltQTF/FmWXQHZ3EhzKadAhp85X6gbgmBxjiQUtiF7O/iY5w1NLwgt5SLFRmo6N
eDJGiuOi8Nw1+aD2VOX5xOMAfotUOM0wgZuTSfFtqBuM36mcn6gH/LJu18hIFCiyAngwNm6FxeDl
AW/kjVTNMntsrMFKQZCXyXtVDFIlK5WW7zSd+hHiV35Xxox4/Hzq4VZL19WOCfu21Md+64HcEPNi
nFQThsZHZwAIsciSiS67TtWImP70uk2tosLnA4mTe9Qxavd1VW2zkjBC5RSHUnkqmxGazI089WVR
bf3lPJdFjyQrwpTzwZXuN01b35pyHq9m8CY48aPePpSmO2xgIAFyMkBOD9JYrnSQ6BjBz2+UIB2u
sHQNMiZqjYJ5oS1V6i6Laj+dyjuMgRLgjA2SG7JcM8qyTBNqfEu1qDaqppK71ZJG1MygIR+362fU
6vBg9U58OYnapbaqE82uLP+koCRXVetWhCZyPZYnuZ4pChJoWLFTMK2UL57aXap4Ri0q9za1dDWA
+90Q7i935/KFuRypzvHPDel+2f3bf8Nekrhand4BZL7v+uriZqc2/fItLwde/gW8UlRvkE+hQs2g
j7UKvU07Muip9cC0ga0H1EbUNtX0cu91dfEYndTBaun6WbXaL3V0Qi5OrdiIy+DRLj8ACx6lZXUw
slhsVYuXrdfzXP8VI6K+RnMeaPyf/0995K8O/uWM192/fUX14V/OL8+qtk0xPYUXH0zZBavUjWqu
mZzfVq0ZN2oyLug8q1K1rPrWsnp1bWwnb7aBM39TmwAZkVDxpXPj9ZDfVtWOf7qtLCNkvXu4teo4
S8ULv53r8l/+cn8Pvhnfbox6L9/4zws15XdX21rVSanF6zFqd2MldF+XjX8erlYdA0rJQHKvGi0Q
2FhjyxOrRv14o9Zxy4Ux5jstdZ+qCgrpkPUwTlWQlw/DXRSC2WllSc+REw6hQj61fm0uG5vCQFW6
xjr+94Ms+cnLKdVJ1Lr6+GWjWsfPZdoaBV4zHuYikaeN62rUNSayjX/qELRCAtDptnVDtshrknBr
O1SjtwjvCFQMNQf4iRz2JnsZn4yp3YgZ5+gBB7JNbzQ6/RXvklJn6FUsiYwpv0QUcf1eIwGyho64
Se/bJ3/R7ZNaiurcuSzZ8SD2TPXhr/xM013yZgn4QJwPzAbcdAhfWbsxTDrtXEV8U8yMPyoyQi6V
4wzlIK42uhrajoMJ+Rokx6MpS/aZHk5I30YeKIduhjnjOSc0hJxTb+NXGndgokLEcBI5V1FLWG0f
wcsZ+0Yv9FMnm1EEywldVmMbls5XlUUb5JTo2qhtLhHCBkUNCBleC7Mb+f5t2VLnMVtKDJnmOkjR
JS9L42EIr4ZjT47EqgGbPxzL8qNOF0wXIeMsR8ZV6odRS6pRO7KKhD6iYgVqc+RCL42ZRdRJvV2g
+sZO9uaJKtOrbO9lUW2FKXhG3cDfzWM0nHyS+cw1Yq43bObD7wcbsrdWH1N71BL2XpXk9OJD1v3S
5P+4qvaqbTHi51heTM6mKOrhFPgzycbELri/QLjVtusOtTTJn8qfkBVMZTSv7q9aujZgxH/cc7VN
rQL8lPMB+RG1flla+odomXtMrdVsQe5VO9QDo46TCfPOtY3dIodcEHjFidiwOF1XNTVERmqy18r9
NWxXCYP7eWgUA0wKdIQtfjkos+J9HHfbaGCqiiV50B4miSTwJHTAp3JEcGRUzHrduAV1MKBDJ0RJ
8QazK9XAspScNwSL9Qn95tAgIldND1CXIML2NoPeV5cOvFb4m2sfhofltK1giuGJ5M2nDBj/aJXj
SeXMDZk4v672CrJyXVdL6hh1tFqtAuAW/5usLbq4m/+bZK1pMI/8V9nau7govrdl9+XXdO2PT13J
1bZnwY4mFwrtGBWfP/O1vvjDJJGru56rUwSminXN1/p/YCtuOQJvGMsH20EWtUXANvr732zrD3zD
YFwblg7FWvKu/w1yNf/mt3ytbwBB5SGG/W2RXDZ+k/chCeXnwPT1G8yjkJJATEwMjXVT2sA6tnPr
dcEN3EfrezBFWMxUvBTALJoAWNVzDTc6fBOGNTrfdMyptfd2ABr1wwh2qH0LZ+ztvyzCGrRvQ+IB
VAdiRrLRWtoFm6IBYHPteS5a3USu1MHKys3ap8YRswnWqW0/xGYBVTVBHLM/IL1Tw/oJG6Pc+R5E
Ykrq/RRCdjUpAVagvt+lgGIqjOe1CN5IqVGstfV+QjPI9+vyBuZGbKx0L5orKZkSWCDWSaPvzX7A
2YsrCSUbJCs+6x7WmcAGQxDTyIFA6vBdePEgyEM71veZ1hnfzXlCLKxttXlaT4QIVOvrCTEi8AQI
1rhx37q3c4ZIa/SuL6iEalukrP225b8h59weo9DB2iVPMiTnvogIKOYR/FDCtKLNdHSSxxQWNvNH
OJ5BZD/aowv1w1qokJYMmNBTZ2Yju6YM0q9Ap3sL8VJ47XddOORkdDKB//xBt+0s3+dLNAFDdVw/
+MSEqI13etCiA9M6Vm6h3mPMJ3+cLLDHfu7oK9sVs3/fL5EY31twa6wnDvSrb240Re9DaqKv+jIt
7b5N6zaFVIWA/q5zbIdTOVb32Y1SCtkWUIozgkDIJpqB9UypLSKp6BQhUB7JLuoLHRcG/q1Joda0
Hwo3Yyw2dMiBVJ8xkli3dSDeE6iAti+Gqpse/N5EYSPSkiTZmCaye6em4VJJNFgpgFijNW2ZWyFx
e79MLXym2J3NYtXUbeVuZstEEQfxE3DwUR8tLc5X2lDc+1mteW+OGK2WcW8ZU5yJuxSpn7zEIZlZ
aiNCjALjMNZuckQzkHw2XR0dSPj1XgWpl/oCdnftKJBEETZYeYy3HAwiga9sA73Nw3NYoQmDZnSb
YzBnuq1+rqrBeErsykz2I8zSGoGMNgzvtCmcxIfC0XzzMNdoKiB050jZtz50UcbcxnrFXRlXPU6y
Z3eUQgUz5HjXHOJTuoTaS2Xn89MAGPvRaFrkDYPYWbepPd7rYg5veQNIlHaOA7yYCg3XmcXfMBlK
n7WmHfdjYUZ7xxzBnw1uuJ8007nJkdc9lC1S1b6XF3uzmrqtYB6zXTxkbVZQ05ttlHXWjd0Y9V0c
ws/Bxdl6p6WLtvFjbXpmioy8ZuyVN7moMSeM9HTvB3jihYZwgcDa+bGBcPjk1iG0j87BtzMxkkPY
W6SogtD5oM814IvIjx0sS6zvdj7OX/o2a862NtgPJfaaD+OANUlhGMVDVQw4JZnQD4iXSIyWYf91
QP7z2Oux9RSl1FmJOUR058FE3CLZ6+7baTRecqbdBwurz6M786pkPYrGlh+XwMQBAK1yrwgObRym
B0AR87bR3PAWi9nYQ7bBSB4zesh3zZIUn4sJE9e698N7123Evm+SYCscKlBIO3rbBQfPQ9uY7cHu
q+LBt+hdwHc2dxaP4n7QWsR9ltS5H+xA+2LG6E4g71N9GOKqu/d6nJiaAsOzTCTDuyWRFLIEXmYQ
YevkOLF9ryP3RFU+ImmWSu5zhAHJW64nxVNDDHI2Ji/yV67UmEMBKjePeFlqH/Vqae+6QWTtekTW
bFjpUVrdRxZscn8I8t08T+EGOJrYhJY/4IxU+dukxGRWary2WwvkAAowvOa90U2Pi1tjPYHG7hoy
BXph3VzNhyCEwGxmo79Pcw8njRZ/ODhuFmWxnonLiPH3a2+YCU+ITner99HTUDbuGfOF9oxpN3MS
7s/BjCvnGOTpdDSrTtvZaaKhxWBZpzo2JjjUiIPj+THdaYmZMVrNxd7rwp7P+gLcnCNemxGFxXSp
sY6wknmHI6O2FaZV7UcPTTsr9us1OnzN2Ws6FOdmNDQCtPzvop56hmnqya5epglLTYQ//DK3To6X
dyQDecdc2zU3OAqbCPPa4g6GKKYTIAf3k5c4N6gk1xg4oCdhLuP0EOR6c+Y3EHTJRYI3OiJpe1/X
Y5hGhiujenPrk/rYz00NStVcqp2eQ+EpGoRutdAojrVZzhvDDTog7xh9Otncn6IU4YYow3Kio9/c
TiAHNno5oE3uDgG55HDYoWRmrhkQvP3EG72zQ+DQoPARkEL09q6bG/NbFo7N2UmIXyvpBwHiMd97
ehQjXwIuBAUp4OGIJsH9iu1tsvRIcCb4cwHd5o7P83CM0Gg/FFhW7SzEDm81HaIG3Hj/oxC5+z5t
wElpAfA8BkyxR50S5nzXMdXUcATj9aYT7bCUgjMZrSsngrJEFfwtwmvjxohR5qWk3Dx6Hrhh3emN
bTK22NMOBiLi+QK/EFG/dT7DgMwRAj9hmoVzwtCP7/DQgd7Z58PZoOfYLwGJ6Qy21nqZBpQ9bFwM
ilgU21xfsDvTIngBpRVPB7DxSKxB/D4NbdXeVX6GChblBMzsEIeZ/ACh0XLhcegHtPCWDKWTEAdS
OeDq21r4CB9CF9w6hrsce0QJsMVDLk+gqL8RfgLz2ODNyG1801D0Y1pR+DzDcdOgsIJXrFvg01cl
er+PRsxsEsREbmbGuw3+AM56qhBrGCER4bMMUzpNFuwBsXlLtsmA0QWwjgyqdt8/ImCMejQ6B4fF
KN1jh1rfTnMmbjtsBxh5dDOt5WOq5rfO1vGDaRsXbo8vuTsA9J7T9kvZVIgu64O9L8oJFFY29aNY
a3UVPQwuzBf0eKCM4CPffKz6Eh7SuFS4eiVjhkA0QMhNEiI7SJ23bYO7KbY7TBLjMOsht7mec5hw
5VxuPX6kDNHCxe2eSWCg2kp82XTYFFfjHYN6hpKgERHEufaczfAdzT7eJbZvoIRaNBiaYX/bhFS9
9NteePZXYDK2Cenu/8ssaP+9PH/Jv7f/KbEwr2UFaDeMuv/7j6vtZT38Xkq90H9Y2aqZyUP/vZkf
v7d9xkc50Y8j/6c7/+P7/2R+IxBn+lfTm3XJ9Oa1i1/77tcJzuVjP+Y3wkCi1NexkTMtV8JRmMT8
VC+1/hBMXXTd4kc3hO/61/kNIBbHMSygLRINa9noSv2c3+h/oBtFfddyHMFL4Bv/zvzGkzJUv+JR
bI+Yxzd1E6Eq4YAg/21+41BJ8F3kZw5NpiMbgCEhlrS3dixwBKAagUBc99Jpb2ljPXo6CoxViet5
ATOJ9woPkcLL8AFA0389eMXHqrTf6Z337A1eesKMIbgZ6repz24Hz24p4rnnGEn7lR6jx6QVcHQh
tM+9PaHFTFyJrwcBBjjaAnraunCZEhULahA90izGcjYi7aHyNXpcS3xpp/S9QMQmYxq4wm/ojkor
ztf3+tYJRhjjUmKhZhwJDb5kk+e34wgI1/iC9lyF1AcqJtN79BLRNontB39+BKD/3DBOaguYVoqQ
EaOs6yRf+9FHTTG6G5vgdupI+TNCpQbwe/DOiLIDzFhXQ/OyRNVzFJSPmFR/kv3oTNKiBaaJ1In4
YFvRfS/SNxQ3qJ051Qt67G9l2FmrqeRnFi4Cm5Vz0zgGVRl+pzTkO4eiebHLbQWLwcqx3Axa+vQC
5wFgs4ZNJdDGLziBJA8tywBemC6tjs/VN0K1bdN4x1jnZwtaylYWH0mkg+TgBxhd5FgbZCkuUPOd
mWoTZgfcVTs9IN+B2yXeAnrNd8gGFEn1JGOeVEgZHKlh420r3Tvak/sZT7PXoOFz8cBkKaMXLcf8
Ji5ypKwCE1ME9aRoLcpVy2d6L/i9mKSlEUS5dAqPbu3GyHHYD4sALF0hZCRPnNiQAdXdDvDzsCvE
xPgdqswirTt5H5MexGWbTLh5ldlDG5JZBIFATIx8LWJWaVU4RyYMm3HAAttGoTBmKtAXkhwFf7BX
ajeVy41fwvdUWkEvit6TyoZvrbXA7E6KQxmH51jw6PC374jGoKi3xrorxUesCoYbPwtfgwyZiK7x
n1FcLKAa3oVWiSstYxcsJur0SYJ+WUK4ijoRWff5XhuMV7N5NSBtP5rIXBiZj81KX+kbK9rUiJ3i
CnOyF4bwRoj4AEpy9BqLGjDfdXTEcQiAKKNtpF6WAHA1gvcD1psGBoD6G9kIVH1n6wHEeIyCgP9c
T+HHeMnOacz9hbaa687DEDcmtlLhQ90V8S6dAzzuCd6TuuAykahP8KaZg4r4EVg8qqqk+uH5FyY6
pdhrh49UNfGH8cXZRAlu7ZHa7TP/e0BOMM4fK9MiMz9jyqq/QfNGkRXND9yxkW6NKM4i8XtG8uht
8qGYmya/CkDOj854wEQP8YWUN0H/aFBb4RmdVoNBeG43t8zpeTMGOPgELJytaND8GcMXo0QVtyvd
gce0RTKhbV7GxMVm/ghyDZ5Exium8dKBmieCy28D1I1Irz8LH3XZoUoPWGmflvRrCnoCeTIA5fzW
WPq96Ub4xlRt04/MNOLneJl2RmrcQ3ipiH15aZqBHGeUQ0Mo82NtT1Qh8gA6nyBgitjveslX5MHa
FX2jB4kieCmaaD703EJhi2ezQU3eQ1CBPQjDwnHHVnlCWcWlP7XQilmHkmTrjBn+s+2LwHgW1AAa
fPS1+6jFVoTeM0VDcz1W90Ul+UCtZ+zwSkHeJs2/anRk66Srj4ga8SFBjQs92swkcqmYfK7APCJH
i7hFkxmPvYdvQhLW/SGHyrU2KwQlxgbRXN+U72yPXv0cizPmBOjbNc0Xs/TfzClL11qbQduu8YSv
Z8yiqwDjXe0GIg3Rf2jdp9FyaiLL3Fo1F+RHH1qErbepKCVzwkLcHYpwAZ9jU7dw8vzO3iHrg3gt
QbbFDwFc2rsLUUtDR3jlMy3VbPStOs2GMWqvqEqXGz1J36wyx7hGK8odyOrzqHEHB9tp1wW5gNVQ
FGIVzci4986h9AxIESjO3el5Qwm4R8pLz5Fs9lFZYYkaIKCxbYiy0n4MEF7DiW07GIW+GXD0Wo+2
fw/GdGczbWdWBm2ruDWr4BUgEFlsAx/IKoFWnz1ZI3crdV7GbszRwUqXXYk28L6eq69VqnPNrfOM
S5C5di0oUcwzIFyZqKnYPC6yL4H4+TA3Kd4ifvcIjeVJb/pvIOnfNy5UX0we6Szc8F6k39RTPvmH
LgVmnjQDYLz9aI8RTwMqvJUo38UWvjT5SHdb2IjeW+C01YAF/TZeLxpfFD4j1kotylqBTxSfOPFX
a6jeTTgYwBZlTpHvmcB8AreCYr+RfYOLBOXZ6vx1aJIys01ni1jSMWj1AYc8amuZHt3UiV9DDIRG
Ojn7mt5+DvqjFsZYBJjueRnF3Tji2pCglKxjWreuo2Db47tKcMQ4tejfdbj6GA+gx5bND4uFd9mC
pXvcL7jmSHlsDFnpyicDQw5phrEMjUziZWcNeTpSKzCv0Rj+gvjRx6bSTwZmnvHEOImhRaXr3x0b
CXMvmD53ATL/qY3Yqht+wcRsWA/VrTN+iroy2+Bf0eJjVkvJpw6IqEtn46d4zoBUZXLSFTsDkl2I
9PCmGSEzU9QDwou+MgxNjJ6F9twOC12Fh+hl0JsPQ9/gLzdNO6gX897FB4E6JCMxYp7ZGk2Wegpw
YkZJIBi4iLHH+C+JEGaabYFI5tkS3NdM73a5yKyVGg55eSyp7/aSyegLlOdq0oz9ENMhaqH2vMzd
y5Qu6Gqjn7HGhHyFWd4DqL9NbOjRzu8ZKSPrzukQrUkTwgbNqZ60kWuJ/DurpUQL2E/fRLVe3Lay
TqhFZxm6xJV5J0joroRpnOdFf1FPjm9J61rIMJ42U8nU3K2YNJiADHEIkrkpKQUbEqTWvhuHAEuO
HLkQp16FZ19YKQ8SxTNnEvhBRogXLCNiJYmQenwBflJVtC3RvWni4rs3GjhfOi5qUnrwpesdZzsM
Eaxh7LTEqqzFh7wkVEo1wiw3BRIIBQjU0cqthmTXGfYjP3lxMF23u+nM6UdTz2V304wDJNK5QYWn
2brIK50soyU5giAkEfinqHYZJWCyti0kOYJjWHcNdsRjmX3MdCSatVae7dGJxJdQSKH8qkLaM2jA
/oQtzWVdh/i5KQYYUyYmt6eozN4h7DchoaY/eZJYU82A+gwJyCnFDnObZBv3xnABqTo9ZAfF9b1i
VpGL6E/BDln1/uTaX8c/2cpIl5VkG0b4irGJI1HuvbNdtFYVmNX3oPY2ieFCwsd8yWwQMMLyxQOZ
toDdJfNxNvLI2OsxOlJRGkQb264TY52kvb/PzWIP5RZ9FQWUVcDYKc/eO42fkYqQO2qQ5WtoW6Sw
6rA7LZ0RnuCnxjWypgl8dd6kYDnGLUL+Pc4oUYHjcadvCyoUK3c2wls0r26RUuvXTRbUBO1teAtE
+1YrTR06reWiYwPZ36fuErn2BCO7WzVF8RQ4392pCJ5IkhCA+cNrWeLgEQl9uF0esggh+Rqzd4ty
xon/8t6NPlewX6Vt8SoGaXbMIM0AHOCB8Vp9gl4faPjQy8VUmIQ4LoI4co2qLLXSXuCAAi7yv9g7
rx3ntWw7v4pfgIAYJJK3zMq5pNKNUJFRzPnp/bH69DntPoAN+9rAhqDS/kslMaw155gjRNPM+o9B
+vcsIes+Vf21CkF6HWVh4/SS+p4KI/IwLlZzbBZ3MLzKySRRXnV/JtKkXSCJ+8+fpR7jwUUafL8m
mRRkRUSF/3iqYHg6qLi54o+kkn+JrFQUngtGGQT0vLoqJOycOM6w10Y3e0kbGKFkSIKiIzVEUzj9
BHhNO6X7aIl6MiqsVkuE9d9DNf3vf/zY5W84cjydRVarNo0KUj9MtNc4l4i21DGUnqmLFuQbviOT
/d6K07DDNz5QDVmaExtY+rvXOJuvScqYr4tXuvjHs6dSqpZSC7Lx99rfP2HEBNdrXImM0O2/VxgF
zteLNOXmLXEcaqrZVpTn22cXtWhCMfjuZ+V7XD5TSyPbg3xDrC9a4KV1V3S45gvCJhqpwkelO4cY
9uzqF2bkHbLLQu6SdQEOdxGqVMdrFQj/70dMUncyegybEQepxN1MumB8IW6qsQ+MrgVWGcRX7mDm
4Vt1KHco6HwE4Wp8jOcSmbxx//5qsFrPG3LPkpQCAZow5fkCGWrD0Q7UxeVf8IXDP2Qi/yNtXocs
TOtJDzJ14/+iHpm6dWWBQcxiwcWCfTTj139VjyS6II1KVjZe/aoYOkyqyOA3jAfsLlIc/iGKG/KM
toS8UkK72L3+X/6+IjIRXWgIaWb/hhbgsiwNep03XqX21/lY7EqVYpJGkFDJb4p9qUL73SxQs4qj
+7//25Mw5r99dRW7bUnBmEzX/u1PU/wLSjimDWm19IlTw1g1+qVPBtEgXYVc6pk3Cyrf/Pur/1+I
9X+Y7YsKc+l/OUH/Lbdn+f0R/C8yrP/4jX/qsEQkVQzgZAX1+mwB7eQ/cS9RnAb7sogEFvO4CZD6
j9AeBX0Wto8zADNcp7FaBxD7J+olosKa6wuU/XMsAUn0+b9BvcDJphvlX66m2fQWMz6XrsmwGOR/
v5pi8VnQmT0XO3GIWo/QTsZioY9T+ogAJA9xgGNxxdzj7yEP69ZZ+MEJ49RqlYhhxUI9Pf17iCrA
+YpQZ7MpkAz9PVBnw66dHv5+zHoQXyNNAifpJMZpE2f77+FP1/rH/vqX1ybzFv9ZrjG2hAb+x/IJ
/5PvA1uXFxUcsMyn+iS2eWKq5ei+4fhNT5+F9DK7dqK9kYFVLFiGQMbswi+TtTrXvEUWHJ6Kjod0
Xex6vYO9H7zYkjUEEdUf9+2PBrfQ0YvV2msbVC+02z3mS/oLD8MajTOhczM6WHVZDfEnaWSVxeLX
rtiUUdBMbCwgDzpTqToIc14q6xTZjaDOE0CB/DQwOXAElc/kR9q1GXTibzGzLWbZUpZGEZ3ZPLTm
E9G9/zPu+XtalYhzMUuGpSeLbDyTxcjf5xQmVubfszDM1OWzdjB6GFd/DyJUVnfWhfu+rTIvhBfm
TxqWGPcyUKgVY9XQ66XWTvJF62CJr9UfxBevg5hRX11h5JhDMnx2+RLnG4Pj0y8VXzkTqIgkpn79
g0/2x50SOybRQg+BnCojXf3Xgz8R7v/rx2ESs1m4Nx57TYTKNUkm/h5mE/Hy79mfFvnvmaThR4FA
2SB1Nl39ffK/B3X68e81YaSi7EnzMSJomcYfq43xSOuQOCgJXnIeqbuMNqZFwSsyMoujvBErCweD
4kreEZbK/Xc5s4BfIXxlaAFnDo7j8MMR4mKB6xBTaqJ9Bf8YPkgdwZy6gDTA3IRneuPqsvl6a1Ht
S0hwnWG2r1tE4OSxLNaVuo7FLTBReo9/RYt26pZtA/Rh9Hsyc/dlG1gZ6TrVuJf7s5J/ExupxR5j
PKOEr0CuXB5YYr0KKIJN2kri5GdEPBqSKXqM0sbP2TUgrAdFG1XPiSwplTg/BDzIANX1YraMMQpZ
ODoRHqU1EiiibPzUarkKU3vxEx1g5FFg4lcHo5YE4B6f+HN6liNn8UbcMyUDh40ekND1EYZBb4UK
GjQ3evFdqQd1jwxssJAalIfqQjUpe3L9M/9+0ZYY7b69hMfFm6BTbdn1pj63LXYYBlPiyhgbV4Fm
q9uxRM4P00UjXGfHHEbHidfzd1gV9gc5dka+FnavnpGkkb+TKgXEmNDOEV7fW6CgkWJODqnQqw0F
5TOmRO4QHnIQkMAYfpoFWM5XhLiUcFCw2HgJcWT8IpUprk8Qzjm6k18po0DdnH0wJZ3SdhK72vUB
ejuzlwhIXgHANCe5X6cH6SrfiBebjNgQUUQGY7XqCOiOOiA/P1fjsgWRTm1ZA7d2cCOIT7nmYTNL
+BOs6RnBLjM7OS822LPWt/RTvaZvoK37iJjMzlYbQv3eGc+p3pCRuElQJeFgbga0rlok+1btF5NZ
Pb7ixrVN0NochsJ61RZ1nHaRN8KdWosvw2WrfCg//YUocH+9WOXLeqmNZhvagmQRkoaDeOX43A5P
N/p6FfTfBtHCr63EiDzxlLeYItIg0ao5xtm53RRv/UF6aC+vvMP97WBDAp4TVL7jpDa/iwS41lQz
AidtLqg55t70W/Q/6rrOMQUx/Ue5tsPlbGFnl0WIkt8kcgzH7JDZvi3a9RELl/FXXxFLXRkSEYy2
asarxa/+FVzkdfWjfDNB/wi/9SPrzlDZizNRkDkWGViyX5+J17cYDTHCXueHSnb72iSzwUoKU8fM
xu5e5oLh5D71nst2P6R2znaA8e1oVB/SxysjCcjTuB5eTh7awXeBYTMAovXdbon0bLc5do43ZcNc
u3g57ZYIKJwnLdgMMTZ1xvNODGdkJ9tuAieNYl1b5YUJ/rgOddYMhG+e9puOzvA2G5nV2XJ9r+R3
1g44ZNBE+8W38iKPjIbZ5km5mUVL6WMYzWyFNIsdDATm0md8WLt8B+iRvei79t2FiaAm9jLMFS2O
efUxXiJH/Mx+dJZQQ9C8YYHrNH/fK0ozug/X+cb34WoZnQsPfNk5+JGAbc6v4TsJcJ2TuayW3QNw
YFzmh6j26LURc3Eug8p6Pnez2TK/PFfi001rLzkIXwUxt2hGBWgxiF1NUnhJXONOBLPFtHvTvNHX
Euc7G/AXJk7Y0fgeAI0lcwFD6NfzBqN0L2WjY90RV8kFY/iWGHnB9j+QrEA9EeEK4XJAxnPkxczC
j9zex9c2+gR20r/8U/1czfcqYxloPhqePRINuorjzT1rr1GxjUVXPwuF1QsOb/PMyZtGq7pRhcdf
AmfvEALOBOJc359bXUSbdIgHo/Ut/60juTx7m+MWlGO5CratOPAaavFtwEd8dqz6vTr7pSNvEssP
yAPhYraxVFsk9iv5eUXerIUpbkjH/k6zqCH4zQz1PJ6f7UOqfioWWe7eYrAk1ZG5hRgV0f0DKhN4
euA9FEJIGZTFjcNiocLHxta4NjrfiHQaec6MlTwfQXtD0vKKVgwHs1/a9WXSGr3DMF7soboYOAc5
i1Xw5Q+maFwEWzn6yT1WttIu5ePW5rjtlubzXq7gdU20pPWscBKyylKv97/axSZKzPi1TGv0GU7K
oX15I37+mS0Gh6xcC6Et1tu2c/l4ZWpWBNNjqp5tY9UY93xYsVnWVmE0vnEt0iWxZxHLmKVURzXu
iTtdx+9gSqvotFgPnrKT9+P+edVWXNG4n62FO4HfSBYmgNZgkHjnIzC4Kqs93t2B6KTyLgdwTyJb
fHptuEuls6RbyhysyHyeEru7ZM7ckh2d7QEjICfEAzx8C+td3G86ZTtE5rBO7dh5Q4DJGZx/i8EX
TJknIQSCga8+IR4K4B1SrbBDVDQzxnC9OGHlElbr58wsPmsfszGSkCFwCmiIMSr3oOUUoq3R6hUY
A13GzGnmW7FFS0FewpZpFv+eHEU/OZL46DeoumiUjfzEQnSd3qozXvsAqyWqW0Nf5j8ZZt5X4aAU
LsBUwtZLPriGh7QR/YTxUcKQ+EW2II7CLva5ubSWYGMV9ryx4oUrKFZc2Lg4RfJaj9/UzpMkhvYM
fY3wS7nlW/39pRkpVvDmAFV0Hax7YUdmTWxqtwKGop2fpHWLjcimd7VP5cZ4YZOchsrCDasw619B
tcqdry8ZmiDOslpXsnQXy+pHfRTc9jjaPrHCK4xV991afi+8I27M6U/56Hf1aGv7nPfA1GyteKm7
yCwMMqNu+7Li+8wLn5cyM4lH1tYcI5B4GGHoWkLoXSYzQolyFfvVbplqGAa9yQciCfAmbCQ7ZSgI
cdOdfervs1tT3drOLq9tbLXHl4PvW3Ue1tRKfAoc0YE23WbhzgIjWSXbFAvro7JOjsOtu5VXjj9/
LGzW+ZF47HLHxtH2tpktq0t3gVDLFZtjMOrUvck0MV2pb+J1/Al6WyajPN2O13JFG9DlVs09KNn+
V3PIPxjoVGytBBZxDVmIlmPgHIjJp2bpn4UL/uQ+H168zuobgPf8TZRdEb/62qSJWMxu2nhmyjDj
k3yI9DNvWG+DcBeE1LenDgpm5s5x3FuruAaAX8fOszU2Jd7f+PWywhvP9BEda7jIT6dq7IQcSCdr
bLKFwgUxVy4UvorIvZdTLxz5I5mYTIb4YVfFPvtmn0ZAMrwc+Y2c5MDNvkeb3I9dUy/hKEjPK11V
sa+vs88X4Tl3zQlnDFgYERrkG1QQoPDhHp0X4R/VoT2Vp1IipsZsTzIEtngZv4dwUwOu+uIwSJBi
neIcf/HlC9nu9hMJYsEdY+rhqjhIiGIgDyxsJpktE9eZJYSrRjOq/TgZkeONZgNPpyelXpKSkya2
xtyftPDHUJnPXbx/3vhEzdBxMzMR27eZ2+KvXTu0TfrvnPIcIc/LzJVj3LlleFbzz/7lNd9F6mTd
PcETXLaa5UAcKHrgPe7wJKPnhrLpRrmy0j+TpUBLQfXlUbFoy7TVvIm0ldxN6ulmGWWitvp7UANM
iGFY0VqWD1zFWwLz9GY1NkhH/p79vfb34CuTkmSmUGFopY9NVFat82ZB2sAzsspqYh/Ik73Ff/lX
/D3rRER7f89egkAt/Od5kSgkQcXMVnp9Fs7sv//dQ75OYZb+0/3i334bwnKDiVZHHTn31IhImVi4
F6WPPW1KpTivcGYUMvrMZvqD0iQ8xHZzF+th5eIvuErbpPaUyVl2UsbqKYa1//AVkSd57JAwMpcO
C5bbmsn1DSrTTyitUUuT43CGNljGJi6DdenOS5cEYHzVQxVNDhoAS+BOxu1cMbofbZmuS09Wli0m
BLmRfjL01jZ0PFFtCDtye0OskN/n7BSmpG4yOGWRRRQ9Dea2xbi4N4XI0Rcub6osds22NVRTOi/O
8nYQnSxaC1gpECPAnFi1Xz/pDd6CTa7wDwg1f4P6E3d947kJTGLf3qV3GqRxzbffYdYF39WsPeyf
jgRLNY7y3myLB12n39maYgW4g2GbpJEvb+C33N6KyFq8+6vZQXwszvWnQNjFD0ldHGhyn1y8PKTY
4tzjaJPMycsypJ/2OzrQpObJaf5JGMERsXc7enFwmu+wkes/UyddUniIiZlv6g1mliN3Id5qZn2P
veEncMRHRN33rh4VFOBQloxhF31TFNPpYVP4fK9+skfhM9xmgA6y7RK6ElnFD8UlbOl3H+yjnZop
6a08t08LA1bCgTJW1438KbH/HRkZ4YpCPbx92VhLJVbgcLqncKHDEBmpNz8SU8/805B3oJVVZDOi
luFODcbsm8k7RB1U38oes+9+zV9bRCx5MFMwiXX4Jd5qPBVWdX86+RMyilVLKtbjWCWZERo9x8c6
FATITD+xb6Onam8Yvs1IqrwJ9hcCDNaxcPO8YPViQuJejnBwtk8HsnblhCtstRrItkbj4vfIKfjm
XQvZJH8p9eq1TrzwZwq74lwH9ovf93jhJJzIroi3Sm4AfMXCif5ZXoOj4D/HwnKO9j4uiyKpIFbW
2RG5Ke/MLFVIJCbXCkMN5ZvcgFvJOGMa4Bj8i1hyEjbyK04XoqWs/LVi+8f0aWXYGrnFiVE3Qgou
Iw1FJPyEzpRdPOhZbPXtbCmRHeY114gQPku9FStxrfVuss8ewXmaGJOi/a2a8vHZ2pAn/Ct+AFMO
GMfcbj/7yiQYOSCxltZyEdrSN0lkRJmJAnnaJt8DUhluRc+ztCy9/sbZKFzdyfdPAKF3zCTjK45h
ry3dSzMVgV74UHJHpxGIWYMzR5CX4oni/Ji/7Mq3OO3ERcAnL+Ym2VYh5iL4HHgKcQRz4tscnBwX
yqkBfmLjfGFFzND7OBn1n7PAjj7ULe3AS/vtFVMWtvNySfaM/kXxR3u6cPMlCNlcNOYNBgf2nA6l
+EMMwAhCk4bsVyOdYEMfiUSje4wkN39ATQ0UgpJxEOZDuIRBZ5SlbKWV03zMP1+e+mKyboyAlRGm
0fbTP6fJZX5zZm/9Mt+HwEyMO0SPcUlA2olv4hTcc4+Dg93Sd1x3/NEl+QCq04izyqeIafCanMYJ
b0Ee9Jiuoof2A4qgAMBwYRAixm0IAMQJb46gAsKd5nv+yUUS3EdMxgWzeMijNf+shuMr2QWRQwJU
dG9+WOKCd6i4cKayhFpt3R6qnYBpp2C1txyGcMkiyecCnFgujh1hD4ITHbqHLppAGQsftz5SKm9Y
nQiqkRb27Ccp7eox5E7DQcM9lKPA9g1pAE/63wr8K3EYVb8e6HEDE8KEAOzjY1Sw1Wmm8cb9fGpw
0w1lKzfG6220sG7fqzUuzQYxBw/9NMxxurQxjxRFM0mOSXyBpJve/MwMYrPF1LjbVv0Es7CELqJd
T85lDTjERFRwpDMkZwLjTxmLHo0DoAM4QQGGuhlv7QGjQ+95Hqya0wlp6gisZSJO4ewS1nbkJvHl
szpn49ySJyWTMjdgLrLSQ4cVWraqq2TTvYCkeQVm9tfXEY/DYpt3b6Be7ETP+SHQKRVwIDXKT9VG
c0pftZZv3Ls4zA7bfL84DIcMPQUMH1alTUWxgAHMSnZki6tpertjmJ84j0W3HK7TSgFn7syZnwhG
t2abaMcQsRcrLNQQGDSpUQ1uFLHcEEfcsPKus2u87Q7qQ7EaHY8Ta/bTKx7Gk028Fj6buRXLzizw
SD5hfKeBhBLjBlGAMkI/PKliVIwrqBeXmfDzd7w5MYo9O7YsAtq7NZuZQe0ymZ2v6bOfbr6vcMAR
yY3DgsQgbEfFRCvzXplZSrZI80nUaTFgrO0CYWk/bLUa7uODKyT3RbRmh2IV5cIKO0KtaDWN+tKd
pB+sD9sztxvh7q/OBhIHu4sE1FsEbVoSdski6J8lqobO/jr5XBgs9sEuI3LKCBbYEnJbG+kHFu05
k4A76p3XfXjABy9sFuwZWFfDuxqhuE2iKzPZRDaTZbmUrRzjUpXLKVvSoXKsBPlKtdCp9uhx1wpQ
dFxFOLXTQi/T3/LZOd7KuSLmrbAX2SapQSflx5ykKqwUX3Y+LlFFxppb9PCO9g1X43do0x4789gR
fZu09oV4If9aLb1hzr5nlw0ZZRYryHn6zqwsBVHrJpejwSUW8IM3/yT/EvCTE/7EZCD3fPUQ471C
pmBFV8m2jQNnCh/LDDNT6aC5oWgzpwtFAU5x6uRYs8Dgm9x0W7aNsrBD+uQnugFH37H8Gp29eGtZ
taihpDVsFe677kesziTPVS3d5W52ZVMEFCQlpP3OoJsuMzdywvmBkyLflKt/9K/K95zyf9eu2xpo
E9YpQ2vD9/S9OGG/lvgVHbByJUc7W75il3tUYYPNjcwFF8Euc3YlEKmPgOL47e6H2qsojJrhkFmD
+pwUbPT34udAsCHhLp89h4Jy7lhfcPbV3gY77KzRt57HioVkgqNjusVsiTG7052q62L1+ohPM3vx
KAjCC0hjN8o/QL/plvjRON0vGTv+aIpOYDLWSZdC/5VnXuX6nvbB8qtwWV7ZJEfFmZ05sM9muner
H2rxFlNkujiYmflW+GBLj1eVqay0bX4XmcX+LnCtJ4hWu9Z1hyxzYmKC2MC8VM0nATse8e+aMgGr
aDH0BkzntaPnf6hQngKqPamxyhxPXau7drb/9uIOoMDr2PicV+qJc/O1TiGM/AaswDqSf/QuBhgp
lRr8htTAcXsj/bLqzrBVGE1h76+5yupz+q3YcAvS0uq5Eox8MxwhOTx/At6ANCIihMGBotXI8KP7
ka1hFR2Kk+9xtX7xIZ+FU9UbwNI833OSMfdfKpRu7jzeSrTtD+2t2Cl2vw7dxCGoAgWvLHF5Auo0
v2zLOmyvi3Sl9JqvY5qSVbIR9/PxMKDpAyM3ZYvi/MQaVcqeJDoJA7KMwKCpzHiKa1/bBDjDICUV
zVm2obVrP/VPbk4BBsSNi0X6JgOW42dU2+4NXsWeu7e69jesdLmhLA7f9yO5jJvyXF1ZFCPwE/Cb
S0iZYCN2e8dI/oZqdbhi4/x6sC/NlX3S7ILhi42G8v+5kR+YuwekJn9RnQgBdgduGS2D04vy4TI/
5gA6Z/LteriAXG4b6YKtQHJrveYH4lq2Qn287Y+zOybe2ZKgl9cmXStIsZ7MTgyc4DFugmfM3SQt
c1vf+gekvIHX28o+S6nA53b0Jjmyzb2zIWLT0x3Uqeve60/dHVOsTcmSRLO0G+qpcqj3QOIMKgKH
s1FCP6SQsqkuSPATP3GZxmK/sKtp3TCSTxFrDuIqc8MXaJ/AnLXCgERAQyJSTeZ2Wbhc4RDVws3c
1V1ggu6CHo1megY1FdqFZhEvpIHwNmbWrwenREgHXUpbZomjnZvGSNcIwqHd8AfI01VbK4GDssdX
xGvU1SBfcxbWGCwKtGHVUCJLXiLaFIi53X2h413Vj+7SVs68s6Q7qdZIzaaKuZEc9Mjpnq6PwvSU
Ya3+mNuLZXal41szEFjSWKhXZHL6NtnlARxbE5xv5B6Jjep9BtLKou97GU0uSQ0fT6+7978zvh4m
F9viDjOs+arfnpKhd14CbxxZMvIAgwTR9ewT4Gre2spNwLnZDU79W1fa89oBusi+IyokPhVo/oKG
bObVMnZZDhxHiWhegKaKE27nCC0D20dozRgPhmZvShsIl+QOqv0DhRuBAOzQ52HcyLbqaufiDkkM
tmhBMa4O2I6YBTDJSYkfLd8oXHb3sDuT2KUPiDvACy1pA5L+5VUCmFd94rQVT8NsE4A3o3kSEG4N
QOQsIx5mVcJ3baq/8htDj6dP6JU7Z8QmeuFBHrcifGcuCyJLzUK7Vo2bV87IlU8bnGC37kGKUiHz
xhYxEB6itBlxtalFqi6I4lduiKZ/hzU2g6sPMi1Nxx9f8zgz+pM4WAE0ZqraJ20nLd6wT/DvmECp
7KB9daXHP6YvQNGlJjapx7d5QrdDv/c9OAo3NbPFQ7GDckaqqC05uB5y81Aqs5H4W1jfTvbRvM0/
603Uovqz/I8ZUHI5Lb9w7pGJ/dbv2qS8gdtE+1CtCIzfMmP1f+VL5OqXakX2GQ3/8FB+ezLIINmG
02w0IFvbm2sOd1q7jIlVOoy0/cU044TcWM4O47jjHYNm1d+f6bqX4ANxMxks1lHjCmSbxbj9mHNl
owD34EcfIjYxxdFhsBlOe9ZV/JyNZqp5IvGvxD747pPAyBdRzu5Y3RWcz0eGbiZjopLYITf18c+k
jmAmqpl9YxJcUZzQMyj4OzGju2PiztT05TsZGQSCzbZQ9Zb2QXH83C0gmJINuMREBAGiyQSL0Tc3
wFf6/gJbEyxWy1Q/zuc4/b3NvfIs4jejUcAY0Reu39OWZcXe6wP7Hb+EBm3FTIOTPQOODi3wxDD3
aFwKeyKq7iKnpPna+g+JdYzqnowCJlycPSrg+BjGFsEzfIKRRKyjZHNwRAmJgcN2ZjfbYB/Nt1W7
JIeRDZEwW5AYlyV7x9elMo7uVMuvfJP2zIgykjUN/UO9YmGQvsXf/sLmUn9tCI62tXeQANUYWIwe
wEyvY7/xd4xP60sEmVu1dN1tL/TwDBT195LsOQCT6FbEO25pYhtLxKI/3Zf2ziYnza1pQ2o9nWLj
MT6n7ZsdjtwFFtf23O2Un9exoMRZql/ZwijsOMB0fvl8bvCJX7jzu4zUk07QLrmTYodZfz+gBrfr
0ppkn5wX1mpOPmXvxSqIp4Q/8sFMWEV/88UGKpvR93DNNJI7KPw5pLjUzd46u98LLEcSkynsiiLi
23TZxpUf1W9GH8adxnWNeOMaOtU51oyZaMfVmnzP4JHkZnHIr1nmqYLHcIGJA7FzNZYaLUmmh6F7
0yP7mVE7s1BQbPBRnOYzBudxF8A78JhBrmglqu2wTZdzQ/CAjrgWqOxgXF7BZYeQQGIjPqsH7Ifm
ewk/G0N5I2jLqW4y6ZkClgJme5VEs4zAbTchoDFWGlFrQ08dz/7beBbRq8iPUHOIIKwZQzDK8iC/
M5jDbiEi9xsGNpMqdbH0A2cs7Q5CSvBAzWZXq5gjFZnlHa+vPLoW02cNP/rEJPOW/2TCRdx2ODAw
n5LakaurFpAl5YbC0FfZMDwd30AubMZYd4wsFlfxgO5mX1ySE5s6eTeLNZnSrvzNwAjfvbA05CUD
h9BkLT7PlH206khdJpLCTH6et9ltoPel8F4W76kbrSRrtEF15A/A7voB/o+7nYB43pTW5SO1iTFe
1tfwzNchk1ZEXse7B8sQggHLNcKzrb/vt5AipzRLI5omdCHGGmxDOcVXeeHW7C9cZCx4EsllZ/k+
qTD2+POKSx3PEGnTZu+EqMpv0J/r2u16u0+dpGcmC/XfYtyd/6TyuoxtDUyIWRlbNMeecuflVYMX
0F/VzFzQPdhzlpfOUmMni1cRIUP5VvStQF02uYsdfaO4Y88sw4FFhqHpgpCWmAiNaf7QS67WmMQx
6PEtySll1HUr7MQtG0s54L9lcvTUv3lcNLfwhY5V5tGG/F7+hOfXJ8lq6Q8D4SNvzxUznQQyAwwV
/10apVu1Ln9KQurmbOmGuomuuWJoiDqnbye3f5MloK3CYAQIobMF9btwdviOFf0HZdiNsDCLAO89
NCFzttZOzA5JH1C/55FtkZI9K011ymUxJpvPdfsxfMUi96AR/TLnWNaYFhh1YfQYe3RvfrMTZRuf
gyC206N/bwuDUJ6julXdGbORGbUtNpRzF/o0mnLKDaJstJpu1hg+wxtNxfPllmRcMdFheGI3qzn3
KZSeT22d+2ZwzK8JAkBHWLI6zBw5cstso2fO2HlFYIg2t0FhwdeVLsrB/xFPA/PmLy0xiXpw+NUf
qMqI/3lP6cbfax2+O5jVFktxT74yUhSs7Cy8L079ux954lKau7UpfVWUKN+NxU4BEHcV/GVt6i6z
xSuREywZmPesgt5Qbv6ZRWExm4hoc8XOm6lJ2WnbzmPOkC9MPSKh1Syc8CC63Vd8qBm+CYdmhrjQ
yK/yu8KQJzwnipVftU/Mp+eAP+vmwvBkLKbjWboahnUX3qM+lsfZp7KO9zrflVh4Bpx/fJT+bXyU
LsnNjForgAZw0TNDZmJYnjbsN+kuWa9z8OCy8wlZNGpT2zPyyXF42Xx80FbHIAxe7xIfWv+onVFf
C0AhE8HBns8YnhUWvHN0Hc9wA1KqWlbwDN3XUmjJpzSKT53f0Te/CQdU3ySuj/TNauAuMBs9v54W
Y2UGt/Cm7ORnOGNwfqzWU4Xcs/FCBDCgkFwBLNf17rVf7ASLU0q6CTfWOnTKU37Ul/NDbBWH3lU+
ZQaGnQEtZI0H80HT7foe3rh1gxW2Ecdk11lMF4ceyZkN7wVYnrLzaInL1MWxVXLIRx+IyfG4mnKA
+ZPM4oF++GU0t/rR7hZ8W8a33xNki2pnw5RytII1kijEWCHtemCkV8VLToRGbOa/BQlKwNeEAYLV
LTnP32AxAW40ldvMDegdEN24fCHegDowRFRX4xGzl8WeEjMuLvpqtn6xfLL1FBuuS5zRr1loqR+L
T15rREP+YYngQhHfI+g0VPa3citZSOCakIrIKqRDV9sRk5oBYTV8OpMlm2+o+K5MZ4vyVzIQ4XCJ
zC4lqSrA9aZCR00Mc4TpCnZ5F6J829EWJVemd58bs69iwztBltVkYj3N8g27Gpgv3AjpNAnW1soa
Hcn8o7m8LtGa65PhddYYAsg2RMxzvRVW8aVZwqJa/E356RpP0iYYrG5JpZ6z9PERp2h6Mkg87cYI
u4hN0l7fwXV/eqqqjf+WbiaKmG9p/eM5LPV98REsubVG8NQ7nBDmNrnZNgZCErZ76HN2rmNSaxfw
4d7Ke0UL3iHJs1i3+3vBdBd0auW/wegQNosjqEANAP9gp7vE8Uo7Qiw7QnM91u/FDRUYdXTi5B+s
2AJmL2Yrc/nI+0lA0wJ5whpSCmhoAOFkIqKL2fqFORypstUDztE9WcCUx+VxuFTn+aFbl25CPJti
qlS2b6XLArNvFEdY65cE1fRuBoGEnRn4Y/wSQte3IMWso95k5RMcOI/ALFS9A/IDzR1c3WIluCO9
6N+YdZdv0Zt+pSmtNRB/Q7+SD6pRftm+1azuyXObBpZKXQtizKu6QX3CSHX4DXVTv0cXGoaaE+m7
6BEXdnEodxE1B21NQSK9nUlUyvbru/6gUw1bN9rpj+cZg2CWxFm5rF9WMPMKmkvi1rs18VTRzFt8
LRBSkkaPWpPiVCW/L/YYo4d3eqqGBC7GITb5R5fZHhmc/zLjQ/c9q73sHHnpTubGbEz1Qziw073k
/ct/L+CwyFxcCv1U582GTd15enoKkyP2ps/AKRi1Upj+FMz/btQQIfvrQ8yAsawCbOXqf/WYcj+B
OUxuH1bqBH/LzOtym/iqPsay6IaYkF6drakAThNhy3pcZURR9ypzV8ArZk34DkCI2mbr2jWTB+81
UFbxOktLay8WK/X9JdoY63yie53yS70F0Tdm0E8NtZwySpgW5FGYKhr/Zb/YrINpA/bPg1f/9K6E
yh793zRbmF+qWwxF1feCbKMhIwf9UKxM9oiUDmFm+AYrn8BYHxKfStNmil+o9DY5WMY4lbB0N+CW
Pm5idsBeVUCUiQDN/yd7Z7LctrZl21/JyPbb92ED2Cga2REB1qJKy5I6CMuyUdc1vj4H6JPpc887
8W5kPxtmkCIpUyCwi7XmHHN8mbo78phpmw57w0CGemaepi29DRlwQig8jyEJTtOxRgRBPl2/ZUXC
B86zVxkgGQUULliIEqpQepJJhWYEa2t9Pfy17qd31XjIMRxND135GKd3ek7y8p5cBTltEBku4kWM
h3G4L+ajQ7eLHmRJY+I4DTiEP2braDqIxV5mh3IN2BZQMDaHal0kmHy9FENYsrPs1n0nhp9zw9cB
lW+czq7YBYjq5o0OdQlvu+Uhu8tezUf3HnkS7va023Q0rMu9EDcsjIpqK8tvoXlop7Mi0yx9YWCO
iXj/Yn0M99fGfr92+39Fcax9/utDaTCqW7kUv7QA19dFTrhWRxr0cLxhskLCR/ImGCGKRb9CPebA
Mrck0d+DlXIPjqP5eU9hDLQfi2BBUQ7eeHeMwxG733rPrlDUjzMZTXWDLxxwEcQCfnR9ErILgs2O
0vb1Zxhhedpdn74+dhuTUO7a3XVrZEae6K2vTfGnHNeQ3OvPmvWJeoVLX2+uER/Xe7+fuL7u11uw
tJMKIOKh8waT9tb1RdCxiYK93r2+tAM4SyCrnh4J8mzuwuEwVezGse30cx/sDT6stGJnh6m23AbE
Ts1ogPSk6zbTaM2QCPz4S9rPt004P0wBeNrQ4VuDNKXurCK+gzL9zTXyR8MEDgZ2a2tmpgl59YZ0
+PkQQ6VquF774G4qJmMXASaj2vsaCHf1DGfTNkNPl4bDtFuAzW3zBKxWSQXBLWg1ZshiZyPRPFtI
tjSOzTa5RyeaGclFxOlrPpTjYYhZn+I4YeqzmDetPqZx1fbTPrfobMfjt1Ir9RP0R3TX4X52TJ9v
5ZAUHCNFqnwrHVATHaXR8Z7Ec3ki3IjuBslvjkYv3jG2lU1/Mm09p5nfcYXA51hYcPQDHsAASZoI
WRhlMS3LGH0nLnq/HerQn3tkje3IRJi2FJtHbTpkZfQ6JERVok5djSQB7YHerSrCQIgxIQNlywHB
lluGBZLvGuGlW8PRihF5LWaCmA7oc2jpP1pw1XT4UPi3AGcX+uVVhL9bX+zPJFffCpd6RhaDrS5V
6ikbZcLkoH1pKN8kqCmIU2GLYUjpSRjOciO0yiEReyzYsd7lEWI7BIFz8elMReLjTo6n+BH8Qtei
FmsGtgHJHHorzNlT9fr2yM1OcfQSN0PxGJQpgqdIf5Dkg2+UoeazHZXFrsgXKnFtlh9b9THNe1WI
4yIYA+cShhiH3G/J1CASMFuIaOtfAy2qDlX+UwNktgkaBOv2lI03YOiOLr2AAdNDLKk5NF2cXJIu
9/tuHWuy4luMp3sjL0lVI1IoHUQLS8eOPLXfI9vusO1ZH2603M56RlHKkSiPNbWdY+S1KX9RaFLb
1CNruuQKA35WBnsVOSx6udSIk+/9cpimfTcvqLkjl3owPUXDKl9qzkRfjpI6ZH3AEYU4MmUwS5zs
ZzNGzaly5rtloSbixDMDdMH1EYyRhk7DpMmTsXa13xkCq59mHn4mVkNpLWNuSyUlKp1TtqOGptcC
Vy0cXnsxuEoSVgNm0r4Jh7lgDQWqOxpEjWkJX++BMZCm803VOaWuJnm1Y52FXIDW2a6etJQtwSAK
6soDXVWNumEICoJ+kfvUm2vaa5Uqr2EoS6ocLCO7f328DziRvICAClMPHa+uQtS5Gerv4uco0v4s
U0ZuUzc8t69ZkcdEk1gure6eJU0ShNMuWMp0UyO6BdOHzhDqA6RHbbdsAsWEWmL53M7KOlkcADIr
CVzsOc2GhSp4OEbm3iEQvlua5NzHLFRwYPpuUaUPY/gtbifCYNF9aYgMGGJDEq6dDVmtmCDS8TPP
BlqkcfgalbSUS5sEylJPd9i++03cpMtO781i2zozlwlK1XAoKP43ixmzAYZnsCwvZnoP1swbO3qI
UwqYTPacwREG/0xQxAJECTpHeHk6aw+2mXckhrKFSafvYObeponvmiiH2Rdz6iPL/mhL9vbHIIKF
oM/GnWNSchTmS2FJ5uqrBGim4ZJoiG3zAg2uah4ngl3fUsqNukGvkihcPYzIAzHFcWQRoU8WEw44
3GM6xO9Z7+Bhz4yT0UKbzceFrvWK5ZlCbAkBKpF4rh9c2eEET7JTadAmTmpWDp00QG/U5RqCON/p
HXRByw49Ml/Z9jTGE6k4BeJ3aobkMtssGeJl2y8N9hs7uitkqF80vX9t9P4LHlmf3N/S7yYY7zrk
czZabXTJKzagiqb9osC5aiBpSnZz9lhV/F7GN10EjyII6VOQeXxEi1h36hQp1hegxkfbPQcMkaXz
qqWUKYM8oYGPQ0Emc7cHl+kLK/viTqtdwerfSUsODprNcni0PjIr/zF3lgsfYxw2lkYNPsdbbuse
rniWjnoeedjf5F1fIjV3JYgqx2S/1I+UtPTQ2i1h/xBXbeS7kftilgAkmow6BZcZSrl2QijiLCQ/
hKvSb9OG+HvoOI9FYgGh2w4hesNCa4sNs9GL1j/OY/vSlo/rRyROKOKkiiyS0+fgRiaG4jzJXmLX
iLZRoeRRj+nRNMU80sZB4yFdKiNOx6WYlXMHVILFdEHjY7BEjwRa27RyFpslCoPtMKi7NGA1aisI
DW4D7E9iuLba7AF0/LwvaPOMTruzAdJ5WrQgbFhGErjyOUBoT6ylZYMvyNMWgwi/ZGKH0yeezJs7
8vRMZu928Oa1TL1Ce82Y79TVuhxbAtqVNePWaiguA8txyGul9qUHGk2ITkFvoGiQO+elE4tv1qgn
yrHtUC4t+wpqBLEaOClVmPllwRLSzbH2JSFVfuJlQcwETrgl1hntWxzTQWMLg/BkRLIQQoD0yalO
t3bzYEgomhGJgCyW2dgnJlWP1mLvNzDDEjpK8ct2SaLSM3qYAi02ypF6Hoab2mqrXVgg4bMtdZnJ
tSMgAdw8vdie/n5smxudoX8bNRhlUgFOZ4VP7GMa7XLKtnGAQL6J9K/SobosOL/9joJaSZggm0Tx
xc1axwtgH9GfV5Q/zPxJL5IXUYd7OTEgh307UodnM6IVugdgN8Opn+BbYjLJG/tri/v9JTcvs9Eo
JvJqL8hjQsCe4tjqyk+OOFt2opoBGI6vc++AzMqfJr1bLnk/tKcxPBgT/QDdiseT0kOU5i6b+iGn
CtW4ztkt8m8qCKLNoNHFL5P7KXLso7H0X2bOQE5WljWs7qqx3eFspfRKpzEJNBvQlUXtnDVbQ8ww
bQjzNc9pZAlEbIkdsPGNqWEBXslQo8lPI1UvZVNLiPWaP43zOYaA7A3sXzw1dJlXAVkrUqQLUfu4
2PYhtmpPxogadFnvHAAXRCXi+TFC691ox3rl5PlZPFHEEsWlgmRlNaAeBc2DCrixK6SAdY09qFNh
cynn5hKI6G2enGhvQRMlWS/JzQez0/YhbH2Sft0FSAEwogb9j9bS2TYh2k5TmxyCeDma7Xhfg5Hb
FUa0i2KqV9Dx6B0mNTakuMesuG6BRJP5EWuBdmCajt1LOEoCvHuqL01SeqkY3K1W0aTPosQrzFtL
AFOzQtqrysLIqMmfauy+O1rHy8J7ZNDzifUdB6z6QsiPc6jP7tSZT4tu4buVN1WOJW1hcbJbXqIk
Nrc4wJe9K1d6CYUJssR1uajzGCmaKTWUEButkK03h1hRpZ9avWafc1+FOYbbGStpqza2Q9aFU+Xw
MxYb3dV4O7nMEiO9n7a25MadUUOO/QtE1eSQZfk9QoRJbzBcIqivJV913E2Gr4nGL3D73gx2bR9m
uz6ZpGE/VkkK2i7aEImBtg/wwtasu3fbrcZz7rqn2WW74qpqN0zvhbrVq/jcYhX2he3QAppJAo7t
r5FUT1025QTEE1WuhQlqwjwASJ2nz3PofMRqUHtjNtxtW3SPkkC7c24ylBVz+qZS8SPtOKCKOqlL
cEakqrcGXApruvY112Enkc51iYNaIQKGC8eVCza1uZm7jqMQK8GmJMPSZDxpOfHg8XAXVtT25K4O
HW3rlPC8OlZOdbGcRxV92iMgXBF+BCmVnSCdoXBLZtqO1G3Dlpc8EuaN6FApbE1ZITmuKKr17HoZ
/N36QXPpqHRx2e6qVdmb1P3BtWuxCQ30Xxg21TJQxAhZe7Y4RGo1v5gAYvaTE3eYj4EJuao+1Vru
Q3B7K3Xm4TETu1RSO4JpjlKopfg2z+K+wVrwrNE0G+P2LZ8S2ETGiG5yTO2dQpifnqxBZwutDyeL
bBjqUjomkyLn3ox2TguNxrNj9GnKIEUaArLXxCYDzHdtgfcouoK/9KGr8UCPWMoiOYO7VphDxyFG
pjiHpLWDgEJEnj5BkI69rKdXy7cByFml/pBprS/Bt4PBI9dkckArse04GMK6l3ZNvavdptp8FOgm
ppz2kEOTwmCXioQ5J3gVgRob+QNXsvvYVucm20Zzv1bc0Apy8aBxqnLPjcaDUeq7KGhoK89R90BN
4YuA8Q7HXOyNgC9QyIYayNS/pz1IeMt0fFbzYtN22jmY6dZqKkcFSblxRiytrAeL3dBRqodRoyGW
zC9J2O/ddI2/jiSsYWKTfcXFrjtwJr8qCXQtCiSyWnf1y7YvmLunk16ht7ozi8I9qXLZ15nZo4hV
0c6wpodhkOy8AZLcBAYUxKF2LoZF7TUU4e0SrItlycnJuhRBTnvLeZ57TujS33U/nIYI9blLTlIM
98Tk3fKHL+B42LCJscXDPtQXW0veUyNNd9Cccq/PGfzKApWgnT6Cpqv9weiQlswcX2393gP0pIYM
TnrgZl81C9hPJLpT0q0+xRzEYTZnkOxrsYOoTK9Po+8yudSm+SpNiNQblTbZ7bTW+dpKXJroo5/U
sZm79OQ6LWeHY9LWaUJcPkhaHbYV4WzQtF5w244GxMbkEZAWFu2o+06C60+joThQd2x6XPrqk9l5
mo23vxg5utAW+23YI9jpYhreomRzYdW4tiCMN3tmAQzQjYFOFz0i6MzxNgITVblqXEsZeLx1RHGx
HvQQrAwEq4teHPo1tIig34LdtrkZDdTkWlA5QLiBRCJ8VKVpYapqfs4MvcqN5nPeg+JM5sZCxIj6
aHRV4JlBMF7aNNoPw3K7aHp6Khx0f9NSndy+awnIDtAOBrGvkuAhbRBfi0U/EUw70thiYIIx+WJl
Ni04zbPGr0sYaqTGqJfBNBBzDa19w4eybvg+o70pFlQxBAz4hcpPRtFjlOrQTs8z53UutobC1zC/
gAnEiqpB+kkqlFUt00HIWT8upbYlsT3w2AV/RZpRaY3+famfIj2W/jrq23yhGEw3bXzR4xhvsBE/
lAg7Kh2FYTXX+zbNvBqsEuw9HCILfWH+sExC+rKM7bAcAHKyvjfiE8vCByomC2KLcVdo+k8Gys9o
qeuNXbC7K/pRcgXkXtCa4qZZs9fBrm8UxHDfil02tI77XMyKi9DiRLVpFo7s4e90BhvMWfZ3cuLR
hCB8B4HEbsca33BQdXyJTXOeFX9shKK6JmRxK+qEPofooofZ+nDCRywOFTWpm9DtXd8e9Xeto5ky
rt2j+dUe2blkVvuua2zrqm0bmK9BibcUC9ZR69B5wPb/1mkUhRKYAUmZeLEOzDpPaFK2df3KJUeB
KZD4RTTzrTF6YtINhKcaoFBk7tqHYY1PS0NPo4NU2ZRIAVoHOZ9EQDamn5EdF/cLUn29pFVWrvtY
xRZOsoarxvBMdMLWGSmBTJk8B0vsPKmGhshI82qm+BUasbzYpfRKhY2qHZBqptVUPC2G9uFUMvpg
b/OpIGvm0noGFk5V02g/md/ecovai+pCVll3Zd03e5KTFHES27CO30wN8L156Ecm1NjEzNv2lNUY
Gs45Cpd5hWVBvI+NvN6pkEWMDauhMcYtUxetCZPEszFzCFgYPgJ9BWmiFC8DVidz0AS4rod9ZGaS
rFCGt2KW37LA/UKoKv4VYi0YrGg+BdMlnrI3R5IzsVh5e64n06HfJUirjLUSQU79bRjN3brNgMWp
Fn+2zOXkusMKmCd3eWmK7SCDWwa65OTornkTVnCbNUc+V+StEcA7CaSemOJU/8rkFT+kUzdvlOM+
OXbo+sECq72t2y9OUXjWXJveVNbYUkvjyewY/wppNl4WVjub9OAdGlW9wv4UOFnOPEeNZ2LsK2Bz
QR0ZLKIDzGNTFtbeRnlAVEK/CwSLUAcnpxEUjEKkLmxJZ6A6U+KTZ6s3QKTkKJsHYfawW0NAmkXi
7g3WFsewNL/HuXDv4qS6XzRMnaNuTFs3Z7e3ODhecoDHqWn5VqK2Qa1th5lMXtMtuovxMSI8yRn4
N+wIa7S9qZfbLV2H4Cuxnr6zGIj0B/oZUfKtqUr73qEcza5hvrEG+8VFfJdj9cPzYs6+qsRP0mR3
I1lF7NzEnd03nyGFNx/UHOjUylh2LkqMpaJYXwcsu9eqfanl5Za0AZIvYfrviX24ONMEGdKmR6qC
mYUcBGM8KiiKA4EGYdYZMST1q3BpdKSsk9jYff8WhuIlKW0FK5ZdclQVr/q85HtdpSew0BpoVeyH
Rr+KLLvOy2d8/GJkIC0lxWajvW+EA4ohzKlzhJHatu+96E8N0c7X1AW2mw28grZvmaxE6w0SL49W
LK2nYmIzu4VyxMQMt0mIWNsnumb7tc5RFZP23erVo9Hm6s0VaKycpHpPrOmb1omL3lhn5tr7kW/2
pQoIq9NAzkZFi2Kl5RrMM3ObFK8Tu+J90MCREagZinM6YuRPkL7nI4N/hy2LiWS6YT/C/GzV37Ow
YEF6TS0r19Syv78bzc3D2K2GqjUJbXJVmdxdXx7WJHDTqF43EcM4e2z8i+OvF62v/P0wry2YCNfH
v+5e3/63z/9+O0hSZM+/H9sOHcZxJ8X4k/8ywiNBLPjv5O/rQ7EmtzZrgOLvh9d7159dn70+/Luf
/d1LAmgz1fBdNoE/p1iFSerJj0EK+Bp/E3/ir7vXn14fL8bEU9Bt863ulk/sT0oIiNxwduG4/f1Y
LGuC/PXxNYYbH038aueL2hNos3GF1pKgQSnzmKXdwl8puoMZQCisZmcfTAa0nBXFmg+1OkZapI5L
FDieSyIQ6zUedvXyxxPp+hLbMuk8CGP/+w3Xl10fCopCO2uMTtcfxco0j5Pu4GTrtdTEvwy35/q6
6zPXmzJv+M/ZdD4msYFx2yowdCXr/3t9utOVOpT6d+h2CsGwO+ButdAKxFDETiwcoGyttCK7ppkf
ZMzFdUX310y6py6hQTM0c7OxSqs7Xm/0aaVhRmWzoG9cUIhAnYFH+jkJtBaFo6h+JjI+pUzgZkPH
LIKrijJVbFJgY/vfabPXvNvrw+sNOepIt3sb7G0DkrSUA/aG6zNDWMjFD6riRzZSlf/9vl+JsXNP
mhBwNDJm1t9wDbqtwjWQNxLDiT8n3l1/dn3fr//l+mt/veb61NTRSZFjgSv0etX9d8ju7493feJP
v/uawft3T//+DZWTtDu3bw+/X/un/7OMnX2cNqdMsgCGmcXwtwYtWUTlelHoPo0mwkVd4rOz5+6c
UnoGJwU9gxwCmmEipnT5LTVlvbfrgK5AGR3sdC4OVpQ0Z9GPdJVS+vhduB/AqSddBqwY3UpdgvIC
seIFrvg2NBDNzSg/DkR93jQZS/2GlQs7TsUuG1KBsCxqYvQs9YCdp1sYEwQYGESD2+4Ceh/CohTQ
dg2FN/eZBVh5SUeGNLfWkM5qGjR+oJ7EYNaYlWjWD0WD8NNhL2JOQA1aGB5F/mMgYMtvKjRQrAW8
Pp3ve0p0HnZ51EVW+dxZNBDqCDKIREkxUCXzWHTT74Yki/7RDA/1JJ90u7hjedtupkxDiBAn+4wp
eD9YsrnpChg8kn2ZFsTIqRz8XGV/n8mSySwO+sskaSz1dDClQZuuX9XgWegeh3KavSDFtJUItMRq
qRYuLaA4NlpluB8zQkmnEs19SW8xSO6igBiTfHGR0MjuU4UpuU9JbXu6K09lNPbITwPE6G1wDB0M
IJrtfk2RVXb0QbwwjHEQ9Sh6ipbivfjW92lG6lP7odnbNMs6Go2Kjn6a3gO2RhOtKjTUEX7dADWo
TnPtZKp3Wxnf9LTHPNtSTDNnuVcAV7lWEQaUd0OK3NDO6q+4DPIb14Fz0nRheFM71Enh9yumwHYB
yMH4IMxyOtQ2e4eQHmwK9vZkj+JCn6AZuudaY10s2Zl2BQyTmch0msGXMZXn0XAU+rE+8TunvBWd
UW9HFdwJ3fwo6rVuy8cRnMIUR3RxI5IeZGCBMSYNip92Fp+yYMQ4HtbiNiqooTGdwRQif2MLKPwS
QhkhdqrZNC3lgBoJzFyF5H+l8lUjotBKxb4IMVfw1lvKAVww0XKfC+tpsJrpntqjHrJYSxUKMEvZ
7t6GR1NTDDkKU5txTaXpQTrsggpXnOzgKTUH9dBl+k+l4+KPsy8hCxQc9WSq0ioaWg1cSrd8jfZE
M7FNWPRkb6arrtfqvtMMXDd+o/Cdmr1eV2LiM/rMrxJGNSOXC80V1qxGQUsbCWxb2JpHG0v3y9T+
Hg5N9FJS3goCt/KiMd7WI+C2gLruNsiDo5bGB4qZX/TaDA41R0i4hqDUWaovsuzOWe6igXMYRM18
xFZnqv1gRM6+q4LbNoqbI2BqxpEyP1ISuNUwYU3t8FZnzbtW8QnyChFsHjxUpbxvo4mtH8d7EP6g
Vg5qP3/K1BK3Dalmjd5SwhORRE2DDiuNkYEnKniNYkTVC4GSOKdzFp14gLsouC0XEPga1wf0CPGd
7RqKCu1QuBh8w/5korAbMfa0DUglhnOyhKDxVYKUvynJ64/comxAPmLlGRbwPRN9m6S0h/glbbdX
LG7eNagME4QyHFsEzF0kLqzpAfhJRLdzcersOLy3e+bkkLaQacbhdjLku5O4GmqYAv2lnn6Zzbjf
tSnbcBnZ6jJEwfeOElovFUgMHXnX1PO56j65j7sKfOBi4J4Neq7uaRiQxcw37kBlShHo5w9jsFXL
pPuV3Y3PfTnSthyf67bV0JZGP3SjNzY1xQJCFNH8TlKXrOH5pXSJ0bj0qxNxdEmBwDOdtUSOkUel
+2K44yPqHmEbHYpRSh/m1Na7NZKXNj5K2GkuT0U4dqDzUJMi5NgtgkhCQMM0HTCnpSiNrVblB90A
LETo1R1k0RGN1kpCoHu3DRKnO3Shdlcv6MJoVn3plwxT0/Awtu2y0R1qH3MlsRdqoUmcR/89gZRK
oa34nBKQhGMTFazStBeh1S1HHZy9UJAy624+acrB2NaT0UngCXokgwKPYa8Y0AKzRT09TZ2OHtyM
qRYLb4EofuoQ12QqzG9XkRlnrl0O8TmtltxvCL6hTnonSLdAgE4yWZlYZDvUdrPrO/T/4wQrfo1o
2rpLezHDGDhNNQSUEaY3O0UDkk3TXUrd/jhWNFZyBxvXlBiYhkv3oE3p24jg1Z6mt8yima5ZyW2/
CPTRM1YLS8fCpDXGJlRI4edhPhP6lx1rEpvzh6ySjKmF+41QcYr5HRZfq3lJHS1GM1M9WTS1iiWG
ImoxM+fC/rTWS9XSaeGk+bkhaAGfk8Vqb5k+Aq2+jNpcAc3hr09wvEsNS7aTY0Guo2fptkoi1XXr
A7qcvEaIAAWUX5cfRwu4HW1mbFDrz65PLA5svNo2n8u2C09upF7jDLJhQvresV8JNuN6I8kgxdxV
fIlEFB2jnBTy2ZxeIwGooi2M+ShZ7SEv4aYRKvRVjpwgQQd1SutCHmp38fS1ehi0+m5a9wCazeag
Zh/ptCUM9hXyeb3R//ve9eGvj7i+oSVo7Vj41x8Mnc5yDvx3Tg1FPos0A/Jjjxqxf6OPLvJrDva+
Kgj+Y/m4UHCCvH50dIe7NNKJTbUKw5OuAEDSuLsCJmLevBkh2n/povO8LumvN6RILRBwuLk+jIRD
BZ0NG3hvkPRp8B6a/bT8+lBG246L383tQ7Se4anJfNAl6UK+CDz8a9T7Ne2+1OGXXO/95WeD4zJv
WhiMGj2hOLlun4SoqBGFRo/6MlWXsCeCkNUh3+Xvm2u0NdkS4Uaj47wxa5qd+98R4GEasmcpNLL+
iIQf1pvEVkiZro/jFcq61FRj3MyAMT+k6OrtoULxEpTHvHkcOkceLBtikbPeLBlCXtHV2WbUxpVU
BSz22Fe4zppS3UZ2yQBh6Tok/NI4Xu81mtCP1WiVFDMoxYYrI7Y2jHUtpthy8Oj6Ga73LLa6nmUi
4Yric6VqeexIfTmiYx8iKzioGpqJniL6DasIE3wmzfkQGY+0RcpjIZ16FyUOULb2bRlZ57HXyze0
DWq+wlLzglBg2bFb41jpQOlbI2m8njmUTBHUB2sg8s2KToZ16doFtACIN1kATaFCUFrRrZtbU98Y
A3sZ+pj3VRDEO5nbnE4uW16/i8XPa9r69aZf0bdyDBDTE5DxG4lrk/5JjjAFkaZxilNB/g/+OyY0
qF6VixA3iVE4c0N99VB2i9xN9EePy3pzPf7XhwYlxSynmMPhDgHord8BK7c/btwJhoqDVmCzuAIF
7poioEfkCVC/LXsULzULXncFCf8+Aa8P5wRPeTkvgde3zpNhjG9VhaduWFatZLIk7TbSpg8Dezzj
vn0Yp+r0f3JzaCNg99NFB0a4uAeKO8A3Q2ZeatbAJ9NdSTCGD8d/r70vnxEbiIQyoY+8Gp6jT4DT
h3guT7SmiPzEne6ua0GYywkL4g2OJvscfVnewIt9Tnd0LIIv0XOO1mNnzxBON/lPIIrrRUkgDw1K
QLr4kmgFzDeG6dMEgW6dAI6kG/5arMAxECRbBvXlCZ50MwJ63fbaDqpjNOy1x+Wu+17ycEY2eGMi
hgBxRA/wTefylR7CnO6V/4oINLz5cXOjPWJGo0mY4wZHeGOd4w/JLgZ7qsubFuQM+I3JCtZuiGJk
5dxMOxwhurmN1HfEMOBtK0Cjz/LtAYCVH9/3tONusBkjtHgWVErFFtt5soKmnPP8PbzXz6jTABf4
+GMhEhAuZn1WTGfZxnqyPtVFfxLvxjF4oh7PWq/FjmXA3r0JojNrBoYV/S35Ot8FnxPe8K8jDOxu
F55lfDAx8PebkUHbYiO5NWtP0MVCTn4GPrtUbLpvylfOAxzwC90Jukbn7JR84LisNkXgS3MbNjgK
cMSit8DYC+ChFzd1TAtrgzwOUNR4z0qMcQNJvPtwRm2xmz5Cwp8ef7jdtpuRyp9nfN5OzWS4N+u9
az+J7F/w9HUHnvs/MdAdjcA/5SjCzTVw7Iro9T+HCVT1NCaZITFqakfysu3GT3+KE8m+H/0xfIRy
mqFbIBD7Pra9Od9RVrTPzu3ynTOEdS0avWxlu8yWJwmkZNl0ENnKSU3CXeQcguIeZudYwVD1DLEj
uJkeO+uGnY7k7xWiCcrAl+UndL9tvs3foHDc4gHdVy/DQ/KYP1cvHRWHje41P5IjxNrX7JuJwWU3
XLIjcz86TI0TFmP93tjNdCR29gODGVqDPbIZ7NTIp/HtGxib5p0+bkyPq2MD5g1l6WLijupe7Fsw
zBPV7LM1EFO6/dEMn9ZzfgbHG/3EmIChwf6JA0otG+vELs0DmPaWfCCG1D6pWyN/HZ9oLDzXfOlY
bWAV8wxXNbwGgr72SMkOGGaDs3rglO1oPz4iNqu/IrFwLuX2glECry614Yzjd0QS9WbHLLL32Qda
/a14MF6gYG5dP/yxfFgYu41d/JytnEb9laTg+NwfSKTZmRd8oeZ7W22wT/lY77sHMIAInvOvJFov
uF5QNvnInTFHcp3auAE+En8THwoFrvWGK2y+WxEAz4a2+QGYLLZ9Vgdet4m9PTBLYJ90sCMMhKd+
NV6c8CmAU/flI81KGbHSOVMihy6+0hs4bZHxXWaPVYYn6j1EhgN/Yrg17uVnTmbafvrGFpyPygS+
U8f6bT65b+wrd6zctqzN9wLHkLeCFi5v6h0lIQpR/5jsHP9PQQX3vyj///anFA39Lyka2vXEt3RN
mpZtua5OuuafT3xA9i2KLn286M5wwbNE0g1jDKcXkZKv+qowJRnGK96xzaBswmj0BUdSuxK/V63y
v/gwBCH8P1ehJGjKdjST7IO/XoUq6SarcYfxEuvUCvnXaYeo8GcOEYg2HDbMHx4+uwQ6Bn2wu6q7
C2ngYrP8gn8kvrt+nP/Nu/gXeRc6smBOk//75zTZP1JiL8TV/se/30XxP8Vd/PGGP+IuHO0fSvL1
kZ9qK/SPxu+4C8f8B9GqOs8SGaUz0DIM/1fgBakWttIt15A28fa87d//7Y/AC8P5B31yTTqmoVvS
lo7zPwm8MP8y1Ju260qHKrbNek3qpvOXMz4YRTgg5VSHgvw54miZ9lyuzUGR4J6H6oOyBevrD2eQ
j5VbapvMNUHKts5r7TrFlgo7Ts8xJG7GHA51yKoCIb/nGuRcps5wn5UEf8pxCsivspd94dSecpuH
ilTHm2otZskx1+G6U1alk+qHceQeluRSdqTozJkkgkt7S1ONAbdwMKQ+FxC65yXa55KQvKXVj7Jl
L/ynb+/vBoG/OSS6xjHnqOjk6ci/ROm4vdMEWFjMwyIodYV6zEY1E5esAt1VCrGjqw1/oa2wBS7G
RQujvb6k70KySEeSjvOPv7Sr3BSaa8FfE57dijy8NsFvSONl6wzI7ELXep1tqzr8/z+75Ov751HD
dAxDOYxfijqdY5nGmpbz/dvjf7J3HkuuY9kV/RVFj4UO4MIPNEl6MplkGqabIF464MJ7XODrtcAq
9euukEKhuQbFYtI+kjDnnrP32iRuz7FB/45yGylah4s0CIPXrArMRWlm95nCkZq1frEZJ+OUDy9k
d7eLsax8Crdq2BEbwnlBYyZVh/RB6NehVgF1TEDjyhkIq2Rq6CjgniyI6J9ImiHVR1+W7tIUWnVT
0FAuwgght50ezJTFNkmnG0NM99JAcJtr9XdmJ2S2Bu2hSiXdvBmJ04cvqHuPyWD1lKXeq+jDi1u2
1qKQxk6fsLn3zs5IqPEd7xxGBTinsuvW0k8u0y35ttNW6wU9gMBfSm8ivaxZ9Ra9LpMQ8YSCWJ+s
jxr9BVi0/nPMSVzxLAZAwUSkC/nm+A2aeaFjOD3YifZLRBGkOZbLXoxdNExDzvdiTqZzXqpB8bgG
w0uRYOPSnsuqdRa90D7bLgEZ4bb2KUq7rStcpoi9D7griCCmdPptNbC1kH1CEacjMbQQIaB4XdSK
+IyWF9EKnJ+yQ+KZ5Z9hgC9ADP3GjeciHGFAMj6pPoEnqaxfXkSXlcl+ULVnaWOh1XE1TNiX6Hww
BKDWDtP4bZoY7gUgN4rasm6wUkFPyZpjZU0z+87EHjiJjZvnvybSoRaOneloKBkf9PVradf8loOE
dkE24aoqBKZJUlXr6JD5E2uIFiWAHYPvkfi4EKZAdyFR3QyM23CsyEjQHj2TuI4U/p0fgyuZDIHd
WO0zt/0Iahzp0YTTA3RYJHNmIMDdiBFzl4He4+8ppnuSWhlHluNb1l/IJ68WaZU/l6P1XrfNBw34
VWx1r66nvJu+zb+aWN6LCHaKIeWpJjKO77F/caryDR+3ZtFQbF1q/gkld+gB8rWCQzkhR1e6RauH
YLtCHCt9qhdFLDZyRCOS1CDVSoMwrxJiKcn2CaREbwRvOO70qFojXaelT3pCT8C8aG+Z5W1aVPWe
GnZNUn+64t70+33nZxciE9NVqKtfmgGdqKMHYsYrRDDsK8MszhhZa9FZCPG4eCP+n9FNl1rU7Wx0
fsAjwNTo1ouXuE8pfDs0ULdxGemriAXwMopDfZtbCLKy8YQ28YHEx1+FaN6itN9YYbq22ZNu8mg2
GmzNHL1F4c5aYm/bGIh0Ej8wbnQtZggZcGB1QLXTOXHTj8bzfgL+LXUKutgyf2kNCgzRckB3G/RR
MBJlb7/G/J5GHM3qfVpW8aatq4uC8Vz1tIht+zOw+QA5qRvjUG9cslCDPHhAAXCMfQ20cYiRWLMf
UqteITCnWBRz6nEApm3KejDHxnfOnkcNyhK2t9ILY6016U+z9ohgAyYQVDsTKw6ThEzZ6EQsu8WD
26YQtxNeo4X72Ts4N4iHhhHmLAtWWLzy/eh6Z6kSau7xjqb/tnQZi5VkT4x2F7JQRDXj+yvE/nej
pB53UJgsUFriw4RdXUf0uoIPYWe3Wh49+mPLXHdUl5K5xnLCBINhSj//8b5MuZeBU6yZiMPRi3+l
yN/n/XtsiNyu2ZXqTO4CHAy4aFYGWo/JCt+wtkAn7tV3mrHcq4KeL8ksV61xDkrjfr4j9t3XhJBO
R/kfog0eUN/j4GOhgzwdW7f37inzNvQOQbJzGx8bQtW/TrtRx7hRGT5aQsJT0kmtpA/FsqL3MGiw
vvTS2RQiwO7o1BlNBLtaE9L2FAy2sY1ltxP4u0BROfTbjHBtWMOJzhmZCMYLXhArRh+SuO6d4+Lg
8+sDk7DXFs049CbWxs4vnSYOFmp1O0m6FLmP2BrZcBRH3tLNm/Km7LDAda371NQ9MSbwCGgJxbvB
JyvF5fSG21CSOW0SPhht05Rho8rFsKZlfkrL+jmI1NlxeyJ3c/fZADARJ81XJF1YnJ35ZYKjKFos
qDlX6kAyuMl6mGDcNfrVQ2n5t7mPFaukqZ9F5jspi8h0YHTFNS1xn4mkZmnDAqku3Fv0pgxTNVLL
+x9lYmaR/kKF2YejK32vsABupePc+gOiyVCqmoZCj29otEmCQIQ0ssgp0u6JDNSBNAUqeJbUzQjs
w06Mz6yCAGBCD3ITPGKuab8lqgH8F4hfpRa81FF3NIMOJbBZ5GsVEnlpgS0L9GPmoksWKBNuEBoA
xBmRYxPEdyxxkA2j9xjbaql57ms2zwK7zI+W73Epf42ojTuHgadNIRK3EWQ6wRjWUt2ilC2xELV7
Z3mCvGIMRFXZOufJm33zOBpohnFkGeD2y7Y+W6glIzRUN7SawR6XZnuKhJ4vvMwvjwib9QOu2a/J
059QMxFl22E2mzd4rWkgwiDe7ZCx6bafLul5fksdjT6jZf0G99sqG2Pi632GKRU/T2sGK89+akMZ
3vbB7mr3qTP3rFuMpHxr+Jok1MNKsKQfxSWqiUC0sL5ycCGgxXWfBoczaOjtRdvfobG3ohJFBnqL
gOAJj+NWMLW/UseZNjabxHFtp/FxCLoXtLzQYQu6aJq4HXA0pMpeum3Svs1fHQx6Jmz8HoNtv4ZV
9zVhqWFT0l+HWeeqoZFyLPclNLLHzIV52xGWSQv/1a1FuXaBtLZW+tXnxLSXVNuo9pG5EpXsp9p5
6Pp3ixMiMVPmzRDkFycfwYXiurypquLZw2c/mGCOHSYXo/OAA/IUlwijZfJE+bnXOvUURMgNmB1x
aKLXiBq44Vk3U2hfrp+O0+PCgoiXIXfezW9r4jQXCdK/2GG9j/psVO5z6cr7nk/oWM2K0dLWm8lo
1Unza/7h1rCM0gUGGpp4Na565fvpues/ph7FfZh0zaZGxaE75sopkYvazQDvYXR3LGtplTLqMWd0
Pod6YxRYEcrL0I7k8LhMUwbQ0RptUTOFTyZs8Ln5IN0FegnyiyFLWFi3t5pD5eNjRC0dq6ZXKVdW
CRag8Idz6grGfbh3IT4J5MjEORk1MWN1RoOyI9eZnOcno/X6dSxYwSSW+YltzTgMGTqNakJwKRkS
a/gblCahtlveU5xEDnYcUtxboABBoj8aHbRLsGSBHW+6ImT3NzB8k2kHXML/liFKqxwz9sKL+eKR
d9C6ExOuvqamEVXiEsmC+o4utf6Q54oTYSjvqyzB+eDjpypzPH59hvaupFWaNjsVYs7SQIQ3+B2X
pedgUGL8ttJp62bpoKM50A6kKLfLsafBlYfgodMgO7oZWufIxY08pTjxo+jQISBAK8/uoVUZMJLJ
KRZpEKXbVgpU/+YIOatoELK0A7GB/Xyhz9EGv/+8XjNG51A7xARe78RmOzMl8gos2D+eYJ7TelJU
RiADfr/E9dqoT/3a7bVz1ZFGWwy6vxwr8tqEuYnCyYFg7hogZWSElaKkY0UqOtOUeYO5XiDA/PMl
r3+WSpzzOeDuDyHeVW53vZroAesLgo9Cz3u7CvDyCNxvbgPvcGOh7Rhw7LJaQ5LqutVGKtz3bo1U
lgVcuOf08ehaEHTiMXiybNj+/5AF/pb9hVfR4fW101n+5FkYSxqsdpBDkyojgwoToZHp/F7VcCub
0CWpgeFbBhiwjI1859e6fgh8uDJp5E13xKWzYjKxF5las4WYOR3YZKJTrRnRCVuYAXvIpd9eYZxI
SwgkodHEdxHOD9xqokY1RBMbW+vjoDgpqIAYajcMEXLOkhEqmDmvq+pX4TDaJD5AlsLRYd/bwpDE
fwDmwmVOKg6DrYWbgeIiLhrQ/agdi8CrqNsHso6SWD8lkbZy+uKdeqQg/tCXtzKqn9tMU1SJ+apK
xXo0suqIvmQ6o0VYG4i0VtE0+mvNKEmeNnj/Br317dDbb/QXPqd6ShDuUqU2dbAH+5TiqgLjZmPg
1ErrITJizI6AU217krdOw/EhLzlVtBmhck1kp+8TJyQvNrE+l319qObjrOX15oqMy3tCxeuDMGqA
LEP9aBlCHUkuiSAxArVvmaEfHFodkVOHJ9zDrNVze8caH85HH0AK9QFwhuwylBr5R9/eTonm7wuL
E1ijZYynDCqxuAqbSzhia4o0n+rSBXcSRH366rrhfRGQiSCSmMwtvBxPw5T/mBXH74EWraHqducP
gbnH3vZWJZnauIM7HdlEoMgK5jXDEIZbR/TUmK53GBzNPWAHxW77MLYlzZM0f6ULw3IPmxfJ3v05
SWJ/k3ThB6r4cVcW1keqXDhcQZ+slNNUy3KGE7RBK+80c7BgR+FZ7ISzH6dqfNIcVOYJ8SVgLsSD
7fveU0hGMpwu2FAF3nBW9c4ZRzrEZvQEeAJjKtY89sRtOV/0ugVVwu4XkW8ADZ5acZGuc07KIdvK
Th2bUSsJWwzuhtigh49B5xCq4ZK6eM+pywNMfWdvmeNqfaghp9zK1NlGIbNOliYP45iDHayxHw+l
9Sod6LV6lsBis01vFymytwaHwOxZ6w9J+hVyCozFUDd3jR37ZIQVKyurS8K/MVhANLB2Tkrz2jbP
4ZDotJpnsqJPcEvaoEQanoyGxsNkOUcCUsOTEC6d61QUG9WHe4njCWNn8NX2SflgKH0Z5727GSPi
xybD5gszpre+VslWtht00cUOS9bB7PFD2my5NaQITTcvmez3EV7ynTsoJDlR/hJMRvLgolc0ghpn
bMkSVM+w+7psEP1kapRzIQFRLUM1vmH4F3kw3NmKfonnqHs5giMt7AmwjpXYWwRWlEJ2CZazEfDe
tEg7BFDSeg9AXg2+hmH5d5y20alTYEAz87n3qWTUVG/KAcV0zZYbVWG2N8ICCtZk7owILFgfdYts
nCiOrADwVC3fTVn0D1UIt6xN9nWWh/fxWN5heelXMm9zFiDZImLEb+akdnsQ+w0zA9kwPU86qHWf
HM2NRAhCt5TWS+sqGgo3IU7ygzUk3QEKSV7f2zI7S0oa5FmepTbO2FRwV0wAiirXDxF0AOrpeF3g
1dkF2mYio/6kY2blXJ2Sq+eOd0EyiX2dAlTScdNuZOs7d4T8cJTByb7RdQROnZNfbG14bXtDP9Yv
Va3Jp04RLUaX4xxELVoXCsZMtx8wFQJWDVMY4hZ0ZqGYc1KdtzWWmM4ZsBaY0ByVHSBLUh7WAEIV
pqEjujRFH2MDty1bYgmoRMrQo7XmWJfRz9ptbzP07OjAqRTPQ6l3/aJu89s6uSB5OLo9POKwHYL9
6C+8tjxkRVmhOGgOomj0e3qWeOTYOPEvDQBj/Mr39+58cb0mUQxUnJK1SsNAU89XVX3LEhhCeBRh
ruhjYE59to39kjGmTi9JqxHLL1ItB45skqeQaaVGBHL1k2sGw4hZuBDTL74xdL9bwdZB4I0u1Nz/
cVWWyqSjUKX7rNp5+aAHJ5GmhD54I4Iq6hL6i/EaPRr+ZZ8FfAs+YZXaLlSqhqAglxwcVhiMFeeb
rhdj4z+rjlZHgkCQNA0IIvveFf2fV5OikjudqCE9s/X9OF9crwlbMXPt2+HPv9sxlUs9TuELzvm8
Vo3k43otZx0+U4/QXDgqNFnvAAKaH9JJxpukNjNwmwuXykEAImLHJ3UT8ND1tuBauvy+2+Hcvwqb
5J3DvIN90GfA/Y/nXl/gevGX237/qcOZYfZWxwIoOmvQ309BZornLSfT4fejr/eS085T/umqUdKy
taMwW/5+9j896HqjpzlgGBsEK3/9BNe7//IWvmdgzwkjNKXzh4kqggtaodzF7zf4yzP+u1f5/RBD
sefKVl+Xc7XIgZCgToTcAJckxCjNATvXFFG8ut5dzSQqcSVTxfWDDF1991tm7way29M8VX/K7r1Z
gK8aSIhJkBarEisx7NcsA/bV46ivRu0xzb0nxye4Q8xbAPvVp0/LZ2UXY6Gv2MSLPWMN7ghrFvhB
TZqjJ9JHNKz7LFCA4M0sGg9pU9MUYLBACwCVTWzp7yqfdnU/fEVZQXwVaQJhcOxEuc8zhHsUFpwg
R5sJowvrmq2IXFzqdLu/WEkmIZaVj1K6P1FRnrBIk87inwsj/IUGh3iXPrmjE/sD+LLp5blSnQ7z
mnl86cgdy+7XXmKkZlRAoKT54TQa0RgasAe9RiGN1NaZ3HARTzAaKvWZZBlRUqVSy0jrgAyGcELr
djyahfYDgQzOhfGYD9YlToanqEJP1wnvfJ0g5IGkw5sOnyZK6LBgZYSx96W2vuEzoQry+lOmo6fI
dr0+61TqAYl+1H5bxIlEhAi7UXLINDjdBvDr+TNrjCuQ/QnDw14Ba7qxgYJ0zJ2p/+JOrVWHpDEM
80ctyQ+D8hct5qUE7UlOMoGwu2dJMyyimZ5Wz/1oP9hFAw7MsjaIjr4az9LJiZUngVoSqdolgUmw
NSyU1bVf3LZ1s0WUvk+p3ZIkSPZlG4TbzB8fytDp7/rgxy1GyqIKoGI0sEAOmgZuh3msQhOegEPs
Mwc12CMBuTYWbufBYDXgpxdlEm5YDaQBHGqKrUWZeP7Spw/hV3jNXI5JOEEp/0Otemiry5iMw49g
acogDXfP+6gN60oFO6ML7iobdGHvH9ucmJ8Ws6wUd7oXP1mGDwWl8B9dtYzHY2UTRtv2x8qzt44c
UVu/90ODyHNAPgwjFKE6aqMQA1b8XIr4RQUkb4ZBZ8JUIPKta7KVPwzgfSL54AnQh55TfhQmAh2/
QWHGgWSDApY4j86U66Fy7DVbD1AZgUYsDHzE/wyT5pEXolGGEJkJ79QqbbUF6HOTeB4emYJCPpwX
Mk5RYM7NvmptIFBSzDmXWzO1fIpoMGgQXgJIfXyB5QDk0wfJRQoKQrcevO+Dr0nSUSfvy+3Sk+Va
wHZVkCwCgAFhEdyLOihvshzHHS3FJ8+cs2bs4CILF3tu88yibMdagrxrpHswf3zC0C37LE0+cKns
mD19wn+QfhfYNKLksUj9H2/QcZQX5d5PUFCYEyLAwBfvjW7CzIYfPyVYiS06qguRQj90EdXGuqWW
YJVL8VKkYPiLzKURlEomElBfcOpXoCIxS26TEprsLNe0AF2XU3UYXL43P0xeR1/f4a5Y0CjC38hX
UOaavVQIETjJrcW8r5VOxqJlX6Jonf8LgLogfWZvGUtzlbScXzW7fmKD50jjRGxaNXD3pENjV9Cy
q1K6DOCkYF3hkbBqAKT48qBkk7paRBNMK+I75FBivZscRb5ReJcxKuBs5l7FzLeYVEbHz5f6qKE2
DDlzp0NOo/itod1zaAoQ7+DqRj5trQhqanzGt8Oq9pLXmvbIysxAxph19RikQCNri1yQZqLdpL1m
CnHUNLBfOS4NO+ddFH7Av5cv0ojhj082KTEabLspeOyt8b2x/c+afgi/hvHubcIaETnSf1R56rtl
DlknpH4SoecOOTnrTniZB9JMu0j3aEl38pwU2GAF9DfDaYIxqF8MlacwFFDSG4iKARah1BmHeGd6
EajgLLPISZ8/PiL5pVdRqdeY7ZXvblIsJuvIYj2oTIc3tNEz2/oZXA5ZfHgWRRU1m1igka/0XcMg
rU5JsQiFxczP+uk9VsOVfbB7WORzw76d90hgyXlaABvuyDXKQYtGvvYpovg2SYvPeu6ni56IrJJW
4eHo+SH0UB86kQkV1nW2YFnKXSDGT/SiXk3bWTOM517SumlH+RaoH6WR75yg+W2K+m4wGO9qtL4T
Njqd1qnu/OCppeFWMjqgI7NoU6hg9pQTcAHkO2Mxg2LXK0YYT1mytujBIoey36TB1DhOPs1UpCQ0
THQE49IFzTvcT7X3mXAMLTX74ibGIZvYG4QhTlpG6GxnWL/aBkUV+zfpRw3/Jtg2y1wzAe/lzilO
MjgTOdnRniJxPJjXSY4nF1QQcXX9KawnBmvkYPk1Aa/VyAYR4EjGQfjgsVuSjEBSQQtaqcjBJSrT
T0Dnb1Ptu06rlL4Bk53O1hQnUew+maqek/SUFmi0x2kQaMkWplmKY9dhdVKAphPyoXTSsMpuXOVm
d/R1wG1WTJFUTRQHmKO214H//6ty/hdVjmF5OsqG/1mVA9RH5oVs/vanVmf3hfrhjyf9lzLH/TvK
G9N0PXrQwv7bvw3fTfsff9N84++2jnyCmz3HNywd9eN/yXLEfBe3W4bj8mKW+1uW4/zdd1zX4ymO
mF/R/L/IclBs/FWFghrHNX1b130L8xlC6n/VcUhHWjEKmIjF6KUpfH83BnMUYQOp5nW0aoBWmSUg
AWDtwLRhATJ1GixTure2EvnlqPJnqtiUIQFWIM4ggLLhLwbpn8emz/bY7n2MHoDNaGONsGNuWXMP
N5nsyLcMD6UR28867nvjMzQH91FV9u2kKWJUbHd6GJrJ4yyG7BJ/UHC26Zv5imjkrErbtVNx+Knr
EbbD1PZrswFpmL4OrE+RQaMP6sWtShOq6jrdGEP84o8+PXEvJFk7pZMFDg4dkI5DEkQkSkIJ9qS0
7dsmTp+9MZwO9HEQLwgGYduhFSSmAuZ5HRxmHmhmxzyvzyLLF6NN1wjJ0S4LEIXCYiDww0RTSZdp
P6TdnCnUmOc2Z6BRRtS+DFwX9tjnmxA4e+LH9QsnKvCcih4RJC1mbiX+/842cdeQNjS58coDl3h3
vWgdsYP5M644CPJv4NtImVKOHaLNBEfZotdic5XFiF3JRwaqL7UHi9bdnc37NXXJ1MkYDmXNGU2O
NIaNKVghGeMUVTIIh1lQUtl3EDw46I75ZGwTa/yuBxQJvjms0gaBrpcWG6dQJ2sGOKSCepKU+XOd
9u5NPNAE7gusyT3FdROTMZFAB8Sr4+8n+tQyxLxF5FZZNk/Z4IKuU0Rw5YMipSOGQeSA/DaHIthP
/gmDgahzk7gygAtZgbPJsp1tXDBFqNrJ4xdEs27H2YukU+alUb8swpJodfdVJ60soQK91wbCW5DB
zza6wDw7Akll7nrvgR0NxNprxGWl5UH6rkR+Qr2Zybjbmz6loeOU6VKMWnNMGKS3EISWOQjeVrEC
cbuW5DDlpH9c8NHsMUofe5lid2J039QFffHyFIr8DTLCslABKaqiIkHRYyDJgGCbVZ6k2w6uwIxo
eeeiK85FjzzXbQD12WRhNbB7VZKAateNB+bloFin9uSRTWqYQh4T8FhNaBoATnH7thp2NXekTKqy
nZYkxDWZhfeRIHrGY36blU5DnjwuPDBKIerapVmJHWjR+NvxomMeGB8WgqcVHkvOtLB1T1UNaZ5J
PmcqzLWTTpeyxXW46BwZLHV1Fw6Oz7pS3sN2iFeqo/DsW+PTy1jza7Ag9MTGSKjSLa1pMFhah77W
l8S4Et8SHlSzKKzCWAxB2oO2jcl/76dkNbX47Bjzr5PRsW89I2EWy5BiURFSMoYJ3AaoRghehl6u
pkl82nXyxCJQI+k259m1jqWs9F7iHu10hcpkwSRt58URwWnVhODMyElQQxM/lsVZH4i6y80KygjD
9YLWn1HM/hXWCBvQbzj5VxWYPENm64BS2LEyfvdEO0UORAr6XJe+yJF61ID5tYaP6Mgav/aA28wk
eNUYPoRZPCOOM5CutVscM1TurEJQc6kZs141d4jB7tDKKfpUEew/y7ZovCcoZ/B+07j0EJO9uZaj
1t9OJsRiEF85fB588zfWuW3zU6rKYZE01evoTfEq9Xoq8Ckp1vBjypugQB7XNznaJzy+do7BVs/T
nyocHrHbVdRVSypO5ruYSrxAESTeKfQ1WAk6M6J5z9qGrvIHdckuLBVRHO3wgyeY9lVSfLYp0cRA
l4BS1QozGiJlZIJ4JOj/ks6VbzrfBcaSkTtZ4B+JIwMYTPBIj+un702eZTGMkQZDaqQ153yaNtpQ
nVP/KfLwT1DhvfgWNXaZBkA1xbZiexub7s4pm4tMq/dcyXOTBhAiHY0xhQZMoJwoygKve2eZIPcl
2TKeLUZMQcC1mGFwqhJEz9CDYOTmLqxo0pd5v2+Jl54FMHSlv/LvaAjPaZSqvRj1O6elnZ8q8xBn
3lG4ahdlNFQsGGZxZIull/aAwUvY166OhdXxzBcRpO9pGkj6GeNXKfUdzew3VkPluurN1zApiXWv
5IvSjbso6uyN8VrqQ7Ii310skc1Fi0zSMKmkSzij07xIwtCDLhjwf0DopGnK8q+ZHqe8/2FOXAGJ
XJhBcG8bOrA8QX9D/BRTVMxGVG9btnFx8pn9rZx0wu4UoStA8Jg68W3BdA6jue2vVUTEG4Q3NDZ3
XkscgyMg92ljvurLGh3FPPCKY3RTvNdNS59VgCPrpfdLSnnsjVlMFTDF4dhy0ermkf6YWAYx3Ra7
Pnh1jAnd1ZjSh6fQ3gcVbrwy58gdA+Ombz5thxzhC4KfgJhJ/QA9ivvYP8ok63fJyD9S/sjG/sXi
FBeRtC6VaMUiKdBq+MgwG8Q1cyCEbj2MYWUdO0SRMAeK/ajJRw49XsOrN06VLMHvrCAjHnJ/uowI
TCkeaCGPzskfPDQp/bOjQ5A26SFxBlqLlDRkHHs4smGZjYQ5mNqyTMZ6qTG6Teke3zRYkSkjGK7E
L67E41HhW13lFUPv0RVvWdCXd/zzyFgzaYUguKbKSG5dE+o5mBiIL/MxfOjGC5U6JOWKFNPsi111
2mnRwLnYIvCKn3jMBKVM5W78esi3iswcqqUD1AkW7X3+jSBj51dYTjpUcixU9dcmYD5As6gOS+uz
UvdBZTrLyUGS1GXI9CVVVEiD60C/GBWY496WHSttu14w6B0nC8F/qBOeZnLoio3vLuNUWjrGDcnG
phGtShlx4Olc1FzZh/DTU2ubRxBlqMPs97B5Vj2MO2lscvK54W2SJu89BckWRMWlB4296uYMZodO
CIHDbOjrhPpjShAM1Pkee9uvCelFU6mzn1oPRhUecQZ+icrZNdWIjob14xjDPSxfjBHbicMmpldg
TCpty9a4LvUp2sBp7Tf4n3OiKbyPvPtpI3ISi0aAexlq5LEsWZGGjywMu2kTJdAzjdB9bXLc9qH9
BQKZ4NDA/ZbkVA69dmwnxEdFrIDH2P4brs9gaep8Y5i8y7q0t4OthbAl8vOYtu5CC9x3mZeH3IQA
QIFwDEsb33SC5otvqVi4vjhFtJYbSj822IVAuUJ4N1b7e7cOP8K+vTixtvfmulKvmF98WSawU4PN
WjYYgSP8LvRJ+UwQrkDJTkhJFkaj7QqO4IVGyJsWrWX2qpUJyYcd3DBQ5d626MelQRRzgCpADdPB
btJHsBh0dEP90hqz4zjj0KIy/akb613lObtkmKNc1MuUkS9IcRpsUcDSnHAFmABccpNjE0Ld+hs8
uQyUfEb0VYL+HLglcMnCob71dDAeZOUGkfGS1hpwxZ5plW+RbNJvWku8+0l7jEPtw428B9tAM50b
DrnCs2VyArBiWruengIteG87JY8i0QbYlfaTUeflYohbnDHNUTSxsWlTfn6wEQhU812dcKCzJKl9
Es6XA/iYFXc8MDCieRY34YZNBilbPp9k9Lhm6O+g96gGAmKuV22v85cWtFCaaNzt0SH9857r37Kq
oqXXATO+Pvp6cb1D8N2TsDu/2u+L6z2//3RFtA6MUW7/cvs/vf31wdd/2F8ew3T9YIouZ8KOFnJ1
fRxnWFim16sc9yG+/36rCjWlZw4RxXqwt4vusXDJ/b6+8PWC5i0JYPMn/H2B0f2f/+xqM9pXMPmD
YMSU5v3Kru9xfZT1rw/94zZrr1OnskxmaNXMw4tuvpiyDva1nKOXAh271fXG62OuF/Y8/sB1lC0a
52nu+xFB/y/P//1nj4BjgXYzohc3z8p+32MUTrKp+IZ+q2WiCo+wMTt6r7e5vUoWQwoBMVEyWDc4
wZU5U6WieXASZQrP9fVqp4XnnJCgrNtUQ3SrHRvrjrPVZB9ZT8TxBSSpQ0DLTbDiTL0nFka9Dffm
I/awU7GoiHM8ULkAv7hkmxwh6cv0QkUqSJD/hPIE+XdBJb2XTwbNdGDX3i2k8xgfMKugBTFd3/HJ
p5F6M710R7o79+mTdzbVdPOJe1AQeTneGtTDC3gX+k1PQtuw7r7Zf1mrkDopyA96hwglDwUTcncr
fzHABHKrZxtnk2HXhmOTbdrP3F4kqAZx2RDR07+T+Yp6K+LUsjQ/mmNAN3zRbMwXDiUwQdcpDtQF
8QzP5VNyoG1lRHMAKlRrnLfaI73mjlPaMd2AHDaeLGsfYYtGjmStHAxtWbg4pyfvTJyorG6STdut
dXi2IYvZ6JTti4ewXRcPc0okkViA6G5zqKTkQqACfiXjW0F/QQuvtCOXhnvjEQD4jWJ1cnAK8zK9
2rHucfZyk22w3DbaFjMtS1YI52Tk1cme4yh9dlgzJiqEgrKOmVXCWX1hPTEJs57UQ6xftF9nsElt
sJy2NrOcQ/qYvXOATs+IqLYI1R7zx+o+Wmg3cP1IVfCWeLtv8BDRI7zJfvnrV9c/EaCFqiEgy5RU
WRC23ZIk0tkegD8uEfCfUJYvWGIusevEv8j02dar8dU6latPFqYYdo7tsBxfaRBr7wA2bkNxY9+/
EEV8IjqcOdGNwpeJe8kylywPUYYvzhXpFltveQYnzM0MO+ZLSJnawjoHX96ux8AIjI+QVW9HxvbG
Ocujs3O+8g/+P7Ct1S/w+D/kBYh48KV16/bFIp6AGcQ5XKHbvKH84gswt37DdhUBrN8bRAwsv/Vz
/kKwzJmzIuJihHMrdVOwGF3K9+Dt0794Z+8M12lGn62UhSto70P4nlWVZ5pISOrdNdTG9GaDuRkL
a7gqLtV38t5qi7WOsGj5XtydwodXOtoG/enFAd2ucXIL4rzxcm2ZBZDSXQQ3+CQ9EuUWagEVYWM8
jIzsL3hc777NhwfZ77TFd0sI8UdJTmWxjE+SbDs0wIvu8hQvO4gfh+nmP7k6q+XWuXRdX5GqxHBq
kWWI4zgOnahCU8ysq9+P0nutrlpVf8+OA7Y0NOCDFzZfSxbedY79HBlRBzAmRxnVnG7CoDYDYdQI
v9G1vCxuf6rR7Nyt++w+IY91TNhx/PWYzIxUdc6d+YjOF57XPcWkDzSD/ue7FDS86IANzoi7S/k0
VKwAr1FSB8+yXXRYV6e5877ppfGbXxR4mct2v0fgqZyc2a5fuhMZiozNgk+dhVqPvX4z2b7P6Wn2
Wmf0ZG2XPAzn9tLfenq6yXIxz7PKHH9J9shC2bH3qwbtHodJzL4TvNnd/8yU38z2LTsnR90Zi9O+
fmd+u4ct/EzNh/O7RPkn5VIKwB7Ogn/LWXhAhVfYQbKnarctZx4ms+wIGSU6bIPZ/QYSP57uaArA
RC8vdXkOo8CgxnGIiqN40L4hks92FqxXOsXhfsAEXN/PTZA8xI/RjoqkXZ3nXfRBkQTG8Ct03h14
i4/EzQ6Uu5MDeU51JWBi5Cof+a+xuFJi3xlfSNdlrnheA8CmHow3JCuLh4+qfpSvwz8QJIxKK3gD
FnF7aB86ajQWo1ZZdvPZPSRPiCLAEsDtsf2Qf2hNiNILkS6lLFCLiU99coW4gTMyzta6P68nXH4t
9XP80VCG6c8NUtOzY+0+sI3AS/1fIl5SZfdFX1JHUQAveCgO2T105tdmcEBXOsKmegxRz9hRiQK6
d4kpbtqsieK38lvBJrZCMvQXOOCK3zLyFeYucZNdc2ayVD6j4kYHZMyWe/w2XCd/NC6MznrERhpc
8a79guuwAtC35RKahoceGe/PTEdZWR3fq7PEI8LH9y0bnRJbUyR0d8WBVQihDqO59cQaSVyxfFL2
eEHeJQddStU89cCbn1LqNdJmtz1j4oAypo+rycyjn35R6N2l24lxU744LDkCARIdwYqwOWCzUH1g
D4OLDo2nwWn86Jpw0Hvz10KkipoWOFeOP0wntmdPqab6LA7rjk459Jsfhd44E+Uce+Ne3eZeDa18
eCn8Mdwee0KIl8pPFC7z54+OU/AzuuY3vF4vT1yi+NveuOHtps9sPTS1IXaw3oIUTnvQ4Tvv4BG+
x3X673/RFKxfgIqOket1d9B1ibGj9eJmD2BY7fBaPuJqf4+glKh7GAiMRIkmRmXjZTPrfv4t0mM2
f1f1ohHs+oDCImSBfKsHvggS3xYXjiRAQqng47g93YtfTga2kVd4D5tvFWq+SANcmOccb+Gh2Yku
ynzA6fCXNv/pnQd0o2k5ozymUMdaaXwOKI+TlBukt3SVvvDugXngSl/yLypCbOe59W0UNpqRIfU5
xArSGyYKq3ZJDgGN8tJDsm6n4cec7w564ztFv6MLD+vHeEgjtxejXXhdg+RXG/Ai7GqENx5qoCQo
RsXPFjhR5sBD9kzi/dW/incW6m/s0ISLDsqx+UidxmbzZM+AEonW+pdxnECmRzsvOg6f+qEOWAZv
0Wf4IRzR7j9GHna2jKANUpvWctU9Nh35+C5/lD+jIzIHMxUQG9+Nv43JYXNyZsND5zl/ecTBZ0eB
Dtl7KOwPPJzujp8VQ4gp7/YQFY4MUJzO8zZNG3+karSrj+YmgemyO24KrfQkg/wT0cKVvQ4+m9f5
Zuqw8s3H+oh+mE3SIEgUKwiH1uoDfAkBz4YyAXNdPKpjflQ5v4QM4Jajh6cRcIDiScXeGG6GCbLx
hhosTtDIk4hBxKPV00BTjyliC094ttm/9IJtYX90RB+NBjxCLWu3wOzBNMXaYW3GI1fQ89gNH+0l
9lLrsd4brh96VLOc0APXZjPLnxQnQSnGna7zJZwuUfOVI5z93QjPbR7Z849CNikr1hk8ZCkeEP8S
kg79lEdpqNEaKlz0fdfqQbeZy8Xe/MQuAdog6ij73vjMIS4R79UoRiITvD6rde5CA8BCFituiEvG
jRKnFp5QdFBdeAVC+S1DD7FBMiOAJSN6Zm6qfOE5BFLyoSJjwQIC9A5JZ5975SV1VnWvfLG3cZ4Q
SEsGDkngG7esYZcWV8TQW8sjXGnuiO83M4WxgECVhXdh54khvR6G38Zu7iDP8Ceo2TgcQlAC6npk
83gC2qc9Nahls29rh0UhgnS/1+MI3gMHUrDMmSNp/tjZGaVk+Q6OkcgaGjJrzOnLK+1njB1vQJhA
ef+qv0K9xwb7d/IVkzDiHcwUocZr5vaBCJ8dyKorw/bietYd1ZVd8SRhWTVBbnMpEre4KEp+1lKB
3s2UoCMEr9kr7ArXUnYxVjzsBtRj0Asi3pHxp6EXQSUICY0ykFmt8nyY1QsllTVH4c8TnsL0IZpt
mhUfxluoYtn0MENPoAT8A7T6P+PB3oc005C5KtfscybUVcBo5xeBxOOIoUt9I3Sh/ChOQaMiAsrA
2aj1ZALQUnKMF0zEU4/1vODbwr00u2d12mvRSUNjxNbPy0F0x8FFkL7KHucjQs0b0Mnrm0ORI5H7
K6inNHGL0vkARSNIrkhYBFgC25hdhlq9vb6htjQ8tI/LHQO5SfbE6mls3AbH08yhqCLeu2Qv9LuB
K9AJ0gJFPyvdbRFewvmdLnwF1oeYAX7KRw+rK9299lSYCcEhpIKPQUUIMIrlGZYHs5cAY/Gj4UKA
uh7RlGHOaxcKjQZsoACx3MpPHQB6zTncRo+pVN1zUGDPNHUOCxzaKdC+Ok4CyD8efKEqY/7sZJQS
ITjsx3rfFlc9Psw4iobPeYq5CSmcXYKh2cIXhd1MbkBRU+D42pQAxRzVTi9XHgfpQjjD+djXBza7
6df8naB3UJJtAVp5oDwa1cvwbsqr5xjLoljwag2lbyAIrsrQXGjSRhh9Gext9lTtFHxVMgy+90Zx
bCJMq515+EeeMLHP3qiFYP1AqRGxD3p0Cm4LGsVvp0wdscYB2AstdxFOuJzNKO8bThn5l2367a0L
hkyl5dOOyQpH+67jpzQojb3k6UjIpCc44FsQxjkC58KulmvUeHl8ohxdWuStp2yDNXYijiJPRYa3
CwmJgOmOONrEiPyX5sijE2vzANYvokGAevohyziXm+yxwK8Oc/OYXjLtkmPMPghX3XhsRa8RDxzZ
kmzX6tf0Ad7C+qrRhCaX+eVUkjX7V8bks8K4aS8+aq5O8+uERR67V8SjOlD5Xn7ZbETEU8EHKx7H
NK1j/I7UZA/yORfumtcXXmztdTjHr63kFvFPCET2lyMJVa0qSOZnLpo9B+VFpT5E1EI4igiY2OvW
/DpjF/3M8cD5tOsvrBvzoNDC9i4SPw7ihnq4R9zR34o99SsbPuRD9Jl99qePOqh2H/WPsp9fv4FN
6Sid2/1PrbKD7yDRkO8nbEzLmYfwahDTMEVfKAt0u/aRXHafnItriiMuNXYqs6R3n8ItxbnypjNI
n4ozXmbdTb8Juwxb4RgzTs+1VwsO8rHN3Qzar/GVvbR0mivEVlrsVAxbv4OZ7tJNootMlMq/5aU4
ZwduaNfftP1WPADcBC6HEM22vlLBY7sh08sO5aWs99PT/DMAVWkptI/wVOG0AqvaERTFjVt0HyAW
hRpArmfBFyWHmiE6MzMBQd7pH26vwBGpQWKeMvq5j/iKT+ftIJlvrC0+iczdb+5sY9V18FlwOHpc
MGMx2bNO5Y3Fy4rMPXrl1AvY02f2oJ1M+DTtYxuW/xxIJ7jFzLLlN3HrH+DmKPIYrhE6KLTDYPeo
Rf0T79KV5c6nFCQNjz26yD/gZYvf5FpcjWPlGy7hnX7+u55ovKTforueoEtsaTNBfl3v80s4XEqU
FIxDJ3vcFHpHvB2uNEiTUEIgLN4apsNdIaCyXtM3cnLDk8adtpd/KTAJXxmQs2+jdoar7BLpsEGW
Hn5APIdyfmRq9RcyVemV8FK3+3esDdGhVryLGPDEDb+9UCvZZCh2a+KBJhKJaBmchIaULX1TOEoA
noouxWo6+nlI4gJ9zfQ2/WmEgj709672WDUR+x+ya2eCJs16/jXwaXbl+zx5JO2QoqrSwW7JlxwU
4qqANEPMXCW7tPolKf5hO/XKh/eTZzGjOY6RYogwyXE3BbjIFZ8FDzEYQnh8u/rHyNgNT9NDDr8s
CJE4IJpVlUfsScV3ndqH/miyvn6ZQEHocw8yXis2W9aAK2wwOtlne2rlXf2MXZDwDVcvVewC4AIc
Nc96HGniqHZI5QUE9EkvvdfmG1+eE0jkI+RoSKP0ZEB4oLQHyW8XX+2ot2+t8YqOIR7en/MBKxTK
ibvCc6rFGQkhHNRLM4fDvkEz9DP8N94q64Rqs1TjG73LktuEwr/usBIr/TmxYPxStT/V49v0yXnG
x3wUvkYs1L+/1v+KnuYH9SZyNlX4V3c0Ve3sI789V7YSnbor0cjwoXNcAy6Xj5tVerErqz2IC8qM
PXEs1YHud+l2MSpSO1DUsKnEX+XoW0/E5sfCJcOkL+oM1DDld4TGYE1SmXmIHpYpGCDZyUf4P+l6
AioieyQTHM/ljVig+IAO/WzQDWOmNjYVEAoYVHrYp3cJ1WfMeZ3mN8VZ3kNJ4LxkPt8V5aPAHJoD
gYZGdxZXas1ueurQbtH2hXFH9GZSHzH1ql+p+dbYGbHxEIea3bF4MfvL3D7x1M8QOevhmEHHKC9W
SySQf1UcBA01uDSC989vGydxeaNCV+oH0TiFaAmtX/xHRcYCgrP934MSHjFy3k313TKuc3fUtzhU
Tx5hy+/rav+M/L4Z/0DeGIUjnzFQ8ffDf+WFWf9NbcRS/XnfjYFpuG3osKGdyPG3+gg+HvsQi3I2
VoC+1b57MsIj6tsK2RUQ03fqdITwoHdfiXjJlihYQpYJbZQuaffsmnvYUz63+9f+lf/bKm577dV6
asonXOSPoWbr74OwJ/F6YN6DL8z8EZam27+ObD9r7RKGsWtcyDTM8lMESc5RZZbcgDPnZ3ZUPoby
NVkbizlmVyf8Tbx2n3opHo+oyU8vvNkXySXCY0B4hktEvk5BVz5qGKOTbe7mV+GBYwhyIjsMiBMa
PwRRtSuDZ6dq48vZAzbM7ejN+21APrgi0LhGSCMMPfYti+ZEBB2GtRla7H87YHFmu72Rq9c3/LQd
PX2Yvxit8ZVYi20NDT9sK7fZx6ZHXBq+D/f4m9SFuJhaLhsk8rfQ3vdyeiSxOP5iihm+J+qNEDOl
6EdPqKP/+MXuNr8Vkj/yO4Cj1+NE0+kMrjO9UdRgaT0QtedBF53xfxqmvcQp/QqofP6SaGJjDkxp
JpS8zA9I7XdzAlbEF1VnfBXR+iMLO2aGtUufUdhOMldILp3pCg8MctLYKbVCsLz0cM7TXXWXAx45
xNUei0z56m9gyU4UPBqqNQSg5jvRPSbHfEn1n1SIkEKiZkWMoPMMXiJyRVAdLsGIpOyl9DKAmtoV
u+4fTDciqky3KbmjAT25+Gk1PmEJyIgUJiVVpd9JQ6AJ4Nk9OqTBm3CjJsqW4WfxgZISl8UDUv1x
+o0o5/zbvIQblA8qD8EAwqopxeSRa2BCMF4HkqTwfZnOymt5yVzOtneGTUxf4TYw155NKjQZ3jGO
IH7NO/M9wUY8YGvYTNDu8xfvxLaCrx91KU74abjkoKeedZJa24QGU52UL1U+ymxwH/ENrTq4YVQc
X0I48dz9Oc0uhubzZnmHtfODzMiQW9yU/XgrXugk48Hd2NNLzCTk9+vohI9S/wVi37rhKscipsvu
grM7M8GpNJkcPlVNRRHxnj17V0GIlbkk6ls6AnZjci1zhyFvB5Eve9HaV+h2tNpohpK/Zs/8LoWd
huAic2UNn1SfpzFqNJfcmZIQaXUDFusxJuJrXP5uwt3XmffospJJQObjD3grZL0iiqPaK90ZExn2
d2gyPegYpFaoMCUHau2z/lFanh7tazUgcu6UY6G9Cmz9XLMQOmXrLxEySf4sLtvkQXaDXvuOZ0Zs
QnI1MStLer8uz0G1xf4CWZ4rigV81ByO9vxGYIIZDuwLQIZcPdfKO/OFIjGfqafzdBsKpM02Ntxv
r9z5QHYyxqNmS5mf+WnRgkd3StmlmsjXpFzVXZxtVXpOtdxW8aja5I/A///U8w+DOkzv/Dmfs6Ur
WLTsMMgjzlKODCt3xH1hraCMPBEHgxYuSaJfTwuMH6/Aa7Z+jjE+chYy4oyXiumA5aVoUSOkSX6F
eBgKdEAaKPaQF9c8RUqUH8xO3hNWK+ceIsOV+MZd5xQbm+yFsj8vuHwq6/0Wjmj8SKZuzU7JyUdK
LeHaSjdTc0hRqm2W8My4V7JBDDiIHHmonPOMKhJ0AgUNtB5Z8XS8gbag4IIuKLY5ssvcagmZQ4er
5xp5ROwKTKVQY4e7Ct0NIV6/+bAKmzv6jj3wCWO1F4V/KmX7s4mB7qZ24FEnoVQ5mO42aU1Xl96Y
K7yk5Cpr23v/55P5BLwwuAQ0nqhpqFCK6I87pCe1Al/T3ZgTFGMTcn9oPiTD/lwHDD8fz8Ff3pb1
wLDy93TGtwca2fwR946bPY+R22HSKy5XxSLiJ/wKj2Py55jW8Hbb3K2MZeemnQ8DaxsCrhE5Ee5/
xVgxsrlz/ojrZRJsDwmZqMGBCU0LiQdIDroT4q19Iy7dKTyQbCBOwGbEbTIdkOJaztMHHzze6BII
ZEwen8vt8N/a3XhDnTKP9sDjoS6ckTWr6s3QLqwKTQ1Y8oVy7LVgoCugwfOgCSxCZ6dv6vBm28KA
n8Vi0JyhoVn3bByR0uhNjwfLAuEz+EUeO3fIbW7WXM6o+w2k2T1WO83qrsUVnXN+CV4l1ieMK3a4
Ojdt7dFsW0NvpqtrOdKznh8pnggZxYQbc54PD0E9C0A53cV4THs7Fx3sw7ifialEPLg31hOPgd+F
QbDNRYAplJ8xECI5BfpKxZ1wh7kKrPM+/Wot1mw7Rpmr4Pd4DJKJLxG2DPg671rjHIOYVO78QSye
JutEv475waOc0Uwt/Eby+SR67qi0dMkhFVjqNAGt47StPoO0j6vistcTjQ2WRYYg3XBkkvWPwxMN
0qi1t7UI3+oZOXOqHnWPaTBhCygdnxYbdDfLi0pHiT+R+OfqWMda7BI5zoOHZKxo2XUhIS0bPK2W
w3ZiDdexf0+BiXUoy6Per56BtImyZ+LuLZ/xSY5XDyn6SgxojVuKC2IsgzqreaL2yjPmMsfwmbVn
dDdecrsbgqu2wXAQl4fS3hh3reBII/OWNtc2sOj0A9GRXZInEI5rHfwN/65wqeDgNs+cNJu7Ogf/
GWH2UqGH60tFdZeVDrlw1toTlnAvcwDWjTtbBFxQtrXI+Gio2xT4HtF1sttH9YUaHqOBDwxULsg8
zEIwBdi4y4LLgJXdPi48Hh0DRddaQZR39XIAnwwsOxCvWw16OtUft+a6IZGxFOEP4r+jEmhsk4MF
iYRivfOoyf1wfzxXpmVI307d6pNTfrS+mmvIPZE4MRmTAwNLmsclcf8bIAi1AICsuoseJyoG1Zab
go9McOYr7ut65OO3STBSyrRHnieO8cgch75KlZOsbEfnQi7d2UK+ipLabhiXHWxC22f3tBEtKfB0
nZ4S/Y3FaB3jb1CqxdM2X/ECJkk1g0XH2u1jswTmyMtIM3YqWVs1PWcWVhwnccaSWHgVwXj+LTtT
9fRxG2mcl9jJqPJhD9H6hBZKBxTOqZljJSbRPiYeheRuA67j3GLXlq29IFlIBQ1/nZEOI+gpZHFA
BBxH5Qqkv3mmzgaSwzIxli2BRlEhuhp56LMMtvWj2g1iO7JTA797xL+gGk58g0fdNMcWR9DRgVTF
kpwewhdGVJTPILtSKveywwqo2ENkmJJ7eJFKt2/Nr21eK1eeJYVWkYYobc8GSWYK9YBehNxjZQ2o
kMAp5dpWOA2UCCy/sLZxWxbzwD4syxa7Pyk+hrfg+3HQsWz8GYtxr6l+0TtZhOqjU6kHpiF3gV0s
CbRAoM4Cbd2UpOSDdLdJAyt+6CMA4F4ksnjcPvWhUrDSQGSaaVBNn8I3iBW2MfW3OQjWfjafisqF
sKcR3lioV13rzgGDuM0kbDFF+LboTNni2cKsjOFZj0r0QGcvao5jfFwQjBzfcD7aul6UEmIXGSaF
Fdoe2KtkSk79Nq9Zi5loq5+UEaBJIfzc7JmYPAqmLIh/SlJl4i8PrECNWh9BloF1NK4udw4jHAiZ
7TTxJvPIj9jat5gjDrqr8MVrVDN5qyiG4G1rdcBT4yQvRU77g5A9QdIslu0u+M2qtreXugPNsQUY
iY8cYGsDLh/+R/a27gWwn+9URPh4o0Plb1s9dJw4t3OOU5RRmI00/ZdtA9nObIQy5YCdBIDyCm2t
9Jg2g3ZlWQJOD7uXho1+U9I4oDQSYomRuF3/zYSnBxIqV5Zun7DZOUwobINnbgiwA6sCM0YUO3XR
l/oD3BKEA3lgYGCGo6Lto2kvLJ5I6TxyauTCacSgtzoesVynkMNwC+UVCVSdjeVvM2Kx1o/5O3OG
JcWVsROtuBxzBX/bOZsROwePKELvPw94aOw8BaAVHX1M2ksAtZzuE0AIGxTnnaAF/DqGmOTNxMvY
eoFZQzNGurCNDcm5NcEZE5tj1WsTNvBhfCpnH8UyXjKGBGesFnEmR32kg6NZlO23JgOPlb8qIog5
YMbPqJ44GyUnnRG2VF/wy6KfucV7vBUhSAavEqBAB78DgHAKgbFE+w+wPR6PAWuGelqufCKiaNOS
IRLj7o1vNvlHaqMk6+Sr2/EN8oTyJ8giXHo3mAEyNYocgLSgmMzh3FJhwpIdAdFekEzPnLEftTsV
2Q0LQQyKbmhURQ2SVUrTzwzm9lpoS7pFo6anvD0bbNOs3WFokVxqo5QISZ8eVjNH2rzsjYOGI1Ok
pKNTZCA5l0lMfLTOrn9yGn/yGlaDeYwILd8u1SKAsPaR9tAoin6RD5nAnBKbLBCnmEa3AKkFrZzS
FdpsOoSiMR6iIYwwW5dlVtKkiPYosokj5yQ6rS5NuP9klzrRBU9aeSLdpN4nfcrtKOwMiBXzZvqo
Ku4YP6PGQCK12aOYmxWKsWo/bRF9TiGHTI2c2D5eC38w3JS4JkLiNcgATe+m3sJSzJBus6lUOLfx
l39/Hur64oWZefn7VpspBUGOePv7WVFky36mclNutKBSRuKh6FB3gLDLkA3jCQWz9pD97z9ytALE
/HvdxwZgULlGEGGTqmhVBFOiLP6ff5TO17SKo2RaGsIN8em/v5Dq6be56IOLOyxNoO0ftGkRb/3v
67+vRoRW8eQpgmVzjkn+nGP+vsxFSOQ73LtTvKbWo9CA7BSydnFmFVnh0jBYIwl4f6cP1f9/taYA
IrRtsj4HZseXf7fwnz/c/hpkJz/57zfrLAzGlhysx4vabg2QkH+f/PcPtumomvxdzt+Xf9/U6ubV
EukkzgpspagQUQBWOenqbWD//pm2l//ne38/+PuePMR7JdUTXzGmE2oWkleOUQPUpandzZLRiCPU
MrPmpRXlDmWs2MDiB3pB1E2OOGqajdRUSsw6pKYOJdio/A6j14nKzApYTDO38nZKZaCc/2Fd1pL5
hV8Y4uREBM2hCq3enRqNxsgKpi2lhJaiJUd7tIwupQBQRlFXUr+NSIdQt5PXZkpI3sFsQvAGnTnG
bhk2N6rpse45kEdRs4cyr8E0L6RE+UM7b2xCE+nbbjRXeNPmV9HdWo2CoNZK5bNIKyQhXReTYvIw
JUx9Ta5phFAkUVv9usjSYyMuFVKdAF+bKdz1M+HJAubQ11rEz3Ge0UkJqM9Vi6fEmG0nKkdaNQ5P
HbjKmqqVmeXhuS5QBB4DMZGQF8vbxglRvXEKpNdjSxv3XT5Rh6pV14Lc5xYzIx0tmC/g9tsiaea0
ximLpJaMvPmZB4EDOiIM0qm2RTXN9FTI6NZzCME9NGy6CrEjpWSFAl2ZNa87D6ssBnU0nWmkPmqJ
ildPIEIKiQyjqJKXSkS3zLQTHb49ig8ApwwjCSREnidUUxOTAiEaSCFtouFjrBi0tplUKq8vikXu
UM5Em6KFcXI2O2gdAmT6gB+I5Y4xgvhXdrESvzUL9i7xgDS3MVSqn1f4qVAB0iSErWYFhbU6J3iM
SxowA8UqPaQftVLbEZN1AtOGROdaDeW5aOSbvGVdUCECkxIiUC8YtAbIIwu3HMw321EwfDGe3quB
KxaEDFCgYJ6GftYeRM4uY4gP5YzyppoA9qzj7B3V4dYXtS8rtbRTBFfdLjSIpnUSvUo6mSE45iEQ
5OU4xOPsNGJZHi0FYTpRbIGzaZWTS1t4L1UhanxlfoYONlXTiHfKqJxLub4iFAVCikYvFJT1CIn+
rZEVoASj4NdDgsTMZDqN6edyFF2n8tIpuvWabCVEDfkOxTwWcxmkSdUHQ60hflOjOia0Z8NARCRr
+g890iRvmhqwKixeGzWo6yAlnHvJkmDsbSbbJCLPSYyRao7xU9brtFsnuG2pqv40AuFchGFfrxOP
CGOJlGpiAGYoEIobErS4DEkL8GNz0nXBD9uYIO+lw3uWCHSB1j7zUonzd1F/jMiY9lMLsQ/ax4My
ZvJBQQoqqnKi/yX81BQdOkc2nbsxwiH+uWgMb0Tx5NTWzQk+TX+Et4IBpvRPWToINDWFM44Aeg0A
knrtqGlS6gvpKLNc3b6QmoO4PvU65FmUBuVDCTgCml9gjgYoNnkhSarT3MZ7qjvAkBowP9V+cOwu
/KLS/VDKOQna7j615ceEFLoyDpK/osa6zXSYupboog4rn4x4+TKzOnHkJHbNGMrbBEWlkTp/Jv5W
rb2gSPspwaZP1KHalBZYj3adcLXiHLH6MUFYGrL3RFa8gRaBgRgNDNhGMzZxTODZciV6cmQcinrk
YDHCxcmGuLEhDQeSKKwByl/LVY3jfVprR6ZI8ZWH8tksAa/31XyXCvK4AZqbPtFZmzrKhnH7jobJ
XjV74bgmwDQwM4UANq9YtZjdfRHzOVBE5dTwaCg5gv6OYmRYBuVXm8hvYFxN1ASIiiRpeZjp705R
SiKUaOtFU5XX1pI6Kh9rErSJQkyIt4DVLj05ISQsvcZLT2jHOagkHdxgTBcZX6dQUpxKgaYjNvpt
gf96WCJ18pPQiu1FLsvDSiCj59VpSGrlOjTpc4jaNapqXRbI6R0ZbxGVw/pkRatylOln6VkiP/do
pCIygzUPqprIrHzMi/WDFCseg1Pyb4lRTpKV+F45EZTToDI/hGQd8XGozmGz5H4K6Rj2gIhmMBAJ
MaSfZdbtSaxr7BWl+KXUR/I8Ohl4WJwlAeH92hwnT8iM2JWK+oVZateNgEgyivqcMPjxCZaWu0kn
0AWMtJsqtG6+aroLpfQ3ncNT2skKcNoCNfuasBONftxKyXbzjLZLo9IGMjNJPw7h+NynchdEMHRo
PGwlErjDUZsm5yRrPNUo/nWGBD9A+g4hqUMCnVCuVxJEGnX5tS+iyY1Vbfansda9wsDTQ1s4alVZ
95BMtXOjVb1CzF+kER2jqFuughHRFFPG1S3MwrGqqoT4aPUnecags2FrGdRR9iZRHk5yXTziCvk+
V/2lLTpqBNmsYAQ5nvANj1Boikdq0NNNpWp4SREXQgzaF2RUoYo+MhxD19BgyxYgLgLi46EcBvI8
5qQWaDb1qPWhxURRoenl/Bn6z2Va5hMmfQ8C6myusRawIAjomxq7OA2yJOoxVFBSofwp08rNU80l
flc/QxHuM5P9CTk/SuWGGSRE6PsiAtahx8NJWKwnCRpyVLYWLROzBMDtCFWX7uuxu1ubafIoUFWU
dJKtNTK/k5VoszLRmG906lQo5wS6SEkzKw0t6CcXPdRsJjmURqAmfQzStOqpzZkNa0aUBl9FdApu
2XiG9Thn5T+I+3h969pnvb4hHG7aUYJxQTly/zqMl3W1kvOCvYVWgG0Y3vGeBMy6kA3IR7TVj33T
zqcWKUpwwz+RphOYR23/EgtPkwYePbO6BhfT8SfBcvlm0VkSq2RATsA0z1E0fkedEfpCgDrtvqlp
3cr9TBlgrYKmIKTPpOIYt4V6xevjW+pHv5UJN3DdSP3WXN+SECBGA0sYCTaW8YfRda4arb2rSSPt
ZglZH9RmHqT5vCD4fhpqWqjIuXqTZNEgNEhySMPxNCXh3eyf8afECSw23tvECiZ5eOfAedKx6N5V
m6JE7U+sUxf3Qe1UW/lxltYetvlWYxKr22wlVYCu3nHJZ25ShuCrUaBXLJX2YKfAf9bxXG5OGsqC
F+yOmzPCBJT1sfewqBCY8di50lxfFAk7u8yi9TpDxMlizJimdA3Zm7IvswrTUxsOoIPSzNd1jZLr
rKHwMInVHtuLWHbIkbSjNGPTbCzSK/68l3WY9LOUty/Q1jknTdCbKYR0WWbLmReKe0tpPWY6jxKh
CFBNsrJD64A+pzjVji5dqZj1eYH/U48IFm4X51LtUirgPbU6vdbQZuoO6Tg2Lx2wRa+mv466w5OO
7i0KADWPLCegG0W69I1UUhpu1RLyXoWh/UA6jG2qM2tagI2uHKiWhac2xqwDtllb8E3lzOjGZ1LT
2u+gYQMH5mVh5r2bZ9oHwpbIvyHDO0EypmgpfbRqcyk2J9thXZGOY/Ho2YJKN9YrkqarGyaXkFQo
vFKfFw8rUQ0+NmGEwM6UD/jlIgZOcKl+VMS+iEiJv0WL+cwsTojSY6Z7THB5x6iIkmrENqYwwUPa
tfk0SEE4FiYODwV8N7ZJRCnxaDbhyobdsyLm5rkZqexWcrWvko2GAOCzlDTpOIcrGj+jtJcRh9iT
TyvTukUFQNezSPRmdQXOCCCMhPogZW12HRIr9eOB5nq20SKrysD6T1+UkxhmvlSMOlUzXA4sbQ70
CfqRidbRzkQN4ZDnY8x5lVGTwqBDlVaF8MQ3EUWH+r1ELya+0vaalXDHkJWP3nIDCn5KUO/oxpqd
OpysIcGVnHmyGD4syCvBF6B9Emr5XRSpi+iqJD3WJmRYldBmp0Y4A8ydCVNeQQtCNSIPGGDq1yEK
T3FfHeEx/jaLkRystUqonHQfAxZGq4DzetHnExYu0gF1RBpFRlceWspoZcTNimZ06RUeboeWFIYr
JIYaZnyTKQIjW8BmCKmoeVXZvQkCxpSKPFrELGkbtAtwdLIISk4JqP9+7Q8r/JeufxBwODmbYnqR
1Ul4Jt1VODtRkEYMVu2Oo55QscF/Sh+Ep6o08BwkUTAGuppiyPGd93TRS+OBZMgpM+V72rTdKbHg
IIELD22HFfxW/zaG8wtlB430yWSX07p9ZWCQM0VWfUIrb6IhkQcZyf3BqFv2liY+dHT6hfb/sXdm
y3EjQZb9IrQhgAACmMfcFyZ3UhRfYJQoYd8CO75+DqiaKRW7p9T9PmayNJFMJpFILB7u955rBnso
gT2eSD5OLM17Y86LVTs4yyrU7E9TA5M6hcnddZTORYYyVNi4T8SQHxVhB7dy6I897ZE+DOJLNBlI
2/26vub45HKa2DNh4SbXTo9UJuka7xbOgrMn4pcx5rZqRpyNHC2c0JSw2IfGYqdFuWuQvTaCy+jk
hu6qCiUg00x/Le3B3raTfjUHaFdOHHOKVhWTnPlFxOZTlDAqnHvG8h6EauT/jPqDaZoZUNevUVyL
rQ2annMXH36F/D+qmX5EUc+yK0+vx9h+MBSBRqYPLc4kUNT7NoTIr6eoQqpBBBDFg862OrrL5ul5
nicsZD4N4K7Mr4umeZqj4mBkYfiQOV+avv8+JlD6APKYJI0puCxxDC6M3q3VmKdmzHGHoCAR5Yhe
wTuBULtE+soW5queQTLktn9W0AZWvuN6aG/7+8YnGiY1hx82gO215+AK6WOfoCmVpg9OnL24w3NV
ls77LB+KOCVHSxO5UMyMgZJxGTozCWp82q2pvIzckEiabn/2td8fWp9ZHtwaIHvFDFqsdggMFCga
4be8GTOTBeGCgZvwnhlo+LYi/cIFq991SYBSsuD6XvXx97jM3isV1nR161stgu6qQEvZc1dVUA/9
xhTEcknmke38/NZ5Yrw2O2Pr5+wkuBXlvrYDdABbncXWrdD9QaU5a5qh3RVcwdedGK/6PrSPVmhT
8EeXmbATegmK0UU1H0boGutxmrAdQGOn7XbMraXnshgTB6IoiMGpaIh3NUGQM8WUVd3g8WV0UXPu
RrV8KXz/h50b5S7pmm+FyyduxUFFBJl7Y2eCjnSido1BVaRY21UeVhpJLFHXFTUWfQTjI+kw2se3
xafO6SOjTTMqtB4pMNixjywu2FgFDHDD171fvceMKds2/+kERLR2Lh5UjYCZK03gm29GjpxIhOSy
Thlz5JhhnCGJjG30t0Lgggq83dTU5VHLksurZCkX9NGXrmleyC6ZbzLn1s9xGqedke1hfhRoF4Eq
GQYVc0Mv3ec1SGe4a1Md7aKh6Vb/H/RWtHE7/Qn05n/E0/6/QW9XZRc38Vvx9g/S26/f+j+kN4+g
RdfyfWl7ktIYNtv/hb3J/zDJsuGfL0xKioUD9xfszbb/w7TIZfRdbDDAIPy/YW8WL+jDf/MVUzfT
tH3xP4G9CXNJFPyVRrpg6RyWw7a0bCkc5Qhob59jR+NJDx2ZdwQrORQdcdT4e09Pj/WcAl5i3OJa
rrEtotTfT5ox8EjP0crIZa77Dalk8yXCCzmpCNGum0JpciaS2i9jy6RJB/mTSLKNTwg6w0GPa0PW
NhuazUwJqxpn6Rgdc8FIQrb7uiu7k2vpr5ms6cVoq1/HlUFjWNME0V+8m4aLO7Pfpl81GNOq8iVz
43lXJMzzCiqqpDcAIDsdVplAXc0+CdIjo2mvyhuouR1RBgQEU234pLawEXX+VmeyO5De8qjrZonm
5b3SUvTXPXxnbmHWPlxQKjXQe1EY3Y9W9XBQQxTaEI62qsNFWzHrSoiXQ6WevVU5L6Cr6TTWU76b
ah/h9FiPZ+FRWJanyveGGz01B1MgXh5JAdvG/XBI3BE08NdI6Ao6jAFqJnFZgJW4xdKS1RMIMtIQ
hR1i5KAzI134kaJXzCBYaoQMmGgzEk8U4gRPPPk6pY79i/L4ffxf4Q8oYtkUlsXvubTiPx8gUrqW
dDhKOOYgN/0TBphMnu7LvqoozPxHs0Xh8PGQeQ1Bw25D3M7ERHbOuhuzY6Mkl745Vn/tzN8wiv/F
tnzKl+RYlZJ5iy0BI3pKLBTG3/MlLUOYY5im1XEwNG69qvhqUypS1xrdbWjlT4Zf/Ihl9qc9sOSQ
/vMUkcq2hPKE5/jCsj/tgblzxdxELspPI75iqgUy4UkE1DjRAkRqLQR1xiJvGuDBVBqeg9EwZwyG
9sTbcHHFzc//vh+sT/G8y45Q0lemcDlhPdPkyvH7jkiYawx50WRHGbEjkoJ2aOO3xEMP7Z5KwF4Z
nWY0LDMX2ml6psE774wsPUXJ3K0BwiLyGPwf/YhageQpgZcMW8vyUi7KtNG2UMkHycO/b7S9bNTn
3ehAr4Rg6UmiQj59eiFnQAwGjI329Yy1bTq0CSkQLb3vlU7IFDKVE2/sof7qClpbdch5GAcmawMf
KJO23msXgY7ttyRQGOWdC1iXGvApCyhoR2talTgyLNQcWZ0g5a2w3VhNeuqDutmAlv3mdw0I62VH
WPH7aIwta5GSrKzIure8GhEEyLE/vOPlwPj0jn1FkrkHz8mXIED/+TGNlNlRnpoEW7cY1IwMS3Yd
5/tweCJsx7qyfW/rF3JpAcjkJOSME84QyD5mUhyIrQpZIo/UEX2+g+VMXIx2dnGHq3Oke2aN/mNP
W2edBNddkPYEXXER8KuuoqgP3vxKEFbT1SmKUGHuCqd7q8txPmgDvg3U5W0dMHUJ5Vb2wZ/OlwUP
+s+3DTrUU0qayudRfTpfIIeqKe/s5Nhq/7H0O7qPNDJ0kH0zugCp4s9iKtGDCQaA4FegZTt6q7eq
CecdJRFGJHcJb0PKLBx5/YeP5L/aNiEcUGKO50lpLSncv0XU6trP7FZjt62ng6lTRXBF+VJ6mlsC
2JnKUDR4DIdlGFdzi9EcvWGs0SFrGTvr4DGja2mX07yzXhsVfZMzaso2dO84LFGm9DXrmhYlvJj1
T0eaHiK+x9lHalycPc+5rRmIHUhMM7dlovH0ZPltk/RwAEL42qLKT3ESv8YycC///rbFf76EOaZy
hfCF60IZMz9FLadhMsShWyXH2SXsjxS2W9nM/tp0W3J255j2ub2RRbsfWvvswwrbzBOuTlFH90ku
8wMVe/KrqPxv31egjLIZJEBDmaX0MOWnTYJEOog+8oGaBrTvMnO+MSNX7nUOujtT8hiBRjuE0OAs
n3CSVunrWA1oLHPxpy1ZTsPfjtePLXEEaZLSU6Z0xKfjNcmZImmD07SlF+LI9yYajWOehcT9Jgzn
LK5D6RThDQX6F1Z0wEt8hiQ/jadpIKzYbtUTvbBgG3UzrWrL2ZZ4m//9A7Q/pcP/2kbb9XyXOx9X
k+Uu/dtxy4qiYXY7cilpnGu/ZRah6bVIv3w2LK95BV05h2Z+VnEdHKrom+pnAh4Hy8SykF9TUL6n
SQNCp3pf9A8Po0BBo4GXJF5+a7HG3ZClwJrdlwgOSSxFBGc8dctEp5ys5pKNVHtQ/DaGqv649z/d
FpZ3JnyPezpcY8slq/yf76yfRBrXThsfTYklp2Z8HNX9dI49LyQzCGCd3WJhs9ActALhGlmWCYS+
KT+xYDZWlgKqW7C2TIw/nDPOp2pj2TCLu6zr2p5NLe59OkB7ghfAqTFTHhKmVS0e4iYpE+710yMt
JHhPi/YlTud7Rs1i2YH4i3ncEQg4Wl1OEYp+S6sC2+sYGEckOJuystVRWpM4kJezmwuxduED35h9
Xu9U74YbiIoC1YV7iGH0P9rwIWlPJsZbmVdHx8aPnk3t+5hKDL4zGYCB7K4YkDDxdnIGUGW0m0oc
TC0E03VtRdCAy0FfAdJ8p+NIllvXXRdWSgh3z+fYpofaqdo3gKGX0Tqxq7dlSxSfj7yk80N/b6Rz
smlLl/jMOMhPTASNu38/rNVy2H469RwOZt8nTJzbuPvpw6dcDYZZGQaup0gfQLly986xv8688axz
3FubHkngu8HaA0G9q2sP6EuOqcAVxopAEguIMfJMpjnOUUkbBSSc0ckzUVyW1VGXxY/SlvXOleEX
siKbA+czUwtfk3ZEmYmCdIiPXouQLwBUg2W4uql6Lb9WwSMC8IaV01XpZNlOz9Alw8gln9UCvVkE
wXHqbZBmDY6mCMd0ZkyM/wkBDqvxDJB+XXXDz6FRmLUG3J4h5RyaOd/EKE/UJefyW9RMN3M2TGvt
sV6wGaqGjR8e2tSG/GNETCpwMx5Qbx2Et3jeXKOHXum/OqFh3RXldMMWL7TJckf0Z3KS83jyKsdf
//sHJD7dLzkJPJPj32TlRq3qfv6ATL9oS5Qe8dGI227dFg3Zy4V5qJg1ryamVInTLske9FYJsUTw
X6BMh9KgvPIucojwIw3zkholo+pUEi3YNO32D1v4qcj62ELu49QbFlx29XlRgLiMg8ho4l+1cD1g
7gmIAStN7u2exx7nNFvRw90x70D1rKl/wrp8nWLKZEXc66qswoOc1bRSMwuwP2wdy/tPB7hngmYn
NMZxfM/3Ph3gk9c4jRwTjjJI1/s4RpgedsNrligc9RaksGocprMh2+kMQBkhYXLIoTmuft30Imz6
/75B9q8V/T/POc+2TWX6DkspNu1TVZrpig52jfl9JBNh49hNek9rMdwI/ER9YaDzACFC6NRVGMcR
LqcfIMWrN7v8KpJFamPb+nsH05E5Z34YZi86y/IH5Ux3Dsi12MSBC+gqtm+DnMTnIaq9ncNlcZ31
nBU9cwSiZJ9R/5WnHvxFn47hrVZ03nPO6iMf5SUZm/eS2M2Lm5TVoWnn28AqOc9DIsIUe3IXoeNb
z35v710df9NJFF2NDrCXtNQ0EBOqYAfkmp2o244K4xT5bCfEhKmR3ncsTxa2IakrXMJoa+sC/EzG
S9Hahakj1RKZEt777uwdy4ibPxl9ADaCfOEIgwawy3ncM3/7ycdNwh396Z01ee+2rgjEJPfi1Od4
FjxodUCW+4OJstHKPedchrFAlyaTR4ssUB1GF7sY7gNTwmwZonkTtin6IRbQ3OQ8ceUSzLYNsnB4
DlS2oxEoj36hN/HehQ/sWRVMXVu+0tye72xGHlLRknBm8ubzIXJO2dK5CKck3osy+6qEMZ7jDIXT
QJ7limUTwoVefs0L6VDrxcxdSW5CsXmZR2885zAtGXR5HpYJlztWl41wgYNoX+rAfZmtfSqtPc3i
6djm1k/Cqa37Lkve1DyBnVeTsffgF6/AoXMPcb29S3rK5oWL4HUuDP8C2//YDG1wnc2EzbRFD91k
HPgkCaGz/MSCkJFXGx0F7bZSPs64lk63nI3otrLymvZvcQgsKfasbqx9a3FWz0VnHGeZLErewNxE
pXoOhemC9S6um2E0UHyBTKxNTPOm4371WsK1k7CADRz7He5U73sks2pXqCG9ouhnNk++yypPRv3I
sjmHvpsyPHDItxZG6e2CnmM5KtA1uXp4H1Tf7UPDxZPpVJoKeoIzTGQWzYuLdJoQaBSy3THNDz6Q
cDljn6SoAvAyAwepRbtqWOoDPiGiJKvcs/Qb2kJD4250o/aW1Bfy4aJL6gK1tpKUePQCi4kAVMf0
nHVxlY9ELMk7y+7bnSpG6tSOCQOiM2OTjMjBCeEFZpHXt3O3/Akwv6RcmndmjWG1Z9mIO+VX0a2L
AIxQhytbQE7yXIUboxB7ljgW6eGgCgP4FqHBFLvSDjWi6mjsK3vcK9SyQMazL4Eo1LZp4KynvR/f
Zhn4+rnh9mV7z2Vfx3daoEroUtSaQWn2iKgn8WwHnJCRRdxxOD5bDXwn2UAKsSiYNkZEk52gSwuM
W7NPgzC46hYhBPHDwFFq1rXjQ19M7oUaqEpyQEKGM++ZSNz4hhtezPx7bw6LPyUgrSj1Q7RnbHTc
+DciU946KpepkRKUYKySd6k9R+s+QkbqM4Liqsz4Igqvrem7mwvigWtxSXumhzIpczKCUGgaSeFc
mUXJ9LnDY4NI51Hm1iEqk+SqH0HlmAa3ct+MDm3jIbh2zaseeUHAoHVrFZF5Z4yEUC5vvNT5sBe9
p0m17xj7VYzWgoSIMGFdUT9i584LfeNZbFyK4uJLxMDFmE0fH5UvLrNXd+vI7DHkY0fJh9l+rlQC
pbKMeiwnrHK5G8YRwHxOq13VOMWVazNxV3Eqv6BqcMG1J8V5Yg6zLqH1f60D4DFJ6t42/iwRwSyU
a4/+hJANxmWSPoSwBnJjve/lYDPEDPG7Gwn2epo+9zoU/oNrIGXXU2KdhZO8Vlkb7qnUWkpJJsHE
G3m0lNFwv0jNpafuesIbBK2J4Efe0zVg1fhuleC+ENl2R7sx+pt41uzC3L/r08bl6MMtyDKbFU4R
Hkh2F5tikkzEioOjosd8GPWNWZYtakkba3tLQCcCPhXc8FFmRzHobwziHLq9omKSz3WoN3r7mjbJ
i6CQyZ22OQ0RE6m8yM4Mr8BI13dOxDlYavjfBKeMXOvx9uikaU7ZQHZ93O1tPbwVpXwm37G4pARu
bUiCrneVrOFpgJ2iM3798apjo5K1yWR5m46DBnxkRzvkCMixuVaRUIG1ytxbkwYcVZjVZW6so23n
ctPaFmx3lxma5Z/IKOMQ7xHdemIodlV0nqGz39UTbGavsU8IWsAhd/2Dzt1kl4V2vc597RKLnJAT
Vrr31aTFTUQ7XHVet2ZKkZ2GuYWnaGuTxPbSPCC5wcJgDltjADLquSRfZbgOJ0xvnUPTNSglDpKi
ni5DqYnPJegotfuXrHtDyoWdN8euQcbW9RgxeEw0H3CM1nzIHchmOtM7rhcDtFeUUG2R3JQaDosL
kn6IcshoMcSnwMaCSngXdzVugjVajYfoJ2WkOBs+HGKz1sfEAG9W5N5V0x8KYauDJOkBZFZ2zCLr
ZfYV1BZGkWvM66bCxCxySkAbKQg+rbJlGdm1BKan58p79CNWD0wVT7nR4A+Oud2aRPWAyPG6ZQmq
tj35MWs77xDRugVCZm1sg8gSq2KqcNk3i/sdS8HOn72ndPTf0ewWF19GcI9pcnVJ1cHhAKyQ4gSb
hwbPco+HLMW32ieOyzoGvJcbjjeZBKbk403L+59Naya36WzcZ1JH2yZnhjLhG0B6N60r1RN028AB
zEe0miqZjzLzYcwww4FhQeC2l0OiEmhzjoTKPHvx8DoYX8acUFHcGLSIJ+RRgfOQLgMPruMkLAMM
iX0qQ0cHT+RJaLExsAhgIee5VijFlZXjHY4f4o42I6dcw00XhNVEzgdjnXlvD9XeTds3E4HwyJ14
nPIbg/73ipUfbScIdkZW78Cku3ShGZA07nM4QI6swdXTMwvuCIo9pTkjVpeksnVAoN5qGsNd11YE
CHSMaaidEBTgOZTOAyU1Ald3uOoI3wjjnClqP3e0YbJvRMcW3bcq1Grd04xB9PA1VKTjjQGRzzJ9
1LRGVqbRvXQDoque28BxyAj669sax5Rd4FolOx3/LWWblZ61iZY2B4+TxjOy8TmBeYoWikiWLsC6
HzsH2zIJexD4mYHz9ZBqqi/oGFPup2m8qZBSwvGySN5+sbo236ZhF2+kjU5dpJI5N8KL7VCTFDHY
I+1b913I6hkQfsTArQkAOZCg51FOBF2LIATJoGd+jSMb4gV27Ew3e4IUuL4HuAgGYh8iC0OjPxrr
eTBe5ALtcac31vaASJFsR7AGJGpar7B6+PUQCrvC0pi+mqeIBRxlhdryvF3fG4hQo+qbcO2zcvNm
NXGTowETXfqCll3i7hOb+X9TR2BUExJgfPesSwZ3cwh0czRu0mLrz4StGQNMVwV9J1U1u71Lgdbk
we0AG7bt2wS/UzZs0hk4UULnf8Xd68YO96NaBfiAViMLJxIdrrKlGeRX1lvcVReSU7N1m5boCbPv
VjGd/fBqcrE/FWiNOOhBWFC54TbEj6cleuwo+JZ62b2r8ocKKRTZuU8t/QZ4fzQ5SDNf9HnXxJ6S
uZSbBz/kwufTllkFGafLUCff0xaK2QAnZIYu0kLio5coYEmmLE0M/+hidti8NmVe3OWeD75ACazk
SJiTpRto9hbytip6qDSpbFPg6AsjQE6JGgrYNOtXiiNu2b2Dfiryn1wk7MIRZKcYNQj15aFvoK96
RTCt47ygVFm+/PjBx1M+vvz1MM0FBiCap0g1lv8OQb9tPeft43luPnAf+3iiz/jwr+d8fI01JV6u
QuePr349ETg82dijefXry9/+1PLSA9FZ87qOguAgjJ5rDvSPqs75KP75ylZbWfP295edGjykGVTF
j29+bOfH/3795q8/9turhL71gCol25VWH8/rj80wHfysyeJb+/vXP23fby/56TmfdtznXfPrdZa3
GHbF06J0WU3hJXRYrsvWzI9OA+2MqfChT1AHDGp887PuQK3a7UcjlOvKi2bcdqrbTz2d/dlERutw
RdsljcTEJvrhFjnV3kry4SWPul2Uxm99WlwyTRu0qRxznbc7Un9t3KTR89COICqIy9yaLSqQuEZO
iAnmSxgV/mVJYa7NAYBtGxWLhBR7J7FPq2LJnkLYdWvOAP90YORHHaAR86riqmT27qrqyvXy/Nb2
j6PrAdGwWYKxAFn8AgGcfsv82UR+CBb9m0aAuLLS2DsUKFRQtMhx5x3ngvrcGOc3conv0jHCRwIk
wKwwX4Luqen2bWyPq2mSjZfMSYYjkmpQgIN5TrR9p6dlDoFLD6f3VQsQr4ozE9TVTIjzlLGU8tpu
7yq9j6T7GHCsXEyAE+TyInOSfbT3jNvOQv3Du94UJPtAalIMyO1D6BjGfYihfSrWYSkXXa9STLvY
aU1gMN3sJirV7DYzH2Ja3dge1HevR5DU2mSbNBGGlOHocuislPWeUbNZNnujJSFMYO7YJgp2KjKp
C8IJe60ssi3HotMXGhPUPT0u6Ny4JqzRvzG8Y50PF/oab6boAQvAM0g90LwN66BocKaVap8SO/Cu
iOHaxZq9Z/vT10r4tw7TpL1OBJ3c3Nj1QwudadB6G3QwM8s2vavsgAyO0FeHMZhuJQJX3lJ4juDw
oPO8HgonOxbBwBzL/mL1S+R0TyFSq7Rka2mn20mDgcXKbzyyoUNc3WYQX6G4cpBrL7T90gOtmsvx
RHT4ZpynhN/1gT3SfcUAGqztyXxKLYIDvBkJFcotuPaknjO/6cAHT4u+fZGlevtCQ61wyRLxOloe
EZPMiaBWVSRwYDvugZNBCrZnIjL8qBddYsBxxmHVyCySeZ05BGQo4vd0xL+cm/Z7MCXRfpwGcUD7
7F1HdroWPVuMzgQQgIqD1dRVt7y15pIvgC/myojwTRoa6keTIXAxgoFjOe7EOnGc7tCR6p3BKqyW
uCKjY88g0RfxEhDEgeXVYUKq8bs0G/PILyEvG3OMwB3UyNJ9Rck8nDXM8fmB+NrsUBND18d2c5m8
NQI6vZ1D2DrSmt8cSSVZxMNNVgSPaSjfmSJJjZc+UhOOVOMUoOZb1XkWHHrlGetIAsWsQo+BbuDY
a0R8mOXT8mXsCg59O/aomV3AxG19YycWMaRmt2LSnF4FotxGmomA6SDXjHG9YDnUZ4t8NZgP3zyT
1lmBbBIv60pbabEzM/XFahoM8hmNJMZ0j02TAjHk9zp81Eq5MfCS5jFtQLs638jlBT4wGbd6RtcS
5WG0VjYhgdlUgMo0x3YbwzXUWTPBjUB36pmVONS181p0iouGJMlJOBh/UbXjtR9y7ExV+yLS6Nwq
Me47e343ExDm+fRgVVhtfmITRpU5uqe+85utq8RPDkBysMaMGiKRz2hKIZMqsQ9amW87Q8FFta0l
Kng6BLbFAYgUJcoyXP40+Fkmw1CbBO05K8u32TdqDBxR5GRk8jS7mYGY0d+My/A5tPS9jz0DV9X0
nDk4gdP4GRfiqrIw4TYmJIg4EZdSjft+tk6W9Omiyv7oTPGjERt6zUwR1EENhMszZL7X7w7WR7dc
gkIcGi1FApXFyG2QkHn/iNzwxq6Tn7nh3XmtyYEWgCeZZ7mN75u8hphak7tVTtldTkwSue14VMOD
rcQ7QdwWzv32iuwyAi0J8U1C1ADdkD9WM2LgJMeJZgz0wP2gdeFmQpZSYB9UCQ8kt6H34mCfBSRB
wZ9Jp6a8RbEWXgzzOjaT56oib8i2h7cA2QRJHyLFczUxup7D5ySVPyw8kpg+qW/nGVdtQUnRZJa6
t9top2xIPUO9xUBmXzWcAZE2vhGmiRtAvWBGZ8GirfLSty2ITudZie5k1q+TadZrYrABsUNHCBvj
1qzjGteQeZpT4s0pw2vA38zOokB3kKW95ygc43Nt5l9dCj1Af9bO6vDNN0ivN8PoPs7YMUVASjbh
odSZmE5d0HNlXMp15GMt6nLmpIQ7gSbrN27Wgk7ogrdIRmSE2G1/6LLyEnfOa0cDd+e3KaMP+MtR
8NKLNj7jwPjhjjyXsLz1XLJIxCG2biosxPNAXxjQf77FMjuRO1dgiBE2iY/Wzi1Yb3jxZEL6aopd
r05tUAP+C6JyQ5lfe9BW0jidroYA66MYynAb1O295dLTqGX22HQ7w11IvVw9WarilMl6fcwSS5x1
tCzxmsYi6aV9rHzW9V6XEg1TOf3WxiC2jyUVP7eqk9n4EBzjifWgjmOkRGpjmH12cNrwZ0CGKUIV
oKASQbkxMNmeG+BPYSsxJtJNxHRjMX8McMmX3DjNaDqPSX4oQ3IcC7JIRphz5tHNOhepO0I8JyWX
g0YmZhryXK14vF3ypouipylsxwNYT7p5XL4HF+1sDR1fhfbJaDCw9wstysV57eTkMqZ9hPSZk9T0
g2zLX5yCBPq8j+DfN9GfQ5dKE0S2Qwc7phOAP7zJIslAhM6WjFAS0SuQB2gFC8Z0OAp/FHEmNzOi
7m1iVfGWntA9lhNv3wlSMtX4MJd28U5fPKuJdkJmASCdAe2XMA2/dBKmeZI0FEeiPhsjY/SCnOvZ
oQYiZtYJfAS8C7nRNdSZk+jdKUOPuUhqgxiGlFHb1rUx5NE2CGsuDb31EgrgjKdwzuWB1Q6NuqZ6
zZtx3FpldY1APLmulXvUSQjihgHmrlGQaNza3nnJocWPeYJJWWITyk119q0ER1buHyZzuh+DPeo5
Y9tovXcTDdphwPYWv1qsEcASxdXE7hFdtSqBk+St32+03WG8qySwkOF+KpvnOmKcXUful64aLWBW
N53EZ21a7cWMKElk3l6Q8J3N0L41mgXnOyhgC9GNy+mPzcS9TpweG7tTEzS59Dub5kvQLbDTSZG1
JcWaK4kJ6cYn9cQSsMFICnQaRGtKENEoQlCp7SNzgmTtGT4eI5ncz+K21fki2UTxVCN9X8kJbFbC
5nSVOsyGvkIfKLf9CDJI+WSoOG59HZhVdHHy4b4TPb1PwitqJu/CuBlb/yFfuA4fmAdatzSli9gN
t0lFN+XXNzs4wLVGHGSpksFSBgckN4yKW2wFNtFiRtWFBglFDSCQfBgm7kbwVDpZlixgWcwTPaIg
9fjm6eNBhcaI/I7SCYLGrwc3mMtNpGwoJ53ZndTy0IBSULNJGEdhwDHuuheUfuSrE7JHrjAevLat
xKYdmvg8uE9YGpkTGNn8FXXuNrU7YNCpT3jQqFGg2eVVsLAdPh4M0//rf9yuXJYOuDM+vpcijxvr
5BcB4gNi8cG4INaYISquo3ZfYrOWzfQXyWL4eId/f213udpMocfENVc2fC8MBqRVwUvBR1OePiAb
Rcz6AR9YmyDw8MIvOMOCLS2hKamC48ffJAMZkMbffz6m+9bkAT6d3B1OtKyTfOUXs951s/EgO1KW
m68MmkkwW37+8aRxRPE2WgbKAjvgAt3irgf9iVPLJQPLrVh/hMqstpnQjNELqNNa0o3QPfByI8I9
YcfFuqiJySpiDsbCJNBhKigrOAL6it4iD2mTZ6f5+hcrRAa8nXlxQlRBfPQDNe1pBx3+AomwfueD
ZFA4fps9u2IG5pCPVrc2XNs2550w7L4bl/Xnx0PCrQLkmWQIpI2awVUHRT9JYLk514mbo0GtWmwR
DX3LPiz1aVweUqNBMsO4vD3oZN58YFniiWp7MDzra+rMLSiC9ICW2zmpNHyr3dqAMsLxi41h101p
e/p4oJ+9EQAIDt1QL77YAMZl2f71w4//ZcuX2iMcw21xRhOMTLfFmLiJL7011Y/PTUbeKWrmUCwd
HCuqKC6fStfG0Di3X7nHfeUK+L1YYv08RDR9RvKxAt1RpBCYevNnWPLtuR/uMu+cBuazzCTTzAAf
XmQ+z6xr8W1Zt9h+vwhLPDt93KxbUr0wS94HMUzIecRObkGzUP2PMqRufg2d7qXOGYfaGS/tFMWN
MoY7FJjPTT+QDWM8jS4ViOrfzN7nb4u63Rj1NyXlG+LLuxGKFq0ocEBolo4YJYl8SrkmDbTMLcvO
z3aLgJ3SjASbhlFfTsnIVak8lWq6SqOZRd3yrb8fGvpRDB266FhMCxyCH2aqriEHsGZffvbpqTHZ
tAzLlpf8+LHZtWqrR/nl0/N6v1+QP8vrfTxvbhxvZxKRWqZL9HORF4dwsrM1o4aftTNcZIbapfbj
l4Ah3kbTbcqryXhSVAAQ2Pz21OMA94xzngTeWXcGstPMvJBo7a6ZCwKj9G4CDeFGg6dtaht0UsgH
grF9FffBvbSXSZgD/iv1WcMuDCebHzUeo40+rhkbt5V64JQT5s+O3PCbCt5SMQJOLPUFxEZw5aqT
HOJs46URpMI+ubfzciHQUtwUZZqc3DEBj56P107EaaWX3l2YFcwxqvZbjcxzXyL5rK38QCMB5mJZ
P7LsV9R0NQgeCLtOC9cAjfImjxfvYiceRFJDJej+N2Xn1Ry5cm3pvzJx36GBSbiIe/VQ3lfRNE2/
IJpsEt4jASR+/Xyoo9GRNJqJOxEST5MsxyogsXPvtb4F89fGAOt61BiKy/XWci5WA6EsqtvbOGXb
utW7QxSAaLLhzdieD6rUG3cRWxZKRRTXESLzLZ1I9vqd8e26I+eoUCvw1j18u+StGjEABWJau1zz
1fCqG15/cMv0lxETbW86zmeLM9R12oeuzm5OF/4WdqEfdcCsIehaLuU/htQEb9XagEWw9ekUv6rd
dpgRAcVGP/LGM5kNM6gzcvW7bL0XiB7hpp4HAS1hPpwdP2I/Qm9ghJgjobp7XfSRtMMbqz1/YrkX
lsleIoqehT/eXBuRE/P+KYMvlaecZx2oyb6sB2Yuk9wi+frSfrPPGk5wdp4NB7cSIlTM9NJ6xnHS
gZhSEOg6sCVO6H5X5RBs2+kcFC2ytcY6MMfMfQ1dcBNs7HR6EmxWcts0MK6+Wo74dIsC4AZ9wSVz
tTl7gEkS09jR5fVYZMujparipWSIJHucX3GT32j1UuWyOYf9NWjmTraY2sap3NgaFGlNkASoxzfg
GD9dK7oNYX8DfLOwMzaUOMD8VRAQugN2kNZ1urI1fa0BxcPWVafOUVXOdbIYXhFLvDFtyT7ZHJ9D
gyFw0US/NWvCM1Zrx6JuESaR6piP7yKlXI2s4ZaW7kPj0Kvo7Ed96F+jrH8roujs2uMuoWdvJxXe
cJX/9Fz0Z1giF5bGaSGG8lQWxS8+/RR3SPjgZNEntRbAr4LoRJWeWOh15kq/nRZMhTN8jYb4kozk
WaB/jRmCttaGxBDL21RAPzM6PJzYA05urj7y1vuuEJpXCAn8pgEv1Bk3q/2NBuajN5yfoCwkwdMo
ijFc1uWn0nFUjtHX6AEMcwMbSMOYXKLcek9nCyoSy/e47V+Ub47siRLEAniEm4z4stpyFwjc3zku
Y4CqcJIouC8q1F86z4lWCTph+vD6pp4fB71IQ1Efku44pkfLa54MD9dDyzSR1gmQvjlMBK3OLAN0
qfV02EGFyewWv0BmTifLtRjS88LTVq9WuhiekxovYTEVjPrrYyS79y7TC0b/rzHhzMARDaBDOc2+
PvCPDfFZKYEQnWZfo9Gqt0Zh0gYl4mxEQ24Ug78acEJavUMXDPqbkhDY8fI7I4MNNtfXKDS5ql+r
2TYk6h8wxlawcE6donflzmuWSdZ4GER7PRILh5kUrTXxOYA/QQJSr5RH7KYZytlfL5+9NnkcWsDg
dF5HCHSJLJmAaLR+cfKwWnEAJgYFLH/YTgN/x1k664ShVrUP0tJ+Bb73yDusqES4tvc3kraXKq/W
mnJWMgoOmuyuEIkOZWjvSnit+WCuy3x4ocFkufo34udC+kwI3PSxLNVT302v1VBRjhnZoY/zU5Mx
ANH4eHob/aNBA8uIPxGGpJn1YKVYVNzO/zDwEy/jXkYE6FibNtZR1NiQj4u43RZWicq1RUryK0RL
t/D74Oc0kClp8DrIFBki7WYH8Of1CUEN80ppfdCaIKUVn5IIqs+O7GJBXyepWlAY6quSyNAaJ2B2
BRtc69qXKHZ+MLWgiSbpIMfZ8NWVNddMw3vQ43Ar6/dAD0hTcvWLnmvnxJg+vdh/GUNGoUwKEcSt
g46okjEoXuDb4a7wq88wSmgFYrTVMARteg8sfEtjHwoX21PRvjFMEmQXe9UOqwI2r75H12bqVA+j
IvK0/x107F9SOd0aB6d6EOU69GidZnnxrdMW5eLaP4RNwEmJmkAlNVzG6HlqP7UY25FMG46Wrjsa
fcBBhKB/k+VPeWNgHKsRtYGEk1gZKIHz/pcKXQAtfvMaFmR5Oa3uX0O6qQtmyR8GQ4Ed7idCB2EQ
7SPWEqExiECYkK80nG6rSeP9TAJwEMqgBTqZ1qmc6LPqrqpXfaRf/FlGr1fBIfTsizc64qlWT3CW
UOqVyCsM1Hh20CXMKZw1fyW6n7m9BGXkM6CoOdYTaP5ywCsig2E7SezIFhuxtZti9s2s0FgEFfL1
EsLFUtd1g/Fz+50asJB9ZE9xmrO+miZEbrSMi6lBWlXInMCtDpTl6FU1PH3/OfCyCshESgtFtP2W
cjMme0LSgO7S+FjY6qFmnnfyReeenBh6Od4SeHu1XZ4gGUGPNMyzb2YfYQ9kOcBHsR+ZiQ2+W5/k
/MUr4249Gny8ePcAl8y+EzVmx3KkRa5XEyHlFhvENJ07S6glD00m/c1sw1RZDru8dq/EgfsoIvni
kdgDmWaV17a/TW0XvmJroQmirR86g01pzUXUEJA/hrSlP8al5HL/YiiUexqAIldMN4/BPQ7kYXYl
IvpcGJ1/CrIArYgz4ixM8mjXo/o161KcRi6GyyqQDXGMI5GjstWfqFX7J3dfRfr05NkpjH3dNklN
KM1F0DH96klZf+6MkYAkOVElJgn0iGRGxoDLebBITpTgqe/fOKGhAKjxIkqSf3thD4LTAEmBMFF0
p207XaIp4rrqUM1UusWVruPtccxCnKK++GpFBwrQbJxTNuGsMpoY+G0LFqBuQTdFiH/cwLr4LrnP
6E41qBbYIjI6wVAmBrGeBrPbmuacjJNMzmLoG0FpqTFczzserWcwPEFJa5VOz6XzL6O3HaxKPfEo
ZOR2O8VF/ZomtQFmGtKBWxDz4gwOj7kN4tg4hYpLHMATxIymNgfRjTAohGTLEE37SUl9F/TWXvOx
GEWUE1liJEeJdb9snF3i14/dBEY1jQnbnH2WmOgYYkzaeWxsMkQjandHorxDHtOtOM3gtXfBThsB
PNterRCMrsHuYOxtubOlhxuHtwySJ414bUaqtS3sx6FHfYF4ABOlOAQxgsrWaqkV3UOYkbjSJ2D1
EKygeGlxL714OnuPu6FXVpAFdRAMw8TOb7Ak/jwuoGsB89AQodpjPziHYz3jwke8611zrSZxmtq8
2Ixu85722m9fDOQUcJ7KcJa3lETbtjlvBHodtq5BeswKzMcUgfAsRlaYSX4IpS5TXzyVRZ8y8xyB
A7chrHFqOKvksllgaoldbW03Ybz2cgXTvxffaTA0ZBeOT0icxoubBMf5/5PN1TeBTBHUfv0aIRJj
rBk1AK29wHyu1ByjO2jsPln/rYqsDRW9a1n5WLYascRhgJBlTkwCnszFNaLnWXqrOGapFiWgZARQ
S00VQJM7SRKIF35kSYug1lK0BlQ5nZP4Mytsf89mnwaq0wIQbFS1FQUyzDjAhKY59jktanbEDZbs
0KcJ1hDiZrA9ji1AsfSawfEHOjMy5xWXTHLrwuGtDig/Iil3RciGbRqSkw8nZw118KhGOVum/RHD
Mdwmg4iIMLVCqpku2lkjO+sk17FD5uHGhB55sCCcoWjJukfLMHeJ+B2kfkQNjuJ6ZLR6DJLoJu1e
2wfMpLvQqAG+F/iUIuPYJiOp6x4RMWnW5+ucHuF8jOtradEanvy0PqqODOSCC4YavX0kq2avY75K
bMGwp58eMiO7RXXukNYAXY95R0ykZEWy1OheuR7+0MfqnVNI30dAkxbe1Ph7l0QWxJ3a1TTLF5Mp
1NaR3UeRJMNB2vEjquLZbTKeVCLOjowJF8BStWiL4aVJG+g4IBsUMw/IPEyyQRFFJdR0J2FCMk0/
676RtBXtU6tjHxAVOyrYTOiSJjfASpkcOL5iennVzW6m5ViTqdC6Fe7zQuzlhJSGCOmqF/jHbbBt
BPwiWmYqYb9mKCIsG9olfVkM3YX4MCYDBh30FwYqHXw2WMWgRz/u1vj7O5YXXb9O4yugrDZosYVO
Pyp7p+t07SrPPba8tauiKUE4C0rEzKjmSESNaFMD9ycKEfrANCk8QcSSbz/0ErDH3QN8N/vpA/BC
hwOcmImRaAXbJhMdRf+lEo/3WzVdg0LTx9MKpgCxd0EN0kctCqio9vnQg5jNNEIE09u6g+NvsWFQ
FSTexbDacuWTKVmLIjm70FRk7SAcST2ylBHHnUu/hSvFahZ19eZuzdRD7SNUOWl6ANK0Kdoxezmm
UEsqiJ5mmX5EA4lxhkMzuJ0MKPnxRyEQsSJpif7w2hu9gDbJALfIkTAFnAFVjLrKmbpiG61ZHaJl
PqMEMIBj0kSmpwkbz8JPqyInLUI2ui4VxNWAAadXYJ4L3feMZhy5BfFzInjIzKp6EoyCfWbxjqOL
OuQYrRYtDljpoJmNs2dRjzw18Mu5Z7ITVX+TFhVX1nL3KEAtGTQVrPNAQvPhlm7Khva+pKZ2TeCs
CN4TIgjCTrHSMUNCvsZuV6psNfjat9X3/jKvi3zZT0xoUgzUDdYQdFbLCYmRVpu/WU9nC1t6Myp6
ceYA99zweI60howVIYUYgMLGCSBj2/rlGqxHqd5cyoiKWge7HsLPXUbMj5Ezci7YV20QfEim/Qix
FSoPB3mrPY8ZnvIqUe+dZC/mVEx9tJgPW1T6OlIJhZGGyqwl24N3hmEk4DaP4q4dtRjcy7ikwbl1
ERdaeeatpBF93K8nU+3us7DYq+TWm/ZnVLF1qHzucm/fNSAa55uO1JJj0b9FE5+dUYKcBQmIHRoR
SszHdzGTqzCsYutUY35M/MTYNRgIWtmNmzxikwvPjG1qNmg/nKgbD4MhdrWuX6bWac9NLbtzycw9
Z2a6d9Ni3M81sJPBxsksFk2gde8yJKCsp4zUR7PB8JcBwTf7WwozagAPxKytWA3DmOwK6by3YZMd
71+0nvyiSAsPSpshaWV80kKpE4ilkFcbbEKOxeS+RoOGfNZW5lmNcM+CCSc46+gjw/Z+O5n6Y2V3
zoa1xD5aMjgiRqEeGluSClp7V3sExGSEYdat8RBJDtGOOInB4SI5H1T6jHWIpHjTXIaJSTe/f7TX
SEjCmSaCwyRogvJXnkZ/z7DH3857fjV2JAT0bCc7b+fWGaEBLjNWtAgM7moyYAa92asUx9NddmvI
3loaJnQEyadHYdAvfMqEYd6pmaAJ1y0DmK5k9MeJSE64Hr8lPUrQ1MXNQP0I2K+6uGOIpQxYKe6e
NndRmzYxx9KgXUoqGSQOFE2Zkz6Jzi6Q4XzhsPNWjoUA22C3vnDRDvHaKrUsiYCpB+elm9E/zMin
TYi6p2jrl4bKeAlfzGIjN38pQJS1Ppy4quVyHGSazcn+MRXzblS67P3j+NrVnP0ucwlm9xS3RHWO
MZtbq9jnLlN/Omv92s2vOWBgbGiq3ulQIqgU0YuYAkVHrKj3fFZj2favMOd2RUBZJuDCUOozMu5I
xphTCwyJ2rbnonp/nxznTRvQpgkDz7yJY+j+gquJcImQaksfwh8TheCK0pVrPQwUI88WMUN0+IuS
YZ1pfCkVjSvOSTCSAjeWRCzhDQFF60gjE1cdHQXO1Vi3sScWCT0DFizTYKlJkft0XS+pehg6RBUz
U3dfpozx4io6NG70MZv/uzb7yAuOJoS0iL0NbWWq2Xbu9U+h0b0oDis8SpBU/nYI6g1D7wTPdyjk
s7HqU1asVLE+QhEr6kvqK66PYDGN6A0XPfgyOG5LqBCUJdwIeOVW5TZb36CBy5zqXzoGdrpl3kpv
WPKDSw7jC1TncKZ1rZYuOJhljPLTDhGZoA8gypq299LD6mLkj+zjL1qIQdA1EMzN61XfbnpEEWj2
WZ9bxYYv5eaioeTDIEKr0gQQ3arzvaWOjcRa5OzikUkQZOUkagX06eTOfUqW9mkTVDPlIs1vlSvP
MYsMabcfnUEKVxTw11R6vp5AINeEJ+QBeGyb9vlCmz/HP9ZEORw0Ix02/pB8ZAytlrWFWSYzViSo
WscsQUBhD/4yGznbPXVlTxJdaqZQi5y+7WvfRySXoCrYZG6oXnM8h/rgze0M+RXT0NnVo63fvFL/
Gsen0C/NnzQqUDwXZPbEwkl2tkX4QIhZfaXRoAKwnR1KGFaxbcqzNfb7vGfz5xvCPPfUOHk2obMu
VbD1HZ/zJICQUiDfRNvP4VyBPFjUbsYDDhmp5aD0PK34sAsDgEfG+TgfIY0hPztf/TDN4gxT4DKU
4ECCpk+QRAZ7vRF7et9sciSAVRrK5Cxx9Nh6zSJFlajPK8Hop1xmWVSsjPjSLuOME6H3c5Lq4Gb4
nB2Rvs7rIecJqgN3XUXxR+QGz2VaPxSTeOsUmY+Zs4uGglUtseWCrsYS0UzPR+o+1ZTX1kCH0Irn
zn5GuSvmk6geeaK2pLE32bMVMic4uoqWWH05vCvKDny33WIiGELprMh+1sDAdnf3C3bA3pZkTExz
ySIMIUEmDDxkcuyPZuN9VLq3T4WPO9DcR/CzF1VXfQatxzHLwaVL+3n0mJMTTIOfufCJpS3I6HUU
IuCp4OLr9RzagkEKF7/kw8FMvQgnfzefu2bSTmB4cepo3vPYsdw1pD0sNK27SJ1aUc7lxGgFG9iD
BGuV16DiZNAL3NItrW47FJcSHR7hjtyu6XFpJ4661p72JHuhMY7H/kYVUU0+yXx4g9XEhcBysW92
PotchNdqdC91yuF/B1HdT5cQGBsGibOGdpreIp9viAlByiRZ2hXLEpTXNYaNF2f+MecDmeeNtcJY
wuqAvxbuHjgekK5KiYtWZ7wLwoWaG+rBdyymYjv/HARwAkcu91ZZj1QIyVAT1HySgompOouB5Kz7
c823bVngwCORvUdWyX27U7k6gUkWZxKJIzii5i49F52oIBLcszo0VLRDCo1picNiW0kOCg9PU+ZA
caRamjde2YeZW4cm9bCPzZysJC52mUtHMQhngZ3Dnz35CTC5nMQs+FTRvLfPtemclvanXbFTCXKu
zxEtaDeq/G2m6c6ayuel9wMiONjccfQDiMQycLfmel3AAB1wsOOPxTogz6pu2YrnGSWC6/mkwEQO
wx0MGdpgPdUmKZjI2xyu4qTbJjROPBiy9XzZ5OCAsttMWywa2nqqcZ+luDagNZZ8cusk9X+0GGuM
WHuIWwBKMeRediCSLSPkraARxMoQp7EK2vZJDPKlm3dZWeMeu95SOCi4THs64/JouCV4u1fZFH8M
Jid9I5yt9Kc5+IWytsbFgQGp2YVI/NFYTkhKJsI178fjcOcjlSTdaETkzWs3XjoaDQYK9rHc9V2h
qBv5yEinePLqKrm4Snxl+QcYs/GNMaiu3BMuOoT4GZpenMx7K41J7DQaEs8C4a9sN6mWyBrSa0Lv
YZklFU0YxwVdlPvMwEvviXHOshhg8PIQG4zCyINw3xmcQXuRZOvBH3+kUkUrv0kR4aiWEb/exUua
h8MKSc9aH4zgrE2sWKarnj0LTRQnP26NntFK7U+7vm1vBq/xmLgI2ZTd7EU81JtGXVs6XhO6JS8h
Pqowmn2FLQcdjrPtQ1yDUwVPA2aEEccpVlO/2XSWnBOKKIAwNxA6GRXTZqy7G9gjTC0qzR4NC+VN
yfKNkaZH1GfK5NyygyfUNl8Vml7cRnaLjxMCTome5A+kz//8J5JM+9f/5PvPEltaHEbdv3z71+cy
53//Od/n77f553v89Rx/stctv7v/5622X+XlV/7V/uuN/umRefa/vbrVr+7XP32zvnMFH+RXox6/
Wnb+91cBaW2+5X/3l//j679FJxSeB07j/04n3Be//w824R/3+d9sQvEX1xeW7cLfIJ/HmYlcw1fb
/dd/aJ73F2gUyBmYMjP4vv/qb2xCYfzFtWGPgTWAGOgIDy5KW8ou+q//sNy/uPzC9x3QVb5pu97/
D5sQc8KMWPlHVIHHoePxcKAKTOjZ/4oqkGYbxVNEQ0ihCRJymzlMCmGt5ddAMfF0fH2ZRdK9sPJi
K8WzvRCKeCRlENYmEjoqo9hCXh9WEbuohYZo+iCHbJtLIpBgcHQ0GuF5mx+4IRTubYMZLB3QHjtG
7UYRHYMI4AxWhGNZEn2S5QjEk5ycVUop/dRqMUIlItxq1Eb7bnwDepgShDhtK2khKhvCQ+yZzSrN
uXoQ/oKNMC9PflYA6VT9qecivNHZBy1wc51BFpikvhGrXIMvUyZcJk3gWccJvSgC6qGqk49aEywa
n2ulG4NuDnICgKXCQ2VZ3jIwJVbqKFgp2/1ZaiMoGIzLYcUms6abyk3qbRkOWy0kZFnSqT4b7bqB
WFAlovhtO/Z7klEl5Kig0qn67knoMQAitNlRliiIoZL6KzMi3APi4cy7S9DQ1rjGQsFbPBIq1xv2
bsAlnhH/sQ7s+aJY5Xu9/xVJ/wvF5qI23VOeMQ4tjKseZua2Zk49iaF+sdmhV1WKzraLzoExdheM
0CdKdpy1cXTLG0GEZyk+QhF1VwwhNENTp0Znqj9pT3lkwIpuRYE3syLytZAHLzLWBDT4Fz8Y9Yda
fifd1TfN8HUYvZIhZkqsq2t+SuG6h8GRS6tGoDn68XQRuSQfxH3E5WoyCRXOtcbckvCEvZHg58Ir
0E5ueKMl5+7zTnvULITIdZn+dmDLkX5CbqNvk0uY4Hnbxi67iJ5uUmRgf43ihGt5HTAmdq0HNpMl
htoEiG+VfQalnx2SeT9bwE80hsGkb0i3Pfa0H3FBlFDRWA8RYzs+ulxtYhUWkKZ50QWRfe1LOZbO
3szUY2f1eNLKod0HLi4K06lOxtis/RbZFnZ0uRhJBDVtNRwV28MLwR8+gzUlub44T0NaVq9zXxrT
hwf+Ct9iKYC7Y4ruQzER95p1qynC0QEmfOUJBfxGDrtOi1/Sqnxqp6ogIygc9kjRwA267dLUbWfn
+MpcGvSwN4zgdFtgTrI0iTpPZJskmi6O/ZM5zPgsSez1A9i+U2gqrL2QyKUGycfUcNghI8/L+uoS
QLMcC/rwMieYz3Tdk1GmG7vFDqDnuAgHPY9Osd7+iifnVbLzpWbBHOvLn2ZCKIFCMIn2gLK7qx41
j9Y/3m6XQewFwTBevYSS0O51hrfuF177ZD/k/YrdmLmFyMhOpws/tCzapK2Ktv6Uf2ppiglFA3o6
NjtmDjlhzRErjQZK3IYYrxNQVJCGnVbYXAwC4iwjQYSvBGlAgyITRzo3ZMDRrhSlzf6IDs5A168j
R26qu7dE1cdEetEuI7VUetNnkXliFUvnHCKPXCGWRc0fdg/Sll+pHvpLzezIq4wRLdvaiEqeKWAn
3AVabfFYn6muT9hB0WBiWUIKiYaCtAyzvUDMwMevLl3dh0i1STDKqbrdgNqynBi2VixAwka3TGgQ
FVJypq8VIRSp5t6pPBi6LnC4lxSIiI6XaKohQKr9WCBeCStQCQwmV0lRPxCVpJY92Dt2MBgroL2I
jKU9xgvJ9A1Rt2E96pX7bgfIZ8I8P2JYRnwTb3KZvmrMA2GEI1lWA+auKRUPTDNDlj8VMlBnmjki
fNC7gjXCKZ8j3X+LhtFeF0ZfrSaz97YAtH+FtXnp4wj8dVq+eAqFcNvb2ipKi10zxF9GWQ4Pvs9u
Wkzec87WdSO0znuasVpYjIetVYY3em+PYwyoIsTWvDYaVLs+6zgzTAgNuFJgdnU0t75DI0Y7Ycof
VTcHU8RfXjd2W+yN0B1tvGTaaG8TId8mpl/t5LyR/XMu9eyRiIzHTq9/C482TdxjBnQHj/Eslzwk
nB2z4yvD5A2WCEL+qhECuVb1GLNHrL/wSCadfCPCmir9ghi4ukrD/cE4Zjp7RgsdpIq0rVW/F7og
78fQTlbqa9Bmp19IfastLtwvaypHZmLfcNydfebvC9ScxDNae4XGuUgM+eBaGfr26WrBqXhk8y6X
Zhqs5ShN3oVE7ZoJd3TdxuU2Huxr4it7waSaUOYsI8ap8do1MxeLLg+6GfcpHBA9aLp+ddiJALQh
zCKjB6xJjfGLPtWn1pt+MVdHiVylL46rDxe/svdhRT6LXY0VzhtA3rjTtkKwGpDDtfTi0KZpWzwM
ZgRJsoXELcnQQYqlZWuEP1+VX+inJsU8ZcUmzABH/nIapzko6I1ejmweKXSyCDxTbm05S/8LfH9d
0G4cG92qEfjl0dKHj8myL3pSay+W06yl8D96QmkYuXr21sVLsMGvkCyKsrhptjOP7gjn86ffaS8/
kAaJbSsS2gNsOY4sSoeETUBg5tGx8OwnlTCiA2lD6DV5W0s5GcNKdfWzzm6YTpHTr+nArHHH2Yiu
3HplFtNzDcdnLbvsVuVcCzX89YxH0FSExjMbQdI0FctZV43JuSHwFdSws0cOTlZmggaoSltB2kuX
r0bj2xybautVztntQEEgx1gpg1C0iaj0NOcCXe/8yVA7BodEo1QO1RfIqW1CmbgIIzhoWeeRhsfg
01BvMD3hAzgpG9kwPdu0snLqp6Ny9RudsvuOWFy6PlN7tzd/wWsNsadK9wz8kYFqqxlb24Xrqovu
Nw6O8YStMoZhCSfO5i9Jnsvar+j3N79HV5ab0ih/OKL+2dFY2aUtl5FQWM66I72p7LKnuKMhwGoI
N4O+k5a/wpAVGwTcC13BAWI6LsjwQAORVqO2NrXpI26x1BsJ7vDSJnXc7oylEYsXszPwGTFGWmSb
3m9eqpseaNvSy3HgdhEX+coQKChpBCR9tpZhAAWhnD6jgU6bSaW3oH8BZzElKdVFbZFVGKqrtN5W
SgdCMhnviK9aijjktH4akr2aoamF0rL0Y1hzeIWWAQHzKJPRNWnVspS9fgXUSK7zTHGQjtz3OM6W
Dtq3USIzDDVqkHJKXjyr1tmZniPNf4rTjkSduMP2ZKi1qDFHTi3qXm86oEhDLDbhEhlpmPkEJLDQ
jzSCSekcNl4GIMBgPFhoiblpCODbeCVVoDvWYF9rc98F5whP5yUVOlENFbwlqvwFUmAfdoMTq2MQ
2TV2aZ14yOLJdMnhHAtvtgI0WAPcWdnsmzpTo6oq2vWYR79zzcAzAGQLBUrwHIvoOWbkzAQCJ0uG
FQd9ANv5dVdGdCRQMRyc+Ytd4uXY4HX42/f3H1JjG/u0ebQGn1ZfAwDjUKcsptw3WYfEVZKYGTNV
ssVIuO6Aivj+6yJGHowh41pLgSQ7JsHz/q9/9+2/+xnuHpcZZ0wg9XzfDAzKssodYOrz4/27e9xv
F9SGSWjuKDPy6zV6xn+/tZ3CqFn8+T0minwVeai3/uE3//DPP58idNCm116De/zvj6ZpJhyNsDRp
0FNM/fG4/92/0ggjdl7VALLFy3+q2jHWfz7bH3/B/aFSFHiL3NL8P574/rOyKciLdVNv2QqMED4Q
nLorLTAk86HQzLaI+y/K+Qi4/6sFE7kiDVb9wy8IkpwYwnCUZVjS0LJ2c6wPRq0F7B7sGI05lof7
lwDeUUkxvzUyPvR5qfuHL/ef+dYYkbOVAlcpkmnbyWx2ShSHOxkgzcYOPwqRVa1rZmiMijpCYJf9
MOcPNMo5Qjs0EAc/H/ODbtv5H//6l58J4c1+QxgBLnXL0aztYiv8Ap9ARgVoM6PqcHMcnPncMe2U
yFu9YfcbFabNc8xZIbEkqy6cfQ48z59f1PyMSOb+8WelQzIQ4bi4svPioJU9aIOp1zYB1LPYs4rD
nz/v+9EHI2qeogTop3Qrdtxkbyzvd0LJ/hgZRbnxbUEPOWTiTUt4fjjwLCuGnZA15hdcze/1/V//
8q2plNxM4sgRfbqHEs+vIGtRcN0TZlOTDN37v/6Mno0q0hO9CMK6MzuNmjlMtxFE6N6//eNnHHfA
URbbdH8DCXe4gee4JbBDkPppYvMKK2ub4fZpo8dmPWzSU7Fwz6/joViEe7WpV1gTt71at+5ukMvE
3tymw+uw2dIoXTgoftZQQRQSmmBtTPvgaQt4Jz9l3nIbPDVr+wH1w+bkLGiJrzB9qMV2OrQrTBDr
9/nJTizOdbm4pc3qNfGWp3GZ7l+xWb562sa5qk9+IFc8YbYInuzZ+vTbyNda+sSJvc1Pr8FTl9E+
wEAB5Qvu4SHeUwU/8NqMLSXAw5bH5tj+Zhi2qFfGYVoOKxwkAy69Fea0yn/Kp3QZ8V4QqMJfN7zF
9VkUV96WKUdvf6NnzNvDnJa+4N6333DojD9RKBfg96a420XmoW7XXYACYqNrjMuXSHl8OvnTzSHd
KMRSzEwY21h54bmDM7SvdUalPtxwZsuFEZB9BSnxlKVQGBf9d+GhgiXWemVES91YecMrryM9SZSQ
/kKQfq5oTS+GjcNFAaEyf9ZEepO1BDjqhWv+wbe+2FSzeG45RnQI8EytxTUi2ns4EpKGBZoPgZLA
mcWSC/lpYdRDSjOwHd4ZP2d5DWh0GG8DDfVVkz4N+I9ri/CmQ4wvurhQ/M9PNl4McrdQur1NYsP6
wVyfZy/bteas4j2wXkVHJ1vp14nr2pmQPVjWHBaLEIOYWjsEWwaQX9u19+Rd673nXbPgxhVrzX/E
a7mGpIgH9gHBsE2OWLaaum36ougqv1hXLJXgtNBRLMRjcTaNZX+ODgyaFwfhLYZndpjIrAbvQ//U
5c7mvYbq86HfECLxhvVfNS6sn7w7uXoJHlkV8VxdsuiXXE+b6LlfxXi4P3bts75Zj6ysJ4Z2zblj
7pR/VeXKxNC0tB7TZfZR5OdkIIsxfSHHt2GYktZn/VEu/FW80hf+d/BJsQjIgjXwUp0j89hdih9Z
ddL23wwTFvXw3u/H7KEzd+4G+bDNilEFSxfWAFtQBs81mMfcgnLi4LE4WN/jN0JTRpCn5BeHgMQo
pLt70qRWyVo+9Zf8N36O5sVIQPZuEeRXas3nlLw41YM/R21XzwbWxvqhLd65e9csQnN+P8S1pe3e
kAACewAv1Hocf2rZqlJXjkc+Mrl8nQ7655Zfyjd6JT+NZNcvezbvGR6BNQdSNu2Kbz9b4chvH41q
mRdXnjtRHJD/i73zWI4dvbLuq/yh8Q8FvBn0BEikt0wmk8wJguQl4b3H0/cCS+oqlRRS9LwjKljk
JdPBfOacvddeJN+cfrTq3IT8JSVEtThwcfnBAhvQfKFxZk3oNYfghQ/HU3JDBJxYo35qMI6o8xUd
Y4gUKM7joScyr4NcRGeMrQrB5ztVILvzOsrfAsbZpn3nSq6rjSwtLGEf+IdZs2wsFDKzUEIhfx8r
3szOhEv3c5QypILmrSye0aS3yi+A3isrdctqkyO0m2VdyAqXPGUY7YXqo/aYffC7mEgkl6m871jc
dwk+PDw3/biW2nfFO8M9xg20SctLjMePsaLM3kSR5N78LBcH8zpJ27KRbIEz0qMc5P6WspHKyqZj
Lx5IK54iyH/dCarPXwhh9CsWYgvuPWqBGniYhRcvTZvz3kKKddRPRCHjMq5Qz52th3niDMvVmuPa
Oe906k+NfQyDJ201fnIH6zT355IhGyJn1npSdV2n1gmR7zt+gxW2w4TIZjveTymjJ99xOoxVt+3c
eexmjH3jUuI1VtK2/WRcRezMeeZB0zb71vjB5a3ssxfqTCMUZ8e0VT6pb73TzJWvwldFoe7BrQI8
ZvwUl4VbIBtYqzFr8iMRglf9hBD2Z2j6AQbaDPQKjjqbdwJL/hVHyJFjQN2NKsaKdnMLQgrX/2lc
9rLtPzNyhntOHNgkjpbR3ngLKn+sATlzSTt9NYfluASvMH4y+jCUAszhc8Um06K3lrbSap45VCjj
buhgYUnd7IXBkgCq+UKlyhcRRcdnMBCk7PWTGTOTctULN/J5sm/hkTO541zccrIo48gnIjtU3003
lsG6FGTq4029CocvUi7FTw4ddFX8Kqg4WJARQc/TR3cqKQy7WrghHp07mN8yVP+8vJKuBMPJ91jz
342Hy9HHdnjBQPhq2tbDuDD9cR6NFQcoeO8/+WZFEiq9RProIYaSJW1G5mEmdpETPc+E6oLRQdoK
N5TeJkJXuN1QZLkiCXhdMJlNl4kzyqXFe83s0En3bOy5HCoble9W4XCxlIw380d2xM93rjymC8Mh
T31bwlFdmCfOknXhrp+YicG5O/HeuKQ8H/PB6m482IbtaZFha1nw5wwKyko8CQfhJm05Sfx3j14G
55ODoF9xkjKWMBccOOJ8y+fnY3HxM4ViA+Q+1XaFCwkB1s2F6UXTF1r+krzIV05jvmd69q7GoXG5
ohXGqJWFyGwemYwDs5+GVYSpiaeN3oNsJ3P+wPnh8lnzijBT/YVpFyNvukfgwfKEzwkR8MBQSZ11
yShav77xYNYoKZe0lcImY+GUQXTcc+IZfJIXhkFpy51Hv2TPJ2MMeGVy1w5vfArlwafBN8kcypFF
gOrWwpKXMh5vVb0PmVAffKHiCU+IoKNnLvt0MxKydCH6beQ24rxkyM+WwXum7WrmyQ0S8wWjJBcr
PR/egLHiCKfVQrkw/s+BcfNFqg9LLrPkm7fF5M9LsBWf1m21Lrxz/clt7RkrzgocEqZssHq8MV7a
OpDxEW5YRQl7Hjnq68G8zlepij18hROQ60RceSUmy+PAYgFh6Tn5phYPz6D3n6DPTaTMDVfqBzhU
9PbGvInECAEe2kbQB/2ZQ5Dvw3OE7bJfoUtKNwT1+W6289rNXNPnqodCoyIjqW2YhSkKhbE9CE8w
4sP1wCHWpG1h1XuKH1Aw7KCu+buqXaqdviOdaj0pbOE3jbGkqVWCoq/PVeU0+nNB+yCRYVxIjnZ4
N69s0u2CjKu1NMyDHChLC7DO0Tdu57F8zdIVDuPwQbjoJFINcHxEA6DcUUw5cdNsDG/azwdfAsDF
Eg126fWepFQWlyybCpdp1USjcpWhWacnhiiDskT/OWwlUgnCuQhQOHRE3phOe56mDyNHRbJUMasN
pestc+tQ5C/aQbe2BSeRhgiMH2+ZZUdrQGk9XwZmfiiquTbs3HxMehM8qGo5jmdW5mK/giwDl7Bg
Razu1IWouEDoC1aunJ8n/6DlQJB2QfqFkUd4YWo1bhE7Si5g31W4T2E0n0rWNPMFtkf3xItfP7lm
5yhWm5+NdD1g9TuTSV2/daOD3byhCS+uEm1Zvo7tRtx4S05026JNWw7qkjkwy3aBeWz48TKggxYd
lNqdhTzRXa1WDHL0yIVbVS250vJXxiuugEF0EIiIw7K1DqDAeFthcVDDheXGq5zEZUYBhhVCmimA
yRuaguwwWK0MjvjLnIVDriA+992ON8yOg2trBVymZr/D9MrazZYL23wmlJ26I4t0Zoy6XUtHLK+s
DcAwBCyEeyYoRzkM41r2F+m+/hzq7xT8qXChu5dhzHtqtK38LD1gsbmqscKMD2o4qHbIh02WxgzI
6lZRyZCgyp6Iw7mkIg3daG18WJXEhj94K2Xdjd7BmQCXS0LrmkRbrXkh7U3d+mxRl2H6NFU7DoW5
SR9FvhmMraohBIT0aSM9ShFi7Kb4FF6QqziDq3FxrVnYVi4XYIOiKSW1iwWJcqjfEFJyXTORsmpt
nnSSw+jBARR0yPQ8mnb9yS2XR7jL7MiAJcNza6kdcT/SZmAhZy2ybEPlCwfHnXrTSD3eR+Vgl5/N
N9OUsbMyF+qCgBLH5uQG6qqJD3m08IV1IjnpAeGhsqDZWWMtdKb0QXO33NJpoXsSLEUKiCxdUrCd
vo3FUcUQ54yVq9MS6ynX6huIZkBrBGeoaNQeTeUMrFmYLyHUmpzNrv1lotM9lwLUvGUqUI79ZQZn
DN9Z+zJ7WLRtJLwSWoJwb1AOQon5BZrESniZc7COYwZyd6Ey8mMtGV4HDR0TdM+F2KJK/0LvY49v
LUahYhXlW5Pf0D2KIAAvRSRk7QXKC1GXNNT5KHq4KiALsHrWF0bu6uKSCNfnJ6hIy+D4szABJsXm
6GEduXGMJwtw9Zd/G89MeBawonCnggmksov4NfbXHQQSZt0U1myb7SOFZchKcMZfPkX6J3w18S5j
GrSzu9AuMVh6zzigCqqEyzZQ8kWuJ1sxguwvND3Nnov2VFMYVhcR+seGO6kRcVM+sFFSNO5ICW58
dk64juEQIPGtHO3JI2zMVn6RlZu+eA8VjIiQ2hUgjCtBwPgXn6yWSKgP9DBdtinKVU8z8oolEvk2
w5j08PbWU1NKCFTNmMuyW2NGYVbkNAMMC1emvPcaxhdwe6HNpWDYPBPnOlHWpbHXmmNFo73ajd0l
1M5+/zwlr2rn5sG4CoK3WWlGRRcNpJ2qJQQNRAd7qXaqU/I5oRC/ZG/9o0zYyi+YgRkld4ikFuF+
XIyovrb1nllZzhxsbtUH/w9OyUm+NWcaMciq4tSmGK13J6s7Invw1IXag11z/MgVDinypcbFmiAh
PHhnxMBlEongE+2SEm0NwMetHW1fbPTVuJ1zhkuMrA/EQ3ttHzC6uc3elxgJQYizPHg3Vwd/PT3H
btyztwwy1+eIdJvaWPj6A/UCEls3NLbraM5dYr/nTME7GJezSIFwUWxUJ39YS2nJmMlk7pYvGMLM
g36jyOLKlIbFg6qxw9giQG/uTbfEkZvRaadwNwsjlyKGAvZX62ApsUbxFrpgV8khjCnuxzufBT1A
x91uTOG82vrF35Ur/ya3a6wT8SqOkHzZwYnRVH2LD8NOE21lncauslYW6ZNFnmywDxjOFhLq9512
wpdzlRkV4MqsBwz89DrfyTMUuXyc6pX8K5o/C++tXM0ycXUF8lLf4gnbtxss5eX56h21RbA3TgIl
Bds45W6+g6M/XElDF9yAVai8T78HtnenEnX3c+gmSx03/vSqv/mP9kZwsBhsod7eVI74mndcO9G0
h5OdNCjfbabVu/Sk+XyDayKXd7npVvWVEw2tk9HDTp0Im3m4pLWFmaoiptxnsbXKD335MybmjsWY
fywaW94Ybv0a3RlFxTc6ZP4KcW6jbND4RdUuV9FhYF532/KBkYa4Ce5i6alUz2NhSwbizI0pfbPq
Mqs1awTsBNDCM1bdaQpGuFJE+42tE9MfKwTicViLpjmij2rAc+e/zv/PUXcLLIoW0R7X8nZy/dSp
N5WDVG+Qd8FgJ9RVeC/+JtUVtvP4v5zGIVTp1UCCwJrWvKf7cJVqptOG46q6o1EAxAbFtRNt3y2E
Hc0sdlW0dGi1mQiDMPnb7UU1F+NBJuuFxgyOb92e+UPNJmvXMol+xqqHKaBGN5ab7NDH11heQJFg
qV+4hnWepAulfnGTzXt2lCTQ+xfs05j/qWYIh3H5zlWA8YBlb7qibTNGjwyTmNO4wTFY979o/bFr
ynBO0Dex/VsC2PVquM2dWBQkFnb40hpLP1tDgbG9t3n09m8NrSFbWSJw/A7v7QeG3pzy+0L61Kie
LCwkuHBfsflsxHofj4/6O0Gpr6CYYBy3DgIfp3S4L75RsTPGoS5gxbGXygVtcRpQcr2nHCBTRgnc
0k5gbaN1wJ6FActhhcAoj6KjILTitbgGsVPjFrO1tblhkX+dyi0s9Kc5mSNCM/+eX6oAUgJinB36
J4pD1jE4gW6REMneTeaqHheXg3PC+xWBuozB87T7WtEUh8OYQVLdhm/kJc8QrHn3Erx00qolBwdZ
6ZOAjInts1W+FS+UVD+b6MJKS1il6rltFiiarXwrARIYwHHm05qhI95anQ3Sy+k2/VG6m2+tYK/K
FXkAe25JZdldm7v+FjCK0hJfwlFwmJWAevjROUZXmWiYYu0WjKLNLvA7Pcr5l4a+tlH3ytPAeuJm
GLbcHeJ3mX2v705cImSML0PuQa9yaRKgBs/uxUfxkX9aB21bsbOnrnFCLoBaQCmvCTd0OzidPbgs
Vb4iHA8hq+2zdVR2XB3hGhUwfJHTUFzwdoVbQkulb2/ffIS34l6486rs5D1ngHWbkw8OG9PYAKTa
+yprlbtlHgyYkpJwmck3EwH6VwNd1pnW/o7SgOHKhiu4KoObzQqAAXgdrroPhN92x+3DswY03XbD
ulkPaBGc+TiuGUn8C8vbg3UsS/u5WObH2HidKKMtRSh9gAURb1yfrKP/oF+FupehRbxSY3t5pwGk
z6PtS3BnCUVeXcrLGjkjnXlOrCXGHCj9DPvdHdxNvqAuDnUTKJ5tUfy0o6XMPn6VHrT78Eum8PtQ
nvKbt2kxI9/D7fDMlfhVYkEjI7yMXlR/azw9qwKf7bN0wptkG0cPdQPY+GO8FY4YOVIuBe+cLBqC
VVYzIdvxHymSRfsU46+XXVl8nXaEim9ZnFHdiOVL03vruN801rORC/tG8M/+3E/x04G9/8+3vTL3
ghAFX5BoWku/z8FsNsAS+7nvM7aCgcCro/XR0wH6+TerDHcFOp5VPLewgpkrhkSCgoxcUZKMpn7E
n/v33+C7y2D4/v1H1e/QPYjPjYi1sJm7cz+P//ny86eNGvFMI7HoqC1LxoF/fHwsV9LG77fYZqpt
I+jlb1/8+ceff/OKGSYXACi30Ay5CPVTkhP+8Kd/euTPc2g5eLffn41oonyZxPVV00zEf0Ql0Khd
eyXdop8vfjm/xs+3Gg17CZAmvzKNGLsq8MRsVQ/B7vc/7/7nbf7+b9DIgYL8/vPP36QYNdZMNcs/
/fvvP/72XZAGZF/Nz/r7b2I1QKiOR2Tx+y/wB/AiPz/DUgexVxQwh+b3+oeX//nYKEJ99sojt1Xt
s4Dknk4Lq3NRRlH8mmu4YTYuu8KioFemm6gr15pmBEs6+4SLKOXBn3GcYUTtalKepRh6oNJfa8la
twXbv1hRSYNotAWJ83YFWqNpmNr1wHwKseKacXOoVflhGc1qzNBRNiJlNAH/XwuIgiAU8K14eQUL
wYhK/WcU1NhBy5vB60TBH0bmqksliYoxrtyuk4ioQVYQe4a1VjRkskF8T/oIigIkqwZ2dJ+Kz8WP
1ifuBp5yuJGKziiYR9e+n3aYo0JbxLzX4Q6T1jJGg0FlbVnG5yh99X3WKVQ5IBTMVK6NUA8sFaOU
qhwhJFZF0m6AhxrHtyrB5FEU/zy9Ewa5NVpCfrRI2KppdStC4V3Up0umEdvmf/RYGWs4rD4aAd2S
T1OFSRCNCtzEXJNdDOcHo5UogIL28DzjMSAXdQYzOyM1I2azwqftx6gj2QHQfWUW0aw330esV6gU
dPK+Ew5Bcuw942tsBnkRF/IvlCQH0Tde/RgJq9xOqyH+lKQtfqnPrK+AfQAwor8J8SNtv4PM/KCN
nO1aUZnR41OwCsJwWQjrqUSaqGlspxt5Btdkd2MkrraRtlU5bhGTbNKUPsvk7YdQfqqr7jyOkAj6
CnVUth2BD0dVhiirWabgJateZy3GcA/0jYMu31pr1ZnPujrh8DRk5P7TStLNnU/Ns9EeHKaPGtGf
ZCUnnKCk5+rY0wDQTpLvzkCcgqpHyjFTIumriNqPGmMOzQaV1R5zfIXIhSM2EmMFLbqCWKsFu2Ay
IY5IKv88wwVLRV8Uw6X0C/VzimkXeRoo0/E1LSrqoEBd7G7274INkfwMNkwr7Hr86IOaZ+u4NFZD
ShlMa9lTqXOfmoVlFAnjJiijX3nqqLIhLvy0v0H4Z9BrtMKGXTBsujjaQ8dCtKsNi1qAD5WKCbDW
WnybCrhJpWwKi05hP5nKL0Mr5Rtirh6xPjGkyBJamRqMqIFPG23gG3t9uk++IyUoL8MK4rCifnEl
kbvUvHi9+d6M+smjKz0ZSDUmcbgNA0lPSehWeolyt0vJ8hMPo+FfjSDbphIYvhKgyUHp5afhpUop
6CRWJ28iepmF3BAGHqo3pTWB0Wrye/kpKtY3vsRuM8dXdEOJlcgYd7Imecu+5MmtcWTy6vAYayFc
4BJGa6BtpUA4ApxeovD1johfd1bUfEn9DFZn80C82Q01eYUQE/XtWPqHqdPe9Qz5wpCzjqYjNqVW
OduT6FqM+S9gZ+7oKe0pFnPTiWHAkDAvlfj3pGq0lqrvfXsKXIu+fQXhQ7NRHLZaouuuREjcKRgl
EzU6TsMk/a4Mz2msnlncNC+VB/oLo7iYdd9kIF9RO4foGNgWel44OLjrdvj17yEUS05W32CMg0w1
WjQ7ErOM3eIlkVJtBfHpWAjCS8C9ydHVXkPdKpaSQEUmFDemP9KrxOiJM+0x9tK9w9LJdEsQliiw
Yw4DDXPCqFAeGgP4Vv1GqfWDZko7PcQyp4ziMQ0SVqq9f86/uqqAB0WfR6MBmW4VMEyLUg0NnE0z
48tzWt2oXblLqLVp8rwkpOPijeHWMttHPtH91ATKngJjz7pKPCpmQ3gOkvKhFfWtzPojx/w4VfK6
ZEE7tBFdU0G8+yZFrxg4Eg73dJpWQlGcQxUWjZAxMQCvF21iEb9VeCr5oNq+omOOyIMz0J4YaXBC
RV6MnYhEarIjLKTBWoeiSxdtTY0bB8b0J3l6RLZPzbeqU94qk3Ljq/FHzOANOjP4MKsp2iANHnaG
x5af8Tsp89wuYhUxIlI4o7nWbfjdhPJ4hsPtVpOPWl21gJrMsyCyh3yZml1IeZDI4KguX+OBUKO6
yU7KWaESIhQoWNIvLSXv/peu0i6AQZc0HzowBECAcg8wTMxwr0/Y86KtnF4Erzr6Q1kfUVfPqlIK
6hJQ9tlwvCZYgG5Nk74IQfuhyQrMKXludc21OrWCAQqEvs+hHJVEAYb6BBiB3iSyT4hJCOcK+p7F
iIBddoWk2AqDYazEHGNXFgvk+1IxLxqKICba3qHIzwpglwVSXPIFvP4uDtZoh6pJ4i0BfNkgA5yw
tLtYiazYxYyrtiV9RK/iZ3GSPzFXunndbkH2DD7F2kJj9ZQgLjEk8kWiUdf2SkQlvWH3GVARA7UG
d6PzEjiSai45Pc4uuNzt3lA82k0ibQbfs9CagOeRYs07+JQcrRTRp6GMn2R3lLZYUzJKU0q0HQX9
2DySoeAtAqD+vFv6JFk2jKx0JArtRfbU1qS/dSp8UJ3kS2xQW9HDLUguw4DDDnxSJUUY7BoKI23x
KcX6bwn2/2cpex6Lr//6y/sv6KX0u5oK2N5f/uY22/zCv6WJ8r+1lL18VWme/avH/M1SZkh/xQeh
YAATJRmpnSL9j6XMUP6qKqohGroq6aKk6UTl/t1Spv1VlPhnU9UMEYoQEeF/c5Sp8l8NGRMKv2H0
Y+ow/jeOsj9FBcuWxlRgGbxBFWyFKs52s8/3pzDz6//6i/T/TalrpzA3WXzp1qfZGrYSXpBVM275
pWL/wWt3/s2k9v9gxSElyxoervyTd01npuFTkW1uiRyPP8XswpgpZcwC3nqspJjaENJ4g1xIRyqV
0J13cOKvuhY3beyW4niwMvO1FIZNwsJhlvw/UgMRX4IppALwuOgbArIG0kXV2EealIW30GRRnFDT
1EnnChPNWhTgmhZtRelXRVmErp4CtYZgwGcmrEWGlW7M3U6ozv/+gxp/jog2+aCajiSUHG+JQJA/
HdVAT5JBiU0Y8766HmajuBKZ8aIN6VzhGoolBj4tlD9VMflOQoXs6Oosgh6G0ZwVUOebpe+l60BM
v1MV/VSCds2MGVj0SnPjTE6dEeYe/i+G2ZwSc5VK97gNEEWu4jZRN7Kp0PjCbcrwD52yUQ4GKnNM
t4ioFFdqc4YqWUSxaEQvIeC1bTKhkEVHmfZOEcCqVtmDJeQTwlaweKcqb7vBo+L0M5vIimGtG37z
iqIVQBv4wcCUbhmxDQAxgtQxabRHJot2S1E0HhJ+S9gfsqI/dzonIKiVeIEnYpy+mN/OeHS+wc/B
AYjDKxSGhdwP0E9g8ZKmF7/BT/Aps3XvXYkLIQUus/gP52q+6P7BUMm5MuCGSJolatyhf7ooRXST
StpM5JMFgomIzHuOlPhh4druskFkrqEWXWVtC24o0hYdaW2kKveLSdfWtUD/mQA6RLMBuxcsh0Yc
YJw2dNfr5TmJr98WQaa7Wmm+DrVOQ1lFFihSUIsC9lue7pOAVlH+RCG4NMcLqyIxwY3mh99aZNUQ
mVQ6abAGWUZw3Zed4FZ9b2H8tD4Sdn1bpSpfkyDbq3lugl3RooWJBBY8+y6Vi5e2z85pzoUH6A9o
CBgjKX7UWnZGJVwvtW3e9ZtR1heylBwjTzi1crOnLZ2gnVVEAA5NB0CVP6BcxllUM5GCm2ldRIl2
hEckkR1E0cmCQGKoyfNQx99mBZyiZHthccX8h/P0L06TiVRZMk1TNXT5T6nhtaq07Wj01jpUkMtU
IvsEvGpQEumQNkg+1Pj137+g9K9uYhzziqaamqlZsxX4j0Oj1kl1WrBahwCn7ApdP09myCJovhn0
rL0XYXZUhBjMkdm+xiNXcEhbjdKaDCA3Y90R+t8UU/ySZl379u/f27+6ZvEim1wtKkOMwgz1x7cm
S3WWpUJirWlrWHVOIyXgrTGTsZvSoFC3MzMom9L/cA7+xcvifp7t0aYC+Un90zmwKuzIsKDMdaol
34NmPmNGEG0zj77rktRHf6CeVpvP//6z4oz751Ovyfyzoc/T1D/NUREsUavnxl3/MJlC/+TP8giK
FfsfAIZR0AJSAeM46s2rjec4Ip/8hy+SA+TFsL9LO+AxFtMSt106h6jvyohBxsM3hBkr2SeStRot
gzpoxMqVNzJr4vSYdOj0rNbQsZMxvGOTumSqvs2g+DrsJJNFrBPTyeu6yYBKLFH1ZVT0DdfmWcdv
uoBL3lJFRAymMwH4yi4Tc4wpD3+kkGpktF0UdB3EHtDxzgF562b12RAiVsQo/tr+BKPWA2NI2x7W
16PpcWhqvLM+NuJFPGcfeRYWIMzo9LW0neSxqY5CNspEYLsmbjG7sIkrR6Y9DzwQyRE7MRmIs1uU
QCG7AJCr094JB4pZSjI+K11O92X+W6ZW3C3jE9zMxCmJGwDcYT2r/iwPtji4Wqm86uOE9nWeHUaa
431JC1+mZ0gRYF1hlCCLAxCv6iNfqFLnP1wRssqa6R8HbVMUJeZYQzZM3bK0+d79w7LFkz3S26eK
poFFYieM5CjrTu0478m8moW5dTFFYr8DqTgo5KejiTAOUz/RQC79zThApOiwaZpU48QMx7YJKs/s
EXikUUtBkIlo5uFpPalabco2UWz9fS5LtzaqJdLr49IBCc+AvmiI01kEakdrp6TNIWifoZGU2KQn
8jxS2dFMtEJpQj89N4ivhzZcK1Rn4tzH8Z6O37P93pBDos806yMHpxr0T3iJ8AV3EqEzKHoAwVSH
fFJ/kV6hOZ43Pg8F633GLDfncsKXHBbTVRGDfaJlT2ZJk0sfKjK58hgRriS/Wm3SL2XVwHeXYXtt
rdhtIoHC3+Q5U8sSy5dQRpGODDBuXApZRvhiJ9x1HRNdRUPdTJVbPeVvXo7Soaq1O3X2GV4UXikD
oRL3nVKHlhV5xt5MYiTmtXAsp3ZDnGm46BrjwuvW6MosPHMVmgwT3VjQX5WoWMsdLFIRBo1OGHU1
RtBbOUJGwqFSX5o+qR0qLU+QPr/HEt9kWhFKj6qLDZGF89zgfUPavAQsrIlBbNBXx9IytqjgJpPM
YwPE8J7M7DQNC47VIhnz2BHZ86Phmlqijil9+iy+ingzDClXMo91ZHJhWZohvZvbHw0iMFanEpVQ
MAIeaizMoHTRg3Lb+ogAIFiHy24iCiWOqkUZKbMUB8FJVnJJ0KVA7lap4bKPENEQWV04MTnYsAjl
XZVp4qaYJ2eFPp6ZBGAU1SJYxFL6OtItj4YyeJn85BppJU7IYhNBYYWNBbk1CoN12pbrpFQWjYfd
GWx3oHIxjBmqLoMKVaTRkEqJ3xPJ/vFMgOHyiCzTx1eVCoDG6pK9s1Td0rlm10n46HtD2HR1vJNq
svngBfzktDKV6CsAutAItKMuUuqpKWkxDCmrTGR2KYeSUVAmyFwM5hbjiAAzvGXx3LjqIODmIrC4
pLgNcmmgFEpQjg85BLBWWhkpmmU1Zi4NYpIyLIEsvAAhjz9LPDMaxv2I1Irsy1MeFrspUE5j11IU
E97TfLiwaIXnFhvwXufm8UAoreR1b52cPdFG4UNWorjTqmFbG6QUUukPNFYruVaky6wVrorHyDxl
DLEqPd86xJsZhZeIDGa7Nvsn4tUJpm7RtKiCvIeQHSCV5a5uUMGPxB07pT28wdkG7Y8apPCovOCo
J+F8NtHT3yrztwrkpV0TDWTrc+hi7sE9HxLlnbgQL2h/lYw2m6rnPraGelVr3jEpyysW180FFWhw
KEYFf48A1GuolnrU4IcMXig/fpUGFfhO9NaMbMd62LV6+daU7bNVy49Y3dIG25bkehFZjWQrHg2U
HRVitsno74lG76KhSZk0K7xTx2lo0JdnKCmjDq3+iK+6CNJblXS0VxPrHdYSWRLxcE0sKsxwDB1d
wchp5F23TBjqM0JzTmjJpsXYBbJLiDe1sUFaCTLqblGvEfgm+45wxx7qZT/k0xFlJpISOXmLMo5O
oL4UYp/u0ypE2KwXMOj7/m7JzCbEU8aXQrCytZHXEJ+kEok2ouOc3QFQAljOmCxaFIbsG1GljTpA
c53ERRWsFs95AwiNTEnpnsqAwp3KzVzkMuZrtbkZFpEsTXGKFfKBMoQ2UY8kujFNt6wVOL2TcTPY
32zIfkB2NISMkVNN5SydQ43NFptFkLiSpaLVD6J3L3yuaqtxehxcQaBcMl8U2XS1tk4dE27wSgqi
Z6NkJI0qfRtbOPIh4DfrIieuvcFf1HQlma+GSpR6q9ASxn1o99TSZ3d4LbeZY2ExbaVN2KNFiIkW
CQfOFdC/DyF8cJfXrhf1aG0s66WtrcsgMVf7VnyriwoECdqaRhR9+yJWqb/Ra0xFUG5dJRhJ0iqA
RRRdC9dA3IsmOz/WkTBe29rWJuW1sNQ3E5BtkbYs8Jg3w46wKj3bFor/qciLLvE/U1Uhu7UkdZrV
1K2hHQU/rogWhdZvZa++i4L1ST10rRf9HPAsvFDdJ5FCovk8OV3p5gN8E1F97aC6pwwveBFmIfqQ
2Y2RrC1EfHHPNjJOtiDjv6kKUig1aaXVXX7vZz6CgaOyz4JjrgSvnv9ay4CxA5jRM10wUqwVVFeE
xgGI5vmx/RiiFWV6qyfLhTWP295iadBL2BgC+vAliTmG398DHWtBJZgRKfQCpQMDV2LVTjehJeq1
7wLAywnGF36fiYy5TfytdXqIfSsmUnGU7vkUIFYXNVcuVdi/s4+DMY5aBG340DR3Q2V9D/OLTWbO
reYnL0GBM6cERkwT4AYCyxjQC0hR/9YIucjU+Sr7kkY85CUKxae0nypXMBoBB9eEOllliM+qNH2L
c2ElMef2YxSt9M5E9lkkqKss6SuICDZrx/es0c99j7oHWqu8EQoAPYZP1rC37bJuaWWIPXJNuI2j
pG4GoGhjX6CSYMEDunxSieZG69sa6jkudnKTkVVJ9pbAzrWmyqxrIpX8oJ43gNVvX7QJrZGazwZ7
XbuwXJ2WuaIMjhmPKe59gbrOkEa2KFskzHIjbgcie7Y/3/3+xZ8LFClJBKguO4KoEFlvoYbTZk3M
la6ZxVaZLat6yfqbULkjESjTNiibiZwzFNRWMiGJmZ/cbGRj1SbDqtT8tWpaO99MTXwYzTEA6sXY
mb1UZopqoyK8K/RkZg5ICTR6AhSXEYoYRT4QRH0QM/B5vQyHoZEPkYzzLE5vXOJMuyq9mMZHVNz6
rEY0FISlAEtAlJvdRJZ0WUuU14X4q63Ccz+lsG/M7EuTkoMRXIqQvQfAw7PnDQeWSQOCHQJ38voG
J+9axuGOAvFX1Q+7UEY2Z8rvZqs/1K05bz87C8lMmn/JiX+WKTVLcp86uWGg+5Xgo5rxoWt15vX2
hmX6izXUrivnZYqKDEycmPoohoE0xmlokrk+xgymDa8yhanmFlb6YN83bjURKGQP0d7tDDpEuS6l
c3Aht6sMy7sTkm5bFKthFlP8mIJ1Gd+L1uYvP4bXH+tuzIkmjWnnp9yiQpiHkFhNb/vzJesTwjfD
+Mi621v+N3vntRy3smXbL8KOhEsAryxv6EW5FwQpkUDCe/f1PRLa2jrnxL3d9763HhCookgWq4A0
a8055hrDBzvo4GSjS9wm5tZGpMECIA9vXN2Un5K0+0Hnov91waxn67WiFhfg5xyyzrajPv7l712d
u6ujly4mDbNaEkAao74F6yjBRm4heb9ZZW5CrYwx/4lvUUL1ZxyKz6EfHgpd0ID1+KFRmGyYjg4c
oE1QuFeri14Cu1cHzPznpRfuUUEXZWjIO7gf0dmfqe+s0D01dAS3BOlJI/AoFqDTrlm6bRy7I1uw
cHeutfx05vG01jA7aH4owjZB1BqgJE02bMrdL03/lV0byyNB1JJcbqWmqfIFm3ETeDHbkzVsrEs+
BoeCnOsa79MAIbJp+AM6xEHAQfBnLZAiHJaYZ0+rwr2QG5GmNoFRH6me1nXpb90khpgtKom+ysm7
o186tHM0onUZ+NmmgqaYD92psgBDTvrXqdB+MZHfBT7qC13CW8tcNHU+1SL7Xi80yJIULZ7Ikh9t
mNIpI9ury05Q1flKcxcLGKRjpIN9hFglK0+J5VNjG/lP3nxvDGjkAmLyDhLL9Ybsb8D5OlFGmZtq
ipZ9X1TodlHAmTKIt9J6CDu6XePMEi5R1StYx2e3gY07O96msdOjl/WvuZzhpdL8zSiRXy11zXpA
23lIAJtfEFImrfHoUU/tXtuSHZS+YqYlltta1zHlYu3yGO4D1YOmIyeIjiQ51rPaRAJx1/pRQnaF
4FyIDBsU93ivy4pjGQf8WRhbvOZnKKkIFON8qUxCKADu4s1KiAH1q4M383a7ovxs9qionFpnDabj
pXGscJt1zNpjgzXCZtFEzb3A7+MRxmTwoqTRPaAVLttLb3Jzrx9PzEijYgUDIEy+d3wQO4LCP1uC
qSyhMji6JVwadKxEB6GqDMenxSHHM1yg9bupfWfY5P+4FE5UzWraJyjJADsM/IKqhMajeglVjEyq
b6qnqxVS612vunSKyVAVaAInVifjhIWAMLtlYf0QkyeoCyFpw8UDfKng8orZYlFfjEP/U5YAdkv0
19i11VxQJx9Zqf4A7FhvqXUlxsvdx6ZxfmQVrNQgRCQrxLsiqrlwnuMBKeAcB/v1LVVJPe5smOoU
KueIe9Qt1C8cPYlyrG1LFj4DGuJc13ENVO8E/+T6At+NXfqcT9NdAjt9N5Ts5XI6ize9yCx4m6gV
o9y8zaC1FRQbkEoQP71wwd9MHZ/rWtwuKMZR2UbFBstKpFR4DJkXuzLtrWO+ICCox2RnTRSGS/JD
jiZYMYpOKWWj3D31KI3OJZLWyKEKA55oMClKNFgOstx5CmnB7ynfMx3H3qUezRiWagnBe/BR/msU
OOk7xyB8xhSlDjTduWnphbH9KvoSr3ICHigb2SkswXQy1XxqDPdrROuBXUG1q4vw3EXp20iC9int
EV9n/vKRixe4IDTRAXVuaKR/Jy6X9HQIq0QaqENK3cxsxONYeYfcpjonEspKC+Iq6kKULLjwqF+Q
Z5te1p5MZiQflFf4mEf/k8pwZi/uYxty2bKAarO8A7cF2MEAk7FeY4uDeW1K7L2JEoxbt7F2oq8f
2xZVcVymH0RosoFrbm2GyhuhUOWHM7qU3rQuluUYWwr2Iq8PlkULeRpwyQmkwqNRgWZHJShiPrqg
bH+EYXirq7hheu3q+Skeoi8i56aepIVvB5NjMLS6jsYqOBr8k4SiDI6IDRUBhu9wh5rNrGIUuVXB
rsQ2cT1RIA2S8WgwpmzIFzCpP9Bqy6MBknCAsGZUT6mcXpsaA67XbkOIYWz4rwFNctQZ2GuExypx
YpvTOnCjrc64j4JjXqpTWR8bYdXbqdynzniIKkxBdAq+KKd7FO14LKlIoS9Cza0VqR7bjoNZEJPB
5EzQzKaPIrEd5bfGJAYryuYXuRCOm3uvg2/8oKuMasg0HIhWy762T9JkWagSRSkKDXHD/qayki8V
MK6Nmqfvnouzph3SE7qia4rY5kYBHLsJsiG+GWR7FwYWYdrWp7qBer2oO1Fnd/asHnsA97sMaxIo
X+AnWXMMGoGvoJRvZp997SI2i8rPdgE0ul1C6z1FqbgNxTIwF7lfTRri+7Gt74zAqQ+UbJNLviQB
4d3MdR0xr1yo5WWaWabI7lE51DMhSBznJZ93lmu/h4tVY5MLwQfC/idej1S/83qIRI0Q7c/jhhRb
hBfAxtuSzE8wtwfbiJ4aXsEZoDyWWYcxZJiM+dIu7g1jSb21GZfQbQkCjmN7xiglG3FeH5PccW/a
uHDT3s+pLtrFNaQhu4Aep1fn7eCR4ptSuFOLURzkCDZ6Jo/x3KWpzRWhTyuXCL31bD2QaE3HlLl7
l3WzdV4PYZ8hNG9RsXc6aPvPF5ZYXan5o4VOqBMC/93D3HqOehun7haZaI0nzkiRVTmURaDw05+k
ZMrWuD31TEfuRQT8opJZ+yYsEnH+c3ADQHc28cO7uKwJd3Ka81oI/l9Rwv8gSjBpVVDx/m84t+X4
+q8qhr+/4W9FQiD+Ml3PM2kN2B7Cgr8Bt4H8S9JQMqXlmYFnSRetwG81gv2XK6Tp6+s20HxbGtq/
5QjiL1t6gesLiLg05viu34DfvyUBv8jEAH//DxIBE9ruv5f2he4KQx+jvRQIGFc2moh/Le3PORkK
haf8M+urLygIqWDF7q4tDPDqQcn9mXz2rRmbtYGDQoHmiisXw9xsvRoJMgKjnrNDWJXgIJfhWvnf
Y8RFJ5tUzxSFAEVL1LwfEHfUcZ4D8GhYTA3z4mRgAebBOBKiZ30ihnc3VT5dP9FcFWvdu358Cdl+
nPIiJVR7zD6xPrUfZw+wR4sQqxqLs4poFMnCGAGWhgh6Rv/ZqXxEDR2UTMqCVtT416jxyLQZppNb
pdHe1jQ/N3Ro9zf2zii9nKqsR1BUyuAPVP9LHCTivrQIvsrsbFcl0UIkrblNJKL6sHLsx7qQ757M
2MfEwzu5DZjaGveqgm46OT5Ktokh0ctaHOmhXvGXtnFxnJng6u7bqGzjTvXIsNjl0usID2FhAtnG
cFDZzq3l9PkbqpZL2apjVC7zI2mO4mT23cm3KYZ6ebqQv2glh3D2z2Y3iH000A5vXO8EIjzbZoD6
qNTfj8uuUE6yqYOJfgDeYnt21aWpiCzxaZKz4JmXC5mfbKlOcxdtUcy3h8kl0AgFn61i7MmVouI+
v0kjs64kvomdN6aailjcOQO15InFxdQU352mfaH42bMlACOYxTiBQvdnXeCGbjPZnhkQmeatGRvr
gE1oHlNJPsdDR+jTuZf2CMroqc9NLA0Q8yVVXdP1k0OmvAvZuCRQouCaRp8NC46nynE+bBtZLluT
S2E012QyiAsc/b38nHZFdGA1dZtN8BuWLH6D6Au03BJn2pQW6yn3znFLatGumo6qfAcMguM2QseW
4nU9iKT/Vngj/vwFxeeAzsUsQvdkWeZlrEWB/y/KdonN7IkDAvys29p7RRNvGLyfReni1XUQ6oko
/GlKNR5tDTFMI19tYbLjJwOLvqkM+jIFPoZBWxDdyDX3vhy+g12djpRRb9NoKZFpUyIrx+6UG+XJ
9aLgsmBLJv/dL8vwSznfV1EbPZJ7YVOqM2NAjikX2KE2qRRV/leXfN/LzNZ6MKzwhB6Bdfpg3w5o
ua+JCWd+ygDu0TcmmJfirxHiwyaXuvKc5iLNEZk4Ikw8ceKSO1V/qoKm2Had+tJL2CJOKh3EnrnE
o/fDmIjiC4b8WzTTufSAvbG8tYkJDzbkxUCjtMJrg54WM3sdctXNWERz/5B15ogG07gfc8fj1kbY
qqFWscAfJbb94DwXOliBpNvoxpdypPAn97JiT+LOUKkdH56AjrsLUpAz3dy6rGpqQvygBMnBObCN
BOc/ZhFrvvRrRyxY6A1oJV3MmN8Vru59Cwc3wEHQjAxc5kwdm23DjeWri9vSG6hDrpqk+G6ycj6O
CdCEOMc9aVnZTpTtI8m9H05I9niaXyKFYzAgNkS54t2XFHtLQnks2g4sfevjlOQ/eN0+/kqPppPC
eF9D0PcJBnC9ssT0vGzKcaZN1rfxoVPfJqx/adiSQpXrRJ7F302CuGwGbZIyOizgGf7orGN+b1oc
V09NidF2CXsioOWU3hlPUQ2htSD0zqqye6cdByxe8sfAoneTmQkEF1kXcANxIczsgU4t3jEdPkKn
JXloyGUn8SNllwAxmpplvdVuw1GiPEicexk03SZJoZzAkRabPkyT3WzE+6Cmo9nlX6ulSfdMVDX5
ZYp1M0BEp16urcWmISuXBcjHTzeivT+l7KatKNrnINK3LMi+y4nrx5n4K+sO6grdgC/5+xTAR0+L
Zjmxwd/CRGQxVs7XQNloy1Txo5yCqwDVd5eSoHPTmZ2xFQOef9AVCknREZUNruamBBqbW3g7Lbfa
98b7gvJ3rwhLvyknAaZjfE+9kRiOKdCdIzv6zJy775Alk+AHW6ozG/zX8zWhpHLIivzNkcaLIcKL
SegPDFCEoRGRKp0xfKmnHsgBCRBmEkJUNL1dEeDszNroOchpigwFhaTJbna246Y0HmpMjjFdHx/u
7Bxqim6pS8QI5O5BXg2fZ5sSXZ/g12gtb6K+TK+lrcz5ELZOfie8Ds64RUyXg3hvE3mwKUviVMO0
6YiMra9m2HL5uPQCF3o1DzQ4AQTPDfcGDtsOjD7EdC84+w590LRBbqt3FYgJAAd6tWFunKC2DrHV
HZ2lOpaqP2Evyrci8HGQtaBpilgTxtukOw+YyuSADN2WFVG7ko1fBVFUhSNzgj9V+8DIXvwZIZsx
1C9CgJnxozbeIUKsb9p5Gra9ANPG9g6izcL71iwUbOG2Z3dOOTP4ht1+lM2t6qtrLiOSbRowIhFW
Ttlym7hTmdyPtNdkZN8tVUAXxGD7HSvM+CrHzqGOQ+hRETA6czcFeDOY2WuK3lAOUQAyo5cgQ2Ha
TiDGmJEXCjVl/KhI/9ab+G1q1PXF6/JjUINenhQSbr/xaHNQfTR0JFBQYPqAWNyd3JgJmIBiov4c
LgQf0X5s+beEk1rH5tlQ2F5i28ZSr6JPIYkoW2b4mgizatiMMZEfTY93mN5w5krzSpo0/pYkcW9J
6HP46Pd1ZUxXRECCFFHqE4Ss7CTpZfpV5vetYhkQpC4Je4coyoxnX8XRSXQ+1ERDArLtl+wKh/xA
tyMCWguQnEYyoKMRd95ap4XrmvTPHUwGL6qsY7R4Jg2jrAFfFs3uNqzoLoZxt9ysZeG+8X9aZLcR
HHaKUjrz67PrmaPpiB5AY08Q40Iq3PPaPvB7uMt16YG/Cwx85BbbcTdOUhgHVneWlf09STGMoSmZ
buzKvmkYxI4C/9xaAV8PS9abO4CPr2k+Quxyhx/Gws7xF6BS5PrTzgToAjQA59xd+qNmfVDmBF0c
R6jEVIDTtE8LcLdU+brWp1JEf5ICWqr7malL2dLQpoDImHdwO9861uAIB6BzrC9ywuHE7Si7TRkq
54wCCOX6kOKyb1+aXOLIagWokOYlTDvQ132GuU/3SkwgOUk5Y5DTj6LKvxK+g4va5kKcVV+f1zNL
N3bWsz+H3GHJVSnscOZIM0kf2n/OZss2TnBiSOpUEF0gXZbBkx2K5FKHIYUAxpOiJ83SLdJkUyQg
vEqX4hqhNBIFX/WwvtwRHs4hBm4hF1C3WWT9fbCJS6Kw+M9jGcUeKAT5ZW01ONpdOVRRVhxDfdtP
ihi9hr0Mc2sznPBmNYfWqKGIDg3Praetw9ubEiC/Wa83YX4xBxMgoSaB4r4jCG09zVwSiuqlJlxO
c0dTTQX13Z6d7q/j+gQCxIdFApkqrOlbVMuSdSaH9ezPwQ5U9Yu06oicwvQC01+7TC0wy2d7gHXr
6sP6sJnTd+Il692fp9IKWqUT9KyziqL69d6469uyvlet5V5dS4V76xPdK9pfbkNq8UI5zF8QKPXK
ii/rAUlCfGn9j5pwUhR0NNRT4cCvjtijlIhWzhNRzT6LnWMovOH850DszngWmUd5KVhecqMyULbG
xjkb9TWnuD9rrFyL0dPt1Ad/8JodKoD3jFoyPfGxXg4xMNEVZLr2dtbDijT9dVY4IMXxYjika3Xf
uhik6XrwiN00d74k+HQcGPtwQjCqg0RJdI9Pqv4ubJroMDmLrtG0zVPgjfN+/eKge4V2DfquQw8I
TmzBck8HkBaxbkqu48QvWKr+beuZOfsVHRH9eOiizwr91n79UNbPYv2gBsoue1l4z62doHRDggTz
GJisp0x5WK/S/7h+25G8hYpAFrz9vy9sOnMVy+aT1dc4tNcLeWLUQMg41y2lPNiM6xvCPN6c/7xf
8PwH6D1JH5/YTvx6C9a/cv17HWXR9dRvy/ocw3ax95v4lM/DthoaMk2F/bPMfNxrUwFuqDMfTXbE
NLipA1sNa28b675YHJI4o41vDTDCuwR+VPliFL3a0K00QRaQKRX43bvgU/ERWkzZOH9t0pQB1keJ
XxTEVadNAMOS3jiyrt+HKWhM/DTq0kIaQkbY07/CgwUrA83StLGU+zTE2J/gOtVGfWdF4UMj2bsR
Cr6t6QFHupVpWPLktM5T2ZXPQMqZMdE5OgtGAlj30AMB9AXF7TTcJkXxw/TMzyKi9JgZeHrGUX3J
xeckBtyQ+dXXaCi+Wl4okQpwC5h5ctfERUbsxIReYuOWdbIfJ1AXET7fXBAeIAeb/Ax2ng2rdyjs
7b73SC8TCw7YKOuP1MBZ+njDp6SyqkvUdLedPfrHKItfapMYSL1QFU5q0gBQ3skUzK+R6E7ERBYH
CoBAY6aHIPfRn+cCJbm6+G8GdQJCzfLj3Pvjk0vQ4Tj7w7l1nNus+TFZj/7yVGWgBsIYUX6dp9fY
nd7YkGCoM4w7o8fIbzn02Akr2YY+bqk0RywlQy+i5mDwiTXPSeTeF9nD7Kc/ccgtN9VMW6bJote2
Z7FizLgPRZ9efXfCQuENR5K6nvzmhADjUFshZjBflrxd3UPq5awTJijaTp6hgM9v+5J8lSUZ0DF9
Dj28xDTHb2cWGV3TcEuYmLXxP8asmbdeVb3QZMarCD5ZJKyr/BQmYkeLYtIu+9fWHT610v8+8CYs
MRiEfhRciNJ9brL07OfiCWUTtJ/Z3lXN8iO12FPT+QRwN7aPTujB9qcx32QB3MhMfe4nezsN1ssc
0kGNgra4yd33prGbbW/Xp96KyUhs+4e8GqheYnudLl2QHLjhP1rVof7p6C+SrZFak3utCShrXRIt
+9hBLojEJnFhMFSifcorA40IDmzMWkRcvS1W+kT2g72ZUnmbzYCf/LS44uY72sV87vL5kuKypQ0R
3QzO9KPozTvo2S9L4z2nZvAtkH24sbiPlnJxT8IGqlXVgBwqCF4Ce3Q64gZpmkMj+69lmT/xKm/M
ASdcZGIxL8BlhE6W7Se7QLaFkZhKiSbEMLd5atkafAwRML6M5vyU7hDFDgv1GmwbCF/g2jlQ3TCD
eMQKBQ9qar8ucwiIMUSJ1bZfm4hwx7GFRGhJ8CToEqBqRd5NN6VQ71StDsVifGuIrt+GZslUcOrZ
9Hhl6+1DH49BXA+vwuoZ/IyeXjge6G5hOJA9zUYv6x761ifTSeeSIJKKI9bKRqYusjA/tX5BTjWk
flIb8m1CO39jN1h6edeQ6lGWa/JhvPRtO29xcB5nt45poHREK4+iPvgDmVFJ8ZHVpLIOsvqK7B4U
8hDsStN87wArEfky3FUssW5w8xJPnSF77isYn9EAzsVBZ5qqpzmN50ufD1hnh4OdTtSI8jgg7U/i
lvGMczLWxlVY0RXJMYkQo0ge4L5D/mtsFIDeUxA32abERLz1cGI62eTt8R1+sLIAv4dzasM96iEE
Ok/5Zwy6j+yLFwr3uJmCnJW17D/sPoA+W1OQaOzXyW3EYUHHUKikhGPtXHrPMjfkctxMPlkMvf3T
IUZwtyQLcvEILxXa3Qldm7J9aL1oG0PSXLCjW3snQYOX8LMrgVfTC4sXpeaHtqAam6eY6UXnmGcW
sJ+ZNSD9hBQC5+JKQBFbNW+8lr14AnLwJoUNuNl1id/2DHnXZe69CAC7ZAaaRoQm9M+H45ASdJzH
lAU65DFh6KP7ylAySdPdkC7WbxNPZRtivvBXV19bKtY0Syh7THyabtR8UPaY981EWraTVkcRhs81
Y9C5COqPOBs3HfZMxHzNe0wVBRrzh5+ghTOKqy+ybhc52aOKB+T1g0TljjCua/p7p85+MsVcWway
fb7y57uv/eC/M6UTzzlhVwb9TuNHnJLkZ+rKeTcuBP7IkbkxYU3WO/bGan0Cprt90qKfz5jSuJHI
uDTSiYJXAiCw1AzvgcTrPCQqPnjAmEeih8Eow6qWNooYLYZBX7EeNd68vnGhNftgTnTOTKOemtTN
72QxwsTLJVLufvRwcd2YmfeQsbHedH5Feowz2tvB2TX9bRlOG9NxvjeTV7DO7MdDmbtHsbw3Prd8
bgb7oMwhYJidS4+uuSk7etMW9XOsrv25LuNvpSBRcoEWVwPfH0YcxEs7P4YusbVRrpadPUXw09Xk
3zj2vYPL8GaoId+kkMdKYRIQYsmnNoHsNvppcqzdo23X45WO7VscuLcIQplwHbQihfOpSBcgV0nq
USxlQIv64SEEN9E31XFUIZrtfLqbo8G5tbmq1TIelmScr4490nubLaSZ5xQuyXYiuU0xSmwMiZoS
RS/t6jL6otxd3rUQMXu4PfSZHdd8irj0M3NvZ8jmvfFHaqefyv62RaGLKBDNPe6DYDP0FnumgMCe
fKECJ62bAgo3blz1MA+HyVzEmTIZaGI6ZBtCD2CEN/JRKesB6X+/zZwvKfVtOqVcU+vBGyQK7wL6
aFF9InvvEy5HjP83Xgd1MKE4VPVRuaMWrA4JnNdZpUz+0Uc+hdUlHEkK9ULcEG0v9WA4HQ07u2Wa
26RxH9xhfsajMhXPyfCmukto1e6uY0kENyrEV2DbLw0Keq8CfdF56WsQorShF9Ec6Zd+W8zpjXXT
zoyy7wKK4wgN5zFMyq09sG5p1KOd8Xpab/w5xc6JSuXVyH0H2JGmOTivrjvDNCITh43yaRFsr1SX
vfeO90RfkEzmttu6dvJWWc7bQsVjW3VGx1jEVrPnqvN949ZSQwJfioSXqYe6x2fCMJximPQi9vtG
L/k4Ywf5eInYB1wdJdMnm0gTmtP5zs1tOrrBKZSktFhZUu+XRZeSxvxzY1rlrvdarXejr20jaMvc
/jJP+DJi6dx7ZkzKmp8g4c4DuSW9CVJnhr45BfnBbkC30skXmZq0vsYyQDmTV1sKKu1eua/FMBRb
IX7UVRdCiABXVsXWvpewZSsRvI5VAUkDf592buEK5RbHCKAL5hgxCMW+GxeKFgFKtzzzGvZXM3EH
pt2eMSWgUKiiqjuvj0UddZSa2HV9zlqiXZq1joD4EWOnfvznQBA5wwWp8Ruj8M7TDLgyNked6C6Q
LuifYAh+gVr3bD7XGzjac6N/UTEVj/REpj0LHn6DfurPYYA5g0zVTzal/qXJ5GbtcXDIlxGEES35
N59Sxq7KAkSYHu33ae6Hc9EVGOcLf3E3iRqYV0qdV9NFkJF6ug4IDTnwAq4LWJLD+ryQ3xILTYTK
5Xi2+2k8+z0LwWVG8DdGZXOGQ9DTcKMzsj70JBG6RllBJ9OlDcwC9TkWdV4dISzdRMTqnmh3Ydwr
0Dt5uiCC5ZpN+BqB8s8B947aLtYCL1Vv7B29k59C+wmRDis1lX1yR6vZu1M4ntdDXRXTeYE+lShp
HEO9cU4S8tBifVjP/jxXivGhG7EwNh7IyELvwKNwhgohAcL8evznyaIhv8LNgANpOWu2dLsmldXR
cNkcLVMVM7uHNIsaNyF7VotYM13OqgsfnEKdoBLPEkg8Pd0tI+H7pOG156pe2vN65uiH65n+H7Xl
d0c7ANDYdk6DZuDBtz0Noe0Bhdh94p+FZfInysbBtm1Y51xa1rnSZ0OCx8qj8zm0vnkO09FBJToS
qOY16f36XBIxcq5nJoScG9FLCpxF/24iDt4Vbs1qwoihlYcDkUT12/pgfdohye6U8onB3gLArA/N
P2f/8ZAFb7tLkasT0s2rMsrJ5pLdmi1/sNAW6PWwPj13XXiayscetQZB6TJOIeEnd6YT85DUR4sY
Mg4piwTSdGy0hvo1OvNinrHBafkFD9eDJAF8WzdPacVMTPhif/aKX7//X16EfjnSdz1EIPp1rF8h
e5IkDJbM8ZhiFPM/OXUDYnSuNn1cRey5bspafMkjNiuLBxFLxahgE9LtsN/hKCZ0/IiXz24q5w5o
DMigkpK2MVDNbsPuCl8gAbaUvKZT9sYaaJPZ84izN5dbs1Tg9YqXsuMqSQkRjEuzJklQYGKY8fAt
KW/XVJDLGM7sJQyah4NqcwThc723Z+fSsaPppsI9pAM/rjHi7YfYTuw3D0voKBYn0YWib8MzWGLN
l9Ic3o2MvwCFOvK2xOBdAOhHp5Qrd/DOkU5F8wbxbBjYF2oJve9/RSP/T+HI0rSwUf7fRSOX16J9
bf9NNvLrW37LRpy/oIF5notw1cF2bAb/SEdQkP4FicJCA+L4LBtdRBu/pSPiL6H/YdkOiDNe8Rd/
S0ds+VcQCN9EXG5L35S4PP9/pCNihVX8i5Uf6UhApJ5vm9K1fUvK//An057xMxYfEjNseLKTTFxH
pxdXrxsZkBmQIqHkoZgrCKF9PVyUroo77QRGYR38e0+n5ILDuGnxzZ7W5+Ap0EHQs8Kgp5A/D1Fl
bIaucY/rF4vwOznn1WnU4ndTV6TXM1ufNX1vn/Cg/Xn6z9fW5zK20SkLmN/f1ZUtA5CdXhDzkiMT
s5jbAwKAIpDtAD5/G/LS3GfBzRDWxmlhQ3VOBa0CW+K09duYn9XrrK0CeyUEzzLeLbKujk0gMqS3
4lMRTdPRRAY5xkZ8ySw17aSUH6jT64OH8M25NnlLnkiD/j93xXk9tCEDGZ2zL2xzAIvZE3ep4P0+
VXhq1vcoLPakgmJBWbPD9OzJ76Ph8O8PJ5orCwwzMoOney/DEObGBCRmS3+7LlNMAldAnrWHdRZd
D5nLrrTQXg0Hhl0W6uQHAoU3iQUwcT0YC3PxzXpKc6Y6ZvzNZR7RJBqgcf15GetrWfQLWs/WA6+j
27diJLSCyb3WIV1/DutzXUlTgbbesSCp+Eh1FZIgXZ2EKqYsITT5G+mirXMM2sa277PkXWfR9SDo
EQPlG4CAsIlCHw6vtMuMPULj5ylQ07mcXHVexF6ZuBWlouxMlWHWNhjYWw0Y2IoEmwXxz7QgqXeg
WB58WjjrCkDlNt5PuzxO95ExBGca4Ak7tmTYFT0QYbtEUQHGAfeKICOLBCQzV95NsQToUBBsMqPA
Zi90+wgPVL+pavMtKP1rotscoQ4wWw9Wn4uj8LHL66cUoIm938e3CXVk6pc6EG09hOr3WTm7A1Tm
J/oPX7yZvhxa/R2Z5dRna8h3J1sHqPZ7Pw7VsfC4MoOk3wUhgmxUwjC49TJ0rJBYpqVDvrBekMY+
aPvOCj6CmogUMjMpASx64v31v6s8Qle//k+nfZ/abyGREK2wj0PihLy7/aNDoWsPqUXszMH6YbT2
zCqvQe9gejrimIVZjeTk3OfLvK1IV2SpnlR4ABqUl/rtkLOvfZ96p7a+DW5qVntRVU//8bcXuocZ
sQE4dGFjAKlnL9Lp5hMNtQI8J4f13tShj3/fpjQGWQEV7rH3NrluCTjK+NkM5OcZOX1l6ABWx1J8
bAM8YnEQEFYwsasCw7VbQgQsmQF8Kh6Q8cg+pjnaV5/klJDlMnh4y5vhJTMkGT19gOO8qA9pqsBT
T/vJgjDTdqM4j7pLApysFaAOLd1eWnRTShoDQVxWhPLTn9FHc5Fb+DghkfkF4SXhDGw37ClVqSTG
+jy4uCRobTW6J+g4FikCxOkih+AhRALSx/PoNf9n82A1QbY3pugtmrlAyyEAKNZJGuTKP6aDYqsF
rpMFTAtXDsuWqRuStj6si/j1bH3OH81hl8rkx3r3+6haznWdMhqws0c7Jc3ohrA8iijoG7kmWLzi
5qYzZTqkAzfI2X+9JPILj/XQbdcxaH3KC2AEOgaqiyF7NfVeY91w0GUAvX+TOgmC6qJqyyP2zq1L
tu/fN8OvU0f3s3s5HAPdUjRTQOyFsnepHXbYQAFIRhY15oUaFOoSZ9u5S6WRcBMLzeEurhghLG22
SiOcTLb/EJiVxRZWv7P4tWfHuoxKYx/d6EVaj0sOD7ukq9FRcNyKjNSsdQuzjm9oqy6TI5Nf47If
s7MO6dzfeI0qjsKsjEMajY8G2ouRwOcbp6puVQnVvFK9s8HCn2JD82bqqSU+tgUHJRWjGtdAc6UV
g9ZRB4r+iRK1E7JMPKPDnx6AftdMWhPYO7suxur1YWhhfxZlj/uqqjaz/lWdihn2PPt9Tm1zV6o8
u4zgoS9gjql3nN2IiXdK9JpxPV0Pnn7y15nVJsiJGDabqNTi/C64iWdFF89hoRtRyz7ZFsEmi8jy
y2z2+aUfZbUrDTT1eeeOO1lA9Stmhpmp7pNTmNNVQGdAXFoYJ2fSYhbK3WchGGEjrqK9k+ZPRUtE
VGezT4KfSCuedOfMOuQlmy47acuTR+cksPRcsD6HYsbaBhkW13zUrnTfm7EguCev0IhGWAEmwoEa
q1pQ0YoZvZOS2e0wiek4jtOCmw7GxUwVdgidECUr6I3QdiMoH+bJJz+VhXZ0gD8xXOg8DZeAbJN6
2qVwJk1gEXtJrVzg+eGTwhiPt1+frYeYhdDB9ogGCjYwkMZDG/VPE+77RBI/rIbo2NdOzK4cYcKZ
Ojjk7PG8Hgq/SvZ2VXzuNQBZ6WVPphcw6wFnJo3yKk9ObkHxO9Rg5V9fCKCbFoi0svdmGu9zrxqv
lqkYv7pok1oWuNbGfEpKDLj/xd6ZbTfOpNn1idALYwC45QCSouZZusFSZioxA4E5EE/vDVa71F0u
e9n3vvj5SxSllEgC+IZz9mHT9GWzIetGtOyynN6ypPlaeoo3Z+4gOxsjMKvFZO/LGnLxnyoZrpFs
jomj0Me+Kfexml9Lj1iFWIz5tpjflgICgTdetIATZncEcAg6rwqD80vqQO332rdqEs9FrIpNavT6
sKpOvVLue+bhMwcjo4bsZoi98mDjMx5ZFBxK6MmwvMLXysquh1kvR+E4EQb+v6gzbpuFNc0Y47+a
YNQivdSvXZhgGHKnyNHIs/yufRUT+UFZ+eoPqrplc1Y5IAPqrER6lENErrR/2xeYtLNmirIk/fQb
9lw4G/YO9RMWrgLURF0dc59kYqHAM1IxrnCIinzTYdg1qtw1fbNeB75k0ydbQ7ZQhOEUsRbfW0dV
DPZ9m4qXig0U/7KfVvIuzpiwecN69Qm5tOiJNMsY61bgooGkXB0JhJnw+M9Yu5VbPWd2WOxkNpNl
oZX12nNNCibzLxNcohZLA7CNI6KpbHcs/vB2aEGyX0z1p8Qfa+L/SJafLUay5PlNCfYVlj/1hNJZ
U2SESot9pTOAJ8MBrwwHnZWclYT+AeW3TFiwZCbJMb3zviyz9TABl97CIB0VoSFY6xLmeZ+t16QA
W9lbLkRAh36P3cv372yYxSd3Xnh6w/graLwrd2Ac7/t5wcgvK3fOPTvo/LHIqn5jO8Rhj5V/cgK4
IEjahr0iER0TMn6I/EYJFq2IjGVkeNiNEDO/2G0Ld2LR5bav2XIMAZl/BLORaGhvm1o4UancXar9
7JCl9cfETivLci55OSYuv7MYC+G4BpVNAJoxfQYjSUlhar7O3qp/EI8zi5qj2wQfGKrJtvBcgjpB
TPc3wgZhAXUULbBq5psRCWWNpIvxrgUCLhgiS4cfZTDfGCG/6fQ8gpcXKHfEgMLenNjFpJ3NLjV9
cVkylLI3j5omdJNlzf3gMPhpYBBs3JmHK5Wj9836T5//ZsRna0CPJ1O1yv3wEcVyJ3V+PXglJWkP
4USiMHdmh+Rte3pYkhSp4cKWtrPBJHjhnz7pOBG6SCbcxi8wssfmwTCV2DXzUcXibsqbkKOY1B/c
b9Cl2ccPUDEOclQsn8KCDHAP9w8wA0SZyy5FRgAQni1wspmr6Yk1xx/DkAdp8YebfcCMn3zrsHlL
VP0rSUd+7ZkxDFuWcDPywmxsP/3V+Fg2fTBelumWv6xBgKOb9jPtMnq98b0LGekKnxnLUCOXSDx/
x/guXYiDslDIEw8HUU22gp7pkkQ8qTyP8LB1tFieJMLr8oCfm8uDfj6tL9/5E1/8L1++PPD//b4q
625CnLPr/mpwqI4uKH1nveJaapWyXT6/3GRrv/Pz6XzB7V8+h9pAyEfo33RxjYVeU6FcPhqEKU8J
6AkmlDcGDLrocvflplof9fPQn/suHwnRU739b7/882PyBszA5dPlqcAR+Y+PLz8ctyiUp9TEkchv
9fPA//IP/PycqYjXctEVBd3xP/+Ahsr5EJfDiaUfvD3ZvuXrNS67VPDQ1XdF56J+vHTblzsvNz+P
+bmvWdbu/ufzf3mMP5FwVaN4gqdLmN36839ufh6LzJAK8+fzy2PS9Vf6ua8eZQ5c8vLIf/ubjSH2
1yKoCTT8+XFlALm8mPMH6XaOxsjl31vsg6PaYlo+9Yw/fm7EWnVdPm2Xpd3MMYJbPAXUWpNcxyg/
X//H5//+a+4/f8rl8UUHNHLAuDgzbY6pyfntBF7yyWQ/cGmFS3Z/893lQ+36NBWqJfELzfiVtwqq
Lh/93GSrUPDnUxMRfcnJ9Phz1+WjGtbQVvRqxhvx377h8v3/7j6OmIzJ6z8f/fMYMwwfcFzq6GK/
S6vJukq7+huPL3m80ggO/3+E+X83wnQDZnr/hxHmdz2Mv4vlvw8xL9/0n0PMwPqP0A+Zd4erVc3+
cb8F4X+sNDl0BJBb1wkms9L/HGE64X9Yrh1i0KRIEfiQGXz+jDDx4jF39Cz3Hwjf/5cRprNyG//L
ANMNbBP7XeDhgWPDY/8r5NIRTsr+PU6uZrXP67XjKS4DIKGMUyPjmzhMaJR0d1X67nMlCbfWQZ0e
TYhYRnmVG7M61UOH1bZDd2D6hG2XYaOIWaJcQKCNA8yp6DYl+rISs0ha5E+FMXh7dG6kdgv639hk
aBFm8Wlu5+/OZi41aqyG/3xJ/o3Hz3bN//XvhMnGHNlEWe0yPP4XtKZCAegVdiBOMQr7NZEqUllR
EU9CvxivikciIOg6wsQn05n2MVkBLUkTuDgC+t1U6PJYW+ZrHTtX2jO5mHcsanSRZ+e8o/sT8R79
IeCk0HoRg99vrbF5qg3zF72Me3+5KSuQjSJU5j4O48gl71XZ8ykz1ppZgvqq83pfCSat0aLhLRhl
c1oQth5RQLR7cgmI3ort+Rz22PhU5n4VDtLjrlhCnBfd82VjJdYdVsjM56patj8Lq8vMhWhV/6SN
h5+7Q79bef8JO+HB2fUhyVDOKue83MBsIGrOCtnlr7PWy81lHu3E8YOiX49ib2BeYlGBRk3sfDRH
6dvfU4Mje3HRAF7WgQkRplisw32+7gXTkeesDv2YMDnTvJJGgtdGIBRoCpo2NQYeEw+0HYlX6t+W
y5lsaB7KQhVXek6DiC79UZQT09qmIiNbOKAvCi4B9fqpHkxgKP+8udxnSB9/wOIfZVWnh8zp79X6
gJ633yoVOtoqhSJI4QYyDqxXYVNG+hYP3jDaSEjEJmd4JEStxXJwdfkI3KN11b9hi5iigRENIyoM
GklNsV22R5loJo7/GKWGrFR7DofdbOAGAk4iKI41AI6h/bILlPyXFfplmb441oM5cJc27ahi+Xcd
Ciz9djrJ/eVGCoTrTtJk58nAyDg2PUtxOb5e7rrcJInii5U2ImjgD9pcpZklPLmry40M/lqr+ris
Mfok7qcscLI3yIU83lStqXxsf4TypdiYdu7sWYizPXIS9DlzwnE/tc65a7rrkqvflmSEz0B8mIhS
9wpZGb7w/7nCh4iCaMchx9Kg+pCzyE+DdFdsI0ZzWSPE12z2p/NlFZH46GuaadXn9+FrKPIqilcr
d8/8Yqi0OGGuSc/1kogIHftzknf0BB6kAHWPXzIjYQu69FhlhzZMdjBNgyPc8RkMQnL0cyRjRqmQ
NgDLpsARBlgvNSwHYwC8ahodUaPklBsdLl22KKM7WpGOgURm66ybarT7x9xPmagDrNautw2b2ssm
XobEO6SGoPZuoFIyNrnsajXjT2yoq+28Zaw3LPRTKQKtPOQQrSYGAmZDsIvdMscmiNYNFSDm/ly0
0IhsObx22fBFDIlxpcaj0oF1imEx1aM/MThKS1Jj2qdELtMZkxJ2GJq9uX5pKx3spATPf1mXCyoZ
twr2XjKHG1HKD2dOnchmFMi0sCc0O+22qeGQfcVTxLs4JIDI4oxnwaBC11dFqij1aUp+NyS7XLXr
TUle5mzCg2BUCNSqAam5nii59rVHt5rIb/Lag1bVQ++PPkSLomNdMhI4Vj93JRC9PkW3OTTLRAEo
yT5Wytt6FtYPB4PeZSDegPw9hQDIJJtyhTVFgDYLE8JRF6bWRWwQxjV9540ZzTrJo8DOrzGAMKYu
w/fUd7e1ZVmRmZSvCDeaUzpLpiUx8QyBD7DAgzEWZAaJH7n4GkCA48N2Jjhdho0msXiegTEErfNS
2+WVXlgjsY26bcZ2FZLG38x3IDV+EiXR7lk4Xd7mS8m0Kev6gwgqjKum2Ldloq+S0EW9jH0WKSsW
mL4T74bQ/JYEmeW+O/B+GMmF7cn1GFPqPgBzti36KOnt1zgzuiPniUffee0txAJTafQI4ahveUM8
TgV2QZvUcW2T08cvs5foZthLYFwA4HQKO5KN08LchfgmdrodvVsLZ6tLsBM2TrPZLWDjeHFmr4AS
hfJiO3rjvjQcsa1DjY5qsUk37YaTixX9XDuPDAfUrhbmTZU6Hy42UgSIfSa/xUJkbGBYu6TPWbmr
9hRatXcjCD5mDgDFcBglGfcM1iXf4cAkubUcI8VNjV04LrRmK9/FyPAwWNssMjD+YUsvbNI1l/CX
ypsoo61+0AmsVZO8oV3oTXfST84OFviWOXXEpmZ/qb3xW0HQtOtjt0TzIJdjXgHSscKYHM6y2DVZ
+2ZbKSuzkCGPswCiyihf0qn75XcAsJzEIVNWGYRjG/mwz8pJI8kRxzyRGNTmBSgZjTwOP+vYxPpG
dYjgirboQNHtemdCiSx7tadX53yk8f0PLG8TsBOk+bRMeUbCtDQAtmYxXnxMm+BpDONB9OvXc6Zz
lX1lS70NjBIeD7wXoM6cWVCawj7zBI+3Bngr/pQtjPnlfixWF5kHW9YnBJd1MaaCtv7ITCqz+ZHg
EMxtDRTJNIjvZ2G3T0KWN64/7gckw7jw3G7fOSSxcyqLnKG5U7aoXmrc6XbxBuWYak8gG8lsT+yn
rrvXzdLumuIKyM7KoScfCAvz7FsVx/n4YJpdeTBG2ZzH6dMbvNesRHlPXIzPfpK3peUWGFEHC5Z1
qA9NApYmG2fSAHj5ZZY7BMKJMWrRIrsmWut26YvrlortrWzuvPQxJt/sbk6Cj7ZGot/ratxjiStQ
0AGPeId+A24b3ztyIsc92AvbdT/w33M7RGI+zhZWZWHdszey76t0PrhN/A6iPDhIOT+3M2IkxHN/
S/xYzZIRnxmYUR5SkbFjH3dLQ/hLCZZx1/u1OOWs93b9XyRkaJhr8LdDfBgCjwy90dnDQWcWmrnN
V9M7ZKYPE7NEkYdHxWYBfGmMB7HscfYZlMBjjAcrSYZrP2y5hDy7dmUfhayuLdXeBBhbsKRCxtVw
pmaLCPgQ1qSZzJ8LSblzsLwGTXUK1EhM72jsOtHzPvU0PlPpn30mJMx8/vQB9Nle1++sapkFwocV
bnMzlBgza6NnZZcFJEUXDow0PxVf/qZrSZfWCcMwl409dhqkhAqA+3ItfZijlH/Q93P2CB43huyq
G2KZ2wF5f1f9gsGVbgNq97z/w4v+1DjTA7GDKSNXyOUAbMuyqqPezsnaC92VLvHSX+q8JD+WpbVT
Sw1nKlx+6TXl2SrSQ+05UYuEHHfrg6+Jcat961jVJly8gil+ocK7JK5JRnUwDquchiGIt349BVvW
pN+EgFptIh60CsRurO0bgxFjIGBmNAOi/AEUlx2Pn6oMqKWK96WUJEzkX2Lo523qopIwhmjgVwat
7qLzrfp7q4kJQ50Tj6gpRn6mNMdDbJAaG7M1zGxMkl26sjdxnsOueRuWP0s9Ynepxe3Sht1hqvGU
52P7YtvqVSn/vZbxU2OXNg4OUjdZ0ke+riANqVdZ+wdfAft0QCvh3EZxTMwVwuytD7d65AjOnJo1
nVXtnJ5Z4zoF28wuw18K/YzDaYi8xc73s6UQQPXDLabEY8KrHNXQuaKCeKOkDVc4hdx6Xn92dPna
tvLWd9x9nDD9NK1E73EmXrt1gpuztusz2M1tGgbfzfg19/YL15uDEyKzEt74l1XPqdWK92s2Ay7W
ujtRc/71V953UoGmmBFwGyK8CZvkbBQPyC5gG1OONU4ndnWmHy07e2SEHm+EmQy71Put6w9ikSoS
hSiDEGjzPpyvE08+plDhjNJ8AYPL1CuoTyZjdV6N/K0lFIK0ARKmkkCf6hyAFpth2JgVoBTsfBsE
mkua8Npa+sx1Xz7Exa3lndqEgDhE3r9mq3jsCIs5VKVDJ+dlNwBFlsgrxL09uPN+nmF8weC2OaXU
VyhTkcAnJ5XX7VELdASQq2mc4KkeWkbAOGdBjMVWnm/ZTaBbhEAAph60bAsakVTwnWMCoM2SiVzN
sGW/nfNUmxSSSZC/tGXz4ICfPHXW/VxQj3f8zV7n+Ae39klRJt1ZNN7ZIHxQtygiEvZ9eH8Bl4JI
jEVGEEPP/D2h5cYGtWPDY+1l2r/7TXKnyFKNG1j/GLD2XcofrSo3MhvOhQNpFgAPwk/XkfYNGxqs
oTabw1BDgbmrVftqV4ABSUrEspJ4nMkZDXDF/B6N4+KsixeIM4dxmja1HIiZNF1FZ2c8prHZRapd
goMRdlWk/VJumTk/F+36lHIuFEG27WOJHU9h/al7BMzF6rirxV1jrKi8kpp47LvbYMSNr8CW4gGw
vxKM0XvHsu9qzdmLLeS5NbyXUjg3Zhf8jtkn+wj7t6LkLOGW4CqK4ndu+aSnZN6H5xI4a6Y49cJm
2SYWgpuaehfLXcbu/Dji400coPKS/PHSFU1Eb4aw251uOTnqhMoxsSCwZ8NtCYh1MZBIGurvuGQQ
bZCmJ7b1GnbMQJb+akzn3xIkMcSAI4mB2SGcvXhT1MkWBH4G4GReixL0bJtiLn+DvrgOq/B3A7sB
oKfYkjWU7JrxNK7+zdBgkxNy+rMt5+yzJ7aavxDql2cDjCkIWxb1/clJBiruSmDAKpvfXsx2uRDL
vYH1hQmAt7d6TLKp57TsX8RBKOBgAef3ZbSznYyBI3dj5jK1xvYEXo29NQDb1MSFHoeACBhaXdi5
0I4qFBiOV2T7ggzbYUiHw6QQfILGeMBi/1I7WUDOHGFgBRaBWn47gkBlehG3Wll5kesvn5PqzU2f
+xz082c5Bk8Z+6bJKG7tHJN/V64C9yaMMUt8+lTw5oy8qVY+EJzYeC97fcTJcmeUfr11u/aJH0zZ
BKBo3wfFO8S5vSzAryBBUDszoMgbmiKNhgFxXjN8ZOVcnxDtXFmLAStRQK50OVeZybUofHAV8bKy
JpLbkV4O44McN3XZ7GSK5iHPxXYxCelt2gEMDGd3Y6K5RDkE6jiZCVSlwoY8Nm1IDMlZfo4ZTmv5
bCasZiBC7FMrJyAlxc5axvp2/a9Cj5Sx7VEFa99aFtHgfTBB5O2qIFovcs3RIO9w1KfUTN8bg7Di
0GjOZB8GG3hGpSyrDSrCgoqBw4GyYNwMJVYlWfkc/usTSSLiW3A9Sc2T4QtMiizBPRDZOEEBrHq9
4hTgCAB19qerUd3EBQbTuZFX4UyKK8L5v7D1nogakGn5bTALaBWKYLz5BMa53r1nopaqpwFsqKfJ
FsSJRG3/mjc+Nv8YPC2WJBUGzzVF5NbpgGSmTfxgtFzIFOF48McR9YzlXauDP7hXUDw8Qt/GFId8
e2koN+ZabM0cgXFdkP2QGViW3dINN8PRtGHU9gweuTj+zqwM85KN9sz1MX72hU0vz3UCwaHCnM/z
Fs9oggrSK+M+jrFquAtzt5aOXAIaVa0ATDI6pNPmjr+dvTQBMRLuyWcidUrIX6HNH2yk2WO8HpFs
gqs97LlzigzpsMQp4xMwhMRQy8R9LSerOKiwvZaz8Xuee66xw2eGlTiT/hE3003nQUVabjiHTEQC
kJIGfjKrnpfkTgo86BWQRbChPGw+2mN826mYgd0cxZj+PwtSG6ZIF8v8l9IiNdpHNPdAgjyFD6LV
zpZV+aYlAGzXGw59yLljMb44PIFU+S/KqnHwYrMKuFBy1XNZ5fLadYlDLDYnUY2bknxZbMtQn2H/
gimZ47/UVdNtHS6P7RAnx7KIi6sKNVhrAGPo+mMfNte2SzVPhLBCdqRfML4/sam6GwLX3KUi/YZZ
dRBoS9GSeI9e2b66qfuQk1zoja+N5971LAFHHDCKmgIu8Nn1i6fB4WiZqPrTyn6suh2RxDiQqhgP
Z+KfQ1z1nd5WNZn3dhl/xHQ3xpgxqlJnD2JblpJ32gGon014A051GpvxGBrDnbkea07zDQLyrfHp
JTR7cHjZv3VjWMBo8TvRld8PYw9wFWlAV9svsfVkCPKw3Mb42w/LTQDSivciMiXePWpXVhgGk079
LvD2+Joc0MnCANcZX8ow8en0BlThyvlFwbadMwQdY5+8tyI7wYLzaaLRug9Tdo+wR+Tirz0VtzhS
mJVZyVfqhPcxHefq/hG1+9cwqqdm/ZuNeXgRTb6rRk7kAbwPHOcAanmltv6aQmSXqEnr4IbwAUul
c4Rh6I/lEmnHs3grzRuVZDZCZXkCx55u6y6Io64OrQhcCXoYQ0SoS+ZIdQzOmO/TgZRqlYei8+iX
jBFiHuirhUoSU9vGg7tsk//DVH8wTokRPmX0Ck5rcpXOX43Y0kcUj8TbY2Tp2njaspwipaUDky1B
ukAfM++SFZ8MVAvTFrEEA3arICNExSZTtaRkDpCKQWzHeUDoWR9BVv8gDhRFmiwQFsr6CoJdeszs
gmm62Z9jEno3lNiMMPX8u8KvupnI9kNkARB1pjcXVdAxIkAQ0pv0dLez274WkYWihsbbsiMzc18D
j4qGCCKxVbK8bQvyax1D/yqlMvZY09msTrW7sWglomAC6JlBBQh18dbnGKmM/rGNS4yERMc+KYAo
SgkwMCiK1unTkezUz2aoXvBYNRGhCH9cat2t8VCK9MaSyECWusuwp0/qOki7P0OakLeUudahWQjo
hE/o38QU+dRa+ktVoUKQUrq3ruaN0AYLEbGuPocEABmVnd9IolWHDnKRvXAN4QxaDcFdmha0GCMK
aB9l+wGrEgRUJ5m3sbaWY3csKzXcZnpglmYRVjT6AgczctwZQN9YIGQv/zopFvlwqN1tuTCohJZY
8Hcjsu1JkB1XXUq8MG4OtYt8swFcOMY77ZZwV8AAbaopv1+MMKYDUc9zirSvgaXKnkjvY/Yfe85x
waat+T45z7ukxu+vxSR3Kg/VDhjuU2hX6TlLiEXN8ys51Ats6tVStYww+PzuV1apP5KxDEYY78qX
5X1Z4+sgkEtGMja9gw9YjRAL/xfqKxyEQfxaB84t8r5fitkP8FeN+FA4faRm0lJ6rN8x2hZO906+
Cbo+v8HFtRW24izY9F9we+LNZKtxS+OIZTeovvPFA0aw4p3tgI7ABVmKAqp86A3LvVmX/i7j66jI
LURdvHsHVcrHuePghoF2yqZ2viXV4DWujQxJm/oa8ra97pC/ET+HpdZVHpmuA2gcwzTv0nkhXWod
Vrrj1rQ2zkDsrGkTbFMCfdw4OcqaZXHushbkQ00sO0etr46j31LupyG8M1hFee4uj0sD7DwlxsKU
40NWm3uzI51aDEgvzVNau96p7v52iYFjNoz/zG0uD3mjWWbgs8pARPvmlJ394N1hJ3LoC0p832j1
zdh7L7PtNHehvK2J8YDCQR1eHUyTdUIF43k/N6yaMIjjcZvInqnu2qAktKaMOX974prRbB85AWEx
yIX/+OPymCz5I8iIm0GLd8BHSGPJIzCUd2hnXlGfHhQaJUys7LsdKvdB2uML7XJ8hbV7Ap1dIh8C
Sp8BdaGlV7hLwRaNDeZWlGOGHh/dJrlndDQfOBWS2jwET/VkxJGng+c4rFOiIpv5oZ+z76yojwM9
ElZLLvFz0bzOWcrAi0MS6tFXTT7jYd0W7rJZefvMDN8z0TxbWMqIDgflgP54MzpL8p7EdByEiDzo
GT8UXd3EEgwnVZxlb5ItQZQsb4kuzkPCEFVL/2O0HKzM6Q7tlUFttwByHsl0p4IYA2rDpEZAm9Xt
Q47Fkx6oWq8T09EOsDJOM/YU5pillxtbGcwu4PP+yi+KdN/ZKHMwoN6oeTl6XhLsA6BA26whfrj0
42BHCvOxKbxIDi2y3HK+nW3NMdneelcGLsVNHrdAG3DNbmzfv5Y3BWuJx94Ff+kzAhdrN5kWaqcT
6RLe5AeQpfpv1+D3TNGwNVMe74Tp3uCRdXdTAK8dzRyM4vToxM0ZR/07dvIAEQjzFYhTjUHgWOv0
6dEdxb03Lw3LJagjtpULFnmWsc0LqvIU5iGSMo1WFw0yLHKT1PLGqvbkph2t0V2Y1xW3sa5+01yl
B7T+sPzCLyUBsNjE+DBKBAKQYN30u+9ynvKdkWV4UWwSMBzD9W89sDGV415jT38sChq8YgHKzqF3
F4TjZ6JyfIkgxxYjeGur6atJ5/S6YNu9C3O2nTY0dIdna6qIx1lqyXBngMDPbOmuoG3et32MKlSY
OwfR0OQMy4moaKJCQYLy4qln3/ssUn2bVW4ZsX4jnMLD/silxC7qNvLDxcbn64ljUrGWdkDIoIGH
Cq9lvStl8zQa2asc52PoLi6sbDCqk+QkUDGeycd1br/qIdH2uFERs64Xqi52Hw2j6rd0cvnuftx3
CJX32Vglt5Up5/MwuDA0a0JBZ2Docm73cdFcVys1EKdTf4KkYu0IKn1E3ypOxTPuZr3PAWSIGdE0
5gQVDSbZJp5l2A8LolOxhC9F6fZHQFv2rjWRWRlLc7Btk82Nmf2mbNC7Iciare07D0Ub9zs0jc4m
s6hAJMjGTe5Xj4UB2jH2gErASlhBf0jSkZj/SbC9A0oxHiHg+zwvfnLvF+W8B9LBsDFHmFiid3fF
nc6kTcSl/+hVXA3CTN+6NISctMft5Pr+levbv+uZQl0plLexbSdvxXDXjX+JVzEftF2Ht70BmnZV
5GtED0uBcHa0R95uD8j9npwJbuYQM5abE6e/G03rV7Us5T4rjLt+RF1JxX9tWFyep3JIb1ro/yAt
d6Y7t6+dALaeIAifaws9d3HobP96pZ9nY/hdpF+zD0nY5GiSbuvsEwnQtnGPycrhHa3ZPSw2hG3O
tBT/eeUjTvb2qQs2ZWjyYOe6YAwC04rGt1zLv3U3UiIPpDZ2zkfoNfUfR1RXXrUfl665yVM/3xDZ
cvC11R46g9OL7MqzrqwdCL800p5PUxRTes/Lhmcq4AAg3A8FzdbQpthNDSbNLiP/aZ4fm5jTz6Di
TeKpnnxDdBJwKn/5C+S8YbKALeb6hphCxvBLWEQZgbMerLYoh6I0jgWoGxoH1huq2y2JcSrlOJ2t
Qh/G0SuuR/Xe1X1/MqmNoFhmKGtTE3o8bv+qYq4HyDHZSTcYzvNETFE7QzDyF+OTkTH+pUo/iLlY
dtOsf1FtGEBwvspRIMiE3RmvKYt4//DHljBAbeUe8G9w8Vus6sFZ6xtB/pLZd9lezrl/KxiXY2+h
wQZgf6diDV5lGg6tu7cLcWS39jtfg9bR5+Y4rslhWkPYV/r8NgzsK793T7AY2DaQ4RHJunzMen2P
H3y6gw+a0xrzcuat/sW68gZ5b/6tCamjx+NiluwX6FQ7Cpz+cVnSayhwO+l5/q+8RwQwBsVJmE1y
67kj1z4wXLSM1j4vnMhkVHTDVWPDrm24E6Lj5bM4pIuWBAP+TZtzRW8GO4YEHpaXsbm3U0YnfmY4
+7INVjClPLJ1Z2lsM9Wugb8w5+l3hlV/kAhy5zUVdF4bJuKQX5fKKp58jIGZKq8vN4aRVyQHx3QW
k020GO+FHg0HRSxSZK9AvRwyIYBEM151Dc08kQwZm6MA8qwPz6j0p8iX4jMDnoXyWDv3oQl2Pmev
iGqATUTfmudBEUsx1GeEtVBx0+Su9vLqrSp5reEEsSbF6pcMHjqSddNpsa+CX2a/FDgylruOFeFV
GFBwLWFQcGbuFT+5qQnQE5swa5+dcfGR+YfGjkkd5hXQ/gy9iBs5tJ4gk2ZqBli+xhb1CTJmv1D3
hQ2yQQ0QkRp1J4KyIfsWY1/ozPuWMpAi7lvVmr0lc8x5HKc9+SxMh2AmAxP2mr20dLxPFwqUjgmR
a81ndCn6ENbVAZBrfpsYwSM4CabWejIok0MGd4PL8AuN9lGqCU/oujlsQGjJApmhsE9hH7e3lxvT
z/cZYJPJc7KTK11yRZzUPEjIDHSinYsuLO/eUioqsUz1wYT2sW3xGhBcHN+OZu8AgRrt63S1RziM
XB3IvdsausAm8DWeUye8dipagbru7oEgrcXyVSOondTABmRJjkFd25GFnmBJ9Bl842vSeoQlpRni
/h7bE5L2L2zGwDXITWG3kyyAijGs2HP+1rDYXErS8drJvlaKE1Mj25PxmrtoN6RRTRFz5/mYrXGC
NlmOkcROeSgtxeZNovZWVN7JPEEBCSf96JRDsLW0c52MhQ8AV/8ONuFou6/SoayVxtYkmpw4hrG6
zocAEPgapVOEh0xU1ZWb+fcJPUJnB+0+dKp2a7SlcfSU/OsU2R+/NYOoBXO4lz45PF4GW3ysXA4B
3ciD5t3U2N6vsgoR2gDt2xAqeG8a/nXfIUWpE/8UFAJAU8Z0aQhvcB8mTzmLxxywCWUxZ8byBRr6
fIv4y4biZHvJHZsQOjrypen9ucpw4mcNC6g2qbdcSBgWNkvU+Lba9lV+lDYvek+3AKeVhVrW8S1j
EkS2WrPSknvitdbx3dIbh75FHlhjYOAqdtvN+DPSsT8n2gYtxyVhNDHRdSkzFDmgWmfcXWLBPhiL
XwI4UvymkGftagEOX7Ospjww2OxGXfOYZLGOwixzjyY0s52x1B8ieHYsVkPmVFw38FY2cc10g7l6
iGPIqavPqrTptpkBhcPySMsfn4acbYwVInDoYnsrQT4++oFJr9SfmLaAdcgJPFO2dzU3IaN41hH0
yNAUCnO50ylm6bx8aPqaTkmlVylyvkPoOky4535iC0rTK9D7BYj/SUEgDdRcdlY5fIgiMI6mR/0w
ZsZd64HRjT3Ou7pibGYGYt8Q2fo8CWBLgdQPruqzPRFAqDAbiCaj11O66fBcjVl8XEfeSuY4PQb3
T/g/2Duz5raV9Yr+lVSeg1tozHjIC2dSI2XJ8tELSrZkzFNjxq/Pasg51HVOknsrr3GVUSAJgiII
oLu/3nvtibF95heHfijFviAZA7HadEoK8TUVCc5I5VD11WJZs5QZsHUi7C6zTljMGDBhKsZms0iQ
l8WixkCa0APY1kcmoSM0RtJMIFQaqJROjDiY8IlLOqwR4ynUYUVbK5wFNBz10vL6smjGOty1mvfE
n86U72IH9uHN7gLR3C9u2OWpkHI0zrXhkChpG/70p0jhQa1sZpKKe4aCBrZkujrbufQ33JQVGZQF
mkIEIImtMw4zGfEpFsyChlkWX+HwTCdPqc8KjexM2cHM6p354ynfx/D6/1rqf0RLrQRlyHL/FO5u
XtvXf0E+HbfT7Wv+/u//evs+/MvN+xj/KD+rqX+97ZeaWugmdAcL3ALgBcexdCJDfqWJoJIGCWG6
pHh4Fp1t55ImYrrqTbrl8i7X9zwl//1PPbX4m4nS2oHh4LtMmlneP6On9nyU2Z8F1ejudYuUBqCE
tnCgsP1OhKAIOw/M/Fw3NYlsBFUzbVZ18x6/Lz53B5bqoi+OMLnhkOSCW0UuXV+NfmoUQ+CtmRS3
8kjbmvZ1uVg3SQc9NWrBfOJ4ChjEb7V8esmVW8KsEPv6oPUzPoXVwvN7sV1WO+VEWdaWRepSW9VS
P1gt4K9SYQcqs76v827YLZfXshBN859XILjB4hjnb55y4fvKVbwsUAN9ftjlJn1IgfJj8eMvcIjF
k14uQORltZ3BnRY53ii0ySj7lIlkMaVfHi5r6lqLgmk+xAh7meZmsfAsLgu7I+K2s+yrixNisVYs
FolBs+kOIe5ZngIyNq4nKvaY6KeMoXMRsfzwmPdl+ZCJRhLTZgJFt9Tt6mPV7RBlp+ODXUk0eKai
eddW9WuxPExihNoi1n4S2NoNUNhIcZgbt99MtpaMVMDKTUaUHCkrVD2r/g3C5j3W0WFDbRq3qZ/f
tFF3JxM93E1Nv6fbghxHwwjNTGy7z8b+ERMwOSJSJcTnj11E4B3O0VtUC/Z+custGgjqU2unbuXV
TDrMFcNQCQcyLPe9EK9Bmm5dk+GMHJTlExHNSkvnHJvNnMVoGpIMt/ACEVh+m8SpnwA71WjdCroo
y+8XznO8I8PDk+29VQ4ge5gtYhKnSwLq9JO1LnXnvS3B7i+e3osZG+P1L5/v5TmzGpiXuDxetrk8
XPZweQ5PJERy+rxbOXWQpv7c4f+ym99fXnYbGhG9z2X143UAJzO28Mtn2ssfd3l8+bx//jlZ+fY6
LTCwLu9dFr+5ny/P9Vky7zXbp+e0++2jPg7B5ZD89vLycCwSpEkdGLvlYTTAVZOATBbP8+KNXhaL
LXpZSxff2OXx8qTE5UTjrbzTyysfG13eaTE6mFo3WqPerymwKzuaWvy2m8tzl4+vPjxof/GWyzaX
3dAxaAEtIwn5q31dtrv8CVrY+TuZ+teXpy5vvTx3+W6X59KGuFFHESqWY2I47lMpi3AXKRyLVrKo
mlIS86mEIhLKHT3Y31YJTKlOhELcJR0KZMOpG8rlIhRrB60b/Df2cdnbbw+XfaVuqsR1akOfi43R
ifpwKgAWFSBQr+rz/up9y3Mfb162Wf6Qjz1cHl/e/dtzZT4a2Bp0FdQH76UKXqztkIPfaJlgOcV+
hjlleRxnKEXWv6/aE9a3LFO30d9fqrpDbsakCkABil11s5gKhLNxzEzZwr/v1SsfjPxPG4XLpstr
uqIKXTZdHnYAnHZTat8myoNCuk39ESmwJAk0QrkAhSa73Tw15+W5ZbtlDYUD1pDL4+XNl4fLNsti
UJClZS3SbX/lFwbB3Oro5AqNt6wtC7v0+3XtzQVzz3++0Db2Jk4xkHSCUT936M+Lv3quTWHWyHCF
A6EASqjaQbVmqEtwWUsXMtPyCkKlQ2X1Yj+2KUrdWKVST57n7UQR3/6+8cf7lme15bSmQrFLjCxC
Hk3XYVl0PXNpAIGAYTPt9kGfd1QLFyuu0bK2vCDwt0BAKJ91OfZH5qKa07IwXJ1Z3yIxsBn4DLzV
oTKbGed7Y2qUuwg7HT1imi2B+sYdFGOzA/4wKCzjZbE8F5X2d72A0bIA5D8SthUUprD5vkXfHJuw
gluiWJLLGgrcVW+V5GUql9CgFhRCp73TQc3Uc3j/QQ8SEQbcgwxKcFEJsRXLb778vpP6kRHecMIs
T3bLuWMrlBClySxEgBKYhuTu7VTI7Afm/JYjsRyYAIGmJZBqBrNunUhEUEEHrEUfkQesMZQvt2lH
YSSHaECRxuf2YMwWupolj0FXACgjKsmitfRk400A9w3GUjYRAsMXDhS2UlOj0ly5LkJNZYrFTxdu
4xwfTxop0z8TVAguY/+U5R3sFU8b1qPnUgksZlJ0tIEcDGzUEOKVZFbxg5bHS4jEx5PL4+WVZQGT
iS0rZKlrs6TA+vH48vqnjS5JFBlAh51htDcfu5zpGeI8YO511swvnhhwkWhK7E2QAxETiuuzLMYY
70I1mAeRH8Dj2EdDvb4s0GT/WvuINlgeL2+6bNNquhpSLvv8c/PLNtKpLSICdBTEyjS+LOYu5p66
rHKWRZzMqrv7l69PTkiub4lw67dtlq3/geeWTT4+ZXkLHIu30A/l9vJxy9rlq/bjwHz3lJMVpr7U
crQuX/e3h8sXTbW9PZ9b1SpcFkI1QpeHoWpBAtWiiDbYmXJ0OGFV0wKJg9bssuGyRmYY7drlPZeX
P3aLtJ+5zT8/cHnSbdRR/e1jl23+2+coxZZrMzN36H2ZDqeIfVoWTGSyq99Xl8eFJn5t9PvLjU3I
EKL2/+71Tzv9fdNPjz9WP+17NEauOkX0XXb9X15fNmXmqjw24u3TZ/z16l9/0uWPTifxOKEh2336
C5bVyyafdrG88vvj5clPb/94/dOfY2Z7q4FPkMC+/rQgk+LXw7xMthZ438OyxeX5yxtcSw+21Zy9
XJ4iNRLzip3BQ1tWl1cILhcfH1FOjAtx5E30XE/LYpywi81qkSYWjqVldXlyeZkwN0bDly2XtSiL
BK6loqbu/+fLDph55k/Vjj/tzijy5mQMeODWy+ry+scnLY8TOT+SiZXtmg5b7vby9mXt0z4vf9Ky
9+Vlfu4HpiLAluTIfsh7/rpcK5crYnlohY4oDh/XhdMnTKtdtoLLTABHTC+E5hQ645IFFC2D4kH1
dS4Lr0BX6hcdERxjbdEU+aKFIYHSe1lovaJ2Lav5nNqUINVL/rvsAPmNvmKmZeqaIJ8ZCoHqzl0e
5uMOkYztecV+Uk7Nxote6OxQQZhMbes13TuqmTfmHNdZWe/HFPmxLb6EOR7Isuu/uYDZr+JmErhd
rZdosvztMrZO2U3pX/mtmW9BpP3izC1j+MuQfo4ljMKQZkYj++dK7wzsyiEd3Ig0YMekMccpjbcq
kYwOu/1gOU8Z34U4+yuiEna6TieMc0dIAEUek6yzZjOvnN5dxq5LKWIZxeYjwudaafX8ARTC/xfs
/pGCnfDRaf5PBbub17h4/1yr+/WOX7U6B9oqah+c2IZNfc32Cd79Vatzxd/w4gNiFa5jUCYzL+wD
y/0bgkjX8FzSeD3T0CG7/qrVWdT+QCTZuqsjjgWQ4P4ztTpBPfBzqc7yXJB6OjvyPQU/cFQu8I/X
h7gIm3//V/FvrZvoWjtq86GbVgSKV6hAIR9udILff4iTfOkeUTVuIFzaR1A+nw7UXyAJBF/wtw+H
PwvcW/iUHYUtfvvwsiDux9F9PPcjE4MxuQZX6Glw/zvtHjXfiBDSeRfD//VjwVF8/s6dFdi9jPlY
+Q3bZpQzQ7zfdtma7NmguSIn0sn/l49UZIW/I0y4f/9F1a/w6SinOAQCD9rioSU/YT4LdxUTXxcQ
BLhpk6//81GloPtfPs4TglRoF/WHawmEQn//cU2mUR7ra3kI2yGAqI/DijQIJruwWBRefRM3CJ1M
JTJwwKJtJohVN34+oMN3bXIijPTGzQv0KFrApBUWyXUx0eANNaKYWeb2Rngm2caNzqjT1Z8Dtxer
MhH6boLWhbn7rcf6M/LDM9HjFociTEmlMvOWOE9Fu66ZgE2Gu0CrjU2eDDeWgzQxnhtQ6WNTbJza
2/X82zRI7tpSP1ql8YAj3VrPJA8xMUne3Wwj63PyW5ynEf09uWEu5zkFC7HS4vHJ9Mg6Yo7sCx28
4MsNEWxokCvCXIcZ8ISrh+QuhszZN+LgyFcSKDnzzFewPvQTi+nJRvU6FB1Oy8w+EYrqrsH/37gD
0hrbPuGKPQ5G+wOXxq0R4N/zC/MdNcxNXNUvptE/DVO1aZrmRrOH58lgjgoQcgqVS2CucIJNKvCw
DkhCnAa18Wz328z53sVNtXbg+67m3qpX1FSfxiYhDqeSL3pY88MYJRP5GqFgqDDykoAdZ/TGDRTa
Ov0hCuMdERZkIJNfwkjjjWOwKyMkccAj3F4U87kU5b4aSHqS3RBsOWxkwk3fCu3klGlO3tiMc7Ba
izwTMPCEEn7EW8sqX1yyHZKYamo3vafz+BQ55sYO8R3I8WlC6Yedo8Lu52ABc+d308yfwuqNTslr
19TZhqG6CrFpSBHX1lOaoDcbqpdgxNbmMooqPGtnOv0TPLV3fSiVmS/bqP3k5vikT/bdVN47tU/8
a2MJhn7ruLIxIbUlc/nRA6rhalXhdMFezCZlubWMBmUEA3wXCPyGmG/Ijw5i5cw0+03ecNQ8iJCD
o0MJ5Dse0SilGL6sd81lVlW08drCwk9f5R7KiFi5SfyzSfkGeRMg4dHaa0iZ4KpMBJRwbL8lJo6v
pGze/BLmhRa5I15l/AEpW2uz+a5nSH0zqMuBMTtrAA8rIcqKAgp/SG2RFzMXJLvofbhN9MS4yXz3
UDt1uo5q/ma3Kc6+kA/WzGmSCXFdJj7ies3PtqZOh4o0m2Ob6duC6ZzdUHP+1ClCgQhPHepwvITY
CqK0lpwyvKEnZlT90L7HTacGued79+wrXOMQfekCDgZpCvtKo+cV1e1GRMNNWKE8c+OP07dQQr+g
Ln8gK2Tq1svOCFARFIfNvGotJBOSih2+NSoHmqhWiCVxatoq5c5Jj+q8wfP6CP7qdmI2ncFQ+yJq
J8TC0oMXrOy15fqU6H2Uib2h8wHEABd2954RgIePUT/0Xb7j8r2CJZQcMTgOhOZh107lfUwFZd90
zY1XtU9aIW0KXhy+5czTEaJx3y1wSVYvhsFlmMV1vk+SYBvLALS3uuJKFwmau9dB//q9jpYNpMW6
tozk0NsUtYxqm4Yh+JJWzUArKojU9PdctF8QTdzitVnPFleqUAvTNvN103GPt6Tc+c7w1Lsc48aW
YPoKuXH97iwZbK/IImPSI8SjqRFj1X8N6FxvO3twYaPmFVNmo7Xm/qnkbATIdflRnU5eqTHBgqMW
wU0MVDB+ysyvsjawM3qo3O3cOdugDBOHCzJCFTqV09e2QmUR6PzyEXqAueCWv9yOEFdMDUDBKW9v
wCHAhchQG+YBXwp7po6ye5WE1nvbcKPqJ34RovuADg6bwggemHTnZX5UazbeUcByL/b9w2w6D5FJ
OYo/rB15kqSqc2zFZ9kP+04WT5qBI1kCJ0P6g6RJnRQz5l23fPaN4YkJqifp54ifgjukHUT3xAxJ
w2R8YlZnF7rxl26ut9xU01UxWO9Gyd/ZDeoeI/MXGdtPdbHtQ4KNiOF6L5PpybA5G7mXHfXRPDP9
chZ6fs5JpPJnd9Pb5NEZ6jrGfLCaRw4XVaOd1WNj1T3IQXadI/8AGGtpOaWu5qbTORQQBYmGYF4z
4rCCLnLXQBSIkvJUWlAU4nxPKkQweM1i2h/QEuONzDRaTWohjPSN99hF/ovJ8DFr79DT13P7dUoP
Y8/9U/P5athh0Rlo0xHu9Is6JFNNE2NY+OtDrqY8zUg96+flCwotQ/rbRaflhLer9qVuEjK33GoP
17nhM9eToB2NS/T+TUu6OJdebiBxTvjBfbR2W73Jz67V3NC0v0RmSJ4kWp/YxbDkzuk1Vu5V5zZb
AZlq71NC2rSGue1k9n0W1AgTdVezF3QV1VI8P3MNUR5NXzzE5BAORAsP6dkb5HQoqwbgcEVo1OA2
52QiOK70JQhZ6Sid5bXELbkWkZzWFNDOsuCiMMaBebfotguam7qA1q0Kkplq+aI2uzGT9mxp8Izh
i36hjb7iJ4TR2zNZkeKb8YananTznWUb8ypNSrSNo/+zDYt9LmkBIjS6G4FipvH4CriVS2zY1Vab
lUmBKxZmClogp52ewAWsEyfWt9xltX1VkW2tcpWZogmYucRg9jgDvNbd9K41IJdkTj1vvNH7Jmt0
bB3ZDCtC1Yza7be5YKDvTgRrtGFDlLzNrmhU3xp73lYIlJLEgNfejtcp/8uWGdkpaJES9cYziQEb
z873WU+3Jki6qyFpuysmLTlL7V1Pvvn1rBGdZnWMM5H8oO61/3BcTuW6HPio0XgZwKw3ZbouoqpZ
l3Lujr1TMx0a+nezHM/RHGncY63XMcC+kmbImvqhIbAkY7oW+/a8iYgCQGUCJCfx08d+LjFxQxld
p1n2XSuVytSBZuRSgEXBpOnctJVM2cJnWWIQG+fQOqGa61b90B6TujBx9pK2Hbrnzgm+W+jO1vin
XjRiTWhoJ47G1B9iaN4hLJoxHzxiU4wHrfeO0m89wgZxfjXE2BcIpd2EDhxfBXK8RE+rd7N30CxJ
xHJ9Zw5OcdXM6VeG4HLXjwaagjnZIr0f7V4/eMzm7xzioauC+uyIG4huGRj7Gma/SrNCoekNP2YX
k1ViypXX2wJxn7ee2v7RazsLH7G2oXUoOYl0D3mdd5pM2nRpDdp2bt642w1XDkam0JzFth0pAHlD
95hARsN3HbyWNQ3Qxx+hkgL6yT5Y052hzdf+GL+InAj6Wh9CsFmk6AlsS+TEwCAyYx+QLRr9RNOf
tTBAJNmSLGSO8GJxXmNFr2CJ4Uo0klbuSwahVNCtx8mMH8zIVc6ZPmRWj3Bz2QqkEn5QkJdA96fq
TblHkHxrZSb9QPMkaXvJXyiP4OZBjbnk9bjfA88CDIG9CgLcRszjW+9yUQWRAGKeZAB5IKKQ7dPu
vJb0hAiB3KE1ygck2fSS6uZHw6W5Las3ktIRyPfRDwuZPv46d2JiXkcJgJTdp8e7SaY22JIqmNrj
Gwos4tuLrKejVXLfxo4Rq1tureG5yEz++OWM4kYRu17M9RJAVHeSjT/uAlf2kJ7pik3XYqiw6nZF
AVMZfg5HwlQjCcgpmNnWSRjE16MW3Gf2W5jxYzf4DLfgtG9s6Hdbq+NMa8Z5O5Z2vJ28oN6acfw9
bXuSIvKYEUiSkxftaFvfnnuSHoDaWB6o3KBoTWgJjtyBR6KlFw0RC4b+FONc6UIDZwmjL/hStbtP
B/s1xzlGZ+s4e7K/z8HgVAb5jXYYUM0umNJqHHpXQ/sTGyEdtzH9zqioXwujMFdVbdEXzuVeI5eS
8UNIi85sDKcxwAPI4Qx97F2hG19tw0BWTvzJRip9iChvXUT2azMSHCvEr6SQYWLXCV1N+uAxJWR1
7wvsxbKj22I0dbnrE+5HrbH2o5S7IpY2YrLMaytOv0fFUNC2HTuXuJYuM3pi5axbGA5vHQNWbAeZ
v5e20W49hlvSct/y0PhZ4ME+SZuubVXiA6sNflfHavz96NRHx4Ym0+jwJfS0e86c/sGt3GZFoCnH
JYiOoQckITOC9iwj9OiuGLZo8G+ZIf9p4yGGjNwwsJ2SJ1PPFJUK2AR91Fu7QEeZkZsK+bDcCaOv
rxq6Fq3YaTqz8eMIypk+Jc7LqiHnq+kYbKCwjpwOPrSe7hwwOvvQXaYa+nXWeN/aVNgbaWlfMDw/
GFVPqLyWN3sgQc5KieetCPBzCCSnlg2d2KmCS5Yc/B4Ah2kHX4KbrLDthyYtQZUFaYR0nPAya23p
QPaDtOe9CQzqEqqDPbcFGpb5uzu30UYwKzX4pEyGPm61aCK3byQQ1Xr2vaF9HTP/iwOR6kjPqsT8
5QRIcyJnkwAihNFuX9MRzoEZcF37g3+nSGOrmJJB1A0TtFaS3bBxeVhSjEfbsO40b/xuSVJD8N3y
+4a3pCTCkZP0tjNn2OfV+N0jeJGbIteZaPRyOwQFY3dicjYcXU73FgE2TIGNa4X+sR2wCYJpImDM
GRnFNe312KrLLZHDgdlNAnGQFRvTDG8qYGgf+8TZj6EEQmJr+35QZ1qG21rYcFpqY8tn74aIEaPE
gcagOAbWwhhDR3Z/6pjNnTX6+hFe0R0/VUS5lwrEofB0e+241B4a6g1FutX6kntNAr6t0OcD+vWr
cqhgCmVwO5xpD1UEIT8q6sgCGahHO9zQ+sYpzD8KUW2l6NNTn2ffXS16GZJtGv+QxMFY9GpWRJa9
luA4uJOIUyoswg6C687It7M37rW+VlCw/KzP9Xs6TUeLJphoWQRSEfpY7v+cv9QLD05T/KHD8QZo
Lo5TWZ3LWHutMDihIWHwles1zQl4uF7QptHNWTWO/9BG0OPvBJpxJsfkmz5ASiqqjFpBIYq9G6NK
TZUZtcOLTvG/sxnJBm2p7H7p98RERK8XFmQ6C3wXH/OlsKgcMu1+CIJt73nWxulMcR243pWEmdPb
XzWCTvezY0fIWPNbw6MEFoPXioA/w8hDKq/V67KL551Vde/oyB/6PPriFthRkxCDaQbGxosKKNkZ
N1VXA4WG0zCPLHmM7fK5am0DoiO0kgC0EfUosmVxavtuupapN19VMAGykL+Ao3s9SvPcxNYNgU3Z
Gv0HsdIVdp7MHI+WxV+TOUxx29a1P9sY/MLkBoRjTLEdTwlElftKy/grw0lbWdi55aRZe6SI7sZN
c4CV9RMya5J8I/AFYzIjq+mtTVjl905jcWemmrSdKoZ3bV/4m46OPUYvboJBpW2dur9vzVFSHeIm
3ukOyQQDcy4Y+XOpTFoY+65MTz/G95ru9YcpakeVRf/TieDLJ3u3KCnQVRwuownpI7kkdWcz0AMQ
63sGR/1arwWqqGAkOyHAsI9h0ylLd031+akiSXWnxnepXcvtBDaOCsbagc6DY3DnJIm3D6DTra2I
bwA1qXO5HKMpi66zhO7PZGmnUjcesgHaTtHqmHtmnH75dJu60ueG0jG1TvrX5KbzLrKtDVIhUiIb
IqGnmFsYYUToDaxmY0bpyknH/mZsR2VZiYhPoiR4mPJp2E2iHIlVlWuf/LxdmVXmc5e41109DLtZ
k8XesubyqkwhUiazT2hvpR17O3lwQy0/YgU4m7VpXhV0giBOruNUd096UOIBTBquOfjfER6adTNR
+TXDMF/XWmgfTB1xwjSb36NGPg5NdQeR3t2YgfTX/jRdZWKQOwyeFpezf4MTSgKsyY69YdxlNbCi
ccbpFNb4Z3Na1xzro+wjCk71FTccBvaqrWb6DZQdw7QkYtTko6oAShLR1Q1ckEAu4aDDXD+Xc77P
O2g5XsSdHTQmzZ7sMEc6Hj05N7j3zXKTD41JyhgXEnKGa4k6qRzn6W4chmcCY8EQGzoC+yk64bWh
s+ya8lgPy30xeYKZKkEZUil2kOU3sgz3Q9ATOGgw6SQtSq21/Rwo9pgxBmvpyLcq1/7I8KRuGpIN
T3NKq5DZPmR+DqAKexAN3QpRervKBxiSTtYGuLG/L9xErlXEkogCe9cUPpiBRlvZFscUxAkpIZiE
FJwgGa1TNskrx87PESanbePTYg5jSY8l3SRU2jgyxW5wXC4fspzFlAIoVTpiS9ccPPHTbsLMtbHU
+dV2iLJ0y5tWIoffhNXsOtOwU0/NDyewKNfZxlc/pH6bFSBx4wjGfMjQ6A9HCihcG0bc436U8ljm
gvBLshfQiZCLNQEBKByQE2mUdDvbplsOnqHdNoJznpN7vKLi+2Z3RMJ0GX8ZLsCbzNQIUsDfPY7X
RSGI5B6N9N6qtO8YSuMwdTeGXr36eEmxP8rsQFMkTuGLo/00mMTdE9wGu7aZWkAykb+3E9isZs+k
grtiCEQoCua1G6YKD2XDOcdXoZfVDWf4adeaxQDCn4W9rv30rVCskcmvkz0JlASRkwgTrHtbB+Xi
1liSRnpsKfLdsUM+bAqgNI2L08yPKM/ZnH8eQeK2W5uEvxXaowuHjrykwQa2FBF7B8UCjzEEYelQ
CfJLdQMKB6q0eFXUnvXWIzt+QtCDgTo1Ujgx44Zgi/wcT69z4yd7qig3jgYzLRLkPdOKxpqPM64A
VtTMpGx2iNQMVxUBIZCtyqG+GwzQAAz22nU+lE9Da2lASZgOCASthOhU39pwdlI4d4NGAbrVgQ9h
ve/zR+0NkfLVPDMNm2ezu54i+1zjoWkrEzCUZu3sPtrVVXXsrPqVBJeJ+VtqpAzJGzv4jvJ0FyTe
LZ2rnQ9ocvbx1bix8Feh4z2bo3nlZM2qd8kOKlpxrTmUsetml+PWhIrlr7xSvqZSwfJ8bqfURuH3
YE3r34gxQu4mslsHVIWdhnTck2balg+jc206Kt4Nx922tXO6iC5tXiuDXeU012EVlFCFxKOmJAFe
A01VDTIisKW6HZ3DIjrashRUBsAc6Kn5HKQYFev61TPAhI6ddqaH+qpy6qZuek5C75p5gjNY1p0x
aKcqJmFpNuTrmE7VeqjKg4OmdCXH8pXC4HM8mo+zZj0SVL2LW2JOmHNcpaaPBEwFu3HGvzbO/MXS
ij8syROpJmF5d7qSjdPX8quto1UPGbildUNjmc42tJFRkG0ivqGOTVZV7F/DlKQrb5Y/YD8Ivjf3
M4nUez2RBSRewK5xWCxjy6wmo8TUouBZcifH5bWucd7YBUTrpd2RMWPgDAYA4ys9sGhF6qRhHAPW
Khyjmx46h2BYix8e5EYG2Ma2HkrH8r/gXSa1g0Ggxt2lCGp9NULf2suKPrfNNIuTSGfdt8DF5HHi
ksTSGfSwHiSufS9311WSDOeyrw+uO74Y2P0ZaN811Je2iQVrvXJwOfoJfkf7UARAOGPDuUmbcr6Z
Gvd5tuE9EF20MXK6TlFUDluruI3aoaeNliY56Yzc9bCj06n4uSnNTEQQE55VbgkZiBNh9XTp9GQX
afF3mU7jbWNz24817Pw5wUYY4Pr1jDpv07puBQKt/CJ60zvbKRW9CSM/ns+pOhpGVSPabv3zAMci
fx96/zsIkXvN4DLHYP7H2HO3aCWjHe9Rk2D4ogTUOtRLppIB6FJnscjT0jOFBeKsN5OJmrIa2Lbm
wQ6wXJEkfJthp1m5+RkYBj8hUfSbMVIgT4fRfke3xBXuYy/CB1njVYZIRpw2JgbVYalrSkRi6LMr
Wzs3RSI3Wu3ewy8srwdmHM6OfuxN/Ws+iHjXSN0hRDp+Tro6PGkia3bQC3ZaqUdXJXN1K106T3Y9
WIfMuqcsEO9l4ARXOX0XbBGgFivjIPP0oXf7+tbxumPZZnI/Y5TcW2KPY1C7SUvzMZrGN8S9zA1R
9L+isyeBWUdrDYbNBuETuDlG890405o0JY1uyA9hBCq2kWPmuaVPAVA+SvuJNNLwaFp2eNCea1zd
oqVUIL1TUFG/qlU/dWkLQ40dJMYDCgBag9G5DW2abK9LbyEk8GNTVAWre1ObHngvu4DbU7mPtmVi
PR+Bmdq+v4shWdFIMY2o8+MtN3oUCzg4huDc2hVJwVH8fTl1SRdiiK9ntr5Ka9UDjSj7DdpPEKx0
hDCu6rl3ryMm2uRpD1sn3NV50zIdGJB4XPUv1ujeEl1FQUFd54xXfpqS391IvstYUFeuq59dGG29
gN36TYQFvCpNzKvRfjkb+sx/9NXfWKruVp0qFgKlC7Ah9IioI9ZJWW7KomRObKIQSkC5g7ALGocF
UKFklxWtGfyNZpOY864TnrOOhW2cjMR/9QemScmZhQjnoRZL6QEkEJcAh8LzKM2k2JCbVPDjBOfO
+mJSWDy5JWDpEgIjY1nwyh0AbslQTfe2/kyrPDfogChWMmTXfib9oIh8kOuKYt44ZGBtEzMHXAbI
zzEYbxjzoB1aVLB+zfCJsRc9Rx3h0qj/jEUltn7ku6feRfLovM1N5J9Mkl5XqALMTUS42e2y1jXk
enGiKqX+GO/8gJCtzitKEimQqOs0EW3YDwfLJBl8oHe8rkyvwDZaPdltmh5FenDHs6FxzSZtbq/C
qMHNNE7o9T3u1qF4NuLgivnK7CR67KqwTPjOvi7uKt0MAe332PQJPYiSkFEP7eNBauO97ekuBYsc
WpqevWcWrczoyI6Sgoenw8i+1Ym5l7q/NzPrD0iG43m2J4aS8X1EZWYXzslbobtMkxoeszbC3BA4
+mL3mst0v+mtq/xlGkLIFANM7MS9KaLNPHc+dNY2ufUJ5l3Vc5/TUaqfC+KIth6DKe2kx02zAVf4
Dd5hyDXZJVc2tId1Ffro3Bm00mhflzaVBaM2221XV/HeLZ0fYLRWtpFxzVZQOGwv3BVDkv3hlvU9
APs1Ied3ZiV1GryEdEzIKFumwQiPiKefXUuGYGtGnIHDfc84ApZ08wcR9HtK/29BFd9obaG8vzql
t8hGYk1QBZE4M6PDMHgOW017UWZ+EytMMj+Wdd+tRrd595mXh0pFqZN6b9USqMAEfbmykp4OMlOr
GyuJsSRDTzFU6IUOdZc/iuE+Tu87EUPxA47AHCFadEgbt3lVG/CTaigcaYObnwksEfSvkPiLxxEQ
H13LbE9d64mwZ+wVsQFjIKR8b6bmWveZ/4xN/QTNAmpd1d+66ZQcbDOc9vRuVBV87K/xzEdbcNlF
ZQVPBsMzUP/2SguiR2HJYEPD59ENnKxjwH8MK1C/cAOiq6W2lhAUCfRtEqiIqly8Zm1HBQ/e8n7g
bNxknLxgBEFlgjuQ+1xTGR1Fem2m009yHrpN10/zyaC2tLfS4luBCX/jGyPFIWb5d9G46wNnuDJq
H1l+Gewdu6V3ZBj7MdE4+eYZ0zG5xMzYwqRJtE5HbQIiqwqVdkJsbbyajBuL4UulTyUgYZpQOjbg
yZnrw9xfP7jWNupqZ9+V/v1gUOh0cPQy6+IcCs0EjglJJ7UGcarm3MNgbWwxWVFMYTyExx8/ROYq
Vrxg2OHjVVgWgMybkymKCNhnMf+5aigHg0BeqFMftpwdqPHbj7cyf8hLy7bY6Wbz27KHWH9MAmOV
IVZgZIGFpbX6eCX5HanHs9skb+OdmQRPeljZx7m4eSxiT95lg4lBvAjNPSObXHkTfBQos3/2uQIg
yAsIA1HlH8R/UHZey21rW5d+l75HFXLoSxAkwUyKoijpBqWInDOevj/476o+R3bZ1TcubXvbJICF
FeYc4xvWKhaAww6Rf7ICwIEP+pQD260t74jVj5gu+T1rjK+Y1DpB2oRNkhL06J2Kut/FgTWduYZw
C7CLca0tDTNs7ULsrJMok3RqmRgzfTm8ZCHd46QNYgQwX5rGPEaiNnEB0JGguebVVWJBn0zh6vUg
phNrL/TqJtOafBUVxUsM3Y9KQv8SQYZIB687iHrQrXtTTVEHhOAfLeXgVyg2x4RnqITTbYC1h7WS
0ilU23iXpsPagtvipEXK4SXVukOZRxmKFgwuoBdcmS1TGmWr0FJ2VejBtQnjB6j+1UqI89sgI8yY
rRoTui/m5oEnmLZ3KFOwW4vrCP9lCb7xrFdxY/d6j+akrnbUpKDrTF0HCr8DTyXjUA2kWN0o6P4W
mjjMJyw4SoBIYyP/prTIJl1L7hZsO0KrV3B7Cx4vZp2WSmlp5xIS1nR+01XkeZYyhA+Zkh+73jDs
gMrhUvJra0sXf1OKM45LzldNBQE+g8ZHQgEtd1FH0jeyCuMxsvuwN1dQbmuIs+ygfODdiijD2Z+s
ai6jWeuathrVB629odKJOHiPqyCUiw0FwPAUiJbbJ4uGE+k2F8avMTPjO4IKgDfStgt8eABz8jAR
j5iWshEjrEYtDxYLEGpLbldxxmBHrYXTMi13cIhpfRWxj59TJ8VS4P2Pi+JzChRjVQTmQ1H0VCZm
PXY50pqOZhlSF2jRDhjdKgHPuB0JFoBH3H/LUQ/DG8MGGMKFMeXfkaI9af340QZQV41Qhdqi7ei9
ORSGKEZKMyDbq+7I8oKl32aPDGLtCCiHkMUqqVALT+pVP4Mmai9tKHLs9ilYirCZFHHKnDr3YJNL
JLFkqU4DO02XCd2tbYUelVelg5doqf1aMxKKZhzI3apJzV1EuWgT1BBaus6zNiUMMfTYXAbDP934
lq7scjGvOYNY8l5vvQlptKwcIq8wV7HSacfco8MeBYe6VL0jeih5WcmReDYkj3zzEuvERLcHhQtE
yIYA1AeJOqSjSVr3QAW2dWan8oPSm04nsJ03/XS4Niqt9UpowsdSFVQg86X4iOwdXrVqpDckO9Wi
NHI2wIFOk5NG+UbyOFCpvGELPfMq0HMcBNMormYYNSOcyPgn32NvOpD1/dSUNJGKQU+eJNMknKCn
LyxicV5QvoyesJcnC+KPgidqoYjmpNh/gohMSB6b1NuQISJIIsu8MTFRkK8L44a8Kl9InVqdvRj4
15jLVLiRR5lEBaEQ4D+jYJJBo+Xicgif2wTqTYEvHnG7QGuxFM4AGTRSh2GNeD6o7aYJwcllhbJv
A/qY8+83Zd8sCwv6Crwe7VBLza6KDJBtuvnUxOat6dFFZpA5hx5meDy3FwQpBqrhv0RTg6Q9qGgf
+7Xh6IOKNzOLhlXeh9WybolwMDsehEBog4PW7YN+5bgKq0qjTA2Mt8zpjVaiNB5k9iUURmKitJv0
TRinvShK+TnSo349Fce+V/I11FzjPPGNhUjfZ360BeyWPKQa0zEdYACFnsV81mXoovj+HsFSu7iX
PRYiOoJqgVJCzbRZsENUdh5UFMDhq4SBji7A6A6a2tE96T0TSxlBXeC3Hho/2jVVPq3Luqdbo8Xn
Kgzdtuqj7TBrvryJSb7r6CcPSrL3crNfNNPWKw0dFhtUKgilIotAQ4pNPrk02eplOlafphdRcIPH
Pc/aPqQaW0/biliFlPMRtO3Qm8+1dEkWPXJQJncmEcx6+7JiadCDkq6fvoazJ2C5UMBVylBozUAh
/iuMdVvJazbsSScyqsxpr2i6Di0M/Su0/JWpjO1OUqERZpSAT0Ye7el87eqqmmaAZr4qTMC1TAiD
y/DT+GInoRtKRKzTqu9CiufGOGdqA0JQjYldWhKQb6/rnOkHGGkj+xBCTTg5RDQW1ehW61J59seB
yFmKYkzb01qZM5o4Csl++DQRT/HgU0bYGyXalkwhcKWG27dQKohpFiliSOIWWa6QHxkkTCU+5sG2
NJxxoCbARU6bJGimMxA0mUrdwRSl+FibBBlDod0nYcc+zzDMrdrpod2GBF4n4rjufDixuiaf6Aoi
VFWUuxAVX2NS3QKEzIys8aQXNMsHTVIOwsSMG9Qg+Mk4SNzEJxZiyKnVtlW0F72aokAEHIhIkRNC
i8FgOrZEQG2s/d5y1AO45WN3zwf6I6NogYtsQcCpg9rvVI+jh2ycGrUFwRXQsGkLOd0KAaEwXdDu
gd7kG3MkgSEy83LPzuzoT15H+ELBKYCQZ0UMwFyOoYTaSN9VgzVsm0GFplN19bpQ2yXtWGIU0ERs
NYNEl35EiZf7L4IInQ8seL0e2/I8DilLQyWpLmvosyxzDAoUcy7+uJVRHS1ZgKRaJ9EqAxi69mIF
XhKQ4bzR/W1rwvwqi+oCFMxYdGwIICbDYhWyQHGmYaAX64l7djYjg7HbG0az6oek2g21fvp1cORO
2lWqC+ugnFwjSX3KBSgIOo0kHOJGBL2SF2UL57XlelaJbBw0AzluknX6MhY5R5eijDJc8I9TKhf7
euJ4IShjukx1lbKOhy0JFT7I8RTdeBdFhLl5CRm1Gbw1Wd9ZerMfI61x1Sg6a/lIlYTU6YVSqu3G
CEG0c2RNpJ2ft9KOpGxhWcyL/6/f+/VLN/+pN1nI0rRqpFid4lROdUNxK712fc0Qd8jYTGGhV9FK
9cp0owyjuAvnP/j1k5zR5s+g+1ERbzzHPJjVSr10zVqTIWk6KBX0bUjIEs3rS/fcI3d/9J1yEzrS
OXs2X7sPay/RLgzuEnxuCr9LtlXqE8cF9QIiVMJ3fjHHg/cGU7cBplquLbSEAulR7DAWtboK4Fe/
+N0KyKwrusk6W+of/MYpv+r8VWT0pAxJuZ0+yZewPk4vM3SQIGbWvXNG5BPl65uxD1fTQRBXgvtU
kfEXUeS2p1NKssIjLULx3diwSikL5Rq/68YK/vREPvN6cMrYyT6LR0joVnkwihMcKv3iP6mpW5fv
XXFgQiDDS2EdoZVJYkq9HEGFyA4kxwQA6wFldAqCPqNg51jmOiw4MSSraO8la6Qw8kP5jhO4ddPk
YBqEOXxw6YjzVgrkuAXSHmpM/We5QViCLSx4g/o5HFVkWtWi2BZrksvSK7tuNYPgtxSRKzJ3XPCQ
tJvsCer2K1ICSknYHpb5utWWypP6nsg7WbSJcpiCr+ag3KxtxFB12xTtsevTTLS7XblH30YaevTa
vaWdrVwCxzxzceNC/RjW/b0Ytt1z8Ng+SSuy+JDaHghBKSZ7vLKqISFac+KUlshFuiO8V1I/ElQY
dnYjhGxmOzxGgk1I3tBBjnS85jid6t6J9hZxesR/4kgAWKwtYOzDbLoSu01rfEWzR4iWdLd2+NB4
NuM226dP0kl7zPqFql9aGcSV7R1U/PN2RyQKfYireDEeZYCGDBxhIzKuS+e53eINmKgNRwthn+7M
A4VjDpKP0SYZ5hHgc+IYXf8+E/5X2Vd1KF+Ey7BNUOiv0w0JObsbwsllcABJWN7DGtKZTTX5o2bL
+1Y51P6O0udAud/WnBKbw6lijXvFDnFnAk6VTU5IUYjBbY0So2FRPVqbAPE1oV6bkZRCZRPdIIu1
nGSHrUGRmVfVaR/LVXbkHI6WYFwI4jZ4SmZdtcMTITXFJyFrD8xl61+Hm7COjto63Bi3Kjtr4YZs
Uc937tJFPnsb9qZxaWf3prHjr2qXLpgGZ24ItVX88qw7dv1SO/lztfMoA97bleoID6B8Aak3xC0E
wQo1SXAc3pJtdTDOxfptCBb1XlkXS1S5pO05wz1+xRByNS5oXPJn1c6pRftLFSCnvwwIYfqOvpOG
7PYFqYCIEI+icm5caUfRp39lKlPe6fPNgnoU4Guq3wmyvCPZhCJKTTe7Wu9avChf85uwoGVSrNXH
Zmf2yB1c6b1+FeMljVZCUA/lRiRIBnXvgsyS53JjXqVg0X/odu5U6/aUXmdHD1LcyRbd+Jr0rvBI
rShqeKSUg8RHdSV/1M/RG4QkKNJr7TKRlXUHiGteOSdO37D9m8RN9+JVuViXIAJ+aHubiQLykTvE
YT3aEtdXvwvk3a7ZbmRL2kTgCbb5SX/uV8art692JJ66xXe9CrxF9F7OnSay2ncG3RP+cZu8TEIB
PGiLr96uNR6SS0KtawXZLblRt38m1CU+ReQWsGnCaeOmTECYZ1ADffviQUWv27Ik2sYnOs5xxABz
7JHWwJdkBnrEs1Cy1jBoZORgdkEYaeZo7D1T21M23Hm7eAreBAOv0aL+4MQ6LJuR7BqbZiyAkmXt
SucA9fE6ih191+5DSPrPDCbwufPSNGsfbPNUXIg+mPm3LFnhTujXBiktNdECC31Zb70bUVTquBCr
BwSRw3QWrjJ9x4fohp5boBRsJ+ma5AzpMLoY71SXnmmzYNb98I/mgTC6zsHKvheuw9naTyeBJio7
hoNFZNTB++qJoNlDI6cCTEf0kRVRYu/2rD0aZ+PFv7IkvBgb5VPY1y7vX8ShnoIB+QT1InCrJzKO
BztEKboQT9YSM8MieNG//R0ycZ/mqy2/QF9VATcyVOmRutLR8m0SSH3HAlKBTmGBAFhUHMtamtcq
dapv0V8K2+hV5JE+SBvpVLZv0T69ewxt9uDolYmLWnBqQyZDQFTP1zmRXYQGwi2ZD8V+rW7q0vE3
6biKvq3miTBL09F6lkz1AFWaRi/RpgSV8WaBWDKd9iXd1IVLSwlNhcE43wgHWrCorEdHQSxDA8Sd
LgH0TdnOlr7TgNuCgm0bF2W05VXzZB0kkJ07TJCaYeMH3utri9dEOgnP8bJx2brL5/DLP0S5Y36K
3UZnTj2PEjENq9Yx0jU6YTZB6gfogB09zpRLLG9dQyYuFu3FsEPmGyzzI4TXZ/bo0r4UbIgXtAGF
N+r8yHG9T+0Y97Z8judQogk9i928WyI6PQTGh8pjWnCIU7z63UUfttMucep1DcZgUa7LA3lV79ld
fhyfgUqa75R+gq25y46puqxfgqdiXNYfvHKSbzc75V144O6uyJsJHG6Y0Z+4ERN8YeDRj3Hgkq8O
YqmVNjJttIayJk+Jd9pW7mK41c3lsAEhTHyRK60nRBrPjUsyvWWC6rL1Tw/T9+DUC13ceaJjHLpv
IhQ8al8ytaB19lQjGFx0N+Fl4k5DwOcwdjLJMKHftMzGh2SXZDvPtTj72+U+cNV31bq0GJ9RtoyL
cVV/eBtFWFjhqn2INJeMmPpGxBX+xcbDQGOn3LzdjMUhnoP2s9uftHavB2vcGPLe+M4Z26GtQUM/
0JPXLi3LvXAd2W+EC+2puvTI5N8zNJdLAafHWVj5SGpQ1hook8lCWfJiZutibbpp41bTiRFWn9Ni
I2VOIC5oWCF/aHfkfpozBWgrP/D/G4JNoA/Vp/Fh6HZGvJq1leRL4ZmECx+slGwF0oUze6hf2ClE
+U1XD03j1HA7SexriV6xi6/qobGuTeR6bENfo3QjXZigkD/J4Y2iYPZQn8JThqdy25dL/9re54wQ
Gi8acxTGIQf4KRuX4kM0FgGL/pN2GhR8KtDelygDIKTnpH0QiUh0m40KKTz6b+arfGCSSL6iS/dq
ULtzoeq+5vtyE2zbXfOiPhSQY+kIoym9KgSHgmnBAxVMbpA6xbI0XOu1SdcmiqJ0lyvw3U+Z4WAB
DBamd/Kna/5ZvBYBzg3iVuzQZGv+5WtL7B7ZN96uVP3CWzY+413EhpXoNio5hIOz4Luwm5VxqkCa
bimTPmbrsN3VV7qd3l0Q7Okwfed7/Zo/RyQfueajz/Zrmz3hQV0oDcEmdnIoNKfgYWEd0ck+w45q
Gwy2C6l1FQqURXJjH9dkb35g55RGyQRYtHe+J+ZQzAMsX3B6MYXZ5gMdN6+4a91FOKdXnDKDarMd
p3sdIRV9R+w5fbGwlRgjdj5bCUKIduId3cqV+LJhKyiEMdje0XRrBNPUFaeFdtEO6Oijp3EFFVp9
Z+AL2y7Zsm/F8APGdpG9Et9QfbX72pF4ZVieUNUhyH8irVPYei77Fie9xDuF3NYV0KqVuQkP5r7A
C2ayC14Yh+DEzsF/5Z1Jdh3ILyww6roR7eIK+hM8x+y3jVGwLyvr0cMaw2jTttrRIKxoR12dOoXq
ejj4ilXMGwEg9kr713+VmLDmkDMHY0m2i8118uRJzpR/vgivxfAq5pcuccgxaBbwyL0VO6hwjUQB
ITXbs6F6HNRybT4AWPd8tvVNRtttwZ2zPnkYrKox23gONBvZFg7p43Ajj6h7tQgT2gLbpcr+OWq2
9oihhe6kpDrTuaLltyrvostj9B48JEU9690uYOMng9ElU9kNbrygOcrxlbpNL/4aka3J/LlNNsk+
f+tM298lj/6RvEGoquW9RbDzRSHgQX2nP8NBlA2rucQmY+1RLPt2jFh8G56zB762dBZfxYvySDGD
j8UdxRnhBa9PhyIZOfsud3i4wi55pXbHQSH5qr0dApK5y/7oE3hIiOoWRVVzNO8Ydt+j78oFg2tu
iqX64e1NzJoeZz72yHZ+sB7wMlLXK/b9Nq0XmlMvg880oofFechtbFQyz9U2WrJGMV7aZ0oFrNft
M6WPpiQqd8GhwfFP6oPwkq7ED3FckbNT86qeY+ZDhJ/c8uYNapv6UX2zavWl00yLvHb6DXhwZel9
eLv67le7CDHvRt4LjrElKKAMnJJUHHMjrsoXC8YM2d93bvY3EnpBsy04G7aBVsLxhpW2ti7Vpbkh
5rybIILxPyL85F1FEboa98Ebu+rom9lPShw9dJL3kQKfb391wHdZFdQl+mxW+ebeXgJln3xqz4zO
h/DNW6eu5TlD6Fg7gpnxF37SW0B0YU1PAQVMeJFI4W31VdiLLkEMytIiDd1h9td3tE6c4MCwGupl
tKmhXnHEl67zZDOLxDjDGRvpXMyHWJMOw5p6nn8cb9LzcynRlnco+9C0xXPOwli+JmjZF8NKPTJw
eEjBRd4FX9hfzYeEpPbv6LH7YBEQrtIqe8kex5Tco4V+8dbDxrgyR/FSGJ903fbKHnQxRuGXGHRD
spiu/GPDS+M7ROapxEOR/02O4YYdsfeFcpzjOtrb6As+SMrOSEU5aZOgAFH5gVnetwfsFocID8xj
fszfkKNb+7m+KdD1WXoP/jXgfbK9e/LFGO6e2UKPW/SY4iUEAOjITDlYzogAX9T3+q691Hemx+BB
3GEkOJer/s7ZVT1ke1K2dpv4QvbCc8XbRuZtlZOCNU+W2gt761v32rt0Y+7FDYGa4ECEzrcdW+nV
+MyB3YO7TkSvIxNEvRJp+dHse7K2jKb36lIKlGUWMaKwzOkfzedx2FlOd/Q++uFOKICQrjVxnauc
LW1U/a5xjCn989rg8OEQ19tYvsWX+QUajmW/K76Ju5HdSV0RpjO0BGK6/pr/MV9ru/FYnJgF0Rxa
25EvS/Lkg7Yd1twBca8saxqCNzzGgR1TD8qeBsJaqQuxUNLcOs7bZ7yE7xnbsmA5LMXP0oRiv2QC
vwtM5LNwwSZM7VC81c/YKWQOntJFuIUagTgkjdHdV9cGIujeSrytQGtm++uneNA7HKgF8XcThDWj
4pVGvI+h6dWPSRSkr9lPFBrIC9zhlQ3EeBf++v0YEVYaNyVDxYp3tdSZy6hiHcfz5JGIiWGK0Nxn
ISEOymg0rluvBXkrahk/+mYMhZraWRnhLgnZe6FSRiHat+dYjMp1kvF9gqLD6jzyMvTzLxGym0VL
ZwOP96Qgg6v3qjSwXRry//vLYFaHVi30dawHyXboIfU3KhvKpAJ/aH1ZX3ltdXtLaM2WwMacIiz6
hGVaCJxUfv2iT7fEEPw1zQWKmAiMi2VTEVWQBOYdkWXlBgUbc3SPWBApPKt4T1FyUKIdp09Rix6F
+OxTsegLsO1eLGF9Bj6ryp9yLNbQ/zjM6ebF43q3IaGQaJlaJy85c3lQfBYW7u7SH7+UgoRywkzY
wvot5rHnSJdrXhVi6jFQ2q0qu+iVU/LsJpbH4WLUbbyesFpQmaFx5hVPan0fVdSr88+hOZSoRepP
IYoeraS4VkP90AgTOesTNNoheev1ghLqeB8LQVk3quhSWV9Jo3GOiQYoBPmocPC0Ou8hk9Sr4XE4
MmTNJiqVE0uluEQJXjyaO8u+MZ+KdtJWkIrYLA3TrSeTmsfBBiZXPepExadJTpZtdK1TicOHKWvC
1vICHH2B6ynVvs6GetPismKeSZJNZbB1JXGrF8fgWAmYTjBjjGuvbNed6IeLUJ27mLVxMBNr2HUZ
m0yroxhYppSDhEldW5b8MVI0XpqyQZYJ4gzHlzz8o/ep1b7VHuGj4PHWxW2y0hK2CzNzEQP7MSoD
TsPA5f/X/2Ny/4lcMxOs/wvoYiJeMjTdUnFn8qE/gC76kMjkYZmV26vwIXLAVXbHeiF74aZOG5uw
4XWlRsClZRbjarz9/eN/57vMn25JikhmBQDwH3wXY9CGRsuNyiW369sjw1GsfUoHEVUMYRYoeZVO
tUvEK/33z5XADv122ZI848M1mlvqjBD/T46NWOvFIA8SFH0fVneFU6zS16HRn0cdL/wkoqZPqwM2
vINuoeeknczJNlc2BJH8D4/qY/jf/lf+pycwX+PPJyDJhqyoqjUDzX88AUDQ4og8tHI9ESxCVApg
IYSvIDdRRZ6Ck1/Qn5yBMAzfge5Zd9OICF1Y7IQ7f/zHcDD+8F1kCS2qYqqabP38LlroSbKQh/TK
ywxDVcQCP2MFkrF4C/CieYKp/uNJKH8agDIWDwOLiair+o8nEdOxm4pCqFw9o9xn9OnNUDR0kuy0
2qlBvMntN6TmtSg8gDHZusaJWg5s7ZED4DJJgIr/ypaLbBErrR3L7PVVjb/kxStstziuqurJRANS
jChTm5THW7S0wEvIERyIEIcB4Gwufx9ff3qmsqIYWGTNmXr1Y1yPPrkOYuzXrpmyEOrgYWy97P/x
8vwapD9HjiLz7mgi/C3DkP97EA84ncfGkiu3q7RH2DSXLjV2vUHxu+GNKSjBGn12AVsOjsHih94k
91w74P8YsK8nFz1gRCV1ce73YFH3PPt1YapfVjMzS4rXpKwO0whAo9DLtVh7Z7ENvvOKYPa/3yz5
N3oWc5Ai65osWqZkSeoPyj7c/UHyZYXjgMXW1DdyaAXkbLa0WkYgefZUhambGspmgPYkzmVlc5VV
ZMLMKWRBDGFEH758S/4y4+pWz8wFxYdWALn/7KVm9Y935I9zh6LSuJuZY7L+68//g4Gl1JaeGyFf
l5G1AMqMsJB+/zRjp6S0u8W01GdP/+ug7SKF2qWPAI6ajJ2YYvOv7/Knt0dh4hZVFPUIQ38MAR9h
iSSQu+TGGt0ToyT9aaaNjAE1oVIu177G+9QQG6n7tDH6IP38+7P74+urWJpMHoPGHC7+fHb4Tf5n
DA4IipxKkikydyEi0fFmttEcsAPqdn7z8GXFAEHmh9PJ18ikrjTjZAZsctjYhy/CznnSiP0XTSR9
NUZMwdU/FEkBuyfhlG012PvHxy7w3uFE7LBRUjCNuu1MWWpmDNXfL0z68501dYPVWFbN3+YlNKgM
ILFy63yntZTYdQVXIKq1FdnOZDOiJZ4ka5NQOI8gv/z90/+0LjLCZuKZCHBP+bEmqIOntmrKmjDO
nB6B0kQ/0U3terIEfOMWaRkFkr75xzX/adZSRYhJKnwfSHY/cHLx0GbdmPSVOw08SwQ3r7qZv/79
yv71GT+uLNQaGZ8oAxaR32Ei6V41039Mvn8ck7wMkmLxXtDk/jkmrQhWi9zwUpTSSulpAYzMItbA
ACPg7jL8wgSp4VIr2wN+mQumJprx6IeTZJ945S6sukMn4g81ySnqx4QulUHFIBiD17Ag26ZGAdwp
jGQC2W5Bwdo8zsAo33goQu99Bo6ZHiqNv984aX6V/3u2V0RRMxWTucdCsv9jTVG1olUEYEGujzjd
bljGbTVJlzIiKGKCeM2MOrnh7qblAO7GF0q6JgVb38LKnL9/lR+pKCpLmigapsVmVZMl4+ekU+qG
aI6FUrpl9i34NNsDmfq1QdCyqo+XoWq8nQKwIlB2f//c33cnqCZNhHWGbsqK+esO/cfEa/lSM1Ux
OZ/TFDiGzDtZc7MXedHhR2PSrbx/7YfmEf/jnnN9hJdinNcU9efu2IKRPI2jiTtMNeFHoMxmK/tc
VNHT36/sj5+jyqLEA2Y2V+cr/48r0znDKVZl5K5J7WbyCMaaeful94+9pvn7tleRjP/4nB+bLUFJ
dGKZ+RyQFI1gEe2Js21Z67YwIAuQcpW+4kMS5pu8jgbm7eJFJSi1jB65fGoNXdutBGvWXIGKVdBj
SaTCAaZXqB0HELDDbDT5M8gHPQq2UgVw0/rUjFRrwH5fiNkafqiwHDQRRS90n9YyEVV4PoxafGCy
xzE/UjZaWfurqVvlaZDue5UOndQZ+YIgPwTwebMM8ukDn7mw6TlQ4pnskUfSyy/aj26OfDbigJD3
Er8YQBGyMh2Op7Ta/KFBr2a+SAZKCbCPBeamvnHyDTIk6REf49b0g5c+1cH+ttB1wLlf/CL4JubP
JLaeDrahmdQwJ8lYVZr2LK7kaDpzaC7XHhXW3KIB3unYbaIY8YA5BE/hND364envI0X6w8LEhtLQ
eAVFlGHaz91SkkyCwjEtJwsAIIAc9NcuyS5KL1/NynqnGtHZ4hhfsPPcrTQ611agAmnqsfrv81Db
jpl6xbz+rEnlUgqK2yQkr5JOTIusNJWdkzo6jQGFnVJ3QtF/qjo94+F67QJT4nrwxM85mUQ34gu2
NrpUavCUd7ROBYCgivVOzudVa6zj1LRXctyJJ/JWakRmr5Bax6oEIYyNsFH5C1ESkn/YOkGPlzO6
pLK6x0tykZvuimXOrz6jMdsoivQ5+tLaE4wjPBiCBCv5rc2kdTHQegy57Z5HFwuSOaWmZVlNiCvw
LCzm7ymrfezURnsNdOnz19/r9H2d1xfUt07dQaiQkfM1ibUdFM/VaAu2lfhWR53rDcxpkvqsyNkG
n8U2CbPDFMhnX1NPfgwbIqhuwpQfcLvA3AmCW9DHL1VQTPsmgMnj+cTPZvVBbY1PS9Op5pvVPceO
eI47C+9WdsYalz9wBmVMeRiu/jFC/rBQyBa0VIpPGqpM48dk4qVQS+VqRB0Nhiz3K6LfIJcudIs6
ZFppqzC1PkME7EgyKuQsIo89rgeaoJ7Su//4LvNy/mMCVWRDBTdhwfKwfh5RqLJ0XV+kuQsOBHn6
NhaEcDaqpUsTvVyrS90W4b1Ionr/NhjNh5SLV9INNQyhcK3zrqCbaAr+pm+Gfyxi0u+nDoUTmqjr
smRCxfw5t1f+2AlBq2euj2WAeldhIpWl8YK43N95Q/XipRN0QkNO3NqAsxUI/aZtRe8fi9oMR/55
i+Dbsp6ZJuhudiz/Pfc3Y2z23tiClzVvEAHSNf6/VFj+4oZg6rCHaBh3WYI4Uck31UzTaGbPuUpM
M9j9CEej/qGluwQ7AWX54QzvbzrknoD8CWOJrMYL2UI561WNM+nCWekSriVsZIhzsLXUfFp50PKx
bCT//4cThfORApJBo7Yhyz/2YXXcFEmMpwpCa3tsZIvWe/UGg8rukuqx7LPHpB2R/ihkJ3X5299H
3u87aHVeTSUDJLRhadqPfWbcFbibiEJ0ZZN2E34lYhrHR6p1q1Av972cPkykW/xrj/b7s2TXDu7a
MNgYKaL+44qLOs9bv2sTctWRfKIlLOL6bdJboB/RSfPQSWd45Ia3NDIuqKg//37Nv7aA//22qaLC
ZcuSKumk6s0zw39sI/wwKTI1KRN30hqV3mLH6NBlpHfigtLqKUr0S4c5gPY2SVqZANqipzpRdqo9
iOa9ahUCyvhjM4xPY42XvxhMKib52zg+KO0BjB8Meyz6RvWvp/X7NMEX59DBpl3T+Po/vnipUbfW
25Qvjuk+UHADT+ZnhAkfBOXl7zfpTwNDoeinc5vYCWk/PipAKuyZjRW7cQzXwMDh4RvrVGsPBjpv
LGOcKBvr/vfP/H3DzOVBTFeAnM+Tzc9tl1oA1hTMGCUQ/7xVvOXkRoBkcMRCuv265SQJLVXZ+Md4
/H1bqYocyZVfm3U++MdLoNUUMRrPiF2hbbdj0rmqGp9CXdz//fKkP91TTaTcpZiQBeWfZVy2XUMY
8m+7fqZd5ugEyIzKXHBjqcxfSkHZx6q8ikRtZcIWUGtm2UrBadWOmxBRIJAqDQ7cZNwF718j6w/b
Je6BJLJ/N2VR50T43+/EQBBZFkXYfit8QFMYXBVtYA7w9kRZ7truRfIiRD4RjCjpX0NNm1fan+/j
PPUZGpAwVpofn80C0lhQjmLX0oBLqBj9qIDAWhCNnHk97zcNTDcbgya4BkgkmeKzSpuoilP/FGCC
t/vOmxbABw+/gLemhBHQ5KUm/XLtDWkMsYaVwA9tXnsKZpJcOTjjEIUUbbby6uwhUTGRDzNB5hd0
rClUDPS4SfCJJbOj7fEXy0AoyYDqgRf9+t8B4lmwk4A+YSKn1AoOru9fm1rbVh1IhiknBzwJSFgz
lXIB+xgkR/hOXQ/l2wDcT8g7FxAXcThS+QbgeVXMx4B/DLj5Jf3txprWXJqRTEv9OeCmCIZroDLR
jb3w6pHSCZ10qY/btEKNVgJE8bR2m2eQSDBNfeLOWf4f0s5st24k69Kv0sh71s/gTOCvujjzrOlY
sn1DyJbMeYzg+PT9UVXdyFSqrW40kBBSlq0zkRE79l7rW2Ylb3//JD68uYgcYHzhG2Dx3y0kuVVT
PIRltsPTiaSKl62n4uq56pND2wf9Rq5g3+Hcy6JOfvC7qwi3m1lUdZHtepOhE9pErwXZwTotiS6j
hLrCPEAPzmejTPsuIne7CbpT702fPZGPdjeHwtIzPJqfvPt/vZWmRMdGDJp1JyTci5Yvq6HZyvA5
zcev9mzllDL70dT2ZTbC596P//c3nHfBYkO3PF1/35HjNnC6NGI1G9PgZX6/G/RleRN8slgbfz8k
0wRjZWTOQPveeH/XDjItxFSyYjgpIwYfzv8iqzLUWe4deT9QHlizElPt4s7xF73iKgdIvujQmBgN
FPEUwwMnh93kU/LO47vY8p9ymDlGQNjAgDxQCgROny/DH602pDNYnPD9D9oyntN4IPy6FGVne9B6
ddCq6pm3clkYxmnUP131P3yfDBPWHdgL72+Tm4w3yXXofu3G4UYTLUjktHpuaZuChPRQ1mTxjzb7
YQF+6TVwVT0VqUM8XYEA5vcXhjvfAe+XAz4ohryk0RFO8m6fI44dwFNYpztMxrh0AP17gB8gUNZQ
K2O0X5ikSiVvSZO+oyS48z251b1vrmddc7Q15esQYl2J824nKZcSNkhQ0+SdT3zpfCJb+8E+235w
HpVx9QaaGRUXg25Wz5ZKH31TPeRV+ewP+qkCVL+QKCet5lvj2es61FDXUi/RqqYF6V8nUd+b0Joq
P57Bw69xybA98nJzXRrOCY/xfWeCgKnc5hi1JngLnSjLfBW4LsBT56mIOeZy2esoTgcdrKVxirgc
Fqkdw9r5/vb/rpOv397lqqajEpU/Ev2zXdX68LN36bCy/uHte1/aN4GcWwo5O1vdHApgS17aHXqG
nKv5hmhIpISoMu5s0TYcYH44vNOJL65JUzwnYfOzjeR+0q2rFlNlqp4Fu27qB1gct5PV9JSl/jJt
op/JD+GDHGkjRAnOeIvDa1fCIktnzpSbOSijNeel4+LyKrLSOxPd47wWmy4/0iHgg5eqcOt0OAnK
8F5J5lmu9sk28FGBIXSLYyQGb38+xv11VczcdkhiACI7TYmFGIr7cAgOerIWYU0U6fisV2h1guzO
L8dPzjjGB1uQYDGci2aGteb7et8Q3NUW9u3dFIgXcG1fgf0/uiJa137xkFTfW2HuzN346szGMhvh
TvRVL91TGZjPXqceihqgnlcx9avmTtVWDggojKDY0O/BUuWrh6jJ9r+/Vz9aXelpCYd6n3rsb8fu
Dtrq0IRluesTFG2EUtct/Z28f2jSYj9V6UHv3Y0Z4dBCpTkWPDl0JItebx8yhTrCjbDORDeZO/1M
Butr7ukvEyy4xPsi8vE5lfonZ6oPP14hGEsyi+FM9373tTQ/iRtPlsRY04Ny+gbR0GOoqqOux3ch
xVaRDesxCbejZ3+aK/RBYc1jz51nQ9g+a/Vfry2WvF5Jq+baIjxlaXA1i8E6cdds7XJFQvUDzvpD
NOkvVaa/0KfeQGzbFn1wsY32AWv+IlUeMmbg06ZenH//SX7QQOHKm48zJjUYJ7d3q24eNBbAeT7J
SZVfwY1txsn+mtgsl2HkLjifnvSC3lJo2xcn9A/WED5+8gw+OFfxyei+6ZEdj2ThXUFSuVas8oLu
Uj12D/Pn0zv+LpRAzNVXy+8edD19LHPnNKTeJcZPhs6jTMyviZxelBveaYX1tQCyr1m4Zl3xyd35
wXYsTFQ1vmmxJ/1tOt/Btywm+tAooVvO1eWrbdfXTHIBxWF957XFZ8Pgjy4Wk5gtwxaGwRTh3cXC
lRGUhpyKHd2BTROihodnsoC8uqqc6CGJRv5w+OR2nj/jdzsv83rdNk0m0JbhzyvUnzoO1dQPjR7Q
vMKx/DShYxzwhrvqHJbFZ41v96NP+8+P9e5687UkTSxrbpSRp7qQcYDBVEDq4oQj4ud6KAGwecga
LXMb6fVlqkoXE4539Agt5HJcYVm/zkTf3HI3IfO8phr3emk9AarPmeSTTgJuKZu2lWhjMDz6XmrV
FUtsBELfVDRroUgc3WPVNtc38jESzZzxI2y+6tUqxG40qQvtDuxKMu1lJPZ14a6LsrsZ45fQcNe+
LFDSuQcPDzYtF2Mod6oct3rtH6umu/g50Bdt3DaTvGh9fU0B+LQaVlMMoFl3zrtxb7a41Or2V5Ko
ayd5lmFxGQoIJnkwPdgZkxLDJ9KoxKS9jF0QNtkwLaof3j5KOZ6Vlg/zJdC/EmXzjTTeXQOyjOjA
cQlI2x9WnU5IjgmRZlPjR3sjXPq8lI2FShI3nnVw0AS5SVhv8gGltJ4/V0iz6CxKcrDUcQpH0hmL
gn3EqUnyKbkCwQtsLXMygCKF8YE7GCcoo5ZtEvYIN1UPmw5QVD8mBES06X2bUySavgUYJNMzfsVM
3UeWCCvBvkSDG20hCyEZp4O9IITha1Cjs058c1sQC+Rp1R0YPTw6XPWTV9yBOl+ZFfWYqw97WbAV
2lDjUvzCHdlBfvrqYw9yY3n1Au9oe81rF5d3YVPcaVKhpQjQPFlY2suf0hNPRoZvsUjLx2TYwzJc
uA64WwYHTy5wpKDC5A2k2I92kc3vSoOzTqhVCzjAjOyN0vbzJTE49Z0/ukfPGTGR8iTndQBI+hZ9
69ZM4R4G0YmE46+lGw6roh23v18uP7x/hOsKFgcT2cq7Ayu55rUaHRYkQwarxmFFjvrbsSLxApWQ
NTrrdvKPvMRP1sGPihT6H5xeEVOgVXr3sHY0wlAJR1xkjH+E7l+KNKefX3yyEn24HdlUmEw4aTkD
vvnrUmQhDiIn1y92/ejv2r7FEwUJPsetSzeFTGBE63F05zfGOSYWpxafVwofrfhsqq7De0wX9v3B
0a/yOq96m4kCHo6sRnHaon/vNefEH18QCnDo8xZBON2z+K+jGMUrSMST3gBI9mg+tgTyKNXcpgaR
Wp5zDHKDCZYNLDkgiKaHnLnIRcEtKINdmBUvZaju2yg8wBU/+mMHTIG0qc5ucCgUdPNDgkJCDMR5
367G0rmaLRi4lOWyHecZYaYtjQZaaTTOTid9fDaLaVdMBO5E7lL47iWPdIT8L4ZMEeZ0GPDJ9Vq4
ZnxfV3eNV6JhtzAN6Gp6nj/NEjIY/q8hXXmJ88hRKs0doA0j+KzkroG3BLmXSuR7oPUIF+aJXcS6
YcLRW4kwplHTJWePIpWsggScAl0ombtqZSRdSJcBjKMAIZwFxNJ3uFpMBOoqq14xUgEm1WFzDx1Y
foQRfWgRaaCsazX09WZE8+9WKgTv4OPQFnAomD26nXOQOibKbE5vH/DYdsnjlFbQN/JZJI7nMw54
gBkr+Pt78KP90jE5ovvo3bhU53v0T/tlrEs7L9KugH7IjMn4kjvZcez1bSqIq/n/eqj3R7Sugjdc
gnzcRS4kxQK+cEGPHUzislfaJy/rwyrZ4VyFLgU5Gse5v74uvTaqsrYaXle6kxFpemGxjoZyM9ft
iRi/iZB4MZzs4IY/eZkfVT10aWhJUWpxDntX9TgNsoIiY3kZGPtCQM9zLC9KXdzIP4qKz5fvf//G
fvyINp38Odj0b90G4NSoW+AY7pqkwQDWXKHKPItgfCqz5lWxh0B1Wv/+Id+Wjvd11qyPpdeJWtl9
L/6ZZAXVnwSFXTJk0dIi5LBD44jZ0idoVG8Wk3IeJGwmsuD67MHzrnUKxbEZqRGafh71lXjM1Z3G
RiUxu+IzzRUVaTxt/RFpg62VUCdIHnFz+5gieqPRRYy8Ne2dynWWUzNtw6BSS9fjfutxpZE1QG/7
2MHRXXGvHOMYvhTDW7kUwUOTYYxTMOFy39yVufFl8OvbQivGRUAnFkHzKlIRNGFC61cG+Qn0Zntc
x7P7vJZAkxAAEhJWLjl9Fks4/t8SD+qEDRzv9+/qh1ct16zJKIjRNBrUv161/RCQlRb5+a6vq9ds
fPShjaTBtAdfdzGstWpXCX7H6bNG5kcXEDwgGpk0dK2/nQxkp41RZTj5DkL1azLx8fmTfB4z9ZzP
Goyhqe7g/lx//2I/2v2ZPKF41+cvb9X1n1Ye3W9SBMmQD1O2kBJczdJHpzVv/U1pHxJP3BAafZ3r
k98/7kcr3p8e9/35OZmsrCttPcfYPGy9jGss8eSlN8RTU3aX3z+W/0GHmhRiB5EYx1JWhXetctV7
BHoQyrQzi+R+GLp+FSNbD+nGGk2miHGpftmEuTF9mrajHuFl92Bm0DcUfNBBIN2FLXdm+JKV0I8c
Z7hJQvMOVuWQBwBOzQyRnyZeQgcvlrSA5QX2twSN5NowkOUNxO5JGINRAjjHnr6oFqTJlD6wNsLu
hTy1iYo9NS22aNwmErc2yW1Pb+YSx0t0Yp+w3fmXtMSNVGucNwT46wUnLxrGJbW+VlyJ2ZBYQug7
B2IbdjYZd0qSpkcwJFKqdWH337rJ6gmB49gjlL1F7nUJnBCScw/8kkwTtmAFYyJdhgYM4dQc7qws
Osx1c92YTx4V8SC5NohUWIfR8GSFEzFY6pqU7YW4h2rtptpxSO11D3421qJf2tSMaztSBzJm1cVu
ItKiML+S0PvJFvPRTePPAdQMHrhb34s6s6yS6C4r+uoVp6vSfOrAUSjderIr+8jA90kRUfbJSm98
dPH6aDJwQ7iMit9fT5wvQ3ILWSCczL0YAO+R3QbGSshlDQk3ntOhxDyCk7G/c4KESMM8uAxxkuzC
JH8g013SKWbsm5PaYSS/iqD6it6ecKtumtES6REWL7yEFqA62Kx11mEBFjY0iN/fFx84BSw8Fug8
DJYbepXv7otQGzM0lRnMoyDfoJ/C4a7T8R4acbFyXhX5W9UixtSnjfDXUy0ibM/3EWaPJR3yECOi
5qtt17IKq+KBVD30W1idtqQW4MSF306kR/bYmZvAMYHHVxAvlUYARabP0dA6ua9xF+1+/6L+nvgN
+hHRgJiLKY/2z3zF/GlF853Ry5VhZrvBSNY1TXVQat5VlURZNMawEX5QrcocdHhuiGsEX4EzfIG9
NyQbRBXpNk45BkCt9CLvk3XoIyEGom1GR3OV4P6tMRsO9lQFHYtt5UWnNs6etay+i0qM0baFEVmR
cdLA8Zb2cAX+eBMN6mwz+lp0ASdPJd3HfpNHxatK+aCg1CNzy19H0grcnl/RFt6R0BrUPpb265P3
VP9gBUUbgVQAgRuDnfdTTT0JQoe2UY4+uyFIKcXv144sG4F+IPkZjQjv7jCV8b6PDn4PeqBM0uns
67Ab+uhFH2vjhgEa0+0MYpAZzPmcbY3qTYzP4cTtMmY/yIcs1n2hbqCjwj0hWdGv6HEUDneLHXfa
KoGrSm4nN9sIddz24nsWKwCVRenustS3SNstOEt55qE0SMgxI/rC8+QLbkp0AKAGpC+jQdF1M9c0
eMWneP8kazNCa+hra72uUJ5q5r1nx08FMqSF2Vpi0VfUSp7mnVL/p9uzBDtJ+xLa+iqwqWaKboeQ
bVU73yGWvoZBeBhC2E9hYq9Cs7yb95PO/UIM5ve5KFSZ+SSb5ira9sVg1sfc/KmLDcH0n19s6uoa
UfP3fbf3K8WAPDpCre9WYdz/Oge6efHZDUIrSbd0C7GkNzWRKb57Rxwyx0eIgCyxHcyvSu2mbOaO
jvr3ohx/fnItfHQpIEgzdUQrHGrfT9VGhgmZVGa+G5IyAwtpLsD73uehHLac53h/Yv+uszRCPOf1
C59NmotPlCUfFC0YBD105va8o79v8BJ3Xdf5XKD5JR9fn1WPjgtiuPNr3hvkpDt/rNcTPtJFDGv5
s7v4g9WfVgkzHdq4VIjvu+8FM/a2z+Nil7aESFZFsrNKGGYuoPuVWWOvKjEjnTz7weYe2ORBBDxU
7oKqJPc5Ut7WKJJL0NbG3hznCMDOB0JILpdu77t2CM7QMlcEJl1jj+BQaostVQ01YdP8exf7r79Y
DOW//pvvf5YVwathpN59+69rmfPff8//5n//nb/+i3+dSW4rZflL/fZvbV/Ly3P+Kt//pb/8Zh79
P89u9aye//LNukBXM961r814/yrbTL09C6yS89/8v/3h/3h9+y3XsXr95x/PL3wE0IixPf9Uf/zn
R/uXf/6BfWY2MP7Xnx/hPz+eX8I//+AVR3H4XHzwj16fpfrnH5pn/IMlkOufomPWD83izf717Ue+
/g9kAgJzGhpeBI4O125RNir65x+W9w8mIlwxDgULwq9555Jl+/Yj8Q/Hn6VS3twDYJ21//hfT+/2
3+e9f39y/wfv6Pwgf+6/G8xeuDo5eHOFWsxA5kv4T3tgPWiDqjMpjlogHlRTl2cSL+1DCS+57P0f
gxiag96CcHMzpTNijqebph6jIwlKl7fvWtKtDnnm3wEmtTi55l8ZCvbHt+/sIRMLTUT5RlThTxLl
XwtD3pWahlS7gBs4CXhqaRHEB6OnezhG+TFMHQKoa0J1tZybZrRzsTProp6L8W+oQZ2j63T3spHh
DfuL+SVIIPlpgy4PSGwGqtT8hvf6ViptuMc9HW8cJyjlwtcbJGNtHhxVMuzsyJA3lqGcS6BvcyMM
74Tdkig+Yl6ObQnhZ+qjZ0fVu5wjAMPEjmCeQRQPdYrWaww8Yx0PhbVXURAsfNe07phckPkbOLdd
YGgPeWI/m4jn7obOasBoajzp+qdThv2Dm8OfnhJgwwn5A2VtjN9DXceMDmSXxpzdAWCD4GYZw1EZ
9DqyTDpMB3VE7aCbwtrzT147QFWIaIIGHaGDfHy4eVAqX4CwzgyU2eAqkuhE1sFNZdnLplDjXiit
u5BmyGYRFq+oUABg99J/IF9k2RpGue261F3INNFvSqJW2DOifBl3KVScWHYnh/aAo0fB1rAgZlaO
gFwE4z915+GYItZaxt6pl0CFItNetnbnbciMCS4JBn8tJJueVNNJADfzE5I1Dc2US17dXvdC59aZ
+FgiOyQgW0/PudvdT4Hu3tu92o6OoS5WHQ7QUknC0Hob7QU5BmTaJeeImOSMlL21Un59DEYAU1n9
GNKXOIpumpaRXt33tY+7w+VEMXapx8ED/pwxuMa+82ZzLfAZLwFRa426wOgA1KjvCPojdhFLlnnT
iupTt7b5/oazZqvlfACBBUCz690N50kwyUEzNcfeIbOtC0pnlaO2MhW9J+ZGZ7IbwU+Z8QORvmJf
kH4BgBeXqgV/TOA1/6QxhDR2fsQ/tYYMdkWdGtjCxu45GGPftd60ODMrDeDu0Q+jfp+leUKIWwXy
qerv2zS39nqHPImzSwqN1/lO+JvGaARqOxjN2jdna0LtLIOaWOeMaBsibadlnAfh997qT8DIF7mV
999cPreFNJPw6v+skDOuGIyPx65NaPvY2JstkTpbDOPBOpE2h8xOW3boIRBER2cnc1Z16Y8b1fIP
Q6ei1PGZyYWG7Pd41KCfuGBlld1ON+6YnLuWwnkc3X3dEchWVDcis5xj1JnxWhekQifMMS+Wvldm
kP/Qusle6RhEto4WnRtrSq5hO4uvI/cIGsJDH9+pdZoKzPuC/ClNhIDSdFTxFTSutorUGdXgA/k0
30kwHO+9xlzbjf6YGol1Kk15cMjbuJ2aYBsFICjtBNS/73crlVTGlSyDksQ+Kxn0vQj7+4G8sV3E
4XcRJpkFhgSwOyXfrut/5YGptnXSfhGNw80dz2dIE8M//pzLWBAn0LqMF8MwORFW6a/N/Fueq3Ad
94W9tjJfrRRRIAiX5KIsJngibfvkOgOhSXOqTQK/iDiGbK/RHV+8Nbxpsa0I7IUWOOVHS2Ib8MKy
2TUQ7+8Kt11LzC08pXJH/79Ze+m4TpIZJFf3wwl/irEOXAAMVVu3u8QVC0N0L67fk/adlDgQomkp
RGitGTnAf9TcE/kB5RFxx85zJUSqlEjFziZux+YCaVWD1goYoeYQVQP62NkSwwlxSU3a0tbSHu8W
vzSZ75HG1nZ0xPjnNFS7CI5iNyYbRZ2JY230y2Nt+Tk9CiNYjogQM7/y14qBI3Riyzoa03jlNd1M
bvBgUXCtEwuauBTOJZtqZKvtIC6ZFc9ospkK55HnHcFfS3wr3hhBE2+F8djVI2BX7g5so4G7cfFN
O40ilLT01THS9V1JGNzJDty7yElgDPQm2LSM2XEd+B7oyvimEUCQlPeltrkG/h16ZQbPkAzibcjU
sKlEtBV9TPsleNBajXT6yK3PHISYn8CWt4tl5KgSYDNJWYTJwGsDnL1sW6/bQhSDUiavUonh3oM1
5EIOX9LGHM8jmWcFfPS9ZiF/GiqbBCdh3ZDCVYnJ3EvT+KnRiuL0xutM4+CK6uSxtJnpamaxRY0e
r+dwqRPktUoMpB3Xwy2CYLkkk/JSJY22CjDwr4MifuQAZy47p+J2iBhRkXE/rF1yM3AMdjQ3mmpD
8rS/jlA+EGYWk0hnUAt4VYF1BSwDExCgs+xS9dDYD+RDNrtakxo5U3fUJHJdoLdaoY+DzMa4Zo34
5kvYjT8sJu/kOoW3SeMDZqv1eBtTZQ4xI+fayr77GujNt5WnnprvkU5fros0A3dg80ha7RfZ2tpC
EDuzHQq09/38PpSNfdQTjdjGkt56NiGsCa5u+7XxkVnb4lbpGsw1MbiLsA1J4THRMvuOWgPAYcao
x6cywkoRZZq97SvrZxVn1sX8mcO+oWaA+1v3G8sWv3om1iyMwRyL+hLL2Fn7881YBMFt5OCFLsgJ
N7seehyjk7c1riIjZ9FYFBnSNU/V0KnjqOJdNsCGyoVdkyHQfKeVmey0nAgwSZQbCQA4rSDpeVDW
ppqY2KQztoQTYc4dbbjE851rWOMc7zGtq570JtxnGzu/twOiQVqd9uc02BfVF9Ay5jsyN+MlrmcS
1d3mUEkKqkYCa+kamoET2XNdA6HSmpoT8d/jgulyvWbjcEjfVK85mY2XvG03wm21XWBUl6AR3q2v
h/6tB7FgWYW9XICb55ButqexXdU8N8IOcvPgcM6OR47v+KjTe1R8R6sa5TELKWHLONorvxqX7jzp
qbXOWAoHqh8jwV1Rwdoh+/JUg3auY4MwCA2gXVgY52BMrIWcSLskiSqC5Zfsc2/SmXf39mZs3V99
z/2HVn9aoZnXYfeYrw6r8S4l6nYN1QnKhI/XGUrBtKIqAZkY2MUhC705OiF8Qa1R3NENo1NSlt+I
YUwOjdnelW6qjgWLyaXJbOMYtxPUggoxMKeHfYZgfq904v2k8vGhqGqj9c6lLC6pHoNng5xn5tlB
Ege/xgdbHhUanA1ezWdtakd0GSYC48kNb93QP9NmoyAjAv7UQU8f04ViM7oBMDSSK2B4q1GvuU1a
Cy4Gg95lkY/luhRkXuhRfaYNQFcl7J9bRcpdrbgJOzVbxEJrPIJHOTmsaRsP/gD9qLRf6h35xTIg
yzD3IjYICyBLbbq8No2b0dKIF3Ub0qm1pObkHBCIhc7jDrIMuMz5u56YH3DlVbxlq4Fxxxb7kBnR
zp4mmHV2F2+Z6S26PARU0gTpSu9YywXqpaQ1grsQIKBOQrrnBU85rvjl2NX5RqGHxTPbL6bE8NeT
7T1nbpWtGVG162bkWNJJEH9FaH0Zm+9V4Kt1OS+w8bzUtqRDrJ3JpgnPrbQX7fjVzKfoZHgkIVik
a/fSIPQnkcCS65YtvsH9H0X3SnmvNDnLY2po4io7cWh9qqaMkpa6pXkRWGGYyYhLZYorTyfZFWmM
2lhXt51j78004hMcnHwbIhaVlYBBZCn6WANYwL6W06qbP/a4N+LL1A+Pad9WK5YiPe7XYW77hKpo
e6Ktbiwz/UX2XQXgG0ER16ql6c0d4YeXTqZsBpP4GTJptlMPpQkpWho3GTfhiieKeHF+c8ck2WRu
od2zdVnOKC5Fo9/qLLs7a5IM1AdwxU2UuXvbz7+5oGGOswx5iurivmKyhOG5xa+ZtzV1J61k2x/u
Y90gyylhsTAzpgWpRmPOI+wejZL5RbrG2kfqG/ulus0Hmh4dDaVNVNYFwdJ8aQv9pUzIGMbRwgEM
u+YxUqswBb2atL7N7k8QmTF1exzPDdmTM1Ut4pVAmx/sLYwGWNOODTb17QDZxO50X6AriIk8AK5l
7at4Bp4To7eKqQZXehHIxdiY1jqI8mEXTQD6Es8Id7Rkb7ImKjZVD8LWrehtGhUd+nx0aL/l2WsQ
OP5SozvIX007eoKRtY9dVPCDoRZ+3Fbf3q7KPAzHW4I9T6lu35DSWN1GNRHdciBr2rCHHxEnpGVC
DsymbHRj0/tU3pU1VpvKrZ8MTnfMZBK5oLquDl5cimVXONYzz4ynp6p+xXzWXrVOmm+TbgTLSEb2
ZjL7gzsv/QotIrZ2CLGFke5RBTgcQ6sVzqOAfcskc7wwp5VbVGpLF2u+0qedr+U/At2XoMcWLVPU
S+PtRz2t1wTNuXvZOfeE1SZrT8uOoeb/JCFdP5Bm9WrF5Q+OuBbxGxBzhcG5ofMA8VUoEIYmyVZ9
Sl6kH5np956M9Wy0PYZRussmx63MnzsIouZouaAVi8KEpFvbLdMo2mhdJ05da/wQWMO10PKX5mgY
67aadFBqPcBKMsdQdAX1qossb6Hp1Fa2F8Woxx2A3J2RresI3J0FA9zqfeDk+NNP9nePlY24InFv
0ogAsobhIyjCjV56+4zR+aNdxoA+i3nO3rjmzUDa7Ty2viOdxCPZvZ225WBc/GYGEUC+1qxmMYq8
JoKI8oO9wjz8dMWgX7IuhJ3gY60vcNWbBnzLWKe4ZkL3DURc85Aq4wF377Zt6+wUjr1Lqh+tFQ74
BkqYEI5TQq6LGyYCrrr1i08lPgAMJH5r7o+Gzd6aBMHyLfADQ8pyb0f5XVsnj0FcOkujQ42UOPNd
4DsTTQYWAD+vfwSpNE92i/ZbWu5RpMl4gQ5eFN456zNUjxFTfL3R5Anxx7lsgxTFivsMjsy9swNS
ztpJcUg0bP2MPKPbkCVFTLJ1q8qUEaFsorVdc3ubeWw9UuU+gDXtXKPZD4W6UAOkNFBRBMXyZoQm
sYnsdLwl7m0hXOziVUybKSoSseTa5Pyfne28qY697aerHMKeXVv2GYIaTfK5miO6GRp0Ep6zwNU3
tsPJQWtoHihqd2LGiE93R0mCK/z6nok3nWu+TPG6mX2RQST0dZMY07pVJE+7pQ6SjENtYvQvqcGd
1Hc8hEFtNdiRdt+DYDjSnu/mRnR5jqu58TX5GbUCzRtgHkTeNmKvlWN3bEpcOIGXwgEdnOgYYxg4
vv1fLbB2dDEwZEs5q6okNCXySOGhQvN2phA3cawn9/Qnixu7zTmhsRAswwTyicGfrdyhfTaDJL3l
XklvBz1qVmbL4ZGZ48YNjeqmTvvgFBiKgV8nBmpRJntHSv30WAAVg5MLgFfoU0B+NAHlvaEkAQ9e
8nNyEgtSd5Hf0wAVOzG2Ym0o4M9lD5YkB49QBN9Qt+Uz8YA7q3D8ldUm3qG1OUZ0bj1ggDG0a58C
oSDXZp61AcrPa2RiNKaILA/WxI2ONyKfmnWIrGvZTXV+TOk9hOaQ3mslrNjs33mbWCQLXxy9yMhv
+rnppQ3mpUOxyiTMCUFlh/E1HAr7UCieixbr0ZVVejqNZfgCPyR2H/TadR8iXEmU8oWzj0a7WTau
MrZs4wljlXQZG2Z31MuMk0rD2jgSSAcg43s5QfVAQtDRM+vKrRbnxm3rBQ8dJ/YN9rFkl0WtthyH
Utunqbd/e9EJKZclwLXliNbQ9BpxfrtWlBAIb/K7nlr4tqrmLIi5CYkQJD0SBRasrMB4CUjEXlAn
Z7s66G4msp30or/l9IUgJpUHkQzIx3tvpF4mW4RmIGWw1M9R/WVym+nU0A04N5pzj+m3X9ZMFJlY
6BtR+9apBsGO2iQqT3HPsoTaSNHcM9h4mzzZNpReKxsZz7EktHo5+nuy6cMz0dILuoTpyTWSYZl6
abAc2qFahZ6Ckh3ykkQMwMsvSUaVnrwWFBS7ZsCoI5vp4rjIeaIs6M/51AZLy6jjC8H3cpkVZn82
dVIFdOnVq2Lqc2sRE90wAfXMW5qRqWUBZ2RBZ7fVh200idci96uj7IGBRTHHpKwT2jZoyVBLfPAH
BBvRdh3xamUKCt78xSoNtZ1mIklnuMeu10kVz4d291aAeFpzmEKSHaQcBOGiigefBNmYdriUhQ5x
zClZLww6MQlQ06l/BaR0P7j1sSfHdMmK+hyakqQHeuNrgx1q4yuvXabhTtL0WFid6e01m96PngBk
6yZSJizTrndBcmllKh/9rP6Cdu3cYnb6UuRngxzOhY0O5ZIXQpxtLd4Qa+nu2DLgg4+soHUqvdtJ
gXwYO++udX0o3e6UnkhiXjAkNVFwVDdNZJfHoZZfzQr0u+f3Z4eo+2UwhNaesNCDZZfXIE83bwfJ
UuacG9v8Ky6RiWAPDrcabgrPUgXqUV6+HOmklk75HMvptYyIjfIlaF988o5D+IYZn4NQR2XpUe7k
iM2XSeJM26nUnOVIRuluKg9xKP01HzLC7qHbV5qO307rgKFH8dkOi69RTOJB5vrP9nzEywEZz6X0
UEAVD+KciUJCDlGwCtjlD8VR4joj5oWzulUb9JsCLtqcwBKOvDTzGNVsWGgkyU1zrLClwqMVQ5SG
1kD+xf+k7Mx6G0fSNf1XBnNPgGRwvZgb7aJkW15y8w2RWVkZXINLcP/156FqMNPlOqjEQQOG091t
yRQZ8cW7Bo2N/7zgBFgY+55J+VMGlZpZHjq6Sphv0l0zwmulQWgoOrx//oxu8y42FhqsnfqLMXTq
GNgLR6FiyA6W1zI3i89zyRA2l8XjAAp6DX3KsaW0r0sBvTDP6dq3rcUDrZ4Hq6c3yAiVw6ECILPN
XTATS9dXw6EWg73yKZn3Y27nG64j2Sxk0t7ofN+Rj1kfCUOldNybf4221zxoVibdY/mxQDrXsjlJ
YcPoRuWkSN0tsxNYEhlcIwth26PMVSIg4IbkMtzCARjB4NGkBlBZp+LNGznOTJixyINCmCd7SgFl
QKehnRw5JpDR0ZYgdXnWntKZN0cEc2+GQ6RjxVWQoJhMOmm0R2hHVMsgvga5uTy2jveiypw4OXKE
XPJD+WhDBE1/9Wh28uTo+GeeDTvOw+xZZtmSDEOOdug2pHcqYK4NYLuxzTOffdcDXgpAhn/5ymqu
RiGN1x5yx6NO7S8wpY+br9AeL/WUD/tlIO2gXKgdKOl2m2mLjMrPXgIaLrlKG9EyWjle9VO0aTTP
NnV3gtOFMgw/cpuu3JGMdApxKK4oqHlKJLn0ZYV6uAmpDysDxv/UORYTdl/fA7bxHPAd8Pd+XzaJ
3vU19gbDe89HLShpZ90ZbV89DwiSZe1GTF4O2jGKs82hHAm2AgrKLAdRRIOppfqedMP4HnbuW8XK
sSiIqCx+EPOgnk3a2vqAsCaRNyHHTKv+FtgjDQ2hooOwsFJED5Jhyn7rasIJpdOll6nXDUDPQq1r
mXwlm8pIQUHvyL3gvvbJjn4UXfqiPQ7a4VLecMryTWXTV5bG4echDB7bfOHssCYSDO1oXPpKIxFb
j6a9YA33M6atIFuoelnTA0f4Lym/ZCkWE98kYz9wJhBvdFsbzPTpaXBEHIUDgx/LFxgX5iQlrWAj
sAlwjJEo70SfvOrZwdGDN3Tvkntw8dcvbuo/FKYkM38dWhKbqOlKG4dwjeyxuXU6K1gGUKOuPEhL
Z7zvoKG7JqXlxA6pBw69/OzyTyO0yyvxduVVecZnr8Ip1LU0hFvhaD5WNFj2CUt111nPuUXcmRa/
AqMTJ+UP70K2AWgGHW5UZK4R0yReFlr6F2DSWzw6Kpryurlqm3yluZaoZrx305DNsapoPPKaKX7W
Y0oT1fKjarrwNWflgi+hbdJZQ73yxdFbUJvizaMxweiyYbtkaoWPQqyQ8KabGnMk08sgviRL90e+
qvOZiqzIztBXOy31zFNO83g4qQ1JAcEG67lmH8cU7LRzs8smpAKLWUaNHZTnzsCG3E09/G8MxZrX
lNIyAp0GXxMaTp/ufkHD9ZD1LfiMnUb8ZrHGti1vOmDoJ7B1n4X+cBpdP7h1Wfne1iPJEKZN8e1P
TTTRzpe+eVuy5hqOaXFo7LSkY0NUdC+Bgoml++S5Kj6ItgbssEZxsezqkxlwO4cEgrDCxVRWTMtX
2qj1Xrhf8dp7bKljDV2LYYoAG5ujOAMKOdvHEjIwMnW9zcA1sZ/uPIQyLwss7XUJnZuk1xxG1py+
jE38K84XjoOgbtdgmA4mS+lXVdsvMgO7yVWd7In/pEulC4219E/fBmdgRHGvPB3WQ5Ya/S6OuxxN
J1PtkpLfXvQEpCsKlic6h4knN0mxy4P6QH7TTHZg8tXoZnn0BzqmrKKgwFeLtQjFbwHjWCXDjgnT
o3H8MMVN/a3ui+ASxsu4u/+37JnwouYWGFNdPaMiLB3ycVsvnCccsuOpXH3qSw5pWV8dG3e+xX0y
nKWR2A9DQcmHN483nsP0yKO+hRbDoR7QRh0n3xtj7ra2FdNFHwCacCZq0WeH9QMpyuDUIbN8rxI8
ErHOvrjVzzmRGVwbQXxZ7NA5lTbJRdIHzd5fThcaUynKbIJnjm9rWSBVfajQ9165UJrgdYdiRCa5
6TODp9EnP35qy+s8WzmUDc2W6ZIxkDStfsJcLq6m9csOSZVYae08Y8IP8/4t7tL2NRi/YC6+eX0K
tckyspvT4I+hwCrTpkuwQRHWveK3Ci+AOTei4H+OvepepNgD4Ic716EkoVto5xqs7NfEQrVrG/Fd
2eabJxHXumaYH3aTI0t8YqgbZznLbTeJJ0ejIiwS85jS8Z65/atjD+eMw8d+6GNk3Nzmnmf8jKV2
dgn1xVDCHCUalzO5oR86zrZcS3qqjBP5Fn40aR6fxLQunG+o1SDR1quQzQWq1Ed/xJ83PPt51iEB
yHgnQ/nTMi1KQxh3oFI8axkPlsJnZpXme2cwmkO+B9TPI2ouKaXdtAaKT1WjFORAQjbUu1GnNo8M
owupYFnthhtvbK5miV+NTtrw4f6dlMY112N47rypN3eiwNaIvuPrKINPowQlcEUMJdYkEmqfL/fv
7l+MRZvRYBsnhcP7USoy9Kcu+dkIkaNhLprksY5HtLsDhRv3n/Xrz0ZNEWnnsE/AtmZkOXvWfqz8
mnIcJvDH+xfTFvLQo8f562fxMuNw7WBIfGfKHk0ZZI+M/stZyvKWk/fz+P9/fv/OMiuPmYBCy8A/
mKkBnNLXQRa5XnV18DY/jFXzJxs5S2zjz+sMmW87QyFFJGXhwO/3SVMj1ksACFMKKQin7HMzCkPn
3Z7XqBuL5jrTRJlm5AQc4Rva2UvT7q2Q4ddMqSIwApxIph2PrznQ5HVI6x1euBfPw0U6O2lGaQGN
px14H1j8jXCZZGuwCOqgeEwVCJmIvfeRk9eGxNNPqNN/qTH9LEZaCvo8Ak+m+DCcOTw3QDndLI6t
wGFltM7FmqBW8BVsgqqL/KqEnh5/KvXN84bvFuRfL1sL/8PRttptVvhfCsuFVks0ZmHvSnqRveds
x9TmkeSQKPmi4VFz1++JFG+y7QJytrE4xVGx1VceOg0jxFLmJtsqN7+rCb9qQgzBDx++iJOUE1Xj
hCm2MWFtBkk1S5Y/EpYSbJ3BMzfU1BobOyNFKEQkSr/oyXGq6clpLRNQ+ttiFfi0sfguVomkIvCf
C6+A4q3bR5e8UI6tPc7O1gRbc+ISOjqklSmmqqZfkejE7Z9jIHHylGgLSor+0ThNxZR8EW7to1th
PsgYGo3OAcfr6IpO+IVoGL4prIPmrDTLbrNn09gCHbskfPM7zWI9FepTjsB6o6ofxUA9WeaKil4M
1e0Mmh0yf8/7cHfCygmyn29T+IOAUPpGqmQdpBHh46eytmOYA9scYK2Yh0u/2Nk9JYXweRxyxM+F
4nbmvGVjD+5rWPu7dEl/ThYq2fW5wD+4zdIkJWHK/2NJGzo7aWM+JsH4UtT5Y1XGz3DH5Ad0trkx
86k5eG18sQnvg/jgcOYE9NCtCoCmcd8CaCKyfIF4Emvc+on7Z5j/zHv6ACctV0BPqA3YcbpzK+9U
SkEZYayOXo2dfcaiuDf7LuJ//ToOjd4afXOxsxm3rqK0eSyc18RO7Y3laXNfZzTVEZ0PnNZ+IePh
OLkkGbN3/On65omx/UBHCdWsXX5mhQeMTw62UnwCCvlwuTQvdutiRabdI4ghkoThP4f+CKMg/Rr8
t8NRKClLUclPaxK3vgV9dOjIFCrp9iZlzF2T/km2Bh9kSu1PoIODP2U7bIJy1+EhZpNsj7arnjQA
j/AmD5aeFo8uN98hJb9xXdOaLm6qJBOPmwqjOeN8B0HfG3tYa/aYChil1nRzyZGp3uDziZFE7Hus
JJOd6zMqThriagXL5kLC1ID2+WATQTeeKqPC/jxnN3oqOJPmrrWtmzDcgaCx4dgVSdZCt69rtOVG
03KbOd0e9zK8ISleStP0vZQIkwq2w5FyWU7l1PtObBXSb66yTXMqvmgdtQGbEMCXjUe5N7dzirxp
nwX11jLy5yrIHHK0imW7GOHeT6F15t5wWAgVXJkC38Jm/AgdSpC7RTX16JHXP4bmj66gKdJqGO1z
eoMxnKutUf+cqc/YljWg/eLdfeifqhB/TAmW0lqUMEO4v/ZWozbtoaycP0pJGCCJHiibvuesaBvf
bYgaQ1BT6NY7jLH53sxAPiAYm2YSn/uR3An/reyt7rAQfmYH08kniKAqoWpjDyDOmcutsojNWOdN
Z3S7M3lSG3thiDeDMT8ONMcjecEdmQRcHv06jynF0AolZVXKyE35UD3Tw+OTnznYfcmy/IeVjNXG
ZTFWuGDCdEyIFQrf5unSiPibzUq066CjDsHkvJjA9UkAuOxQ7OGk+ddqwQ8ta/uPupKfe566DBn0
hvRgBvVqeS/D8k9/0PWxri7xEJxl3X4rvV7uFkFWAFgfEXtAp4kNGEFNZ192LtWyw83SZcIxPk4f
SMb8UcZU4hYOvHmdVVfw0p+oA95lNYxnrwt+DUtI8D4bblMYh7ENzN8YaD56NGyirH3Bf/ALE4SB
leaDPrUqRZAVdRytiXLpHHypPWyEaEax/46SYnpBC2ff2jTw9fE+L7A35MZDzkF/1/sg807uacSS
1F1KpqP/EPv+XzXt/1I9B9ZUdfr//G/rg1/7/uZWYTlhZhSwEJr19zfnxEviJ3AJUaYDcW5X+MsL
U5oYSUwGogfPL8KHUPTpimgV2yFI/MOSbksPYtawmMvGBZewRvXe9ShR7fnlN2/wgwL//gZJtSJr
DaWhTZbP39/gkFRer0MZRw7HPOTmLdOESg75khrHhjeOhXok3SqGcTRXI0BBcy+FC7/Rwf9DY8xn
6JumxedoCTwhHz5Dy+m1IZEeRqhpICkWQrdTD2eN+155DJ3F+mHWZG7HFSG1/34F1l/9d21jQCcI
nwwuBIw0H1NcGxn6NepgLxIrJa2hC7M0XcMKQ2ri1r9Yerj5tE9E97+/sL1+9h9e2SLXyuLOpZXG
/WhbtIIqq1RRulBQafOE7CvqRoOscm2dOqKS5rFk2dLTm1qCX5W/tLvAuc33aa/sAxDD9Fc5Fflu
DgfwNzUJOHgqwTKaBVy3+l56DPFoHX4nTxUfwha4Y7hSq8OTOiFumY/y1LkE8sGv50Sib8FXjCUa
V5imgnTY5cIZbgIfNtKMEwI9ZyHAMbaX4ooAl/wTahkOqBKz0a6uModzN+gMb3s9n3K7fa67mrxM
s973Lfo9X1D8JipE5MvPcgz646gzCAeoiU2J4OJa2wlaOazDQNEZ6onMPkJNPzB4W2///kn98+4M
sEZxl5gYaSEZP1jbKuU0Jlfai3pw443mAd6Yotk3Q/9VCybBtAUAtvzsS+vl5uHfX/uf0lteG3NM
yJnEtZEE//35LGJ7RP2uvcgyvb1aJn1ApNnva2pq/RU2/fdX++dyRREBuT6EGYckGn9cS71O2A1q
SS9KbePPsao/ofEmjBB0P7fKX1Md//nvr/fRxbbeTGtoLdY6pMVYFj5c2rwpG5AP3MF5HPv71KCE
MW6PlnYwEPcr2LFSBGkF7E/ieV3j/o9t+gviaq0TW+nRpvWds5D1y100WtZ0uyvBqWrE80hexCFn
wVo66T5J3RANDpL7m7/gnwtogGPU97lghDDxV/z9A1LpEM9j4TlRklGFDmahjplub1YfYODyw+lk
WcZX/Fis+7xdBFVrgfsExrbKEUnQpL6QxqkYZ1jhkCqyVN4DMTOfbWpA3hb1KXab5X8W0rJe8xAn
ukV6NGly/1h3QntMzaV27QioAYDfhe2gdoCaecgTK66snVqNDkDhsjR/49S+e/s+rHncyTi9AKBx
iX7cD33AW167tCPyNspto5Z5YwUod4Y2v1gCNj9uh/nB6miLdLIOrmvV1LYThVto/H4XX/HRnH+/
EmQaBORLuf9NmPVgpkokoUfoh9ewXq3qoWXV/Ny4/5LjUn/iVM4Dx3xo+Eb1myf7Ho3892sR4tLB
bezgrFsLtv5+56xcV2CqxIxq0/wGJkj9cyJIOQ2OpShelhQKWrhUx5XxSuGYGa3GVMkZKHff/dQ+
xYVh/Wgt/0TSv/s0iAjkfptabb1rsVEShJkNhxTi8mlyrNuSMGLUsRPJkKC+fCDW1XWJg7EH89jh
/9x0yZrjhKb2UaZyL8BZNhhG3EPZtOx+sxfu06oId9TmvQwEk/bE/10gJdalwZ2JhY9ZwU5OjWrW
mmWy9RIb6ZdmTA9bi73MUu+ZKV9sEstIU4IoHC0CZrotTTTWLiWM6Coz2zuOE5UysjaulhhmSn7F
ychQJRll/tIaDG4MtVc9jAu8GGZbR3OiynqT3ONgCK7KL147md96grE4nSnrN4vjf7Nhk/7BkRW7
ns0B4r6Y/YcTSqWcHmcjdiM5OsFlyd0jSoMfWaIDsijMSyCRYeTUwvWZxUFGU/egMvWGD889m0sL
uQwEKxt0xXZfHCmrAidAywhZUrfnvnE/uYsyNjgU7N+8cfefG9gaaIvLksol2n3ud+J/vHFZDMhW
mAGju0zURWOyGPOvXkr3Bx2E74ExR0Xh+g/5slBTkRRw0qq/daFDN2/NdoqEpmT+Ys1KzWtMvA/o
s0A92E5byE5Bg0UFrph9lrBV+wGW7+jEa4FQDddAgm9phV9FNiKvt4zSuYgCJp+4PhlZU327T1Yd
5/5reUOswMIYTva+sFMwZLjli1OK58mACynaPzDGV5fdVKQwhSyZpwYEryWL6WC8B4IObrdMxQ4d
Fn8f073gCj+VhFhvWtxgp6pD5+Xa47d/3wA+ZieziGAfdXHHsaDyENsfHmOz0ckyBGxhRXAKAXse
td81e+Rs+ItCEpNlV1LMu6pG88qhWrzxre2UIIogpV0e2/w3q7u1Tux/W1Y8wdVfvdUoeAjM+/B+
mlRDXLbzEvHxjmdfI6nw/f1Ume0jGUjI/p/zjtAhv0b3OJn1IVlQqisf4i1NKo2V3Ep+M+n+c9Xn
LQVYB8knD9ktP650wYIDVwIeRnaSCmSm3gaMHsIQviFPLOAZG3md75nzA3j/fPbI0SjNwb6sOVy/
ySn4GCRvB+t7QWtsremgbNjrVP4fz0KJO6fWsTlHrrTwBeJOOGvC0VJowM3Y86HFto30Fd5z13mG
tfN73psx1tSyFIrOmvIGrx/z/+mdXcNpl8Nkml2WaXn/zX31z92J7HEa35jGuHakT64f9H+800Ik
6UQ2zhgZrR1S54sdqZTmFXVsyDktD04AsOTZoPl/iuPwZITHpuLRDimWJb/zRSyYUEbf/ZTItj23
Q9rTXBuU12IeH5LDhND3pW6mkuoO+7GjkPGVFaK8wFhiOBrrvd2zDFe5rnezk7f7pQq/xar701yQ
f1aziA+G2ZXorGpFZ7FCEO5mBPDfhdVJQwTEELgoCz19FCj1HU1UoNvQWNbOpb/v7IbUCsxCFzcB
2kaZdnD6wD/2ulhVZL46ARYI5EFeeFgqle76bJmfeKYx6S5jBDYaI280AvIGXXWZBLTw/UtNUeBh
mCvneD+AVBB6qF9Fd11wS+IOUd7TMiNBGPZl79ufrJlxPsvlp9KuvxWaIy71FnvD6awzDs5frYke
ZBAL6daqfZCJS6pJ34dP90U0AzS8mMHwOjf9N7Na8EYY+xGl1TW1jBdtdxhxJrQUviMfZP0Fwj/D
cxCGkdfOp/tJOo3bXxMdk1iDBq4GO8FWLdJ6tIqUPa6MT9qhRuDfb6p/HHZJeOCkj984dIlV/njY
TSnPqlFz6SjNBae1dnufoetxT+8jQYkNBMI4/8+fftfisXd8B5LC/0e8bSdNuxumhParPO8ORuU8
FP0QXjJDFedsoJd+Cahg7lJQGlRZJWaev/QKbu8FvzH72x8OONSrMWrZa95AYLnmP54phfXDalrX
gZo23ho/UFceIrZgF8AW2e8R+4Zz9pL4wXD6ebf6NRafO5EC4fBzlhuHpB2hyoLxIU3VDwYRgGOK
6WqEjpNRMjutzWVL8kynVrOrUGZvF/LCXQrLq2myf7fSBx/hJYe/hdAET/C32GRku6uV9D+WCKeA
qaQILYuSqUkpeEisaCldMyp1Bq59/zeWRSu6f5erYqvrmVwNP16irMMJvbl/G1CMWdIdWhaHWRif
pylfovuXlCkeifvE4Nm6u/uPiPECPAS62MimWyKbRKKm6bqTQAgHCdKIXZ5joHiid6NtFsiUzBNR
6mZUdyf19P++NVGmGBLgGee4iLIkIOHH07/KcDaitFom9nfdky6rY5eKedIDRTwgWyqIinDc/JQZ
Nbx2RqhugVw7Dmr+7In6vG79dsYsBCERqfXL/TtK9jhQmsrkK+5khlVhEovZYZZps9cupiyEUkZ5
4ixK1IvnHO3ARGYzJa9Nz6bFKoZirnkruxKhscEukNjL0aeUq5Tu0W+ws8EloBc3vHRjt8nb3Zn5
l/0KvSCWO9lv3Qk/UD9Dy9SF09yM9LvVtRGlb8TIOnR6kT0wHQQ2rY2pK3kq47zYTmhJbMiNl8wa
rDdFRrlGy0KLVg5VQPrJ1pqd9kJSRXosWKW3cxkEV78UO7Dn+FCT0Xsfz+axvjmZLDa1zIND4XTJ
qcModn+XcOAPCu793Kft2hqi3FciYdJdmHM3cHyBmUcitPMKo7saouqvGeInDhc1knvbWbYt5drf
OzXc4rgh/kma4VGiHW6dMH7F87/NG54h02gE+5KujR3lCqvaz3kg4Kd4ajIEs1WOAssbPe98t+uw
bRkbOUJdGbSBbIpOYW+fscvj1jpxD8rNpBLEq8JQx4Qgsw1pIXITupI4R/0H3tlTJ0brbXRysckJ
x8cDCiQ/V255ReWyqp3cq5ujPJP4KI4dItcjzq015orzU9jotYrPe0MwZu8z1DXHqsQPmfcVdsvU
gP+Rn8GInrBaAUNZzikoiOG1S+ckOeyjUV/sfRe30ZyOW6iPXDXWV1W6nx1Vfg20RFjaE+g944o/
2317MAbfJQ3Mwsonq7NnYvGvE1x97WB/QTjL7KwKZz+2Tkrm4X7kRbO+nW68zU3nYY//C6E0c2SH
QftSkbM0YiR7uRtT51WWOzXhm42+CxIGLNNl9LuqqX+qrKXfKiNT+2BEXjUU6ReUsM1xCLiN7u7i
GIXtzRlgmIzUI9cj+W7KxTuG2iqOY4K+bzYLe6uypMLWynEdlwH362I/Lyhj3kY04vQirGE56z8L
alAx8listqaHbgR0we9HRC2JmG5py9QvhkwfyjTITroxr6FrqJMY8D1TKIVmD8Pf3iHSDhd2LF7Q
C/DyS/s624W/M11znxk5Zi/ipzYZO+82ICE6rM4EztavJDPIbd02PeSJU2zFAsOqilV/hPV21/Hk
m1hOERAUJ0dWIaIhuW69s0RsayKBbJMrYElydjJWIW3yQCjRG4dW5HrXoRrZDRBYD56tAXN85qcx
YMP3YajJk0Ghh7PgMh7n/M86RyqKtq++mmm6KlMwnBQIK6/UZnNS6a5AvcUeADLcNn4mDkHl+NuC
UoFzMNCemXuyeWOu3VaBcp6ZmLCshPpBdb31GAojwxPxgnGn3GCGYo3Reil2QxcCqDjTeOHvT8hW
trepGUw3un1pOgigdBWWq2H0mwMli8HNkNp6qnmYGo6zW4kYM0rxwa8A7hgNjXGlrD2PJSRZb36t
6glMTo1vuU2+2IiZftfV8gkBcfCa53+wMcCwahFEXcmph5NkI21sm4h5nWOHyWKIB4RQt3CySEf2
XetgNrPY5okqoqmQl3KK5jz1sZZ034nebI9pSXWRrHNy7ZAlXUjbfdEm/ddN+D3p5TnEJ0PvFSK4
GfH7IYXW3niFRX1kO5SfyvxTr8V2wm1FjuQ0kbRUR7CMRMa6bHFt6MZ4QGp0jb7DWFmzpLwYuTzU
BvoPqyLTvTP9Aznk7THOs2dHAfV1NQ9+VStnZ5h40noU5ue0VOZZzuUntnwWKjSqXG0ToC/UPYYk
9G1bZuIQC9I07ArI4KNci/FkNd7Z1KxGReQE+lLjwU03fXg0mpqn2XTJaxK/cuntZpHAx9qwNLE7
ufsU1ZSS8N0IZ6vLXDIuN/HOU8573MxUT/aufegCupzTIqcdDjFyk9XmTpP0AAM84vwyjpK+zw1u
seURShKgzVzCnYWb+JBgW97jiimP8dLglQit/NKaD3ZPfhTHFrRq5NM8ja3AyY+sFW2SLfYBmP1x
6tpdRbLpFQFdv6/cKjkg3TKPXNfT0BXzoWry6eyKBs/5+qshhdOttaa1IN0JeDim15FVaO+zhAas
QQQcSjqpZD8hnrg5rnBfG5bK0tfqtsyVOo4kfZMh6mE4ocDnQJlosG1i09pzJbM9icp4KWe9WkZS
WrlGVHnLlH03w89e/uikvf/NI29Du02BX6tyNtk0Dq+o1LZ37W+Vp9Asifu99D1UhVmRnEOj2zex
4TyUypn37dDeOFL+tNPmFAzhcrbo8WaU4mA0/UTOgfuw1M9EOuuNWVnuidrOxyKXjzYY95Ot52+z
U8e7QhZXW5vhyW5Lc7sIpLYSe+K2lyP1Fe6479PFoyvcjQkTNlOwOE4dCXVb3rwWM+kh4dTsnUsq
qXck5b7eaZm+E/nZM1qP963eBUHuuD+9a6eai7OKrScpCLPJr5SHtmc7p5G6iyVG66FzEOaN00nw
Khbh0hdPVcdUJtbVHbzLEhQ/my4LH2NkQQKA59gt7a2ZBHnTko7kKl5oJbLiXbJc1BzWj+jLkBQ7
ZKnBPBPyYrbhPudypIQ0AAWRIDBnLxUJkw8u9glrtgLiwKjHXoS7a+Px+91ZTu7TJiCta98u+toE
XbChMecxC8mbvJMhXS2MTT/ku6axrN2EtJW8WjCiCiB6D5+PptUcz3lWE4ZdWs816EjW/0FnXIMY
wWnj8JyiKdnQi0aNt4nh3lFY770a6/u4WhhxiOITbgVEXfIDafF0qjtxQ9FKV3rW1ogA+jjikIdO
Hmv01mqC9hpjzzymtvs9jYV4cBe9GpWys20WX+NpdA7wodYmKTEv+Hh9UvosLq3vvYYEgeZOZkRx
2TRo9jiB5vX4qoQ2L70jd5Co87abHQVYrE8Wtl+b0fwFbO+tnG3zUizoVcY4pz2+cKG3h2E/+5R7
ISc5jAv2ZgJK/KvVdxhPxiGNwB+tPaaMIgIWLDkwuzfPSD+zjLfRCHj0tLAZC+StZxEkLCBd/tgv
bvgEdOKlCChTGEEEltB+jR7eQf/qZ+/5HnBC9+l0u8+hiKYPRSiSK/O+YBlH0m00Xbs3ePJ3RruY
qAslmsKem3Nxdo7T9WdEHpr8u2B4NsLxbOJrfuh6Q6OEd0kZcr38qBL/KTOd9miUBaaZBeEdmQUI
VXT6wx9yQvHHHsdqWL60Vs6GVhqvpnTqYyZ0yHKfIT5xR8zgaXwOp6Z+UQtBCZbhrTunJGqN15qG
/Msg9GtTTp89a4xfQIvQQ9W5/TRgsgYeImBmzjRivpx8NZ1zasHbhDVvWC6pNpcnuyd4oKV74H0W
xRNOpN4z/F9xkvHXUgnMedjY0Sd/TVvY0WYBBe1y60xfDfONw71RrKYqHGC6xnQ0eHq8CvyhJ68J
fpAOYOMcuzQdLNkSz2WUV029d9xQYNwg3ekvEbAmnADxKHQq5qKN18xjRI7Pp8a190lY01BP0Tnt
PcEEFdA/B6L0v488YOGCLagvtIok4siX2kNzw2pyTmWA/XjqMwzq8bpncNSayiTKnK9eYzAPKo0k
uda1teuQrEW6btJzUs432SzVwXGW+KuXoLaZvM1YZcNNDg7PXKbFo7+wK7dIv+c0sW+xcJ5C4koP
1iiK64yXOkyL8C0QeByR9z30jXOpx7l9dnWtn4cBReRQL852PT/c79sRTfh2bMlw0T3K394X08s0
kkpKVG34md0n3LszeniMPoe5JpBgQB+7a306TcJxPi8G5zxO2J+dcHQuRmlisDRtdeST+TK1yoWj
Y7WNM3Nbh6hDVVvK5zVSpm4Rx8/55BDQJKbXsiO0YMwHUl4xdgMbBq8UhceLSwCKFb6OxK/8lSvC
Y91u9ZKyra90QW9je+Juw7xYxdCIiuAW7dR7+q7bDcAZmis1nUuTqoegJY7bGYaJOIBhT7pzdSka
QcBFkRPBXYykGxSVc2WrmcmHsBEg1eoXUEa4h1Wxt7ot6bCyp/lsWrgi4skVhwyR3oOoxAExT34p
IZvOnd9d7SlpogmSJXDbG78O8W82I2HO8/rYhUg1JrMzju08d7RSma8KDuAyA0jf4a1FJ3+oAQ43
xPm6Kfs4u2KxZmm2vTco+LdRzY8t1deRwwQ3K53heHQxiuqkpXsNr6d1NApCwLs1y0hn7ueUEvRN
owu9j1dXE1Z9/VQ3gz4qGeKzsoILC8lwxF8dHGzAr13a6+9215MbrocFNgHlzmaQ6xqmZuOTiXxZ
upwMvNncFYH9CFk2fStcLCjzoSwKj9GWRtt4RN4ua8V5S5E13XV5ZHVxVHZFdQma/IfsGuNYyAlH
hwMLVgn4sHtEUod+do9si1KyfK1QCdQjmTgH5eqWQnUGyThrf8xJODNqo8sKUhoD4hLvpw3v4qVT
sSMgpbsMshNRmboAZpXbR4zD6ZWK5jpe5MPUJOMBEwBhkFAlSMCJOfEgWd2Ea6hQUW3BLbCbTbRN
+613SuPpUSK4PE32f7F3XsuNY1u2/SKcgDevBOgpkvIpviCkzBQ8sGE3gK+/A6w6XdV1494T/d5R
UUqJokAHbLPWnGPq304zWQ+F6p4mMkuwa+NJqadU7mJkmYGqGDcTxfHaZkfBpmmYfbKetZ3TvEmX
oUE3mNZ7KZ/uICjWRioXvrfSILPdMRNIzbVzOCWroY6bB8XqX2pUiz7gxWItXDtkw5706yHS8gdK
yKGsxpO0xoPLHuIgQID1KOvWKH4zqFp2c3RS/aJJt31if87puRhki+Q8uMWBDBbzgi/3WPX5iOjW
jK7U74Mh9eq1E0Vq0DnIKiclrk9NLYgsaOqLJvrpvd+gKV8JNWouLUJ0E9eaMxCX4/TWMRpiPnnw
EBuArTfZcMe79dCScxmMfXkh5bslagL1ZY2rYpW53VvdGy8DNmRsRhOwE9N30hBMGAwin5H/q1Bi
PGi5Xj9IHnPvSetNqbwba5VVbbr5Flsty1yKGtu8KTHQ5OlDDY37vstsyumPQmkubGNfOtqm1Wi9
zhZzl7pULb0hP9d6zIK3z59D47cGjAt7eD2xrLJ2al3p7274CUXxKxrxzJiOJGVHz/FHamz7R91w
19gstSBsu2iDs20X4Y7JZqMlGRx2TOzFDzgHf5k9CzmHwsDK1mprFXY4ghBM41bTXzKDkpim9fav
2bfLmzIb0UMVl+x2XO3Fy+1VG9kfxmANFz3J943q5Me0Lp6iho2XaZhwX8LxUU6mggJLydZdZrt+
mwh3T7r4se2jad1Kw/octMRaK5O1t7PSuLAXPXHKVzY5BLTO9EBJ8BjfV3AVo6uW0L1IUB3zkjwE
bUAYnaFEU9JF21l1vmONehSuTIzePbIAOXGttihWY4f9ayUZdrzW+NFyrq/iaOr2xgwply1hufbU
ac0wkWySjlj0iRbooNXnP0CQi4AM+NMYpOB3MThQlRhJlQ0cMjw24cS5OfTojMsKO0tGsbJInz17
sVe2CAdR+27d2lQC9G/CN5SwY+UcEoMVpg+4xiQZtKCy6x6L0DyPvx0bON+sph4VwTFevILLgN7+
EuTM7WCJYD0f5i9lC5cHx48HKr+XB1vqkrihGLLsAjqAKgA7iYCTbaR34iB1irV30SSN4uxgU7wk
ERKgixWNW9NpqMKyrXNL0W5NybLby9lOMQXZA3reEmP5qhuytU5o12Hoss++s5MHlvIESNgGcxfr
pn1cdY+y84y90TpMKZN6L5pSyVtuU5vppBVaFBhWOWwiOXxIs+k2siO/Ictsap+O06w9V7LRGxeL
SicR2sSturvP+H0HSYJA103Dbqs28IVxTmJDBWo35oX8Ybf6PjFxPTvqGROtao1iX460zCaAQ0BX
fOCm4xWJp0M0OZ1StVmPvW7sQwbZ3rXb46yqj7ObaWfZAAjpGwXHtpRcO2xE3WWzk3fhVyOhJrhN
z9lcA9lwrbYiA1GmBxP0lz+79jZfmokq3jy2URI5fVVv6Z8Ye4E9iIQcgu7DGWOVFtY3fof5Re/X
XZJop1bWZ12O9l6ZMIBTS796h+pCbJRlUy0SVKdwuuzTTG2DVhNuoNvts8j19ilvUnNfmB2lRKW4
NmdbWuajlUUn8nd+qm7ursVgEn2FOIFChdtvqPhqLzVT1b6k61E11TW3YLnJBDcfQHKQZukeSfP0
lOTgLbLJXfQbyUP6lNeudbT7XAsYPq6OPYELkHXkw4AeV3M82SdWosN0oYYcGGQ4rlJop4SpqjTp
agjlli1brsZsuhi43DAOi3yFD9J4VFwGW1Nv3V0IZMYXPY5G9soWrYjlzK2XXJpK9FvgpwC6rDKi
Ed6afsWUiw9bxuti1J1NpvXMa4pOudpL7A85/XJj3FmKCNli6mN+VpviM/TKW29RNJnyl7bQ9Vd9
mHGbon8E6yGOujX8Ys8fB5imoHCj/r0wWwWmrZenFlDJxsC1vaKsDVMhMp8ay1rPDJzPFYPRFLsH
i0XTJh7NL1FPyRt6gx+uRrqU4zW/LeqdUfbqlq5x6ns1fjAZkMkurU468e5Ybxx9Z5Xzb5lUMdaG
nM6VMZhvYfjBjuiloGL0VEWZESRxdun6XKWTQV7hHMcYTGWS7VjQnyTpByslDafnRqhcPt1k4fGu
+1UYShIwZ2pSsR21j3i83giQgq8gToqeqFutBIx7mOKspxtUv2UWceB11tQf7mJFCKUYL3VdqY9S
K3/gpxPXqWq/yx4amS7TfJtJxXmfJ30h1M3KuZrwfmRyNjc6W69d23vgyA2lPUfjtYeCVG2dPAwM
hwAqQYnNh0DCWAXOPcOYVGenBvX0IUxmCoCTfpixyODnQSa7R8lJocvLicPVy2eZju9hpYybGITu
KdTk0VhKI/Y0DKy22cwVZKue0dFNZ52hLFDGkapuP71mfWReh4kDr0yeWl1LVrs5WP2xr4fnGMvm
zh5ULo7lx0mE/bPq7U07V8k/ibeVU2mvUSzXjq4WHw3dlW0OpmLTVFr36tTFnoV/MNi43VfrEK8y
5yOEGlCRyqcmpg8J9OQt9rCBk5i5HorAyrvsVMzIyIj32zsd9Cl28a7dHau4Bz7MY+MAyVZLSzrF
7wC+rrfX2yf++/37OqyGFf53/mO+XqO13MILOVpn/eq+5O/2L6rBuli1ciUNDP6QXGgbBR0riCQg
jR2LztpjFIYOMO3AGzcn6V4S+YyOXcAqbgJUs1szWK/P6/PHGWfZ6tNdaX64GtfjWt9YBwJjr8l1
eHN/GN9gb1j1Eo6FK3mBqrIBYwx4qrt1TxiItc6Kjfs10q7aqXsira7yqr+0H8Qv0YzM8EQ5sJ98
CtdhG+AEU7pNL4kU2uFeRQmCg0Q9xxOxbJaIX+JebFqAaLilaFT2whU7QIjDNkx7Eyt+4/mpMSl7
omvO2O6qs9vHH7IqRi5Ue03f2vjKWAisWM4qoEEzZxeV1SnPBvlZCWAA/ahUDxOSu2sv1bc5Kjet
HPJ3vklRJlURa8wkf6eS7FsNEoTMimu85ab5bgw2FbOU5WZaHg0MHyVP4vm9WdsrPDbT5trJAEfm
4ZoBrgqfr84jvspaSDuw2qk+3L/UpqgPNbjPP350lqyYSOD6SfW0OThQ2w5h3TaH+4/377KWU6Mv
ipNGO+1A5+ukxKeCyu2mJkHy4Am7ol/Od//4saE7sputIUhdozxUhQPJI45qvmr0yzZj7j7dfzOH
tuUnVkOFWCvKQ5gaJ4cG4eb+y7AaygOk++qwPAMpdeVvt4vSoQiHB6eUWnG4f4nSsODi5stft92/
A2uzDPvM2TmuZW15zLZkvg7nsJ79+1O3EsG+kp6uH2kCG04vDmEbVdupy5v2qAq931bg3WbL+vPo
bZuUfzzOP25LawBOWpMviQT561zW8aZxSPb02zjpAiY0iFBKXR7Y+ZQHGPVwZtJ5i45RZ+jRYxxC
NKr1XP37l/ttEeEDlPSqIzla1eH+hX4stdPEy/g62iO4GwWJhKEy6g/Ea1HT7qpDtjyQpL3/h3bw
f8n+/4nsr5ou4pH/D9n/s5nyz/LXfyP7//FHf5L9HetfqomtxbYRmqjE5qLt/5Ps73j/QjVoGWjs
VZQoOh6LP8H+hvcvjBXoZFwMKYhMTfTmf4L9DedfLkkvmmNbzmJcV43/Edj/n1IYD/+3q+LkYAYg
KtD8h7ysVPuUHWw278Tcy4AgUWJfzBb3KxPqBPEV3lxGvA6lzLoGhjgA8jvkmeNSgaetNtm/vLg4
mWVnrJiJ/4OqXvuHqp43R8XS5RKIxMt06dz+d2FLl3uw22d72iltD7ffNFkZaCWmWXmZOkz1ZtG8
TSY6UwZtrXDYsdtG+x9ks8un8Hcl5fIkKOJjczGtxb71TyVlZ7XqUFvxuJswcm7VYWJTLmS+Ykq3
YEMQ0ZuvsKdCnbV/f+HlEWtrIPJIeVcp1jAKsSj1WNs5uGzTzvRVF0GeUPNb3t1MlpU0BXnOSuzm
/0HjCCX+/37qxJ/riH1RgfI6/qmz7/uJwtHkdDvLcILQ698HJ0fTZxi7PAQJmY6Mjm6RHJkd1CBS
Ufeo9Wqw549E5VWilL1KWmD+/b2eswH5AHww3QYoxOPtMovNrCGL10FTX0Ydadcd9zeEH7xJxi4t
uqNT8jBdnDx2HthKwUC1GklUiWiVUvTTJ1+v3WSXsN9dzTuN6WAFNktfExk1YVlOQTxTtoSl9KSb
hu6HUI82Nj0BKuaSRobSUfnIA0NlqUCx1y2zhzFp1qFaSAxUGOk0jEatq6d+M4Wg4BF5mr14hjtw
VUYsu3ezXY7LboU2Yp1nlus7ib7LGl58HrruagRl4Ag0H6NVBw7cD7qXCJpnKwssj70yMAp2oss7
udy7YYFpp1cWYEBeZpT2qQLJORMNU5BJN0zLoqNwjLWmsLWJW9tdG/mPqHSSXQzd1M9DE0SaHn0j
GUr3shiwzLtWvNXD/obU/EeFgHZVLyc4nlNOrKREkeoZAxZ2cWO9z3uXISARP3OV0rWRunQrFYzU
Ma4XmoAEF0GXq/VaBg7rn3Fm9rANAuOWqnYf1ejvoSd72MvNipkZwAmUQXGtSX6k7ArZg7TVbenN
+Sr0SFJqbxqhx7F7ManK1HU7bTtqV0tJiqWVxpasY9fUCv237SgupxLQVLTT/kTF9I+rVBnUb4K2
l5rKlXCsG3xjUC7QOlxHvrd2erNKMA4oTBQvuzXENhlwf/2w8F56gw5qHdPScMwWjREF4kjdTRwE
rmp0lIO9SdoUu6KRvo9Wdrv/hqJB4Q9SbkbLRK3JZ+710NlnCilthlono2gyxAP4O9qkq1K2r6ba
Shp65psS4WK2w3yzhDNlJsgFly5YR6t84wgu63qOvx0RnYiTfdWhgdoKVIJ4Ab/bLvXkqkk2mQso
WNcpkAFRlQpNIIfBoyHXbgWZ9xxqnKwlljap2dDqTQKtcyQERlqO9EU0hmX26vdXEOGSgII4PZty
HBDgc6amjcWFOSRXPNlZMA/mt7ThGTQ0h1L5IiHH+oqGazrio4Np488tWXLwMejgtBnBF3itRrqk
sbMvJQG+IakiaFvUlWuIa1ujwidhMkAa8TAkHGFyzTIwgbOS9cKJMTjR2ptNgANRQZ5bU+UBddAP
yLDS1+mQoHGHLph41JBH7h+t+2kGAeFYYhPW2MQ9ZboMc/6WEut80KXxpWvs/2qMR5uoqF4bOtaM
HL+jvhHAzahmplK+lZPV+gLNhh/DRzDUik5I6CxYD87exCsh2STFa1dIkvNy/rAop12jdJD2Wo+P
1K1z3i/euUq1Wly1VGNUoL5+J6sTSTrtKhk4lfiYnZg+5H3wQ7U++EqoXyLlDTjIT+iTXIGmS9kY
wkMDNbTLN5bXv/UaI5ubAs66fzai5/yovPw2zSpWNHdbGem2btlLiZ6LhI4Sku6IaSJe7Pea0B5o
u3w1BVNExq4V5i0stUkAzBi5nNPL4MgOdi/Tr5lxad8/EUD0lDWpX8yj8tsa46dmZIyYSoZ2k2c9
5gQjJDsqCNS3I15dGQKnBtHK6MbRYwzpRUGHvuQzqvT0uxL305T8aLtb/LYVbUqnCcbqlaybXyaa
rVlmN82guXh/IFYpXNHjweoRgNyl57mavMHhuxgp08v9NGFu0NeRjJ5mvV30zVwaA+EdmveZyvhQ
1dGP+ykyS0YzqFvfbeX6BfQbMD3RxtWQlTvJE5lq7soR5c3Lm2wjtexbh5sbiJbJo09hQ2o6/pRB
yy+0Bypkd9a6jTLgHstKASoVzxf4vneBnQz4mo3MqlADb5krFKwZnab/jAxVXc0JlrTl3Cfzg4HA
zCteA2+oq4Ien7uePbD53uYaHdIx3N9PTCJlONOi7FsJaYoj9lpPoEU31dx+dUlI1KbeBNhEn+9n
keExrJB2+WlQgkGKv3ZCZglV5+O8y91hMOTk7gIr0jV2MjUdTOQnkDAwIND5kkGTMpIpdnXTc8zJ
Y5RtmsH+WFIfPZ1BpViG6KqZg6Ig+BOcyKGsLTq4y+9EIQ5ZVP+kWY6+LKU6pCVtSG1sDcePD5be
kurxnirdcqABFxYZDPbyyFOFGKLPLoVR3gTTKgGC7MqH8GWgW7cCRkw+nzAG5gaGZBVLKYM817s3
1GCM6Myxy5ZBWqeBpswXCHSCeA96BiH3GQREct7b0KX76fQZBjiLHzs9OlVMfXaMlQ0Vp6+Oreon
nhPcZ2zNZLDrvfg3xqsNijcZ5FXCTrowNmZovQ68+oAW0O2+DlBGzntcLjfJZ7KaqdgB9zhP8GKB
byCINMb3rmZSSTOK6FObfWei/xCmcy0sPEYVIS/V4Kcao8ucZt/l+EJKYI3jOLwpIyfX5IDF7mHt
VGO18POZBu0tSPlw1QsGMn2mmqMuGPeU94D3jKr/50AN/v5CFLHOIGMh8mMWmlUW0nXj/qz8MfHQ
jS8j5yx5TxNd3zqMNjTTeXP/WIJoiJ8A0pPfwTgmWk6LjnLJJLDpOelFGOHW1o1NHHOZU0Z+Hrr5
zbOJmDVXWWSejaxcJ6AYVyYWAd8ZwSYSd7eDkhfcAZ1Nw4nUh8qatGnwHNlDY5ynWvnFpoSkS/SS
/LLLtjRHj8A2uAbN8T3KCVQRy7CqxUyxmeDdaSpx8+jlrWqDP9TPdlsBFSHE4/5etD1MdFHQZKy0
MPUVhy5GwfrKsIAkpCOSdmfw75esjlkoSq3a7zKuZSXiYKYz/YpcapS2yUBKGk6BWwwlRGcpvz2T
MKIMqdjdPDoshQDXxxyZkzCTj+vIVN4qmX87LlMrZhoZVIlSsNj4Zr+xsWjjBw1T8FTqP7pm55Bt
Qzctemxjuo6slKftvKzjRxO5ape/CCWfN8bEiyxRbcdUk1o8lRgKHDvI1GqDRGfnFbyfWcwAOkwJ
saZZdKlskhf0ghOmbIufbd8/6TXpknXCZY4D8ShS611huYH95Kz3H5hYOEdTjaCEyvHNsZ+2vXzL
esNe1cN3mHPpzIRgrYyxP3IJQr7Qu0vHQm8V5vG3uzx+MWQocp2VrUq5zm1sTE1+S9PyKpSvHCgm
LGlkjul9Hq2uHQzLHb1pmEjZLYcTF5QV85DSdIcijQnSqeiTF715nBLHV8lmAIbIudoaBRiuiiVi
Vt3up583mISQLrXUgfSD+rOYozUX5YOzDKr39Vw1Ftf7MijRP3JsodCZOcNSzX25r0Hug3jaMrlq
qfpIB5M/y4A1qVlDUGa4Xj7Kvm9fPcwCq5JAdXgq7osoEtyE7S0V7Gr07eCM5zF+NVCjRDPLDGI2
WiYBzJdhm/28r30dG+1HqDCHG8qxGFiDC7MGlihgm7lJ/q3i0kVAI255m314bG9W2sAS0lbDQ9In
34mW3bCuM17axWMdIkCBe12ZB21qru4cAvOamP9cdtpkIJFdmtGKWJao8zL8z1mGMdQGYlMsqw2X
gG5H+wjBYmLZGnZxa90yHAZrBM3PuZc9linvNUzvm9MCKLMb36A4a7bUiKX70icebFuEePTYjlTw
b/fZcVbYuOp2fy4kPHeW4GwolkqVdTXJtUlaVjUwJn6xQCGAgLM5L8IXUk1ZDPLaRzIFvGi4Dsu6
wSvIwImIkMME8s0qkW0I855lZuTe8YKI6uI+WXWi8sEigP468XTjsviPEutTL3/3CYMENvcjKuxr
thVK9vt+7juLbzMJwTHf75EnkCad0L9TRMu+fcaJ/OCUy/xCPEpcJj+W9YJlei+5y6Z7SDhnDBtm
+/LeuHJ+SBCzrKxx+Kq6GyhTAMXLFgdzTtYT/uql0bxprPgKFnSnmPlJgoVfDH03EsNwlerpNjEw
shK7XG1E+5OUYW1KNAbr9HvZIhGtvAxoz0BPYcgu+5JlHqaGu1MnntZC6Ciy4jpIuira46SOS5OT
tuqk979Zat5M2+43LXHGhZV/dwZQsQGDy4REbQMqF5EKYgMgpTi1iClEzIRjujsJlUaaEBnFQT4I
s3I3tT0rO0WpP4zEeu1U9zP2vLOT05Ozub4qjcI9ALNfpeUMW6JWs80lg/bNmuQFLSlN1lgOFPzJ
WWNhvOxSkgopToiUVgY6nqhxhnUBVxbpWOhDQMjolrKoXGoAWst2vbLG3jeXruyy6aSwbROlyjKP
BSEFVvpA4Q+nmk69QR6bi3MapVr4ai+ZK56jjOy/mCRnOkRVAeahNg1/iTvcCvqZvfB61P44c2pN
8ajJG5cy976H0EEYI3OEdla28b5ogpInMXDV9FG4GZHF0nUpT0zWp8hlJYYMfq9HoHLBGXGxA+ND
5TOSdkxYsNrwIS3nueMM+3qgf6DaiFVIfH7mYqwOlpeIQ+cIwhPHvAqDimRWTEQ4MiCtOBVVb3qU
npMPh8ygsi6vZR5XKi0ZV9t4in22l2rzX1/EUkFXaQ6y+tdnDTNOhWVrDrlRRr5ZYASBMhRvzHp4
NZaHvj+JUGexsiNsujrcb+xDPeZK1ZK1vhTr8yG5UDy3N+rUD4eBhdjBsWCqRIbTB9m8sLX7pQ59
/6JiaUlyN979ddMfd3EL2HCQdSkh33+F2Io/VPWEHXBYI8oZ/36Y+13+uvNfB6MlBpp2+XK/7f7j
/bu/bvPuR/7rxr/u8/+87R9HRWJPpYpKzZ8vr7i/yAGHGdkf//XY96fXOlBSUGaRQv5fzyxUc0gd
U0XVUKHmfz84UfJm8fc3xfuFd2/cG1U9wV2pVgSGLAYTtTDTtdYYZBs1S8PCGGTYkvNE8+P+c+TY
j/SS6k24tDkA+ehbmY/buqM3qsIoRDuHTWOUh7CPCElrwxHgWw5WxjGrkpJBZ9MScDGSLzfev9R1
HgdGlIIFiCC5UgWL2MVl8xqivHOIcuIQ7t8xnDoHlM6+PnbaztLaawfsYVNNkY57WOiHmILMIZyG
R1iSw0ax2WG2Tf0zY9wSIRuOfTR4WGURKxROsbZJFkEtiABPqumW65YXqLIVKRR8gqFd7ipv2IUx
idTEV5BsYIoSAZD5miu296sHODoZh2YhAUcp4W4RLERNF3jn7MJem2nyMFRs5feeheLXVcNsC3GO
zNRwWYMoYuMZaNTjMw5/iimA8Jmj9QPXqsFFn7CAwMxEPfElzYZHMYBV1tryrLg5Gs4GPbparZ3k
NVKjA4B+sHphnzKguUD4NeAGhqtsUH09ZLY8EZKGWt2xf7ZhdhWGaYMi0Xq/G2a2NDnlziwqkfHC
ep3D6DKqySMpXNdZES1omR7shv7cY2k9yjyJmOhceMCG+1ufzJ9u6Zi+UmMSGWTxC+8HGr66+1kX
22EcaH3WuckKUaBJ7K5W2p9bAWSP9uIpwqRAj4eBF6BrIHrT3dMmwOUjg6Gt2JQacgxk/yvXpuGp
bVtgs2aI/xRPdR3zlG1OCDd3dlWo5Xtgh4bfpeDucqO6jIVTM1SzApwiB4FAQhqm0LIdgOVtZ7cl
DBgHcmCFPRoL49NY2PZCIDWPqoVHb8qLhMSVvl/FbVr60n22aEuxFph+6PEA9W4wBH2CaAXfT/iz
Z6S+jExqvsV0HgoFhWA64U2rtQ3ZViSydw6PRyJNTS6U2Q7YzumnVYMx7Ye8CVohVyrV2xUY1JuG
MJ8KzBBI71lPKENL1se6HDTqtvIkOlRqnXDhjpT1ThjILgqbTaYIu188A/YrWuhtM4OedhZBtrHZ
jSQh6QIyJqpj2ppqjG1IBfMVNx1PI10XSbafo6R7AZaHipyoNzJzyxCxSZlVn9TjVD816byrnbX3
YGobQxf6fSt+sjXcRUJHINn2SBrcF5LfVViMGcaAjBpi2vBQdUKerI1DBc8f+YHueaB2zQkUr7RG
rXkLSYlUh51lk5UkK3NjASdA9qjdXCuPVk1kXlRJO7RVOs57rSDWV77ZXXyljPBqh+62Nxgs7Li+
4nl4KDTnJQRzT0pDyHo1ubSKnF6UVv1i40pJxU6PvVK9a3gSfc/pr6IdqWXB5MxNMYBggwlYevVX
TgSgJgH5zxP0IkqoZ6eDs5TJgaulkeTTj5jUjC9KQ190rx8GzTgquc3JUJ7tsxmniIYi+iRohJiM
CSFvQ+j6+IiRs67KUXlsi+xT6wUF2TbitA0p2pAONkYDJkfKVZG9BC+hx3NZl++a2nmfRie/6BYx
qcz8pT23e/Kgf8MzXOIYuV716ZSVVBGKeVyHxDyu0nlsAvrQ18YQWBR6YzPp8Usnigcvxd489Uvt
0dMu8MgfULv2h5mB20hwyFP45kLNQ8Tp7h4H53oOhb7qJeTAnnTKdjDxePMEYqvFG6aqpzJP4wcd
6Xg6Ksm+K7IrqADB2Am2q7Lj5viILsd6VnCQw8yGKRuHV7XzKDZhxFp3k/1mmdbrWPpuyO4FjfJa
6YXf6fJtmrwrKzk4lra9RMZMq9LdIhX/DGdCi1K0tOaWoe4Fvbg/zNT+qvDdobnnO5b+3kFnjWtr
1+HH9obqUOijbwzKogpmc4o0CJdF/SwKpOu0gsJp1yUVhkwcmCF7RFK7T3FCGpoYXsgIDmbduaqk
DvsZk5hrjY/gE34Cf1snYXUmBICq1bRSUbYuhIlaI8NbS/waQausWauY/c80HqlNIEH1u8I79bX1
BbeAbhgVRkrrdErw7WZrumTnudUfiC166WztVhb6hd4WstGOaOviy6NDaC2ntBalm9OAzf3UVcZa
aXEkRiGzNOlBomK2/NDCfD06yhXWzsU1DeJsspdJYdjwquqBgAhz0L9gFrFHQvJZqtqbjPRHxyZN
AXuDZWCJEraFvl5jWU6P/zy29TFLI/oA/c4cusPynhdNtUtm/ceCtdHy6KQn8kKoRLGyHArtyLAO
ldnhxCseHTU/NRFrtY4pNkVSk9WrefF+ZzFlKjwpQZs7TwZ7LoKs+ms+j8BZxnXaNG+KahyxyTyW
pvm2fDTLoRJH7mpGNsy7DN4PqfvDRBbFjh1bbjN8hK79c6ydF4RoHpyxcXReyXFApSI+SEbDDjTD
f3i1wvjLIk/Bc6MgzC06XuBkNeL4sP0ehFIcPK0PtAxCh21KtNsE/2AwJ3uIA3V7ZbyNGLTxgjWr
nDjLLCYpYIyIXPGepqcpytkzqqkZUPE0Q/y+5JSRuOM9QU2oVwxL3TbPa7aqx1kp50Dyxk85IxsO
0NYtPnEOHLrqSq75DjYrGUf1TUn7mWKS8tkyknUplSXTLcxg1jQ8NVP+YGDfah66UT9JBT1tk6pi
pdXZ02hNv6mJvbNUCWohfjbJ0U05DUltZIOuEUBXadnaLI5jUeyAN1MXRd051+HG1sje8zL3EfHa
zZEWwtpO7qD+GusyS0kl1JyrOSGK7NlKUhQtTqEDv1o1UT1SXtO85qBwMWMj6VIXQjXibNzswbSw
Pq0kvNVj/VuMOLO61sO3gNkT/2JdKNZxnNRdKkpGgxJLjq2ApnHHrzarv+yWWb80OQnVjBarRVFZ
nAptXGtUud2YYM7KOY2t/I4HbJylhs/DwvoelghFMiv6kArnmpzRqSIY8kdPrqUyRERuWnOg9h2m
FCdu4e7We8VJX42J/VFd6NtiNNle4JhFFMeWCrnhmykN52hrVI5T5YkK96OtGMaC+0a3OVKj1TM+
eUxHWqo9TSySlspLFqB/oKDMdjB2/GrqJWQH9ZiOmbll9PupaeGbFSnJthPDB/Ey0Yb6EgyZsb9V
NFDjkY80uVbV/KGOJbh9khFWYhpOpiy2lsKMbRKFU1Xvg845ItPivfconKJJtzZlIhPIhvxVbz3o
E7Egoew/pjje9CpyVAdxrT8jfPDLRHmN8A8sqONXZZgIO4pfMdwEju7AlFnsUUiNj6lOPK+9BEXo
lyykbuKokaCFl6zplmG6nIdvz6OuElj0ulaVG7/g377Kwn01qckZ2Zc5s75mrWcvmdhTwV4YL8Nj
OtZbGZo7UxcfQ3/ROt9yta96pvPK/xO6CNbrfi9JnGxIqrGGZ5Xu+8olIkPryGHdJFTF6pJil2VS
hjVXqszWy5+Bv/X1P3+XEHBhsrxHNEr4OH0nl9BIThCVh7A5/HI0VKWIH7TtEH82gxL8+08R4TIa
IRZZ7uLRuxpJvOThKsvbLYcg1gEfywI86EkJR/esL6RHXzegZCev83xdjhvVhM3x73LnkMfo4a6v
Qg3N+PKsRqN8m7PeT7IXt8I1SGGO2hnuoY3GhAQtIUDduMECv75/v/yO/4VHVgJnjiH6hagQCBap
GhCAJqVgoX6RfACyzDDi+7+C9i67CuQ4hFRzMirwJPj75S5CczbL98vl6HGctPQemqGFdwJ+7qib
F8YhX6Nih2X+e3liZUfWm+AIaSIfRYrhG5R/x19o6RGDtD8UHiUc/I7jVpCUu9xjeTwRi0OMj3R5
rlZb5+u5CG9G4u2WBxcNxM/lBdC4NjBO00se6zJYDrc8r+VhleXlwNq/v3aOUVvbiN3W8tc4/S8N
nWyNTK7l1w246uXtWV7e8hb++6XiAgz0kdUcdbN6ZjNhsIKjsVaN5prxe1PjIMSEv2rpgAGwgPgf
3e9T0e9X7S+VbYtZUc3grm32x92TSN1iVMCVueDOwpWrd75GHYsKBQrFzXJTxK+rRbrNXUQHDKhn
h0IMpqnlP5dDqVDbCo1nQ9GdiLIvWZXX5ZDLfbyK0PXLco/lOZXV7/j87ycVLaGePOGosvbLQ/EQ
D6RSMFLPpGRr94dbDmfLfsdhjAYiBaAVb97JGHJOn8Ifr05F8wO207xyy/I66hQWm2g+dAZdvTJN
4Uk3xIDqdDoiI/l2WGwbXFWA7rBwKLbYxpGqMN1P13sDX3TpN9PtizJyuhZw5ee4gBSje8f/w955
LFeOZGn6hQZl0GJ7taDmpdzAGEESWmt/+vnco6ctKrIs07rXsyirDMWLCzjcz/nPL/QClQITc3OC
HeimOmsJLFovWYp+3OOJFs576AjfddBhgMI0W1R6siuzcAVZvzk4LQK2Jr1qoo8UQI/DxrynW/hR
jHPBwN27VTQIu2GhjsUNhyRgmRyK2M3FrhD8m8joEZUtFY18Vx5LcYjNIsZUtXyEm3lBcABbpzfo
m6YJuIG06Gq8l/8rgsZEYC/BUMrDDtKQmXZiN+4MD/MeJD4OMsz4Ww/Hapd4P7Wgb9ats7zgj0Jy
rgNEjd9JhuWptXUs6AZW6z1ZIn2zSui/Ln7BOQ3DFHNC1O+L0z9mEfWQcADZXZNpk7VwZtjYBWj6
0SOc8bjIA6tNcWmPGlBKt6b29CP9ouBubPz4mzIeGqUtTFNNzisNOYEBsCMnDWsgM7EOCyH1h6Ct
yMYgKdO1AIUhDd/1Q4a3SF5dRzmFrStHZjriBRim2U88BfB3iugezYnrL78qHz+H1srf4E9sda2n
YmK4f0R0eiCBbNnDmM/WOvGUff1S1kZ5hVdNuiFhYNVa9k4YQKnk/OE0MOhoNMC0Gaa9hyjZfkWu
yyFFFYXJAQscAtjlcJLaGWEf2EEZA3TjHxBjhWTtRdgziUUVneKcvlqmZU/USYnt3wjZVQYUt/q5
DQAj8KG38IpjmOngzKwg/PxYVFymYl5VUMVWej3B/8NTdCbEXQ/Bsg05hobSX2/z6hEFEvY3kmvj
e/G8QeK6bUn23BI0PewKOpkFM4c9TjQZaUOIqvFhAlSUS77WPDjfE2Iih2ybhSzhReOpDqh4poy6
UfP9A3qS6dqjWmKs4tzq3imotGcRzj8TXxjbJEh36qMxIIB7gyPfdjbLeD3aUXnUqa+dsllDZ4BE
MuNd/kkrKPtKDx4jLys0N+m9XpbXqUimTRf55yJhXUy6+5zPPjHyE8DpkGN+H1C3iOSW/PVlnyz8
SxQqBIVTUcEIu1iSmYHYHAfxXT9rhmIy7EunuRQlUHM8kV5uLuEJX20iiscjPHwc61+csPJXDeiG
O7diVxoxdhbzTyrOiui/xdzDaTj3xMCFs/mqGwwn4im/og8koHoW2W6Yyjsrrn4y745XMG+CbWzX
J6LqpBHqleGm335+HQSURg0egutFA3WW70I4sLa1YsYfcBrWtcseYKDINRFiY1fZXyFfNyJwwjmG
vVWUzsqVlL5f41Q5UFQsqaLieijypGT53Z2sa4N6n+xuUjEmyqOe8EMoZMcC2Aa5oL4iyVzmrEyM
ukYKvRzjAZLu5LhIDQ3anLkc5cd7RsGE7wwTA/kr3a7uHOE8FDAIGfYwuOEFHmp8Cwfr2Ulp4ErE
bIwcs7G6Gt1my3Gw01OXmc80ZDsC9q4EicWrvtpl4d2sDwC4/kjiJry40qIqkx8yMYkuQ+Mlr6v3
LncesxgekGR5cXRQPTIsEz2pIAkvcOGyzHI/34WF/iXnZ4qYI0b2YT707FjwJsCKr6MlZE5Lj2bH
GYqJK3oPUCTZ584R+Js1+ucmzd5No7izatZCGcRvGuZKq46htjmkHllWGOya8zbuyUlyQg78XgTD
FYT9m5mQsTjq3mIJAzkYBiLtcRCVSY4MJJSLIcCISr5hO2PVMxCGvU7jiCM7glgZRMknBDGLoapR
oh7EaSZyeREGOBFuOx2mgVhmu8lxZdX8Xe2YV3ZGzBmjb6BDFog78iUS+ZAIPKGMKNpt1VTd1q+s
x7oLsNrGPi+phhlNKEyPKnXyY+Dat1blvKcugRRD90NPmSGTDxiC7fTrZOQRBDb9BRl50PbVmBGv
j1Mcmi2kupH88Yz6N8pQfIy+5GnJMdPQ0j1gHrnzmEkVDOfaqHsm/WafOty51mOm7fXfZepffpGn
pu6jrL+16T6pjqU9nDMElVs18ssT91qYxkmXtM5OMj2zGBk4MSPruB4h1HQtpJGofJcTO1cO2WeG
N1iTJd9yKOj69XNnTo8ZKce97Dfwl3LWAMHJOqnde9bNQ9lqK10jfUvNzgZYInUVvLaTeJ1mNqAq
ZfaJQxSbMIGveHKl/2AYqKz5f7OGhQhsuAZpD1CrPXyAlU/rz4+HpIxkdsX/aU1eNDiwPa4WcCiW
QQ1Fmfz6foqAGes3bEx5wB0woo24KRU4FclXPR24SaXG1F3So/SejW/mYJdcpSZhNUgRoCaZjMSG
A9oG3lH9yglnudzzd+5Jc4ojd2/GvXu9WHQ4KB/SfKB/GxlHovqD+zBgKhBMDyLivv3GzL/79Q1/
j+Fw/kon//W1cawmY8ILpMv+b18cGldV1Gg2DrRph5yNYxbGNVZu+kHjaCY/DnOV72qZ0UUajrNq
fAOJriE5F1XKC0EnByuAcqWCf7dImk8MEwA1cvpNEfLRdLIAE8EPvxkRuvu7weHuqVMUgG2dQSgY
c441My4esZngRYCCLPMbZNkUy3WaSSrybPE8fnHtJcGhxDdhhYsTZm8mqi92bLnDFS6GglArj77e
JIcsPtdfTSJuyWGz/+GmWX+4RqvVwhc1LRePfoa7f9w03/Mzb9Rwl1HyaVGHF8GM0pMlkZrlzu1j
T8jQWpEpFT2CqcuxsoHj5NFCw3LlVYHLHqQ9jaV2ExGOq8gxitYkBJsHIlDSZZP8nPX47o0uSyjW
43tg0rdfbDbbehrxoNkJWiRJboim5CCy9h5DUQ7V+NhWuygGlJZv4N+vGe+va8Zy2DRQYfgwGf8i
QYiGBmcz9P0HXe/MXZJvtNAnCzvmmCi0iPnWmMDcZq/QzVQKxJOzIulpFo8yIWB6n0o2ebiEtw4B
uVbjbdn8DsJlqyvGY1dDsVQFw9ws9zNMg0oeKpFdvC8+d6YMggvhIHygAdwyEM6nd9o5LCZmRAFG
C7JwddIYyhxtRV7r0aqYuu3kVSdEujCp0hmGRz6TjkqQsVgUDymdbCkKq4+ujyTWlWcbCVzB3kns
I16ZPo7/I65FOWMgC/gooQXfBy3sz+xdD+EeRUgfoSYIDz86dboyrqopyAmmU4WymQYbeNwAYPax
gYn1D0aypv6nZT5L0rNMRCsWwgzL9f5Mw3AGzarxLybLlrykzUixuidLft6YNpydcrpxhYsTVu9x
lDbDyXUbEyfF+JszuUYziwQyelokp66WPKuyKc9xUFz7TuQS3MA/Qlf10po0/yXzq1+bUmeg3BxW
3YiNmGaYH/okPr0keod7tpu65EJ45LefsXFgKwTwwYFKqphilWUtbmRd5V2n9vAuirreLk3I83Df
GsnjtEOwIW2Mk228EGHlaU9hHxNxXQ/TbeDN2170Z9yR9B2BXRsfp5lzaUzO2YHummXYoLaMSWJ+
9NWIVV4YjC2/UxrHcDI3SdHcdmB1B4vUEgqvziAcrNNhk8Od3dQTcGOuF1u2NsQb1bvk4HuNC9jJ
hieZYYrOZvUw0B3rU+74bU6NJIs0t82/8yDCUo69iaxvflcyqdSfmxRyVqvd62P0XRY5OmILTkz3
qQrKCM2vqzHBbMsBHwH5ZkjiVuthoBO2V7IvjurkFcnoMagIoouLd9ma0kVb60ViQ3Hev06B8xrq
9QZ5MZResklXImj3wJBXDUE3wDbUCKIaybGv3iQxiIp/bWsxZZqTfdvjfN8Q9m3qsUuTCIc+sajC
RfC5lNFz1OYHxVTt448qGn5opvxZMT1EgGVHiSTCKYqZdlPbjhkrRcRM7PCu3WoZnWjS4CPsepdM
g8ErWV2y4sSRBjMh2VtCKr/yMY3zI9wxENBa1MCD7DtKrGtxesD0hWH8IYFDigXwxYuBOiSBzibX
fpVJy7aSyzW7QuyYPcG9t+vLYMDnx2oLLg4XQCW7JUFJ33WDde+H1WsodyFP8OF63zwnjfmqXvC4
xfrMKef7OB1hAOBzyLzDvKvTOTxVLT1+B/AQMdFL/PbFj6Y7hyQIWgKEuM6U7h16cl9rKeUKyj+D
iAS06frD3FQPhLjcLVI30TNK7mmPA+wsaRNz0vLs8IKNSLYJDfLiLRwTVNvdawAnowEUICjv8fli
4qjxD9P5iIHS1RB9gPRrmlq2cXw2jJbTg5kR5p/n2oXhn/ZWcm65ybaoIUmU5etUiG3jS+eVicE1
k/GnIauM8wA9DXM0LFiy5C41p+Oy+ATgmfhkYtmJAZUYwx2CNCCLIXuoypHzRA8Qnor4zqG3PJKI
k2/qUGcA6E9X0yJ+ONliPmYCLDkbUcuiBROIWHrvyY8btqMWAz+vB3FK4HvqMX6uXt0Db5UAsjg2
78q4M9eTaY1bOnQMZxFWDGRCuL3mMP4fCryjZ4mSYqMobAZ3GNuNJ0ia5cHrnK0iBvXIejDSSXkS
29mJwxOsspOFH8Iu08qTEORntbNurWZNXJug5vt41CCylOWx6KUqPhDXcWlnpE2ad9pg1Py4WqwL
ke2FLchkTV/rpWk4vJtoNzndt/To3zgaGAMBS9YJSpp18jzCx9V/MTY0MjS5mokNhuGaO+hrh1rH
ZDx2rYsbVOIU9M+Ej7vgS1BRpqXBq1T9Z88waECATFjlDF+x0c6m156hPMwHXHS0c+Kl3qkV3+oX
nfwd9V8o6hiCtjY023KRgagWyXaWfy0grx9sIlfO4SDSvV9aLwkmOldzNOMiLYoNGmSH0dSin6Ou
uiarAzrLJG4iz0sPeZobKEcG6OZ5U5xz8lnX1ZjUa2BE5xyP5h0kOmevrlJdheXhxoMp33cVwmHB
fqKF/JAwUvEXZO60oesKf5p94Y97M1piog1y5jt4FJDNHqydhI/Tq+Rc6np/qHOAc4Ph4dYy4PF2
MATPfvHcEMhnmU50zPBqwuCJIiQ0Kvh0czfvEZvd2xH+2xOxMZ4BpJJRdzJomZ+DVCdKbtlg6vRp
TWm2TQezPdsY7p3x7vrZQE7fFXM1nPHllunORbSr3GWbzaNx9OySYQ4o4XkysaFNI8aG7MWPYeQ/
Z8mIPXSoQ2cJER0VLnZm9JCWhdHtcu/0y03Z8brEgXFnarQWICbwB7UuPcyPUSkwI09OggsYpC6+
SENjD8lp3OMrjMUclmF6gZ8lwjLRnRzN60AyiIQXDFHW6WLclTCcThDs02NahXCPUS6AERpZf6It
zBCZnHx2aknG9DbqZ0RQeXENsea16eGSlifxTQJDfGNKjQrNWLIqKc3KzjgpBnDWoUSpqh5mllau
CUMHVvfig5JwVX3PWZeN35ELXwfC2pXatUqpzYBe/UmI4JNdiCdVXRTkEGyYk+0nrDfWUd+9jhFs
R59xH0zu/F2Gd2WCiABd6hmcCqCdiE1Qnq2iRuczQdoxgqrFqXZTm/1Youis6NmlSaSVRyHNuA4/
IhPR2uRqN/CjduoqFWFaQkQiJFEFy2S3PhkxuQIE/vKSdmsxBIy/uouqk9qF42OKin2cQrfKwwC/
54HujCPKAPBeYylyL49PxSFH/AKrv2Xv51ukoBQPIgT9LbrsfZLUYB3aOWV6exFN8S75sJJ97low
0BE2MUqcNx2SgAQRZEhYr0LNiXvGWQ3r8dzlJ9UT1Jwqv+pCsJseEaKVMYerG2zE81MKrrgaBj6n
h/qMsXgpDZporfgdJZIRUa2v3hW3f4zp3L1k5+VgBEU27Y1huog+GaW7BtmhVnzd5lO107ud0mwp
grDKpGp1etERnv3Wa1CWQaT8tuoITkkHzllY9LfNLPxV4hYYvqF8TQnZ5J03D7PW3LR6cIkcwazS
vKO7RRviThcH5m6RJ9+iyXlXGUEN2iWbwc1cF+1Au7yPPgyVXm+25tLcNZ59KBcXoYlzUA20J9nG
Q+fdwpa4nYrO2o04Tqx6rz0SNA+aJvWAxBC3YXunTL6LaEES4YKuVqcuqDcitx5zCWjWUl2jpeAx
ehOcp3igaLGuHBPeFJ3+2KF84f+TCaySlIwQy/B5nepNtmtIgAY1PlnE0jKQQUUVhV9jjMOSWhG4
eINFUkZiMVHfUERjxiGVaqRG1lsP4wsv6PdYT70iTTtGzFfQFWfTRk8nlERcdHcsBugq9kz1VEbU
RS6CAWsQYp0XxXunabsu117UB0ROCKGH/cEqsVhIne4iRTs2+wO7bfMia0+FH4Q2lUjjRBtZn3dN
+5gxukYkQ+1bANqkKW19rFX4bWr12p+8h3yxbhqtv048WNBhC9O5a4OLHiWQapnfugG3LtBJ0k3S
G4fgHQjy4JKDc5mcHB+p+UU34EObHi9IP/F4IgdT5nbhL+ImWK71xfsE3ILPP0kRWFHJJ+R+YRZc
bYnACK56KUVNpBQJezAuzWZOp1pEjR8RePG1P0afGuZpaM5Bq590K/yuNUG+M/xJTCvwscJ8jipN
3E0l14qlPf7Tsdev8XC/zZm3svsgdcFjPNGiHxj2IOelSuXA3rqL9y6m5v1QLcGbXhTfholYQL63
vRHfu36BZ3P9lWEma0gApAD5RderH7Ol/RxBTi15jTP1b+0N6SYNRM8lBjCHpEllIarwJNr6WFgm
dDFybmg0DpPGqxOEtrPRtGkTEym2xvvQJlALtq41p98KEfFhOkRa2K09gMCNzdBd/bYWL+QcG49+
5n/4c3ADBoVHKw7e47DVR5xD4VpxB6Tar4reS7zNt2LIRkC9M/blDCgkptVFPGisR9+DOfvwo/ir
jN0GNLpGSU3OTOiF5W42dtLFZQ9JnO2wQzeBs/FsTRTVFqG5Aw2O1Nx1GpTGsfF2UrQi+3HZkjgL
jRE1GR+SxesG/sxSLbQKUl+fWh+YACMYlAoP1R/VMad2FOO0U/X5yhuDixJOKQWGIRdVgzVliWs9
SagrBcAp3NqUVTPOrVgKTKhvMFSAV4qtzUThV0ic2Z7KbG3xomYAkYeBPO9iJqJEDQCUPkdH54gp
O5C/N0KllV2HbfrrpNtN+rF1HepeKvvRICPKh9MR4Prb74sKPx0D7skx6QzIWK7PFCfJT8kSlxwt
T4Pt8jCcc2pHR8M2nTWObvkudV36MYj/iHS1m1G4D31dhmuiuJnx9COot/VzkbtsRg869W1IAATE
c/o19GSkf6+BMux5V8dQWvXE9ba2tTF7nqJSxOrJwklUBlvktHNOyKhR0ugXE92eugQ7ZcedwubN
jolGkS+3Ntu33VxyurIjpQXNYoOtPjeKPa6jOMgmG4/v5Q4zaggYqC4GEZRHq9a9VbUgJEKscVIC
0Ym0ZWegNeo3SD218lYNOFWTa47o9izvatAwWApA39uierN6bRdV4qabeFGV6jb0mFc6zTzsrB9D
MF8CrZs3vY1ATZkHpvqEbtH9rJBBkP/pXRGFzpTcA8ivF9zhqvCHXcVgD2TeY799UDYdJGkv16b9
nEek0xTTiLBEIj5OhCWw15F8AzZ98gK0BzNbaLtM31WGGRbufrx0VUrAyF2awBLyqZoqKTFUmmWl
PIlFc2RHuwR286ZGbsvCWef3y5sIjKtUF/djIbCm9ak4ugBzWSMqN02QvinYCqUo52o8/PBCcTvD
254q79I387Odl1svcy/YyF23lbP3Zf+KVVkBawzNlvR1CCOt2hZS5SXHzW6DWJaLV/2kpuPXMGn4
ZcVVBuSTVBDOmxWKg+DXyZfW7V03MD1mmrmTakz1dmXWsrOb7uyXJtSl7AlTV7bJtDkGAxw6jBYx
3kQw07M9q1eukBMZNdSQg6Jh/OG5xItUkHfJYHnObXr3nsVlpXeJo3+WA++lpsW70WXnDArcDiRy
7HtwXfUA2oc8kv0s+qGlFVRl7vKvkbRB6iKUKFdqogahXYWa86gmveoZQrVgVp8COrcM81sZH+gx
m+i8C4MmThZZI1U6O9PgI5eDf32cZ2Jv5DBe07Wv0R5f+3C6Bw5j4JBh6BUfEpfXowbAUKtBa6Wb
n3wvFIZAGBIoOGp9iU/uF917kDUzpM1soyYXaoDVOx+h3z8qLVGAtHmlQWp0MLPazH60ACSK53jW
oDSE8a6kHgZ75FptQMMV4YNrRo38+AwIqsGmmLc+RD3AzQFIxMZAwhmzuIrkgqzJhaVsZPJp4adA
D3rU2vIu8KW2l43XyNl8O2qmJNJgPMD2phDCx16eeD6UT6TcGPJTj1nVvCmwrpF6QbwhJPYlKy2D
0lPd5TS2XybqTn8G8FESL+PJE8TcR5nOXLLTOMWyVUS1Y4TDebGjbznrS2L4KaK5qcd0r36WI6e6
omaSmrbNhcb/u9SQRM+ad/J58mslLC7kPs6uD2y3z7GbVxjQDOtE4c0zsWBzx0xCTl3gn7lrnWqP
CW5N/GXy3Uy92MkRJlQzZl4+j6Vo75A3v3Y0tzhcPyF9YHABlgGj3rzO8vhVvUONYWAUPLcIVrxq
S27P1u9RmEiPGimJc+eK5e9Hd0pI60sBvlTzetpnDkiBiinYoy2hzJBvpj/m7wBHuqAPVjvFwEDb
WGZs24r3mXBmbsazGnGIAlOC2n1c4qfhy1kqAjBszp7Qu0GX817SUhMaypPvGPI2Zf5teeV7Ukx3
SbAgt4xwy6e5sb1dY8E9VvpJzedQNWtOzqIrrxZpJlB4WbmrsSZFD1DZ9A1ysS4JtX0v0SlZtjAj
SzZLRxi7VBXKei6RVghWgfxVahQVbcSxChKTUiDjhqE29CnUmtrB8ioiTi0SmZMQ2Dhl1coXi7HP
yZntezNiXqZry7SzETtPtU3ET/WtCANQ7JmZlv1msqJ+897i/wajvLhLxECBErnvaGEO8pax073q
AUkZwKSJ1NbaXXEXe1THcvgtd720Hraw/fE/bSJrNc35p8Qgp4EaUim4OT+eI7x0cHJgXftYJDs6
Wh9Zp9dAvwM6UUE06eT6yVp9hXjEmzwocdOu8BZz4kc1wSjl2pz98KJ8LTJk1pyRsH/76EDCzXuG
U+Q6c8z3YKFdynmvkgo83Y/Ew0zC16rBvYg/l+63jIZN9KpRp7mQgdG02B101i5vVpHRPCyE8NLx
0vwNPJagRh87OKtRQ0jMslDFCkqou7Ikj8+Pv+UdlZ8WWy0dmVR0dCYjEYlJF7a5YXpWrxwnuypB
kIVT5jsF8+s0pgQct8XnkCfXsnISGSUate0uTxNUxSVrh7HKs47vphWiES2MaVqZ4qUZEOB6AB2u
LCQc0zbw7xBntWd0UpeephCaMvSTK3Qs57Cdd8DiWy6XRo9h+i9ZPJXNPHi0zj5YroHDUusCk5Jv
jUG0vc2QVNDtRsVGOl8AEzHekQqHou2/dAYeGjYma3NkIym+oY4C7obecTAC8BQ6MFsKbp1+3MAl
S9GAZAI2xvjTTVNinYp3tSdmacLHDelOzUNcHdV/7jFSogRTZaYe+1D5nZ9+hQRiIDHLjmP85Mvw
xExzPTWau5EYuLIs8BOHVBf/RlkVGFIUHy+gvJWDWKqghlTvT2x5CDiAeVdFXmB8LqIrWXvZHvPQ
OhI385SFODq3sPi8p6XpyH32nxSYoHAMrcPpdRjNR2WO0eYLbNusg+2JHmjM2EZ9XPd3reWd4ry6
JzGTXCgOG9f0o113ETZHd5ahzCr8AbnG92JjgJRpSE8bx3mMmYCviEA6zD1roCQ/GLL3aOyq7DBI
m5fCq661AY99xpQf/vSlVOphk0EvIchRYIu69WlSnTq5ilHqYrvPUSDQdQWTiR0+xICejggYvl7n
Iy9RFQJDxuxDVthwXBNmgs9gbAzrCEdsOX3XPdBH0h1W81Q/92zJElkpKvAYoz40dEZeAOkP8vC3
aqB70T1a1vA8TrO9Jv4DI+Q82SsntJBxiWZR8A7WZp7mmPYc8u1Eg+G52ReJJccl1ykB8Wy3PUn1
lUC9aMq3JSk+zJgtguncuJ6Ezl4HZcv0IGdgQDokzdauIXIReX5OyLyBUmffF5LxkU/jTdOagnlN
cmP7cLBaAQ+ukOSpOqJ4d3grAWe3I0dLtLj2Khegbw0o6UYnQkpRLnrXp/N0oiuXImVNlAo8JfHl
UdjCzUH1UnpliUMXdZIuiteiQY2BNSvTII+fN6e49BslxK7M3SryUOzCpVsi2tMuZFOy8/yVXAPF
YuiM8SPtOxwjuWSvfbdMBrIOlNy1PMnlTEw57yQuA5DG4Ydqtvat2fpWASg86oaq5EWZqyRZc61V
46M8Nxs46AD3wxmHKmTksoVPmQ55Bq858W8/q+FFbaFqPyvT98SlKbBquJT2Sx4k+zABH3DHuVnN
bXvtMXvd0ea/a7GzJYXnPm6+Rn/4qBvm6n7KM8tNSjYiRrL17CHAtLKrzpbkJDYaZRVCMV6vcPMD
f32X3R2hCAc/mVYjRB2rxHFfj/aNuDLHWNoDdOA18Jd3BHmfNS3cFwZJBtKUo9DY4QoJTaMhWLWS
9BGF/iXoqcBCiwrMZzuX6JeHKYDidEwiPk1+8grjEHBvXimYs2bUg+epvw9GLzkoYyjF9JqalRVx
DijigBz+ZUTvMo7OvqA8URmFGNnaTfaljIXIwWS8VJH0HFsvQ2p/pV3+JA2M5LGpEyYCL7j99Kvu
GhLlpxrXwfbbL139ImSmAa47Nd4u0rcB+ExyhkYi3tcdk91YvnzYaV6QaGKfz9ZreEzsAGigWAZ3
eAHehtD9togy2GojOO99+Cjbp3mmvK8wZGIkCZg3etLBiuqwkBS/wS6u3SwwiR7UvhQ4bLpSTkwG
mInVCxMSiKwOz93oYMKXrQ/HWprrjBE8GeZziIqG3Qj5ba0WKYPRce2M7rroDPzDU/dhiGHPyrvP
4obXwwCy6OsrYMIryVVCvXBQtZ/q3SrtJinCrfCZaeZu4qAZ8dB/tRAfIWZbGDRB0U32s53t+9R9
MUy2ZNimP2JJqY0NPNY7kxEpdYjV+g8+Pe0pGeuX3vCbDeOddeD2N3DNIMJLKzHZpc3SEgm9n72y
kzfJlB6LHOsADfBTwutVd+nwsv5FZO2l05gaow6D+enYZbkZnE8MxlEUSjsJ2dlIdJQYn++yw4/B
mj1kibRsOX/sSfmspILYUEPS0b9dBv06rgRUAYv+zHaaE26dbKOl9yFfiLSAmmaiq5FVtCLAZR2V
lieSt+Y2bWkoCvlFY1kB9MOtdnDbotyGs49LiNHdK/+uTHBcJ/4O3jwhDYuJdx/j1q0LNbyrrJh3
OdR25YJw2mRkta4HhJume5HouKi8z1JrP6SjlewZGXw8oWk5NHlzJz1FqsS5EoAegMjUjLPN9DR4
xLaU5JwWHSY7Odsd+8od7s8X5X2Yy8sPtKtZ1/Rtk6Eh7qQbHU4iZLhZ0HS7MyDmh0JZjJmdI+6w
rNXbJ2KwBcJTbP8jItTlLVxEVnPJ44MvyTxVFVoMUCDB0GpZefmc62qqriiUsvFUb66Q7nqyB1PY
ExjFidBOxKTFT0vip/Iu+7W4Lmr/5NWM64T7s5gaZDJQdPXie5GeR55NjNp8Lx+P5bjZLma8yXbP
MMBlHfI0iIEsmdk02D0PPFO7eUDCx4HOGE/+sUmJNqPSWDWyspK3WVXEEk5X/fXs8dIrtyL5txfc
4WCLUzKrDrDHXgHlcXZW4SfyBEdzlPU47w1zCkmCLNNhIQAWBS9bobZ1CvphuoZ3dMlvTsfGSzYS
BTc+NdwJIUttX8L3eF3eujN6NcnyFAOM67bxH9RJMsLywe5Ip5Rnvp/WVCIs0TcXw8JCFCc7jPBs
Y4sarrNyeJN7jTr7nVDcWBCPtvBE7WUnrdgG6DgrM0q+Q3wwyC9LzkaNt2FS1q999bhYzkU5SMmi
17XEe14GZxR40n6QBAYRRS/9jd7Fb7Vmfdb39i6zK6LXah6orCrUYaP5qEFxqIcS6ZPeTv4WT9W8
6TBLkMlDx7ScjsikbqHoP3cTcaio6y/l9EC8GfpGzb00pmkxSEzZurJ3Vd9qpa2ti3CVdM5T1TbT
LzTOMAADHAdloxlZv1iQ/9/R+B8djR2bfOi/czTuuo+f8dB9Mcf8d1tj9S//y9bYDf6FXbAPxmbj
ROxK19z/52ps/cth/4Rk6VmmbfI3/tvW2Db/5WNe7Pmu7zo46lr80X/ZGtvGv0iSCaB2QbULDKLu
/ye2xn+6GvswZPQAEqLh4Cr6F+PbwFqw6qi1+qC3001l65sQa1kvrkk39yuWmY+M/Leb9B/Ipf/p
E01dty3oahbUB/PfuaV5aZe2mCnQp22HX8FK+PWT6aLpoBuYwnj4B1qmZF3+zuGVX5APCizdhp1o
+9L59zcqa4ShKtOUrD4Y+Q6LQoj03vJci+zDbcTz33+z//BRsIRN4kX5QJ1P+/ePwjLYoJIS9UGi
DVmefUvOakLEJ3jl33/Sn3bFfCk+yfFtw2MN/OWpEWVMLJjD0Rdq5JEFPttFF4PDZUSw/MP9M1jz
f95A3zUCzsnAwXvbkN/69xtYY+NSxXwrK8Oqn8Lg2W/aTe27Z4QB0CIbfaTFOhptj4h3aXbMRW6s
qMHFtbz++2/9J8FWfmvXNAOTp2m4tv/H/fUgh2l9MNVo/LSdjpO/O0ip9PxsaMszpP2Hzva+QsxF
/v5j1Tf8Ywn5ruW6QM4mvF7njzugGU5lkWrLEtKyY6r3R9MbYTpPRC3MD0ynoUREZGWL59RvaDeJ
Km/tlkkDNnyJ3YJC+u4ldbPL/+aybAtXdM+zXVRq//5g3LYazBxN8aG3OyCh3Dm4Hp/WWxNDIL//
pJZDcMdvpDRVEgLvq/x+ycgQqofx0XcwjqZOntzo4+8v7D8+JqjAbE/UBmwv/35dYkjxboM/foBt
0GJlbaJCHcbNslAWTjZvBENWz+zfarNq/mFvMf4kIasl8ttnyz//bbH6xHyOGuz7A5X9LWY81B9g
5KtoRknUzs+zzvmtp/Nhct0fSfJUtmH/D6vlP20CGM7/97f/46lMWRGjAuQKREzHgOb52SU5Vxlo
p2wJf3+rTd34690OfNv3WZc4BpmmogD/9o2rsHD8AvH8odLrHRSMs8s0Z9LlpFsHm7Ex0UH6SmD5
04BX6WqJ8QLP/enBaa1DH4ywHvTl7PNvlnw5ByFrx9KC0zwFu7rTn+uI7NlsvMGH/MG2hocqxRa6
epFlVZCkH64Bg7cb52eR7wL0n8S/D25R4PDBz5F/f3CliyOl8FTtq8V6XBa0tBUIQudfQW46Ny4L
NMPWbOWg2FlZw00pWmJGHIO14oAAjfDneKHmcXqwbfc4mkxKjfiAH0MBOw+gVQ/Ka4X+azZzpWb5
mDoi0hv8hCLrFFbzscI2HsUM9M+svOu9eWJWAk2tKAZLgn7HookOS2jtulQ8941+sLvPbEg/ck8/
Zxb+0mOwo32HjTiNWzNIv2WLKLtnuZ7MgCWMkY5F1XhvOd1PX27F8s7oGRrz2Ox29QSGNJs/NQ/P
Ol2Sq+NEqkyvsSMKVxPfy5jdA5yUS94P8C6RlXE/1ebRu/MZlx3a/JZ8snkpPgw+0265QSY73hQw
8p2W5cFIGFbow8ek8eV8Ij/pnAAByWoPyfhZTX3QryuD0XDh8ViqGdfdgviQkA1M3v7QoebPCBur
tIuDGTnc7uIbd8hd0MJo8KJrE0YXFLkCG8tYP4dj/ZO0gZU981W1ia0HX6rnMRkJFv6a/RoliD89
xxPnhCkwGQjYF+vg1MTGLRSAScbEZljYivvZQoXEIRz440OAkLgooAxmI//+/7J3JsuNI1u2/ZWy
muMa4AAcwKAmJNiKorqQopnAFBEKwNH33de/5cw0q5uZ1zLtzWuQNIUiQ6RIwN3POXuvHRDX/ZRp
+imw5/fA5S0oo4Yx+M9mnO8cM3/XT0GA+DOlJheaGvb6+dTSfOuQcQRG/o6l7M7V7xSHn+tcg+DJ
zDeYjqFuS2UV/Jy0eB891CH2/NaQ7rqhNeZX8ZNdCci2rUUUS6slFFxTsdszSB2esqLih9sdehyg
PwwYooIS8TKWIM9IYr4jsqhBCLG8rbyibZn0+6ZWxrZrUm00Rhm5NA8yHj98xdMJmw+rlcFyaLJr
9VFYO+vR9UAj9aU8c19dbq/eQ5m7ma3xWe+7aUP+mXrXZilQC+8TIlKi/i5BTyN2ZowHq9kmupha
gkt50puzbcorYtUWIldxTC0+G8UeewB9CjpsfLNbcpS6turIeF5eLVW2F4SeIB7yZOAB9yGD4ait
940ZkT9EKCf6rvThdjkiFvqV6ht31cUKfpovtoifvL4kfcDjqW9LiYZhThJtZc69Uh1ZbplmTG92
wj4FphD7TtQAUcZvEZMJi2ooee9HzhFOVnFzBtlhWV66lTPhbdka9Vaf6GnmzCVUx852nolETPvl
DQNmFaJeMX8w2RihoJgr1SxT3uftkAGdr+oGjTJLX9/GID+yV6/N3o3GOTaq/+YiWlq4B0YuFytG
3WIgPjaRAMuBLSuYOALPPqZB2vn24fY/BMMBTDM3mUcUk14ze4OXBYiMt9zmqSyeJWIfClvDvkL4
Nrb+ApWEhhFyPY9IYM/BuNzOd2arjBBb/72JMY/wYGM4TObRDcbd3Hr0f2017ycyRcgviNXebWfc
F0MVLrN4QwzH3SWrmh9E4nVPSg/wmH77myrPAsNT9xYRVT0kxibKw+h+dWP3gmaBeZaOvKX55lfO
dAZjjlYkmc623Zy8nlW0q/U2WWG4M1B07aVpfOLewqEjNQ2Oqlb03T0KG8ChSVls49p5oROI5HUm
Njiv01dQVHgsS6fYBTlvXG6Zu9TgvsqBqGPCX95uwrvbBXk7vMgh/aW3A7PIf+EuORombw1LXN8D
L1x68yfZ9C9pUmINsJ6mKLhbGMnQQK+A8PtkW9w+oqWHV1Ic5gKUnb74h2KCCHy2dQ/MUFxQZVq+
W1a2gOqjydPRt10anLUulzUZiNUOoMrHQO9n51YSc0qwnCZ0s1Zgl3tFy2iTA4ymiRIxT4nb12bg
HYk7tSeW8dIHhhe2jfVdDp0bRmuG/inIenqETDZkiq8GmSfJL7FxAJXJ1GVmfOkKA2UDplJVr5A5
ZplgaI/P3sSLRznOChP14YiAH2r7WoV1VYdiWbEnAW/AZLWEjeX3qIWJYS9Le5OgCWFAnxDYyU3Y
yuq+rMls9EeO7f7y0fg9aGTWrYU9kxbXhzRpzhUNb9KYAf3I7WQ7+HO9t12ejOTXjya1adypcYdj
icG2/uyqnHtoXHGIOm/4Ox/mmculL1qwboF4h9mMON9UBgLkBlU/E7ck52P3POudf3gVDqP6EviS
49DIvJ2JwMv/CFKXIinADbUQxRpkiNvqHD1M5ZJ47TJrY4JtIwLsje2gz7LRkJAJ/TGbOExI0agw
+mxSp3oue/lWztwCSTS8rCWCDb2Wu/K6mq7augBYCbC0v3glOI3bEuQO+PRTq9glNaIHTzBMqn/U
nftGd/ojn7ltbd989SbPDNcyJUBhBRlZqYAeHREevJg1DyELXRrKA2YAxZlCsw9tJwYvQ7O7Hwao
qsIN+7gEx1UrCPb9EMoU96/Dvhiui6yOesLnCYs7nIPBwL2M0Wp2L0Opkk35Inp/fCkbZjGCBr1Y
/R9LMT1Znj99T2N/m2TyHDMc+kZehOntu96YPqWkVo+jXR8pvlWYTuqL343mXRGk08UgUjJTeXSw
q5QItfHQgFG4j5sZwD/o1W0vYoLk82TZaos8CgL6UFiuD6WxM5X1FqAWkrQdt2LOXxVbKUQKBBHI
m5amZRM084PZrM2OC1pB/SfDuyv8CtmNYYZSEaS7iGVHtMapTex7bIIv5SRB/3y71eTk4m6Q3+36
wdPIO4tcixmmhX0plU5Rd8Uj0pAytKrqIZMYIFzDP9Yw75n4lrskT4qdWvw3Sy3VCYBc2GT9uo2L
4dG0mL+5Hjk6oovvnKK5a5yh2Q8SbYbsl3GHigH8TNP/NCZ5HUq4H7Po9wqazGGuizsX2RY3RfYc
QP13izcf+TfyBu5PnOKcXs0OoiSSDnRUcldEWFqBnv1yvR/9zPZhDpO1R+JKpkT10NoWkCun3Cqj
JQ8tDU2f89Y4O18cg7nZErOSE6LCQSumMCF3lVtfcv8vgXMciwzVKIGIns0TBuCQNmvtas4PW8Ao
BuxnxANtU4/rctm5QYvzcAlwOSyqRv83hHGbmSC4KnqGEjMJhC/3mCBmmbyluSTINcGfDuxI835Y
uvHgB+0D8/WM0U+9hGXvhFafebvOW1zOsePXTnGnres0wiZrOUb5eVj6CgekwHXj12boecRna4aM
nrY13VSTQQQFYxoA9xpAjVp2mLBPoiWUtYnjgQnWLR7aMqLvzGK4nLROxtHPLvv+0LuwIF2JkqGF
3UpW8+G205V2RZGJaxwoJxaSOXZOa4srJ6ZPwHIWHKKyfBaNIw4r5njlx/ZxIHE2YVc4ILiAxSiS
+wB5DuqF1zxqiv0ydt/zxiDePkZFS+gJ8Kw+0BFEIMdxpIuR7NOOQ1Gv4oOD0dbv5Sffy9Se6k3u
IzXey6V7DcCkkSc8NptEaTQCSDtTcDZYB//ozzEHxJJjujXYUNS4CFACcni3xHgYhwD4JqAPP7De
sNKBAVo4phsck12lYxfq/F1vmL91l7BAxNU2U5x/UhrCG+511GDOZ8yeKGhRG0l9KMi8dWTWbtxV
RsP+LjhnSZPKDGI9hCsWQZUEGJk4tmaJvYvrReMyP+c9noyIaiYdiR5t0RTNgWQQ54E/sGZeqc0H
NBnYx+S8vb0nq+1/qsrqkTXpc+XH19tRt08pM0EZzZuOCCUBZ5pYhf7ZgqgkPvqF3xs14HtQH/RJ
GWPQW0niKASvmAhsczwosy03yvjqsnawCBKGCVVgt9qYg/mPyBCIyy3ToZah54jYFfhS9GDkCfrB
km8R5uyHhLLuBUe7tuSgoQe0FiOGI6p5v20vib9zKEz3tSI+xmH4PzoDP5/TBQNRlg2SHSKc55GH
VY+AINQcfIypLrYG3WsZ9LuQ+PhCBuW9Rl36Hd4QmI3WwLqYvQuH939aOypO6jQweum54RPrdahI
TkVyECVvbpU/euN8xTH+UvjyCorrV+0gzU373eg31yrSt5i7vrns09taNUguCSlehuYF7m+xmwBY
1CZEV6PJ873lg8gjPeLOHlGse06xj4kQ2kUKvYKDHJ/60iNUBgParRsa+5Smtn5noTYDu7sdqfry
CZHtBuUsJ7AG4ULdkcC2sqHqslT2wTfRA4JXfKZIe25XaDx02aYN1ru0yEO/jiDPoZ6+vezBh55e
WfF2tKgWMHgehW0+AECpQulrgaj2Wwjpvag80BkCSGCL8dkugmlTJNYxtqdne1ruVMvhePB44znZ
U6AB3GQQGQSgHofxOWs49xR5fI6L6l5WRCC4oHIx+bzdPgOCdCPm8eCaBv0a9LpaEvmKuYIPyEyW
zw6ylaEYKvhhCmlfFFgbz0ZBc6uS7Rzdi2dcTZejljRpVq/ch2QacHHpFyG6Kgx0aVvK4l4fpnif
0IPqYrVO17vBffVS/EfEhJ9LIS6y4Z7o3OUJ/fPF85a7POsfBG2IxVrPjOxAw5X8H/pH6/6HG4+Q
vF4dsgvqgfDzlGuktJPHgJaeLeSxGvxvtQ6Nq635YkGIYtyp3m1dok8xR7Lo8639dnvxlt5zaofr
VRQ0KlI2KbBmv3pZhlPFvzSygj5vMJzoPOt6F9twxwWfKXmNsNNsrBmbnfU0W0rSgpnv8fgMW8N9
MAjX5Z1/1QvGwBAtJxjRZLXxZjTvym65SHl7jIZCxydAmIMGh2BqvcHnZNW83LrJTcxK17rfDF/S
PBOUl5mz3Ol9GfEtYS7lRztyT+uifqw4sg8W0wqoCRcHIUoP2HfbRzDwmtjfccQIdj2VMFewlm3Y
iun0wTJhu+i7dtXdMQaOP4GrudvbNe/bDX7B24229+czIQrfspkCRC+0kKfU+LNtRqA6w15/qsk6
HGXlvs958p5aPzBvkPJAsHqelywzxsOCcpSMoCVcFb+2bkGMHXdPPM/PrvcpG5If0J3Xkq5KK0XM
rn6KBpYMdI2sy9HTvM5f9K8pDd1TZlGse3l1fZqZHqz8W+Ny6ATVJCjOMn0V3B2NpFExYY/bweJM
wttswO4Z/EY9+pgospHgWOtbY+BOrfPnhqSGdSJZLOH2B7NPcZ+UJ8zJxvYml7SQkmEXPqcmTa+x
/LLIlPDUnLpDN3zcGFWVQ1dDTrzqpDNOjHoOFodET1/atwfYPzSnNkpLshpTkXe0JEeZy+usR9Rd
w4CJgcVOTvOjR/b07tZYSD7lLpgEovu6bTNx4cWKArwPCpLMuMAtJJ6CiAF9EhgGy+JkRp89o+tR
QPK5dTzsAAJqO1zHXOxHeifS1bU1V6UA8IaY8oBmiGr91j4jtiKwieH1o/sJmcvSsaoHvDmp4Nfk
V5zb6TvNw13TkgIzRKgVLA5+hVV86Ufr/nY/9KSXtLKlsoe1v0MxHcJt/+muxPJkzcIzZ/0+nglV
9D/bUhz9fuUSv91+6ADsCFzBrdSO0MGA4zpb9BjHipptmTG/AjCKdHnPfj828S8Zs3C7+bobJsoi
1Fqndhqe8wngXS0A+dL83yyWE2MnmQlk0YUkXdhbpRXrVlk+szKUNaarvvBDX++PDFw2tx5pYbDr
KppupQsDlmo1TVgNZMzprcTVP9YQgvuED8TNuSSbVbCQ0rkrmKInqj5Snho4baeKzmByaBAhIr+A
p9Ys6qWTDYSh02Tjd2mz3ICLi3bUrp4S+GUgILFaR91VpPzshuV1TF/7GHfW2LHE5C55HO1oXW+1
Z7lKLGV+EuYdb1HvFa9tv1ymFEXUEg3GNu8LMuZc792zCk4M19h2rs5c/Lp1aQyDX7olKaWpof9K
cOKwPMytm7C14Tz4bbPjqEiKYcNl61IaBy6AsDTleIojzUtQGwS6JVdEDhdN6n/4GSVvi9wLIiUI
Ut0Qq2ukna3Ne5cFaLQI9ZrwPT1WaeHt9VJyo6fVATOkxCo/O7P8NcxAOH2SoSq6CHgtkSo/Fgtb
SLrSUVqrL93aP9QGpXdUZRRRucuCyvYGZhmWFK7+W80M7J6Ws97bMkkDtffkRwMpGMUOhyPdmhIu
NyZJN7jtqge6DBuG1QRxdkPYxsEe7ljK/4JqyRmKd01r8Zc9dPDh/nYvd4agRq3Xh9tp7vaLcvRa
wtp1WJsp8ujMFoH+0O2eH+oYhzEW6ilGqdz59feAAeMhb+6txfxKrAj9BoYAUQxJQ+HasRM7ouUA
WQiZ01Y6nK6nhvj5GBgEV/2cPTcZUGKDBJGQK+TQlctXfG4c7jx1XYOnyUPmXpMkf2fn1KG9FGRq
3HfspSylLYKwsjin/GpnZz6Zfk1R0C4/I9v7bBCwtqc8P7gxkDMnWAZElMWXusE0XaNkh1Oq1UuL
FkQXJdKm5gfhinJPVCiUxhMemq9r7HvwWql1o75DTRjXpzLzgM3KdAwBmGEJV+J+NsfhZTGL1yIj
QL5wSdvS8kkj2K/u/EyIlrHzaN9tlUlAHEGGaLcqo30DD7nO7rmKwP1Uq42D2s5TeHrOHZ68cJjF
sDfH5jpm+bQx8rHeZwKeksTcjIZ00FHEebfPLY4N6TA/dMo2LwJFaDKiAiYxgKZSFI3HOJ0+tYMt
T4XCXcRxm/LoHZkL+bH+q4u/yy1QeXW18a2vAt0jjdPjWpPUWZvZZ3R2mLYRPV0sYCqIxspHAjpj
C8y5+Sybod/fPOhFJ/tzph8g0zWozfCFCB3KoR8ii4fhKygJ68y1IH9/cCvv3KcLx38zMGh04HXY
j0v9lDc68EM/SJiABM9gZIrj6tTFNT8+Lx9gk8W7ZTQIK8XJmVjw8NuEfrHUUAeriXs6hKx2ESLD
UFaYmrs8/9GZhjgPhfm1rBkoIG+3dgVEk001kaV+e1BZ9DVol2An7MY9z37y7w+376VYn3dJk31X
JJQsebWceDedMwmbzvn21Z/+aCeDfYhdAoEr6DqOM8w7GQC2NMrUPP/vQz3FOQ3FOt2NTUQLp5lV
h3oIO3tEiLIxDkdwW0C5k2Zqio3HKmCrSxbbL/j5AJYHw36253lnJupyo1ncHgaNpGg7fV/R8N/9
71+kEU+UZ3Q0LMO2zrcH2v3it68GjdNBncTfeJPuTZrC4W5VzWNgmAz3avO5yyzzuQLbs89KWoNJ
JE8JcvFLJtSrLdvm4vSQRydDFUeDVKozn9Jz1cfbguTBF1O2F/56vkqLmAU7y9NTkIMY8VWptuTE
AvovW/vJtQzxpBKz3skUKFAQIH3sLbfbO5wItD0iwHGPn4sLSv+RRnuDSTLe3v40T661o8NvEJJB
JsAw8HLiaamfV7uon+E9e7TG6VPcvkdiLcePQT46xsNMRt0TbiWaYojI0D06ZpU/qHCmNNQ8qmSk
u786mcNGBDWkGwxJ+1t/6ZbJT2uOUTpqCEipmSC3r0b9Kfzb90zZ7cfY+YL1OsFSGQ3hJLyvhkkW
zhxkzR2kifiuAHuCiOw86ofbV/OYvNA4WzddzQ7udeZ8jmX+K2XQvssYG55v37o9mFnw+x/rFuAk
Qdc5tomC4CfmDIKe5NlNoBFYT9nIVS6qHmNI7lyXp6CPRqZNPPjL8oPtyNlIb41eYG5WU/viIg2M
2mo5khewE/ou9vTd2S+BecAVcGmKLubywwRglP2ejjueX4vviFhw/nfNXT9fvaHNNA8SDHQLWkGx
1IRJo8+n7W7pLTBi+hbH/wBrtq9JjVMmwCkFLjAdzmMmCRshqKE/53qhqaLqoLIhONjAfC1IiFEC
GharjklNechncU38dMcoURyjfl97mb9Hmw1i0oJ4JMcAPgY/Spouvo3CfxjSPoF/aK1btc7Epq4G
ckVZ/mggBZ+XgzOYvASnHc7Eaw6sa0BwOBLypek7BNr4cbqjFTFvy0hhJF1N53z76vZAovXvf1Ru
LfZF4LNzDidiR/C3lc14TqTDk0zJ71/dvufGr6Q2rCe6x4SDRjPt8USt+IKxIG8E5sIdYncH1nP3
DaPJnas8tuhlfKwT9SVPmg4xcBsmdbscrbh/FZnHJz9vkmUxMc/aOY2HKb5Eyj8L+GZbQm7rSx24
NOlkfHIoeUjuwDVYm98j3zmk3l2Xmsekmr8FTf22uv3nbObEaBFwPnEupfIV6XkRHOHjxX51Uyzz
g2pTVpLkwSzpYQAuoO/hfDNFS59g7H42HMr7Nh8OCIfr3S8bwLCywKRNk++ekkXIneUhI8ND40uv
DqsMj1/gdV9St/jeSf87hQlUQuxx7hB/J4P0fXFaZP/dcxm7LOuryzxk3sdGctK/gCmmAym+PrfE
nMAC1j6ndOFwi8edg5HAcwtqkibLth7jvWJBhorF2gbz3rK9a56w2rXym8rtr+3KD2kJu/Zntrlp
AGmZ0Gq03OJzTIwZMw3/kwji73h9vmMQoO/1pDKJ/DPmBOe6lN8rJG3ckpfVPq+NYBgnmPfKot27
qwZNLL24EAH3hVXoPjMTuE8W4yn0tgcxDI+iqTHtz8NyXPN+U7SGsyMwD2O9YoNbsRcwixs37RME
y2nHaba9rJIOOKOoX7gH5t+6PI4xkGEJ75hfI9GFQJ5+Gr0WyikzZWdGJs+8Lgp6QbblsYjaJ8sc
sdVSPt06emkQ/9KtIKA7FFQmHRa/IApcRGQ6aHSLO721AZmerqnV5LQh+ogC0t66FDrCoG5xUph7
ndc+4lra2TJ7V4H5YnNYpHdIzUzq3FYRyeqP9AWQ5HNqREow0BbKVf4uGt/YHJ0mOP+93sbRErM/
SMECk6oAWVPAVNC2nD/pi7p1jZ2ho32l2YTlQq1SW2ays4Cxz8xIvLr4zkmPBJQmZzsr6E/oVlPA
QG1A6R4kKdwxTt00KODZFroyuL2VMW1GRzv+plOs01s58ui2cHedU8mU2aW4HCLqbUTg07j8kjYX
wZByJjS9o6pcFOF0e6pUWvuu+Qpd4H0m321rTLp1kO8Bki8c+dOwGIwL2vjd378plhZ0/eVNQUNq
eY6r9Y9/1uXFoJp8WiLHtrDeBuREbUbJql+SIrnU8u7W6RgHJGPP2KL//rnFf3huy0QUSHYKAiiC
p/4o+Oqc0S1o9efHWk+8i4j6iyeykjeXNoMh3GsllmeJWmSZrTffE6cAKLuuwhiLPkcBOTUtUnDO
EYyUexg3wWl2aPn8/auUfxGFQZI1PTfwfTOwbYaGf3yVZQvDnmRYLhufV5n0FIh+100blmGKSZw2
CFwsYhAkBjsM7+9aMtZM2S8t5lCKT7GAJosiw99XVMRoDd5tXcv5OepPryrfMTi+A3b6xTWxdwSH
sjhNAAIqDrePNwlibOq6XbcD+8a5Nl/SBWTwHFMU3nQalAm4oisZejlM7JFCXmR5fUjZcON1voOS
z5PZCWkoI6O4uc3v59SBEoXVvHDHZwKMPqDYPHwNZP6sCzb6PO+ynZ7zttNOjM9CNxmVbE5uyfkW
ZODK6LG1l5d8To5//15b9l/EsbzZriVwO3jQIf8iWK1nVRk+rQ88+hnGJ9PZoVGl+tV6k1avZE6n
VVFFfaJHM27AoWEowJd6tUZnTwxoxXZAR9n3CJwy8rqDraamYzcah1zv3MtEP2ctcg8vYkz/pA3G
ZydiAFxb1WXtgmI/muuvYjVGFjcI2rJZoBnozyShY2HHybZI3uPOQAhn0a/GmfOuB4qlokmWTqz9
5IWQoEyKuF1w6hI0RO1UHGuP7htthgqf1Fayhe7S/nFKGExl5IRh2s6/eCsVMTPt90KAdsAEta0X
Vp428uCdeJwK9d8nOQ+3eetgfOTpVO/pORhWjyG37H9g8NFThqIQnBQwwIBTSMzyfRCMIwvbPJCv
wMgLGGYZj+S62Z4ejSiId6X5ykGPfhUdH4fWXCbai0GTCw0Dv7Ub9M+3XnttVFfHy05JbXxUQvOL
ABiFVeR+tUaOe5GzMhjJKLBMdGVd3G1bxr1kPk8HoxCEN6dNvWdckoJlqk/1u7DT5Twhm9pmufvm
8pdMCM5xNX13poQMjHIfOcM9ubSnWosEiEfiEgjkEe7mt1gHY+qX2pziKvkwpvkZ+uH4sMgcCJFG
2o3D/GZHLmINPDfZ1LdnDEGv/3C5/ocdxQKAZJk4AdyAsN8/Lg3xgMbEMbrsaOtfWe8GHt/jDBf8
NPq70kspWnF7ochR8PL08E4PzCqtpHO0jKrp83/Q7/5V8R3YgHaEy30EzFiIP70kItUmWStLHXMS
j+oifeT4fNKt73zCv9oup0grzqppfNPSK3zV75HZfLZ99x/em/+wuNsBemuBRcJBEvln6fmgBvD5
ZaWOvY4umgfuKry9KYmJKFv6LUrxHy2l2ri6P2TL/CVGct7p/obU+jH0FNuOIFMIVv4nc1CfhJMs
OzphEYTx+R+UuMFfZPKBY7LmoJAPLMt2/qzD5YDtMAafkuOcpVEIiQf2qArNsUvx/gg9zKasX3Mw
PC4fGwTDu0RE09kznXYn+Ic0qC9LpqbdoPxih37C2wrdjVKgYX3bUSF9VhuoMcK8agjeMOgieDCn
guKxJJimHoPuNGXza7GkFVQJVLGiAPEXZU4YGG7wFlALCfNZtC9Glre7W088NhS7T7seRWaHdPqC
3TjRWMs/126fHfOmJEZnUMme22Lbo6x8lYUgsji4ymRZ74Nx3aiFuYVhw5p3anlOW24bG9AcrjIL
dGdgfG7rLgfKM9JcDcwvS45Y17CPuud4k4qW9NT8wPiUMMAlaH2TiORxlCzIa1m+gPtm1bSLhegc
4xSY7iMw3F9uZQ4HaR+jNG+PZA3Q0K7mlGTnNtnKtbk0QV0/5wsMRZmxWhVLPx9bpT76SVW/nT7+
zxr1T9Yovb/+2zoXvvfv//XBNgis8r34+J//vlcdbqVW/cEV9ds/+t0V5Qf/4gwd4Mn5oycqcP8F
b16w/njs6yUQ3eR//tsx/8U+bklT4HkSpq1XrN/dULb8F14ijb62LNO30cL//7ihhPjzmsNIjXIZ
Cw8rsY0t6s8HypYAEJR9cXLGwbr1nfiJXbo/ZLGoiBgW/Xlhpzm4WXS4/en2IBMLN7GZEmWe1afR
+unqJOvbg18tOEZvX5qtXwNCW6+ZKsLIgV2t+lweU7/61puwJIMY+S04hDCxiw+G99sYPe692UBH
H4NpvxTBjGSGXChVpBd0Llq5Eo5ysB6ioiHGW8bNxaRdWbYobcqARKbFiji2DevLyOp0qFem0ANV
t8xkcIoMU3P7C0zUKJy7hN1WWvgXA9AbLQT5BwThcvLODUXcZ5pJJXqnLQEIlyrjH5fR966WEu5V
dFkDQGQ0TGUHnogbEBivylD8+0sZomeRiPrn6SxgMzKCrBG2GsTPQ1Kyj8lpbC0k7NoG7WNlFAa+
cZtxk+rox+QBhlokvwdLRA9znLxbKJ02Q0uc7lybH7b4FHQMA9OlhMxsLFAmsPkywLBRFvoUkBUq
5x3p63Sqx1dMTHo07LY7Xyz7obqr7To7pDE5FKmHcEAINGNxqAhz2fW290g1/+jXy6m3qPE1ETTO
GgKG4F5ZYkAbRaK0vyYPca52amd6lQiLpbprSlWHEt/P/RShk0lEHO3Sxnv0DM9iysVcJMg6sgcw
tSqLQ8yY8Yq9lfcDoMonJIa4T4GcnFWcnovqObWG9R2W/txMHzT5ohNYvQqOHDCcpc3DLjdd9Of5
izsF+LEapIll54DeGpJNAKKE8VM171Y0hxu/TaN90bcjOpoJXrSRn9f5afFLnBQ1PQIgbp+Com3P
UW+cnNG/L3AcnHhr7rwGIHTs2h/jitx8iHorpOFiM+8nG3TkZbr4hxfrMJv8dm2ej0ev7eQ+QBkN
92lMj5FDQnJcm3BU4xJFbbWoXdZaT+tq4eJPSZX1DXiyS9ltOeqSpJab9Cz63nhALRXKLItPrjl+
hW2zhMjZfcwrM8WSLHfTEoqpA+zr2ESyYJg/jM2cnMuu/KkwOiU5tVRmLg/EJwANMNzXsQp49cI9
o3kgps028bnrKE5hbXvbbp9lnNp8aOSX9NxnPrlvp4LU2Gd91hh852dOTvm3pDt1jXsHo+DsLNiF
rTG7ONYqNh5I9rX8apUD6ZBKOceE3OR9Vz3H9aL2ldMdERLD5zKG5SSgbwjQVXSuiz0MR/tQEFPr
T3x6CcivHp8IY3nG48Yi9kje70YVLRuV19cKLlnftKhLls44TLQhW0Sj8aM9y71w5Z42IVTq0eF/
KB3ucNgkh75IKR/Ir20qJno14NRSZoRSt/G+zpEfDpy68dydIHNm94LYYzETAutsFWqza7G89p2x
Hty6RS3kHwVhDi/0RgJiU9Mr3ZKv3uifumloQsvwiBB2HmGnDZuCYeBdLdzvjG5CtVb1gdDsbntR
gL62SgdoMx8KTrF6VZM+1GRtguCze4pITe0lys04oe+zVkhzyrHc5oORH6ICH07hPi7juj6MXfeF
PIDPqYNCriP5cLeiKADrSpHMz6jd6nubklFuSjogub8T8brs4pLRoxGY7zGHaKPZRoVi6B1N8a7r
i19JPp6HoP4ZZUt0Ff6q/TmJ2LgZ7cJ29qSup5JQmAjKowVmY9PSAseTMQ7kZTmOkYZ97SNZ9ab7
3lBHYG4enlOLOFT5YKuIXGRJrEFGlo9TGNW+CoIPnEpfhgaMv9B6XyXqBxqmapugqQ0TYdYHe2Kg
6ThpWLK0hQtA8CQdkOEvC+3Mxd569XqMRo/YjaIaEekm95iW7qYxttmJ5kul0FI15dTv/aw4i5bg
xlyJR9hMrR0dU8+sDnUPdgpu0B7F3XJF2davb97sMGwmAwFij/9zgkpQCbYIwG2XZGqA7sYNmRI5
fhyF8sVPcQVhGamMctwjpPL6DP3N4qehi+ysXeh5OO763qqW+6X16etZMjjUBhKGWmQufJR8Ombm
9GuZq2rHSfp+6kB5qd4M83RutmO5GrtybhkJq+zJdF6aqnJ/ehN5t/kXKtvsZVI0pgOXXdNhErjN
zekDxcj4VAJkYNyM1CGYQYXYwV23CoNcd/Obai+TnxGFFZ21EHUmWridizUcIkZeMoYhn9canRMA
jYAMFNS8S/04/ijcz3ERxy+4yDh+dqwqxXXBs3owVxjmc2C+2d3TYLc5cd3oRVRA+MIcL+sm+G75
K1M8YvhifxoPi7JfzKrIriJJWJib7NjXs7fX9FKSgDtuv8YCMtd8M5ZlRX6K9S0ICDM3xxqVUUQK
YCLnV6zAX5RDFrhUKiTxgvyKlLhXHzVIZfZfAQT521XGctNb3rTt83QPBWXv2YA8ycqjN26tBEgl
YNkX1WGlsEDQeCK9c6Xx0wVvt8tcs9u1qb2GWIQxLQRNc1WLQV+bTL37Kch3Ltls9GPtx8qailOM
ZhP5jwBzTkbakgIDlDVjr6wbz+DG0p03AiTNalceQFyReM1APO7M6MBe++A2ydlnLIVZp0rOpshP
BmqtcI4DZg8eXUXldsemjYG4DbncewgtB3P8YiuTLaQrd6aNdBRiK+yLzP6RLGMoW/dqdNDRALgc
SA+kRSFZz+vSO3mDQWtwfJy4jLAHIH3uuI1VZ+BI2P4/9s6kuXFkzbJ/pa33KMPgmNqsNhxAEiQ1
hyKkDSxGzKMDjuHX1wEjKzMjXtlL6173BklKGRJEOBzu33fvuZYYtRdfz+5jS8XXRQJ76HcFKSOh
n6IOTFK4uewuP+UNN68wlU8eRoZKspKfVt4hCJMuYo/Dw8y10S91OmmuPXUnwIgd7g0vvq/B1Uji
VlddaciGEVl1bYRVX4wwoyu6gE5z6ib5Hq0l+w49X9jZxneEvivQn5QarSVhwo2D1qoNhEuefiKJ
a4GxASGw9Uixd4VhPBgr15KcjQ8TPKRgcXPkMaYe3XVjtewJUyAxB5PgJc/IaypZK2yTT5phfeIs
5630F+ZqQ4tfpd3Ne2S/Inatw6BYRHZY6RuX2nde2lnI7VVs0Gnh+qmXk16snFqe1juYhMxgnnUR
ZZQC7kx5CjYxjSqCLA/NaOaP8FxDmx60rzt+kJdGUC5GzDrUcQ5Vvx+kYVN6s4wjuwsMhql51ifM
TKMtvnUoZthJkjNns2IBLc34hJOD6xftBQwuUZOvgGccmOtgnHh4MzKsfteacY/bxKtYmh0tpSdn
n5gDyEN0zjvN/L4yNUGmOu+iF1CikdFTvB1P7SrhqhQUlhF+SJPXAc+cBCxlbK8oErlP+TxnREtD
vE6dhetvNF3eW414n0zGCmXY8+KXFOFz+73yin4P8Fi99Hqi78yBx+PtbasqA/kTd2OPYA4jmP9A
DIF5mm37hAA+2WGuRuNPfqTeCTBtbrpcxjU5WRa+h6izUQfXoX0mxvqpJeGBwKmCRBzVvpaxDCen
sfd2288sjmV21nUiHHsW7DYKKIhnu7Z91PSx2RWVmwR2jk4tZZuCeCs7O5X7gFGVLAVYp3uLS04e
pU38ThoxCOtX1ZbEwUXpvVUuHxtNSB7CmjgbVAZMcC6yPtJmHfeuY2uEQOYHGQ2shjH9XRYz/zJl
S0SCQIY5bBrLXeGbZ2H0zoWFyD3yRLk3/NLZYZbcWgNkQrRPxEqby71sL/FEfiEpBAexhuE5Lmmq
piM/LsXEqroszrNPch1Wg2dA1NHeSKwe4Hh1xuYGc4JAgb3Mu4Nw+eE2NWLPfEJTs3obSB9z3+aa
YFMdSTxqHDhoyOmJq2UanQito04PWp58mMVKE8702oEXv9MN/hBvgU4cLwwzKfdL/J408xx2ILsj
djBsHD51nsgO0uSxavbqwNT4lTKweMQrd+7w6VC7rU8ECiEja3CDCrs5xmEi3eiQxOorNSi6KjzY
t1FCXuQsomctU98KX7aYs8ldTLUnFXf9a2I70HaSb1Kb9AAv/nRZloyQDvNszuGCf3eTD2++Xap7
tjKUjAA8tiP5HWjGWLuSAd8RKdounxRX7fOcUWuc8upHvNczdeWar3RRYzj47XLf9O7afEYpZSrT
DApi8XaLHwxoJivXPrk6qsCCpCgI2ekRyE6854LTh4+9r6ZD9tuomQScO8yMrZIf4obwCxuqssFN
mlSdj+2NcbSQlAmDv6JqhVtn4TngesSnGbTePfmk6dgt/MkXn0uabHVWIxPUqm9mhmhE4UHsAJKy
wkU9spTcyeyBCe7J76Z5usRxet/1ZoFHi3oY4EaKVYbWhdakQOma0anQLHvfVTprZT4XrLOFu1v0
Wz3PqA+5u7X1Wd4TsvNMtYxHZIoPXtfVJcon6yhLHqtzTQQ16RRWA9BSN0mhEoqQNBMnWikRi9TV
urDChxmJitvRWPaxDiQokfOjqQCoV3rxWrod/Qk295MwnQDqWL+vXHWaVOPgULenw0AnbO845keC
fvJ9Eo3jSVvtd77xlUjOgvuUBm/eBhTb0quh1D0a/JxVZq7RTDTlSUXqxc8N59wRrLFLcp7xk+Xu
YtYFl8ocWYyVLSFspBqcVB1fm0Z+bxzNIbG939sF2v2BDzvDDYHsytB3c0MFwK+a9tpmyXYau9fO
jVHqMA8Ek3CsgI6xcfXIuOp1HZ2fjykCY/5UuODp16acTD+iq023iwZTUtPN52RNaZDKDWfNBb9I
CyvJaImkriY3MefGZVPfoZx9kBM2IChUVhef9Wg1BwEFPOh7QHEa0lFCWHaNP9iHwcyfxCzIJQdc
MqayRDGR9lsnmon+mMiR1XMZulDRyBLU2ZzXkJy0fObJt4YU29UHs06/LyY/rrSQBQ8WN/9UfGHl
+9lESknFob/Q0wfuVnO36SWOAtE14g6StcF0dCRJAEYji7fWHbgdXP6EKianq2n1j3DXVNLELO5n
8Httd695L+mY2/ss8jAtGMNDRe0+bFfVGvOUSwtpfb8MNfKi9dXt0JRgj6sh9BypNrP2iE0voyCc
GOHt0NqtEdbr4faWyZuAHdIMtiSSmWGzHpJiFDyOuuQOQkp2oIiOaLTwH5woj06333YTzt0OjdXK
UJEy8+dJ6D0eArswoZKBL+d7HG6v/qe3ckTRVmny5K4nqJe2Hkr3c62T03Z7c/vyZKJky1X3Xe8M
8t9dUJfuvLBwWk/29spS6X3BMj8gMhSp2u1rWkqGbZbGJxp9ZljGwx+fj5VVYmuYNF/FkHkhNmrA
+r7lZuGQPPS9oD7TmwJjKoFDQ1ftbxk5NbNPeHvlU5/7+arjMt3+j54FAMkWXUT3dRSA/rseueGa
uGPJeMD7Uo87bVAIJJdsHEJr/XfTJNmAcplE5OvHTsW7ehX9LKve53aYerTEfDb//UXFE4VRAs+Q
ve6D1uU0tXVXsYzklb8e/vpaxWr9WAkaSRMNh94x/jgUmuqC3EtfJmctt7nGU4w3OaT6V4cqGRHU
DiQXmVPXhH8djIIkUhbZTdj6ICw9PV5TIZwUmzTgix6W1HHm8RwWQ9GGLmt0BjSyVtFpLVeoqrYs
vIafb7WcrDJ/oCeN7HEMs9IZw5w78WQ4b0Mcj6EOBv/QolkkhHoM1Xq4fR1aCQ1TcpWAIXoLlJC+
WlfA86BC32ULTwzvwHjOUb4t5ZuRXcdVlZUTlyKPzSrI0lyy98ZxBEMSr3KyPw/FKvjKnXkKoGQ8
3r7O789C398CBh3JojMA1+LSl2FT6QlVvJH2w2w0hxipKh7RZps1WIpuYte/DtX6S6XoEQjevvhg
rT/hpkNN1x/YrieArQc92e19p9H5qQq326Kne6ltxl0mSF/TpnQXg9LuXTq+ls42qcKbAPdzqoOk
fwWNxHLdz5nTDfEOE5XEl3ykLgI30GypzrqZRY9Iu0JVOXkdUA8tmqfNkvfocLR8IVgAUZiyozfP
rR9pVx+UruyAyK/n1vI/ziRG7qMy0NIsOaDufIAOPrGVbvtr0guEd47zLdOehW+2GFASf+vY3usM
m9bKRBEMq77dT+DKlPO3Mp2Kg8d9XCqqdJlZ3BWaQGVH+NtxxPcE+GD0jpmIkOd6oYZPaV9bxWvs
TdVG9FRRixJ3tT+wv4gVU2rxXDeehfuo/8GSbjgNNqtSLX9Nc4F3ImO+1A+qmMkxsxmCzloupzOA
2jxSge+5wz2eaaqkIM+oUtZXa4ISjjM+D7KuwoEwKjJEVuu/9W01WOAGZT8BnoIz11CAMi7q2UGq
7FRbGOso2Uea9o7vfNaKV1m65Ed2jrbxsW30poe8m8R1OOXuSeJ8D72sMyBtdM7VrTpAHOrVr9RV
IaQMWyyUW8FftilkOzxI9LBSsz60QJlhUuNCGLWPMMVftKFeDl6/7jIrdcA/a4MXBASM2qJ+g2WJ
3d0lGzssq+5jahdDSO2e2oZmnlzDeEP4jTbAMd19XU0mgUO0dcmkopKFQWA85D5CAp/wJ7adxeMU
2+5OVmTPuzzfWt+Y9q4xfFK2x3KvpQDVO59p2BRfHDW8VS68Q8NNvvSLizVt0fzNPHIxtBi3sjZW
X/jAP5pFtvcKN0BKBinHqg+xMr+pUj2nI5kIitirOHpYwKpgF6Pu6RvkyfkUQChLEKJD6lfn4v8p
hccMTlN8yGp/T/n9vhqPkT45O1tFOnZ3F2eyAJzZxV2C9jP+buUOvjMW5PQW1uqaQtcL29owc4Ii
B3Z2euNuDMK1ZqRoO0v6H9ghTNAT2GL2rBFS+U6t4H2cMoG3B0HoSIWRVgiPkiQl3JF2GVUOCRDa
oxsCvF91lbkq2ihUUV/dyio5l8ZD97SY/OG5N15Zgr9hoO0Dp5lRh8HM6p12R6rAeLWsHKWqqYZt
d+XWYnRhu8jmciA4yX4TJUrqCjpTuapzANroRimIFOzfbxASzdYL9vYMMwkAk/mMhU+tBUlSvcVc
GPbh9q6OExFkPYEoAztG6dHwr/DAVPNSbNGw0YQqyTOeOdPI9sggdkFrGXZy5ebarK2Mwh36vfBm
DBule7KsogmKtMQ1QBbvk3hoSgKBLTdG18fHTS3GCvXW+xx7tX6J4GWxPbfvm1W2YmeR2sItOwEm
jNHivs+wscOoQeRmINaK0wQxZWE8GpH+ySEMnsJ2BaK4Bs+CIsQz4jNz676q+wOLuH3S9c5eI2J0
kziNgdh1TURT8cHucVvNZveS0Fhha/JN0/hvlFgzhg/NRmoFjla3nMArtK82IXUbV+k/uhF7xIKQ
rE7HJUhMUq9YG73AHk3oqikqBVE+7F2BC7yMJn07K+rPPtMw6+nVgTZKiFNlcw+NrKjmsCH/DjGR
+aAfZbuXpA5so6a1TzXxMVDXnc+VrD9UU7HL3Z4op5Zohdhrjy2Y322V22qXzsBuFyZ2s0BcXGE9
ALxHjWxkBh8SFZAwc0GzcMeEZWLxZnNjQkMhdGDvsLm8S4pXW6X2FkX+q7lkSDMtFbR+3FOfTSEI
KQ+2R0SOy7zYp8507iB4UaI1g8ZCMwyC6yJS/zVfbdO9h8HegApFPYTEkzm9qhxLTsfyU5DtAGj4
S6zJ5ZBFeCELBdnUJn0ssTTKWNPB9Xn+10m3Vz2CLFKcr2nayb3ufxzI5drafWFwzwCVwu1AISzU
R4vNSOMbB3d2n0dBJMSsH4SJQCKjH8OGD6h8Etef60IRRLAaGRIUX676nNb46rvOeJITQune1DZl
G3VbwE7jRenDvSyL7xQDBbRoJA4Vem7qYvQtSUAiPvGUrV+7feN2SLW2CsvCq8IsLl6pa2ZBAvos
vB3alsXpwKTrleh3bFJzEaSJuxHksu53T2WJqCm2tzBcQwAKSBpqJOu3Q6SzXLm9mqMenHZipFEA
EGPXoEojDjZtTForg6bOcyTig0djwjOW05Dq8T6lJkmbTkQ72p+YPmn5xYI0UVfI6VhE+bUsePD4
fnOfTDzGfSK4DIi2GASaQpxyXZ9Z4d9MBTjqqBeZu4IYx5CHJMmSM4tYxwV8nsn6dPt6uxTEbRMw
DVHosaV8T3IY7ck0fxqj3gl0HNwhBEsW1qDaekBLDZJrVkEIX31aWSfXYyHkyJZM0x4xcqVhmzF1
TB2zXpRni0Cj82IM5VnEIxURtlcxNItiMzqrsZCQ0a3v0JtxTEmiacyy01kPt1e3w5jhEtrcXiId
qcM6UImenytENecptwz6w8b3ZhBNSMKthLzMAm42sKRSLfsW61kX9hopZ3Ytu/D2lq1es3G0/kj+
E/WP9ZK5UfrH1XLVMh5E1l3ayW13nunj5u2QyMN5nSnYp0RasfnbpuuvElNF7TyuNiunKovHR71M
NYwKDpyuyN4jvpPhXweLAKBQmivs+/by9p3ZaYPIZL+Q50l5Tvp4oVGS3lVJ85avY3LWp3aBDNFd
tWp0g799rXfkVRmkvc4zOz9n6eNgIiZjXEe3sf7T2yv60f1pqF7HzLFCZk4rLFXMnYCHe9U3CD9t
fh6MdYuwLCLH/wKxyLdKajPrLsJv2E/cXt0OdjaZGwyizU6OMj2bKCqzijo1MGg0jtTzQk0eqkhC
SPc7anmwyrdm03pUm9dlvegJSTLdjjG2LvVvBzclnNOM3bty3db1qfcdyFqy47F+cmnND1YSEnHD
JiRl7NzMGG4sXbYtE2WDVdNBw46Ej0n2APEa190azuxskJCx5/nz4Htom42YLWyV4Dzmcy33S6r9
EIqBA5S6/Xnw/3xltT4Zbi5j1O7xX+FxvsutCFfKKiBxBggSudMcd3OyuPoWAo557Il6U+sekegS
7jbbYj8TU8e9XYjYzhGfLCQXbmTnOjuP9jWVj36kic+SvKlJ6r0lnreWce5pAVGgLCftsGAlCONs
oZ7qN8fE7em8xU2tDsMsjoNMmbuaCBG0T6bbeunHssTVMCId5xfJSOCGGR+JLqed42JMW4MgLVv0
nKwSR490wvG2EdJsd69yTKqKOwyFfh3qqc261XeXbYb/DgqjqsJ2/e7trai6/mD5/alfN3lqdehF
a8T3uAgmSmvdC/oJuje2hexA5EJnKKHx5CmKwtbwxTHnp4yYrMBcd6Gu7TVhkccAvW7vV/LYIe3S
cwu/Yzi7RZueGsoKNwnOVE0JzvH1FOt1fHbS6o50D3a3U09aLO5Fd7qdaV1QHN5aZk/oDZdQ5WZG
G+U2nosdzVk/gGVzrvXZOiXO8fYj5yFlKN1e3g56TtTu+rtpVbXh7WDKiRP96z2YJrkFh/yI4+Gd
sLqDg1/vINXMMDPX0cUIwW+ULNoxmtbJZf1aJ4hpc+lC7G5/sXCHipCp9XPINPlpEYYHHx1C2Prx
JMCT8Jf9NGJJuYXLaf28N2+nqOYWFzAxMju0IKwtS+9LNNcfirU8QrZCfHDWUsr6LprTb2oq1R7D
Vx1GtA+3IiFpkhhEbpX1tG73y+3t7bCs3xiHZNgpn5r77cynWYOkZJkXX9p3sShQl3B1M9der8pM
cK0V5CmbQDUOJ1WWeegA5WEhTD+8mT/xBNM2mVMWhybvHrUiKNrm2cLqevTz4c6oDLYPcbSp2NPs
JmotmPa6q0r1B1YQFCOZucyiB8kHFoBuK8p/C4fhoTUS7kENnxufqkn+T0NdE0N8+eQ15qesd97Q
A9+1jeGT5o3T1W9QFrq2fSmyZTk0WcbjXMd12tRn6TZv9kCGN2a2J5xXxCm6qHLmBI2BLEmyw/KM
LR5oZJOCh8TmkVJZVJaXH4jk/DDMZ6uNrjXcDKTR5MCbwx0uKXT8BfOsuA5jWRHVUn+lHC+fFLVK
RU5INyXzUxHpx571mBe32GLm6uSSzboj3jLadYVzpUz/4GUR6AjIYZAcG5HPPNxT0gRZGafkrO+9
GZOQycaYRSoLlX48NV39lTuShGXCJjdmShKIqUsYPplJdKNE/kC3oDoTTE4ivFWd5qodvtT6g+1G
4muCwZrWxNriqVmjKsKYvFF/jbFQ+hQu9pmR5ydn7H9gasWQm6jHqZXWVpKDGtxuRorOw5HYWZpv
nX4YHe9wm0X8zkQGf3uJu8w8tTO51gXzGubAe6NYtMBPKvC1paufbgLG/6/1/Aetp+U4aCr/DQb/
Yyq/IixLq7+LPf/4V/8t9nT+w8OkA2PexIrl0cr9k4Hvr6B7wzHx/1s/Afl/qT7d/9CRewrP4DvI
vy1O4w/VJ3h8QREWBamD9pNm7f+V6vM3wbsApk+1wsKnbPHjDFDfv2rwTSxc+WAnztmPgYnRBJ/u
Rf+Esq072u00B16tkjubkLDGWKwTBU1MnPq8T10cEYMY/wFz/puf6ufpoIvVfWGgP3WM1TLwN6Qz
bmiTrTA0XMs2iZaGcRdk5leFGRSjJJysiH4AeguKI8396I/FP5jcfiVK//HrBexutPeW590Usn/7
9X7m4GIxXXHupuit9uAW2BOtil5W55Hcqz2L73Knmv4i2T3+DJv4Ov2f+Hv98NM09r+qoXyo06qX
//m/f2Ot3345Q4WxYtuOjvj9t7+9S0ZMNbkhznk52sDA5vzgsK0rZ6xjxJ6bL1oWn2nX52BUWXZl
33gehDlsjXNGgfVgYQ3GaKNjshnl8k/Wol+dRT9PzqBqufq4sJv97kcYkarMutaJcxFJ5jDZvoFC
AQTXAissJdjLQUKsjEW80+wKrm1aHoohZv9OIFtRa/OpIiVxnLzgb/fb//ChidWQ8ZcB73Ze3A2G
j8APQj5BE78OGNYUVBmnVJwh+QjItBHB8T0Eviryf+goKD8IPTtYJtyVbBFk3BTKBp9QwpXo4Cjm
R5kJ82hJFQAwns/z3LuBpkes79w4u9fpDflqJ6i+PVt1a27mNTzFwcB4Bvv2DdGt8zjUb04rXR7E
gvAllAR4gup3NmkftMwUT3QFHrjJ8qtPx0bvM+PR0eG34upFbjc/DnH0Q1aie4xqDd+S9FhTZXje
6WTqZuVf/v2n9Rsjfv20HPQ1jqOTDOG4pDP/+mllBnhQUn/FOa1rPYgjNLOObVBg4WNER4FOZZla
Cum1gye26r7WUdLSFPt/OxHDYOYhXcHghvrNFYjaVIe0SfsRnRWtDT25lnpkPS3DdGjM/plEIVSX
szyLSJwQD596T5te/v2H8a8jhx698IRNarTt6fZvtPq0b1Aj14M4K+ylmnlErLtscQ6f1vgukWYB
1+ifprdfnTI/P39mfDL/+N08En4brbrKBD21QpwtAJRTR2qOBgm0jr0HYPZakPn6AuAggyqDEi5f
3Cvl5E3XGtZr19n/cOuY69T+663j6BYx83iMMK/eIlj+Ptd6kWVg5Desc533aNtH68LO5OoVy1bP
Cv9J92b0Fhrum8olli0dVbCo6mpMqJzkUqWQaxrjOrDLQwxm2+FIBXS/uiAt8vtO9YwQtu3ok3p9
fSk7OWOlYfI2VLnldhv+wWZq/uvM7eiC5xjuBV78i3ErMpHKR04uzmwO6jOJntF915F1ak8JXOQM
8XHke5dGgx/agnQ4kVw57CPosVbdgOlZFmqoaNWagSxYb3GtLeJTsqyaBGf3aJ1BSmp3hQRtrSc+
kCvAuXCWwXbNMd0F12LF7bCwtBsov5kvu3+Yfn8Njvk5boSwkPGsw9XVf7td8sJ3pjJvGDe53R4n
DZO7rnO6Y4Wev1WfBtpg+39/e6yuln8ZHiT0eGACWIaYv98fE02QunNb65za/vSE7HN+oNz5YDSY
03278wO/9JJDUlje+XbwzK1wvgEiLP/hoWz8+uzhQS+ETuaPL1ihsHD//UyahPQOInW1sI/oHqWG
/iwKv0DtFdNvmNLpYI6ZHlCGczZlrFlXU0qehJKUB8+UqHQKDCNUFJ4rjJb/8NC2f0vd4Nzw5biU
w+lpMQB/D0hp8gVFiuEC+ffLraMV7t6w+2ybKzglDjG4OzWAleLcrqTmYKEAgtxgyrtfnyvxSLid
2bqEjClLO482+dN0dY42CuaA4vk5j2z/0NUM46qy3eM0enufVdlPVuxk8g+zGcqFOUfnyRjsC1GE
8dXPWgP4qNMe597zd5OIHhEbwYwHWlRJO+y7hsDTzNMPU0LpwVvXfVTR0kOZTwEaiXLP8ogozCU1
dxlaIkND4AnaSX8YjymW1PO/H2dcwl9Hmo1h0OUZzo3r6xamS+e30V159JGm0hLgnNGoStv5oC9A
mvB7a4FTlffW2rwv2kHfZVpPVhrnvq0RZGxZoVE2idaef7bWhFqdgIfUoyyq1+0cIkwhtAau9o1C
w8YuC1h2vRPEdiJJe2TsiHpzq+7Na53Pd53HaSTYrsjBwgpiOnfGhL02N92w8mTGVmy8a+MMugF9
Oi42deFExDO22igDB7wWAW/1wKykbUARiCLh7f2UFdZO+iAb9A4IJ9pRD9zK0m2BaifolBT1x8aq
z2lCupqXdn44TsdoGOe7il5LVFAENkd0v73pAI/JXIbQmJ9BnhNXPHtH5o300ekt+OpWRom8+lg0
uTotSfVUe/YT81pCCWUnu0K9z+m0n4tEPuP1wGKUEFDpt2Tc0hWN7nMbSQ6RRw89c+g95BJY6O2S
7B29YU9sLAfETPJSSg9Prh27+9wqCFWfpX/p4w7GqT/iOrXNKRTA9VDPFWLrTg3LnlKrUIAY26w1
P7k6O/c0HlBTqemz5CH8XBCgWmWfINoWi5HujYFShavSCaIYLg+0Bx9rFcekF9ufh34o9g37cNgp
86oAgXMj3aLaTa6OyLhUVhggFcHo3qTiZKs76qDOlWbzAW6NOlcdle7ep3GCpG5TO1EAGr4/+Cjy
wnmZP2RVOl6mzDqatp4gvHG+V5OnApn4FC5d7A5WnaaBMIZs51J1flDKoAYypEerkMk7dvp74VUg
QVL15Jpc89FiId8PT3TI8ktUUI2N7QglTVasQZrJi8hb9zExaMN4MQuPsuwO4+T0p9RrsY4SaC4d
GT9pKvoR6Wa0H+283BO/Cpy7R4EioSFeq5g2lN+FNXNNOlTJXR+VZPstnvdpbHDBZhUatNE9R4lo
DixUwRxH7kgOgEI0MM/dy6CGPcX5w4At3/Lk/ETT5mDXyXSn2c7WKlN7D/sdPxLDGqlLTsfLJYnc
a+7MdkF2XtgLgT+Vtau7gfWMwbXBq0jX0QQvVUBn27UxPoDbCEdIuO+BCh9an1dGG/3w6Xad66X+
5sc8g8lCqR9Gr75jJjN3DZmDB1I34HBLfQ7hUBk7Kb9o3BofIuuNCMEnP0/Ny0JdfQt6QhyaRGRn
VBRkMReAueb2WVrxIRZj9AAhdZdhHGL6KNHeOFAboATZOL8ChHHGGvVTn0piuiUeFhAsWRI4SxY/
zln7WViTPHaSSjK5vJ8j6FpMGP6dEqJ94A/Empd17okY4c/Cj+ZzX9bE/6rxGg9oAXEreAS4AjNB
ipO+xDYjrEpD+ozzK/rVzgRrEQ+D+62/2ItKnmpT6pvGY+EtXKu7lxUxkAQLhYQwW+g3fvijoV0L
W36WRd/eC1dRJVy+xHo1gm2dJYkFCAlofXxK9VNRtO5HWXfvqUFqMqEC906NqTqOINDOnp9fo3hE
DeRaoY0Pcjshpduu6usD+c48FYbibhDdfECTr++R8CFzQrO9rVwtu9St9tqxHT7Yo9tuuwIVtfTr
ryhhgD8CQy4No3lo8hhtpUe4bJ1GV/hTtGGX6lmfkihwfLSU5BUn9gp0aGcUB5pbUIIGvdeqd/QO
2VDKg19Jl1ge2t9IesYtH6lzIcmFoLnomvmTfLT8oIo8zNk9EgFhdxm3XY1tQwIhBbxkvFTuMSbL
52UwiNyzC7CZIpsuGgzo11aI77GOPcZb5pxtNGeiqsF6LBpgO4iy/NfBz+s7Ghhwh2nE7KoE7ygP
6+qYuqRIdwWulqj9OLFC28Ae7Y7dMEyXUvkvyZoa0gKTtyZD3GuJs58ECM4WKhCNLHt+iYleRWRW
CsQcbqzfpbWfv6u43Y4G9DhDsKcuJ/skZaudVG883PJiWjFcIim9q7ZckShjl1g3ZxU748DsST3K
ui6hquil9aEbKhdhxlKwXnxeJD78aRLtyWd2esQ21qN42RslRL05Xx6qnqZzZ+JhKsu0Q+YsXyiO
ueeYDIM9+qn3qHTqpxJv/TbrM6S2SMg2wA2tj0oYKmiyCXMrk5O15DwhTPl9mWW8g6OoTlUUobZi
N0R7pR2QJxxG9gy7JBHkITj5xCAxH+mQ01MEDrUhJjvh1kXs6Tq92DdV8eKS23Kx5GVWnXb063bY
YR6J5/OwNOwWm+lBYjLoQIbD4o3sS2NqH/wOOnKkQYKl02IfpqFhG5/THUo6uB0FCiJa/952Aosa
Trpr3ZvEFOAFpbXSjv6nVs6fyA3rjlMphoPpt29ayzI7nrEL4oR09nqcl4RV6NExX0jvadbNhSdG
+W3OEMr3bkqCFqSXDTJMCHOi+gE9Otl5mm1d2sR9RNxS3nvSQBmF8SkoB4/Yih6QlGUu/Do/3vuR
HRRNl5zJ6W2Rg3d1qNlB4074ZRL2L9a8t/XFCpwaRyvurkQGnqXvR1IxTuM8sbvE7yF8DYb8YujB
RHdXm9ASm/00XVSXZfChM1gI0CtZB+HdkIL6DWh4WriITuxpas6pAr/VLYpmm3/QUfIFPqID9uOK
3PEaSxDM//uubnGp1RnCdJH0SFcMnfZmcecP3bcWo+c7zDQWYOahS2btOkmxF3k23MnISXeRAe+k
U/5d1loU+pamPkwVHROvp+RFe5fgstHMgp5C+C6fmRZjlXvHqC6nvSrrEY+B2e00suE2mVXi8rXS
7DoXFBw2bashW19/Y9Ymw6HBIbbJ7bcC7+MlQ2hK65FUh8XM7EuyKBgyZWdeRBFaZS+QYs9A1pLK
20fo1a4TT/CD5Uif+90jqL3QAp6Mxn5c/O80Fn8QejeepIfssHK+NU3Gdpfs9yrK+p3h619yDa+Y
KaFSj5p6UGVvky4GPQ0NTdB0sMGjbrnolrrDn8lGRfRv4HpO/XTWZsZ3aTTfhW28kzHD3WWi24qm
7GBMKc8O8bVuxmQvVPlpqPPkqHK8YDpBXXgMn2iDwuHwbGdHzvy745zXYhh0N0I06okcIPvHVC34
N83yCyrAj7bM8Spgok0nHNU1QUKisoNlTAFhL/J54pYl/wIM5di8A7XND+WEUp+MByKRMRIXfhwF
2HJ23TyUmDOMqwB2vsXOc9VIPTjqVYA5GCfmixqN1VFqvXr8dza4bGM/v9tTjpI/mU6evQoibHw6
sao/6yVYeiM7DrPx1d4D0IffqhfPaobs3niZQCEojmX3qg0p+PscrSomOWvb2d/Mwq62+FsK+i0t
spACDjkXA/MPS2xkmhvMV9Wmmey7WSUI2FooQHMBNMlqZLOpMuA+HRKCca7FNomrR6W3QNfmYW9Y
/T6yNAPK/zbX55SPJ9sk3eo6cCFwTN60yzME7HKMu12FlopV5K6WJFcVupDoQ+q7OhM9EVQBNAbv
v9g7jyW5le2K/ovmkJBAwkXoaVDetWeTTU4QzW4S3nt8vRay731FUZQiNNekAoVCeZjMc/Zem5+i
feoIZcUNaPTHjYfZfaNLT6wbQR9PDul90Pbprp/Hg7Anxr19ydwD51VolUx22uYwGcliYIDY1FvJ
ttRCducAktpcNnIlYvieFcJM8ORELun7AqITY9k0XGMpa6EW3BHCppnJ1y7RvyHXcXfSHu11C1Da
tPI7zcFk7eskH3mc0JmpbRgjujuvIVWFjNYVSVA/mPEeiFFvt7X0yVus5WcuDPeMRd/lbBeck7hy
B1AKGXcOG6k5D64WRXujAVdaW9Uun6vHNBf51sxz/ExuuGOEvkL2fcwKNOzdyFnO0Q+lVv2YLKYY
ZoGesS2/1P4AO5pSkmVmDCsDMGFFYCzm1HpDxCEZMU5xlvjTwDclT8wq0JM3BaC6vF3zQfd5YE6c
x+wDNlXCghqs9Fy0vFXaOUSgJ+9uaP0YRotrhrnkC01oRkbnU+RX0zapQi4Esb8FNm9u7CC46MKk
v9uirO3dvlozx3/IyuQWwctjySCY8wd+aal5b73GqbKvKdPT9gl2JF/brvY2VvbG7K0nc5DzSh/8
56E233HMkGPRUTjPiFOvq6jfVCARvGTrCxsNfYHbUYXHNS2oVdEBVLyf05A0HLA3KOe2gWYj2sup
71qkTWS9tdCTvqfaBAQ9D5pDYrwn/dBsvQJzX4rc0dGqrYBHcEF9S3ii+NobVg3+Mr0EDAQhTfWH
3EHMjC3L4Uw7hl/mfVs1t65v9WsfUQ86oubBgE2w1fwyXD7I0fL5Fo1u56seOqDGy82kyMiyRriS
Mlt3HvI+bDa2ibdCF+nJsr9aNYZFSxbj3dQDuzHEygRsuY77UEPKxm/Mruvy++Mf7oNsWwum45Ji
1VZm8uQym+BU8T36Voxeg+hyhA+HCUfzGCm7BleXzkSdsqZJwzjfyuI1fkIYuxX88Tx4lHZXr8rE
xJw6heA1AvsS11xdM8S3Sep8wR26HisI37U4GDkWC7t/ra2X1CBDyUsYnrSn5RJmjBOxQ408AwhJ
18xyzH0xiws2cDQNOppGZA8nSF0HJws+53r5E9zr89jBeooHj+mw5SIsTG/heW19A4BH4tn3WjsR
UZYi0qU8fXBs3MuG7j0OkDfSJu8vlECHp8AryFOMsE0bHih0c65qOK95wdUHHa1AzmMSBFetzclb
+578RsVTP9U+8kfaBf4m7LtF8APXO+kX65yWa5sU+c26qhywv0Nk7Mei+gHvT9zYNgmQnIZPImKg
vfGcnd7XSIh0wqBcOca3vE58q5bSMY9vwyC7N1H+HK/rm1YCI8A9zlmniJhR6WhqDY4LdVfdMCkp
CcqyueKWJkgpeLqLaqlvkbVX4W2JPlhnNNujGfeHY7usq9W6qQ3fyegLD8VYB7eDoR0CvdFPThUG
t+rG+ucSYgt9jVMdlGXgPpuD/SJTsz909kjRKSWf/hgG2oWeD3edobpg4WYXglroCfoEVWRsSwgV
39JdUXYYUrUUTXIE+GmKJxdVBl7CTkv8tZHp35gVjxuULcMOOcU6sfkLBdrFrHxHWp7hE47bdeP3
D+5w8HLmP04BhLzU8HvgT1/CHsR5arh+67Zz4iv1uKUBkE9rSts3tTXswr6NN+kCg+wYvG6cxctu
gTmVYQM+lPoYUupjYnVPcRzcAb9GPFqEO172jqJMAN+X2ZwncNys6NImuygmIwGDz6emMl+xydsw
UOKf3WygTJMVB9BSYyQ3adTQnsF2z5I1JVEK6bVTHxs5h4+u6C+NYYb3Ha5UAaRhkPl+jKiImo3d
X5Yz5TBBc0A4xbA2j82zFpB/62KMP1oJs8FiJnaUood7HsuuvbhNhX2hy++aOZpvywD4CRepcR+Z
HDx+jAPU6sRBGoOxYRJtHBt9tM5pNr9PZhE+0b24cYw2vLhupR1AvTAumHzvDjZGbjX1g5443qFm
aEG4p3CehMXFxA9Ev9HCJDs3VnbXWAhH0gBsQ5xNGQrEyeOM3SLlzT1GNCWHaFgFCMFEfByLeE1o
JKSMdg7JdCDmrjb64l6nVLYasbM4mddc/HjeOsbwJVtIubQ3rEsDAsyuqjsripNLQbZHUzn2zVAC
JHMNPnIeGO6e6+awt6v7XG8cLI+ueLDCR6SOFR6AKPjSN9mtW4rwOxlpJPVRdIMBuEFkDe8M6+2W
o+UrkQPpIcPaTzoGkX/OtHDFnOfYaTm9D+N8w3ulCdAELPpgwoEWP8EkTw1ZnC1C8uqqbu5Ilo8O
c+8iQZq4uhoWFOTe+Yy0H6JNja2Xrx7uywyVJdkn0ORNaNWEpWEEtpmhSPs85jlpuESGSC+4GaZ7
YzYdjsaFTJL6HvgJm6g3ABwwSDhlL378x5LhfYvg9VwE2CiKDGQhgp6D4yTaxa3gp5Fw6WlFtXNt
rv9tm2bgWaifBGSytaMXfKlL/1VzjQixsfs44ZK6ILh4FqklzmI05hXG7/SEbeMZnmfxKEzzyHSb
IIJKyLWafBpFFRzb3r6hUhTcdw3S/iyHZZWgQ99n1A9vSr3Xb1Jo0TdQcwuEnBKBTwMqY6VWqm2G
3Opv3KccRbYm7eYhlHr4RFpJs4voAVOwYgiwHkJGJnnWPvSebI9cCrHDjWlRbbpCWpfCH81tZiPf
9zKZ94j46QSY3UB1JCdbx/0kSgy9MqaMMWNcJqJs2lZMfw7DYH/yfNMDKgFnzinwvFAWxRKBzto1
6IHz0elr4X49luQ5yNSHsm8RocF+/BjO4kUfX+KF0m6mZCdIM7k0OH/5D8KCwwAktxZAHUfiKFBm
g2eZQYXViF05Gvm0nOQMQpNi5FvoUA8obRO06OF7ZBaLb3FjyJxwRl+uqsjC7S+9TVffeUzIVsM4
Ac+okvDNXPBjs6ZNpxiOVhfa3sElrOMkjc4+6sHnsu+wGiw3HEePs4zfpOYuzrmx4rRLqWV2qdF3
w6LhXZaKcanhlxiCtzl1A3AwAT5YJv0Ie2F4gcEBc9JY/CqpS0lTad37VEM5K06zQNfb90tTjnn/
0K4Iq9U2vStWMEIEvSD8QIhBoWuU1E/AQtg5x4bOqVkPtBHtljhmZuig3EvTY1MzCTEm+2ka7LeG
4Jt1bKvzq/g0VKO170X5MNR46EdO19vRGu/QDlKTIlfFb/iZTdjbRRdBn0JxumlMnNNaF59Cs2GM
Z7bNNux+ZJUcj2jjz9o80KtiqL6xM+uYgBJfoy//adWJdubsf6AKV6JNldMhcfdRyZRvss1hn3d1
CrDEey4x0jxEOJFcK/jRyco+FROfeLQ0Mhsgo66YkiHJrIMb0FWkn2QeVkEtZpSVxwX0Vh9Kekhy
HT6pijPnCq7CdAorgmHCOr2h0JRgrcoYHFKKwIzsfTZ7fPxDqj2Ntb5UQIiFCuytB32Lq0Yb0Cfz
7gghR2ef1t965pLHOKKwLoDaOHitaZr5/aqT2260yCRs9GTXpRm/d4xgccAkTqkHpx6gAKadKznF
870pjsDDmj1V/n1gy8eSltbampEzgwqPsfyido68bRfrkjKIHe4zjT6GVcpNzJhEn0h2Ec5MYVMz
v0bC0PdaWt/gsM2O6Sig2RXgDcp0T0uBXNOstLdEw1Ka05itUdKzGYZSX3QC5jvuXL3rFImA8FLC
rZaSz5i1pLi+OokR3objwxwicSaF915grdyjnMGlmru3USbNY2GE/qbT4EAVQ7cuipo2toi3Jdj5
LcWQHrF4tglnvThD1+O7ETZE24rrTUmgjsy6neMlDybzbCY+8TrVii82F4ZdQIS4K+TBxz+Zefqw
rYQ3rCkOoGBNZmtVcF5az9CJcUJvxol5NS9GMyUxqg3q0Yc+8f2dKL83FMMPtjccitAD/Gw/BrIn
Ztbw3zER/rCCBczvo4ln4PctQs+zwrmEYyWllVY5lOGiEINMVcodJ4jnUGRPuuEG28D2vw7YwzZx
7+a7saZKMDToGhJO+3uMaeamzZxDqptbLzc/+0FA0AncgdLEfJ7bbrDB0wOo14s4KzBbxeHGNdGn
mUpwT6tVREljVEIVT4W9MY1bZ4o/t6FJxyOpH+O6e5tH7InezyFitFDRdjKioTz7ORY7untuTFEE
18Wsv8x1RAk/wsWEqHsJqp52s9dHW22BUwdZcmYCDyPkzSuXEgcdaRxYyTquq2yvFQHDdHAPsb6n
I8wVLyXNuBLTRVCi2CEje7bGHHZMg+/JrstNxMgKnBiDZq9c8p4y3HZJaj/AG/g26Xi3bOkapDkQ
6mXLYgvjCUNu0wwbbDecLMxl99Z+WvGkb+q6wlQ1SWtPcZqShzhX0ofqZk6c46fqHYkYh4fbvOt+
Y8CaWjD5Mdm1RicIE6UINDAf9xwG4HNPIUN3d9UwP2tZ8eDN7t5b3OdNO+inquyrbSmn8Z5E33gZ
SFL8gpoRRfRIqWrTiBtrJGAifhqZwp9JsIKf2m0mht4nkwTgVYlvdY2yJt5wWrXW2FvkyYpq9qBq
/uoEbftMFqh1R1LOXdd7wYPR+AfPGpJP6dqlsVr7NdyUlHOCr5XQADT6yYPOID6TU38eGNsZTlDs
uuyI0LK8NNU+96zn3HVf7bQoD+7kHAjmde5KaNcedfrdTAbETk+ZWGQG0yfREKcy9+eMyImnjJYh
Trn20xxo/jmUuXuRXcj4Sm4G0/P3cyfBiDkMlMqsiSk5mcyDDWZHGcCpOaq2RWPTzp9yrH2Vy/7X
CSJeB5gvEotxgnmjl8GTNUc/Os2klFPM+U1WjLdW5w77yTCrrV5mb/ncM8WIm+Zgau4rki2C8kpT
/4zdk0C0yMQukjQYyyOsk25Fw32EzJDRFocfIaX3pViaHb4RfDPH4gteKYFZcggOjErfjIJvU/Rk
gbsZrNtknpt9GzvYdlsSMwpb3MP20fe5A7KEEWB7iEptJ/otoL5oRygbED1SjbIch71HqWntR4VO
K5guUc8bfbKC/L1wujcJ/3zf+uLGKmz3Ykb9IUFNcgRIWoJBTCHvFObeECnAPYsrND0kd9OEJUnC
C4Ai5+mrPCHMGw+VuR50lwD0usN8V5nf6UdDN4mrByy8cm+6abye7ArQaVOjP8zJwYjt6TZLNQ8n
EiEfNdXLyCrpcI2SiJNsb5vMRMmQQrxQb6yIs1sHuIkwt4zRlqyMbYCBkkGv2HeR99jVMCH8gGi0
YHTtLcLUdVNlNwRZBJiZkhNanWDba8AwIKrQlqQfLsLMgIfJRdcPJ2eHz+ir3/PPhYgj8PtjUhiT
o86Zc+1GNEUp6CYYDo9zz94OLl2SQd0IxtBUBDdN3Bz8SgtPwNVSLuf0M+OxCj+XHWB9faHk0blZ
6+hSt/2cUC9w+olLjW0Cvg/EzsDYR24M8ihvtsszcRBnrJ3HvK9faifL9/3SG8RP7q4tP/45RVNF
eq35HfuqTpbxfJLpxAy9IhOnbaY9/r70UicSleIIBduJwuCoaYn25Fd7N4HlGjl0DCXaEUD59Tr/
4eBqD8ZSXooWXzQSFbgkGvpP2zIOZbEDoKHdacQoCROLdIZ6BotHfdA6J6J7NlBsJW1gorPWNnDS
8NOyh4aAYiiDxisdT5w/CrRmFdPrxvZJyHC7Y0yWtaMxLQoMWuLwC0Yya5dKjhNGuyhj8hlAezHq
xMMHb8f3iKg+6ajSCM4xbgGPaHhYGcHFRuXvBTg8+8UYM7GlPpNdJP11bYy/Mst2ubp6+s6vrZ+Q
z8Q2dpEMAjDHFx3QAYmWywYel9IbTlxACYZs95Jp6Z3VkNatieZi1DXcRjtAQtuVl97GOFIBxTCL
6Sz7Ir2tZsH8E2QplQN4RS1a8lU9jeDlwCwwKGlCLl4T4M++enYmDhVXS59LvSt3YHiol+vNeW5C
Y4Mbgqt9b823Hb8cepr2JB3eumz6ejV77rzxSZ3e5FF3RBdzCMjYNb3KYIariTUFCVKzSuaucQ0I
05F4pLwA2dWimscQRgdlwjMWi6zYwt2b7gdLZ9BJdtzW7aoLqgWIQXK+1+y82ZrMwtaGARBsdlqw
HI3MbutSTPt+wuJYGw7Z3HHLFNR0/VPSfwYf0ujGnVNAuRx9ItOcEQVJ2DsYqitzZ0jK7tNIJ6fs
6Zm4Wf8YIBV8ykB5gXt1GA1hMPZ1b12OHbze/kvEz7fWA2sGDFBv4sA7D6P3DDPzO7lfB8aFfwUp
KdeeulHr+v/6gFpHiFjFFcEcV66eaFtZ0oxeHH3K4fdhL1KLaqW6qRwIIE1jwzSu83pPdNDRrzB5
xgaeT20WbcoVg/vXlY6m15BeEh5Ri2pLTHJ4Hlua7JnjMP8eOFuAXCcWUT0xWyJyCi6TCTTDv1yG
oXI7qQ+hZ3l2xHvwu9+w+vB//dN/6EyMQyM7flNew4qvd5pxGNUD0CJpFdae8OH91YeoNtAr+FoQ
Fdx1Q0vm43uJYG4wmy5fUd2Ey5LT9Ze+imKG9ZhZVXiWCtMaOPzTLJkOyvBFW/WpSjCgW4v9y0vQ
7tn2koDGPbUKxh9EvEA+ySzOOIPi9A8SXJgRFdaWIvyc7Qtzig69T5u1yoJXe4bguTxdobVL6dZ7
kX9qiA6DVMvgWPOQPCiV3f9beD5NJdD1V7Ap+QYYVx29tb+acRbBKFLhf/uPf//wYfx3XHuRt685
MREfDPfj+z/+5a/n/GXgEbr8V9INqM6g2DZMXaLNHX407T/+Bc0CBHZLCEc3acih4uedcnwDC7Yd
xruOaFU3bNeyJMaEq4FH/iteG8tzTCVWtqX4P2HbTfFfxcGWTkXQFhj2TNNy0aP+boEo5yJB+zyh
7ZkWhjCGYj3BeZZX87gi2PY454WzQ4LIwJLMt7SPvtHBA8k02jTMkhDAVnjuoKfswKHGmy7/6S5Q
i7K1vhpu+0ijJl47PXOKCRH0TjCVdVoPY1vlgMYsHvCqwCk0AvRsJ1f/lEzt93lOt4VDUZNB+rRK
avNrmIxvuZHvbZm1d2ky6Q8haGSQ3atES1xQs527smwIJKmktd9KEzW2wMp8X83zZ83KvpgTV+vi
J1Z4rNo1tcOFUtaBgQzrBF1iOnbrwE/3xCEJRj10yeMoeAHJTeHQmd5HCS2QX2/t1jJYapUrWrG4
mb3pFPSv46wnD1lLoraHXq7Bt35xDOcMYFmCmPANGoJTsAGljUHDi96rzj3nfVrsPEvPVmhE0Wvt
dbfY026i/+zhoJdNsmYLhMklacFWYp/0ELdJ6OEmlEKCBuab4yrpLvQCy2BhV2vg1IMSgVBHucNA
fseFf2JMsMvT0bpDVL0xSgY2raRCEJneEx1UDPS1ft/2BGjRpmnXc0LhzS6fwCXUW01wdTFk+iLq
ZtxWBnntHTVueI0EuDGpQfcKadpHiGrGzVcvxhhqz2axzTv9ZHjFcCmrcCdcSfscmBz50sUuskE1
BPwCxLGANxydb4gIH+1Zyp0RcwXI0cISSmYwKJ4JcCzc6a5ihnaOXMIYEzoYY+bKDZCrsPXkYep5
jTmpP9OPBUFKIXwTpsYrYIPxYFrUimOk92kSIh9NC/+QUqrhj0WUaFb9Op4B40aYwsGKw5sdXbGP
HM7Qtn6DRum7CGKgEonzLZ+5vhdhgGZramHP3lJfAn9llq/oPOKNhvsTUml8WwnE/nY524SFXlBZ
nLSgZM5UM2l0sVGvU+MnyrfyGGbdix4BM6oZilLvou+B8mVj1rQVWzs4t/ahKd4SrSVzNzdAeoZF
vkc1Pl103VnoLcaDVyTEstZ9/hiGn/3QS8+yQhrbRthetTbcaMgTMVMJiucjI+zocWzWuh3GqIje
LKaUIQpyvb5zYAjtAoFMrRWUjDi+HbGxuLTTYyGrt5bJcXKLLwAJQsS68G0jy0eojJhQk85rVvvv
LSewtT4LQtghrS98hWYa0T1P1g8nH29wcfDaMelXWdV1qxH/xwbASL7uGwEEEKzXjvnPqidy5KCR
zTMxKwgwedUCYoKIXyr410enNOf7elgCbOhC1+Rj0aJ1t3XkMYkOi3pLCHy3oePIv4aoeHSAR9JT
WGFC+xaB8yzQTE+uiWzbXPuO9c4vni9iInFOhvu2hW4qXP7bFvSpFlC9y+VxZJ+tg4Pp28Yq1wuG
YNHwCvluhwZjPFgdA/bZpqGENwbdZkS/Ku2L4QiN/4Uo4lu9cAmGdDHd97ABV1GCl0ymnUlgOMP9
QobrFE381DbBTpc5biVk/1rn083jqk3i3EtQCPawfDT3VeffMX0MKYN2+F+OI23sVILc0/uWQaP2
6poZ/Zrw1cqjuzwzrUVsAavFh+uLR/sh7qab8DmKtmkqpg1CjnY9wuEEUrOvEDLsdDty90YoVu3U
+YdaTgyQR/rKIMDS+i6MjQQsFyCGHIUvEjGQZSlN/mEJ3CV1N/XC5gQwId17gY4f7O9Vaotmhd4Y
ap16zsdjyxN/uQ+4u8YjAFQodrX+lCzsF7UEFu5+1ux3k5yQODTFXjn1lQ6e4BG88os3X90QGZlt
afr9bIGHUBJ0GqLcG++OiBL0CUmBc3y0OBaI4qTX1xxtg5JIj8pgXYWSuDGGznboGGvXcLTbEJGJ
Pus96HAAU57I8pMLcQyryrKobpqypnXOV1rPCx1C3eQDAcfNwoO4rhMtNdk8XGrmlNcfBJdR3IAN
ZDnOhPFcP5pRcaJt2eMQmz8Vbr6gtNzbGR102ETpYZLdnb5kBKsblPI0JILw2DUZXOdaJCcyFNiv
klNo2fdoR76g2H4A29ki8xvpTgQ3Lk3VI64TEkswa2SHOjG2rVj+OYvpeN0GT6Nd5Dq1LNYRycC/
CZTlOLTPGXivk0v6SNJMhyCjmmrkEE5G97UF0NDGZnVOB+tnMU3WVnNhWsZOc6dGsWpYrgakunPL
+Hs+SmSuBRoHgCCO8eb1TGzp8O0CO5hJ2gitVSDQnasbqnQ1+dENH1gtipbTYx0U7bYyKXtpyLCq
1qaLP3pcwJPMWZWy4IwbaPxDCsdBIRWPQJIginhwrPFJ6llPEAjhr87SuQxJQBD6BXYtvHWn/6YL
vdhlrX2MhiqjhiYORJQjARsagaKW6mnvJ2jU1R5g6t24biWp7grwot7pevPbOiOghtkMBikOQ4us
SE2eqLCN1K9p5qpfqY6IMsii6seVk6KWFPfht3VcGeudw5RFTd7UzUx+BWkG4IliMt8nqo+LtJna
WClRGCD58yinqzncAj+hUgtaxEeFj5PvJU9GsibZHWaNwzeQlJkr3fhpTEYPNQWhVu7vMeJF4fcw
Dd+0MXSndbXs3uOyy7uUoU7Xu+Sx59lBPTI6Yz1v1UNZZVOKmft6ic2bkuKvLdRj5KnuJO0/JpA0
Ga6v1Od9trENZqHq1czlmFNLHy/z8RbLJ1BLv7yNut9l3bM7VOyn/9xELamX+fg417e6bqPWkZ+3
lZPmBvssdr799uD/eFc98NtrfnzUj7dTj3+sUL/ZL1/jl0W1FUTamRHImIyXtNaKj5/z+tK/bP7H
b/Lnx/+46Z8+tIM+eQVJiqwNBuaV2YRnVL7huZjECB5fF3vUpfVBPeBPoiS4Y9kmC5ZAoWJZVPet
7JmDhEM+tJ6cJq12AU2Lk5u6yDz+vNiUDPHA8BvrXJCyQ31m2Jjjgvl0FjKUZqTwfdRT1X11I8K8
P9TAvEbRi/pQpm67KZuxW8nqnANH3Ek5l6uyMfSNzmUUYWuP5SC1M1SpcGsmhbCRXIjgMpd3Tlad
wpgdWuXTu8sup+6Okc6ee72vVmrLnq+WfntKMaTtoW8ZFi2kHnUDgxax9XLXSIhAkjHjAC8bIeov
L1JkOG3WahHjsE9DfbmEZGqtWvxlLZWBF5RcpHDSCDlNMAe2bkFKrZg5GYfIO7tYSxERlIA9YrLg
tmNiPEc9GZmGzTxoOW7VTbssxQyGV5bvxVtjSr/n5KpDYefcNxNSKkvwil53oD1fnNAvnNqeapNb
tpuwwLO6/DZm+w4zMzuqF8RFm328tN9sWjyORzsa3ufBu68wJ67U9/ATm3IqINBcnRDUOvUzcO7F
7NJsrp/PWK6YPSRm+op//4oliQoJbEcgSGDgrI1v0cKtFRpL8156QbutnCHVfmwilz+4NtOXchTW
VsdOMuMnoY6la4jtJtc5Tr75ONbxniEB5TkqNFmcjodxgTcZXYWrjsB0GnOOgbln+bO8pEUHloDV
WT6C+lxIzsdja9zNJiHsmDkfPjb851+r7uZd9xZTrlmRxwJbpYhhIal36ZYrVL+8n9aEfDV1P1Fo
KpFRRE4mgk6bAVtTBgx1stp8uOl0Rx4UD9hdxj7DggdmX/hZhgQkX/+JRr308idf/5jINX+k/cR4
nPhgcpLIFq2wJceqnOb2PqABrqUlP5n6Z9RuHeg9MdJML/wCZezyvdRj6gaL9q931aMfO/Sy//7p
rnqa2uR/f6k270fGHjfqkFP7mvow6i7ZrIsVbDlMr0fkx8o5wjCtByhb1csHWmcfdJrFamP1tsw1
OZLV4qgOtY9FdXyrD8fI7+8DEIIBb3T9yEGZY+9gnKh53SepOIXLsRFqvjYjnWaRsklB1tIkvxV1
Xu69sE8ItQlDfas2/1j0l18tWvvEqDN8Wk4Mak9VS9eb67pphj46CfSAIoJM+Pc5SX0nddP2gku+
WoT6+vdv8/Hpy3m8s+LFb6D03ndNMc07e/QyBscp2EFbfnfVB5H1ibgG/ah+bMS7cMaWt7r+9td1
TtExMw8sbXXdWL379e71uWrp+jdeH7i+3m/PjfLnLoFarn4LdeLsnLDOD+q+OvL4xZP2rO5/fPiZ
sOAli03fqNdS/6n639SNN78GmgZSSf3whg4+UC2GXcdQRu0pf15Uz/44VY3F1BzcMt2A2QC8ttyo
c4m6q5bUuutdtc5eKrL/p+3UxoP/Nog6P358+uWYg7vFbns9Znx32Y0/dma11jPybgal+/dxp5Y+
tlKLv99XT/p41V+2+v0Nfn+WJsgPaO1PYtaROC8/p7qMqCX13D+tu26iHjXUKFAtXm/U/3G9q5bU
8/7HVy2Fyy9wfYra8Le3+tO63171t3cKlhP+qG/rDtKaOmYxBxNrU8FaXQ7w683smiVejuV6cl2p
lq7r5g8C4LJN1Zoc7R9bqtOtevHrpr88ohYhkfYrrFuckpcTnT3n8LGvB8ov9z8W1XH1y1p1X22v
jrO/nunRgELd0iWzoKTH4Lh6I43KNnR5n84JYq2g3Vm0vxHgU3zzhucE7xTN505/5nQyLqRl54G6
MPIohErPJdoKiV5oNWMj+ZrL/GBXpvZsCN+77xEzbgy/f0rikry+evRwACbhkb7+qNvWYz7SwRQm
6kaAbOVlnijG02mPj1jpL6i/KDdSJwEbC7zX7bNqjyV0JXpy+TR1jvv9C3+cTuZ8WnXLpGpJJXGz
gR9NXV7VhfV6412vtr9cctXinzb/bZ26dKt1H+/wp+d9vMOQeBe72es0pTI1pFtuXHXsXu/jzmES
Q+l8IZAvx+9yf1gOro+Vf3z8t6fbKNLQZTvlSsPnRtVmeXrmOnl8p7bskwob4lg9qAcwPXLs/Hkx
CtJgbaXFm4hqe00uDog6skrToUXhFcklsSd8c/JLp5X80QU4U+kcovyFcCC5i5r6QMHOOQ0kh62Z
R516t5WfmzK6Fwhd3NG7NXOwwW5cfnM1c4uFzYLxZz2Cd34rDd9aE6rsbCOG/odBgI9vZrD6MsqH
1ZzPzaaDLrjRMHZuqqZroK5kkLjjlromdcZ9q3Xn+psdhBYMU0aGlYYb22jug1Qn92MgfC2dUKRG
M1aJISxIVCbBwCOWby0sWtpcZw9c4l8S25g3UeFgPNf8z3bXfQ1ClKdBmhkbCxzhSJ2NKl9PFYxC
+Aq3PxV4H50/sAcOjHE0qRRMt30YUKWwTZRuelbs/CRYlz5FiwkD8xquIRzdYd4HDc5v2eDozGXx
rgnvTiLaZarc7u1S+5lp+OoyzYi2JbqkiFT21JYAEijMVWXh3Pdh/EosW0BbESp6jlSg8L90NvoR
orHcOKrowvOr4jtdG99NL29vu6md116l76zY2jm1b2/TLH+f3PJoAUBDgoDFj0lyt52S/L4qdO+O
ed+b44XaSS8c9+AU4BMM6tdiWJA3fViuHfCaTY42DJBVM9vxzvDzjFA++E8e6TVM26icN+GqKnL7
kNYS0FgP0nvU691QoDbTaSJ4LhkEAjbbZnBWee9qZAQvTkVZb8yWiqeWm09DUblna6pwICCrqKvm
GciCuXGcwNtK13uKx3bCP9dED7HVvYQhjWK4rZ8KD/nb7IpP0JA90to8HGxMec6d8G/yuc53XWBT
0Eaet6Al4TlY8zbvhbXu0PK5XvU6ZVaxwU4HPWCULkrVrLk4okEor+VfO/eWqLxpDQyzIR9Co1Au
HGLDxSuzT2aVBFbu8qY/jH6NLZHUrLWfU2bqtGKdif67PaTu2pNEhKSafanMYWc65BEuZ//QXM56
1Js20EFTBDcted+Xugv2IbSIYzu0SGiPdBe1rVZGXyHBj7uEAmvV1YcM4h4KShQ1aBFEDQe/ec88
q9mmwv6EUQ2Jav7uLEr+ydS/x+WYP9V9Ep9yCw+uXQjk/JG4bSdq5fRbCBgZzt4cuU9DKi7OwEzF
lyWZC/jN67w5DBbXlYIOW2cUCIe6H4ET5ffJgN9NAHjB27mNa5TLeWvfTuSKG/bwZHT699nOjRvO
FCh7EJdj8pFfEzxOcEM5/ddV9ZLGltxCL8atX0dMDuOjNbGzJV34OrfoKjwzPXkFiQe1L1+KnVGA
gk7s5ps90EqIp5dgcKbV3BoXezC+qUT2Yslo9whWaB6n8i2vrPAh1jN0w2U+7uD7UGwKtXVv1vXF
cckYE/bw1XBsdhJqxFOEddXTnDfhh/au17LkzkY4H9noNJxCAIzQnU9TILONwBu/RUVP4NVkLGoQ
jW/HPhvr5NEtvcS0zHD0ld57RqktG4d96U/zJQ3zB6dKzpRjCYJwjgmxTolIv3goNilUu3nN7qeB
N3FRtVApPRQGdc/csvZI5R8Ml3yYOsILiu09QXpfOceA/3E7VU+FXhtv/8neeSw3rmZd9lX6BVAB
b6Zw9JSXUjlBSCkJ3ns8fS8g738zK6u7Kmr+TxggJZEiCXzmnL3Xho9dDeXLCCzVVc1I9McMwVfG
BylI2WlMyB9peDkYHs+yNrxYI/ywbJ69ifBuVBX9ba7lyEoYSBUBn69aYYQyVaI8pJqrtlcV1AaG
9jyQKY9x6mVZaB9BLwJg/ayy3rFlyxjJ0ZBPZkM8opoEd3IQe2UTJL7ZdxhZl+rUZGuRXBT4EErp
YsJBIeJpuqqTELix2jJDzMxLeYimgQbAfGY9Q8pZ86WWqr6vB4J6IyKugsrcDUqas4PHe60uxaFr
GjysY18capUdoS6riJEhCDhhKeHPlOcRLrLuz/U4XoKqq3FNNQrmeKr/VtXs4x4qNPAI6isxgQdR
P9LPprDrEwDF6GKoNGUntXNN67Xq6JnKDa2gUAy/hLD7ES7DQiby3TAqhDmU4MrUBtOliqQtgpxd
aFF4URb5SROrmoyIND0hoDwq81vdViDCsI5kVYRsXRAwUOTJcKApZ5caVH0oR7usZrBkaCAcYsAe
PeQx8VLtyUTib/fU+18YH0+6lYdOKHKiFrNKshaDlSwJlacY6T3VeOTKZbwT+cTcFF3rTkmj74lU
XolTJ02lHVOeslwwe8kXGcf50iUnq2F46wP9nR3zrq0p1lrxhaa47GhoFAnjZjYSgvAi63Ll9LV5
DUQBo22DaakfsG1TjrrTYg0bT0agNFD9PV5d63SUKnrBIH6mkyg8ZRKfbrhmTVoBTG8lfhFbiFUA
UwK6+sICkmUiLGCF/+zj+XkQ9coZiOXK0piMdNhLs7KjMZcCg/YpHimYUOazNXKJ16Cr2nnt3kz9
d7rbXKABT1QSJbwPMsnRcukpnaPuLgxwmMilvDOj8YDnGzkZg0tjTclJElH+C4HXVOdxaq37MA7H
Q6OitiM4VNbRyRrTYI95WboBCvQE4ExKRzkjuCQJyV3W44FhXEldZqijnFudM2asx1fLdSHHJbFo
UAmCWGLoW+KHXkbAOOc6q+laWN071gzeBH6cLOgs0ur6KZBujSW7piOZ0Ab2/iV1ZohIqN1rT4kI
ZxT1aS38aBq9qKQCrj2vpy0klD7uT9ogi06VnlThG5YFA0rOyFWf4a4d4vYVZBLWK2V5nGaiylGJ
IkdNRwIicGkyd+0KEKv2aGqvRJx4U16dRiEjEGAiS06Z8gwfyfhsttFeMor60CXN5OhGujDJHQID
m1hpRv3B0mdXs0IWzKjuyb64jXpSJVg3VVboKlK13CeKT2U4iwS8dPBNDCGYrsFY+1ZK80lOWO43
8xuVtsAetOijKhbCrozAo1/LJxFLfnQoDWJlypiQxlx0K+UBlQSwwVgTkJEzoWY6mLeUlNK6Wo7M
SnSC+5pLMJ7tIG+/DagviKepXk1tOJDKLtlia2Kwj77yOX1FaUK0HXWJc1N09+RnWH6EOnGPAfQ9
ytNHLQ9SAiwTNMEGuTRtRiRlKGkPkfGSs/+hHU1ESJPh1ZCq+JxrF0P4boRRvYt7VvOzcBLGZTwT
vPEd+4dOGDrrlrBjKcZoWhZpdB8P7ckoF7J4g5CuPfb5eGZQrmXQTzOqwYzsJUcCSpLlt7KiJIdx
7J/N2fxqaszfVa4rjjXUzFDzBRMuMps6cnRiT3aNhmNsQb6Q9tUhFm4tWa9RJjMXm3JzkA0cqlFC
FgrxoQe5tbQzmwv2DPh6tOA48VXtM7NUfeFbMcos1EurPMkxzfTchPeuqQ8xo4NhHhjRn/LFdHXK
VCexuU0n0fKzfPyBNP0rKLDYYNEgiRL5UK5eOiJO3aUaCD0ZLL9OSldfw0lKzZoPYxBcxXZAW14T
f8eyO14bXHGPxyipG1eMQLiFsRh7GKQYgRj8lHa87afpaLEOYlWV7ZZ2BvodhJz31sgiPMViM/WD
rXTifkpy9Y50a0QvNEKjPXF/r0QUX1stbK6wPpCSRI0A613yyRz19aiqrvgnbMkUi2saT77arVuT
sXZw837Pc5gjrZIizNbNmrPffIowT8ysAKagukd7uisldacOIIMQ8lcUY9HnZ/p4zkjJDWlLuoku
P8+1hAYQQG6l4YTCPZX5qFtzdIfIEXX1Ww2nwe7RHGSi3hK8OBqOOTJ9SkuNL7iBaIOSwDLIZZjH
o7z0T9DzwdQlt72Idd0y9cgxi/ytyI0zMBow8FZNBseMygLZ+nCiDq/bA5GAPWfhKHfL1cryh6k3
f2imNn4rTeulbrLGbpXsIwah5wY9KmCWu3BlOL8y9dqkmvycNeClUPbQIJXwY+rZcSlkNyqUwoHU
N/rw+AgErsO9VCTPVafmD1g5NJfwa5xriJ1w6z4VCQ6VVuzsoJyxI5lU0QtpeQGuiwdhyvwIaIWg
awlnTtm6YYOzPZh66FysB5qZRA0TYRpepuMsRe4gKNdRwfpVE8O0q+YBS9OEDHtYM6oyaYdkeN7D
9QIIQp5ao5PEG6ssdORpgi2liaZrNLA/BswfzDc+WZv0YTKmXJJT2GbAejMixCqSvSxy6JdaQDJm
SMY7CHcT5CSGpz4yUm+kUJwx+x8Rqu7HtOq49MlMnTuKz5l5TsU6suO+015ytks49+AZokpztAYz
SoCEbRmInTJxve2xS4KcoS02NViG9aQdXAJaVDB9zQ1Gb33K2HwwkmWkdWrGrPlRngVsE2fw98uY
2YAUVzMPu+TBbHd5zKiZ5zP0rOQu143Si6zpwEVdEq0Jqh/V800RwGQxJ0Vw4Ag7RtUMdwlmLS1A
vBUZKp2TBnUafPLEZXfOBccZ6BMcUyD/0aQjCV2RH8zZs5iQHAua0h4jXdhZRkR3xIyCY1PeT2P7
bMb3kdqRt0aYdh+mpZMSNVEk+oFvowlbHSs3QtiQL09FGp5iJOmID+GCNghMKUVk5pH1HFWoz+l7
30lyqO9QlBU7g9g7TSJ6pm9UNIKLBBwfgAJGPBYzUoPRBl/xbERfGZ+lUwszNpo4/YxH/Z3+/W79
Fw+J3n/XqHKRy5s9NdNINWzu9loX7kixxqMfYKoc+29yQFK5YZ1jEjE0TDRp3WmnL9BD6TEIoB4x
RdzLbEFsJUwqXw3zFbyGTQAFM5qswWdfQcJbG117iN62Ng1ksfXAK4qmZxronxa5/5ZLoXwt+fRu
uqW5ihNmJ1LRCGvRELIDaCuACSkPibn2YHUjdKVurUHMN31dAraTCIuK6wmgjQJkwOiT7GRK3U/2
7v9qi/+Ttlg29X+rLb5+vjdvbfrP4uKff/SXuNjS/qFIqqpqKu5yEZ0wz/c/4uJVdwybX1fA7xoK
yt5f4mIFcbEiA4tXLB29r/KbuFj8b8TEkLd5wd+ovwxwKoJiCWSoAdNW41/j578R8DNC0sQ5iIZz
MajdRDAJGWGXTSUVrKXO7ejXzX//GIZvqqZbVfXfPw1XL0mRYclljCsnT/zttcqtF7395aAqxAQb
sYpH/tCQzxisQY3ZGtkITGFXm6TPdCMxd+NzaZbyoVhGwxvWwEdTkl6p0x14LnArayhkQTpkjh0F
nXRVA2p861HUemyiCBXXbUXvh50IV2dRhmU3WtVjYKIWXGMocc47HbmUHfmUeVv3t1pFZGWzhleO
a4xlAIsyS4ZnqgGHbA26tFahT7eGX1aEkWGrJIwQO6FdlTSOm0CwxTkU3TB/NsjQHMeVZLrGava0
lKs1aFMTidxMyd7M1xDOvCOOs1cAjfTKh8TmPh+Z8Hgddo1y6rMRL/CZlBdrjfdMS4I+A9NAnbaG
f3bxAsseFQcOZ6h+Uqu5OFvWwNBkjQ7tquJZTsJ9q2v9QRWGr1GNSHsci4eUEHScL1bvBqxNfUSg
0RpOSiv6OeSL8gzzmK7xpaUymvtpjTSV9uSWVxoAu2IsroingTqQgFqsUajF/BHgrvIHc+UKrXGp
C7mpBvmpVphbDq692huax4KE1S4E3KaKYneZY3EisjW7baI62vWdv+SkQTUktQ4ktgKd0tCSVNgB
87ulMl+RSAMoWGNeixATXtPDBaRQBZaQNNgpFS4m6bAKmEPIpcqPIYbwNE6cBxQkvrNPSd1gJF42
059J3yvhyxI8q4pE0PbwcOwIjEcCEFYwKNkU0jVoxDO7BRY36kJYQ2WhZKidlGwfNsqotay3QSc6
tKgimXkSm1rVQecSf5TDgNtLexMMaEOZmGPS1QkNbdL6bA5Z7hIjxBifNsUKM+PbK6sbrPS6W5iJ
wCkd1fhk1BtisfRjrhH/pFBVzzuFbDz0t8MIxzHUy2e8AGQ1Ey3m98Mw+lUmHPRc8dgjemoN+l9e
tPtplljMQEWTs0hFNz9zCUzNsYITwUaQJMe5L0OnL4PayUkz8ESM55BT2eFmApCyBKOfipJZqo33
rMnfI4CNpYpPelCN+6TLPkVxbYFrBKyxe9K1GTOq+lawG7YNNnfesG37IV/OywdlrsBTujt1UGRH
YNcAadO8k9jMymH2PY1AA0jT+5INr9FUN3sNHapddcWbWRGe2ILcEhTlyawoq/cj35Ug14SIdyfB
ep+k6mEdX23ifyy+NFjF0O2tGvRy15MqGMgDOa0qDlSW9acuiL/0NL9nePQWK0x2JZl6XkydUdB1
SgEReM3RU3vlUS6qxyYtgr0gaqxp0J78vIFRYOfqS7xakpNYvsXWf5d2gsXCBPKqBlEfQ4MpHnWZ
pEghvjXSYTcSKMy0Lp4WbAXEt6rHqeSaMJIpdZsC5XPRXxIlfexyNCtcXaqw+AwAiibdC5iMFVB8
uSypp1qAAxW/aAvdj6VrFzupyTmf2wwuTta48TFkqeFrysgCNxnnM/L6He/lYwkH9aLk0xWtPaeG
XO/7WnXCbrqts5CCSUjuhQF10THSp1mosDoaleJiL7iEhvlu1OJ4bthRwzTaY8Uz8MOa9yV2AD/M
ZAoQNZbCfonht92I8WTadBrYIaXm7AkaFi6VTd0dpYjiJqg1R0QrJtYkGMvJq2qhDa3YLYXCjIaE
rNWkm+FYqoj2c5PASHNd6y2fBMnsdVaFu3bCWCyr0K6CyWn7SzNDnG0UlzSoyq3mIENCrxH6wOaI
+nXcwJqRR7aPbarlV6WJ7yUQNDVKdIc+AfbSRXjvVZO0jEqSHVmFKUh2BoHhQx/DJbRuiwA7pBAe
s3Jp7G7V4BsqG0ph1j2KiIQV9gYCMNGXl6hzQWso+IgD6FrE+i49O0VNhzGXfMCLOgSaemwWOaK6
DUQBpshnPQ7fGJB4NCHCuZfOOKk/qnK8YTI4N7RybKwTBGGr2Z0lZp0XlmcrmSlWjF+xjKCvyJvP
iDBWuwtGpsruaw5mMrrT6DHp2mpPDcUt8cv5iMe/aNNMjgD4pjMN9Yx7GT2b5KUGjelOiHtXX3dh
KUosyofm19Lh5C5QBo8pe8u2Y7cPBj8XIAxIlsanm2k3oiHoV4WWpzNPUXmhPfI+TvJ9M89QxAk/
i4a5OA+BD3+FlpScPUudKh2LVBl2XWEx1MbzLQvwp1os0LQkFtcOZUdtQeE/B4TV6iyq5zG4dHXJ
fqPiQkaYmGpEF3eTQYb3pxUXLUt1gbWDLGGAUE8WGXoeWK7XbqRuEDTKW1AHjtrz3KHRfyHxN7DS
xHiH9QXdeXw358+mHEpHJiBDXWoHpnnopbP+pWWTAYcVKe8gD24Av8TpNOOep8QNkDLojWJyG4sF
Z6ccntOxFs5DH53EyqJ3Q7jxXiXay6Z+yS+z26uJpMGCNVasMsjhdIcKUUBO9gHpD/AOaoKb7Lgc
6BNarVtJ0mc9WB441Aq8afUtr7UYAmfxZQ1Qa0ax3nUs6RC/s/m0wKQMbTuTIj6MJ3olQPDo2avN
AOVPhowrCVSXW/oLZs02SWdgQ01+ItqGAAaompQjPXZVlqOkwy3ryJbtSxS7VoHhS2E49tp43EOd
eiPFFWtq2Rr+oIyf4VGQSmMP09oC6yW8ykkS7yag5CfWCpg2M7VisrcgkErgaynSl06W1u+QW1ji
mdisBT09C2J+KlvzZgZN5CwKxqE+FKEFC5Lbr5wg1Vp2OImxD0/k8XawK1u+LIrcdIxMtXLFmXJq
pmAY4PNLEF7Wn33PgKEoJdv/mF4yY9ls0xaMrtCyOFFqrDio4ZNdZ+TlpYsgLEsFTRRd5ATCqGQP
Sv5pzBCQyLtkLNqLY/xR8E3Wi4y+e87Hg0HgHS0cC/zgFMzUBWlYwMuhrivIXEaCTONn1nbjwsxa
wdZPkhTjGa9rjYvq0LWsfVGkttKOYDwopFA5m8Q7oVUqdIFR5ze6RGJkEt0XuBzOmlCthhcWDKre
XzgHWIOA1sbo5tVU6CHvDB9Gm34siQh0xXgIIrpf1ergTfv+O3BL0yN1Sjs2SdER+ilHnqbNT3Qu
k71e5NMFXuCjtYwVpm6ISBQstGD4UJGN4GDKXQb1FkYLN80c7ZjD4EXHhLIo/Q+5C7ELkk+aW8rW
NX/Mc7O6I089DrSDWUtEXxa0eUPLvNRlXLqJxES+hOCbFZMyyaKE/bk1Jl9PALKCs29c/FnCKSNw
IaKGeaMV4rjTDACs8xjl0ItZ04eLMDwK2OjKprliuKEcpajlXsxUZAHMa2JQkgieUL4OuvialDQv
FmIIKRtFRMQKOV5t3OFOBHma7gQrG7hTKDFX9ISEMvksJuFATGb9CTCvPrWryWI76uXxRtFE6SAL
E8tGY1RASI0IPiINElk5vghzLuzGdD6r6CqukcGFrcXdHmpgfxiZNvHWZMUuEQeM3XNyBa6nEBu8
LtsNS4DCwlJOLgGyA9q6zFI/uclQaf6oQZ5Q52DPRHFuWqMjswv7cRsswOyHYD8RAGCPonGcDEgb
KY5j5MLGfTYQ1WDFGMeCpBafc1O5TWjITdLceakcRpTsDW+WqDjPonLqqym51IF5yRlIeqk8t+Ui
3gKEcBRpjs6kLrxiaQttUQ1gZE/lY90u5imv6gfNqtxFBMou5/etaC63i7jEXr3kgCaKPPAsC89c
LOs6YoPA8EdzSY69LjyIOezXgJ2FXwBsxkEkvXQyPCB6OA3Ij+soFyXJ9+cwoLG8mCxOAQ6wTlhv
Ftz6P2/+eMxMsx9xyIqDkvZwrLY8EWwUlGqEhlSR7VGxMlw6buN+7Tsf9YkwEjErUvxqf9+njxfj
T1r3DzLmpSGfa68owq9EpBXjLGtW7HYDV3kmx5g41xCcYtwpvaMXKu4sYXXcW1a+HhKRffx5v6vf
Qhx0P+XjUiqsgc6r6plOnNus3vZNV77dxErtCgOdtV6douHEQK7tNSjnxpTjrdqkjrkaQM7cDgml
NL1eal82Jewmb/t1M64auO3uLNCeA6nv9y14nj4sQuCtqCS359huQA/6bECM3a+Hfr5AUycowCI6
Natienu2YO0Uk4lu4g35+0FLjWmME739Sw3NWgtV7yb2a0iFOIQS8QF/y4h/U81usrJ6rdDPkXCz
SUzZeFBi7dpJJ91G8NPV2G/1Qc7HJUBbUNCdOxJ+G3b8IvuNGkTWEekTHopVRBithqbtRlhFo/o5
RXMge+nCihF+g08SLt/S+lVtR1OuwLSD068wax83bTtRLCzMVpV7JWo0ktXJ+NYzgnvKanvTVxF4
WVHj288m2mNA5HvmBXwMiAePKbRoTMnrfbkR6iPrE/qsggIKsWyO3Wrz2o7UJu33Gikw/Wb/Wm+2
o6yBl9/J0+uw/mogul2XR8dYIk57O/m2o9hcnZ4DbQNHwlFA9371cLHWkbztjfMlrSci7N7EUFIv
Xt9xt55qvaVN1X4kgjZKJH0XpmQ/bzfamoBbrWSGsQ0Qk4XFbntoAb8MPQyCc1o8oVeCrEfTuDqa
6xkkrUfb3QKDuTcp/YdGvdu35u7uX+SXP/WWq6RzjnDbptbqkF0l89bmH9vU89v97Wa7uwgBwcdN
YSF+y9mGo6ZHXL/0ZzZxgb+dONB04boEOeIjHe9qs76D7Q1t72W678vVqqck5GXMW/i1vMb6MkwQ
Nox6a6f3OlCMpT0aAkFAWFphZ5pqwlAi32sqtDm7X0PjkzVDPltvUi4UFwmCZK+Rosfthmv6r6NZ
XzOqf93ffixuD9LlGj1rZo/899/pYiqifFrvd72cN9/+eLalVXLIp59TtaYu1yrn3c9DtbaQtUk9
a5P1QZDKgNaamHH+128OOICO03qzHW2/OEzMw1RvZoQJnBJy0nuVRmL7dg8Qwl8h8ZbSfKv7lXqx
/laTUmojK0EsQJ1VmlsJxMYlJZ0+heXscfsdbT36464uFTtLZ1TByoZP/9fTK0orgAmtcF+sn+32
sVomH/92d7sZ1x/8uvvHr6Ak1GDmMqJvZlTKTJyGpAiJnhA2Ov7GaN1mq/lNGTF4TmhlqJ+FAEy2
ZF5jU99vh/UsX2Ij0QF435YzDWZzk+H/spz+9B5Sxq3dpV4NreWdsH2bm93xt8PNeGo27KTjaFh5
ZwySTOHcllah7lOVNLE1RVvRBxO6u/jC1Fcdf/372914/Y3taLuJqhoRQI9ocx2PhDW7+2eM96/7
wTiLO7MXiNymWbUFf29HBePnNMDho0zcuHBM+5/vffuh1jYTcOymoIkys8Obqf2t4wsXELik7XAS
lNKhpt05v6gqyToMb3ensGEHulFWuuwtGqXh8MsYCZ9KZ2xaKTejJFzlyP7zJFzPSR3s63E7JzXq
b740qre/nd/bYRdTCk1H3YQzyBdcKVG6y6QVTPf3dbCd2WInXSVNUPzfTv7td369Ri0hbC7yit76
+rrgE7ieiokVbIwq6+c/uP1Jq69AhWmV9ZriCGxwky0n60QXrxd5tB79cXf7Aebh/6W9/IVn+U8d
GUW0oKP8/2kv18/x/+zfcrqCcfP5T8yXn3/5V1vGEP+hS5Ip6eoa3fx3S8aQ/8FlRVFQkwlKNrbE
zP/hvdDIgcKiWUxoNHSI0/zFe5H/oVuIvCyFnFoILaLy37RotH+OENVU0yAsTyGY2hRFMAg6vZ/f
GzQq+qGwNo1lv2pv0linPhd5JprDp/qcAYVH8OvXxjGQPTT9/WP3pv4IH7tn4CXocGl2BrM/LWxt
Xrrq1EMWQxBY7NjJaEjuxL2VuDnaT+wLT2C26uJQBffZDviIX7zRbkGfIiV2Dib+SfqoT5ZrHMiG
T/5DmOcfKdB/vUc0CpamMVLo1hoY+FsTqglkLFS5ueAHM557SbqPeiAv64ZkVH/0Tf8lCAI4xzR+
1WLp/rcT4vZfY5hVa/0Ef+Wi/nx14qdNQ1NFQ9SUP169zIOpTkJl2ZtP1ngSv8r75gbug/i98/Mv
pssisPsv40G9L1FmnqiBpA+w2i7WA9B80jQqT72Tmot0ZkB+y6/LIb1Le7e9ks483vWV03rxdX6D
CY4KXXswSKZLXGzDP8rn6KzcirvK/IQIo3uCtTynn8z8+q36it4SqHIJ8cXWLl1uL4ZtU1Bmr/6U
Pw0IRJQD8Qm54RmWq5BJVTkSUDXqVwSRnPMzSoyPiSrFvjMIOnALw2V6Md3mob5KqSOd2p15VNz8
e/mEei/6kTzydvzppfhadsL9Aq7uQgo2UiTZHt5Ccz+e+xvK/qaffM773O3dhUTwgF6H/SWfaLV0
FqAEAQKz3b4jROoNW3DzdwrAk+oKh+Y75Llc9ponggQz4isJwUQb9Yh91HoKgOwmd/PtYjjhJdSd
xnws79LPkLAt9mSX8lHbLfcgFwpwko/AlssEOaQdnudvxZvujykcSFv7SqjJEU9wGCQYWx57/JBd
qumPaDxAuIUIWexUtXVCnnLO6cvCYg0BXCHeqaKPptm4a76PJ/29vA1uuvIqP7Bzp603lPuYjClo
pffxTrhi/LiGx2HZh7f6CYEJYSKkVypO9ZYdaxMhiB3dwSD9SrzQp7yOcFmk6P3eJV46+BGbe93V
nOAbsOmqvI0fu+hinlScISPUWQdMuVeclp3qRx7sJVy/8H60V+kjuOD11S/LN+zDlpvfBE72PbrI
F4Xk7UNbuXT8kKdQdg0o8++M88Ryk+SSk/liJXYBM5ggms/mDn3TdJXBvdyIr5DZtfvwYDT0siAE
OaVMBpljPQ58EijTOpJKznTD5H3y1h8aJ7+R7yVmuafwXb/27akT7PgleDLvKOVzaiPq7Fy0eMpB
v+Y30I87dFtn447kJwwG1b54H/0CAvS+3mffLLgmtrWPaDperFvreanhVu+Mypm8zsm5Ouzsc7gi
5O9PcvKYlE59gw/ypl27hIhxWEnYRnocv8FrMO6I16FmL0NQcTOve9P3McUhW/KsyFk8gn9BNt1p
x7C3o0tbOXoOmfuAy5xC64/GYSkj73W/8IwD8GwQF8g2pXFHoNQ+qPZAJhuHxJLcoUJ9SRNHQgzz
RI0SKiXxnevuWHcHWMOiLX1kT5GHEe0VWXe2IzR8P4HjtPUdi0vtkDx132d3P+8joskdOr9sqsMb
A/gHyPDH4K39EljOomK9DMNhfmHd7lGmsu56REaTLezm5iCiud1NIWVN27xR+ifrbrh0r9Ex0W3j
db4XX0QXijMaoXvpphn/w+D8RxivapqSzBhJBDyCa0XS1lTp38ZmOVsQiOm0glqAJQWlVlTtL2bc
uv9+GP6XQXh9Gc1CoIAOwZT1PzJhm0aYezGQ6r0mjY/rS1jzdJjD6ZP6OwX+vKNyXzPF/70W+H8M
/bL8r7MrmGpZNFFiqIYJN3ON+/3t3cHuVzHcwrul/g10LA48uMnJvmLdahdgj79LWmtTgPeD6hlu
I9IE840+d+EGqPQGWhsHtZofyyAY9ospc6nRASKfg9JirIjntJ9uphCRLuKE1pcUelbIGlXPnGTT
b2Sp8hc4OnZKok43MWQQybMyh07YLpKbYlHqszrOpqskxpG4LDiL7bNcEeCmGzFlObG3sJ6U9PrM
5b7L2edyltN2nPcywYfQoJ7oRfQPodbKFysrTnVCVTVPDYG9b1gdrK490yaLqZ0zkQVi9WqRiEm5
NgtzMq61Hz1ZkXWBirvRhRqiE2b/HHlzdxTzVNop4nIwECz6OibCtYiLaI8MgXElfFqIyUfk0iw1
htu44C3wtXcMB4SjWC2hw5JwLEVMFmi6XuSqEdzGWioXA+tX33Sk/Ix4t+D7PqR6oF7ioYbeuugg
Z4F4UggXaLHOe61u7vQsTh1xzv0ppsmhaoXCP2l+yY9krDKmFhEsYTzjdpiRbauFMFtlYUGsWRN7
NZFRJsgwFpRENC5da1xo4ONzFMc1GFC9mRtlxkWkvo/WpF6tDps4TcyATt5+GGSEG53WHmiZeNOY
3Cql8MOS+c8KbXnUwJrx/5I7kH80pRrstUpnPlvkm2ToLhF8O6crdYxwsf7cxziaVFr3I0Q/FM4s
EgbEcFJDLtSi6xCbwwexatBoSFcRMaswa7fS9EEowP1SCcoOBtvLpFfP1cT26qYXo9xrp/Z+ioqH
JAgf5bj9SIg/sHFdPC9qv0arvqzHKpGwY2wiuxUSX8vJhp1WR4go8BZTdQ9bZyxA29Fnw7umyq4q
YzvLkwQSeRJeo0p7iuXlIggi9gCLb9qEHp6UAqB7FdItpK9koCxLVA9NgX58LtYEc5N036kKTV+Y
PlGiu6KQPU6V/BEY83Gci4aBjyor/GYh7WcSFPBKRb1+i/g4JFkHDtiV9DpwycQx8OmQhSvNdHNJ
t+7HB4o4TkcVy5RTt+ozsHPRrhB7d/3OxEDwp+yTXHDfwM6gRJo7FobXEIDVmfVevdWrghnUokOI
YqTE+5PWGFR70utRM070sZtDj7l6K0hL37UB0G8j2ikLr0L7TPA7TQ/LoMFDGZ7MdjyjiARaJPpk
EtMpX/DdzUT0MU9OsX7KjUY/KWGo7uI8v5kjjUyEMDBkD8s0k0bTK+cAEH9Pb/26gL8tAT1pnRoA
iNcGdy6k+oB7YabT2u/bFKsX6sepPxV1gwYgDHZqCTN5SpPGIf5VOobtIlGts1AgEuTmmoMcguIb
jlLfAmNEaoSAv/BMSYyPcxn7xhqnsd3osywfs7hhzSZbXbSrO/M26IbCKQStpU1Dc02dV+p9JKYw
aMb0aOhvSboqXLaHYvMFSFABUz7HvrT+khZZ6c+jQf7BFZGcFq2g6xJSoyWcYvBCgCAgZknyI7sv
C45RL3/WoSz4sgwW/xYsH83/m+W+pQ1oOCwBgKy77QVwPAW/3YDPjZP3VX5a9vJrUnmt21yyy3SR
3ggDbE8wGnXLtYCV2Yzd6ev8wLVfnyeiwr4Asnp0PfOzcjVf7fKOXFLxVaAJeBO9tWfVnyB72MG1
fM9PLNnJKsts+Rvfkf7NPJGtvVexP9mGwTh/Y1Q7A8WMhoMQMhUf1KpkGFWXsArjKt4i4oIXF6Ln
ABIJ9ym0KTaBO5HuoDOv7RO7eZVgbxpnWmP8GckoBph/W3s3b80P81B/xsNrhEA2cVVi7Xr+cPiq
FU97Hs9yT+OQjASnSFn1OCmJnVdrZzyXjyzkw1vTnp6NnbETb+IdkGyDSaxgoaF8Zd+XZFc45vvy
PVlsgxRbr5RZadNSY9nsSroL0GEv1WxV/FVKfixROgwMoBac/CtV30bb6dIJkGVIU35EAEIynk0X
UGlPEqnccNK52rqTBS/8AgaLsVQjHIWUJKDfyJgoMeFnQLvjjfqtJiEVd9O7mrHplHsjiXF+JNio
hHXySgunKZyphk7uhJUXvkC3roiUsM2ryX+OUpjoGrv5Jlc7BWvn6JSzQ5U1A/4PS+dGhoh14OaC
yQc2L3RrzfTN2iZZ4Rufccr1Ne+QODcKGDTH1M9T79NzpuGbD95M3jgSMS++K/m0WF1+QlhUmlPz
DpCTr6cGX+eJxEsxjIMMPqaYo0Lap/fjcJisV+HKEGZdNe2ov+LtGvacFrlw4CNeeZvhg3FVPwaY
dun/Ze88lltH0y37Kh13jgr88Ojo2wOCBOgpipSdIKRzJHjv8fS9oJvVnZUVURU9vxNFHqekSAD/
Z/ZeG4L2qmWpsNjlCP2jZrTuENrQ5pOtFh2M3/pGus7P/oX+qXmrsVLnj+0d7xD/7+Cd0vc1P5a7
noBt5s6O9qW60dk4ZR9d4YDIbl+GJ8jk8HTsM7dNsmmLrTWwlXKKp9KtbyGtFjvrN+4A9TOjWYvX
qAkQYtst7aZTPS1Ix7V+Tp50StV5DZrRiDd2uUF//gIhO2Btxuvf83rl7qTESxtHCQXqCIq3vEIq
RbLcyqy86okoCGaK/Jh8675/KMQr9mUglJZ1DPQ1AZtMZHkTTRrJMynk+lFUG3LN9xYdqEVfwyfl
8j2qZM0HBDbUf+6SZwKNMsMxmP91B+lTIzHzMRBbQvh026soxM72ZXEdzCu22uOuPyZAHAOXK3eJ
D15VXn3oEnfcM70/xcF6EQ78Buscv8r2MT36YHDNleGDPl3JIEA+62rl082tQmqTYGW+cl2xmIaq
CYi2ho60Rcv92X3GG20LKrM5htt8XJkkX72mXkvo5mlpwECrPqPTTy6t5wOXHHD5MYJdSXhx4chb
zmBxiTgk3gzHioY8X88niHFc7DyasRe814D/B+J3nPBKR47+LLn3HlWefbdsp3spqHBGz3LUXeOI
V8j8nvGUegxz3jLgEBwfu/QUuepTzlxhYx4PgLjm25BtEH0h9n9Ir/Qzb60bL3QI7ZTwGAvW5drm
wf2b5NFgm51BXL72r/ix3/kZrnS6Vr4N973Xz6RH8FMjZpw39g6n3XgJhDPVDvmaGK3ls/+ImbN1
Oro6NCxr2vL2sblIb9VBv7EabV8t+Kmr93DXHDDDbigTrv64sTuabWfsb/HkWh7bHn9nu/anssme
OULbh0Vucxzd4hyc61+zuiJqXDklkWNfWK5plFtP5We31k+L+OCunqOn5BBsNWUfqHsyqv1ppUyI
ILZpcizbXSk/GFftZN6KZ3RnFJiwMPIAKSzazW39m9YAqdah3olX1hLzhZbuzAnDKIQeMfpsbcjk
kOs32E4bc212WGmcLFuX/p73HZHnKyg0tLIwTF+FulHZz1+sMzkTtXBNyWN7H0rbUbh8TsRk87MU
yVUej4W2I/uDJhUnjN+5+YmxCvknRBHTVYrfTfVJVWGj62qP2jW8s7G0VsK1ropn33DNsHbEDhQA
xWc/GzkRSJVVvYPZj5VoPEYgIzaWfa7OZLLL2rkCNcFd+d1j999x2QUv86/s/POY0zbBPntnujKw
/X1HGkBZRHDCAwT0fXINor0qPvFzxtY1GE7RO1agIT3My4YR1czBKjsq3hMP/w4wc3Lwh3snuNKl
byQ4nmVuiviB54+N5i+178m+v02b8Jd4QURJRzCc0jcmEOqruDAA6dWVuBBl4VZXAV2Reu4avHMu
8TBQ1Q+7d5HFXIrHCOHSr9YNyIh9kWWHLEM8Lzi4aZtjjjKej4hFOIcJn0yfxvIpsKjCnUT37MWF
AnzBJT7JfovfiQtILlCwp+v46vvgmZmGOYS1ccXGoChw325mYjjeSRVLoEyQZflZPRXvhX/Unsvo
MX6wCMVgZb+N35bCE5XVx4gemnVItEYxTkYI2LLtzEHxIraYSbyOfKUVGt1qK3vtjva0O0WI/mqP
iNjuy9LXLYYcfR1USDpX3Zt1k+ezf8u3aODeui/ckyVVwL0ngIu9LPHagP7O8iZ7MmXHfyiuyDwf
yyNSxeQDxXz1rbrde8l843vaZx+Kes0ip6Gpm3nbyb7BbEgRfuPMi65Y7x962dOjXbuPNtO71q2r
J57qyDVzviuzsTN+8RtrVE4RdWs9405Eb2FfGCh9qK78xS/IWh0C/HSY59ba6BHtFFfgEBz/zjot
P+iPOKp0UivTa/alEibRb7IvHXN9cp3tQyJcko5zVzXPhIn1D72x8zkWJ/ldY9ySap/9LNOcyEA9
XmcDacCSH6ptigZlNxMsGltkv6tqUNi7IS+iBKqimkZ9YyIvbWKfsZpQVtppokF/zXGCnmr1u6l/
1YgyHviZcP7iRPd3wRc1TH5BJx5dwRb7hONSJezNlhi8DUlE5RtLVD447cvnY8z35Im2XPpPGLi5
jsM74QS/zV/DO1JYKCTzZ/VF14jQryCK6bsBVc1BgynR2jNL1l+CccWZJecO4TT7+TSts2PmZVSX
64HIvHNCmVGXgEs8FHzEWSJp7lfVOdqgJlrSV3/LO0rEyEPiHRy0U7Vl4MfjpdoE5/Qt38VeiHD2
k9A7VPPhndzFBsvoipPiYnnV2bIOsjd+9V/WmatSCpzsPp/CU/7LvgeX9pSBTfm0d9FzfcRPz/y8
eh4nd8q/xfwwoWJOHVqvKd7lgMFqd/xlWlj33JHkOLGCd45KqgH3nalObwUk/Y4TimhF430eKz3Y
z3SxoW7KhyFIxWH8+QOBSaDPWsmT8Y1v2pTTFoKbOPx8+fl7P//1889IJOJBniSk4hWdONhjhMjp
54+xZZV7f3pIA9ISszi8NjJpbfqoIkaTSRvjOdNWjba2ADaQ3cD7VarB6GWlgclzzKjlLcfU4wtM
Gm7sDCFlBhdurZvJNbLDA3IQXhtSTJjcmez2EifIbMpk7+SVhuWQNbfSY0LvdOywnQGBHQnWKpDM
FuOAvGmAXmD7lRlG2TpzTj8MNm3cvonECDdV1ww3gfA4yvLUrRQm7LJNwd2y2FpXPlzLVKlvTaOS
aelbHwpqYcrqEpwEkBay+jBapsoaCES9GdKaobniZ64ajeFzFLl6hflUik3hYn7Ecq76tYvYFKEB
oicyMov2kXwe31JD7NbxknEe0KyNwHAgAhy0jnO9TGYGKdZwCOP0KvkQInoZxkvYqG9EESJTX2QW
HQyqfGKSqUnxIwpn4gbNg8nhhGT+0ONtE3PaUj9SIQ+Ff00j/x22RrNviXbvicjEL8nzr5l1F8cE
nkx0C2axS4ID/fVDW8opKZOk8k1KRoBLlNGJTBQVoOF3wWA/hRnI9hjZZthbe5Kljn45vhpJruz6
gSQY6MMPfvyRdjViG1t8aWVKW9ZbGEanOPZkf5E6SF7caembZtGs+AlQztkqscvOLcgsf3ycg2uW
5/orWPlGKgg4kts3LICMl4d1FPv3Sv8G/EBoZpA+92HKuVolGF9q+7vKzYNoEGzCPWJykvMaEKxu
kMxuBsWSaH3nF6m1+m07quQqyuH37OuMkeiGLFzH4dCHW59ZXtXNTxUWyy0oUiBNEgD5AAALzdXw
Mi3/M0WhO0X9qNh+xgQ61XGj2hsDyakmbMkhHxiQUKhs5ZLxNMkE3pyg2k3g1EP7PHTzCyLnlz4P
z0jFN72NnLbui5cWOuZ//dss1r9la5eIkof1QP/OPC0y8RONqXVJDblCRCrfW1l7zccE/8EGJb6k
Ud4D/6C4tskPGEIg4QGvYIG9NC+FPuxx8MfrMqdEVYv2Ka+A4+aaSq092J/1SCKp/6kZlMZRj1Om
oGAuMzYI0CBs7c1OxSu8DOKSyZdqWnAECZ4IosrcAAuMo4SsUOIqAn2Vpp6os2D3GOqLbHuio0MW
5RUioplp5JVSmVd7Mp+leKBtMmvqafktKYfPeOSksWA1TzbzoKzdIftENtYBAIp7HZHfU7VokmKV
R0oq0y2HTVqswwhpG7l6G8Qn7daKKmNl55Gx7wUHgBncu1ELPVP1evrSuO1RukkyVI3ObRpwFVJ0
9yFQ6ZrImT5hUrbadqekaoKbHutGqpBeofbMLaRAzXdNxUQvYoPII3KjTrAzapJeYebH66ArL5ad
X6OhfhIV+Z49sU+rqRFoQdpHe2hQpsvDU6aRgIaig06GFJ8VKRn4aVuQZAXrZNkMtiUAicCQXHiQ
V5W3lqtTyeHYU9LqNYryPule4iKlHknZxfAMz4529ayCNqfvj9/M1mZ9FUPvIufLiQPr3g/xcTaa
ta8QmY1a2CsASKzGHgmfTkjsOk4m5VKyB5TkoncNG2tfClI1sedghfD+hhKckUJqf1QpnWsRZk8j
yZ5Rz2eFL6xeTSM4Li2pziVjhrb1cVFoa7XvXoDY/RCx45WRkn9WTizWZG3cN/3eapT3cKSQLds3
2TiQ2HBmr7EtTTwRVtt82SOL+6xZywi8CSk7FZPKbCYLTs5jYem7rKpusm2dxxJ192CwaWvlYZfV
9e8SmtIkfwRBxnGad1jAImztUgPIazLTt0Rym4Ttb62Hp3RRXLFLoOChxZnePgyST4h9obBv8B7l
PXNSVVKObcdUpJaWXtUaHiMrp/CIo6tMsJae6njRK9a+Y9GhjrZvQR1nLskoHKxJuW2aedca/d6P
a/lQ1ACzYjl9HPv2DbhxhbcBiH6gBDTL1ESg2q+FJH2MPeSyUL0EfX5AOnEhBCvg0+ia1RzTSgos
8BJSb0JXiWPT+aUBe2Hr49HAY4/RBIcIdVRqrgs7eyrGgd8qGavVQ39A5P0kk+PVFL2TkNjrYXhK
Wa0OTH97xWt4mq0MK2Hc0atnMUMyIPvLQ/zcreYUcVU+f8x6dMAGI+3gQF1xFS0D5/JpGFOaaKO9
jTBOHH8wrx3XqTNpPOAV21O1JllbXUrfxK410GirelP3Gr8E96Wu/ajcqqpEii6DPjW1hROJfAeq
4NBb0U3i53+OGJ4nRfKamEnISQwWpOYgEznkmdwmilkj/VIm2nqlqBkj5FjlOVVrkRuWNPZmU9Ng
+qBGIqkrdkuuIAarxQMaRy5e1P6CFHvfx5a5Juu55yMhdWUehKuy13EWOoQWKbSGxvShJTY5FtBg
nKJMdrMMYb+wdlrcdhtLEtIq7CAi5USTGvO4HlBsgOmD6DYrjdPIfP6GPy9B6PDbELE4fiw9TFqb
7fSS3JXagpDWAdqrCPjw4kH5HqqeMW7aOMO9xzi3sZB/V1NM64Bbq1GwlnQ9OXNQKyervTWZxVyz
rXfkBm3JDWYGUevXIePILeduF4EuTHiL8BSYx9LwpXVJsH3M0ipNo1s1Ndwxjf6ijCW2siR7S3z5
aajDydOBfbWR/WLKwKKUflwscT5MqQZsdmC8AiJg6hBLa10gjdUyLCBCw+/TpYNbCOUVBTKwKoOZ
gLXMrHUlfSSc+hCW8414GY1KFyM4uBhu40wb7lZeQLSyxG/49/VJixuPOT5sFoSobu+3j0GzK1Lz
01Aied3g6gyy6TsuAiLgUQKCJjCcQltCjJmvCYmKLdJChaQ6aIMjd7VZ/TIrXE7C4JIIGyTQ7dgY
68QVWUL6dZ8LJ1fEky93AR4kGgUNdUThk8eZxtEtyeAmsaBZUCKogipW2UmPBGLhMPr2emSjMQ3M
NQKC4hWVyoAH28mUR4ieNtDRpnBaQoC8KO8vveoStM5ePuxUD4Sftm+yQdv//NdffkmoOelABY1r
lXxGbIY2Qq30/WCFf/7y83tWPdmbSA7efwzlP1+qnjuAB5bYZCVVmy+UN7kr1H1j5L+gnDWAh2z4
R7IE92eRgOthz4QvDGhKBY1sjER4PWK1QFTFTDOlc1vU4X0QFDuNqZOeIvhNqvSPL91UXqVMNV0g
5sa+iSeMuYpemHslVI3/+pKDDNm3b7YYTXxPf/8SIS+Aalbt/p8q8id6Tkc3+5MUkQ0WUzFVzx9k
f1CgWujJMa0SzfvZdv83tuHfigSF+Lciwf1X3XxN/6gQ/Plnf1cIqn+zZQWbjQYoT7dV808qQR2V
IL9vsQaFa8wf/F0jKAh+E6ZpKYuuwVQXtsIST0lcnGr9zea7yTJ/ImtCFsb/j0YQjMOCafizhs2W
dRnxsrAtiG4aj9h/1DEoVU2gUKfX22aEExhO0gnfL/eVzXorruvBaQIqvbxWSWjJGAjWhr+WWEBy
byLeSfzqHtjtYxdU8jpu4+SYN5D+ooHCEvMfLlWrYQieFrHbjLi/rM5417LRP8CQOdfFqLsAWtW9
rxtkPDbJrrINFjCv8ZDVBxtc1KrAi8IX3LKi7TMX+0G2VpVlIRKp06368EX8WVtFjGhI4UnLwD/P
oGkVdfIMqhiWj2QTZNP0S+Q2afJpLIFRGCSmYmn5YOVte8Yyf7dK5iB633j0n80OzzHeGvkZdae0
gacfOeE4fUegXHrM7BWKeAWZh8OGf99qbKKIb2q8YMwufWT79y7XfhH4/F6pNklvstU/VDBmgEUU
uzblcSwB7UF1vjcTHv+yEsXOqYaaUyhqfIpr0sYbGVCZhUsKxxW6iYnEbvBz+T0mWdWttIQoJEpM
nyjqNf7yzKuD4Wnq6mybDx4e1txTBr5zaTB1wYmJlHMJMiqAN+Izfg1Kpt6c/ffaYEcQmveiinEw
DoDJePTv2bBI5JZ7RllDM9VY20DtdcpiblnL+3ddsKGUBpSLeadDglD4VY0+I8Tb1+MF2eS8ieu6
ZzScBnnPmay8w/kl+RbOUzfF23bQ+I+Ker9p284BJusUMTHf5pi5Zsk3T/3kkC6WMKKaPVUlM6Mt
HgvYWSvcdarT1H0Lc4kzKJNZ9C//YjBMCSYR5C8rRmxmx/xeNgKAQmVB8te0lRXejtpGudqMyEtI
s17P9bMsjXwoHE6EEqx/DJ2jrW3nbn7OwxLXKrw73EqcY5NZ31osyUPkn8RswjtO2uMwiMLVJoWY
cx1VgSpo2BNsYEqCvxltjDf1vL199qSY4yMR3gbc0pINQLKfLHvxdYl2Mw/cGiUXHXabI6amaKNi
gJsrkv30fRHOz8rIpVZrqcc1PLpKSmqyj3hktvYteGTiQqudGrJkHG3LC2D/uzRhrPmp3k1mRwrO
V9YGtWMMqnSZouQ1ny8FquEDPkhgSW2KuXoekXUwLBipmRMbJ1Y1RFzz/fBpGK9lLPpbJ73oAuEp
HyrZyp3EhwqkCVabdaTJSbE8ha8dpc5eHeaZDjxA2ETvt8mUAv+PUjxXZuLi/8dmFQ35dgTV6hhV
ru8KUd8QyrdHCwURq27LFfQEsEPZ6dei94ysvRZ1p3g+vHH0oBCVzaydT2lKDmRoLHHyUokHm3WV
OjoiShKv8Inottk6DCUXD5yKHvappIh5W2flcTH6hD2DtlQdGT3jZdnAb1iXhb3FiLxGW/YuWv1a
w0PZkPV+o2wJjrwU0wkeGCx2xKTkzc1SWddNNYZOs083fkfOlcVHSlvWfRkFFU9s0b4OOn8N17Hu
JpKBlJol1UxvlwYpBfcIa8xPQ7Sa8KDQ3LCbET3Saq28jibq3TGHFtFn6WcEVNbJpvh3ESAk1ILq
nsCUXvk6s6x5QRTG9cBEek67NR5d5i35KFGJwsoU3Vb7Dix0Gf7A52zZ83YaxX422RDoGJCO5NKh
PzVD2l+zv5Ebx1Qe9D2eak1dp4X1LBkDl6gl5muSb4ZB+krk5Al0h7UWUr9TMzbOYdPImxykZFV8
WeSIln6uHxSZkXoYfUpjlpNqmG6ZTio7oyHKQSmSz7qRgGEEwCcidY3Dv+eCJoZQL7mBaiW5FC0Q
ai30uU/HDOVVZ7nY9g7g47KNsfwlqItMl/J8S1ou5XOV2l6iizUtKEMCsOWbGLv6Kn9XVPqLgEpy
NU70FkjT7tYiOhvUCZkNl0JebKRd7jPvqDBorGqz6k6JsM9WRm8/DD4yiaL03S43I8iSA1SXokFc
HQVfsQQYpVseqtHvIOxPTCR6B0FTv8azvmksbLC5lNHmGHi8m1Hz2h6acxJ0PLaknB1wEZwTGQ2Q
AeOXxCLrOzJpqo1C6b05N96aUgYaDWwYSCJr0FH1ZbgaFS1j1mzqDPY4jEZx9COQPJ3ap26mtNWD
MrFoyeGqBHV5RYZWXsxeio55Cte2yVRmTE27tompGzu534GblI5WUO0zAi2vdVOiVeJUkQqpQhkm
+de+nc62GrNPNSOSfSLrN36dfSApGIjbcIRSoHzPSqwf/YwfIlcYaSpR1ZyqhgnjnPBoark9c0Wj
vYkidVNZ3aEpxjc5sCc3mfXlMthmYcsok0VJ1ufgsZdzq2MfY8fNWWOGwuSTvzdVPOuoiyWUBWFh
nEOjw18wIqbxw09O+yXkk782Zv1trD96mQ1OnzCosfqRNbVcJW5Xj8Ixi+jRnttF4HIiprX2KM34
gaPwqanq0M1Ao+BYk2htlptxRpTdl1C668HfjPDTiWINNmWizVutH5FkY40wRvEGLdj2jNQ+mz6L
Crt+VhrJdAYb9RpkAWdJSKCnljGYQqieo/HcYScFfeP/sjR2RygcGTwOFl6BoWGbBXXf5v1EMBHL
W2Zsj60EN1PtbuZoepqRKk47RKh3bP1jVqw7x1APf3vBOsF8XHeQLjeWhlKgTfp+QVfQFsPm3FiN
+OZg1oSYznE3SQgzu3MWC+h+CKeilk2zyOo3VW25MHjaJn55bEQyuSROE4I4iU8Ypy/ExytHoh1+
jjI1zNu9ggJHKimQdBAt65HT3BTL9ERWvFw1/L0IcZMMLXqhyUZqE7GsjN+aSMbzHLObhoV1t7Xm
jHw2dAccnY7Gm+v8SMHmgjlcWmovpUQbNEiFjjVT10ntvNQMxU+F0DHzKns5DJ2Ghxy1CaMOHgyA
CpVuk5Y7oawNDYVoyBKIszByYoOxUonF7QhehQ+0G0ZHNpBAIWIedhyKqLAhCVzqRvGZgk32IyOE
X9as3YzS7x+EHrt1E1uPWX4rWkQ99NsNO8RoOAzMxexOPxaczRln4yMSXNa+SWuz105VjwAO0Jo2
InQzeii1qmNpPfNEJQRDq8u1YrDAri3Vxkas/o79fL4lxXEaG/nWjfu4Cfr7zxfYUk8T9srzYDb9
XQPgBNcy6Ld+UKUbQ1ZmAAY+vpAa+XsEdF83+E6tVuZXSeKgL1Bjoh4VPAMj3ogqh9JbtjpuEZlD
W/fvHInFGRu+7AY9lChm1eZdDhSI5ZoJRjGGvE1OLrBrX8FbUs1vxqjbG5FP0qbpBvG4ZE/ZWabf
ZX1CzpAkrpyLBpHd8ls2ycr5IOeHidGFHrbaPQm4OZqq6LdFmDO5GCrFw0g+YYHuWE2H7fgkJG5f
kYIS1wlNoA4n2nYK2V4PfLgKfoKy+tWUtr5WRiU/5TIpykFpRAiUlH1NtjO6TIQ6+2jG72GMKDkG
Gd5jgJq6r5YIB9SWxbyR+NxWx8oKrUch5gEURv+UpixRCrWeHLUULrvC62QmF7NjzCPNEkw2aLV5
IMCegeBx5qG94wYjggGltTFGJsj1nZGDpB8636bgBzDs59FzGkw1ghEWt7Buwi1HXOSidxZolsXL
ILPiDYfKY+HGbLor2CERISGpy8SsV7at4tUz1oAAa2XcsT2wDzlhAiOn1k7Y+dOwkkYvYbwYlOFW
7wwkDLxDgnJhm7MyONNwXHPmVZkwOfTsXkYNlaGiwTersRiPy850w8jS3FhjkAjp4Z6NrASHCNLR
3BaVp2eBi3152leK+Ex5UKBTbLGQqA15aoZ26LhvWvA48D3n0oXsqpGCUMH9YcITv0YdC/K66LAX
lS3r4kgm6Bnn5TR27TrGjbuSx/53/N4Yc3alFkGjwsUMsP2oq3dDt4EgsyJdt0uF0kvlsVbMe57Z
1aWaMZKH+ifFOVrrGfSbMXb7xB4+m6RUrzxuDnUF5jZRBtUBfIx2UQT1kW5qBJlF3aOo214ijTpD
ymebyXcWokAeDW4Bo0pucqx4ij7h21348TbzukC1vnSDe0Omm8yaEdhKhaJUYl+QDVdiBUnCVLh1
2U1FoUoy22uga/huosbrDaNYtw2qn2CawUPJzVrP4xuC21er5BPJksTY9GCEVGsRlvUBYRbQxv0+
vflFf5Rq/90yoM9EY3Prcx/A8NT+Djh3YRZaTpvhl4EG8GpVNKhJyXhqHks0xGGYwOo236cSLU6P
Y2DJ4Zo3uoYjiWyZNUzfwbHaxEDfRxchp5Z8VCgk+OkCljRK3B2juQfqJ5m7xnLTIFAfQSIsxyDC
tcGilg2i7zIoXKWZe6+K/HJVsYgqw9+mOehem6LQIyRy3MaG1m9NXjHqUI5uPwkhcbW5vHJGeL6w
HGlvC9PcDOQUOAAZnpLFZNAn9W6cEW5EyWAf6jHmj4DrKBwS9362PB/jw3qxomx9kPVDaaORCcqj
IUiRHwrtzVLUlRGFyllj07NNiuBC4gQuqKY9MddEwGtM5lpbeEitbeJFmo0LQvmIC6X4oDz4lZgI
njDKhTbW7xGqPfv+g2w292CBkFPCgXn90YwkXQsdmOyBWZOe9VyH2sLNhfyAx0WkhJz4GY4UrcaT
EFcCoaLgIdmwQJcCZMY5gFlPJAjmDQGTJjYZms6KcmqIwDvq9adhdu1BC7uTWln7KMbpkytGeM6V
DsmsllU7O+L50FWztesGKC+MlgB3+ZTUViVBz6DKS9oTpowTmSjwsAO8eFEoTr5ksswXxo70FJwW
AjQcZCPu0c5+AgGKMV2XvvK4/JylkbjwkOtE4Y5dhz1V2NBGitPFZEZntnzXq19WrcWYyrp8y1KK
qT9+Q6nkxcmwEIrGYD/VQTOhkdFm1nXBjK8sF/Z+tNGl6oOquEnIUR50VI2ar6mHXCPtR+mEA2j6
DaY3eMuC6JCicI1grViPU9cYW02GUZzWSKvLcISYhpgQ7iBWvLkhcV2jzp4DsBj9pqxQF0zNIU14
lFOFCZkxYRCS7bAGIQdLil2umTasp21kEnmcs69txIl5rriel0AiGtdnTq7vHhoc6HT7WqmY0WM8
ZsxpyQQIOkZUA3OqETVjUxDl2Q7kbkmydstqtD2mRkk+y6FwlPElDWUZLOXoCcEErW5Za8rzl6Yg
E46M6B3AziGXctujHPnoW7Q0usrBfo0LHzcBxlsrRwSlpjQTemPx1Ji1Xz19eBd39UY1ShLhw09N
gMFQrFFadxIlmoXeYaM2kTu3lIa0fhtgM5nbd5fF9EMixMFIx3grfqBKWoMpT+gPpLxyt7PndsIq
fo4aepmO0gDweIIgMWErUJjvSFLqt+SSawAN/QKVU2osxE3pV9gylmqCd2hKAbk4/CKXirUY0InZ
5L6bRAOte9QHeCF4QisGzUEQzwisWZzEjLM2yww/H3UN5jo/gZgpmtRGZuskSZsgjT9nwKALnglZ
XREfcsLMnQyYyzJfY4xW+vdJB46FcuPlp4uLK3TAAMB9DjNvDgAt6kjeNd7nn1bCany+KxVjWD21
tTy6cJRtUN3jPpyvAyR8B2iiRMYKy2xYkVnDxjSIQQ5STdTeEp1SLnU/Ya1cRZV/oD3TSTjg9q2o
CpcZmjzX6ipjVJOZebkFUo0elqN/01SDYHlp9DDxtM9Y6mnvB3mvhfTIuVJAlM52ZnqThP4KMQtd
tklLnFfYGwxlHSyjSlLAULiCotjOmXGz2wQMxrAQ89NKbAOtuhORGhy6OHvwJ8B3abhIOpuFIVr6
l5TG6dQXU+7Bn/41pF2495v0pnVTiqsyvrbA6VmvKcCi0IC1NN4bpiSYWUaGLnYSTo8wHl86CJ7q
0mqkTXlo4DUeCgPZ7VRUg9uJDuR1uWAUUWBr5XiLQIixIPrVxCBYggnoqiX0w39vMHLYFNO/32AY
GBP/r7Vx/dF+/AFIOH9kX//5Hwvm4I1h+F/2F8s/+vv+QvzN0oViYXIUkIR/1hR/gKdN+2+mIUM+
0GxN/AFA+PsGQ/+bjDFel2XoB6plmFjj/9hgaPLfNPKLdVuo2Cd/FiL/+3/9Gv9n8FX84bxs/vLr
/5F32UMR5W3zn/8hFp/ln/cXlm6omqmzW2ElwrL3L/sL0RsVhxCbt0kO0ksPxvLRB7Ea078PAH3W
s/BB2tkaUCr/WzcS7osU8dCf3rQ/XtU/vIq/blGWV2HZQuZt4r344T382Q3as8hmcMuGPk/tyi11
/9bb2WnuJ3HWAQ+6TBtPtUEdEy6CKcFDS4emOZahF+qIMTSFNJp//ZIUNlV/fWM0WVMUUzY1xUZm
+I+LnVpSFbMkmGKnUPSRDSK1a7mbhUNf8ztrY/khHbttVTQtY/bgU9OBE3e6YayFRYKHLj36OVVY
lw+dB4MTyz55EytzCZ/J5YV4x6TEK9Vqmau0wWYB564Ls95KQ7MdFOHvpWB8+tc/Eautf/qJ2FVx
tVlcUNhv/wK0qCS5Ya5f5zvZnuWDao6CSSOGwTLCTlMyvVf8OvKaZFS2otSIiWP6xnFStCUZhfk9
KkzlkivWi6/I9ubfvDaWdX99t3UudFVbSMCQN/6Cgmgbwm8Gy8x2oEkf/QFfEGEjOxrryQtk2MGN
zdN6Uis02x2EG13BHDdUu9RALav6yXzJpEsgc8r9m9f1TxemIbgJeVUQ42U+qL+YsGPWHKXCvgde
6K5qc9NRZR7FuoRbtBT5sdWhNoatvZkRSnlKMDyXGXYA2HcwzPVZnDL02P/6Jen/ZNg29R+nNggU
PkvFWl7yn5zTyL/kOfDHfqvGYiCw0JcORo2zBjEibuOovqX+KVHU4IoSJ77nwthMIEOdWSMjKav7
EVcm0WG5VtCf90y4+jHV9pMaIAqe5Zd6oHyD9Xea1RSrJ7ogR0+0u8H4+2j0HKWd5uYiBrsxXuKf
gdIyWprLJR1yZNhIngWowOmz6IDoWpI9EshTHFks9vC3m52uFm/hMi9jbA8KghGa+n/YO48lx5Vs
y/5K/wCewaExZVCrYOjMnMAiFdyhhUN+fS/wvqq0uvWE9bwnMJIRwSAhHO7n7L22QQFrgM5els10
BXgUTDQLk9ramFQq16OPd9q/1+SW6pwXEnk3Q8RcDcWAa4wi3v+8ey3n368T3xWC17nuAV4BK/7X
HcyaOKAvqLs9ZGLmBXl5tePoVBdhyE3cbg5JjdwrrelMjgQtIT+aTzO5XrdEFjejw55B2QANEW6G
U9g3v5rcR4Jds4Om7icJm3z3iUlNGs3RSUb+j6oGzarURChqj4HBc4Y1Lbnqa6RRW8sAq/lotfRm
LAJELeeWBtZrOMn+IFvfvBoNm/ujNIzjo/a6Wx+i87clBOTWEPLxvslkeGVpUh4GEFwbFM4nvy2e
OYzdNdPjuG+1K157p5ieZPSIeLO7FToXO5NI3Ne5xdHYNvIxBNm/AmZlLKmc87qNKSGVgDTppu2A
8DUPAmkpZTIEdsCbINoUycFx5vSiwyq9WO73qbMQfowivsA7N7Hgd9mBG9yaqMtky8UNG9dq0j3p
tg7ZhJjAzqnASONhVr/qOlMXgQApt2K0vMnHZLTdnltbixhyngio7MUV/aAFqPqKAOAWuLWx7quG
hotVhOdB1g1FOmQjmTkiJyorceDGTj3ERI48OFN5EsFifpaqPXeKpruep6MhnRHGfEUnobP3dI8+
kXa9BVUZHO/HyIPG9VBLW6B4a/XWts2vmG0x/9aEQI2D654T+tZ2blxRuEC8MDJ/weQdwtpXT76G
04nM9CxFqp4io0cBmIRyVZo1KGzqRYZRixcaKBEjcwCQe3S2wvLis1vxHeugmK504gek1dMI8Xk6
W36CspZJ6lPoqeRA9Y21UaW/KR0X53YUC5aIgNjOJ9AIUPNx8jEg2hN3+cSI803QO8iaxiw5U79K
zu1k2vtokNd09qNtKLQEzCoYZoPxORmK4mi4Qj2Opoy3SY8JfO5o3BVek+EsZFGCxcO8RYhSlUrU
oZ66z7Gpp1tHHfLW6/wd2v9p7jRWGzHaz45ZG48K2+39me2Yr9Rt2MmixDbIpJalWHh0s/nQxaH/
eN8QKqUOJKSiSV5em8Mi+OsHqcv30D2JePfXIBkOPiMUdgGrnM/3X7ZDE3dAUDibMMfmmvtmDwy4
jZ8IxImfMtK2DlwkaDSXp1PNYNrYcrxQd0AuwEsOZGmCJ8SxtSn8oBuVO8tK4xfU2PTzUngjDDDG
831jEkEhweZezeU3CFnqiP0iychGx9Xa3u2+QUhfHCdn+nF/ljfBfOXrrUcmjkSl9+QKKJm93Ddj
H30NZr/YTgzaq5bFb7QykE6ufLw1DaFDx3msq1tIODGs6FC/xFjuucHOZ6MCjNbZ4bsgOB3RAsYF
u+zXoozfK/Kr9iiQp33nJhqTWtvR3cXSa4atAXsGuWY3W1AEopqYN/p1yvs5qFS96YmT2ASM5BDD
C7MDZ3KZ46p20JXCsMcCYY0/srILb6R0Zr71LchtnEKEbXTTO/LOk+OBoZFA7bwE3ltBOX7SVIpw
WqyTLgScHyWHketiY+Cbp+eQHZDI1pt20O5G5e65aygQK79pdimpsnS6ZlLtAjygJAxMuyxPqeoP
JkVTakUHs1K/LYa2bVgNDiMXy9gM2fy6IUzmQexomrCyQp2WN2P0JLP8m7YJwHIYfPc51jbygoJr
CXp5bUQ4lMw+35lVgkNjst4STb4jQ1d98ySSbXN4jUYD6yiAZSyixDFRCyvAlIRyEwXxJZOq+2tv
glQwDjO2XeFauKhTZyDP7cPtOn0ztYcAHr3+fXyas8B+nTiXm/ZLYBrVE3eqK2RUUmhViB0pGF98
b1C7zj2NrEN2c8arTN098jrG6jgM4zendeato9prZw1ocQYGCQ/mPEVfOgkVFUMnmfcyCOq9sOVD
zxt8jbP5xYOacFZxSxGhsMtdisnHHIdwY4bKQPPyIIESPIRS5CeO3y2Iaeno2L/5FWLkFLYwOvrU
gDni78nQpmkogoeOqfCuiIpi5QQR8vDAnsgWAZk1gj7HgkuYWGOI76ZRNMxXYWAmSQ4ZoytPSW/j
klFakmIoTloGw9mJN7Yo5qvo+lNRJgYhq3s0ts56wEOAfj9L97aqrvPSHGVBlu38ulCEOEhQxROE
qP5DlfSjAYa/kvaJDcN0X9J4WjsdFUdOR+M97uJgLcdyF3a9j2glnm9B/dS4iWCFr8BbVGPFvyeU
FCUGN9Z+PgUjPQw50QoYYZQ+mnngHUPYGQoJe0wSyyGtc8JpgpwZ+CLKn1BSnOUyD8ihZmjIsl7s
uMe5ha8A6zUpf5hBma5Nulh7u6sudWaVVzP8JQcbOXiEHRPQzyF1m18KO8xDbXr2wdDho+hs0mym
mZBTL3eXcs+Amdoen7H/iFPhO9yOA0rzs0W8panH5tYspZ++8JxP+n7VV+XLd8Co7tFu4dUPwDXW
XZaTWiZs++B0lAU7wsa8ptoFLa6VQPXpway9a91j5FOLGR4hmtEisEq9myDiDEEO9JCqRK5GcV37
Cw0+SRJoDFFzuH94Q8ftU9WFlzKuiNiuFawx2mwPulPmJcxTik45uZWQs/q6YRjoFf1y3N/Mlmnd
0CStFyWexsDg8M0IB9aPTiIxgjsqP41yJJ2S6i82RILJOmhtoV0/ZiD592OLh8OoDmVPgmI//mrc
orwMZTCs56j5Xc0oc4eYG3jiVg85AiKSWEHSYXjaZ6VtH7mpFRuHg0e+NFkVXlzUK5n6Puo5hsIu
Gj+svrIf5MRXSFEBrlMUAziKOZuW99BRBOYD0siOM+hgd7a7CueEZCIr1qibKPYOqbsZY9I/GVfC
7ZB5Z7DbGypCxjlbghDnxqVB1/obThNrrTVqbO9X5qj5hr7dUmQnWhq5U5Mg6XCm4NhVHTI2oud3
ilrFqqeD04Yo+rqBYickiLhqalyna7+U9mvToUDER5nj1viIoNITjhO+Wh1qEDUTnTQgGOTj4KQh
OBHxdJC8dZP5u8F8soomP3luKO127WR/9r0xQ0/Lq60wdPkgjR4bsO6rU0bD5xULBK68DiqE0MnV
a33mpuQd7Q1JHMv9aUewEJ58jjgK7ZPU3KN6F2NJl+eH1Ag3fT14l6CQw6ny3H6VTR45FTn+YPoQ
+RchoxsSw/6X7bcHag+XoKnwXwHBeWjywjtZdKmQT3bdxuwtWAuCC4RX1DB4p8CiWFjPyNKTTGEY
u/+kuv9VR05zH+KhW+xsWaHIZOniat2ZGJSLXMO586eYfgHLJKexeGpEP0Nh0SEcKnOr3Pxbw4Ls
1BOYe74/um98NFfrwfSB4pAJ0eD4cYxTmECfsHoCS5a/aNHFkaJk7MY5/O1ri2Rcc7oabmIfPcOz
/toUGUev7msCo+nqQjGAtoxQNQE9VGaPway+mkgZcexcBdm3T059GzPPuxmg5bH8Vc9mZrn7mgoO
WU5T9Xx/rXPHhnZqH+zayjaYShsgDCbZPJcpqZgaVc39GQJx8P4BOoT703jvFnT0OY0LxHC52niB
W204Zeyn1MPxPKWk/KYZ3B85wwhsqLYcapvGzOiJ8WoO+kzpvH4BIU1LzH72RRAfy6nO9w65Cg9N
I8hxCtM3gWfkLHRwCJyB5pQJrsiMpXjWqTCfJcmu1OZryDqhsy0HkxWYFW8oTQ0rq1sun4Acm8rf
s9wozwHj74MbuvRXDONRtKF5nGbTPBIigRz0/tyvkKOgGoJfhBUlYYF0MqYgeLDybHpoKaIdHSN+
trug2c02JV26LMOxZ2KHimI+3jeg1ztSQ//5XE6AqQLwUBuL/cwtc/J+KdFONLf2lMLp39XuU1Z1
PWBsXZ6Yl+PmBK2T51W45i+Sky9jAkzb+mpFM2hE5X4xTCyfmU/qOvOGAwqIhHCwINt0cQ7FJvvS
lN53crXikwFk2wwB3eW5OvcoSDmw8ZM5JFci768NMBhPW6/M8PaJ6JBX8VEn4fDeuWCItLOz5i4A
wM5YJdP4rc4k+BEr+aCLQ16QSahDol5JuKAqQCAYc7R+SbKGh6+4BMMfdBs+/dnfD0H/hqCWnKsZ
aIY3r4mPxjf9Kivok71OSkKjyFKWAW7/AUOGaAmUdvQTk5MPudxhMmfYITFsTezsVb23RII8+WA1
8pYWXrTTmI1MC8CjWPpA0YAjIpvis+GQleu3tKX7o9man2X3zDw/2kRYWlbzyKyG9CJxSBByPLj9
uO8dB+4JssF95nFN1YIAFxP3uBl0vxzD77aem36O6VytQGp9WKWnDwXCtIgZOh5R70CpjcZDBvVE
FEd/GS7vm9xde4309iIJf7Uz3zPp2h3dsoMItLlxHPfJw4FDCHn6YJVod42iClDEkGDfI/JLbQM/
TgJM0jOeDZuss7LuybEts+9jCKegXso7OeTmNHg3Sc/cRF6AgbUdQTNg9wTqToO6JIMG759E8MFy
qMzF74hdXQ0RMBSAbyj2mAjotP5Mv9pJld+qBS4X18iRlwpyUc36JwPHI8OQXFW2BXvAwLpTDH69
t/Py9+CODpYl19qKMXTfY8++hjXaVqVDKqAecUQEo7G+kvabF1aYRVV2VLTlzw4m2QcZ4kO0aghT
deWj2VtmX0XzTRVl9cEhuRhZ9N7UZFiopv6klYaxzKvnXTsQ1+P1GYYjCZHAZQxh0Z6ekP2OGIps
Cma+La9GFq5pzZJcjPNt22rjvWf4KRSr9mRaCOEVt68gqmB3CxtSQBPJvc4MWlYmQrlrV6ly1/pV
9aQUFUM0J3mXkrXl+T6Lcg+7iZgII4zyc59V2Bi7N1No82wOdkWgnUaDWdTsRKs5ObVuThVC5rWb
NfXiNSVl29XfCgpHK7QDx9Ia5ZZxj/HLNR/tTPg3SYG6MLxbkID9xr1YmQAM5th3TklGMG9iFt9q
5lI7vEZP5gzlNLIUtA1wEATciVXWh0hvB8Ti2etAUZlYwaRfU6WGClqrF99J18YcBWeOGo14l3pS
BDB6E6SUlBNsp343eycn5eo/+GNaw0GAu3m/b6CAfAsn1z4wUTiXaQx0p+XTZ07yFHhD9FYmxbas
pnfYzAO4F2tYmRNe5EA25cOskoKuZ/okDDCtxP4Qb0DjVlQz2gBy1to2ih7Q5EBQiuvHvmyvqYF1
Tyb8PCWzaqXMKGJZVO+HtrYeiM4mCk0dBp0iwyvnYR1Xow2gDSuTl/vlNvLnt8ANYMBTup4f7g9b
oZC3t3TGla6+4UiDFmq+lkW4NdLBgRzWBmDf8sw6yoo1ZeU7oFG/B3P2nf5cAEIhQtXSW25wvD8v
8GuNUskD8TZEWSx5FvdQi/vT+8YRM37///bHEXq845/fHnwwjwTyvARWsRMVHMne++qn5Om0UBQJ
ATScbT4V6b6vc8R1yy8s3qu5xI5euxM6/4bUoyWG4r7pE5AV00/JGtxGacpk7RxlnTpkBjxY77Gr
6NZ0qn8qEDxiYwyOmGGyB0KkPqcco7ZhtwGnfWccQTC2edix0jSCjZ8u5CRPDtuYNvVzVCN19qM5
34ohfvJ3DR66F+X3b40Z4LFeohfuGSVjHBLOjNd9EvPaBqU9+C9dQ1sl7IMPEy3YawgE73X2F9Qr
Fvl+OBilB7TWDqarnFS9dn34FmlJfB7Wc3ZNRniHNPcxUlsOXEclYyoOsxMZVLR1jotlNPJjgE+Y
4qrzMjJwVVV6DMv5JwfbZ8g23APdeBg9VqLpAE9frEGHV0Lh7V2GFYeFIlyDmbtx05asACdn3ZcB
Zd2MykqXxeWjm7SXoCxhhOLXCDmT14ZZhPwWyhJ7RONgthsrmNMvXo6lJyooNkSqLdYt/bJzmhVX
W5TGewXfYeszRzhkOu6fQojWS/tB/xhTfOqzBgilnRffl+WOS6DYR1IW72URnYoiMT47WIYPTiB6
co9kduUWzUIJ6V3FZPwzrqjxdKCK/dH52sfyyYuU/wuF17oHSIHOwnvMIpsUWxr4q8ac9rXTet/z
Au6Ro9F6+SaFdBrhz+FIQ6fvKPKyoMZJjF6HuKYB3UyOKBiV34x4m6FjQo3BvUXjOKYwWVYDhId6
3FHiaI9tgYtBg6a8xjV8G4oJYm0Qb3/2GyNeTy2YWBb7v+263bOg9A6IU6Es+MVjKnrxSrGNJAwk
M1keTieXFdxkl/Kl0RG4TZ7h4gS4lmv/qi1bwE+bAWo6HZq4qXiVrBEeko5VcNyA5EmCvtw5JJ55
0ZSgiCyNpzG+TIkLzLTBemQaoI6Ddjq434oRlxSgLTGOuMpd0zpVNthLPxTOYUhwHDRV71+GJicc
tVBnbPEZ7cHxRHeyPDBmXnqRdE9W7n2m+ILAh+TrkorvLTEhLVuSm5QYg1Xtdc9dy824jclWH4P5
Z1vn/R4BEF51iqtA4WSx9UwauA1y7aRBsuOPqr1g8x+QD3asEiDUkJHVLOL8r1JqpuhDs+Q2UJYK
XXtH28h7FuZnbTuoE0vC83odfPEqkh1lJW2YlTNi2KradhZ4gWhs6HrG87ua6mJvTcMLR2taRJ2s
gdJ+RvPegW4M4PCFfmft0tict4ITjCEiA7wIwSOlOowACLqL3XyEGg1tTxupnszu1Gf6TJnThbr9
1e/yx4LAjCc543YuvFhfjBwTk8MtrRnacedOX6dwuIZFaJ7jFAYiu/c4qeILiOXhhKTwlFiJdyVe
/SNGWANaKDr7EnWYPXhQbkdaNmQOPoZkuCKCxKs/x+3jTGk79unYOEOHFqis5Umr7nkm92YTuD9r
m+RZF4jWEBtMtokJ27R2sazUNZVJI2B+nG+6wfZ3nufCDR30D3OY5Gk2XCxs/VjukfU2Wu3ycuwu
soYLm0Er3RjzZagDd2dDyV2bVUUkwVI5aPPcW0caFm8Yo4Hyh+LQp/AFVIBsZUrZHSRQX1Ue+F+b
NyASuRvpx8nqm+PUpy/xaKkrsnTrlGqx9mrH3IxT6MLYqErEbQ8iZBUZWpa3NxYD/MTCU1LQG7rO
3M0ty39KxdUHoz2zcDOBlpYU3/R8IO3w2NmOunoGvWYmSfB1TfKdHlXMTMin83STLcOh3WjjjHeP
N7Xi2+BSDBib+RI4EQBBpFI4qVklxnQlSMVi/zGx9U6yxBHRleEbMAOghlYTQeIv7DcfsjsDD3+E
NhusVRf2dFQS6zRGya/ezjyieLFbFd0zypruCxlrXzrNHdYvkMFKgnWpZDsCEfgsATXhtJf056ec
1phIPHtX+j3APNPsrx569wpAcJRo50xwHgkNY/nuiESeAT8vVjIrREcfETmKCpST0EifAt5irYJx
BiqQRERd77o5xqrj7xXr/1OrJUTLcPJOJXPGSFM4SntL71jh1hcX5O9xJGClcEtxUdJ7N3OnQ9Vs
v9OqMCieE76M0pqphWho+FpBS33J4uyzAiDA4TSAQsb+sOQdGEQywn2TOhLgW5fFKVBhaLVE4Tpq
OgsmFGd72SiLEbmJOxBxzAgrE/BYR1vqqDyazZUSr+RUQU9M8F0a9YlKan4CarKkYBq/swg7ZNtF
1auNPvrRwGHmBl/v2vYWH+zrTNGfINCvyuz1xc8EQuUu2vsDkCEcc9GRPYJFk3Winir3SgIU/Tw0
trAd8vyUZ05+kqjMHooGY3kt6uI0Gqjal9REI2HKJ83FiuV66DitWP3ykjpDFE/Iq4c8Fwj3ex6X
dA5EEj14fop7xOPGTrnV4mGTxfNRpRV0TUoWK69lwOADjmRJ0RWADYakvY8p+vnJ5DxYRtwfEupC
zUCI+77q2ppUWneEGTha2He4v8xWhNrP0dVwlW4gtklGI74v9Jtl4+MpsEtNdLRpMWWFPVyI/J1D
huS09R+bumkf9bK5DzsZVzA6lHTvj480LZmr1zoorv7SpnawIV7cETqeK/dBwgiP+jKjfybSR7k8
8hU+tJJFd6EHb49unt5o2K/7JuO1qLh4Zd+eCb7bBUxjTw32hE01p9lBYpNNeynpsvqsQEOYlU3G
bdIxiXMi7I47d+xdBo3sEanmJR3JgmuL/BQOcKXIZMJiEWGOs0NCUCbG5h2w9k/p2zEr5Dx86YS6
FLoxv0Y2HHA5eAWcUHHrWhb+ed6RIMCOhIJXFzunKTEPmNm3QVgSZV54qgq3WLrm/ntYkOmXV0ff
tOPXRgsKduN0it3OWsvEB7BgBz9gXDW7KSqHjSGtk6Rv9BWx33r2EB02TEmvoiLi0RkJEa/dfuNQ
QDn2TPWEX4rvxMhuZ5XTPWASWgRU//LOaOhtWlR2dgRnYzyq2/A1QQgZkl4xMHc9jxn1hB4/hRAN
WnuzfKREv0lTqwLLYv5y4w5mQlHuo7CdXivK05QWXlVlq/2gKS7dz4f7mYHNc+cw5dhUqMHXFtj5
QxYjy+fk5oxv0zenqQErUs7YtYXTPIFoWePwwfJq4wyqKZXRh/rWS9i2gvvGimZ8c44T8UoD3Fxn
mCY3PWu3LZUtln20Ox861T6DRXMONTbiRauernpM5+9F6P4y2pmXsgz+4KwhP3fMWovZmuE0MQgT
8IrGHtvkzh31jwFZyiVvWhNbb12C0qaz2SSWsesM373Mrf8uy1K/FmboXAjoe0/rJ4/+/4uXuuo1
bAQV6kIJ7LAhMoHQbI7OUBEWhXiD29eyuaea3R/hOvrPp3JykFkphWvI1dwSVBIebCcENH4P+bpv
imL4wL+XrUckGM6S4NX5FZ17cwn++ushkYTmYZguFJsJ71o27rJSC5dl1/2R2SnuHqWmAM4lDz8R
usUxcCkmUy7xI5is98fgo9CoNnbiIlHIDpGK8mMxiP/chIHy05VXn4SuzUNrdz9TndebZJ54g2EJ
tNJLtNX9kUjLJbPG+0h8V4KtXEIk/3o4Lg/VEqhY+4xGsnUBQC35f3htK8yrbO5P/2xcX5IImtKr
VUvq3/0N7m/411v987WGtN/Zj8t9zgKMlMs0W/Iahvf7r6X31+5vkJolH+n+Ef72hmmFOAu6w3tN
jfRYegMHwkiINvzr+fJivCRHDogy1kVvo7POQD7ew9Do3ZXH+6M/TyNpMFElGeNvr993/99e+/P0
z9/btHlSMlj+8c5Z7GbUDgryUZYDKP8cxftzw6g4EqqNj5z8RNVHyjlGTuMcs0EC6tekl9cUnXfD
EISUDl/uv0CEQWi11WH0x6o9hQIo+/19/bng7Lg/xJRCuuLyk/sjIYN2Yyb6x5+X7q//lXm3/G4b
Bu1uAq735+3uv/HXe5YjhT/C2b31nXRCBY9cxJZMuPuj++b+g06xAs/SznlQ1UtI8/MAwp8Kbu9l
G4LxmmMGKuvIvGhlxXZ2uB9meT/d/hxWSH/9clHdr6RxCdO8b/rlkeNhR6pnJUn7G8ZjveS3WpTn
Kerx9M/m/louZ1aGAAiSVON70Vlebu5f5A9xBogASNS0GZGLBMUb7DakTugFoP8Ui8uswQIekfiO
Z7DZ+h6UtUlR7gvNaRPk/g5rGYqt4NUIyHuh3bxL8mLkFu1tcVj8zJV8Iybz2U4pwQ7jZqKVv6J0
bqzmWCA7mHZM0KxTgMZdiRSMMiu8Fa3Dt0xZj7mVBFtrSn8GIesdGuFvXsk/zPXSWeSaNoryI5js
Q1+0pEtDjty1tn3BwsBSqUaoFyP2pgr6btXuo7aS+Bw78RZSFMVmFZ2j1JNHnw+4gjs9td+pxdEr
pzG6QgCGLp8jwxuiyVhhxZk2OqL6j12b6iZQiSzLEbWkQFk9+xI5uHXt7jIuveFOA7HwEiLiQ4KQ
2uiBal2va3qkHS7wtvtwsuZGxWyHf0iYscADGvyo3A+NtP6h1OGhjdMfjNZrmoB8n1jtEiNAr1VP
P8hVWRkgSo6QUTbBFAaruHLfrMH/NEwYoXnyMPqYQjV9lin0jZUl6BdEbTpj1KeDIy0WC9zGFUBe
6YLpUx0cM4PYyI4a0CWO1Lda1RlLD0x/whoPWB/h/sZ4vlhbRtFNBfQTkcHvZAH5xK8gBxDUlZE+
QTeHggwYl+1AAdXRpAygR4H6UAqN1CHAxU/8h82ea1mJkevWH4wYqzR9BbmtZEb/PBRfS29nhSyz
7JwpftUQ/dJHT0pfC3hymzLHhR12WHWZ16w1JAHWtFlLGinTLxqBYGUdW+wixDZYmmogAw5VSctS
l7CxXyZthQ+RB9cDbcQzJaoL371dVZNCUYzfaOsDOxmbUKwSF9tY5RXvXJ2/hV7rmTpp0tLgZoJ/
cGJOLiGsfTQT1NTacjf3asE5mt9ZQOATOFgETnJuJ2vmh5jMKHCN+Cuqj0mDz61KBRJqIF4+MNco
JKMNxjEAwrl4nnz3ZwTABu5jlZJ/1RCPseoa0yKKNZ9oouTRrhmdvbOYTc3FdmouBlS9WFGtxZSK
32TaMEvG37xYVpvFvJosNlZnMbSOOFvzxeKKdQg1wGJ7ne8GWJyw82KJvb+ETWPVLHZZczHOuiMW
2hYvrbWYauF9+gd/Mdomi+V2Xsy38WLDNTrciPZizaWviKATt+642HbDxcBbLlZe/DNwjRd7r7MY
fSO+QbtYf53FBCwxDZWLLdiY8FRSw5m34WIarhf7sE0bjcoEluJxMRfD4XvjRtG/3jd6PI6LERlC
uFqMyQkOZQL2QtZYmJb9xb6c4GM2kvlXplSHJXxQN2UbwWoAA1tFFmNVFu59H0Bl1BpA9aV/lI59
LmnMBr3bn+rZpUegARPm/rOtbf95FGo7ZXN/MzvrpS6aH9LMQ340Uaue7OLRczQReaYYDoFIsVdF
DWKbUkDrzCEX52GzK50WWh8ru74s9Anh9yfznXSbUEak7jcS91U4w9lP3vMqAQRfDM0mIoQhsoZX
hB5EUPQwQ0UQMnWqmBZm5qUmaPHiWpNDBARyxRFdw9bDR86VnOB2ArdD2d9/ULEUZ0c4T3WPp8nw
4hGGM+d1aXwQ8kIGo4abgu5qP8+1Wuf5AhagbLpulF7U6iQ0og//NWXWC8oK+aIpz8tI52/ecJrm
NsQo6jGupB+5mIZzFE7VJTEwXi+qm7qhKkn20TGem33v8e//Z2WxWBwD/2K1CFBd+TbOVkvgJv+7
1WLurSRUvl3tUxGk+6Gn6a1zsg/QDL4FiBZfxrxt8LROW3cRd4yeVv/LR7D+ze0RkCqGcUS4wqQR
aP9Nzh5GUnfkJFf73EDuFHXWow91bW0McP+4kX3NLObnCAKqbVj28uqAiQytXJCeBt6xre0cZVws
T4vY1OwFxKYgftU0lw8sV83rogK9V6P+5x1nLYLrv+04UntM3BPo8B1U7/8qyMbNkNlJSSh2Gmpv
k7kiOMR9dBX2jOy9zJyd2wdEHPTi0HukD7FsSr/CcBcObDuAslHrhJ/jphKB/O5Z5ntJMYfij/sL
gYrrMH4xBaYac2tLHKvky8/H/+Xz/5u5gb2+4Ma8IPT4GnfB+b8o9hM8M8IrGeoKpu4O3j2lW74E
ge8Qb80DqoziAclTv50z/0vvKYYH55JArCYPpnQ2aPvPQ/DdJVxoP3vBl3CpgJAq9pUr75aMVbUD
UQ5qLJdYhRPn6uise7h/if8PsXudKoxcn8zyirVqdaN+6H9xc/necr799xawZ1n+/PV/Dm32Wfz8
L/7wjw1MWCbXve1RK2Xg48r7hw0MhxgUOzMU//CH/cMEZv0Hf4FPxwv+GZD7DxOY+A/huKag7I6o
7/8FYef5/8WwFNjUwhaSHh6Xv1tvaqp7SC7Cck+6OmTFWH6bjvChXoF3WMC1yxsLd72ZbEgmFKzo
cIajh3IuOTATEduOOlCCOSxHD9m/BshelOV+CShMsLg6By1RMq5YtWn6CQLl4peIEwwH1NhF5uWh
Xe7E6gmb6nVIwMu5w0hbvFmFIXikmhrCjtokl6pHSbN6An62zWfoFXMJAEJE8T7Os2tG9XCtgQtQ
UmXCW6d4Q7LOfO/mi98E5EPB63moYc2lNkocIwE4Z9rIG4X7m7U27uBviJWYCkoTerRHk0ATQ0Bt
o9AFEy3FKr6He1FYyW+ELMMqAJFX4fNcWaMgbBI+k+P/7HG/NyE1NNUSZuC1DoLC/IJoj3YB4GKs
XnXTvd5hd0m7xiH/a5imZ4MZ8izjX5OL0RyqQuRS/O2Y6CvjBRRDtGIKekkjlD0te9PHfwzn8mkw
s4vS2aUksryj5Ltyq7VD0cAYphukiauhTMQn86kMzVsYme+k3u3tYrpFNXEL1rbJxXtjtFs3bTYt
SxvlZRfaDL8FGQekB35ELWNj0L1a0v3SEekKqDCCpl0GZHSgoB/TC7GDn8KdT9ST92FaXGDoPEsz
OljxIUyBlUMEhSUII2i+Ocl0SrxhFzZ0YUN1bBIDQ3lyUYHJWaEuFSIslpE+xG/tsLqCLWBlw86F
MiTQNg+WSd/R+4LqZusb020RKujpw8woRIWO/I0mh+QlxAfoq1nkiFOEHGkoKNcnRAIY1MqYw9JC
4D+XLSmt2SgYeIk71PYX1nqfLPnP8bAJA3GrpLuvtDwmSJuFFR/NBscKRxgR2XvX0v+Z0+9Omv12
Y/m71uPzshsrY36vA05qZ35Fstmk5g9aU0Tg0AE3x90E1RkvLlMlrGOQi2N7eEbkhkG3HE50j0Ct
kBXQ2jj3xXAbZ2/fTeoIlCsV7rWcXWLZ2YPVeIICtI/j6YQD4HcQQ4Y0Rxo7IwkeTnqBQfe+nJNz
7e5NglUcV4GDHH8ElXUJgs2Yjq8evuKhcr5IO0XvDPAUN05TJ5/3/zH9X/bObDlyI9uyv9I/gDLM
w2vMM4NBZmQkX2BMSgTgmGcHvv4up+qalVLqkvV7l5lYWSWSGREA3I+fs/faONEpCq90V1GXMnnr
6+gzbH2OmYWEypi9q1mka7drm6sSk12WYqW2uf860kcgJ5Gr+XB68dmkLYtEh5dCHPQpO2t2erB4
zvMp2YXolnF33SVsjJzCSiJ4TTAGpWO3qQX3qtZA7KH9KLfodW521r82Wn4e1HLg/5Sw/IK5v4Gd
LiN5M7kkjZu9t8MPkEeHbpzvXj3f1RXs9QnhWnqGgvGuPhh1PxoYCr1kXCHwuLc41ZXsZlDcfd5S
aGEwczgXe/bOMbk0Wj1fx1a/dua4JZ3KlPk+skAGx80q4P2kaFwESolxdB6A59bB7OyAn/0ELz3H
rAmh3QP8i1fq3k5TeVSvLYtYy1DSvCaGhLRFPS+Ks0hYhvp4JpmCTOeQZx00MbCQ7FPa9jpJHrSO
10YiX02j26ibCTDOpk7Me0iGhZnfOz4pa/AeskJtm+rzXbf3rRa8RFW7QZR+0ESzKa2eZRo6QMOY
zZGvua6iatZVLnGpTXdPgLssGHKGZfLuR0QHBNEzLiHnYjf6R8y0OwmjFamFALZ094Jd9CNwwm+F
w7zWEZ9dMR1NxZTgZtaiZN1NhNO5FwwYlXZFSHdSzhIX4LUi6Ndzesh892I7w+tc6yCcFrVUfySH
x5qP1k9XkK5UikPXWLvazM55zWuXPB4TqLSGT9qFTt+8tVbz1PfzkVPbKyB0VS0tRCiPMw+C+kcj
MqOsDxr2IzYNjzraONZO/9GG8iq5N5nmv9Ymj5iwQR/G87rxHHBC6ZnCgBQWo4d+j66AdumrWrCR
k66iUjwF7GydmO9o19+7uv5mEniWy1crxIKf2PLDjH9vk2AfSfeiHkm1JqCGusSCa8dD1Jo8Y4aR
wOSL/EffKwB/wU4TkEHVOzv2RFhpendzbZ55FioA0Ki1xXvH30HM7BG13jmWHuEylsujlr+LYOT5
iE9NTNMxPecm+YbqiUOeZpgw5EPNfus07WIUIQWyFgNWJY7CFSM9lcn6NpvUuVFlioPUOoJZJ2uX
yYiIQKf77ov6fQq6YYez4UNEboRG38FZhL4HOToi6dE9YP6KTsAKsnUykY7iqq6bB4k56uiIzYjL
QKXlcU1uTZ8+cimvQZlOx6nMj53RvlkaNbcV+h0zELQYYTFi7xJJpy0L3EpI3Y15n+mvEmTTwVC6
hMS1+z/+9PX/TXMybUeSHHrPfU5iYW5mhqoHkOSgrtWfvr5oqjf79SewwrxshIE0NAO/bw9MtptD
4EXfEcbJ1WB1J6/HnkOjg5YokkGCZOLEWgYN+Z1fX8apNsCS2YTBzM53gxEosuTwgCVvg5jye5wQ
LB51IaEpQRXt8yFd9tlQbyY9uRueASI1H9GvzSwhvU7aj7sxfG09g00d5hQrJeGLPY0bY+SQ+/Db
TxfaaQpiZCKiU0zdSi5qr14RNbCmQYSHC8xF3tL2rHutPVZT2f3xpTdlh4Wxnnez1168uJEbiiLk
MqQAIX7aZFp8LUq7XFN/3f1FkIHAcwgEZxdY17H/3hSGv8YMARin6N+YjZM3KuK1EQTQUGA49q5k
N87su0sDb1VVY7HMNTdluWFc2+GDjgpu7FmYH5lGYljhXHybWX1MOkba+Ds0fY++suLFzGMuGhYP
HoFi6m95MN8iMGE8bOtJAfVthsSZDnhIJ/CLxcYo27X/Ndmuw8WUeg/Cny9OPr6azfRKBMolc8HM
h7QhnOQ9sbHQ0w5B9vUfRf31j9PmnxAFfy2TYUlDSAA37XKM//UQh4/C7sWYlnhn0s863ePpeS08
XF6+JK5tOWvTsaaOkl79Tx70vx7aAxMfAPZzJD+G/2vfAN5LD53TQ1ITGVeSX4vFhGYY4mrO+kKh
kwhoWzQ6mAldVKn0D29cna7/fPoOoEP4Hq8AGTDn8D+fvkfPk5yOq3JndhTxrDUkzmy0utoG+i01
xptrJe8tcGb5zMD+2NisahS2sZj+wKj/CV3xpyvwF+O7zwuBsu1StAXqv//8QtAVBIxHkK+pi+/I
4eZQmWTakd7B01RRGMCu8LwCqKmz7A3atVl/KyZYiQa7T0bBCuIgwfJZed//+0fk/fWAzysLXISw
pGfgG/+FrFAhY53FBK4Ie23BUnO0YutZIz99KUcmp7SE1gRe/Py6vauW+jyjUT4ar1F7LR3xrgfy
w4pZAL7KQ9+Zr9EWiM/3KpvvHVuXJaYl+dRnVdu5+cT8WTJoch5uMG5ToqxiHgBVpeuI5vxM3vJY
kNWpX2eLoESuxYh3LSNdOY6HmwIbGfYDQNmmZvML/X5b9NMWrdqtnsZdhnUppalrQNSJh3CDnxfX
REuDpIEQGt0JOf9IZ/07XuRLMFlLz2quvtHfwir/rIOeXy/eG/qp7GEYalBredw1JOuE1MSc/xAz
AT4ah1fkvMU/gBH+7vaANmXSXzF0xzR/uU/NLAnyEl7qLjZberj6FffoAQrwV2Ut7wYpFv/9shvW
311327AU1cW3eUZ+ue7BiOeSfwlM152ObSZeSGpxhXUX5XiDB3/d+Hb6PkkWtZnIW70fXjnuMvHM
DxZ1fTY4e4Pecgv2pDzP+XALAjyhZvFkeepm0ClIs2G6Eo3BQQIBrXlEfK6wtwzXeraOsTjNrIc9
pZj6vaNfbUh9cgZoXhSg6lSQcScEcX5gUoIYQycOeL4PnKpyJAgBqv4pfwMtvNT6ccv5fov041wk
wyZpf/qAFBdGCtrOZWwijXRletUumdAQy5G8HGE42somYktl6JrVum+ynrsoPIe0FRec9T8MOrI6
lZQJ7jzvo6cilXfoqK90uZcDRzAqcOth4lrjQERTz/rRcBwts+RdFa0IZbbCyS751H5v+uljMCnH
ioQje3zDyK/8gD0RtnzGkSPOqZ6fY99+mKVDX/WQ29NJauJTM6sdWpiVD7RxqrJ3QJgHD1ecdZWV
BWbA2U2s2l8ixsG4quMeFctxWmPbtR1QH+qcVLo7s59ZduNDXTxLk02L96GN1G9udBmtEmkI+GiD
bEZf/wh9+4KLYPyHWzv4myXY9hR/D38VAq5fbu3Z08ra1qxip45v6kgnuezG3QsrzCTOrnCrXfEP
q+3frfoME9lsfc8LnK+e7H/0LBtzSjwcgiy2KQeyloNp+c9b6t88sp6LCd5WX/+KMkniOu0yXS92
6MMKxqCg5sxsfm1kuq2jABhus3hO9fo2Y16dmIxLQz+2cfqpquwmmI8Matckoa0Dx1Cdll2gmZeU
Y89g2g+PhdArsoOI+Rm8OK0QP32Xv6Ye0jOqyION0EMtxGku731k3gfBUt00KfEE87qa8nProjf3
sP5w/fswfTdRDXcd4xBymtW5zLPmexzYl7Syd9KiJG+Ls+Pd5lHuHA466kUCTDrUrnuZLPe1pGkB
UHLwq28VHQYfxmEirymxBUi9Xg3PeUS5PPquOOOEO8fMNBk9H9WxqYuTsz6jBXSaE7fHcY6eCCog
Wp1+gdmowEEbTDdhb0bPoC6MizVZNbQJzOTTYbvQJs4kSXqGu3wwzQBIb3rA5rJTfQX11+m4ubDH
O4/C7V8ZQazT2nvohc70skO2nYGAjxCugl9nBbc5r/3DMqr/TYHDLRbYPqciHdvSL/Cfwqw6WSKx
3BkZ2yemsCWpCnhKO85NjWe7Cy0FQQyBaWnEXCNNJtsRWQVGyhcmphmmguHScMwbOBr2tnvpbf/Q
dnennJcMx3bq6DYM1zaXt1iLTq1vwqoVPwKIfFWBPVjoFwF2bfLTd2B5pGWbfKRYzfd2gkWYxl/h
QD/AWy1qWgADTz7VqCoq4GLf+tC5qFW1noePMiTPQW+PSTh+YJF5z1nMPKs82+gRKsy2mo2ezoNV
SHOB7h0jxlvgDzej74kskJu8fFOHVC8VhwYSLbqqDQi8I2qgbe5Q7dB/cSt5r2P9ygFPAjCwaJap
aozAw1XEYY4c2ktByC6QOLtpb/kwfky93KoiyGlVy8J6BEIuXPL53BAbUjneXYd3jBb07Fvhc0WL
rvN/puCrqN271X+/0H+zilG4qf8Y8DVM45fLPEaokrpxKHD1YWBAlmsD0F8QFbZVNzn+7avtHsIq
+of7y3Ssvy6fPuUzOzRTb/8vy2dtW2S92fA0u9i5501GBFTG9rgYsn496lyMLD/jxVup/lmKzym0
7F1DwVNBq1QdTpMHxWodRcBYFRAZVZGd0tZsdPBd1GKG+9OlkWKDNlD1kk+j1JNX1d0oUv8x4MgZ
a3FQS8aYnJHPbtvB3aKt8UbOQ1lAFZZPH1HoXmLTWtk098g4WtRVdnZy/a7WXcFNJ5AmRcWIHdZZ
Y4hqRX6G5kKm7niLKHqoJ8p6/jDVZlRwNYVC6JBH0KXnwuI8js9GZtMx91g31DMcWem7es/WrN9n
Q7+LmRltz3VJf2pedp5sjn38bJogJCGa1HRZfZvsoAodT+rHjtueKIKRUM++zi5ds/Kd8EE/kCd2
8B+qQxEp+GIcs93aF1JTPlU7BKb8U0Fl/ltZB9sBpa7RKY7lZ5OJTTfmZ+BH2PVnYq51pvVKJglm
ABAy4HdUhpwNKetmp3ifwZ2040Tea4ikHAvOIq4NAuXIg+C4K9LsMGE0hbVyrjI6scK79DJ97yfv
orrWBv061W2a6mijTfZaNeE4e32oNx1YVCypca215KB7dNNEf1M7fMKzwcj2EpFSq/53ZU5HkKUJ
7SJcieeCdvIgXWJV0evFGEQT8trLEPl4l9k7tfqqzlrJedHuhidjXH8dYqf+1Z/GD6MULzPNGaPX
X7SDWnVJJj3roThjkNmihX63E3E2ip7DZvxu27wqzWGFpvuaD9NywkC5IWvVcZyH6rTlBd/A01vo
zoMtHMcf2wfVZRWjPnBPqmAysumOzP2BRngN3GRtpPPHELPVUU0MRX6AGX+IA/qIQbMx3XlJfkDi
w/mh19Z1Ge1F2Lbljur2UFXT8euGZ+ihysiEbViOfJ6sXjZdARuivDqNZ5V3CTISFJwQT/S4V5tP
YXecIJ3L0ELhjz5gAKYLdcOp7qtgU60kZwfwwYdA5owgaC+AEbtnMxOeeGYnrVn8oSUPNV1nlmPV
J5yr8Pf/vmoZ1l9IgL46bRI1xQSaRUT/pcrPJgsamU0sY+tNH0XLB4l12gq/0eei4dHb8UIdRvFu
n2hjMqMZFykPkuo9qxurhXlMACVngC6gRVyO2S1Lna9l++sXeOZPfPcfQ5N8lsH0IXzS8xxs7mby
AhwXNpZPtMgIxZt+EIDT51TDMqjjk5aJZh7sgT2naDRmxBnGEtlPO6tG7W/1/TX3OKRHJiFsTkXJ
7M/nokwehuoiuTOPiXTzZmOY9XvVBPEqEsTbET/w2pT0QruS3qZukcONsom5mRsTtEgkzShIGqbL
LbrpHsC2GIZPvbGqJT74T7W+4HzblwBORvS5alV37e64Nlmc1JrzEkEX0GvEek38rvtUIcN4t3R5
k8LedYQwx8ZhAEio9vAs6ViH8Sy7IIVHSj217/bZOeCOVM9f6wUvhvUyMNfI8Lqq36bKpMhUR+Pk
kD5BRluXzATUXZF69kX9koB+f0N7WXUGsJ4tUlMe1EnDRrtDmPPOKacPUJP4cuY7VkDFr95gkqQK
wgGun5LaIwl5GrdgXlmWqnVUt59Z179arryqB7rz/rf0//9z93+au1uuYpX+3+fuF9xP8f9Z0k3I
kuL9T5P3P370fyfvzr+oKF2aMq5D5eYqhOO/J+++/S+LkTwuBcOmr2dbPNn/nr1b7r84+WDrpVqw
TH6Mn/r37N2y/sW3Il4ykY1+jeD/X+bvzOtV3fOfDTaMfibtI89BGGAwgFfly38ctbxU1hQlrdgl
umNvXVl9c3y0l7oY1kVl9s/C8uLnSIyYa41sq3foMa1Kt25gX4n8zef+4OByTsfCvVVaDYuyNYtN
Ahv8NE7o/NmjnesQQhqohqvbR5huIeYzcoPHlYz5qe3xbjHkCox0mTI5fgv7olARqGAjuqI6pnPB
lFW0kHoSw3uugzlYktqVv3h0B1JGBMvJCK2bD3lv01H1HZ0yCY4oUPuNUSMWNGPozZXEp1tOrfzo
Ao2zuqHxyt3saBdutptlmCs7/PjgKLKCpyR/JD44gxrEV9WgQhO5W36fJpNWeOwBxsmQqudR/01O
pDXEGiquvpu7b6SV9osSRd+q8it34epG/A3byyp3MkBgM/4qWV6m+XkKY3s/+PV74AUFYcUw42tJ
DFDi+CfhzvG26TWgLOuq7IyLxdEggNax9tx4VdOlOQVY9n0mGm2ITJAP665T/mSVa+1FML+Wbm6t
NYecANe1f9eg0JUlf53ezliP5xqCfMYiUbPjYZrcFfN4A3QTrD3zZfRM9G92vil0o91odgsoqTyJ
tg/u+lE860QnXKNePsIxHze5zAZsaQLYWdOXO1KciJndtCMHqMAodhI11NVmW/riIua9qvrzLN4G
vAXTPWnkppIMX6+7Ehln15C4MHW+eWg9/BK93Yg7ga8rsEEQLf2Guqs2yl1l/8ZzVO9Skds7b3Lx
8QVEohMa9tqmpIOtPWpEP26ffDM3maKEFfLKAbGmw6JcmR0pr1ycTRfEOGcnlQutN/tM1toyEiky
uHzKVlQW/a5LYU1olRMfDWxkZav/rDScxVNUW8+6dkD7Ze2/oI5OH6Cu55fSXIR23+ludLBMvLY+
GmFGOwTmaKEItp0LPlGQiX6le87sY8jbZWhlb42lp6dKfcEkfeQUleziAoyPnhIUDF4G+J2aLOGM
8IIbw0ZG6ok0z7TL81WbAUFIbPGSJhUNM4whfki61yimA8ZFoTScBLX57rO0JqSxMUR6t8X93ORN
D/uvQGivJ3DS63ZcVF9+3ggeVK55RDUNOpcfJohWJh6xwUBau3K6F5OJA46PHFvLXG8pxrimIEpF
KOYtU81yYU3usPH6am1Uol+8jrLoj7KJf1phl+2bGmm243bLwhfZqtQhyvi1tp29ptlN841cpGMN
R+Pq6TmjHUO9/YmSG+Bbs5MMxled7XfbTt2sVYg0sSwI5W6NKl1jIfUxW6Xf9dhumPaZAOPSQxIi
dDcjHwUKGhZ8EkCwlIPIjcpHXhpbj37JEp+4c+bZ+e50DJHnllARI5ufZ2lOe90j+aRJ4NGHVUxn
04rXMcUIwUMo+DmcoJwVsbfo9QG/9ZT5qzBLedBslommrEAIA069WElSnwUaaNEUb7ZNoEJJ3CVI
sWUrv2lBtu4QrJw55RuLqcFAH/RirelWh1MjQQsfzPdCFmSB2SXtKAhk7ShhwszBww8w586Fl6PG
zn8YYUg2kB1ual8rfyTCWky6t+lrII8R8RwXN5Dyhl8yX2ZeFZ+8aXYXBOYQZeETkOcWDsHbWt4/
dV5jPtup/mRCG37ySb2eZ85AWMpR+0bucKnJ0waT5/0ciWmuS2cfVeIejYSR+Hnlr4tVOQixR9PP
cRWs6H7wFMcmh7+P8BnObKy8PqYmdqLSfjo0ql9EaD6VmbOxY+wBru6qvFE6suxD5cmFycSQ7rs+
sfIbv+tebD5V3P3rWCeAtFW2isJHxR/Jod9GwWwuEZOhsxtsiHCtubRr752QjOBuhVOIsMA4NClc
D1mFMOgEDYtR5PLk5prJuNQJCJkQCEh0Ds+xX74JZ7SfPEv7NunWMW/c/lvprQmXottleD7YFTFs
9K7/FEnQA64y+0XalrhvC/wQgI6SXZ5y/GFE/sgS4wWbHLOiMF4NaZa+NtNHNYRPfWz634SmPXKv
P1aVJ1azslwQddMuyFE2lyaov3Wew5Rg8W7Q5OSHaIIHDjjwbYaiMrl854AQedM3NRoApwiWiHU4
/CVdsgu441ddGDQwGXCfWb9FZRzc64jWwKxHmBWyatmnPgezKTWX45TcpJ7W26LhH9AM5zy2VjkB
diujCoaj3ZrxDhfkI4ydejmmOcSQNEaW58/5Vs6a2A5hBWwIb93Wjc1dOzvla5/11rKg+bX9gqn6
1rDTyc7deA0pRs7g6KegplkI1dLf+rPLyRTwwT4q9HHlx7ZBJGVBn1vDmofv7M00qIAH1/w2GqUk
QsW4YoiMlo3tOjdCQuxoHDcuCXAHnMWwWBzT2bJTE9EFGGeF7v/TnKZ3QDjGfTKO+lAE9yljhGj6
7zOOgCWdlYBRWfstGgL4Vp3et6e51tZV6r/H9jQeSm18VO1Bo8OET70ql6TSotSyjeMfG4k3iT38
SnZF4Rlru270XdOyJ/Y9YsYsx92eNswjYrvNIaRmDdTDd7PWnecUPTy6g9o6mamVbETNTh3bRBna
beHvmq7X8YfG5WuZiBnFGNt6b6oMihJeQkaA07ExLWiaeWQwmpkODLz8HY/7oqAX6HLkU7TnGgv6
tjMQEDV1atzSLFp53RAcrbrcDmMTHFpnbA6e9RT1tn6DGiFbumHMcg7NVJb7Ch4CoSwQ4iSR70bs
tgunrdrnNggxl4XhibyWfhkTJrJtm9Y9DUV8cGsYFaLCb+Jl2e/1XFMVANQC/flc59zZQG/lLdL7
l67VnNfG6BZZ5+pLEIT6xu+irQae/pSLt8yChO9302+N7pTrIghpC2EkVeTAs5zJaexa8N4LJ43I
btXLfjH4Gfah1CBLMMrfRrTRG1OflxWzyKWbmvolybj3y6phXjdJfcOVtkAZ/PAD1I5oP/t2bXVa
tGewirjKV0gUv38aXKQwvkC6jyYDODGBJW3j2Cvbr4mgHMz45Drl7/RladwSkOfGhHO1tl3s29Fv
rnADvo9lrIhKLx0zlRex/SojcC260AhvuMKMjV7X6WrkBP8YavroLG3afDWc9MMTlB222a5wLHq0
S62EtPuq2cYzdiAv+FE4N3DR4xPIjXeHkKFtPu90hAtL3RDtM+BmzDmdd/SzbFNzgjnpJJzaWcEY
cPq0iKU5dWGEAyWa2RQ8JUAB24yBO0+RzUARTMKJSXYVU62J7kqSpZT2iClO9Fdq1vyU8yliZAct
YNtRtkPsB7pCixG7WZGxyTz3npst/Wmmt7u8dOal6RF5Kuk2HVOsj4NFS8HOymg3+dM3u+2TrWWG
r57WJDt0ssnWEeMTpHsKgmaGXtZjGut45vENLl1TexX9AUh186DnwG9YVYOonyq7WFvR+ByYSY1b
7WDgPdjpjJdXgTHpB8c8YPs1LrVwjRWFDHleDeKG0B0YYdvVPaYdl/ZOtfeHnL2zmmkWMV1P4ulc
Js1CRkz/SsB8vZUYe3JCrb0mmQW5PoHEBMbjM0I5MrSpvomz4reiYMsNNUTJaTEx+ZkQvMYdjYHO
H8iLku685dRFQoxmEUkdayC//LlcCrWjtBBic5iZ+69iiNeLSUr6NFerlzbpK3UKMJ9AQCzDcQ5O
Xor5pc+qZNuY1YsnySxKjERs6jh7xk3NuHIcDxmi75Wbwk/XUjNfJg4jLmMcrEVhT5C6VFE2eqM8
iRgcbuia9aLqRHDUx/xNlKiwG63ITnUvapyF0Pw8TSVckfRTcCZaB95UrX23ntYoS6xdL4GrugPI
yppMzURmzktjgdp1Szy5Orvl2pnCtbk0GFtbAZkbDWKzr3+ZDD4SoLFazHk14XolJjRwcrxpGs8u
y3Hs6t2+jAKyGYaqR4Ujgk3vFDMlRp1RVQZ7ppb4DRNqaq2xln6SlzsoQyA0IYlsMXvvvM4/FwFB
6fxmQs30Adcg7MWyfxtMKiyHc8AC5cVa2PLT8yufyQF7atalHzY9/71tVYgMKhjJgtgrlKkusbWt
Na/GmTCLIPCbFds9ZkxITlkwoFKeSBJrO/MCAZ5APbgtIRkERF6yY9arLBIPkRJVigQWl6FaBrh0
6za7C9BxTy3aOdx2frPv6hTNZyQ4QY3jzm0Me2Wa0SUYi+LVqIqHkjwn5RDsMLwOKxMKACGeMj7a
Ur7kujtsy073twqdxOGKnU5yYNFpku7Iage5n04gy5py43guQtEAYK33UgHlxsU4s4qmPXnfjdtQ
TYfN1tO0YZuJ6XsgauMCNgSxBZmeq0Ddlg1pLsYIIphovHM1Vd8TGpLcfqBy/MJK4CdMP9p8mAn2
hoFPMJa78Vt87OPMHJ/G9aMPfHtBqECySvu53Qy+eybYvTg4I+LzOiy9TeaK6GDL9Ehcbb03auc3
g9zTtQSwtkQUykgvIVcXieHIvtpaq2kogSwzlFAH7sSfUlAn+cs0pXzig/GJ0c5ECxyLdRwNH5NT
cbkzeIS17Z86Dp/LuIV6H+S1v+uVVUYfedSSnG78OGkkLKouXZWSmp5Ct1uVcW4hQiViL0aG1rYV
02aDfmfigbVLK5PCznBJLk5KJMvWwfWoVhj86RvD7iFotM5HgoAw1OtyDTObhM2wg1UOqwvnbZyy
3Xes2xvi5N9dZ/poZ5IBYTfMrQzOlXIOlEURnOtQ21cybelGCmvVI6W/IclwuYYTxjTY9it6Hdmy
aqG4mHN4luHwxsmVb8iG8DD7CDO9wd1XptNdm/IKW3bLLt49hexHW5tWzko1fWOaVtveYqaTBad5
hBvdYV5cOE6XbRC0GysdqyUmmPl3X8zGStYSkHbFIQzt0ikzNePVjVyLKzJn4ICrmtiHEZSeUdxi
wMyWY3ZPWeaXi6GL4q3rp6vAz9t9U1wgJNknPL7ZPinCtl56BR5ewwP+1uK6Q0PI5kdIVrLNQ0AL
mp2BBW9zHMBOYVz0rtqQE7Lq8ji8Y6De9nqVbiLBcMuwqHbKogWnPJ/mIN+CZEkxImjdFnEPFtgs
0td+MhM7CPJ96VpIWwy1BcrG1LH3iW9u08lTBcxrmNLdPDUkkXcT8JhxCWGmfXUn0sesbunFgXPm
3LEV5G9eO6nfYD2pfs49lRRduuuT7ReFZJV3OYsqmCDANGn9vQwXlRFijeuTeVuHTr8uW6Kuk8Yc
0PUKRjFwvrXZfzby1riW/tvQMkrWx/JaGeDuWpJj6Jw7K43tYA9Oe9n09tGeC203QaNa5qYrN2lF
k8qztYDHONlPxhmiTnxO0vGRdVp7r/2ZhkHxE8Fv8mJnySMUCsITxm9fO5YAVxO2JAAQkAdZcda+
DTRiZsNtXuKU9cVCa5CakL/ivhu2LHLmnmWFkv3ZirrsHltWjPaUOB4Y7Ej4mZlH+TZPBvOJYEbC
ntsw2pbc5Mw2dWgObtnuCHoiNQSNEgcRHU0GNzV79YX87GAtNQtkVGGT3IDcYmtBGtyj5/Uk9V40
GtNuDDHkEtUO0UyY9JqM6NOdvemKOXunkxVzk5SAJkFpTl/9EDjp/A5TSWGl0caXGb0puzySCPop
7EY/k2q6dpAioyo2TSRLhc2IBJ5S1+rxBZFP0Pv7WpLv6QpCkOstWDtCLXEmHLFXFHDgA4bpsvYY
nJTajgjulxIV1XbG6rEf8gbPgFVshzgIaSKKcmVPTCCy0TG3FYSMRTTJaRkg6P/ZD+Bk7H3ljO3D
aBE5G3Q1F6zkTzjl410mQkr81lv5pRac9fI3X3ZbKetp2bQd2Hk9+BFrfFo+/RlSmGkFoDdsEDTg
gZ7TBFs/pxkqm/Fav/n2XG5Gq6lXDRgLwojLU55rzi1mEita/Xs8dNZbpD3CUOuPieUAn3DDvWsS
aif87MCbGZ/c1sYibhLFJ3x9lyWs8+zi2krTNJoxuf6sCQecK4jGC+YfyEdwPlM4ci8FqboBFD9W
zUoSA8Q9W6pmrTW2NydpaGb6xFwKDK9rhMLFsrQLFgu9uLfpswQ6SyvF/TCtGDKyBrXPtgE09eMr
uDDvyR73xHw4p4B92TTGcOe0Ml+2CGMpvklJn10NV1cuxTr3/XBL45wuVuHxl4gM23tIMnk0ghHS
okjbJQDmF+geow35i/6yGpDYmV0bbZxqMBZfHYsBpA1udC/faklpL2jod+sh0vJNjUZoA9w12Ho8
6jOhDjSB4itRqrfS4jROki/T5n64ozOfYRI0l9H2PwanDF5SYQQvlU2HQNKb8O3riAWa2BygsbSc
xabN3b0G3Hqp+WH9EjM+1SjuzmOUfieEpj2wXCbLnD7DM/2RZSnLlAk8HhVJrUdbn6RNKASIDnC7
MCA4TAa8cQ1T9CKpc5hO5g+TrvlC9O66z7rkO8q+HfnA99r5GAaGqnQ4yJHU9U8XlictS9offkTl
HMtg77kp2JaqvkDmobBti+xZyPLFxXC/pfqS+2yyL5Q60T7S03gXxDj446Fs4YVq2jIrTTqutenu
Bw3JTt8bB2jmDb3gRqX0YmvVIEH7XkF9xF4hTGYRwB5/DlWCQ7wizpQouKvMiYLzteLd10ACzWnE
tLk8sONA3tJYks3MLw6dJMQka0wI4uxHLuqBOvKYJ0fexdPr9jA0SxyB1qIVtI3T7KZhrLfSQB4M
9UX/TSa0BvN02pkevJwucV50Wigb0PxvWq3Q7SXLZG+UC4p7poANHVeNb9IKoR/8Pt5NOea2ph4B
6Q/6ExWItRntpj94rV0vfXhRS8gz5e5/2DuT5ciRLMv+Sv8ASjCoYtgCNhtJ4zz4BkJ3uivmef76
PrCIrsjwTMms2vfCIUbSzEkaAcXT9+49V6LhsDtuX06LZQzmiomO26Pyt3tSbKiqp8jdycSbaRvF
28kqx1Ov1Hia0I24vG30bpvUd5ronm0FIAWScq1c3OkKTJuOj7HtbWg0S/0gwhUhnJUrG0uV2+vP
iYhp4feV7LGzLgt0i/ffK1+cvrxNhEJiWNubbHCnAyU1i2tJYJ0Ry3KjdFJBflzJsHY716dkhv+R
z/jb6qUlCISDolxPS0c/zjXNwXHEFZYzqq+6cEfg6lvZZF9VWcasReomX8k0RczW0ZLZL6fsFzjk
eCFoNCN2a4puE3VpDXvR2Y9T/QP+KndRjVZVCi3Q+1jC9ygBo2Qu2LdKRMsSB+vJWQ8qnUnAjWZz
Y638I11D7UMLDP7seopcD7R8GZgzf9lo3jyciIZK92E/3KRm0pzmyRyZHo/fu4h5szLTJ2BlaAyV
0fpQ2ZlLwOYUuosiJx/ZNAzsCPHd78YiRXIOCMaOC7lpY923e/tEd7DcDZzvpyXPb9aItD2lrjXB
Ly7mbcomi9l6Om4JUSh3pNV+By3xVYpl31XO85JkP0Nd2+nloBjeMMjgLkm8k3ectag9GZaKdgQj
v4ZobWHsgKaZh/mbBNLog4GnCsz27aTdt5NrHGfm+YuL55j4UA2JzNT7oZpa2m78IeriRSf/dtPr
eutfTTcuiqwGvZMqJbIl+FO2QOAs2vBcjqTgGUm17OlPcPIo9TqIwXwpF/LMo9Q5SBaBo1ODPlcw
rndLNb94mWVtrjOSBT3m2SrW73V3Y8QzMWZun35gVyGIiupDOi2QN0M+R9pkghBxrBOsj1dznOyt
jlPIn1wJTMdV+1QbWbN7Jd5nGx6cAbzBCHHcrkQrOlazHlSMT9jLkJMuIq/jJCAz15DoSfpSWT7u
uXnlFY3rYW6rBsmG/vjHeYmfhhXU8jCS2i8iHm6b2XnOvS/ZvTZx9KjNUYj6o/4E5DrSufBAjxb2
xcVmFyx9+mvSyY/xII/ZmsYqjCPcN4W7os21FdZD5HEaYlwuhXWoCsc8abw4MklLFu2a9VV0znoz
DizgTIeRk5K4Z3qIO7tn3/6DMsWzra3XtjhaNXEzZuKRjiOOqwz7G7gD16y+6fHAxVuch5QC2H6a
2vtFEQHkEZurOSRO0G54Bxn/1v5wo7vcsPutFt7oLei7oV831eZLo7dPaHdPGgKrcB4eK7ffwI+C
ZgMdLqQXZCNd1A2gStCkX9KGaCPNfYl46smJjO1oJelBrli1KazGw7hoQT6B7q2tNUuxP+WRyVts
4yb1256JUE/Fu9Ahq2voPXS0GTIHdhe3PvSDju1gbcxoY+bywU0n0p+ZJOUbaebehg2r7ucp3CSl
6N2RNVDG6jE1a7oRhQFEsE3vBKyhhVv4HD8p2k+UL2AjPW47+HKXTWQNjI4XT19bGvrJgVxMTHa+
bfvpK1kxaCjsom7jQj9j/SGcCJLTppqt/Ngs4hA10tsrNkSG3Y0Ha8ZFGyl0Zuvak608Nj0Rp76u
EHWCvTs4mhUocj+A3BaHYVyB+nXNNsnyvvJIA/isFmrm3IQA49D6oj8QaHbCptLzbmPbeacghhgL
i91lwTj1Fcxjf5LGQTWKHAvDak9ZCPLW5vVGQgyznBXXRqgnIB17tW0JmKNSGsXJq+p8t8z6zRDC
BqWepIcH0lVZ5WlZI6vymrJ6IiHIt6cJZoo37GBpv1bry0LVcsOr+eu02gMVQk+HObzorD/X2931
UK1rO9q1YptI977WozOeTn6/sGz9RoB8IwTyqZZgMFRoURCDs9wMhDmx1tXsVUz2hdlwKplQrz8t
kIwpiNTCpV3ksMfZoIJPyf2yV3e6zn/hqVMl+kvVES1lp1zoaTl/uiM6nZg5Wlc0bJrXu/T6k18f
jYj24tD0nXYygwn7HQNMQqGL/HV6sApos7yxVUWe4UzhW1HO0J510a8VECzrJqjIu0iA7nC/GrdN
VyMTSgR4WdihUu8ZAmD6pHPm3HoT3t8hGd5MJ//slT0FMbnPgZZR/uamKdghW9+9tTqRBHqzPFsF
QzUX6J5GeXpKS8M9hc5QHBtiugVxA/veGF+l5J7Bcl76SwjVOPKIamjAovp5VYtt5rpJILNEbTIv
5NaVEXAVaYMHx9T8VQvA5ZI+5rRY++t9mwZWf9TaT0vXnkU8XcjeVFs0wWel7ENtiMcWHc7eaZ0w
qLp0oVvGFMEZ5kvforCE9DRhEibPyd4Lq36dh0Rxejd3aTedLTpC0KyjlSEhHq2GhIgE9zvF7nTD
XxKZ3FUtOl6obB/YrbloSZsGDpENizcufkmDBYK98sbTV6Tjkr25XEl1T3ZUCB6bQKpD95bCOjou
7ewExQiC3lYDukP9ZzvWVE8luZGsdOE+hli3HcPwqWELCBGubS50RJswZsvSuofQLIC7ZtV0GpFN
ZxlsNmdtzFkOZvD0uU60Piii6IF1IqStSBtDMtl26WxXBiujodpj34Bua2GWJZ3j+jRviWbO0RVr
trZvrDrcy7TNDsqInYCO3cqO1XZ9LvWj7iIqVy3tgtz9iDOXDC2DIsaZLxiz23MTu3QTUNz08Xjp
FCIACpOs6T/DpPiu8yf2bXeeoSr07Qb9BhksQ/2tsM1vWhJkVifPeoU3SE++FwYSlnLuUAu42nic
ZLoqRow2KNhZB+RtBNrwWJrjkR2PwV3STzx9gOpgmVvuj6uuEYw5aU4DCRDWq0cy3cHov3RDO7SG
GR4tqKMZgDZYafI+gbm76Zy02RtgAXxVJ88OA9sDPvxDOoTGaZQ/wxLfbSTUUbKXDDD2d4FX/mrK
MHv3EClWbX408Xx88/a1l6kgoYI8jKIQUKblT69q7W3Sto7fzT7d+xBIAqEY9oJ9dYiro9Ua5ZZf
gOgfmwaZkKlPc9ncMABNg87DLCgmsgFDYb9yEgRioSEUtZXJ/ghhgCIcaZ3Mh15ONmWmDmb3qA9I
dzTib0gposATiosqKHT1CXmwWMcpP+yrbJMPxoTYyVgRQtjhGR5CuHCpjrkX/CEXeA5T3R6ZEBlY
8OdR0Wl6appEHZFgzRA2BSF9yXCv0CBXqennnvFF+17eu72Ts5W67RbAbwNu+/0Y067rW5ruWXYx
2GDLnBzqVqk9C1RycMtKBmyl3/P+WGX6V9ggNVbWROSX56FJgva0D2WxD2kMsVpRpejJhpw6FwVo
6DmEuBGvOiH+9oVDjlvT4DYVqLagwL8hqyftuCENRrrIhDvpdAfTcn4Ot8t2iun/NXk4+LMQRlDa
CcPyZTNtdQZouzAR38zm2XII1O1HNAoxItB1foXyB/XHVm9tkpVocpWrWSEtHhBXuHgjMgKNyJ6A
ZH5IhcbtKAWRhATXk0sfMJVhG98zdOzmkXnjyLirEOdJX3drKHRKQIVOps62Xr47E5BMG5Iiq6BT
k01FTQ1RmDEuPQsWDU0wbGrT/Ls3NjNGNn4wWXnEbs0ErRYhVtKW5MM4Mr9c+sGQZDQ5FVsVpc9Z
VRvY3WVg1Rr7u4EUuhpYqcZtjnTuDXKwxp8B9ybE76J7rh/Z5XGT1jOAgvGCO3PeZHE/H0WGDqhp
ja3UEDznGK7jJX8AOZxsrHj47jTyaemg8tDm31RVcgwvtguhy7AYG9F3DDKvP+qw/l2s1aeyNbf2
rKeHrofUG2YmYu6R6aGs/Eygs51S3juFnVdrcF5FnB1VKk8MRrOgDqt9IjS4hQS0y0knKcE0041y
zNlXrfGD0S8x4ZVjbdqEJI/FnO510ho36HrXPY+MlwCNSbwT7gK8cQDHHtYdTa/p3S5vldc2zG/E
92y0yM4aHZ1AEa7zvBw+EP/k64wORX/mnRkEa/uMpGuXl+wyUmibAq9EGU/IkNb/ZbR1satJ96gF
KqeuzBxaQYQ0kZRp58QzZ4QKMb+xNyKcfwFdmA5WAVHO9YrVTNhSOLYby4y48aal2AFCugB89sOw
A7SDPC/PhhtVuIZviaH21ySOqq7Gja6VDJqZW2zgxjGDRoxUjflWaeqjMR+gCC0vVb6HVrcVI6X1
aJrGjozDKmjBOdKd1On1OqNOiox3g27MIvKimbY5gEcSGN+LbO4Dt+0RukxPKkfoj/WVJDQi3wI9
X8+G1mEKn5FDRQxqAzJ6q+vJc28bby7jo1x09FeQibpGGXHNvWToEHdINNimc34gIrPaBytyozNj
qtsR4aFfZ+SEe6aBEy18i7wy3PSdswPSGEOBaU5pDlt87eJ3rY0wpldEeVH/LxpESWN1fs4jKbEi
SgF2DveYWC6hQ6iiYXDauKIJEfeRmFjnGAobsoWbav5I7qZe/LAyLte5Kl6qDvuwPnjfYtLPdxEq
c1JJZmRwxtqGzM/ZwtaiGDquCdRggw/Svj8pK9lW9Rl7KKNH7sseozDq+fg1lEScYf9Ra3zC0YZx
cRqL9UqcqKFZ+/4frrjGnQtJwX7BDtkd9bVyd9bq+nr440PE8b49C3tz5T5rMxCAuc78Mc9V5ltr
Y+F6MP770f/0czldDL9j47l4mdj8xQUeEp3oz4l95mz3xs5t3CedLWFahjNqI7D7mH9OSdKNp+sj
DDZ/Prp++K8+d33KX6/4V08RYmKzEK/OBYHr14prE7Qo8d/4QciDNBbIniUu8XkOCavBAZFGC2FM
UfMiRvGliAO9xCQukyaWOr6oXUDpMBcrWy92AjlyYPMsMSAz7SzSq8ItGqLq5JoDDcGZsWsPCCQb
h+SGM2/PEgszdKYm6b1ouoxYI7qIbMhCzrqPopRJJW0OyajWF318Vnx9hnC4Q8cS9ITKaE347RvI
Xg/g7i/WzCkodZY5Iijl1q67vRQAJkzjUyUYA+aQRHPMG1IzElZJy6GE6n2a78YJiwyRyzgAQ3tT
TNa3ygzvZ9I4wJPRo2KIjfPlu1mtBCpsC0bHENR26AvNUFTT6NJ4iUXP0EL8OKAoMm3XN9eK0g61
1z7/pbde/jQaH50x/6S5Gm0WPXxRgEJoqs97q+2qU5mmBAZN6GqWxhRB4+7Tqhe7cGRnP07l1zIn
t9Qu3Ab19hU9NH3phaVgdrM7yoWty44Ic4WTbmO8+nkYuIP2iIqIoB1TvoykWrNLx/Bv6ET6mPGP
lgYFuX3xtCPfKz+YjftcaJHFpTbOG6OPO0KSh4u15B9uPz5NOYWDLmMqnpzsmrISNFuUOrtRb+3j
ZSE41qrlaehdeRKl+5xpRk/Ny45uyicIIakzbZxpdndT09xlPWlRNYkwQdjbI4Phr1py4XY1/2HZ
WtqpnBIaWQ+KDmztEIxWknfArNpn0QRtkHGj2cQ5KYhz6RUQofMHYC1PEdRsxuvmsGnW8EtIOQ4k
hbr03RnMeisLgblzRv5OOxVa/T5lFeSno5eeY6D1Gp0FxTOPBNFn59krt12ajwex7vGGskqZH3Qh
OZhoJbyS98JQuXkWzvLGRpEgKQ8okjdGhypssEulaL4noGTr7280F8vGzKJP+h3TcjqZs83OO39z
0vReTtZ9MqJ7i16hBKdnV690ZAk0lmlKP/YJ9Y5J++n6H3mSuA5+J22k5RzZ2q6jZzBEjX1AtzH7
2UIvFne5Qs3nhrDkTUhu3nio8e8chpk0GanPDK1MpurlOY0lyxmGw+RU5j3fd6CnP/uOcuxAk+HJ
qTVOHOphNK7s/lNvR5H30UTsBYVD7o47DsFcUb5l5KolgAik8dZNsggsL/xsK+PGSrA/Zg70yux9
agY0jcTdOGP4YYVRyBQ76Z8GnJH6okenPsrZ1TAyE5ZA8pxdE0XejbrX8V8nNPfj+YOcjpmJP/2o
IdHSbZiE/GEJ9noqZf1Th//dRGny2CNk8PXaDuAg7UeylB6LiMlWv2Svjut4pAVSr7N92DpMpBhN
u8klT5ODroXRTitFBI/T9ojMJDXPy+m6jOKmnDztAEudiWMDuhmjAxrviMRlg+3Mp21m6U2xfBbo
i+baeZxo5SgmjhWijh1Q6Yds3UWNTlnSmUK34DJ5YO4IlTkbn92MPkcGeQfsKlOHsvK+J7gPUHP1
xdZws/lkrqdfJ2nVey1vuyqWNmC8fI5MAupUSndLpyINQuoMiNPtXaSg9VAnviVVZflEJ5K+yviV
XICOu1g+q4XVD440fA3wyQodcG8zdZgnwiA8JyBZwWNLI8nsQDPDbGf8GLx4Olk9QabXg1ctdPxN
+gZV3NwWxjAQY2zfuRaioKw+FtmSnMLO1BkjVA+DIY/dOtC4HiADcQPQNRKI3fAVwgGeb7epfEfG
/dYapq9cL53A9ZA615i8KZlKKNCdlXYbspGfi5xCEefE6A80rE92T1KOWA9LOdAi7Jgs9muMnGHG
rwsZG8wRBu5qttmDIVo3Pc2XGafEY62vQQHAxmpd04D4/vJclyCPWLwKEhzJT2agXVvMPIfm1kXf
9FFVTPAqhGYF4c7NOsEm4G1N6U6/kEtFR+z++mVoUb87PWkBKtZe0SvmSxjfIzLugkkj7113UrEb
Wzy2oT0xB9AhTVdu0W9ox62RUL9m+vXsJMTZbmOCqNaYoGIxmp9utS2CTA4qELBIfNN6H3sGxbqO
GEuObnxJRX1D/zzbo8goqMv625yfvvGK8jF05PeptZ6UiJYPrSzPnjNOP3MLGPn9KJfog2i9kiQ2
GTPBqVAnu7Armdq9mrhak0WOuyGhgz9jGVgihqieWcXvZu99WKNsvub2jbg5YpD1e9UJm93SKDei
sH6FDmLUpFQEwzZusg0Hk71hgWDLwouyMSIV0fMOf6aLQEfdEeOzunJVuRS3s4NEtDEW78lZJeBe
2bjfYFh3VXvf6fLRrmNsp41Kj63r7ty8fqFHxeAqW90COXlj0/wpk3sxxdFz0Ri00WO5iRnqc2Ww
sjkQEc2swUZLEuFN14GRoMqujlIhKknL8qlEI1eFeou+uIWEZddkIKPaxzD8B84e2H3zXEXVKaGy
9WXxaM89cYnGsq1nYl2T2AjRCiDsmutK4YAxMEXxd7Qjpzoqlx6sOf/0CM4lSW9fkiX5y6yjowve
4cDm3d7FI2+URyT4pXcNsmfJYdwLFBZPeL7Y5+Jp+inVwVi0CkoIwydHLf1ZRRLHTG/cAwVkftow
VoR3S9JvSSruWN8OEai83u6jfWpGtIBpt926tv7QIZdGvgzQQtUp09WEZurQ6IRLkCL90ZpLvItT
0zk565jiesjZE57StzHqqtsiTarbvIntrQvA3P/jQxr5+7YTc2BRq8xiGe/dLnqPZjxepJJZLKjm
Y+KGcmN5A3qqOq62mVavNhGP1LWog2onHda7KYX5TvRgGtrdsXPad9DoKabm9T2v6NyI1BA3daq9
yJ78LfoAxbaLfhmOvd4i51fGQTBAFig6g0AtLRkH93DV+fOgcmyrFJFrtpzaSIbYktUOwsIpjub0
3n0a7RQJEYETgVv2CCRWMgbQtG07IsfEvEFJbAp6SRWmGRA27UHLC3frhjA1/8Hn+C9QZPJ3FBmG
QYmf0cQ2aDqYB38zJEOrI3q8i5ODbbaYeJbWvB06/RQT7f7A27Xr6U2dUmHBKaFvs7WJeOAuzuR/
KTClUEohZs/mOEPRkrwOa2BpuQaWxmmsHZCv5Hng2jk+9sr60wplZZEZlI2TkZDaHuwpxjtPCY9i
ILOfu8xr8X70xtlK0eGXcMRoJOgrewBti1mFH9cMo9ark6PZW5eKLOrbvw4udvVDpvpnZdTMtQR1
0oACTp8dmxDLvq22lW489o4X/oe3UfxOb+JtdC2DeRdoHYu3ckXg/IPvkuAWgxlDpw7d6HxVgzI+
+iYZAogsLjnamk2HY4jfl/dqJrlogUEOBmmyHlE7EhmQZeWxF5n1yPy1vYCA3aFZwMAicuwvNLuf
uHAx4/TOsz632jH1CMmjJXc/pYm94b1vt6Vt/yBTrD0hDo4eTGyISC6ib1mToSmalvwV/mexIYyA
xqmInAD5ZwhcqD+601yfkYTedyY+PdHWx465M/VZa7y6gvn5vz/drN/xLLxBRGNRApo2Nlnnd0B0
YfVhGaELOPRmuJnAs2ztsN1XY8mvm5gzpaRMAhRH3XnQkbJGwy7hHNiPFkGxtIfvwjV3MWJC4cyE
il8NbIns6oNURDfkzBuDL1nl6gJ+cFrml3yK7yY9J58lRcuohfkHcW7DkzaKMxqef/+78X3/2XzL
L2ev/5ALG+I3tFIx42IthgXZu51lR+SltE93Y2nF36KqxQKp4Immgj8E0yuxI1l08ist1r5DEOLe
VVIEN1l1ELCqtoXLsJX5KfFqc6+/NJ4cN06T0+rmtPLbhWwtWlftRVlO9g+PUhkR32Z1d3OfQKA1
0+7HwBJp63PxZpPNsHP3iH+mE65c424pCX9VSnc+IK4dc8E0rpj0V71LPmJziF+obvp9hgPmIAjV
fMwQgvtokRBijiRYLmBe6frYT1glQIglsdg27DmCsoSIUTM3OaxkQSIKuXKMsxndgx2Dhq0M94mb
HuRMJgQjWe43lUdUGptZFoQQL2WTTCEh3MXb0NrDz4FhVyi6b2U/z2jckYKa8rEb0DGkDohrQ3bi
qaKXv6/yiagsNtTEiGMkzWvkfE4/2O/1VF6MZpE/WVoPdD/Ds03aIjfsMPS7nsyBJBRk1hsSspKO
NIwpIDAKGvgpJsMk2nHfbnaLhkVl3LVL1X5ge0M43h65dvHvjl53Yya4XAT0DGtsqvfCgfXkIVJA
iyVARgF76KxmhkSNFHNITAdlVWdtM8qMKCyNj39/Fv4TR45ZiAM50LFICdAd4/crjAFPrBH5kR08
GqYHHemyRWvz1hnessG8j9cUMaEae0sz0TxnBIDR8iPIFQk9O3537LZ/5BXq5vdc0ucVzO72js6c
XJ8lk9553iwe9g6zxSnQr6r6pXN9p2tzQnfoQbaNu7VKj/59GH0gbEO0QXc0EPlyq3c8M3NHeSCv
+z9cfKu9/jfjO2oKXG9QNRzL0I3fgECarLWlN50IYml5idPZvEAdU4GdafEdsX3nvDDzQ6GK55KU
Ql8Mev/MjuaijT0bzKbt71uBx3JwTKY/Ut1qYWavzUoLmQye5WpA/a3yAeXgKoRcpk8D959vwWce
VJK8cBFVG4+ZWNq0dzZ8txWlRjs63WUTUI3GqeUmM3O5q+W+Zf61WRhn/Ye3wLD/+SYEkUBIz8bv
Qffxd6yoM+gVjuA6OgxmNVzmTLm3fWMxLzPfbafrHhZI+qdaxQCl0G6IuHob43DTOGragfqnIZd7
1UeWXrrBeMrmFBVzblrPuaNALJOH6HITOcu6Gd68+CNEpnA/jMP3etL1g1lDhU2gpL9aibNBkcKV
1ib4Veby0lkh8n3G2FGZvRYM3i5L3LxpqouhQsOnIr+zf/KcUxgW1XNPR2hT5+Rz9H15n1X6eGkY
Id9Mav7m6u2AzDTftdWMOlzary0hyZcOJtyF9RI+TaxvbNPgNO3i7hH9kEUmYXtnQkZma5hjDxm1
W7BmFWE+Qm7jcakuLaOaTTebt1dtCWs26Qxs+QedHGQ518tjJQ14LFV57uvm0bLWzBgEUfCw8k3l
LSiO0UvumbWetbLCc9IV8d7t4YAPi0sgq3fu9JpRwajHLHnugzT6dK/ZnR5EnRLwcxGkYlNUlUCB
7lTujSlbsIto8bYT0rId/Y8vhzTCLW7q1McCVgTEVYX3WW5c6Dhk+2QgTKpyURK3hWq2Mdv3rW7k
NbHNDuI7Q0t3sZkW93rcH5CcIt+L2ZeHC81uaajUX6IxOaPpbn1bo2kuIzfcGrVh7kG0sxS8UlxR
/xEn5GsRxuf2uzQqOl/LjJRrGT50x2r3S4QIBWcktV+PwbEiNpnuCfsGcm9/1Zl5j24TTJBlXcac
5qjAYeoizPFrtl33sB69LZRcazuRagsG2kgZrRdoAR3UFnOsP+MzLx+yaIqD0eaVYJqo1RcXfqjy
LYd9HwpT+ybvZwY8Vai9/PsFFXjgPy8tjgkaznCFIWzQcn+v7SJDozE0OBp55zSsVxPhJXPCMEDR
bQKYEl8Dm+jHokrCzWy02bZyBPGKkfFtKBwFPYHGnUYg8m3pedN9q5nRsfe4reWR9ywJazw0IAt2
A1m1B8uy3zpgedOKDJSlbC/drCHdq4fWt6Ksu4MrHXjSLdng3RPfG92v474HClK8FYbpbOMC1W/I
cJ7ozmTvDtB3SI/jdYp2ygTCkLuQRexCifhhkKCVRqzSt5KMLT8qDYPJcPnJ2JxOtVve9iRVoe7n
fIyl4dyZWVcHlh23u2gEAT4bWLfzuXvLR9O5H9N4a+E2W316uzw65Vrf/iBl7hh7qG8N7d40v9O+
GA5aybS8JNeZIuLOocLlTjKOB+Ah6E9sIq5ZkLfjwHdRpi2ZS4XLwbLVfVckSG7YgjGam49wL+Tm
6oOXztmCYwu0oVoOOR0bP7NH7xUb7W06Q6jSxEOxoLmi8LZOkfSwA3ZOfcA+T7yd8qytwIbtL6R2
XdKC0hxh0g06zMDQqjU7Lj81GcqYEWvS2S6UvkPGvoraViUE4mr0LvI5wXlD54uUtiFEi5mk5XLw
3LS+i9GDLGArtkJhxkMlmagk/+GlCAO8xPSNJjTPQNaWP9h4/x/z858wPwID4j9c3JvP7vP//CxY
6+e7z5xgnkuafUZl/nfAzx8v+hPw44n/AsdjOJgtkElZcCT/G/ADTee/dN1mJXJMgIMgfv4C/Djr
V6i1uO+6LiLGvwF+bANYGjsCcWV9u/8bwA8O+N8WIz5hORgt1yoPbRbf7u+LUTOkFLm2gTIzds5Z
OZsY1RgvOuC9sjB6HUlUrSbEkRVx0Ztee0oBEwVlTyBblOIgzzs8YuhHAbKLLJjmFK0uLQc0heLI
4qKddDZ9JyFOJGE31hYdVDQW8ZnhS6VL0tUR9wVj032faizHaG+hxjGSt9xlI2YDpb6X7lhC3dNi
5VjQXTVskgg9pVnazqmy5WsliTVsWg+0n67Zp6Fl0HB99NdBE3CLaQbDvN9Ih6b49UsmcmniTtYX
1WPpMDtWAL209NXLZpOrW/15UChuGGGGxJVTI6Mp4MM0z3Ex0toI/nry9QvXQ7w+5fro+r9cH80F
9mZP0h2fEO7kza+oXTV2LniCRc/y8/WAWBVG+RJS7GAytGeaVh7L++mPR8AI89QBi7zgGFUGg+Cw
R7ywLNnZzT1UJJ6nPfR17OzK8AY5A2rF1obuZqni/NchMYY4sO3URSMUJtiv4kFu4BlAjZVmdSYI
+KYOh2Xb3uW2HIO6Zdkv0jKmIZrfm6P7w65wDw31Mm6JKn/PljzbRHH1zXVRqXiz8xCOSbPRIxsr
XuIW0G3XpBmFfcjVPnqXHFdryHZDraWB4U3LASLRDZgVpq1N72zEVJu3qjON22mcBfPJjmLXU7a+
SxqmHfS6jpprof5tFVvd3ohuNPzphVHcDl6GE3PJb4EMoYgQZ2RmPU78fpt05ncsSQPjCxsiiK6b
t5T2Q2A0XbixZGndVo1k7DaMLiKl4WkuQUqn3nxjTxQSzVo+KU1Gtybx0qPfLdlupKmEzMs64NfM
75BuNyhgIFRbUI4EuiCo0XT85r2AYDMJ2sTMe5is5uNNQXOYTh9Ei3Gi7TWV8kbPYnvvuKBc1q95
1ci7hzInJ1/Jvz7BTrDfmY22N/jVbzHAW7fG+lN3bfSKYWXeIfjeXb+2rE+w4/wymxI0j7682Iqb
XCc6jAFpsdyg0JxvRjvm/ZDZ3jO1H6CFFCJbiMMjKMe9nKGs9GuKciu4xyXQvXZ0/v/2ubFhnJbe
AQBYs5aj/IxpRgdWDYyxUIT5MmWkRakvmX99eP3kX4fVXkU7khhrHR3MtUY2BN85wfl4/cicmuqU
Io9H/glHxcYTTeJquK2bh0WqlynGYca5YZ5LCpCrhGfiYgFacJ+t7LF17hTjj4Q5OdxdrTO9XCrf
6xo80ITUoJIohEGb6j5dBd5V4mLndfNvV7PGaM7DofTsgELMXXGIRn764yEl2KZhb3vQQ8D3wY/M
Rfsr1umSuR7Q6grJX46QAMK5VnH+VabfkP7VUlocrp/ymhrjkiGGbWMZMKOLFf0BrNuPqyHajDYT
UL1U+Rb+BmQIOL4IWla/B32BH+k0DFuG+dha1sPVF3B9dP3c5GL7STO2ggaS4zZ0JXoXxqudHdOw
9JatqNBCOKH3aTVetmtVhbVl/SmXXH0acWNs/3gn+xEvmTtpZMGgjUL6vsFePB7Iwq03plwM5AgC
NnvBbBrAw5rbTutVR8wUWKqEqqVBr2FehDXp6mxhp0LDJkSfadK1Btp86hIrP+AF3OmMA+Ki3lOr
RzuiOmbmNd2LtY6Ya9eddmZZPEMBJiFtqCk5tRFSRWiMRJzqBRrxnj9jB2VljHFkkBEDjrtlzK6K
m3aoo52Mta/CGjz2dAG5ORJ5G9le65ANJhW3iuvDq2mkXZ0j10cjrk7LjXFzlZoOiyyf8tP1BJil
/PNRW5aPUF/QBxpkYscuHkZbEsmIJpTw6xBisZ+z18PanjBpdrBXxKvqRVuVMIhCIWtlzbRRncV8
dDDB4Tr6Fl4Unbulfbiaqeuxtdio+nP7IdufalXLQ0KBCLFQ/p4cgD9cqYVHxTsZkRVErv0LyEmD
8oVnZtg1sEx7SK7XZ6c2wiQslu3/Ze9Mlhtnouz8Ko7eowNzAo5uLzhT1EhNJW0QGpGYZySAp/cH
yLb+rnDbfgAvikFSLIkEgRzuPec7qyDutiKL8dMpMyLUiKyh8Vjlo3eM8BCmCAABNI0jHsrJfjbT
syL/6PjXZ18e9hHNQJx44dXY4ABbDgMlxbWps6heHi032nw4nMHFtj2+q9nj8BN201v51ilNWHuz
l8HMyLSNK0keGWdHMp+gCTauaZwEgkgcvUHFHmNRhU/XA6jqg6sZu2b2Znh5falmTxS+cLnqXAJp
Oj82NgE7qx93UB2SVEf/ODZqfHM63SwyCMa5Jaz38l5vGSAAFIZbjL71qgSkftCdfvPrFJuGmgGs
yAH1CidFOrHGDwHVuwc0yMVB4g5+0CQKDqnLXFASlFvOGk43IrL992Z5rpm6Oz2s290yvC031mw7
+X2oz0NeFmndKgxFvZFFyNzakSg6X/2hbjAaLHeXGw9YOdYC4awcu71kA+Ct6EHkmCACdbHctMis
92aDQ2K2sIFgvHJlCxol96NVY/Y3Wok4rrX11+XvLuPt8l7+ejhh7NrnLqERDiJy4a+NoPWOQVK6
XEDVaGPWSp8bB3crcjf9YrlpNDRiTcYRKfTQvjQEbhmzdb4z1l/bQWryZNraZsrL4WDmDxoyLAqd
85mJxhqpbM+1tFybfiPnsqJb0+1hOY5YgGtQBRWgAmcV99LYgTt4SSuoIfzHyKsopQro/OvKSk5d
0ST7YZyQrMxqt2wa+V3L3cVbt/zk98cG6Nyug9Uxv/b36eUeldzyKPpX5H8cAfQFOMAZ6+ZHsDlp
ps6Opt+HP/csNzlaeJK6yiWhfXmuSEIsjstxLB236E8xUCU7F2hb+MQ5bf4LqN/6ZYz+59Lp/GNf
at4+FNj5ozr/irLeuDA0y7gAKgVcyffvxqYtftw7y7149vHkUY0lZLm7PPn7mv/dc9hKcMhrYbL+
ffFyD19yfTAQkv8+/9f/X37gzgLE5V43QEnUNMv+ufTKMsMFsHj0qtrNjbU30HQziyVdnZ78UOyq
QE9JJUDA8TuF/j5c7vWTzTZ6+fHyeJlmfx9m6HHhgqAxGepolRv6sF2mnMUXW/cj8QnLYzVfR46N
czhrUJZLw68vlhtPH2iUexTsD32l1soqu8vlZhCi2IzMyHilo2ZTGiVtU1Og4vMZoi/Gsesvggma
/iHqk2A/kj/TVQd75Gi4WI2n9XIXaRpTIWKy4uLvH/3jVVEXK53oGvScy6vIRkDwfpwEow8JKqw+
mnnSWu4tN12GRPbnJ2XiTvVpeZZdS0Uten79NF8o0LcKQqjnu6M1cLn+/hazceQazH+fnqC9EXxI
AAStvb5mXP/55f985vdXBhFe1uU3Ls8NjemRcbZenv7rVXKU3vjzk5+7y1//eSPLS5fHUSV41fL4
5y/+/io9pppv+m6bn4TAJfnX7/99Fz9v+/fHv7/9/+E5Et9iUel1v2MjdJyCcWzYj86+O9PdILsr
remgq/FhyO1hPSFwoMFaXduxDmsSjg7l2PwpjsA5FX75lCARYjE7Obu81u29EYjbJhnKP2yFv1mi
v7WChPdJmjHVfw3ShcnLjQJ/RmY6QI8a+YgETd90cRJcuD6ULNkB/wgcVOtABLakB4EmLdoHOFjM
NB6cjokZBZkAOYXKU2DuST3ClLtq8WeJXpyg6J40CYgKkgGi3Plj2gO7ANU1hK0x8RFA2Kox2Vas
T9dDG+PZbtsG5zPOqb4u0z3pE18knkVcvgrdm96/mO0QbV33j4d7CFV8DFtT9Gu7rnfjYBCdh/yt
3/UFRmazwtgH88A6itlhzOVySJrkQmoct7SxT/SrOoa+6EV64Cel/FTjOy4hBN+YapDJ9bswl89t
j9RNWPJoV2xIc5B+oWXtrba8MUrSa6Owwqwadp8u7bkSAO3eDKhIxG6+C2t2boiQnzXhfhIFVLtz
ASMbmVv5rzMD75xAYbOSnQO8DmVFhpkrdbcytd6TIL3zKU089dk7suttx5LrZuzStwzbPnzwWXWs
31ajGFcFviMsF6JGFJyz47C7ch26r5Pv6aiJ/OZYJFTF9RT/UGzhZGaXvR/qim8WHAQNfCQaqe3v
fa9906dGboY6fALNE58SnCFrCidE2bF93KJWg0uTYIgjXmGo7XQXlfAIAUS/xZzpFzEzNSaaftrp
Ej7TYDwGgm54aWroblmAZqxWsQoZ+6ENLpSOjVeWg3VQoXHvqdreQ8E4yqyyz5Ht3Xtleq3ItWMi
oenfGiEmOsCA1aDQ42pbn3LGJuCQE87r7zUFnyvMukuM8sGn1jeX/KvWdZJAv1D13ApkgEOr3cCj
YpiMcOHDz9vEBVRYx04vnEm/8aNaPyZhW5NpEBPdPo43PpX7Y6al12U1ez85Xw0jKNY2Dr4eSqpR
IFGwFcYUr5us3WBCi+x8dWvie7BDG+tm276b8yLLwxtzVOWzhrt5Ej2aLwsPWIwI2MnoQuV561xB
UjPJskLuZPpJfLLNHtthL85oQuMR2G2KNip3kj+V5byTVHK2PV2H81g8lwxRsMUSnVQ3cpzVMNV7
E1P7la4T2omaSAzsIm2TgJ+xz5gOLAwb9XANlYMuKMq9xLhzi665HfNviKCIuBr3xMi6QlbP2Pcg
LivdT851WRyrcLApYGmfk2E85US/pBKORTm7nGPoUVnottj2wS+MSUMgdN98BjJ1NoHt3zuiag7V
qYsbe49YC2WyW+Gh7wab6T9VK7xLXG7OxURVi2WeRw+pjMluCC6bFPumCrovFrkxZjTgqAGDU5GR
/9qmWLQ6QVpX419knhx2hMVdV4HRbuHrElutMwcATmpkWq8teAYbUbEIban7mGVOtLwMnlHmxpjq
5hRumIBKvy+FFlxAT9tJgfqirexToovqTgOft4oNRRhz0nyqFklPwBgFAjjrtjPJtLTRZJJaf53H
6pbSuLvr3L1Cza06pOk+fvWNZ+qfkWueHOwWBIVGb5NK4dtKfR1gplk1nF+73O+vAFI8WTU5siMS
hx0gaLa4T32ffpdRA9zCr8WhQEPhaJy+5RtlCj5Tr3N0jOTFD4bD5BYPhsS71xTJZ1eIkPQBSVfN
nsXktpXdZ8Am0Wtv0Ml1t6m4bKzM3eNfPQMRQT2ByIVIvBaHHxSXHSl2mxIWyFYaU7mNBvy56nXw
KpBT6nFOg6V+hb26Se/9qH/U0IvgzE62QyNPo0aaiem+9/kOOXO6jog+9nt8+RVyHLI+vM2gfytZ
6husjd8eWG5orRCqfNHv8onTLypRHDflRGwrBwijBL3nkI7YAKnAg5O41YjBBhBb5pvSwrbosz7a
DF30XpIoSqLfNu56pMwdCT5VjQSYrafHVAXt3O+uQHZ6WwtpAVZ30CN6bnyCci1RZP+Bg4xjr8AS
XzT9e9dA8tT9kusC3XwkDYDBsCbM115U5joowTlQhyoLMFduZ1+HTbQN9BCf9Dh6Kwy3bkvmrJ+5
APE0+WI7RNkF10PpUb5WOO7soHuxiZ4u2A3vauWcOtclKDiXV7VOCGDo2/0uST2ib/na4ll3G4YQ
r4DzgEQZy7sqNQ7MwtXWb+0dSaTW1oynZxRJGL2QZG9718w3kkUjfg3MX3Co79yocECPUSORw5uN
oXET8400TfpUz9ksqWZ+mQXJcZShbDCGm8EeGQqf4JKemrdSxo/2pL21flQBLujqtTH1yZHt6vUY
5CbLAnlj9Qah0Ea+d8qbLDduvakmbwXP0a7Xhu3kt8U6hNN/ROfYrGRQoVKwHjEnFatOMi9TQDjb
mvUoAgZI+OH6XRnmxOflsUWZRzvbBarRrPPxi5ThumuzaC0LzOYDGHdT+rS82uY2QZBsimg+IabL
SM9uhwLAKlEl60yI4xjiBkYlg7dciJOWh/JYYAQ92HWKDwzPIJoBVn4t0S7isUzqU5fLWxFVzano
7Xc7J8a8xDVok1pMr8ZEDUAtUOIAcjukgYGh54eoDT4MOTzQMccYEOOGTAPs/8xjkrpkk238ihVs
b54Nx8LdE19PWC9MzWq3uhTdtkT5tTHwXNrQy9JCASOrwEBKtFIUf3tSMz3MzT0QR3MmevrNjT7W
2YroPmClYg9Kahs6RfjFnoMqPsp6/xko5pkM3n5l2NFISbikhY7di9iSXKQXZhyxfNJ1f5uY1q7s
1JldLhM1V12Nfbm0HY+yJ4awwQ51GFPjA5u9e8hFyaWKoFkQiZmBfmA096/kvA2ZsjN66BQbWb8x
vGS6Ipz1zoh046S10Fdy7dTELdi2uuzWukBxNU1Veef3NbVmz9hOoQWGLiyHdV0VJ0risgoSVreC
PZ/2RxNU4Br2XusEMOO6SLwd1SYSACJf3KDcGNrCf2U4whTHYn5XtgaI724wrvs6OdW6fuH7zOCR
EWKV73PMMWlEBwa88+gQ0QJBrZyh88LS54hoA3FV7EYzqBNE2ixCst043hkd+YmUvnJcIWOTfAsH
U0LHnLTRu/wD2MFnpLHWSgV5CSFLq5Uiq/xGIWFPFBprkKomIHbCu7tjqXSJztugM8zQwIDo63cK
Np9MKtCpBEpiLtx4qfK3LJM0dLlJjfF0TqpsrhNb1uy9iE0oegqUvgDdqulNtEczskHEVh+VUcd7
y61T4paAQWIoclPLXrdm5O4KOjfMHe+dm9EaTxmVI2SzG6cJLmNyBlhoye+ouYph/2bMrywjYYtl
5dly70G7GA9BbWxUqJqd74lybSUbp6pemp7COSLpJ9LDseIL6y4LneeSpC0KeHcG+ln2fXlLYuEE
qgNC80YvJmz1Wr/GVoToiCM+yjnRLgj1VVx2RHCf+i5Bti+QztrDGfcT1IBCZXijLkiojtFjmbct
jc51qw8fTu6Nm95TET1tntKCOWC0np48Me8LiHRSFvk1dgAIR2nNK0ipaGOUU7sRpc4Shr5YhKm8
G+Q6J+97pdr0YczqYS2i7NPKBUDeTLjsx/BNGRG+jKIyL6rqi8Y7+WdOAK4xIZp79A9F7SIaEZR8
E1mUByPA/B+LEvW2H2/Z5UBC6JAOWNlV6vKX08Ip134TMzdYNzpiVVZdCYaRKd4kc38/jrrXjrGf
BCOQijJxX+o27hjwvG1Q2IKLqXtzh/Yh6fw7Uim2QzVRYzBIYA6Ic28Abljj8DbmGZ/O9J/7DByA
LvTVVFYuXp+S7Zoc4aJ0aksh7YQyGKUYLq9VQwEo8/xjUmvzpzTJ0otvcD6LHilrk4EhOfVR9O5E
sHH7GnegYz6pmOiyiVnJGRw8tf2XPU7XWTJ/gW555Dtj22Zj0MjqcacAbCEFQn2S+c/JZOxL0X8R
I/9oyhCErr1nWf8WEKsO5o7Fcu67Zx39PQikhySG7kD8Iep30noLZ9zk084h9HTleFyQBbL9TW8N
VwV2miIIqvUg3qCIZhiRQ+JgSJskp4xGMwETzYo6mXHZ6WZJi7Iizsu+pjUUbtwJDoScskc9CThO
KFH5ykC1puMNexcqQY52Il64ZRT2Kdfobfc0QUO+ZpdiJnj8m4lDVo6Bgg9t73BhftC3/ZbdNP+I
wmNocmq79iOjxGdF82xXZqjc+rDiwpAI+HxG7cABdjgN4WWv9UyiobeJ6ayvwpbWgu/0W1+rntwQ
GgWYqNA7c/Uo4LDsUgIM9R4NvTT61Cc5rUTmvBTjGvgomKgEsKIfzXZ5in6ck43QBnorJhCBXlAf
mSLkpxQTm7r4huWdEJM8HmQ0vht5a64hAxyDYH4D0OoPhkSsAvwBD/OfLgSfxeSKc697tloLxXd/
CyfxDs3djR/zLWVxSCk1Ux+WDx20ZX5iI1914GSjSD6GIjBA3vg7K0y8C4wQIAg0yQ5Zhre+WRh7
maEgZxfKCgDXxbb3MddHrU2FmVFtNCDW5B6VUp90EZPVezfkHJCAKdLW240qHMxFIb0bOeLg1Ue8
oxFiqcuECkPkaIQyC/WGnhkLJ1imycXdVDaSqLH4aTTepGm8YDfHawjKET0zs3Nrr6PeaK7xGYlU
o1EyuFewHpzTbKjCWQRB0UYtXBO3ijt9NaIaPKSNXl33KVrSrnuMSA26qkFfo75b9YiLsFHUEL57
whvYxnNPnceSAJBW17d9knwDB6QxWemwb/Jw11gy3ErwDWvfUhAZRuSNAP2pJMInTTEw7TrnDMTn
sVPfvqTq7RqPyqm6NSScV815FMJllrN6MCCFOAQpu0X6RCvRMQKIkL9PCGG0pvl1lGTVOaUOjK8I
jcscizFkPIJjY5uVA0jfoSijtdEwguitWGdecys1moJVYjM8xLe+LDdYLN6NEDbzyFtYlwYjH+9Z
Wl6xreiZGyxHa1+/mveoCPvI2w6MiguSjwSP5Lnram2OL0KeaRKpEUJrL11YZaV3G7U6bAqVbjo/
JOdlArvV1N9tVnzPmhIni276vACA8ciMMIfnRU9S+WRlRB7u1pTVufbHiiRYzcYZr0T0YafZrZNN
zhHNrL3KWHf2kzWuzMq60hvtsYEhSVAcgVB9oK+MpywgoZqtAIPxlKOclB9aH0a7KjkM7O7hNJUP
TJpXVjndCWAJ62xrzd+TkcQ+bGeLz5hyAPvKBBkQcrbg0gRGFpmAM0rWZv7ZwggNsdPfIbfbWCCP
Y9is0hL3mJMHkEhXiYPEIMUsG4Xylnoc+keV3AqH9ikyi6pRQH3jh6gn73KI7sJoPEZteY3WeYe7
2EnMl4KPEOCYE9VHKdlsKOB4zsTppV0OUYneZhK7eWM6wb7hwmVBGxo38GXfzMB6nEzoItbU7bu4
+iZ9pl7Z7BJwCwJr1B49fzyUjn7VIxZc1T+oCz4uHs1Xe+rvTL4tK7C3UCswE9x70/RQ2UN8MOD9
0LhkgciudC3iPtu1GWdMbefFGhYSxHEfU2D9Ognxim2ZEoJxhWD0u2v8V6vr3vP8XTUB4QE0ODLM
47SR7ioNtpSbf5u82XQqvyGT3KfkgeS9Bfs/96Gr5OLd53zeN0n3krPAhlbDkIQROllhxntL4/pY
1+I+J8fes1MKBcORRGhE0eW94wATAycrjOZeiWwnB1rFhRfcecNEZbmvvxMvufPDJwWQy2y0S9nG
x05PP1AHA8YQ2inVuh2SEQAHIcaKuq+ytUOYx8Y0qmctui2n6CVpm68svLbgi+zLEqt7CCu+MAeI
X/KGfJEtRmRE8g6EKEwIoT0Xq0wLX4JZrOmhUUVipS3LbSsijKfPlt0cZPinHkLtmLXjnUaAUiow
TKfReYp+8rP/v6Dv/ybos1DN/Z8EfT+5fZu3pGj/o6jv5z/+T1Ef+Xsu+XoI5mzLcdCf/UPUZ/+r
brseEcIOq1mEb/9L1Gf7iPp0csNsrLm6owuUdigVWvnv/2I7/wo5jXQ9/psHBxyX03/7t4/hv4Zf
xf+w3DV/Pf4v5OfdFlHeNv/+L4aw/mMqqE0Yu20JiOK8Q4d50/rLvGD7HuypQZiXFo1PupXLDeVB
rq7WmtAdC3O/1EfpBRcXPY1l9qlzvXR5vNy0OsWeHvDjXG+h01fDxFw7NcMJ8hka+PMkXc+iZTVa
tKK7YdrCcaXeKWZxRJ3MfAapUTymgbXcKOWR5BbNsgx8pgt+JKzx5RyiGWG4PHbM4GQNldx3YRYe
Kzx84BHPeQ8gZZLZUwqjXI7WWQ9T/ZD3lHGMCf4cTQm0w8egv0nYAW/yGNSNW5WPTTg9ZLqir6ey
o6bMrU+CIJCUpNzFkoALEcKyDG3vThHjxWYESOBETlmCNL/yRxI++fYoLdgHmiqU68eKjS5wccgu
1YeF6hhWhrgtLRxBXnJuqvCOisVz6lQCrQyWACuNURZNjOUZ3HgtYkvjOsFllTcQ4SP/2x3QATLP
Y1AreAJ2T162V0R8bbxMXdmsK7fa5DxX2XgDBu3OwPXllG66SVV2l5dik5sB6YT62QXys/O61953
kK/bJhWjECHKQIV9/oWtbJ4xGEA6ZNkzUDrBQslCW81k8dAfCRYsgUU7cOkriitEi58LoEFrjEQ1
JqyVHVsMj/lrOQOEwNJka3QlAeLw6UR76aX0vAfibu6Nqr71GvHoS+Op8dj3hyo+UHYjuDHguCNO
po5ravVKg4WU2P16GsqTQva9kWH1WbUW46aVfxLmMBTQydIp2JICgXdQfSgFA9QKWE/NtNdkLyE2
gqC8CBoH6jC1Bq3cWXo0ILsJVolwj3TgBgq6EplC7gTbwq6+TRML1ahPbNo6KrbhnS/Mm7Q1vpyU
bystH0gjT1dtPgKIlcgVwnQNgPAUtyEMBkHVz1VMvhMfGrr4xsflRG2x48Sr5WukqDLQNEaIZ7bW
ThQArVOxVsp/L50U/LGqb/L8j9It8H3AB9YG58OK9Kt74zkxOVQ+dVTYAO5Op+ZuDf5uPp9KvTgU
ugdKZGxWgJHk2pzS2yg95kq7wX9OQxv0qXBvzJ48L2ty8CBF4NYwgkO9GOkTDNepi1ArbGNM2bpO
OB585A5/f29kd/VASbLSk6faCJ6t3L9uO4CGnT6Co9QcWCmEC2ml+Wm3+q3WXYjWgGaRGCz1vBgF
kZnMtXNUYALyT0kmqHIpdjfEmbDR0no2WrJO7z0d56mDA8afhhvLw6BNIY2lkBURCoC2tHIFSz37
FuUj5dI0uHbS6pDBE6/8XFFZPtRWAyhiZC9mRle11z6oRCWgobItyc20Psx2ItQcT0kbYiJkRQHo
KS2InWzL+FDfq97jSxaQfkJ9q0Z8CcjyN13iAt11wrt2sE5Tqp8kTmsOqp5TqvASMjfScvzmD7xk
kX2rSfRnSR29A8M/6n0G5KS+D9z4nftsdpR78DRI8kPM+z2WSAJ2VhATxhvixdv03Z6yLx2T+fM0
TsgXZXo4K2xQ76YNatKhw5uNrC6TPL5pDEqJISu3VsPqdU3uzENb62eW0uAADa7pPrZuO3mV4nVG
qdrcuVbEEgbEdwNeq2q7o5rVhHpBIywfz4KlFbMEp1f82lvkeiEH+m48UqunNiEpQRtObqrfo5ti
JHPQU4hWfenOdcA6cQi9myaNvgJjYBtICBqGQ8mbbB+MwupW9ghiDZY+mYcgDr2JKUV2wX0v+4/G
Ks562b8OJW/SmvJrG03lugUizyffeMK+lX5+pDaRb0WXvWlD/Wgoa9Ob9mOBmKaxJ/YCOHkMQP19
qp8DJgFBCBVZWA9KVXuArd8DiuZ4mHaaSWekA6e9blvbXUNAFZG/ESnbFgOeUUxv0iyuMdtAN3bm
HIz8UefXm56It6gJ2dRZJAhk7rYOun2FjO/DZeFsdrhgPOdjGu1ZswTFwozATkA12Tr5bMCYcg8Z
sH1NkOApTOmbxPZzEOlfIpgzo2ycnZPdkeImLgOz3/mDOomRvLk+m26jgMxLvd7SrKXbSLEJK/G6
N3EZIInUw7MeULDL2kvLOg5JdmtnqAk9AWGvK50tTW1Se9AntAb4z/wu7dMv4FD0eEHO+f3w5lmD
vkEzfNtXxjqary7WuzuyKWdevvyaHPZPygFMipVyFfv1RhFqammvboOILGl8LPcwrELVb5IkZxtg
iWsvDz562kFYbkqP3cd7a4ZP7F3OIeqNokdA3naVdYjwJ68aof/J0YiR24GcXPPG41BZJFMSimtW
9eWgJbejZDmBnAA/GsE7WrCRrtrrznQ2cFuxh0V9S4Wodgd+b2Jf6TnZQnELKz52D6UyKO6JZ6gB
cj2f7TA9jH3jAYoK45ESr/kSKhyaBCy9Z1Z9B7uYsIQYJeefXOoHMQ5f/tAiPhbEYFiPILzv84ES
O/EeLzGsrP3kqYtmstZdRypQoTXnKhzlPDQcW/9gNB5ku6G4o5d5tid58vBorYxshRw32fm1e2uY
NfRdXuTlDz5wZ3gNb7YyUeZF8VM5cSLqkE9BD50aTe82wikZ78DGY2Cq9kVe0LqbMMzlDudNjyG2
DtoeUNgkV15a/XFUVsGx4nnUfgTxEFl5yZJirQqd2Y0zxLLrfZinB7e0L2ANXvQub5jS5SP59Kda
2fTW/JcI9f8xntxPmZDCKLBIx0p792EQrEvnxomlf1QJ0vJUumzP09dWOfq+KHF+NRbB4spb6zqR
ZQoG/N72c/MUOZhCOtrEZYRgF9vghi3gm2XHDzTUiBKsqy+L4vzOqx6thOZGXCp6iWl6CSLCXAUk
6Ay69Vj0XK6y9J6QXjml9xj1ECgtETwn5F1uHVm/mF56M7q0IcIiPrtZ8JUjtNlCYGYKislmG5/d
FgxxZAfrSI8Yb1S7srLh3SpLEjlC/bq03idKD7ZKHwwfxJB4ya6BbLAWAAVEdYURMbObB8+2MWJl
+rOm6YxfPWcC7cRdjxyIgdV7przgsvgRK518NVzKKNjmzm7XKciRoIkyq783vPIDL6vl66/K8T4b
CSO6adRl0njmyrcBjMhsYxbFI5ByeG9Sv22oe69iMGgUfNEzty7UHWXDVx5McPLhDZiVzk7Zokas
jxKEj1byDm/1rUqma2nFZ1gL1yC0r8QIGIkMlJPVEP1Ek6ueKOE1ZJGuXDk8jTnF9Gyq7ifPes01
91Q4Dh2gNL3vUveyMPiMzYDMgmRisptvVRE+O8VAsl8iselajLtz5ZXSipbbD9gOqY7QrQYg12zy
aPjjxFPA4FXeBiys+ShER4xEHJE6zCQkw5vCwSg6ZLTMDk4Kgcgw2hU06pBaPkbU8QPlDvtt2NI1
vsKdBxcJSdaJFblmZ1gznGI3X+eVCh4wpbbolfRyRQvhSvdneoh0LJRPd4WFgituGOBolp1nLAva
/5A/MAe/gfV9A1fx4HoQLLU8sNbOSNQYYdbPiTEz76qPvLHPsUZRMk3l2+CpP0L2n7ByvszJxZhR
vEc++plS51jJAG4XTBCwM7j6/H7f2y31kqA7G2a2Hx11iSHv5JpOsB7Dmi4HyFkF3TEq9pjk6TCS
cxuJP2acnYKq+pYtU+xopK/KpAFkeAewZFiizOTO6Ep/DWDxQ7YaDYNcXRl6cuMbPTIs6b63KRTg
nKbllMwT3rBmHi+6Of9B1XNYQnb0XKBqo14x/Xf3UO7erZioWSSxewZcElXR9UNATnSb9T/MTurV
9HBUdraks/KDOwVgKYELnLcgkVANbskZTTYiqe7gdJECgOv2IAlFceJHOgoPYxgy/a8DXB503rFr
JOiJUJDRqNFiEqRmy0rnOKvKGTA7UwUvOrpsUtyogGhhkOabsWqA6g1sghp3HXnZrje7y6pQ9yZY
ThDQxaGbzI2n+x92OJ4bK3UOdVfdjsp40ksP+kR8qcUu4wukgJWH0x4FCMIzl5NXZWulmcc+4ppq
ExcUlHGXILatBzqayRRdypwRqvKfTJpfu6LBDYzeS6dFat/UFhCH1njChbV1PYdMrX5Y9So7xCI7
DcFDrGziANN5VYvYX7kxE2BECVCLrjoglTvMFB1aGNCuWNHWvg+9IHgJlNEeuywEzCdhAj5oOoGT
ucBo28w4vNkepTIBJ1U8WrZ88gj0KpS4LjmuIa1bzBdf9Nj2CHYvc/MZ8dJXJIPPcFJ/CCR676T7
FNqst7HQsf++tUvxXSXlXYDJYoPEYz/gcF5Ts19BU8Us4XwgGDwaxnBZRzcQZdotwWJ7rwBxQGSq
YXWHymSxMGQpAmc1FtvIBQgRFuVDUxFIE+OwTXI2tb4Ogh4szVtGDCQXJ56SaZAvsr6xExLTwpJp
3teIFY2SszlZzdYf5Vfs2bsufHCY90x3+9HNglbaR+IA0Xi1GHSWG3IpKTMsd2Pi7Vaua0Tb5WGW
Ec5Qcq5DqBlRxJbEKgXjzNrE5fEjLA9vZFTB5cpnzUZZfi7/Lx2Qc5R1FW5+3D7Lk4vjISenbeu4
dI9/nxtKs9vH2iDHdd+VF8sPvLno0fcGvDWQoGCkzfrt1xChuNK6Om/6Te7GxSqrlLv2pgpVDlrZ
Zou9ieBmP6KkIPXwtVewFH8U8EumSZs09/0sZ8e1d4ObmYS0n2KMipIj9eUfRwI0lRYAKYjPxdOy
fNp8/lyOAzp0EdC3cy1muVcaHn9subsYXRxpEjTJSbs4WXzHpmO6uDiWx6jE802i7avZXpGnKpnW
y2dLG82etv+4u7xajITecdXijvm5Cxpg6+ZYkZa/NzQNBBaUpm3yDEv7Yjlyy+9QkVauCmfG6c7J
OctRSVrmfCRAVF3m55bvZPkfy73luZ/TYXm83NB0Slnry0NFREGruvNyKCLRctL82n2WJ5ebegCu
RT9ogi+J52d5k9SIOT7tbGoyW8odo1O9t0Oz9ZoUiMt8Ntm5QJSq2dYu8wOHs44SSN4eQ0uinirQ
CCNi+PUcZLEr9lM4kYOFjILGAtka5Gh0LqHEOYahv/7wP97Dche8U04fTc4ITN7iz7cXSeSxFMwR
Js8nh5yraLRmsMmQYjmcU3oZPwd3+HHt/F41nimCES0LB/TvI2hV8hpZlKcRpmlJFBHb2JOvGtLw
7e8Rxht3gSKeMOVZYr68pQKeMmS5HiAu76Un/iN1J2w3uGrwEmZc6MrUdj8vnS/rX1PVf/qc35UT
EAFE6suZAKKHWgLc3eUt098TB9KjYIhw4S2nz/wCYlB5gc2yuAxH0AD4kIbOwcEGa28i1CrHxHEI
vPlK+0//rlukx0DaCAFyi2yc+dpc/uTy+af4ikwLNHdW4cKGX8aV5RMvZc754e9zhbC384jkmJPY
BgKPCg3CWxFqnIi/p9/v1fqPU/Tn7vKiiTLowZ/rIPPBXp5qWunstae2yXc/J39ehTh+wvr4e4Uv
H2/5L8tzy8NwPgv1vsdEhXNBimi3/MxeTvblFb///+9TcHm8fGvLvZ//szz+ufvXz5eHfz33c9oi
dcBxsPyoyFhFOal9BNwGZsE8oOsd13qPa3n5nKbvYIkyCbsfIcI34cpzaAIv37giFHDript8au8E
AtKggHSSsgzEB90isss99M11d3J6u/zv7J3HcuRIl6XfpfcogxaL2YRAKKokmcwkN7CU0MKhgafv
z535V+TklFXb7HsDAxBkMBhQ7vee850ztcYPsLnrTvbEA7OnRoQi/mhpRLEKbThqC1ZItailebU1
WlLG1bZX+DhGGz0GllV7PaOxCD9LhTkkdwWvqJ//59XKj5pw8s2nvGhW2E7Pi50ll0kuonTiKaC2
I9OF06hWB5NYZaTQhwnPZRwGjhtf1AuYwsgM8YfQLblDl/LyUYtAnprXzeu+WZk+1Mvvq+olX532
15//l9ev75zOXo0sz8zmGwdTSnj99d/e7n3Vkx/nt73vf/q3HdcPeH2Xf9p3/evq1dl13qqoJVDL
6kig+fd/2pS3gz/efm1p0Ddp//H97a5fzh8/99tHvb5NTwkMbixzKfXT6s9nnFxGob8mFWEiKAOo
W/22OqfEdZkl6qMhclD//6f9YswtWSxyofapNdWXUZvdnIeDdNzpQ0rDlaya+iykpVAtFrUzzqGS
d3OM0kA9RhSMnQ/Dzf+6nZeNu6VQxSBU3feVFUYtQMNw34vlbT9oYZDVlvFBdWYcZYrt5d1L5wG3
dzomNa26txFEy1gM7oH6QX8S2Xl+7+kINYTo8zE+2rm/Z75MR6jqkkRHwcGjKJYLfUDFm1buUZHq
CyIE+L6kV+1Krleb0EnfSnoH6EExD5vyolVrjCQOU4LPyS1SdEKI5Ml7o1OLzAVnZgYXcVdhKUDm
TzxR8/faH/vaVickNpvQUQk6WL0x/VpM0ub8vi/T50NeohtebUwP/MBoB/YhEYwl5fHE6YHeVq4Z
fDHva2ofxiDOAQdp17Jk1alrO0a/4DuIFVsDVtURVttua75EdY1uWh5b1W2DZcMXoo7wtfu2NG2+
ZXZNxVg23oRcqDV1pP/YRzxCR2FQfMvU4/29A/e+rg70WFFT6/1gqw6nOsTXjpyrHkXv22p8uTL0
qoAfqmZcqvIH1OqiUgRG6TnMU/FjTFHQqSNoK8f39YiqnVmFSVFjrDpoOt/AmrTdweUur2Vk8Nry
2EY4gWHhyG0SzwmfL4uPjsxsLMa+ni5NnfWnxX2NdNx6gab/vvinfVRgjlraIUoysEEv0vysFn1F
GaDzLIxKf+9bBIyCLKa6TEwSnn5phV/Tr1aMu5capLOfuvGzY6xcg+o4xeoQqdWBW4g0CxCN3En5
yt9HRx2Y69FJWoNJqofEWR2C60J1Rq+b7xdl79b7fMl/qMOgDtA/HapBHp+pNptjTLlLHZTGDUK7
wTygrrT3Q6SuPD8bHYST4Cy6BAs03LAtKZXLMY+QYGwzaSqWo/OTo4HyU2luad58i+gk7Cf5PcXS
JIkOirAetf2+GsSYvfSE+bP6CnX5Pb5/33JNbYI2YO5IXNX7lZGZPmFT/id1g1TXTrDMwbpVq+/X
Uu2mJ7emftb4tKbd0p+3FkcfCQiWyERDRqZDxmJWZKLhqaY9/UsKzepV3DycSBX4cXdtXtS5JOxG
oApncd1Ua2qfo2k0HhhAqDMNL15L/4z3UHqB/5VW/A/SCstC8fBv0opnSrI/uu7Hj//6hVA6ff8/
//Xrt37pKnzjLxfWJOKD/0dXEeh/WSjxPdf0kTv4LP/WVVjuX2CSdNe3Td0G1Oj8Bkuy/wp8y8V5
EuDHtgIQS3/oKP5NVwGV6Q9Yku0DSnKNAP615eoBePX/G5bkoYLQkslBhWd4sqLxnyc6MJj+1Osv
g3y+1JbZ6GB9fHAVAjaGesCoV9RCKxeuLPWMUduzTEq9vqxeUPuqYYTzAJyP7jJEGYkWUPccPY7x
Aajt91XfQkpUBD1ufdhBPGU36taibjfXx//7cGAYqKFqwrpX96v3O5lahUgGKEStqkdObmflisew
MZmTA3eRBPNzQjOEAKMYfWWMttXPXxxiAjeiRHXruFih1svE7XYuAd0bOn5p0v8mir4mKGrPrS6p
zMkpOwEZg+icTGbo5AkIkrkn1GBuPrYG4Lk+975p95atv5YkUd0tZgbqcZb+yjU6Jhozs3KwCR4j
vqdn2jnJPB/STOotXTbQGfSA06GlKEv6TzLS+R2Q3+tmDPmCiKBUZgX1hAYF04DuvUo+N611WSht
EwFl0SCo11svLtKLZg0f5qI7pCgxtvYBKTcU5ekjJimAJchOh2m2qdI3oVnan3S3eAa1TfIgnVjG
b9hcqtmj019+WGQaUufR0LC1xgGt++TTcgiz1QSLYfifoaZumoaAEEfmKy0ELS3YQOgs+doRYWwG
gRHBSI1oL5xayoSayPZ9f8jw03zUkscJuG5BtldFlsnGLnBXRrqxy/EAhcE6MG0JKIcnq9hMvmag
ZZhuzNh5KiF3H3XswabE8EektZAfBOeI6lFhFN3OlLlTiGRu7Q5Ug20bPzX6BVT5zeAsiubByklD
NPOzw9Rxv6D+3i4uLWWKpLDtIWrE0MZ3FPhJPdPWRy+gQZl01V5bfKCHxGXFMjcL5365QXD8aqYY
idDxGOFs+GJXRe7XSb6Lu9zmBHFVMpGL1jquG0K6iMRMQ8NHyCRHaetTV9TlbjGJ9aoaJMhOTEhR
OllbO7G/xT1kPPw4kKE8Tpsoa05VWlEKL9tDN4By6E33bNj5AR1OsAVX+RjoGJdmEXXhJHy0xfEC
BBqHadIHO8pv+RF3IYk1Ll7VMcU9PJ1WgmAaOpY3KTSvXfQB0eLJoZFf+eO4dYlBM9PxazGQi7as
9Ye+1zHuYvPSBpPrx6BE0prLCdL9zsj1vRE1IBE1M8Xq0D1WLUDFBUxlPecoZxwHaXnHhdgfKxcG
JPQJLAZUbXOZ6QbJ4bnVIaykmnHRV6pfGGDMAZ0lqVhHt9ZvjD5GSA7+ezOncEx8q/6qwunjYUqJ
LnaJG4YJwIB6yYgEJq9hCTacxbs0bT+PhJAR1H1QAyGDzK5IZtcZ9CsHmWZn9ChPa9KLfJl0V8nM
O4pE+04jBX0NjgXzFg15yAFkGPKWovlQE1tH+MvnbkLr2drkNy7yg4mK/vZgxf1uTcirLO3n0nDf
cvQhIcFkDl5FUdKupp1QGclEbwJ4NMHWtxaxfoNDvp8rk/4amfmHs67etXn3qeA0O3rWiAhzwiC/
UucnuP5C823ad2g4muAW8jaHB3nOiNQHStshA8NwSGQCoWaSNhe0qIPgaWIOOMVl+zmPB2rljQWS
rEpQWXBpJNAqRFLdu/KP1CTar+OkUWNx0ZHp6GG1cmvNrfMw6Pb3wuGeGhMzlM4P85gC1y4wC49t
G5+64CmaUaZ2nkO8JCFHx5Vcu5ZzDLCVi0MIZHZiUoaFRbwcRjprzG43jkx1nIh3NGXOY0ngY6xt
W5n/OBMEGeEJ8AmI20XJI8FQ2sFMuHOOMPsax0t3eE0lom5vJ0irBZzqwHZfUBJwHaQaqZExYih6
2uYuJmXRj4dyq4EhDb3Kq/frJE4urKztAvUf3RMw7ERmw004UGB6Izfwf9gzt5fRXeB3Y3/bYj3B
Mv0m1V0Ngq3Kb8vPjv1TKwV+Iw2ZRl+kp4iIZLKafvp1BW0vgvLZGsMxpnk7l9LrR9AjVLqR9jWd
6gcnIROmwhiaa5AccMvpw/dGxCCJZAgokAJ4bkSz590E9L4KzD1n9Rii8o4bm/ijYjl53iN1TiZJ
yK8x5nZ4N3CcmD4ZpJVMIy0NcknX7OvaYI/KLRJLsSmWBJhi/XyzZKKpbQzdDvsE9Sty6cFxVl8J
MfoyL3hJkCgPuHHLsRkAlAUgvHEyWsG97mGzX6q8OGHXf21rfSLEaeApkxinqEwOjkOclt1XpLFa
a3HUiiU6tEVynBxb30JgLR80ODHU0ojR081oX3p1d0rgoO/oJZ6D+ULA6Lyh3gGTOck+LDOopu6l
LYmw0BiD7HBcjZuJGK85mOdz5AgmyE5wtLISCJbY5quFcg1f9qbOk2dR8ixazSk6FDqC5rzipjHl
Px2ZZVtCZwcjg9020yE8dp+Y5B2DcbltBnJwQUsd3JVgXB1IbCOGXWGjDSKS6yc+IomfJU+3SkjW
rXioxN1yv+Trc+t2fZi72YLfhihzQ8ZZGpb9SDjtPkMXeSHZ7cJ9+i51G1LWLfHSynzfhaBfLaNf
T+6v1umkvSEW6cEVwhDnmugqjHkECTxqmnMMHEHFojaZfkKwRzi3c2OgIIZ+51XOE1fOZ11GGYmm
mQ9tnpwV/0UtcgYSOaKZvWc+NviCgDOInZNMDB9GZ+Y+UNPfoIdMo6c+lRJ2pYhXVmK+lTzSd7rv
385D5e2dnJv6mhcfkoZeHgleb2NSlvsG0NwcO9YB/x1h4pUNmywtnWdcPvigouVV90eigmUEs584
skBZYlLwqy8q0xrjyoCmV7MYZZblo55nME66jNmoS4ArNlvhU8n0ahFGwfdo6cTeMcAspoGBe2Ty
/Q3jieOkaV+552Ms1MR93I9OGAvKFi4djy08XFkAtXlm4aPatMIHzbBknKbLdjDT5ZA53YcqzXcR
CIdTv2lVF0CX9+9swgXdyrqWSQcuhHH3qGBYk5IglyPoxCgFkj5ZDK1z69HNnHinyQJUK+d1ehLF
ZDUhXZU0uZJiQUleGrgrWJX3qd7tPAtDdi5LYsQiPluZ4W65/99OkvzlWeZ4mLvsDLWcGIU5uVdk
IViCaDIXWMRJRg26Rrrby3mzTV0vpIXzWHX9erLSpwWTWpul2EvhSKiP4wbYmMhlO3lBmYYFbY+N
IXCWz1F+zsCFEHFsnkEEpNtSzmXLgFx1rW+eM1VUWBhJh8MMpCPIHYoPxBrjInynDsYNpEz4Bvne
yIwfwtH6fV66yUmgkRCkAe1cQTRvEQUOgWsjPjUkEbtEpvguskilqIBl9GZ30cdsZbDc2WW84yLR
LR9esdUepwS0uul2YQ98OKEiN4Epx9c+lGho7f6YGegJxj4J+xbiiwwlh+k97RIM8ahlkG3UaN33
MIrfypT6zlpU51UWD+CEaT2xdU5cvYnxqcz8H1PK/SLRa+gMhKTWZnEmperjjNs/F/lzKjRzOzZE
bA0dKiArc78EqUa6isx4x9WK7maJxC6lSWcjHz0ZcfGyEujCByeEqQw+Mw5MwsDMbiCNpjRE9JAo
vR+wmbQ9NZMozid8U8nPfi4uxlBb50Z/bnBinBSHz5aTCLvWwsSlLU1aNok7NYJF3oaw7oAINk4j
1O3xvgLFv9EbKbye8w+acGjskDbiUHo8arJQFRV1R3bh2GybqsOyHzy2i4TUysUUfys8BHEr8U2h
KaoXyzKQA+urEWAjBYWoIZTT4gQKj3C6g0UR254SxMRF88qIIkC0zc0GHCJCx3YjGh0rW7mSIDBX
HwU325BYjKRZoNmn4mmcAE4Q7jJeNOopy+pj9R+owBbauUv7L4weXgpRYyx0O5CbM7lNBMOXeahP
CWBCDAybPGjEbkgc+0xF7ICceT52zjDTPqOZ38g4Hi2vvZNXf0o1lwg2Ga+oLmobbbopzGobzEiz
Mlk0NSlnnV0bWN9Mi3oTxSTSglTzMrrwxIRYW0Jm2208FDfF3HPrcLWA2wqKsricubr9rNKYEcZH
wtkY8C2pf2yDeFcOJdagNL9Nowmw3wNaE9I/et7Os+LneondsM/65EK2FnB3UH5alWHVc7MyDBLv
JSbyYZt4Kzc8WVhzBCxuAuCA4VdFyt8ecJr3w5KdyNGEltEFLyJFDx/L+qI6zRfZfOXGk+8D9xWL
2FuCbWA7Ls1NZhoX17JIhmvXS4HH0pkcA/viCnZmJW6y1RlSo7cHOzgRBVWMp8R+K6EFSUQaCEL/
ZzmQMqkWug4yCeep9WEqV85ROXcl9OXXomiGl5GmVjgRg/a+X7j4bq1kbPZqEbl4wCryi2503VSD
9P1K0Z8HaXc2ZNnOyvFuar344lgrGSNp6m5nbYZZtDr9jlCN8aw4bqTawj/L3fo4UZKgDdWHSSHm
LRlYY9h/SrkZwURDdJiK0nlfy5E4xLngbs1zqNrkTiet+vjGKk1a17CG7FCaDsdO2Pt+aplW2uIB
aVVy0F3hHVeSAz0RBOdRvnZdqH1FRhEQ/XKzR2fJb9YlOpkse6wMqFYkRORnK/2AvhoxOzrJbzbF
le0iAz6zOucBWrvBnYD1f0hcnSdz4EW7Xph469q+P9ut7xPTVX+eDFDWxLuRGkgPegs54UdDSqb1
2gzUCsrcT7AptAkns+9/YCom3pGAigsYyaekkTDazUS/ntVCz8b1WA3mzurcktuGxNd6pFiohbZ+
EJbmntRj7brb7BmiS9xr6ehnXS7WoXmuehtKhD8IoprsL1GXx6ERmdNFYuNQEXLzXTlHj3FZn9Y1
ny6VO5b4Tyt8E81MjjdhQmFQkZupacBvgpB7gM7TBcmnlZT2g1qUmv5VH+onhxCzbR8YH0VgEWTs
Eonb4qTIs/RStw4GIbNvDm1nnmcGpYcuKw6eJtZbIhW8rW0gG7FyEs/0jDiIInvJFyt+natHCs/V
0NMGrup4l3hG+sUeB33TFU53wXD6IYEz8dRAOQhQsZFax6VeRc5DFGCYJG/5ew8NOQpGH9LvMG+F
vdY7d86WPSFoWGkYRTwPiXVxvBhDiM3EYDbr+NKab6uOFi4PMBTKICQ4PkhbrU9dk5lQmrCQzlZK
wqgOEaWCizhlHS4EQIEnx3Z+9EPxnOhlcHRwSYQzkI9kYnoWJfWMQS89rVX1JSpL4xt03DNFgU+L
WVqPbeHGOyergA/HZoIEC3YQ8Sh3TSq+6wGU8xQO0abubY9aYTZeyK06Ob3p3Y56D/6nXOYNkaXB
Tdp8NabCujT3c1Haj8xAzF1blxPw52AHgTre1cvanDKTmW/cGKjUY9hlccx4YnErE7QNdgBmt7tW
VIJOQAtANZqjm9jOHp3pyzIn+ZsMiOt1oDXZbD27gfvF/wRSObjjqRjv2t4xnhNHw9VM1uzcwG/A
/b3c9GDQw1WDvkY4Q3CT1Dl9OQQ72xaDfoC2k1jB+dwQerIbm3w5eNbPNqnWk+tk02FlOMIExNf2
RRc91ysol1hngJGRJ3Mrum7ZW707Ejo9fSV2p7t3qu5TUvv2NpEtikh2hnAaezuqlowD5UNYk9Tk
Jc3LY6x3YWQNOJkCieWQt/98dNez32IjqrXsWe1iLLScHwRIIupaLBTeMSPtHTnCCpBPdQJV01Au
tNrfBTShc6KyQgsQ+7Y2OAELQ69DQKQfc3nnbkcEG1IHdBVQLWb7wKx+et9lqvZRY7of+1nEoUJW
qoUu2xH4z8Oa0FNs+DxxRPLQpfVyUq9bPOnPHdMz9N8JY4VSR2ZJzB4SG0XjLGRnVS3MGRElcbzI
tcduM7gJxnuHCsJZDXqijn9arRUGopm8Ml7UTKdmWuOVCZy4GRzUzIniGsZ3Q/jJARv9qRzd4Ki5
TXAxcbLU9UjBMKCsEuHNgNZfZccm5uCNc+Eyyg0GBKzMKAV2ZBzLG0gm3D+0h9nIYeREvbFbqRdA
FXN/jPADkTr4F98H4ltFKxmx04Cd8DGJM5pME9jNKhs2WZQ/uytuhtWjepyaJf2riBjwphb3EH64
Gwkbd7lwHmIzjvZj5HYIfKfolrO1IfC65hZZm7tkrxEu0vprcu/3+2aqxkNtiUsMtGrrU2SnfDTt
yNviVhM/DJb3kI1QQIY83hXCNE9e5j3mcfaTolZ+4Hjn8xw2CaYOQnGh8zfjxzxDe2iLeL/4A3BN
h5pByyGgpQ5wMV0qEx2ZgQiWxPvU+jEspDbqaQ5qLU6+MI+/B95wyAMU6UkXwWoO6IdRXOT2iLwK
M8vWQ6W94SjlhnWkPUr4tpaNewvwyTswNTBM7uU+bugm5cv2VgGnhSjkTW+lQ2g5qOD9m9zWCaRa
va9VHmBwKG5KsUD84Vptg/WTM3lnAI+0pvN7tHHU6Eil2DUdkDy9hkBZ8g1pOoOb3OW3B3kPW9fL
ILN2yB95mg1Ubgxes30GQmzbIaQqhNXcmDm0KE/LjPua9LXS1DhB/fRGqt5dA86mcM0ppJ1BRHAg
SJkDT6JlP2admu4UiBsy3vAFtCWeu8A5mmUEaQGHHWnid0anXRaLbADRa08U+p/2IqL/0hifx46y
rxzGVtMXndk1SEy9eyzX9HPMqOiR7Cc67QKes92XFJwZDqZF/MREIMMIsZQTVfHkiaA2EIsRTzzw
o9uqKZ9dM771GBPTFU9uZ3mgYSKLGy+DwIDe3HbNb57w19DrX6qgcDcFAl5aPwTsdsY+GWz74PXF
7eRRCgncKGfg19yJ2IdvMgGHJBEVa2TknbrEMNG/GrdFxtOs0vIIl17ot3AYEI+fNGN59v0iNNwl
2JGRTe1xbG8EsAEMftMxt+aeYr7RhGQlbBMtA1jtuI+mSUMgHYNoj7JpDyr+1qUU13U6bZOyaQFH
40MBZf4hj24HeufonmDEw5MI9Qh30OLa1W7Bwu9Ok7PXnJzGsNFDXqTVUwZ47U3rhxb03y0zuTOr
GiimVhcMjF+BIiQDgekLPBWqhvDuGR4QETVRwEKo7zvuAk8Q3XwJpE8yLLxygpnTroIvCxIj+Epf
a9+c1v45f6voEm6KuLqFCe/clHHyqcq+MVNNKN4RNdXnnN19sdNRiu2q5mFJLWuzBlStbC2cyw7F
ss0J4q1PwtF95ksWeYp2dRlSsgF7rrTJjWCYfoY7SHjPYqGVw+ic5XG7wy1xbnLsAA2mz3GiJCBx
azy6LBDklFlawb9SZrvW/FyTDrnLcuuj3ZtfU6tq9mJCvpKs9UsFmRs6PbZc0EKXdmihmMwzQ2Wq
iRhRnzH+CNA8sHHEphns5ygN2mPkjTdlnT/DGrW3QYYXwx0Z/JSBHyYZbiUzrb7EKJbGxnGpSBHk
YNE52Rri0aMwMjHq6XprCmF50KXngYXIZZsSylvVozSaPep61D8hoPxUL8FrlYP/4sMFBywGYZe4
d2aU/owzLDLLFFsbHzYRE7SMnlHF0yhhBJXFHUYwv4RKAo4eCXtylpLZam/m2mmYqBsHS2bsXUC2
8KOcdjMZAa7lkRzRItW+dlp3cCLQpQbxtpmSmcyGvfeJbNt444Hxxzcu9l3Swhmxia2hrGAyuU60
LX5eq7yMBleayD4K5mcbF3DmodZpVnSx8eJhfz8wZz6tfnMD7/JECpws4OX1zq7bmzxY+8NUhIxp
7kFwklTWujjgEmLM2tuV2R1fRP4kGuun2a5HOmt8fm96nTxYuFESDKdSFLfJs0SmDtPFdSo6QMLl
awh4izFpxG2ESQs++psOHBVZaf+JJoKzFZZ5n1EhPGV4oYQDwRMYB+QcmxFI0d/PCS5bHvDYrsva
C9d946CvaGxTg0cGNCRxt71XEXVWWXQGRR2ORfCtj9AUJmvj3iIWOZHvfWN01IgijdByskrIq5M4
GtATOc+JzqXUW/G8hBkVG8jLmIMuQ8ccSPf2vgsNrYoIUXHpOTQVsB/vjermN1HD8CTwbzNPJw9c
2nNKnpWBWIM5BIPE2PqWLv0lX2r9xL1mt87lCaS9AUM73vvfvYOBS4n8bby5WiZLRng3ywnav67f
F2b2hQ6bCNO+X7BZcy+zteyprQHgOl4OJ5NTTJ9p2FVc0uBHlmpfNDBr8iofdm43P9segP6yzXCd
zfNuTuhAJnAuy67Hew4X5dR5PkC/BWCRjyyY5Oa49UKEJgBTFsaVOsN1MZcE/xqfReFwappgXQRY
xZQG51RUX+xvZKpad2YzvmoDAPIWXuXJIctgnTwMsZaLn6Lq6r0z+4C9/O4n9xhvK2BCbKt5vPQx
3YWZewaQKSqvyTrs/TL4WlOi8lZawYQSUO3xwanqbmjI0mE92gi8Dv1oJ4dIjnGvC08Og5Wq5499
101tlRkCTMfiLfgBvKFSm1f1VoyPWK6+S72oIgiCVqNm+5veS0mNfvt5Isbof6PXatSv8/RjwHRd
fX87+Z61LCa4JpeHIcn62MHuDQz0dPHkH5QL9bvXzd/0ZteX39/6uq3W3ncu0iYRg78MwT9O70CJ
SVZzlB5qcjI0WupPG25iHPFWop2NTRzAVnrwYr0K7bj/RlFsOQ59kx9E7dfHitH1HqrPNygRx3H8
lAoEgqTObyGZ13eehy5KVK/ZOi1vCTRfwmy8G98cCBgxYfEwWaLtMgWMhv5crUTZnYXPBKcfhrc/
RGyZ0lopoRuqg8CAJcYhTcxA0OaRqx1g5HPpUO8d7RPg8j9fV+/nkTDCWEL+fCH/mlpTC9fM/vNO
7zvtlbGlWzNy5hl8/bnrx3p/r+v2P/3MP+2zNSIivO4gZAHdkYq+iVLjxrPh2KpNJbtSsjS1qdbU
vuum2qfeQK1df/iP3/1jU/1cSQYL4zaORSubI1JgqERhMf/tL8HhP+60SPD4/XUlGEuvv6S21W+6
gtnP4J8mmV7QDpzS9KtZJc9v+bWqXlILJ4X9RWjF9dfVe6jFdZ+lT9Z7LPb/qtD+BxWaaYMx/zcV
2n37I66r3yVov37llwTNMNy/bJcat4VSgNA++7e8PtMG++M4JNcaLnwzqTOr6lbxe9y/TJJyHRL+
TNNzrIDPABxGvWT8Bc2ZYHIyvG0yP8nf+/+QoBmBywf4PZeYZq7FR3BMRzeBzOoqM/y3YPi8G6jp
DUH6UEVvSvasxM5uQZIoCZhkZMdhVA8viSWiMyR6huVt/tGf0++xntCfSEE+AhypzteFL20yiI9u
UNobu2K2Hq435ZY8lR4R2yHzHCk6k6Efcy85ePStKCyb1BtY1LIxsJaZuevrdg9EFlmAYdT7PkHP
lRWue3Dn1ef+m3hhl48TfN0yPw7WeIksnqWFFj2IoSDjwApeKh9N9MrIiPynBzdAojstD4MQ6Yfc
L08RTEhj9nF7dCSaDnl7wgL1NSWHmGBZ7RLbEDCENlXhuz5dhUXQgaA7Je0zSmTrmvNLMyEdF7UL
LLlqDk7h3OWjnl804DLbsYOePkff9MRyz3PhL/u6wZ2fli5ubx8gBmmiLvb8IayMCcKgXIBfsGAY
fZnKuKUtHeu71kZ2EfPfaMjXpHbP+lvAd5XyGXSX5hzgeSSPQUV95Nh7jN5FHF/ytUMGMyD4qEaq
IhO2D/U/kNbsHoFH0hXxQV+rf07nr20Y3hUoLvp0D/f3ebKymyzRi8uymKiIarznZpt7Z5++zm7Q
zXvQtDsCxcPcICIJ4yIcxtgk6BxiO5UUnbqRMbrdbpKyMamTT3uXdojfHSqnQgliSGeeM7g41Cev
pWyLEQ1LMBSD2EcTF+M08kbjZAW/f/V/HInr0anT3N6T2/zTsquDDqrzyLMUbIVPkb+VkU9qQehY
u/dr54fu1UvBTBmxskvCnVJPutIDoNauC6WjNAtcY/bihBZ//qwW6h/6Y1OJlklftLetaQQETxGT
tH03d6hVzIoPUwGfIzXMV1vCspT+U61dN5WtY/Va+4jkZquONFC4+v0UUJvXk0GtrctMoIEDU1pd
kepi9NYKA6ayd6id6uwgfuizVUIYh2D56ztV359aXPdZiUeaQna+DoUKFYCkBnJqPKReKdYp2vkN
Y+5UVg2VhF8tZjmiU9c5jV1U8F0OpdfxknSvbBmtKj9ebRrv20Ueukv/wQZzQJSYtOgkigjWFl/i
XB/O/VgT5UY7clPmNEQsH3CXIxdqUy1MMAKAehoqzM5rRioTRP5DM1ZI7hjvSawJkn3Tp5U3L3Rm
fEIKsU5US3Wo5h7ARfTJrwFJ16aOr5mynG9Zz4tPu3Wi0gBZQX4oWk2IM8+6vNjUDsBe1VktrL/X
1GbQwTgNWnzVHlqCRf6CGXXmAWLvLQ8IKoGVccoxiF7cEhEP5pd4Tw935f9moWvaQpN7SsPVnj+n
JS2slLTrs71+5JvNDahjRAlFFouRueN54YIPo8T53HQ9jQrPfvYzYsnVRxTyaCeUeiFdmuVulrcx
9cKYZqX47OmBOC2TcI07Y8qel6VfuaJRQuTrhy6gJlqD/tgPY3eXrfNXGic2+kLqNPp4k8YtZTee
dFvTjL4j/yhOq2iArJTUjKL2qfD19Bjnw4tuC/KH0VRCZvxSAk7ZrfR5g3AI2uKclvrNVKZFWAl+
QqQ9xlb8r8OUBUz/i9vG96qDP8+v84ReZM5fY5sehzUjdu1KfwWZvgJtlKfCDCSqJfjEGPTXCC3v
vjZKOLLDcEdLFi9+Jm2nFZ7ZdEw7EtKpAfcouPa02bEBEWyWJ9UNZruSW8SY3tgUJ1aPsykubwdU
krrZrPBKNMRgdnpaevMWrcaTnzAfmhzwYnrpBZspQ5e5DDzfHH8+CoeuWjYN50a269o56S5BvrwA
oCH3I0NoTBPwe27ZFpSO4ZtG5Nl5bQxvb/mFv8HoTB7ZiNVeS/ZmMH5M4fcemmy51zIfp/CCWzad
K8lXogIJXffesjLr4nVOeapyJDrUgWI6rwA9QBQ5UX7oHII5MtOmL0ktW2sDi4Q6QfDQ3An0rGSu
WBSM905KlzGe7uuYYEzHRlcHcGqL2jYiy2fNyOlOoWBZg7YtMjB4DqII5CyWFdK1tlAK5j8WY9UP
wOGeBwjLFEKmZ0hSJr1jLexry0N0CuhMl4AOF7o85WZQ7BkaTdHwpkzPH/rVgQDiVfPFrHLtbl4S
fjn+niyFe+cXWrETUQMtOio/zk0/73MvM0LykN7qDDHXtGrnyqJCmbh9/LAUzcXqfR3Te0zKWKvd
DaTGwZcj9mQoR2czOvn8ROhsFzr2sOyQhGw9fzBu/cZpdiWFJJ4iuvhaoBNDR8bnSq2hCPFXmVvf
tz7BtEmGSx0AE1kr81Qn407X0+95DA9wIrpok3jaLUEB1AAFIk2e5/Q1uIDGKnmFvN3sdOb89LaE
cdIqMLrYzyl2udotH+Y7E5+MHqmh7QlNhm313aisB6+MJMDvNi/4Tl29fusDQMf0QlB+3k41tymP
6zaHmYTxOL6b8HgdzQK7s7xUk5yrM0kSBJbRcNOVhvNx9SItXGoQx06sndyq+ZijXBgcDTv4bISu
rSG507PQzDKxm/CVgTZOXuiCf6PUwuNEJzfV1x3tboWmhcqPTp7LNWkg/0f8V8DfmaX6dHgIZAAQ
mEGXkcH0LSYfdJMXUXZcC5Kz+lPiGp+mTjd3jWa/guU9T14A83D+2KeY62fN/pm3nvOhap/bJblp
gnjee3Gfn9rcxQ9go/SkCsnHpUjdWSiGIydHCofeAw3ug5kHT3zQhzSNh21H7tBtBs4uXZDMlu6P
bLE+r01sbl2h31h6RAtfH1GVWM0uTey7wWBsObomHZByoBmD5OS2jKYOslJ60S3xs6l5RLSjnoR1
AR0OnVK1sYADwQ0XezCzX2cnus+0QISzLtCcrNm+Hqm90YK5+W/2zmTJUazL1q9Sduek0R8Y3ImQ
hHp5Gx4REyxa4ND3zdPXB575e1aW2X9vzWsQGJK7K9QgOHvvtb7VduMNxhH5BHnyqNOgqtUUxX/f
vpjIPZsIBF1cnyObGYoA5BFaBYlESa9tEo0sNxC3llc7gwXlIAw3gQM2vioZ1/Vj8wZpoduW97gA
cQZ/GTzMEoptN6mPcEO5OpbxzbK+GlMcnOugQgeMJpp5EE2GivlsliQPg2Apo9Lp8DRW3nnzHYx/
uhckiMx5s4+6/HMUxqzEZyjtKYmimnDfIoeSvYsJkJxNWrERKo2uVM/KmMAqN12xS5TqZ06OyJE3
IiVc415aLY5VpX6YYfylihcJaUHUJ2h6LrkckSy+IaIOHy00IcxrIYqOMUZgDlJM54p9nrRhx+mp
u3EtRSHcPdRORW88iJWtnuu8sdPsDTbjUMDDxUHEkjJH7XcJUYLBUuNH5AlQnCzj0fX2uhcm/GS9
OSB+bCaFJdlSvqwb1qaMWv91k0tivic5+tNo4mTpsxx0Z5bj3gVws5VLs2rdDMva6B83i260juFI
ni7rPfrFGhFv07Nh1Cq8PhwJ9dDEZ9GRyFBWcYUMnqUEvtWUKokmIKE1NcCC8HXM01ejQFmguIy9
K3DYMPAw6XZp9GOVHa2inVV7tG7kCGdk47AMYtQYbLOl4yNMS271JkZ4Gukk/BpBe0qXjWb1iR9H
8WVVLcIM/5aECsN1PTvGQ9/769018s9Q6P0hU5keFtV0skMCFqkxSFRW0QNZBsOwdcruOPrPicH/
zll7Thqi0mOvntZp+cemXUbmOhKApawjl/qvaNQ1FTUrAXC7NvrFVVe6ikBb05po6S06UzcNpn2S
ifuqp8nW/Mx1d83T/JDbaIubmYThZWU/JG1MNMqyy7mLZCeVhWE3+OlYzLepQfIfm9qzZRSfyJfp
D1xFGBaPangN++o6m5gNzDCge+Q8KFnBwV1oyp1In59oSWgPDjS4p6YDtVoi/QpaOd6cZRNE7a85
RVKTWmI6KQOkDK2mPpojEsm2KUgYn8HI1zhn+aTZP5DtlztzQiVI/K0FMolDJIqLChZ7Zt+1fjoE
OeuFPLK/dYVpMcojESuKQ3CQtN97BmObREFQZduEfjS1/m2k5BJDUzyRVpKVzzjOEJvWb1orwxfb
UcSGIClrSzWubEwrt16Ziicnm4AB3Jq/J+KKr63W6gyXCVlLlnpRNXRzZ1oocV2h1XcGdvV9sJE1
j2pBDJC0zhx55JREnDLtmMnPJitgY8U2Sl1Ticar7k6Lc+qKzfnGB0EKBz30B1P7BSs7uZnVUeaz
sRmi0t4auWQExCV+U80kzWaNKPaNO+EoK+OJuQhYRI0xXJ9o3bYpxvEx6wyyRMfqCnaJ+p8DBn0d
9qOy0iuvE4B31JlEckwax7F2tkFu1jdEg82tK0YsY5DXCbCK5bWxyS9Wh/qXNdE0cMPAF15bzS2p
6uQ+jpOJ7MIpzgaw3Q2oHwKPGp66ZYSe6XIKJgXjZLO+h+KlzmfOCsemd9SXSZBYbKWIBOyi+VlB
bN1LBkwHZQj2Sh+Zu6KKYlRbIDtdbXoYXPFZOBAxScY5TospaLCsR8nMZ+8k4zd0jl+VfDIe2qnq
bzkGplzkytVSjcB3O9w96Br9wsQIP1FjPRoqw7rJgirMqsVn+XDrtTw951bPeo65A4IiAhsB2g0G
/UYt4Uwl8anTvtSqe0ZwoYjvbdxerIkcLakrZ5WcxIM5Zj9aw7B3k5syn2Had4PFF3p5l46P6Pvy
A0xUuinElhNKdBEQfVRWFLsedLU315p2rNPPoAApTwo+19QamWt3TLe6IUCK0cCOa3lFjBEbwcFV
MuSLHBflPM8mZgWfc5rxm3ky8FVAgZpqF7s0BatO0+HQVfKtsClk56S92JuS6fgjrNenii7NgYfN
d1XYMYxN0acotSCeBLQon9tOS9A16HGzi+IguDjBaOymzDwBjH8EJD9carTOl3WPEgX4mSLVrW3X
uY+gc1GtyZK6J/TSAcoDVd9VicKUOJKnXi6xUYEqz71LD0gpZOhxMdJwFxDAWcTdlRgusJG2GPbo
1Zhb9Du1gsqH7PZkZpX9nCRd9EQu0uatSiyfrK4fRM2rfrLUOEoIyte9j8Qt4yjqX9GZq09q/qVr
+X4VRbSv+ky99TaMAc6uiZfX3zV1bjxylNt97qqC+XA244GGN6z3HWuyQUvhvIbZ3Smj5JY23wfY
2sSBYiiNWhG+QBk7kevpHKuah0hl8XPQLmnvoO1k9uFlNYPyNKyLG9YOX/YLPrmu2nPRtt+YNxsX
pMVgVbva3EoN1CCSAmIhrKY7WIXysyvFtO/wghD/Zn9K6qLHoSmfu9atb1pkFcfOJOBoOcc2c/MU
kj10VEJruGkyo7yfEBQv+smW0bNaZNPJVBGwz10Ee8nRHsx4CK+dpe+NoskeIkO9cTX60gRafcqd
8RF0O9O8RQzU4hntSgtbeJsNuNDoQsB+UjZQvMq9EO4rJ5r0qE36kRL4R2nV6XUKCTZsbTHuA/DC
/nF2c9LuBMlRxaCf9MXDkzoNQEnVEXyyMWTv4nNiUuzWfUsypK7d48TVfJn0xpausb0p8AfsFTsh
liwaapI76/s4D93T0k0dD2knxY/WHnxweDu+U0QP20AnyK9bjuEC7Od3c1BVvg79AQefdhq17ywx
kH/kU7FQtzaZjHKcik68zbum2ucJMTxKPPpoFQ9uKn5Jlu2vDJV3XUUVSWCIfdWsU1RmFeik6ZsU
qeUFNl8lG62WZ5LcwWVFD16Ta+ZaRwn+9dYnhfXI8rr3hjrBtTq0AY7KEUmV7v5uZhlCam5blrq4
IQQ2cEQhAfy7ggV2p+UvFRKhaZ4UTDAgnq1Rd4iZgC45xnHjNToL2NlmNb9maFdDjemv1m/rUgxZ
ChRoC2AeBOpPLbQC9AGFdnIt47XiPG223ZIn2EHDLcMBPVqYEH1YXIgGCS/WMJ6TeKIZw2K9belb
W4GDoGImKFC3NJo+CtFPc+YjUP8x1ohscG8/CbK1UmabZ0Mxz67sICGkOsbmmeE6qqejY8ngpVO7
JWQQBiy0WMZgnJ8mDaVMEmf3fi63WuiaVxSeLOoRsvRZVG9VLZlPwj3nalFfSbMp+wKQuB30exyl
03OI6BTb0XCgFWVudFf0u6LBsBfFaXRLLdbewpyB0VK+VrG6AUMB0rvMftcqMfFkVw7frLp8AvaA
/rhKetCQAVGOgAvnCZlYrCHLTeATXV3SaHaWq15IuUIiJJToOLP8QZHoUrXqz1RSv/tZHS+iQa9A
xbioAfXfsPNom+CsGOZ8p05KvA2TDHCfUxCD3tLo6MBM70p0F2d0kjBzoeoZmpO/EggHVMYI7rb5
rZWyezM7hMTFnNab1gH+nqSRBqGtvSltRCcqt6wzDgug72b/WNUEjSoEjnGGMQPfSmpla5Y17c9G
e8q50IVV5l7CPnqbUpc1YmUtmWNsRFBU5wzPadObUDW5zqhEo6Dz6Ma02EUEX5HkkSqX0FIRpOJg
PmTacCg10nfz5YA1an2bQIjO7XK8mm6j+EleflYrp74UA5AnwbMfFVF4RLvp0NpL7QDV/lsWluUr
hLxt3BMAEqG9flIqlLClEj7LAN8VDjyU98w/MP5QgDZO4VtgmUmA7ra4ok3cc5Q+eDwtr+VCs4tI
lGVkYS6Yzd44DCi7z1GNxITLvLINWkO/xsv/0tCp3QB040JK+tLWweyZZMgGV2GvQV4NEmoEow7D
GsqHivw0+VTYubvL+U/xtTQ6uVOsUJOquDnhbUxr61wndUCkYorJCw+bpsQDtno+AOG2FrF0AD8J
m+ECQIntOejIjjGGxgh6wZXGhI9/TTn0lY4XcsjbvdmARUAsLBkFCe0IF+WHbrEo0nqn9QG5Bjcb
mqiXVlp4YFW0N4aQd2Qm8DOeHVrHel8ercKhXivqeksPst+KQcEXkys5yiHeAiIBPEPTJpDgZJYZ
gXoWJetgyrOeK9Gcx3tTVnBXYW5iQqsfNXUByZWcbgeLVtdXxXSRyjjFi5rK+WCFhgJJBnT/pLdX
tNhf+nTWOMsSahqMJh3FDErpnrUyDdIm+WxWI5nH2WxckIm7fjVl39sswVM0uQKzpJrSj8yZnBj5
BWZr6AW0V7fmWMsztidUIKVC65uJ5TGBFny0VIZOhbxzTQ7PThukV2wZCAeS4oaGe2/wyvxyjCkM
rfApoLd5xXzBWflznMfDxUmgF9uBUeFBb+1TKlyKtEJ5sqQU53Xj1DgMXaWWiKDM7G6VZbLH3cPp
PGQJWWVO7ceIF686ANArL9vpYuVuSvuLZXXuMVhutUJ+wQNbnynqUZeNnAsGw37LhJLfKoLuSTPE
Pkk041nGID8natadSMZdqU/DU75sRrfZpXn35PZUqvko63tlfiqF251NiyABigf9oiCj9OaKTNUk
ldV5jjV5LNxk2Oap9qCTUPdM6hrH+kSIXzzOhq+ZGnRfPjgvakoUlJ10YEabeyTqBflSdezHDmtX
l3OXV3WBPCXZfB8bvr8Y3L+bfRUfdD7UWx5WHoLO+OqiBwA3oGk8avdjGC3zUXIYulySn3uSDaJU
vSnYnm7UvMdZFRR1xNES183iPD2ahdXA8l3UXKVQIWh1dxqE1XkgHYr+tplgTWLZaNG4TSeSc516
S7IQFwNKU5IKkm2eWPWxzDgJZ4AYruC+N5KO04PTchAZBG6yzLxAH62ugtZhbJFkn5bGy2DpZ5Cn
jq/IMD4iPM3I1WoZnlRuck+m/j6LsD+RpuCjHEan7RbxkSBx+jSwAwaTcEqJNQodMyGxLdriiZMn
8ZGMeKBRxzutQJVm2YRx5ZnL97q3f+PF/aVKu/Ld3PkeTbjimj67FS258VgtOhI1q25n1fOtNgqU
VASpeRHN6U3JfNifxrH1zZRLvaRs2g+LKKfLq3IfK6XvVGRCRugyPmVWfekU2zgagnnzPIkS2ANw
LjUdYFin7ZPqdCVJAS3PdWSZXjrdSxm4zoUG7kuocS0hvYtZb0xgqd1hcVtSiKvyaC/BpNTcHBwd
1dtE1mFm0dvV5oqYFJ38+LZySJSgPTVYBBUrimJuwVez6unoKFVa88sIx+KcVwKdqFUcYtw4hspF
pumat9wuvsD6aL1gGr51HStbZ5S79XV0TmX5xizehijnAI7D9DBo3Wvk9EQM4Blk7Hafg0/2aEIp
x3rDKRDkQOQyuSUtExhNa76UyRnCwfjZtLjuDLWZ7RWre5/xrdO+f8z9Pu4Lg+4lqvJ8TzeXZm+2
9JLKZRrboW2DnwFtKTK92YGHyPAJLrjbpZwJSI1ZuWBarmYevkc0COtt2TQeQys8YYslenLJNTTs
Nthi4GT5bprjiUTadBebhOw4avgYYu4AaYu+9gOOxRpqOJCoiQs3RpqgZt8yAzTiqCoHt77LGqlC
uMiwVnIVtAnUmSH07MbWhlOo59m2wjKwkRJy+7qJUnkLWqShCq2aUzMBwTJHDu6MKdY5SGoqZUt/
5MtSb3q7+mTNg07NEhPZQS1TnGWqhR5D/2yLm4c2hq2V5XniGyKiZDqmBu6QEDnSO3VrVeq5M1de
fSZHnT7oqyYVuCmSRB7X4PK3SvbiCGcrJUjwriJbX84qtlplXevNdaMYutwjsXz9xxw6MFglJVQj
1hiQaLC88nWvKPPxbzfXH4hyQqdsMEmiPGQVXCfDad1z/rW33oyWN6zQ9Ze5rW5Rtdg2yxHRf9in
u2lx6g6rXTcHBpQairXtVw/6srEW0+5M9LIDDug0O4v33152y8Vvs27Wm6A1GXnJwt2QtHLpnWQ6
E+Cksg7gzVie27z0NOnnLzKMZBUpJJyd6aozNGZawYJXGjV1H26VplQ/I9kmiWNxOioqG1wa9EtZ
gyCME9anzpXRfoW/ZTrwz3UvWfYAOVr7hsyc9S4GieMRvyiu2w5Fo/xz05Z9BG8DBeCHhjG0nVNW
TDndt9LdzHb1vXdomuUkr25SQqrJtf9r0xvFpdO1GmtUgmrE6mPqqqUjzHAQ8Z8hk4PS27QR6WTG
o/kAZ0nb/y+mLKc7Nf2/BGKWrRv/TiD2AKaMsXT/LY//awLc+x/+KRMT5h+2q5OlvYSrqY7lfsjE
HPUPSyN6mR/TtLHwcX/IxHRkYq5N2JJuaGjFLPBif8rEDPcPwYnEFpqjGYi+/mekMk1X/2sCnGWS
pMPIVrBENQWiNh7vP8q/ycTSzGjmrFSJ8klLpqPIMoJMPpsMjr2AXJAGeGCoaHeIgGCtVAInHB1M
QOaoMDLA6bvAyZ9Af2XNEvnQDqaPPr7e2bEZ7jI7JCptxMtrp/14KUTzOLh6s8uUtkRtPS5jcZb5
F/xizqZmsctCmH8G3NLQGJ/GgbGNq73lQSi3QTxzhSUckcdKaHsayk1PI2y4N4TXwUPxXdYkltQJ
Xk2opJsZ8sSB86O9M1OsQDCI5LaBZ781k87xJ4G4DTvsmwsFgjkUF7nOhUtTg+I/d037KqMnFiEs
CQhrIPORbokuvkBNqH2NFd/UhL+HxvYbA+1BNJEYP5XuxSxIz+DUoGyUND0xj59oX7AOyEgnQqNm
0IUfY7JCoVThFGJalUpT3QSdNsEwSvAQMDeD71J/Z0z3O2K+ty0M5dUW8OdnSWnZTTElROpgr4vQ
yNj6VQQg31zpyGNsNlfiWIYRFXVict2M+tgzcnegGTOPW3pnDjlBZM6wJK6Os64yRiPk7jZFpIBJ
rNGF3V/j0GzPmv29iZrkgtPiSiCQQMSSZt7IsmtXs7QHK0PXRbUrKtVRkGHVwAOi7+CJCfnAVKYq
KRo90gHVdDZmbim+IWPCBujpRePUekgNKFHLqNkWc4aLTDQY9cpzXw/zwWWEG/WbxKFzqirtj0Ar
vtUjFfg427QzBcWFSeCzsEnKJRgHAFDTXuc0VY5pEd6tgjxcEUf6zdWRWRTmF6Fl7Z2L+mUs3fKs
9PTMGFTAYDBSykHHNwplegk6rtANqVyS8InzNFtiM6AVTENHUFgFr9QlmWcXQuxg3WYgzIzNPm9z
EioSZqi6PfcUOhUqGttkIObo46FLC4ofMRD7EP2sU9hSMWt7svR6NELZ3sqVX2TsAsYZZ33DxYMV
RGg8kYYEM0+QudNjB5LdJW/CZhMM9BZhxmkAAEyCEFqOEzJ/B6xxVPm2ie2wD+fdMOrdcS57yAG9
+NpGUXLA8UmkfWmHu6ZqSUVs1c8jUjQypIAwmcxFVFH9xLHBn4zNs2tjWA2b4GumDGSv5s9zBEm/
y+Or6YRUY4yjcyJ2dqhM1a3WG58R9GB1Qz2khxManoaM1UDhpaZl4xeTfS2+xfOCVFt8SpP+PMUk
Oob58OgqTFO06oAcUN82Uxb6aRy8hIPyyyEvZZOMQ7UxrOmoSd0XVfKMj6/aZa3aeKWW/85qMsmW
SJdoDnA0lviIVLF3tLC+WA5kQAcsoJeT6eJNeXPmyRqPvMvfY8mSJI/h43BC2qW6+F4JDD+ZW90N
130B431p0LVsUdPCS3Gz9twmr26yOJ9V3yzRBrX2nD0mX7Wx/5kME09i7FrcbShCYpWMuLKtdpy/
R0hr2APneZafg0ojvcJyvMLDxYytjmYyAo9gQ6/yHDiLjaVFITomFKDwXb4bCHNBLRAKMPaVP9Bo
8IKghWSvuy+5jRNME7FFP5bpvErLGmXNpksqvkuVhvt40TqQnrCnY/NYG2F/K8coO+gWJyPNFP4w
x/ATiDCC4EQ7MH9N9cbFH1D5eHSTjiwMYHaKyvnBcn3Ylvqh1nGcs2jaZU712XIG5J2psaRPwQ1U
jbciJce2BTa97/oJzpRBJJGlWQxaxuRTH/fBlmE2rZNcDvgej1MFmmpsrebTTPyaOrQv7eLgk4MT
HvBlSG/OonMPqMazjewOEvBR9Pp+KIbJK8NSbAo5vZYpCuEFd//0eU5xgwMjnHe4tKaeoLqMCemo
EjUDZMebDDXxHPVkSIKEc5AopnEahkTe5qnFNYmk85rYsc046Qe2VRBcOPpcCDpkJsCTXPyieRb4
CmTuTV+r+q5pAWVWRIZiYzwpMLJmYf00M+1JtQTjqUAqu5qy0rZnsGhF/H1uCWHo4vytRUVIfJAU
+RZFitwaGiHIge0cg4PowCb0cbVrjchXAO9sSQamJ0+upRt0R4Vm3cbCPkLG09YIjd/gfD4lFicM
5loaRscYJGQr95pDjdJZKtYgN70Gc/KkFxOHQqu7XlAbz4YeM/ukYp+qCnx9zveYhYgP0s3cxHmI
T9eQi3QYj9MSn5hti4p+T5nhVy8mYyfbW9sHtE4ZnCNw8QyXgwh4VuFqX6ooZeSAb2+PAAoOoN7D
NR0m3CgayjJ6g2SZPKsFds9M6KQ7tktevdrjqnOYtZSCS3FqkmGNtlTgmUObsAntwq+oUzw7CB9r
bT7merQzo5Ih8XxklKbBQOtSLwrirz3Diit9w53s4AjEVpd7dUrBgBsLr7lxy8jNUBryR2jjLW5O
ynO3deDCkBPq9JVkvOCjRPsWTuLVnVzggBXYESsbTyqekKSafpD1E27xK1HwzYMP6hUMSfKDlsKR
Pq3tVdZbPDk/IMpp267+1MCrRFbwoJnDW9iDx5ZVg3zvwkkhWLQy59aW94An2OYSf3B3VcxFiG0b
1ypM7GOccpEVfbvLORd4HTRqrm3Trg0qOE0NJ8kyOMb90aorF54JynVnar4DUcxiOghEnwHPcS5a
WbEcobzvdBleABbci74HpYHHEgfjNWw5uJjQXosgCn055iRFSP0YFsVb3dGhqTm7eaIQfqw1r65L
w9aYkp+M0B2SU417mfevM2Uzmid0qS6d4WEUOoDOyefg3jlRqDCML/nc4UFJAuPKNH3K4+g1r6qf
VCmINMjcdQMw1Mz5NqnzYro45vjO+QFponaEwpg4QOBNCclX46ZkbVUaCE8zCxRLZ6P1D2R/UhkD
hA5GmANX9nD3kTUytBaQ0DRj6pu0XHAHBUNdUBHREQ7jqV5K2o/Nep+9VL3rfRwALDntnijIhc+S
/muzKklqkMIMFPfTv0Q98epxWG/z5UyP/TLdWIQ1K2li7u101y1crmAhMsjyOUsw4fZxrWzypXRs
ECq/b5LG/nNv/YFVDvZ2fSHKqkUOVv/FIgRag0WmFm68SUbwev8ab7HurZv1NxoA75Zkif1x17q3
5u28P+a6u/6yVgZcJcspAQdSfZ+lbZyK/jmMVfdoY3f1mZLfIgywlPAIYk7rL4h5Uml7BkfxEf3j
rCL09/9iea5BJztv5JrlrXy1esGf15nA6L/urnd+bP5x3yp7+sd9QdzgNoBF9o/7P246QZx7UjLC
LgpO5FEEF6w04cCtgqVV4FXag8AEsdxpUtcT3eqCcEem9fGxyhWLsdLs14FhOqIdZ7XPL9nj8ClD
wwgRcrlPFWFxaHCOffzxuvePBwQGSL2ySOKNhVP+sVlVZe+ojuUHMVLebS3A1a1PYX2oZD3G1gd8
3w0D+w2NiL1bSVTdYlVZ95JVtZ+24Hxao/u5BqK4DMLQXg98W+1cTN6av7Lk1YRaI62NkKgm3z+2
95yh9/31vZc2Z3MGPwvzeMTJ0y4f36rEWvc+1FlDe2VAuNh2zWTx2cLhe99ddVmpE/pWpSS8rPZt
/RqtGwEUA+7q8o1iEjttHUaFG610Ldq4as07xJdoIuQBRxI31z3GHjVpAIszcb3t9jKhEm13RNnZ
ByjwX8gsQ5gb9yGgJBwvSVM/cDfiz7J+YTSbE12809vpa1MF6CNm5jvNBf9u8uTElm/Vwec6QJ8u
FCz/FUvpfdJW9b4UAcPp9jSgp3nJC8Pa4yp6zA1YTSDrpB8VE5fLDsUX50uKOTvG/jMvKw8dP6lJ
oPMmwoy0qZxUHprZ/qFrmjz0HVqmxdetzcI4WRK1AXDerRsbjtcA8DhqI6uIEA+803Qx3cgmOQ8d
AlP8v9lNJ1HIr2xEVGguuk1poNAKYKWR/1feVRQ9tqXq527sv/T6MqQqUzq8Yd3s4BUa2yqcEHQN
+W++4S+ovctj7VKXKUpMaqSqpntQYhOp4Uu0Q/PQNow8AxsS5KRMzJ+dgCA6TOFR2Mc33WBFiHqN
ESnex+yQ6G21mTEOsKLAhbAmoCBRIr4J7nNCmCG7H3f+43fWn655KR+/VzT2l7pGdETL8br+jLk4
HKh1F997ty9w2WBfB6Hk4LDRls16831DWeK5acJ1vkPriT6MROoUVtgxUn3msKSbuJ27xXdPkn3v
Powq7uD1gZqB43jdqxMCWZJ6Ho/2iF6Vx19/FtC63PZKMmzW+6qlxFcn+7z+sFv++uMhPm7mDQI0
fYqzLapLLmVJEIG5DZtdsniey5QgccZS7H5sUpRO/mAPR7k4Y5HkEda1fBU42PmOLDR1SlDt/b6P
H6x768auF38xkTalD0GUcwV/u27CZPqmN1LlRPLXXWVTmp7GOm8BSJSn9X2RpYh9GZjnMlb5DE3b
vKSK5uzX+J71c0Amwg/WzxWGmAuSY/GerZE4qmG9aYYxerWq6KDs2EwLU1GPohCA8ex4/YJT6zJe
Wm2F+mmQpY7sdtquXifW5X86odZ8m3/cZ+rI1PRBd9NtgaR17XGvvul3SzXD5nMl7JgMyvmxyEBu
KTOaCrTlx2G6rpkQq0Np3euzbPJTZQExwU8z7XLyrV4/ULiGu5qvxuY9UefdgbWeEFeX1voE68GE
z5yrCwqb89bI7GdflMZt9Ysxi2qOTv91WmwhQzf5Zanq/mrQQukDEwEa3IfTr4YXgkpkkb6OiwzV
I6kbJs4YEt/tWZApxKKuNdN6hEv2a03/WDfMQczssIZ+qKg5mzPJp4XvqulpNW+tG0K88KQI3u7V
1bX+3fqDbrW+v7u+5HoVwSZJsgs8v83ffmuxyn/8j+8BI//2PqeJuNh/PMK6t/7dx30fNz8e+uPp
fdwnK76sQUjPrBHyU/DxyOsvi2zA//b+3D/+JkqdCBw26vblIrlu3n9F0QVdk1UBVMIRnaeO6UIP
ApIknfsawFNMIt51XHop8fkq4+dDQWi5EdlW/zLyFfP4OrQQT01J2vQ8hICTkIsX8Ba3Zk00ABOn
+L8lM61HzAiroQ5iMGuzBEowPEqDdJF14BGDEN4McKe2c54hUs9Bj23a5Tpcoqqi/l+ez/ok1Lp/
HnQ73zs4TsPYyA62IhB1YxXZOk4JaYVBJkkIGzzJkBuzKoYcWUPdRV0qj+sYI560B6wObuxxyd60
C8FwfQyu4pjlhtlq/VpLOS9FvR+3CIPQ0/yv8/zX/89gwUA2oP67wcLz4gf/D+8bE0gYPH93oP/5
p3+NFpw/LB5K4OJdPOY6oSrDr6b9v/9HcYw/DEtgIzeIMwFu9LfJgmH9oat0YuDWGjZtV0EwyV+T
Bf0PmrL0LHCua++O9v+BAV03/lsGCuMx1VJNwYPaTDdUXvXfJwtdrCc5GOTiUBdt6GtBLy5x1b1k
Jh1IMb7VQ9889Q287nrsYfeZmnWR0xmEDU0ay3Z85A1uwXmShY+oHgNBCrzLONQvFO0EpHsEphQE
u2C6TYSUHXpCfqWEK6PMCV08VIu42WTEhL5BNmCPxTa84bSVzy7xCWqdG6+g6J1tNuJV02YiPkab
vgX6Nr9VQ9LFQ8eBCO2EWAZKyDoaIZ6qIFaDalQe9IJ4gnJ0gduHyGvA9NsolROWeCQz0Gvg+1Ls
yE7Lj0VAuOYIXaZWBxoodej6eRkT5GS6+6AFphMO9q0xiVpsyvSZcA0K3t6wDyR2A/sF2QRPtjyr
I5kW1UDvH+E2WP7x1Y2cJR9d1hfF8rvRic/lqBMQ6A7NF8UYxw0yLj+U0t0raWwyuWYAGnC8LAvA
n3UCZy8vWH/3ha6h2+hIl9doKWqgDnZm3HxOi5h4ESVCJpkfpKTNYMSV4YNRPeocVeeuENopHYzv
9ZJa4jQVeU7hUcSaRaR9g349ruje1OY+z6LsEo4BGXd6eMJKgF5pl2Hv+Tb3zSUzXi3WoMgjkf7J
YHgyVJljEyMWgvrRuYp+E/ZED7h29hS0GKASpTHvw2RmBCAsS6YIF3YQCvVsdcoZe1h6ijB33GTv
ovB3y1fy4dE4dRNkoTiyMH0W0yaKdmnXB5egIVtiCJhoGdgHahwAjyS/v+XlXF3UWnwaCXL0DAtW
0BSo4on2Di4NhbFY1U3o9olacDu0T3hqI89uC2+OA+tT0LXoWgLjqNfhE+MqgxQLCay5jHZVlj+o
gR2cDSJyvFGHez5F9nyGYg8eqaVzKwxMYQ3AZXe5rjTDS0lwvde4FDtKGiEE6KW9ncuB7mcCv0RJ
QmMf1j81Xu5GF7Z4MBPMtAXo2Uwrv00ezn5IMPkjloJsY6pNj2O9t9+i2ILwNVnkHqsEHYj0Lux0
wiUFvtOiDbJxqumaYWd8aPoXO1TLczRmTw44wrhrn8nimU9THS0tnwiogX1xm8DAtzxYh0oY4jFA
CFfqqDe0PCSOvqov8TgOG6M1jWOEAoz1bLdrHSaICEgQwlpdc24XsG3RJwcQ52izfkoFd7QA1M4B
lD3bY8u0L54eizD4mXXEp+hCVflcc2CHYZfvo8pljpXZi0gP9hqGiw0pUONWKfPhoGiqdtaDs6Z8
FZP7UsV1RZTNNpMIZvigsK0520k6FwxVA1biRtmwwnZZ+ievKtIuxXKJ2knzO6B4rGBGdx/1Mb3n
fgjnxz4XAGXPI2hSLw5VdWdKHXuT4yKJY+DjRuWwZzJ1CkZsrEkvo10zotkegHC4bbV3jTx6qfVP
OQyxzCFpO1e1+EaOp+ZJF0uzpoilyHnhFCQehqH7HTUGa8E8QB9T0OqyCT66qOTM4y81dm5HyRip
pu3LaonySAo80nZ1YxUpLkXrksjgKEDOYwwaXYsv0HS6p6ysULjAxdg6A6IEtJLGTpGVsWWmGfP+
6F81JsioKf+TvfNYbp7Jtuyr3Kg5qmESblATkqCTKFGU1wQh9yHhvX36uwD9Vaqoroh+gZ4wQFKk
JJhE5jl7rx27O1W2X7UVbwPYoTslSOJ9ZNTZCtHDt92OiTf0sbZpVGxJfeSk5w35Hc4VOs/HJPJ1
Us1jisEFs6TMQmmVjzkem0A5TwDpPEK/O08azh/h+k8VaOG54WOswIaLXf6MHINmpYPvMSp9n797
uGXX0n0Z00uZfadJ0z7C2FnlAwYC6op7VUQt4DfW2cjUB6dfN0HUHSpNTz3F1+cVqTpsui7BashN
QDrw/+zx24f/uatLwBpIoidAfuVzZJJXH3YVED9+xs2yF5YXOEUoAMETHh4zG8zlOPdda9O/lnMp
oFezz8kpjy3F7w1W389UC9K1HpPeXqGjtUcZrfMk8QwN2HGaaDt68+RmGgrECLyPvgZpvwnGLctF
LkqpPhXjQGHLmIXYE5KxeaUCvm3YDy6cfye2r4VQhrODipupG3YmC4edjTQpmxg4jMqkTh/0KcP8
gAZLQLuulWcB1G+kIe2ZhWscRpcG29h/mEM60INxhh26sPSAt/pVD6YPR4J4rCoWwqK71CPZWbF5
59CHOgehRvWigQEiSGCAHsI/UYvwrpLhjEzn0qzo5wNYVLwspqPsD/iwM9vdanEwL+61tWLE7jHR
GhofiKO9KUF7qKonpzOnWRgKGqXI1L2TkakyYRzrNahxEwgQRjqYfZT0bQyIQW1mN6mgRdqk6bSi
PkPnihYjk2JQV2YWmR6tbia5U0nAshj3bozTfTKqZ6Ox5F5vsF5oJD4BVMveR0lYQ0MtBig2qQlI
/Dd00jhLOMEAuzLA2nP3rDhbVoQfM1X26UCPXpIjU0/ia7RteZoiaSBwgvelNX/G1NEesnqv5umL
ZvfFhWCV57ycPjFeBt7UcM4gD8V6gMATeF6iGDgldq6vKEetrV4dKy73ZUK0sIt/auMju4Xsals7
157Se01vDkQYEMvB+L0tTZ+yCP+AUTnaHQQYDyx++DLGB9q8/p7WXuzpiEG2QBH9I8nBzXPciXsn
HO5qkpJeOp0uqUkiSRG15oPjK48MS/gRZPNsa/jyBRhf4Nn1DegM+D3MYNZBk6v7GC/mJm7a5J7m
ZA5ysGo2pcqYp5YGmTvwaV9YHr/pY9PcaDR7Nm50bQW6eO/UAHKgTR5QA5nCwY5wJTGT43dt7HdT
Oi9+4b9LrPMHdTZeIpJEbh8k9jXISvHQ2RURMirXixZ0rIfK4GJaiFArUpb200jsVRMCsijoCx5b
c7gIkN8npK7ZRp+UYm8FMCh8+V2irF+ZVhXdx34C/trBjea3hnkb9ewPU+QWJgRd7gk9PxRxL/4g
Y2BoTK57ffyWyLZtaReHcmCRZKraFjhGQBotXuw4hE1SjVp2VEhIt8cW91l2idMKe4ksji4FmIel
LwUxqvscoDEWVnkJnRrFiK/WB/g20I3ze3YV1c86JBOJGu/WIh3i2kgqBN1l9B4GtgU/3mk5KOYm
rzQiZoZQPlh4vZhndSnCnYS+iy0JN3fT8pF779aqAtQmZdiC+DEvbVGfl1SRynlzfDAVtTa596gz
DLSjU3YKma4yVjdzEY2kodD/1rn5EzmUK5sCBMNGmU+cuHIiLyY+Z6XYc6cxM/5ENYZ12Qhrn2bq
2UGIOtXPojerL/h1r75ehC9EtVANGgtucJGARmL2BMpjYw/yp4ES2IYCFumeODEI4YpyuCaTfPXP
mRGefLsfvgPElVLI6XWsjXvFNj9qN8svmdEdRtpsjEeMII6REL5VXls9KXYap+VqaPtmZ/UvZq9B
mzKZleZrt6CAq1Xf/rzYtWs8DE4nriaZKp6q/DFQilyVTtZuIjWa9bQDTXjqsyQRx2I7KqKH/tg3
62zyw7MlNmkQKk9OKxAv92gAMQPf5j4GGa2Pvwonjjd1r4373B+ey7zGya9QsBwn9zXuqpNf8udH
BGDuzTllLhRPvoM41lb1Pz2yAYQZTrOhhdzCioozHKP5l5ENq9jSWwwvHYAmMNwrXQ+flm4ASw90
RzkCGJD07XH5YD8LFaXAqE2FjJ7p4N8XvVJjh0CizRorSrCrqvIJhxGA/m74cqCFeJGeo2ctG7p8
DlpiVcG4MVdS2iDofx4Yn6mxFnc0m9RNnpCVIcODY3PG6ZF1k2tdt2MCdkKwEnh+gQsW/A+0rPlh
yd4Ju/5Vw/26EiGCWUOlQI2ozl6PlYdfEUFnYLnrpNNncD3t8WwMpo1qYy3hmrex8c/q4rgowDsX
0bMGeX3bIkRVamqZmjlkYDHQzIb6DA6v26vAbimvSQH63CRIwpjJ57hWx2PP3NLDxj5Pm62PphwU
L8VcR015CldAyR/KAT1s7YSs6aZgCw8LQQcI0k0zyrvStK2tidj/wPRkKu1Ljgbblh9W3MXXzZfE
8sn6IbpNzRZvDojqta/VV0A9gwP2FXE9zBjzEC9nY7lE3gt50hQfZUgMQcN0olvHxlgeycgL0ggY
smO7JzwCT7nMSwQlIrzEfbLTSmuNqYYJsoyji0abtTDLb1eV6j10ZxjiYC/xTJDFGfsRWI2pe1UA
Sq/NKVO3cUDepA6FIF8UfSYmXC5JPLjyGEGXaHqjuZ8iFx5r4LxGQ74fq06ScZe8wH19xd2xawrt
2u7lhzTdDCSteFaqkyQ3oGxcFqIl/jadjEJ25XTbNuMrxoAtcqKV2icByw/cOIEFw3ke2aQ6ojkm
hcLqruIsogh6k4Tmyk/zqzLRN8JUx13PqriSXbfP0GvtW0Xf1aPj0xvRmBpPtJlb1oAr7IYW3sdi
TRacsg0G9VZYg02e2XWHdelotOV7F8FabkPzotT0o2G9qAB10vgqlE9x77xbg3Hm2j1nbfzsG4V1
dJv0qA3qjbCoLDKxX76IAqG2L4t4X/p0ruqCG0dhaJ4PNdu0p2dIB/qVn3MdS0yOXtlhgCTtCjPj
fPpB5+lZBVE+QNJB+CAhCj6IiHyuU4+psSdJ3jpWvZvs4li57fph3ZiZOCBgKaFgU04PdP6nusMA
oZFvRH6qU2/Usb1n4LkLW3Ifo5RJZOrr4aarWI54Rj/5SLzgvFE4DyKS5m6LIdIOiEMgw8yEOSr0
/kFpvpSWRW/l2i3BqpCzxqq6cYbR2YaxPWzGdGhwJ7Ij8ai2rHqcB1ZW5lEYJYEqTN6OrmyNncn3
FYVAhBaYGHrJO1yN85jmtv29mNLXxGpu9TZs1m3fj5tcYR7FXOZBI7xln7nYoVW655CUg09mQxXz
+gASsjR3qm4+9oOPlKdTLhl4Bq29oKGNvbjp41Vnp4iFkhsVKrQXTEW05vb6pFoj+glLngI7+Uod
tKBOl4mtou4wpAqm7Alon0RG2CVjekHtsBMdCgfY1492H0pSH8bvPnutUZ3c6/q3NblP6RCS1BCT
VgGqaxXTH0RG4ei7RN6mY08PCEc3iBs8y6Sn+pI8g8huPrRS22eSKdOk2zta/+co0N5abVNnLfzp
Vn1tqAEec1hP5jghR2vbaJ/TgfJrYlEiA3yM9u5SkViZZYP5l3TyIGZtU41k7wT6d6GU7ummHV33
TadSBhCpbNN221MZC5zgyqoJ7YEm0q1KncgL2BorOQZiE9DUa2Ojv20gDWB9ivQtptfdEKbRtc5U
f91UdeCpCRbAri4I1PZMYjLFiF13NLWvfkgkJbR5DUBlhPPSuvKVwF6FkYMf1QAmQODRV2Tmj2rR
EBlIMCypQNOmHoBwAb6Z8zKAyCgikLd2nerUafp407VQCv04DFdxDo9KCUcsEayAS07rfZXgCpuS
c5yVh2bIv0vWuvCTyc2yYWUryXBbPEobfvdA3KmsnlwFFU4ik3PtJrVXh2/4wPKVaia0taYYE579
KBsGtJxSyKTfcF3jxi8gkKXfRcPpoBMHIXxwT2bVn6TSga2D0D/oSHo7XASiyN5VaFQlfv1SjZAu
0ZCN/ZlMIeC0gaF6H7Nh3yEAx9ZR01adGK9YxuF79pSGgGHb5L6QM2cxAPaz/gjFlxPJL+qGrozu
hyBtvdgwOEDVS2zFr7QLKREfRMWR0/A8CcJcTN+8IxCKMmuXvGP6PnUDFugMoVRCfEUslYPd+Hs4
x18OruYhJyM4aQhnymr0QTLzBDNlHOpWt+4a9SDQ1lyzqLpSI+VcwJKi2nMbVNFD2BUw0rBJMsJv
I+Y3TI4uXCOQ14j4676tOYWj1izkUcNNbrFzKFHAcbhQYDqGuvIR+gZpCAn+OqCEuK9UpgCcNQ2J
XqpXa2W6ZVBTVkDUzlVDYIc7MOKCuSYL73lyq8+pF98oQB5TgfcdZFTk9E81MdduNnyGPrmLWjWe
lND4UIbyHi7duovCr07VLvbUY8pBmRZnODM1XHE59SNyPTdtm7wPSoGmuR++4FiufL3h8uE4sFC5
ETplU5YJBze08pUZaI+GZR7GIj4EoNfdGsdJ0bzmpfnQswro82ibMJgnebzHSbxGOAT6RdmlqU2y
UU7V1dzTslEMDiiqkbjQImzxxpcj4RPnGoG0NnSktkmeMMvxN/r1xWYVohJZuWocpYSNR5SLU3xQ
Bj7Lg0i/8hLUe1WdjAqAlaqSGzL1mPKJkD2RG/PR6AhRkdrmPeYz5GBPqAhyFlIEjMXMyxp1hoEm
36MgmcvnDE/m1Y2T7kcyrjXni+yTV0IsCW/TmD/mmeNZRXZbIuZWjHMCQJH0uIz/PUcV53JOBc6a
TtSGiGYQLthkg9jXQZMB1yaLojGo4+pdi3YfbqVl2/lqEMmca1BDWWiZWwOLv88kqyA/Ek/EJMSx
g3Gf+kfOxydq0E0GGSGohj+FQCRdxO4jCMORUKTpVc4xA6ZvEM4YqQi9qba4vfxTZ8ZNY6KOKalq
t06LRqRFpCkz9VTm3yN1MBBpXmhIY5e10Nys9lJOqTiQnCapcdCWjUdP9PMRaS+1OyTrxOn8Q+PK
k4/viFU5rJ/JJ806DG/TjsCluZiTleHsRWTo1UwNflLW76pONQ6ahEM2+cMHaqU3/IqrKsQbLomE
ZRWerDVE385IshDF06uE1oTcI2XqkHL6BD36wQZrGFLFirKUKLjqiI1e6ypZOJPLHc+pKZRUEo9k
CLNwVfv5eK1wWekgOzBKQdpJkCvXdiEO+FggtaYtE0/MZqThvVsy6A+DWsbkUhJmwKm/ModYReOO
Nl8PTet6iHfGgItSJyjMMNM5YPaYEsAH5i9ctZ35GGjs5f4GbPB7lnyWfmc8OpIOQVW3K/K0oqt6
1DTcACZqhzzIQIWgHlOSaqu1XYWMDsgDWCvAmcKTZAtusi4ytrUeXqaozSmXCzCJJcXPEmKOWwX4
uXzkd5VZIBmr2hvzdmo/1cIQ637KHe5yI9NGEtl0ZcyxZ3UPo67OQpgLsb0lu4GShGq70pMRjg4U
xDR2euQZeYB1IR523BfFXh9aAAJNXG9cEwGr4WdPI1W4KgCG4ibmCjfic9zAdzJ7cdsxaLlaqe9C
yz2rpXjQJCpyHcTFyaoIQsataaybzrwUdVQdRilYtsTdRyWDh4Y8pJWoA8adgLpqrleeWtf3TtI4
jAYuEYEbGKPEY4yHZoTb71ABWkUFd4iCQj2NZq5Ox0VbT6A3cxFDumeSzramxmxtDErOFF+9JsmH
ELBG38dNxhzFcf5kkZuuweDsLXKlva609rLMRy+MnqtRKc6C5Bqt4jRsssBrEwA5atp4krzT0FWf
mOBWa7uwwXBSE2EGkny2uYJWQn8MYrs8xC6LMNNNjVs1mN5qM7U4r438ppPVNk3Kx9S3ic2Ctbk2
x4RFXl9slNR/L9oJ54amS6La3Y6qVLLTE7427lhvl90T1X6M/u13VI/HwUi/+qbb1DpE5kmxXoWV
3U44iywCu0uMdSti9l6yOkag52b3g80fpd45NvBYRGTMeImJFW+63d87GSUMV+tVIjUoKAQozJVs
KresKkocydgbrY1oe3Y1iGGmXPAh1ZCUryzZa0O912yoIrECVKuBejP6yLzufUo64cDAbWOjX6nY
FdPev1N8+74GbsG0gNL/5BJKGOGEgX9qc427tU52wYTHFc86xXqjvYyVQLROKt6qVpN3yQ/j/fmT
jl/mWJ1sFWySVtD2Q1Vy0TFauxGTb7FLx+imSKu3qm84Y5NXk+muNQzXuKXAqVB3V3COmECeGJW7
czyvDYzJYzpzatJna6BziFuJOZdagjPrWKakrFIodxm7GS6lD/0z3UUPveam0u0jTt8/E7ukM8W3
MySgSwq+pQ/2KedeaLwbfg3aMP1CRj0E7h3ekWGtzS4ft7/WCbUQFaBSDGJ3lUmCRx0TZx17thWc
yrB+q+3Yq2C5MMsT27B1btrBPilWRAI5PrSVqiUPXdu8FKZ/nL+rMuMTufFXzFh3jfFSutWajgWL
LbDW3FtD0e/QkV5BOSrt7MXVAW+p1sUlr7vxCabuXnTdvuZIoqva6PCEgbdsagxDUGKD0vDGTNvp
DJGrgZlJlZtewiBVNfP6RAX4kk8sdYrxZBQMlWGq3Tvj9BDW2ctAoaNBh0/W+HVqATHt88dEPLDX
Nlylh5DEsJZ+SDW4t2bf3s7Hq1Uo6KbRLb/yBsmhmlt3flO/9QVVrSnqupXVstYeepgrYlop/t7v
+z2+smilJ2S7VCl3RkFtHYE1gJ+xvLOS9hkiCbu75g6gX3TLWSmNiXx0OgPO9nDab2lnv0amUWPH
KEEG32WadUN+zqFyxq1FkmzGtHjVl+ZT2OpblIgIgbNTWbXGqoiVh4HUTPbcXRRRqVJsXAy5rKJd
kkRPgzJ80VVcJwSvrAtQrkYb47/PEG0l3X5oqiuR0DeoccrLme1VdOK21Mn9aeVXntBwlSWAyCF8
ovYsGQkr0nT0BsYn8HLrxhdvFLaukrHTSeSdofPRXnWDXdaT4cwqOZ02sFCoQ50DImobzhGysk6h
0HZhJA9tJB/0iIm3YmwntO5xXex9MKrwY/DW0XUpEDwXA10lIp0cn/gys733KQLPfgeG3d0gsCQy
KF7reeilYXY/n/iNEr3nCVUP7ml5d9PjeeiMclMZ9gvuxqtKIUwxNr26cR5ptL/0ZA9F5nDFCpvh
qlSftd6BOTn+yQxyOciouhu55FeahWUs73pl3WvZFVMPoIDioKvVLq01FHz+g071oWD+kqf6DcAk
gpaLd9rXr/Xg7LWIFB2ppzu7/8zI7cpoewpl2lRMXBRGVKdRPiat/mpT8TjqzmMtqbtTjPjKGuth
xBymKODsmvKJPuYbUF6z9d9UE87aVP+JS3wAWbyNzfiOnvOBlNp1PNJoRV/hZtGt2u2UvHywZLuh
SbUN3eRDV+kDW8Z9FkAjMdtPyjD7CdNVG79XikpeZv2actUrWXHdyuhFL8hYahRoURi5utjex2l6
nmjBgoigvKlX2zLmBjRzSVL3CHd0wz3m4FjBo25o55xjYjjOF3/rquwJQKsr/GGPKp00i/tnqaXn
aHigv/Ttj6TtBPpNncRvSUEzzo72iQyuwwnMIyBTQ4FyYoiryii+QzJwq7i7MpX2xeCishD7W6OW
bkJ6prF6l9Tha5Zi+K506nkscEkYwp9TP5uKeW2GBIhTbCxs+MZhcSNtCHIdzRS16W+Nqbjt9erY
TMaNkmqUn7lfOsGx9uNruJoPFJfuK+4pq4mOSK4RMzNOXpNzajN6mpq6GvFH+al+xqZw8C+Z2ZOd
TEg2pUirba6sfF59VSQVYoexb80RZlVnIn5xyShfzyeLr6dnPzhrfrWVBc62kPoV4wySNbuukrWf
UbRCxOanxoh6othC2slWwa3okr3bZA+acLzOwCCbm8aqyVGuqwX42xHp3b0R9QdzNBAnUOEP9Bdz
zIxdOlACssd725qrMT0GErO6nTpxikb9TPL8B0HB+wDHrkyna58uaj1NN2lcv6VteMnTB1dK/Cy2
/Tw6b747HgZz+MwV4rDJpLxp6vjir51Z1qeV73277aoaEk/9IsX4ahN8nMbuk3S45DKxSkTdfI74
qgRVcNoiuwKT01rRmU4ZVX4YGh1+fbCPbRtUIrFRHboYoElXvUstLqUZHeenSE47P2aOxIhBxBmH
qUe2Zw+WvUJzo8+cs23JNGudiXsCF4JNZ2uPdLdObqavUAccWePsQ5E8iY7Lvp8Cvn26Uik/FEa9
z7SK04/CkynOzHm/R973NcdzXeJotVurTB/ypNoFxt0whc+ole8JM8FozVRdbSmXy3VeIPyPiq2i
SArUJoQTTfyZfy90wTvVcK9kKU9Sg8la6Uh15l+YCu3eTsmxCaV7PQSgeCTo/JozRYaPeqpvmy5/
ste4uk6mBs0E8BHrEOSF4MhI06D/PP/QkJbPrR2w3Au/9Vo2Kzu1HnK9uGvlFiihASc1z+4dJCUC
KmFMFJZeIw01DPOiTqStue5mYgEHLY6EETHUtBGnJ2Nqd5EJ1JPMOGCda0tQFFEqitxMdppppVNg
rmPlhHgZ6xd21n7o95Xd3WJWokwoDn5f346KDc6PMHjZ7KLJOIiXrqWIPT50U7gZwnHvOO2tCF+D
uZTZ5994Gz+otkLZpgcqyZgLcJ26j7Ro9oGffPvCOfnSJx/PKg+OWr9PvnXBeO/1rTw4GRUcCOv8
AuyDNcDIiSESV96OEt66He03FKLqxqRDniT5UYt7diUWI2/irrW2MxuwFm3VddSkSBeQDdCBytbC
oAIwpPrrPGQG9fBipcSY0/2x1kp9azmNQU6gWh7BkLo6wyOqiZOJuRP7e3ckW33RNP7/4KH/B1di
1nCiufw//5RWbt6b9//5EY7evKff//jbj/xz8x7nzf8l/uSDf4k/XdKHhIMcz3EN0xSWw1t/qT81
VfxdtYRjiLkxplvmv8UPmX93hVBpCDm6ZhM1BOzhL/Wn0P8unJkrYRFKRDGZT/3zTzznyUgWUv0f
z/8na9NzHuIF+cffNMOe1Z0/P3j4+sffTNXlO3RVBSkB4QLJ6cyd+DeuhKvWWeP7pXIVKeEMBwfo
mXGNrFud2t1Qx4c6YEhWGGVZsc7uU/+IROFlSpVzMvo2DW0YS+TbrURHWLvekXKp7YnFHRMxs8X6
M1C3xA6njY9hwa8cKh2qvxqNjGa0SJJtLgOoLhHlahfrRetiXM3TCxjtF2MiFAJFAYWl7EYO2a4s
nbM2Xx1qPpkHoyIK2mr9ufr8qlb2vevmj/QvbnoxfDLdY4onGCbT8UpkzIr8ATFJdm3GGrFxEuyh
OyNo9fiSN+GHEU1477mVYUYs1foS0/+BnhXaXtGCvmjMnBJogiV9MK8x3GOMCTdOCu6oU7I/Mkl2
qhiuwnybFZ031e0Z5CCg0KQ+dAN4Lz//A6WfnIKEfMVGiMe2F6x/4yfFpriYGfzPpg8Qoq8RNlLb
w+ltsX7SPyeiMsemR7Fa6pcyicmSNu+BxQ4rAys7Jkh341TKW2N2D0WZvTcopRqcKyP2pKiq1rqB
vD/OJ08ZqkdNBSOl9izOuIGYCCLXVkgaemCdFNtukK0/EWh/6vKyhVoMiTnl343ZC7izMjQ33Rm9
S76GEcpqBCNSrB4sisINZXFnQiistfH1xNx37fSA8hQ9fGfJ0a2UEZTG5MTM/89xYN7Sbb0XbbC1
+I5t3BY0LsKw2vQ0oXWDMIygC/AJKMqNj/lqHZrDR5XG14oE3w+VMNy60yUJL4X1qQ7WqS+S/tiw
E8aCzPZxQAE7drHnfjhxeIWpTIU87z+Yw3SWHGuiTvNdP7tzCeyEklnaB01gkUWh5FUarAqZyMfW
6IFbVLNlTi+uCrt7wOoNVThpMcCb8bazmdmbNYwQDuaqq2NO5Uh7TgnZ2oAOmfs08TUBnFi+q3Uh
UOvAH9qbtbwxOq1gZsOtSnbZS+oULzHKk1WmPgk7fi7iAhtmR9o2qp+nOMs+x+6kutlJT2PY0fR9
SoGrXLNsRF3EUzf5fd5blyl1CLgQuF8KLLIAimsrbSlZ+2fLpE2R3dhKEG40+qQYFkhjzvfmhBHD
NKrWU7mlGjnIraHX1kZjxKffhxouzCbP+BdTJyD2JY4zLuh+fKFJSYwUPVKn+ablhJbBgQM6JQhl
xzJ9LAoOEdJVj3bfWpvEazkXgBqJ7ixD1rIpAJ1nnXGXNJ2glaGw4qJ0XnZVtAFiv3ErZrlmQyNK
zeAChAhY+xkJvGz9vqaULEppi8w+rOWhFQD9l6163poHY28Qzstfb87BkeVi3WrF77YyFeYmbUlm
+Hnv374u5V4sCrWB2yva49A3WP6JF1uexRW7ydNCevGGngN6HnyaJGVK8ilOSXctmCyRyRV+2irL
1KJVy2oP9wqVIKXgNAPtEvruXkbzbJ9WIAQsN2+OwYTfeNnqjeI8jvChfl9aXo/A44ZDaG9/f561
zF+fHLmXbCYTMo+Sz06Y2QVXGBPxuLa+qxYn2/Ia2dyYZeYfWR6ywCfqgC7qv175/SksY/jfMEYT
3wXvevnkzzcBS+Cd5YUOpiiR8dUWokexMrv8vm7pFcRZKB76lABv7FQQHd5Z9tv0PRhuHOOVsok/
0Ztxy9DZlbldnrV5ctg3g7hC97Vryya66rv8oR+pj7W61Imtz26s2byDSCSgXZOFB/CIGdMu9E3T
O5pUKLgb6qiUCamLbTHTUPsuQUmkPjqNsXtIQyX3si63Vr49kUIxJc6xsvVyrwf5Yz3LbW1DvVaK
AskzjjovwZbWSOIGJuo+lB0w8qNTmF6YsLP8U14nw1GpV1bTbhjAL+RxfYh1FQfuVL+XtWYDcWCK
n475hxgw8TZkye4lTPnH0PXXqWXHexRvllcoROBBMHglovc7k219sVQ/P+tgRQy6rzM+5mHK2vA4
5dm59QeF+JUmp7wXe+koL2CgAdHXVuUV0oq82lZfuoZFSxyUzjF2ueHWgPYlZO6hutHlXcXZBWoR
Vh3s9vqoZYhjYDUQJUxuC3zBFZdxQRROgCoc+IzcWeixxXydLUZrWWEg2C/PnW4dGZ17GHoHZMwi
X1oeENffdh3tf2YT6XFYLIlNs6SIibnC1Jk+l0jNFWnbpMklEZbtmQK7GM2nFtyHObiIhGZj4fLg
z9auyJ1Pxt/n4+zRKzDryYG+0lqfPVfLQ8MAjFeUM7Q6WnNc6VBjUVCU7LDYzBeHeUVD5vjjNZ+3
fp/aU/GkZEiIFtv34gIfM+7u4Cx6L2SusNfIFKbERH7v8q4o8giREvbJtAmNaW1p9arIxvDwSyYw
NcNBjTeTCn7c1RguLatzvDFsSVRlVqCLDlNGGTRHigDNcYkF+X2qSTqgOCc6dOcWQMFhBt79bLKw
wyk6P1d6KIdRXHyKYCJL2WJ5HzlGxhnJboB/CdgqGe1xD01p3czyq3zEm+BGnblejuuUzr5WOcei
mEVqYV12t8tRlhFMedZ1+242Ev4e5cXVXs+uvWVreSMZ428kCQhiqC8ef4EPy4nw+3TZmrBmrBvg
Nz/HfTG0Lw8hf/ZxOReKhUTgV1awTa3ycTn2QpvQCSyb5KyzGSj1Cw1wk3BltTio4ceCbPBVH4Fi
kNFIXXbrvIuWjJUG44bXZjRqlqfLw7K/g6jWdubQ7BcwxO/DEo7y+3TZWl6brNcyj5qD0/S0jpZ9
upxuyxa6UQu1Fsak5Sz7ffg9B39PRDuhU8mFtesUNeU/SpzbOMun7W+WDSJ+jssC3Fxe7OcY9SQs
vxfowM+x+7lGFyTCsslygKEtxjj0rwNnBwoBH//tGCLxZAZvt0hV8AV3yzX7c+X+bJtR8WnPtIrl
wPweouWI/cdrduZ26zLJqKjNl/By9f6wCJZjtzxf3tFh53gljVYtwb/9c/FWNXtgeV4vXsoQOdCB
aR8MHORUq+WSWS4lOZuAl63f17RA29m1Ttd7DrfE6sI8Olubdj3saq1H4DXTF5f3fn5gfi0PGoKZ
zJYcJJXxEEcE/sx/bf3Ha0pVEtnA3H0lnDm2MGTlsLWTkMqunKorN5x2+pxCZHSsdJatzJWah+bh
bTmEZIP+FVG0PE2Fz5i2HNEizKx9HSk/l+BySea1lETnBBojpRk7Hm3GYF9pDkbun3H2xu3L6OeS
NCyb+JUpomc1X5IWBLSVVifSWy5Oi2rhXx9C3XaH5L7aLgeaOPvZqT9frcuDv9jEq9Ln5G3pzS+k
EPeXH/Jvz2vHoqmaQAxEF0MN6pc2sRAofogUadfAUId+9MOcmMdoczbnLk+XreVhOfTLaz7MZz8r
XfIR/jlcJv6EBHQZOX82+f7XzA2wZsS12C729nQ+a8n3RnjmLP/CYAz/RBCkelCR9TL/xKAxP9ov
m8vHFn/879MAJOO41i3loytgwnz4TUxIwGz07nDcHZet34f/9lqmYLUBGchHfh7Sedcsm//x4wNr
FY9Eoz/L68nyOSJmr0yTKPPg92P/7bP/8VosoUxMtcHp+K9frCb2O1y7HtMxf0s+NGurJttVq5ov
rZ9vR5k2e+gDbkDLQ1ezu39f6zF+JVTblK1KZ3A39MlVqrTpzoAAiBxo/lgwhmwuH1k+/N++Znnj
3z7jjrZnEkqczf+8rIxnTepUl+ff/fN1Pz/bFQPJ3g57QzMIuVreXx5gwpXHn3e7SZDuyImigM4g
0XSmORQaSUHc3cr+UEMH8Lo2z6p99y/LdCgdpgVZtpvma1SbH4bl5l4sAahNrsXH6f43xLtcZglL
Ynjgpy+VKkxvoQLgsfDJjOpp2kBc8f+XvfPochVbs+1/eX1q4E3jdQRCPrzCdRgRGXFwwnt+/Zvs
yHt16tS9Ner1KzOHEpCEFAiz+b615sJBR58uDvLjJAX1ipPM31Z24WcXs7Y484p5uvXA5BYC8jWS
ORanbTFfArLij1+SV22g76ibvzK9rNcCgSB8bcLCLmb1HwRzfrYtDW3m4kjXlzMPTo2czRag82N0
IxZJS6aaeAgTxdz02WXTOsZYbptlMCBy1+Pl0mg7dEoEmfhvHvGSXS9C4xHFpQQp5JMb2THnPsHh
FfBdMdW0WbQHmTIvJ1DjIr8ZA96fjoSWfbM8iClCyzw8q922XU69IslXTNUAgUG/zFsR4itSe9NB
ZRf84eUup/pBv1BUQlWkEwIEa3s5P1hkHe0z1dA5SwavbT8Psys4AFciwCwb4X5xW2XajG91GQ3Z
VVPvxRTGDQRwc3dKKoNavro0MThyl0GVeDA7ulx5YMBvWThQVHL5u+VlQFFwL4/xY4EX2V2QeQkm
mP0QSX5EBXAzX4YQNfJy6E1SeFcZBbEyC29JJP8i2+Zs/BMCjIB06fYdKyecdyL1V6aeNbliUhCy
c2remxwRqbaMwQUMQkzxG3FduC6U+0gCb1Yhg1n+iOtDZifWBhQjRfR/LBdRwG2IBKVtAkokulH7
oyTdi7UJ/LGYuj6Ey7iwVZqXjiTotVjRRVy7xKQ5Zmx4PSGJoe6NbatzM3YI+rDbRnRKjWUMLh4q
sasZkQfub9zKqcQPLJ6QCmQLdlt9CFa22NtsJ8MOJubRTDMZ4abhx9U+1F495FmIZlPsfOIhpkYo
u1ke/qLYV61VypysGv/XjIZrV5UQxZwQtpgs6wB9rvM0eEnUAastINkCHl5APseLSKgX4vcFmB3H
MV/OyP+CJgNN2yFYJgx4ELP/ZVlSuxLGbvgqR8A+xW2FzPqmC2p9BX6VcQ2FItDQeNoCf84IG2tN
6bG38V7EcmD5kWqaru0U+cYCbIg+Nqv8idbiupbt+U7JHiY5JzTUAY5dVo9lM9sHJP1Psx6Qrxkj
Dmw1801Vpui4OJ1rIEd3XacUx0u4LQP7xHA7OXWTrB1GBVFbYnFALEolZWrXsYJz1Eb7RDX32UZg
vkv7MvcQcj4k6F+owrSgsWUI/ymFyjHpg20NtCUNpnhbAfo8lEN/7DUz2A6k10lIFX1ctqM3E5va
Wdx+TE1SbSFskfg6IKt1xobWTHO5yQOiVDH05ht9Yo82K7PboZreOiGCurAyjJvQmo9J3EmUgqeX
AbC5O1jDRHLaAMldgjysYuXatepwS2WrOtQJUl8xBXbzu9EyonaqpjxqkRjkwjlPpTHyQuqcLtG+
yN26ul+sdPCnQuiUUoDC0bjo8Q2oPwqf3I37GeDLC8YqWdOLbUIXeZujqJ97i0YS5m+ti21/UiED
AhDEKJPLwyYkZ47QBQJXiS+kDBI2HhAptL1kTE1a2B1VO5fdvux6T9PVxMVtiz7Otk9aXue+RSN7
FVGb0cmIoFR4b5TS08XR2o0N9gTfqXGbabTaYwLtHHVYU2rddOSqIY7gAV9U5mmjs9aD/qtYsqom
ha4p4qwq0J4M5B+noCRyUzem8yiDbqySvMVphQegjGYbVGP3XpBTgn1Jubg1lfUpkT8hXH0Vef+F
Yo2EYwBaBMhtZ0jJrmZ2p7zRUY1osPRrqJ7H+ZI8VCZAdJx4rR8sZujcGOX7RudiOeQXb5ZzleQl
oqtsrhTukiXatyExHo5BZAeZoWOFVcSQoBxI6MgtwFkrwjQ16ITFfAynsFuZDP19bcqGXTmrMI1G
0oAHlMKXbUvUocYQ9jhLybeshNGqY5yHhyFfWplghK2sOGmalFBq4oNLQ5NWl0mJbtAQT4xlLYyk
GqDdtqOZEdvVd2ss402NPmfKDSam4sLroJdxJxpyNW/llgpEtom1lqxsxEUBTnRPKzC9BDFJSVXj
eLSbB4i39i3JLQeHYLBjZbdb+VJmuzStPkvUJ26haK33v927/xG8RYfV/t91787tR/SfkC0/b/i7
a6fIzn+ARLFhG/wDsfLPrp2ydO1k1UF9AS0ebMrvNHhZ4Rxtm7JDM40G4j+7dpr1HzL/YINTLFgu
ChCYP7p0/13XTjVsmPP/qWtn6+DmOd9AbNFVx9T4Y3/v2hXwawHb2dPJVKRodRFxqmJA9NskvQKk
Hf1SZ/qZ/PMFOrHDyBkWg0k6Zy4iqzvgGzjRqEhvkO9Spxyc577A6dkVOkddFW/ySbqLLCI76s4+
1rWEJ5Ae+Rrb7K+xkOI7kn1rV5km/PljmqAnkWhb6xxH5hhS06zVaZNY4U02L7StKHljEPVK+89a
TA7xttS5CKQDho2sq/zMcnTXWUCaFwJ2qNUTE97EgzG74i9BIMQ1VkxKSmHPj2JSz1A7Huy5GDz8
fwB3GRP+/QYxbPzZFL+tRrzrt610HVxCP9zEzaxsEJf18loMvYnLMvtXMRl0w8XX9ehJjKjEIvEg
hkXXwfofyxCic9svFv6MosTkz2BevFPMi7dfZ8Wy68cA4WUdYv6/TP73ny5WdF0vN4g4IWJoZdSx
uDNf2gNiql9mxdT1iWYB7V1nxVRoLDdgYvL6lutqxFvELGXUyJVjhgL/6sW0uWdu3pYP/W2NP0vF
2w2cX3/3HFCA9nMV/XzZP77T9fPEuv74KDEbLTuFRNHVu76X0y9oTDGPyVl1aeMiy54m2qe5eIyX
KtogmkdiUvSK0GXsl6zMjVj088J8GadfX/KzDvHqnxf9s2UlZn97GiMCnyYaWT+T4k1/rE7M/vun
xTp/+5Zhi84xcmIcaM7CIUyWe1MGJX9/w0rcljqDVHp1S1f7Z75YwJDiReLlYpbbumQ/PIilYsF1
TbPZchMj5i/L6sXU9Z1kzXG7c32PjTWRq7GKADuSbjUMb9xZ5Iv6/jrZBXm9z5YShXh+zCHFlqQX
rgaJriKcD4SDnUUHXZJ6L9XvM8MwYNhA9gsAwuzzuDlaMJF8q5Wm7RyPbinuueylIfEzqSy8XoOt
iWx7uTP7mRRLsZEd9CSMNmJOPIg3itddZ39bpVgonhYvvL5PLANi0rsFZly/CjE2YrwsPvupirw5
qA9zB2oRN66+Ij+TkLlL+/7TJFhubTX8dQTyiFM7+hJqFlldws2tSV/6pw1bp6G8hR/ipVN1M+vV
U2FcJuxWC81TFPVM41hnzbQTJGGBIhZT1wexLDeJ4qSTQsN+2R5zjTwDG1DCiZ1CDSF6F64TCt6C
GrhUGHEzJcjMF1Op/HhWnuJsxIJthw1qxT54ckzjHq5855YL2Y7sMgAxA6YiMZuBZdFb/gq179BV
jSRkJupAHTa2lYIeOFBiUU4UlUQLkvYCovbbmMKO0j0bWv9BPpRCtHRYHWI4EweiHJGbk7ngZSQp
I52bHyGGuSa9121VzeQDLRVdY2HvianGrvWtpdInFwXZGESSYTaUMheAsCjNNqVNc0FMXhfGvXyr
DeBmBM1XPIiOyXVWTGG7UOg/6jfXSnu6lPetXNk5oIMZ2JuyvJfC20qmPmrWJqYJHLLc0aL+BadA
ppYk915ed3eq04M0X3ZWbXm47n7XZdUFOJbV6xdENvJBKojLQr3T7MuJjCSjXtCi13kxVamoU1YQ
LdDCkbAhWf24T0vSQ1aWhjg0zzGsx2KeTLJxP1YBv8qgcpOkW62+bgLahdyJzqvOHiRG1TMxXz+T
tBwQ4avAo2Y/GGp9H9Y2iggowoghkVxEObSmQqEzuTxU3U4fqA6Y5PXt27qx9yR1E5hiE0BeiDoY
4X6EnoU+dOII+zMHMlZZbhTirTLdN4k/PeKv16Jd8zi+ExLVBSsb41Tuzs+XrfSriJBOehVCXBX3
n5t+oapP7+J+U4avHYrCBfW2nbrX9V9aeVPR8G+2Kilk0bofVXdt9fGajocBPWOytkTbx/NNKN8p
07rSv7oAWseyam74NcfFeHMZvfYZu0dN8zD6yDSSVqG+QZQ7dPb2EvpoHxLHM4vXaNpl87eqrhNj
WJXRnoRNI9z1S6wMvTAyTdze7v1BP5s6N2g7TTvAoLG+zXI3GWcUngX5Lsq2Tk6F+YyVo7ocAwhf
5Pogc0qPeXSq5V0Jh6f2mnZd9K4ebWYUOB1aBm3TsDlViWj4pYWxvcQEVLqEO0o2hhVX+jWWDYJ8
PErdaz16gFBYY1DeUhHJQHfJrtQdJ/shv2yG7iUDCtCFd2X7ZfYbymoHK/Uww9n9xoj3CYphGFmX
XSQZrm1vEVHgvw/TB+vCJQ6t5g1JhKa9bWht2lvtYwgJ/C02MC8wZarpMUM4VbmFfBMR9NavMLde
tKdYe6YAl91N4WYi3h7KFS7IXyre9Nf62Zb2o7yFY4LdifHarXLKGk+6bAMDYv2aiIvC2Vxmt3+G
AQZP/HZRxZyJbkZNjp/KTQO/oF/U7iZzN2obxNaYYI36u7W48z8QREH4thJDAfHN+Wirn8nMkJrT
ZId++Shjh5G8wtwQoRnNqAru0o4EzH0/c1wQcQPFK0lB0TzrzSlkPzoQX8f2JoFEhu/P32aupF/I
1bjt5BwmsZuO0R58dYixkR+w3+DVNH5xzOrGVzSvo9Ej1cdu98qvor7PU25/4W8sG4ztJFECJNOP
vVO1tpW9I/MCLTNmOWhxrKx9L7oDIq149IvcJ+dHQifhuHlyAhqSO+5ANJt9kFscUZ58LB8Maa3o
T85lP8tbPfKaXUaLtMYy7FsFxoU10dZ1Cz8CmRgh1+bqQgniOCNrWo/v4zmqV8mW3MWLcd+qOwqk
q74/Gq0/Jf6IaYMciXBlXLZdS8AwoZgr5Tt5NyW+KrSvZoMkbFAfhuwIpEN+Uuk3SW8yiBvrNn4l
hw11i9nvFZxHupu9Odq+4VAIN5lyV9YJzq6HecwAUMFZkO/qhN5w6YaRp+i+TtYVqZCZNwwHFck2
PSdlVWOBI+gdAjty3m7VSsekJs0VIYWOcfaps2+hitXJlqD1GebNFzJw5wzqxVhrN6A56CjjLSTq
DpAEbc1S94e3dAApv0nQNOZ+mW24LSpeF68JJ06EYHDKKo+1EDOcROBKPLY57DzXOjk32iHb5Fto
M1Lrcx1HMglnbNWwwTR3tFy+SYy/mmzT9syNEznb5aF7NTBKdVvrsm633YP6FeBPrrd8NSR8JV4c
8k1R3fOdgmZjZ0estSbuWjc8ly+NASlog1ocs3hHud8v1EfADK3sOpyKFWqZw9GU/egTttvsYLbe
SR+XJTO2xZ8gIdW+6VdglzDJufE5f8lOtBRu9Sdp3c4PUezPKCGrd8zvERzpgroNTVllLSdeX200
MnLHo6Sf6uAQLh6981T4lY3u5eBc7vsITIqb3VOMVXTyoBD+kOK+xaf8gtLJ+Quh+uGib8etvq4x
HZMksAvv5wNBI1T7xxe06va0gZw4pOseehDHsuQlr7IGXmwdo9DvnW1DOmXpErntRCCNVgjSQLNE
R8ptBlHb85MOQnG6H7gpbT7wBpGYhhIDa4Nm8CO7vNxIMDO707zSi8enLnqa5v1iQCAYPU723QUL
HPV7sl1/DdNbrxNE2syrOHrJkNH17UkNbwlIdmVmwCSSJQ7/yEYiD7tnmwZHE+YAZ5Z4X8pejOOh
PCrSoUk3bKGUSyEOWYKFiCS0YSOsEB86LVrLFXiM/svGZ7i6jV5j/cDa0wM3NBGEDmK7zBXIKZfs
oocCKZ/qzaSZJCsIGjn32R4JwpTEIF2Q5kPc0Aaq5pNMTLxr7lVXWiW+hTHSI7zCLV/KyTPvcPbt
9Hst9WcfEd9hukOMpL0HyNFd8BDWmj3NWqeDK3+VnA6ew6ckduVH62ZI1nxzhTzzVfQyOh5FbBzt
4Vm/s7/KbXgKT9/1SyetjJsEdSqir4CwKFdij2WGmrELY+Oh8UY32MIYWsUrIktXkW88/LX6Ltfd
X41vehCOVuqddpNv1buJkwIDgDMedY6Y/CV5kSkgU458MR76wNWsVaZ7Y7kOnuBb8H8yrXkpQc1N
j1vKwzldeMFdYK179YwQ1U7gd7iImYwMWAxcJjcil2hFZbDt/XBY7y7scUi+iFJ7bzblbbweO8z9
mxBxMeCCVR7Mblj7OHX3ute7NLtUw4XD2uc36B0tF5/lp7OqECUn+EzIYX+BL+IN7wGwpSM46S3W
++ZG+gv9RMGIaNV8hBwG6G7ujW12L5/DfXpyEi4JBFnhxb+hJFqci03Ct9rE9/abxJ0hZ9yXLF1X
wL4+Lb41iSwr0gGjYle43GlFNsM2l2XxiqDa+wYhAkYPNvuLzBFGmYi7p7PypAKKf1SfmxusaH5/
ZxxHfL93pBy7msfO7lN319lornHUjs1Nf1fvgs079I75OB+rG823MR5vYQUeMXKfOLzhAqYNs6B0
6yeCoHBJ+jCkUBo88opiRXzNzXw0/Oit3Rl4Jj6mtb0P9u/Nx3jMbkbPIJl0w+jjqO7zI57t2ccr
5qautIYLuSJ7ZpWckOCteIlXnC6+46tuctfuSAkrn9Kb8kl6jR/I4vtInpxV8oTv91f1PKzJIl+V
HrqC9i18MecVXuMnAtixAi1hZOw97ar2FJ+rxgtnMnYdtrDOcUWzw2WPpTrNOXy4mx/qo01e4y69
kbaGZx2NpxJreODmG+cudxGUgHfC0ulFOM7d+a1z8RivgJYSuk6gxcqEGrxFWM/F5S3jr9qEGwYl
u8uB3eE5eWqPw6/0xt70x+qD0EEA9dar/Os1u4kfpnXwK3rLv7KtzJbgHGMcjANB1JI75yvOn49U
8VXX797lc3xvEu7EuWXVcFDFqyf5m/hryZVHdzorxPCtnpzP7h3rpr5OD9U9wosP/Vy/gXjGK82Y
5aN+S/7CxX+ThN74mB7Sg3oGc3VX3evndC27bNSNeuLRxQXAB3xCVeLs46PpJGRxZRytrekW++h1
2em20gvpdJzeOu5poVK8g3DuTqRAshCQyz1Inlsuifvqm30VS26+2s2HxG/O8yHkHNO+FOm6OHF1
Sr/Fft++JLdQB/hv5CjysGvyeyUesJXW3GsBxFaCTxCiwOBbxd/t7LUvPMfBBITPVA429yhsGn3F
27ApmsRdcs34nD+TRwmcUeoGAykgPuY9nYwCGegHh4n0KZ84L5uu4Y87goA5Wu7MfbgddyM/yHQz
ftVvFXegK81nf8+fBobkf+Hdn9ziWbqdfeTAW0A+XaJs6TvIz4P2mm7kHZa13Qj+YtVX/rzW9tJJ
O7X4V62H7HtiaNcQHP0F3xDRbIZOwRnv0hfbwknvR/fTg7yxbudjN92np/rAkAJaBMeK/AZib91v
g7vv+H5gU6NuTMlB8QaGyvvkNr6fX0ZxAhRniWDRGqJOXzXn4hvPxdIzWxmfHW8knSCngIHvYW19
DieAcPpzu8u9cadwq/bR3lZ75xOfATSK4cEBT/3BVP0WvQL6usVfzrem15O4zUMPZqp2+d37R+tF
Pte3aemmyJvvl/HBu/JZvfMVE7KEDa/67qfj/MIFsf+c+RmJPMuXkzEnNoYIw6nhtDStpRX5z9N+
Wn/2W0Z46CoftBuiFVdYZd3IJVPilnMpl8n3OTsN06Y5X2455V1uhxPbldhGt1pLhy5cKbfqPuII
ZQjkKu/yDi44oOW1vePA10sWlmty7beYvD1AoLfyRr4ptm3rGU/hC+E13kS9aoVRonkOt5+RV66N
DarIYDvem8d+Bb/QTW753oBLScTkeBl97sZeKq44n9bX/NYOrvGlvBm3NtfuxHdu8pfyYO7aQwR4
50HFp2atu2TNJU29YzhIHYad9jxuNU7P9Q5ImCcdcLhvqg0jVNa8uSNl+oExxfBtL399uO8PxQZp
xnfPeWKbbUFSuco28ZPH+D69Nw65Pzz4teoqLyq7QIo+1VPPPUfmPcdsAOrB4wfUvzVgwvFafp4+
po/yrn5KH7Kb9ohC9cb6y7mNnqxH5RY/6rwL9uYmu7HvSYzzkrfPxJMexkPP4axtl39NYGzEC9au
+ax+XO4kY50QIXbZVg0BSK70Kl+2qK1xpXM/G69e7ei0cKLgCx3t1mdcvDf36Xphtq7KHfcL9/g0
oFkse616xup+8TlPF1BUnsI9rLbZyxMfkdJsfctTjJvpHnQ5vyL+ZuupfaLLF+5N9qOaI7Z4cF74
Ep/hhgF+kvS+EN+lPQMrU7VAJhHyCWyEGuQfgtifZQ22V1s1qRWg0xCiQDElNINi6qcaZUNsK4bk
nrsQyrhC6vkj1F00GtdZMRUuIl91gKYiSlHi+9gkjnQREoLBUh5T8NY7oDGrKhjKnVYOrtI2uGIG
xoJ9fGik955iDsGP/gKQqHo13qLvDfc2R/WiqAMlDjYDH6Ish7cqNXlSZ0NugJcHbl3ATpoAF5Bv
C8GnmGoa4sFm/KFC9fej8hSCTwpA/9B+pq0ccxUYOF1emoKMXBN6jU0F0z6Hdg0fLtSokOT5QzFX
cI2A8yKdTugnTVp1V+vUBmOTioOyLBoH3BgRuGeAj+mn0ppUX1SCxSNG1OUY0qAax2VQvvh9L6ep
NBkGLd+YqtYSlpXIlmukRF9B04o341yA/tI44VbSLYXabR3WF06cfCcoUVidi5extyy3I8sPbMrS
S7GW9oiY7EaTkkasl5xNw0XhtpR0RV1XTFmiWTdU1SELwmyTLKon8SAErogI/p4Vy0ow21ugM36I
a4aSyqKnahedVS/EVsusWCaXFK76gTswUQcVD6UkVepaTJpBcN92KCREXfanVqvOKtq/KuaRyChp
i84PToqFKntcKsPTP6cM1Fo/y8QTf8yK14m3pVJJYyPLp3fFLih0N9+p3HzLo+3SW+UEkHYcqmQu
QLQqDkoLC9qpby4EsnNOXnKPpiVgrFK0cZMUWMWD3dARM612GmcinU1YLl2pcVERiqnUdg5zHqVe
Mo93hWzmCNgqqoxZ1Vk9ksLutqtqxe8ls9rPKgK5iqo6v4b5bKl2t/uZE084i6cmDqnZ/7ZQvO9n
Xkz249rJLVggMzVXgxO+WlNEbsOa+nFjGBG9MTEtFosH8FdUmZeH6+z12Qrd3lj1QDr++Qrx5M9a
tG4Jtbs+RUbEvd1ZsAAB+ru9THRuP8nGKSZsCP9iM6VUGfrFw22yeRc5tjD66L26dpTxrbgY4BMc
fXd9TkyFi+XCnhetvXgDOQiNvBZPiYdKlfjRkO8Uq6KE1iFeJN5E9Rr2sCLaiMvnjdaFV/6s6rr0
Z168QbxVrDQRfiMxeV3fzyvFwuvbr+/5Wf2fL4ePhoOs7h//eIv4wMHCGDnU1LSvq7m+7s9v9tv8
v/xm14+ujBTKkZPQeV62m1jlb9/+t7/uZ1K8M7hu498+6WdSvODnD3TwVLnmhart9Tv/220iPtnC
oPr3j/fbJ1//zj/+GLHa//INrh8xv8+tfqZN99Ys3cF8OfkLkaJ4+GPZH7P/6iWU/6lr/bEaRTSt
ri8XU9fXiNUWQrJ+fc316X+17M+PEav4Y7U/r7G0+aGl3+YL1eVPLla4JHRVTbIXwt1uud6KZ/+Y
/Ym2usp+f8S+4uW/6X4Lak2qbXSbf7UKsUbxcF3Nz6csW/vn2/zb9/3xxf7tasTrrp8k1nddNi5d
sP/VHv2PtEeGZuLX//fkgOe4DuM8/s/UgJ83/a0/skh/0k0WoV7+RzDU39QAMqNMy9ItndQmwwY3
D1Agp+cb/d//ozn/ocMYQOcua6apImK66o/M/2BtWBIJl7FVFZHS/5f+SHzK7/ojHf2RBYaFdfI1
ZNnmD/5df2TD+CZ5OlS27QyUCmQeccB5sqac0caMgkOYVU6HkLWqaLtYB25TUr1XNmZm6PRwlhHb
T96eMpHAY90UuGsVkGT0HZCAFMS8bfuUixRGvH1WSuemjte09M8zOQuY1zvPwTN/0S6j28lEYZqk
LSjjgwXOM+zoLMrNo6meZ5veUYNamKocN9/mwva+SX/Nc/1SBuNrYJXUXB2FXmg4vg/NXfxcGw2t
gOEwx71EJ6x8T5rwc1wEVBmdKK4fD7FqHrFAK55taute2k2/YsqhumUGftjkDBlxNU5by3bcOIWq
NhBRBVaP5k6Qm7dFbqn7ptC1rQ0bMTUW47AejRLVbXs361ykobmBKirniaBzKiN5/svKZANts3lb
1Q53EvDtQCtVH8lIdacHGF7LzxfnCzDtkxb3pyR2zqOiUeaCc7O/LLp0fr6HOMCiu8SR7IW6PjNW
mZRo8HPHbF1nSzxzh6BSb2kEFtHMvbGcTzJYZfim0uKlG529qVt0Nwlfek2kIfTh223aGalsGvP9
GRSb65rd/hxE1WtheJ1+oRRsNb9GxyqPZWweLhV/tqBRqxAdjIJMErVraiqoeXHoIS+tAGuGPtae
rTaFcDjl9gtRcYfDEw9ihGf6edIn5XkimKicFE+tiD1VhwxbAGl563QOMw+gqLK1E4rRFg1RZ6CT
EMF0nOpgRz+fG/+6a/3UuZuWm4JOgpA2Lx3nMj+XE1vKCYlvMSP4EIoeHvp4VBW3WkIqRlvZ1aPE
+xiYFQ55ZiCY2fnfuwBSp9CJZ436bMSoPMxFaxCPNc5YE5oxP799kUMPG/1mSi7fxuA8DZGyGcLi
a7alzwhTsz+o6bCWIVatap0IWIwDTUmx24BnaufHehnOq0pe+IuFxebuJZ4bnOv8WUS0wK8gOR15
f08XMcsG2PiMrAcdwtEUHdJap7VQXxS3MLNHMP6NXyjT5zgiGhYmCJKxjkug9sZaDjVj1AcvVym4
X9X/dQYlb5bsZqUucgkpnFQvrJai82KtEZGEOmX6bEiMrbA1jJe3uHbedDk7BrUBr8pZ6Vn7V2rb
ADlTVEh13nqNzuA6qyH/5LU8r1Xj8iuLk+5nl42b8MjpJWZDF18XK3upMznwg8saB1CzHiuIjklh
ybsBWrWIQxQP0Fd3KKCGjXAVCGcLUvRZozqTBYVnSSZu1wgsYNrbsEAIYdSWDSNl1QlL3DlN2m1S
A4eVU4Mg3t6cQSsnC30rLNbDIlEq4hD6v9zc152Zgu8zAYklpt+mxk1VGUg56OJJZXJnVXXK4J8K
zAAsAhICkQkakQiqHkNsJt20LRy/DeWl29zdRolTgdUgoRRvU7Sahozy7ADJr5GKrdVJlDoa8nL6
JQci6W1IhehQqgrqfWyGUIS6aPvzPWPjEX7V4PcFQ+5cpvOpFf0GxhaU1SH6sKOm87EJPCqL9Qmq
BnZgUhHmLzmFq6guD8GsrWxkXgPdq6Fb2iPEZCwCGo04zDK02LQ079IiyXYjHNRmxFIs4j0rSbl4
WdDQ6+xISxnqcGPB+7Sk/APrTeZ3k3IXDsBPOk4Fbp03n5Olxj5hWZPXdCpRQ0p1byicaSSI2tBh
U2uPH6lwVTWZHi62fTSRYntGJs2bdleEZn2nqzYFO3mhQFjzQaHExc7r22NNW74Mn+qFF3PBsbiC
qGhxRrC9ZJiUfaXrGzNq+DGM9EudBjijZph7BmS/Q9tcYqKG6XQSwyMuRGOtn5qQuuIU5sORSsFj
ngbBJmjS+xRS2s2oyMVD7aBQUur6eaoLzltV8ybmwgiFiqUBvtHalyFXlZOqNPrNbFC8qi5SuMFw
pmw7EjncHDHVQxoQ7RU6MvWzVNGPSqV+t320z2qa/Kl9HHRIxr3dzh9qVNxEdQrrO1ucFEMNn75y
tBc2La3iqT1Mcjke84xwJDVtT11Etl0+q92qdsqSVBCN6h44NcT2+pDQe6GKZU9qubGTXievrmWv
G+EU57oEw/8CkxIThenOBYIHdvzGdxr6aA0a/bsw+tSDGfJ5pV98wh0VtAndXT3PNqf8Kma3myCU
ckydijH8LIOEMIExxXOj2DvDKKy9ihJ+b0bxsUZqvbHqofDyMX1pWl0+GrhBfcnMNRLRkn6FsSH1
bFsndK+Q9HVAUA6Rci1Q0iZ5Jk8QNDaCOW8wgg6j1aXyMtJl904VvZhGlh/DTmpXZQyjNC0Hc0sY
grpvC0rzY++0j8bk6cGluQ1y1C5OAfQfeAfWVURP+CvBDCnUcrLLV65xFWkx+nrVEpgW691OyZyn
eFDk7cCIjPNEVxxmWzG2F6knpjEPLyeZdXniCTZhvrYIW+KkBAAzTu+iWL3DgtY/5lpuboomfOik
oIW830434G7zE0UZjJ1y8nDpgNVijnoKgZtJkvaMPzV4bwxsBaDDylPNrX+fpI+9NmNu1HukR3Pn
KaPSElsbtx816cnyIO2juaFa1VyCTaKDyXEzGKuARQNfrpND2+tUTfvSHB8GrdlZJAsmQ+Hc6wM6
lrav6kNzcDQKul3f0NKyIFwUJPK5c1czjFOc7WC3AHO6bN1nNI7t6fIhdc6DJpmYYWhndUZfHUPb
mo4LDdJRKEdDQSYEbTxZbW96Ue3ofhHqt7PVDKRV3HajFu5swijXdc+LZpNxWQnQvJttoIZtvsnV
ylkb4PtyMhFzeNWP/ET7OTKPjE7bB2kqZx+J/GsP0s+D45Gds1A/XZJkE6ZJfQyGFKfU2ADlqx8x
cUv4dYbLjR5EMjkZFKTURn80ZHQqcVZLt0ScUFA2ObXa7zCcwzsGETIdUthSHUKrJEHtUVLdg0Fi
dedex8PU1Qnktybuzp2dgu4eB9WdZ5DCGDOhOxZAlJXXuVPqbTjw81AhI+/AOimFQdSnPfFzqJY+
eheNSJTEmB/bOFaObRqnm1Yu1JdY3dhaZx6Ah5MhaIGnKlvYR47Kxbdrs2OSzKcg76V92QDr7SNn
9rs5rTkw+AqaFJWbUo+149BHxjYYnaM8yrqnGa12rti/UFUa0zoyw4+am5HbmNS1JS3V2CYh5JtG
G3Jw+XGxu+iZfT/29a2TTPc9hvenOVLHNUWp7pSCINpHflJLl0OZIP1RyUk+15r6zqlvpZVxe45H
sj9DlJEiy5JRGDXekSZqFsWXo1Vl5MXS+9IkKDJwxI3XFKpr+E5qbX8bMURcTwQguVmttx4Jm/Yt
RPgHEruMNSd8YimKJkE+HJH0E5fthnFzvSFmiGbbHKJQHA1EUHpbbxUkit6cauDYgZw/FiWrS/Mm
uB8L+n9NRBshtMqzrI58MeIMvoy+5NAr7XM9W+Yqo8E8WvU5TwA/ZePIWR3G/luTQM/KFSk8ZMYF
YbllUi7ri08rq3ESTugxzCI3/LypziAT7FKJPmGp3RoF8NGJE71eqKYXTOUFiFOH4s42La4e5Yzr
iBudxOyeowwUV6DhqTKM8v9RdibLkSPZFf0VmfZoAQ64A5DJtGAgJgaDwSE5JDcwMpOJeQYcw9fr
gNWtrqqWtaQNrVgcMogA3J+/d+891SFbSIlmtWOZQpIDPGVB2vXZFQoPHrMgMl3YzvuMglgr7g6u
K+GRPvROiuSwfZlDi8zGKOIoNxh6bZPaR1nMqG+A0Io0JnHbX7IggnzNAc/1XuMiPCU5et951gjN
vPYmqzqmbT4eYyLEQUj46Tu/JTwRNwBPmCTRd7hK4mLHutsm/hjtOfdtCdS3XnvOhs0SPUQTsWiL
LtFAFTF+NtPsjpbFdU8jZ1v37nyXlyVD8rKLNj7cr8CEbbXLsaXsZd7/moiSfcxWiKLtji9lq8eg
sCkOTaAzDo8/vED7DIWx3xWNw20M1APjWHingScOsZQ8OejxsIUflXEc6uoYpYO/RYVOkFNPMgc3
mt4kvQENMBqdgzfX+Cs740xK/U3K9tmx2F/cNKwZjMZzACA8P2EobYKOK5qYWCKpvi4kgHAyEoiV
Wq87skng0B6q5FhK+RGPi7XrUlQFsHHp70eduwe4RaD5gHNtytU9gNdvow+6CFWzt5107XMKjm7q
psa2JkTFb0bADcUY1CG/2W3sX0TMDftGmG3gO0T5stxQb9RW99CmE7qqOCZiJu198sdxA/ZhGl6X
tos2ISoYrFFhBCqMbqcCfF34nRYEQfsIrw8FTQzG8EiEygJubD+790ln9IdpwmwXaRJ0XVUbqBiz
/Ebk50U25G4vg9h2Q0XYV+y+zna8L1o3fypD82JAWP5CEcdLM/D+ZHsHxkVMDv0xrVP+NjnpoBrL
Ziszxgpua6LyaKqTEWkedRih1yN5cf7ixKchW7jI2FWNNBvuDZcbM7XQfZliS3re5zI4zUkLwoa7
Ur1D2StQP+omcMsedTbJWqDTRv9oEZQXpSEKCSIJ70E3fie2APlgnURUfSAYrAoblZEi+dEzbK0C
pECapfZhDqUdeLWeDhjNoK3MBeYqcn/qqkLNQ4wnXgTvRz/71UliY94MJbApaQH0aLLxxg3Hi1P2
jG8X/97P0+Gsq+ybUTxIe4gflRcl58ax7kyDUVutqwejRXzo+VGnSCBwzlOhb4qUQi92IMrGihGr
BDlVQl0A7rGfCSE8Ge5Ps+rnk8giZD2QaHntzbVZPY5DZ19nmi+Bgt4OCtxZAZz66AnGduR5n7rI
UDswfuE3wLRXBB5X22mp3/oC53Nq3ZWtG38nmosuTrObYjKYdThxndryVlRmili1LXY+wdyBt+64
bmgB1QVoeuiZLm7yaLif3I67d0zNQ+RhJHNIooyVS6BeO5Cy5oiTBrGExNYOLEyTN5XXfZuxZqPk
RVqhch+Qll4t/SYwwjIr6l1v54fORc7Ty/SNrVpsC7KvkJ5DlImj4QgnJEg5BR4tRz1FMVmwGdwk
BrdlgUrcYGz8lBubaQLHUZJDuJt8wAQZbM+Nn8XPqs0pa3KeJ8H13rEFXNUfYxZN9xOZbJtF65/W
pL/F1eDs00webMLXyX9yPhvT/5T5JFCtFj+kylqk8/3Or1N15jCMwlKVfGiVeLYdBrG+/yT88j0b
EU0vPnKEyaqjnTdci0U1575kBOkUXXkilpgg/26o3xl8PnIlXp0Om2yVnCgF4/tyQVvK9kMrIX+N
+9tGlPNLGBGpyTOHOKJxiofC9o5+Fc1Hw01vtB6eLXofaIFh0Mq4ukge8ZNhjOKqbVG/L73noYFG
gwg4J5IEL/MBAHaGsbd2H+MVjZDrnUG8LUlNLXe8xiUPqRPBXRZdQL+TAqznZBfRdlLE/2YOV3Qe
aRuGqv2uXOSeMcwEwMPOmuS9PABLfZw0pefcGuF+eMVfrjm+Y2UkiA4VPi0hGm04Kcp6R5BJTtbl
LsqQhkU9VLK+x9VvMLiOBcqSguZKEBboestlBB9b4Q6YFA0/bb0Dkqm2d8KdXvSIksWdKrbCATjX
sJgb3vL5dhg9546lX97lhdKkF7FRqqG+D7vKOykTF6UwSE4mbiNo2jr5LmJ95ECVvxVztHVcwyIB
k5TmwrcB0LuAE7qpIYu0Qa3ZtnRiumno4ErRfyHqMwxUHP5k1o9UolXFxmmB5c5GkR512t+X3mLf
dYZtbxrPKILJpu1h+gRuLCl/tEoMEyrn3FHWWDFZQsWPpkJL5DpXpMJ9FhGnfot8dcvpdNDQYL0j
1WXcjyBi2f3tkb0okWecr/UWQKq77T0UGIt/1TbROS/zaT+zoTOpQrCMnhSMFMNyNKxY/qpT6pX7
zh4KrJKa518lu2FwHpMRv0bTi1OL+lz7MIiaBd73NaIehuXxg14/xKp8a9y+uJcFNyinPhXVu3wk
1MbTPntjZ118cpSH6y7FaYVbZb6KYlwUc3QmcxpfBJrnXqFJ6iob/WjGQ6p8KA1t7W4qgzusqpMP
Q6Oj8ZsXa3BuiSZ7nxLx1kbDvg1ldzW15aUdgbfVCyuWjzQv1/YTV1kzSRwuUtTfp9A5ZBO97gJ1
FPsgdQ6yntKzz3LBnmNnH2hE2TufWunf1R4CXEF8wVW4dp8j1f1yEgVou8LJATUPK6xpYjwUl0mJ
TSbkfhiHE23r9srjTiQyFPlJEj9F43wmF+spzp0IkbDxVOYaLX8zxLRuscosccwjN3y3Z8jOWp7d
hKKpSsaEHoCSO+0nyHXS4mUUFNbgWV8kvRGDekOOxb6Z9c1QIgG1Jn6qrpbvIrmLYyqFOn/lnnxz
CmJodWlHu1p133tCSPfCCp/9MP2RTZmzzwzzVM/DSLC4uxnZAIRjESMMcAy3vnMFq+FBziMBLhm3
JpDWICMy111vXiemvWI8uBZ+Ejna7onm23M0w+7K47KmQ4AQti0EiRG1T9xf+uRU3VHkeA9oaHPI
rIAhEJ/DRMGYtgORWJuKnmXV8vaZZfp9oD8IgEWR5q6B+Yz8sX2x/MoN7yYDUkpqGQX7tPXqG+Vt
rQx2EkE6KOs7pF30Lz8Gb/pw0TXVJe2DrGapnWfz0BaGPBGM2lmRCty+8zcN3eR2aj5VEr4tqgPQ
MGW8T/ntkHruNiLskppBoHBw/eZgOfIkHIImnAUyQAT5nDh9Qk0s967K6NLo1mHe0I8HbyRCZam6
tzDz7l2LoFJz4fQODew0Mw5BjkNCyHUzkoPLaJNeGW0jP63EpktObV3/iFwKuSVJdm2jy7Plnvxx
+TDzwgjopvg7SFQnOSYfkTMSaAmPnf7dXWrOFgmFCAebJIWhwxrlufaN4ku2siLwiAD+srr7DBtw
PAv2i8KKfox4bF+pVNBdu+VZJu5+DMdnl5p74xgEj5ghlV1lc2nbGmrIWA/NWxaiSx0MN7v0My2H
xli8nbeSzvyVtS7peM8+TwBvnA5E3R5R5AAnSxEGjpFHnLMjbgEX4YNi3mHYw7NHrIfSR7cZijeT
wIegMH4ZqRiuh4U7jtDe6CgJ9BwNApnMHg9V6k1ks5DBcTW7Fup+PTzF/jTtm7q7812Xpo3Ib3rb
8K5FjlCzwq14zntuBMYbzTdJSTtZBjtHyWm24mccDXQg6/SwSWJOn6XTvHAkQx2LO3E7T9rAobTY
gTRw/U0h5p2ClhcpmdNwMDJSrvyiP3u2vPHL+p7qDrn8nbGEfiCMsdnDpccWYhbxVeN7BFdA6upI
WCknRORlPT8QFcpkQDSbmbNnQETHvRqRt4FZgHPDadv3EvYwRCvx6BlbYdBhbyAo2tWt1bHwirqi
n1tdljF/WMy+3qZjlm3S26JF+SqFDeVFefGpS+NL1ETq2OnlLRTmxyBQkrUThyTOMR8sN1YfVpA6
IUTZ3Uc0WvlOx+dED+umruedGxGv3XUjoYZdE20JKWl3vordPTC0TZpH+U1p5uWRXE1qnY5kyvEl
nkEi5kAt9bCkR3tEnNeXLbd7SYByG/4Kk+XXnDnOPdkwA9Ld6T4bOEkmGZvC2rVy1FxduQlrgLkA
OZet8c1t3qaajUEu0WssI7ru2ACa6d6avWbbCfEOiVueiJG9K7NuhVam1wT69IFD5L4FCPrWF/UH
d0RBBqgO6/oMkwVLrGnBMvKpKBgsYTtY+qdRI82Yh6WHDF4fx94PRriAhGo3S1BU7XPq9w+qQXsK
JZ2ocoyxTIKo0FUOkw0iLJ3557lCgT4tjRUMySzgYMzqxq17vBzuU9eYFumTVb9VZtUd2kScbDPd
s9eVe9vwP/yqGF9z862Ktd6Rz9Id5qYcVo6FdVgWHbM0QaBvjitDNq9HIKnuiw2LwqXnvA39bnoZ
x3TlXm2SMEE0Kt7GKpSYrOMnSwOEToksPLQuZLAkEdEb9LEtGVHFxS2ASQmg2HHnBXMbH8rkVVNW
nlOk1bNBD3ZR+Yke/GoKbG+WAiMjufDgvqEDhvawbWymhPCs+RfEg8EayfnQ+paGIfsRdJ8oVNdz
3GC+9SeUtfjlGod/iZRYMINT9VnC69pV6icID3rnNXa2KjMqWqSU/k2BLIwrBlnHjgTzO6xxBbOk
w1Bhb5DTsDH1gtY8rA2mN8NDL8y3mRe3CzWWRscdfxYqBvpXmPO96t173bFuNVOzc1rJJqaGdRgy
omuzXDxJJzMWw/0sKlpV7XVIwtKuzY6K0evBKb0jLfUlUKPYR8zeNmNUzEfZ1bs61TCMx+HFb1Pv
ysFx0en5qp/cbwTmPIl+eFRkOiV1d4gydYARUxwjbWZ3tTayu5Sy8BoYwGNUaxMJO325WOlbybJa
2cq4MPtS9blAvHajezZZ002ObmzQJRMcpdEjlK8lGew1OVFO1nl3U9HcUWo3ATyxo2dE1q2Rmdk+
qdmriuQ5k7a4KeiatDI073iGKYBXzzsbzaZzALtBrLyy1bQe6OeQGUHPcl7gbzHplcv6FpbbZQTJ
eMXGOtfTUeXNvSZYaDM5zevwIylMjetdvUlfEkliFnAJhvxxFpLrliC85py+NbT2goE2pFfRorBA
z00LRiS0As3sc/pZiHcq4EyGYHPuWwsUXJlEUIkzphSF3nsGb093UKH/LXMmfBKMGIp2MHdjGNJ3
yInyzAxrO9jsCakfX3cuY/8UvGfNeKSJnacICCObGmtGZgMPpvQyEaYbTESbFOcVlVzAEJIkPoul
LpbrocPP2vO8K1jW78lMZm1PyHI2p+a8+AJzyYyJZmEKwPiAGp4bM+4/0tqyAjcuEbKOBFJbrNCV
1Y23o0+OZcQgc5m/qYobJbJHgp05VDqZ+MxnythsYTwZG+pZpr+G1P4cl/amdpWzneAUbD0S4vhj
aOp5ScshNp0gLlnuvRu5xzlCxLHQofVhh7bclr3dP7u1pa8nKS8Jp1JmLVADCXbe2mP4M3NFTy6W
NI6N4drBNGbvQ5FV20Y+WBbraDeGT97iPUwhZvY5MsVN7U1HoUYoeJam99lWP5Yh5eiwZAAWCdjZ
lKInWtzm3aDc7cClb5NheteWCixdF0Htvk8u1PYuf/et+TB5jY+elZAbtyKWTA84YodkqQm/seyN
beMbqAxMUgVWTNEtTBsunhnecwUhD4V35AM2e53BlB3CoB0XuNaRVW64f7Mgn/s7I1onVxK+mvZr
HNWZYBxGXAHUp3mu3L3rDZ9G9tJg6i1dr961yr5dsinZDkuFdwhGMpn49H5f8WN3ocvhsrO33pQY
gQ9m+6DlXen18eu0tCOW4Bp/ao5Y3uRUvydGLNoUciIgob5Np+WnQdgEyLHxJ38Q7DF7MLDxPVRm
+eDfL0s0PjHw2knl1WfVy1vJCHHOpN54DgdaGYYPWeF6NDsB3bIOIVhvaPpkDVZ6DBxNe2FaS1p4
Hz9YSXQGAI+F0J7Aakr3uo9RwhRpuhVwwY5D0r0QgbxlzjHuk4E3aKEmYdLq73tNAzsuQdjEeNOr
ECOHwubv5ZgoZjfi4D+pq7Rgda2gPVsKuyM9oKvUBXbXN+14MDAcz8CuLrqKXxn5qW2SvFWZbyCz
cS85IOXGEjdQeR+GJqPIdPKzjJAxWIJe0FBE3/zpB5HXyaaeBboM+JVWzglQmboPbF/BKbB43kq2
I2PeDL29shpm7FJom6hdkb0O3QgaW6/mkrndDdwR+9Y0wXs3Qx3E7mjtJ8CfVGQqDFx3XBEIBM+D
3QTVRIuB0x7O+nh+7bz+XJVjfmoKtOpRT+gEHqQowWFhcexypgkJSo4uWvXdbkhanEWWczsUQBUU
86fNlPoVHr/ubYg5PMUYltqc4UqIiz1El0QoyK718DOPE+l1QK7XrybjdHZa99IY/omD15bW3lVk
Pae8cmWThqboSIyrrRpxTjzeT333bDLaXGIDXBlW4LwW38xDR5TiELdny2ZU0WV+CYGv25CE+eAT
BvItzHGOxxmER4GFomniXbTCfaOowvUcafoDGsK40VsGFgteoDvX54VUE7Lo0C65X7O8JOBoPl+0
ihmKRe9kkIBtmweipJIgH6S36yf9OFkUSZHvmFvHhPIJ5QQLbSfJoMpSH48ukqYui/BoFN36tpnO
1hoTAzNmtwAkGc7uSFM0TOIkEOJRIvvY0hNvgios4T51MfMiYR0Tyq7CwkyBVKPUCKQA/V1MNyPX
jeP9GOXLjQinU8Z7spHeuIMAW9xADH4fZ8bO0qEZ03lTddRedaT3HWSkDti2D/cbLf7Gtkp8yBnP
WXsgohvRub/U2+h7mE0vQ5hnWzt1DGoi4BKKOPeYnFU1nqLSO8ezP3G6isP9+tRuyOdAEjSZ5TZN
w0tfynez422QWLuW9dAwNzSzW7mrNF7y2dTq2GL5hLurrJu4NYtj4rXvk0XKFuf1fJs5WXsSWDsG
mMXQjfNPB8DVzjGnn3HNc81RzU41uQoRZ2S71sM9foEakdShEnO4Ta38kDKE0VU7bPoKb6Obh6Qv
2iOmaBPV0Qx+joBJ05H7hIoriIck5btrHZielWwW2V8QMyZHwC0U394c9O2ltOmL8eQ/Cntt3cTl
we6BNNjevssZKugp5jkR9Re8JN2mFa+MxIsMFc/yCIq72avmaVjKOTBnF0l8nNLo7c5mNz/5hXxK
Be3COe33CApWlpt5lZPVQ17gu1+J+KA/+lm9zkwfsP8h3xkT6yEvUrWVM30R6OIfsZdbQZI01Xao
GiIbNpOxDm9L6DA5EVdXDacRF2BhN7HJpmesRY1nMasjOOcw+MsxT9S2ZLxMpVUu8j1LJ6xqbBLX
KROvbQwhg/ZXeQYjsrIhEbfYefmaYYary/RnKYvrdozck62YOvkUgRPbVUcfdMuZ+FhRLj7Pzblr
Z/0mY4klOzORWR6pxXz+Wy+bSVbnhvhGUoU4C/iPpV/d24PobgSmhrDlD3CiakW72hw+yfDkkOx6
h2rgdqLsaq/sua6gPuIxq1qxlaxeRyPx9wO5HF6KEf1Hyfk0MAdDHmWNcFMVIt4kSBBYBNByZXCQ
o1i2NzEhootl/UqmcKXXDN+I4aR9oNzXASZcUijrzjIG647uHF73iMawzViY0d4CKoGigf56uyW3
GgmMlq8msGmGH5iUOHLHJZvUKL8XVjJecnE/+bdJX4oX9gn+7hR/WYI9fJbLQE/FE9vIRU2VEaG1
dfoGNy9k0Yr3FVJqGFjdwGnJZyFDd4ZnP7Wfe/0WMjI8LWab7+dpuOcuKva6TwIXD1putBSn7tqs
ZdDU1aTRLGrrtT2xA5zvrrI2eSFHwjL64qmdiktPn3hXjuGuZJvZxozzNpEirXVOz7wFzSPKqLs5
nBvyI0D1FfnDrLyzbsrvvevlGwU3N5NQV/psKvEsURILEgXkjCK2r3NgerYdEMiPvjQkvcVtf3Rp
znR63lCGX0vsKywMMZ3UxbjXE6EeUQ2sfcFbM1X2TvaQzh2VJxtRrScD7CD7MvMpsIqJkKDGZU+F
eM2Uh1IIG2S4nEEVWAfTwZrZWw03tsm6N8vD7BbLsYgBDKdC0lweWFM1gsNN75KVxYZ/vXhYLw2I
vUNKe9cR5QvMdrwtfnhBjVJdjWY8H+gadG0B5BNEyRcrJlP0M5TvUdgDxKrQvvj9xex4JmyQKldz
IxmthcUO5dVHEZNGkQlSANpCsy5zue2WdpPgoA7v3OggoxEk48ape0vUFHQG/MgZeqpg9moaLDGP
4Ow7Z0Ctx8r1ZRBpxUogjXPXFJ/h6gfkJD2Z39t4YTq3ED7UPshh1qfWbfujQbx1W60m+WJRG9Y2
cPbE1US+5xxyhDErWjLVVVBJbQWSbC6tUnkb9xoRI300tlQOcCWyPG67q3zitiz6fMsIiNNYT+Wy
MDebp/ShLjHZ2V34JLr3v6dr5/lcXy1J5wZdwgQ0dihWZmDMK9MU7cSq+SuT5AjIEmpUan0uM6kB
kb1KlVc/40yfqpnVeDTqXh6LNr5F36Z2CLjx1bZmS3KtyHdYnsSmNblfvgZqGgFhNIXZtdlMQabh
/zCUTXZ53sRH6fd4u/BmoYzCAdvQnJviZyd5dC1rYSIfPtgEgO++JJ5lU2/ysBMH6U0gkh1gnV9i
S3aCi7MgIfO97FrZQu/pdxN01SZnWs80V/r6W7cGuOsZulNsdsgnxosLwWUfhjTArzo4a9ctSLol
DqPj18sJV85Cw6dBlj6OLb4zZjhOULgz2Jkv9fdX9Hii+wea3c3uK43cEKSWmDo0gbOtEeWkrjBN
ZZJB1I8c7oewxiVOETCnKDsar9qY/vpoFryrao6TjbKIPHZWM2FUCrnzjOYCQA0dr5n8qL3qMI48
HMqQySaPE2zqZOpCEP2pOyzhs0YyTmzbmCY0JjtijDNuxK4oHgb2Ybxpq6i0WnW3hlu+V2YhAHvF
eCq1A6DT0+mWsOvvqxKDMY37bTEHD9Uhas6N1UbO3pXVAeJ1se0W482iA8F4pbzvrVAG41C6Wx7b
Mzp03HqxeCsX37xmXsSHZqyOScOAOK66wImoYSA3WVehk1F4SS9Q4gFTH0HEDsFSDA5/+9BkpCLV
9bQnRm++HrPkVZVIXi3zVvXZaZzpaw/RdJ0m1m6SJbM6NCcR/2uL4PHSevHT4r7D3iXNY02Cy31n
b0viompHHjNL/IoM7bPNzkj+/NDaODnRBWiWCWCuG2fbIHGizMwoJMOs3yIfrIhjQrZNgv2zLSyS
uFjkfBeUT0rf/ToE/3KNiSMQUD6vPNuyNvSkVi1tPKuPXIhVwlhiNZ+5JfoIs7vo63eOuC/eZJGy
ULhnNsAEIvkwX1erodarUmfX9M0D0mloRIX74HMckJxIirHfk8wOCLGkqznPZEHUBCtL2oyIrjbW
I8am5yUmYXisjFfVEW82JCF64/z9SznsUn38pnWeaaLundS/5+BA8TS/y2w1B/RLtq+c4WL4fkQS
1K4colvU2iWizL4h8aC6RNFKQA7LacOg2SEdfRP6vG/ITndE4ja7gS2a8ZYVGD6tzFoSOd/a+ePX
U2WFdENGEXfb2oxPhhPe2fzu7ddt+aV6/vqwtBWT/fASTdggeuPebfCZ0BE3cYs0BSbt+RkOJGHf
E/1J1yGIoMmi3Szj8NrAUW2Fg7kfu8K6HkJ0d7N5w7KNMHl9tW2FeoXg8YiRhJmenJmcKDOlNz6p
cd0d5u9fjAOjgZQ2SiwvX+mAX0mqY9hc5MJxpanC19I2zqFKk4PNmqR08ZDjT9hZX0imPDb4+3T0
6Zcj+1ybUmMgcEY1Wuw0/AMnFcahb9a7O3V+y+//ioDt48g5gI7bmIrhDxgEGmZRuG8WB+WlXRx9
6ikac0QIhcNy5Yd94B+S1QveDtNPGuTs+xKg85o4+PUAYp2G7yhGJpkGzeokcjaRXhc5kT0O1rBd
k7C77Haw5LDp5glhWBI9aEiFG1/nEfKPnYvY58qvybRGB4n2ys04o/7ODvVXSukfqKTij+nGjm/a
RB6j/6QrZ+F7weP0e3dR5I8DB/OpRaGefi7SCaGqk9VZKoZJM5CFKwLoQb950rlGeCJooTA1m9W7
Txtv/89fCz/0Dy/GsS1PCgd2qiOFXF/s7wCpeaxnJc1udbkjn3al0+5IcURylJlnDMSPnEiCOGwJ
j0J9RSuI1DOrtwnPt7wF3TK5b1X1mPFo3bgJANJVCU2r+aGOs+xW0SkrdRekzhzTfZrC7Rh7ZeAK
wlEdyknMm7TFk8S+7vOiDzAWdDeh4yKi7Jl0WknfbnovnXHkUziNGdE+lpM99L0gN3m5rcMw+cXk
/sPUpnewRE22ISSXDVvOwAPPPNYs1qAvY3CeZrnDEhBt0ASb90adsLqPWh7zjKmBrKjtHUn9E2HM
/hY5JE+NqUVKYW58J3FR2s2xWrsoY2PciolhYRFPAFJrM3lZfEpLlZdbpCM4VOLomCpPHwenP4Zm
rUjQr19FS8pbFBvVKbE52Mxh+QC907umDYGtoNXWbelxn9ctWa5CTh1I8nXHXDz7Yq7zxXIKb/zU
iJ5pouQRM3NO3eQKyfR2dMkrUh1TCSS39j7PQwRtVeodTVmRi8bBZy9YSrc0fvo94gdrVxnmay6X
4sGQ3oPT5Mu5ohkd9LWDaT6pNaTdlDBPhMMUG+1HFpbRaULti0eiJKZM5MYNncOfbBUWKbq8zCyl
iThahXdyQnufuON045YsgtXcT2eUgsamcOQFA3z1McVZdOXds0uU7wgNAI3G8YGppXz3ET0Gnqif
k3ACh8qUElWbw30PRz52FjZ6WotVIcQ3YeBzypf0O7aTA+kD3hZVW49C0FleCr9qNxj6f9m1EHsT
7PoNfpQZ/XTWPvtu/2bl1kjvk1bYOOfm2VFtcXTC4m5YP0uVHml2rP9ZckOdbdHnO6+uyFjxmrzh
fnEXOoJM+80JrAHMOkGK0vrtXz8DkYyOETy9377RdA03UHqeD6GiK4H8LLt2+poSHy/b1UJOOHOT
ZGCqI+1jLP3poZva9uBYyNymjpaP9+yk6AdKBtGx5zqbKnIXNLP5YzVXzbnylRmYWWryVNJLXaik
UIFkcBypZh678YR2qLgzCxc2hiLyL/XmG98f/atcIR6Le3VUVtPuhNF+NpDe2dm7DmYmXYw2W5l9
Ves8UG+iqg4vecOtP4D52BSxcHZRFWKH4sJe+hWF64+ZdzbbMqUSB6UuaRY+oD+vIKv66TF0iMga
Qlx7mvAlq07rSyZ/NZEenzyUNBLWw7bL6NKhzJSnJDV3eYjxJfP6NR0Dha+rUnqBs/vhQT07eEI7
pCAOj50R1edJK+aY1rRLanvc9XWLbXEgGm+p2jzgmrW70FkY5dLIMdBUYCVatuGkCIumLo5L+zZV
5nhtVxUkYHIjU7v96jH1nBELotqqlYw8jePJJaIhYDjd7hCMJntXLR+0eMk7NFPIyHN18HIvCUA4
OL/hDX5M/x59Vv/TRrHCqX8Hr2ajcKVyHIL6pWNii/3TRpG1lghVBxEIRcGG0peMIKtMr01RpDdy
FCEHlOyz5T7GMZMjGfBgNDP6BxUqzeRGaONiNRyUyhITCbOWX3QT/5eXKFYn7D+8RF85wsPFaYs/
72Veq2jyoYE6TFZqb7uotTajxwAPrZc4mTm5w0NRpJ8hS7mTFQ3pjoLqFCTFnU7HwDLv85LWe0z7
cKMXr9/rdnLPCrFaUnkkxo22RaObeRU9Q8gWFPS0Oivxv+yCFtbhP/0Vnml7vq88x/RtX/6JN1Ab
SOnNeaqQjZXN2YnkHQa8K8XhI5CWLM8d0dqVvolYA+lhNftkKh0mmgjyWH1G9O31k9MCzfand8ZJ
qOaqhgy/scAT9s/3a+dPZARuCaAMwvR8yOm2/w/XGxuiEVZhixI+VQih4DUFXW0q3PdjUEYNDplu
/DFF7X3Te+1rr36Q2kyEqerafQ8x0vPC4qRIhg6mUBv7qvBfysY9kV8y3XiIuLdtxlYv28anwBbi
agoLDixlLa+1g4dMMgC9Al1p7/XYChIBi73gTPESqulTLxdj9qb7uo7QQBNcGSW+wi2L1N8kWDLO
XIQRdPYTukmHFkj1b2XVv/3hcfmNI/GjqucWt1//p0//8xvijqr4j/Vn/vt7vkgUf//snPxoq676
1f/T79p/VrfvxWf352/6w2/mX//rqwve+/c/fLL9stLfD5/t/PDZDXn/Nx7G+p3/1y/+y+f/xZBv
oWb7pzCQw/v4niS/x4H89Uf+hgORzl/+RgLB7/6v/80CUebq06dEtTxHuqYN8OOvXnwh/iJsywUT
gn7SUcL7uxff8v7im770TGGbrsVXrP+PF9+y/7jAYIyzWfx4IoUCWMJauNavv6tPTWyngNcj8WjW
qXHIZ1DljKhmAs+sMz4h4yUvCfirx5J0HQo9b1mN06R/XyOM9vfaWhASGFYAJpYeZ2JaRAOS6N2b
BWnEjXFirMXJC0sjDZQu3Ez/xd55NLmNrFn7v3x73IBH5uLb0Psiy8lsEFKpO+G9//XzgOq5JWn6
qmP2Ex2BJktkFQmTyHzfc57TGCkeDIrfLdkhWemoR8RD2cmK6+ewEBu9CXceTvLDGLP00v2kX2mu
sWykRmXPxH/XGgrRU6fXa9UjPTEG97OQsPiQRnjLRKJbFKK3dmGjI6zLem9nZT6uo45+DdUVWptu
3qzyAFRdLNobd0qqGnpj0oRLYDPWkTg3rOSm2n0pM7Sesn4qcwixrl+sJ61xjqiA6f4oNLHWRMyU
NyeTLwo8I0fDjpIN51JFToWv1j4M/ZXvdfoisHv7oe76t5pSDpYye1tFuPjSom+3veZ+RcPwQWR2
daH4fjPtqnjoGqbIyYhxuIzT2+g0yV7UnrPII2kDNyePvS9Q0qFr/VAL/8+yaLmJxzLdDIgxFpRI
C9rZ8NeggMZ9XO9M2Y5r3aiz3RAhVOj69uLY6syCodtHHprdxLUPeT78med9/NC32kct1K81RP9H
esP0MONaPWVhtWk8Sg0B6+5zV5FdZBakz0aZ/mfPdzyGgf7GPMO94MYIVv6A8VXpTbMrp+m5HDy1
LJog2+LaLa+pwjv4+5Hb/XnVdz+RCc9hsiB1XQpDcDX9eCKnEBAiza/dp6yE1ciCdudQ1l8HA1NU
3+n8vWMU+DfDZZAm0WfdwbZbpIzYiR0d6NDXD50k5VLLDSaWfb7t4864edngQCHtrGu5yF2pno28
8ICnCXXwiu4Wxjp47SAaAbi3G3TgIWxzA5lOXBAY7SwllfgDaZ1L1ZcefO8JT2fpQQ3XiunUSRBl
VCp0xHuXPK23wYjg1E1ainZN8uYV8Revm2rsrADnJu8VFJzzGOCSpQ742SSvbkWBVq2lcpc4LvKH
yBjn4k6ztNp8xHfTm89VAlsys6hPuE0qn36/w019vmu/z03Y40ya5kGInCPdtmGN/LzHC4E8k1VY
9uSV2DWDsZmb+OMaN6B1tlS6lL7zIVOBekhOQ1xA4SP8Zyi6z42uaas4BKFfoi1eFG315rSwoqnV
0ZAz0uoEtcykn3MOjRBWoCDvI5k36ARDRObjtK6L3jhEQ88UBji/hv7kakQYbxGHIb/6qjI7PqA+
+VDHmiBzLbyWAX1JPYRCMYn0FSk8fdchfEGkaBzZS9lJM62taJV3SKp+aalyuDrCf1U29oqqzMKD
WxhQSLK+W3pEViwmr/jU66yAkiLbpu2kbW1xqgvQfiO4lXUpB5qRovgU6sidUKIcmBuBTp2sb5nb
nri5GzuPwY2YhXCbdgg3yizKX0fVn1jnrZxURyFvw3G1cIq0Yig2QYTi3IqwKtJEk2TCYQ7t9XhF
kJO1SNLAJgbD2HMfuiSE/i2M0SFErHG2gdnv05B2CuH1m2pOpqkj+dFz2rd8Ck9xYPmnwn6hvR0+
OXa3j5uatO86mvnx8TbIg0fUhVh0DboLWk9PXG+VDse8xQBMkYKKH/JKtAJRokFCZDoaR1i6UQG8
uNn00Np9udHreFiNAxVbpqv9RgYi3uHZQP4TeFh9JwRtLNiWZtgityvKXZnEiBQUHaWxP2qB4E7S
cUlPXTEeS+RZLD/zA7awlejx3tgaLC6J1LNL9GFTemhrMyueNQkIXSj+OE/EVuxoL4PrRNTfdU66
5UL/xnIO+wlz+EVrIrXyRfyWBXWNi6lCwaevkOXqZ86rpXBimvtUiOgKroJIh5bOYGIS4XLu+xEM
vmFs/FKpTVlP8cMw3ihC2Fe/JUmC+M/tEDrTuh2dYusCMznfNx6q76KECzPyzRYqi4tdllJok05z
thOfmk0vPltmqDZ6W8Ubo8C8K8x41+InkqNTbzXKLwCwzGEX6SRIdJGKDxYg9t5UFpY3u14R6Mrt
KVYnrOLcsEVxbdz6ra2Cfvf7YQBT2k/DgAO+hwgxQ7csyDCWacp5Sv3DDMJUne/jn9Meo6RCiB0Y
ABeJYV5IL5IYB8gmlTYQglIcxoEJf+WBdJ7aZaAhEuRiqdcgJMYjUYAOkZtcXmnWvaoKhonB7X3f
qeHbpHRK9ekBTn7RtsOpprmUOCV1K83dajiK12lRNEAjyRwLLCxJovg4SJtIiWlo973DmQx4BD1d
M5onqZJw7aKZe9AbD8C4qpYccuOUhy1an5rcCxw92tq2sj9cdKNHDF5iEZgGNZfC744TeCS8R0TZ
quxUBogvWQ4PCzuAAt8PYbR2dMTSeJ9N/+uQWohWdTs9VjjEWjq/O0uKAwHL5hkxRbbutS5cOpYz
nkhwbAFkk1g4cmGdrMKQIPT9cBG1yHpyN7G3jealq3ZoUvxoyJKsDMtAOeqvyM4+d7hQXE1Rj+pY
yeI4P6ZGhRBcITF06ODVXo/cz50g5CCH8ihULiV+jkOFUw5nJP07LuCjK1mSqA43LKgDOKlGY1Nj
ssjlGMGKpHJkXoZ3+hgqDm8zsMB00SEwAMTbGpVGYIb9rsZWem6wnqyqPMmoq/TxSSjCHz2ig8vx
MdRksLE9Bxy0pdUwZvX2RD7bM+4a387Tk5GJbV4W6amlMH69b3ZD1/75+7PWnU/K93vXfNJaTJ49
Xbiuifncm0sDP5y0fWlQ45gq/7HGt45sU8mj7xbAHxuzpslsvhY0gzWMnI+d8xZNcjzbzsagF7CE
yVF+wQy81dBT04WmCNiZQ70KTZyZQWyCEe8xpWjTo4at7DA0LjHmlbhpRCt9ElmN8wi94SOrPDQt
Ug+3+IHh6uJad6i/LAunohMkKsKO56jNMmcss7xq2kzhgAdWtdCZ3N7f8jG+Ykszjo0TT2sYBOum
ts7dcMt8T5wG6hpLN6Nvq0HDeHT8hFKv5KC5EJ8kUQqTNxm73prIoLCVS7Vj3XDlXCOclKiXEkSH
WPBKglM3v9/x9i/18HnH2/PaxnBN3fJM55fRIptIvjQC5T0mLtEBQ2QMF4SNavOR8FH/mg0SyapN
uZbyxKafwdlacCQArD0VDurh0daiR6xhWUC2CLWXcTOGsUucZvFK98U5dqSQLSu7kxetoW9KEtUi
h6dxARMEKDxIjgYzg72fqwS3fEGIVI7wNjcT1gQY8o8JXRXUIs5DEotPVRbkBxTtAWpR8rndmKoL
t/OnRvm4E3VieZgl7zUb5ubv95Eh9f95dsJoox9tmp407V93Up9Cw5rQmTwyR+SOGcUmsthbTQf1
UAWdvuVvfnRNYOEuVo+DTk2K5QoC17Iz7H2KFZIgYSfbxnXbMPcd+uXop0xr7ZIyuFeUuFqlsWoi
4+gqOZ11iZ7B8tNqZjS5e1GE3SFuwjPt+w95q9Mrqk8BlmDdK8gzKAJj35M/uxCKXC03lVtZe1/H
IHV2jIrTs4ffphosuS8sHZhJHWIABZ5RYDGp9GjaFMwYKaWlRATRe7iQYsikgXSsoxbWG03H3JXL
3D6UTSZOqZ4Dkff7dj9mY78QMUT4MPioGY6D/v9Dp7XVKWztzdjGwdlzMaq1Y2A/68aIpjSe3GNa
FwRIVCMDyUGpsFtGYcr6ysT4FHR9vzUHRHQEsJY1Oiqcs7NC1Pno9lyWPWud9dBnDg57JIS4xNSu
Rzu0ijIw7jnAEnKilUS0pjFpuhp2HxJFXIHEptly7qtxaQboAuscmEibtI8hrU+twVBOF9a9TLnv
raJQD05o0D+2Vs2wUQ9LK4+/msPQfBGxCSRAoPlysOtiYFj1TMWvIErozRN7hvq8oWeywjbvLMDa
2dv7HcgOsisJ6+WJpuQlLLSHpDfEQ1Vq1UYECapcAjuypL7YTr8vdfA5uQTu5eUGnQ8CN2ZeSOSB
+wjcvZ5V6tWKob25YzjecJkeKpdUkHDUP6SNMF5Qhe7jBH5QNmgjq07SvEYzpL3SZfUGGFyGHcq7
NsUL7PgI5hSrHLMJNibVeLJsGXkUDSezs441rO+07Npjb4dyGSf9H57Reis9d3EHhmieRjONAdQd
glALSL5V+abA6LG4PyU1buul0RtC0nxPHNxbxiXFshfhUidkyTnDbrcT88RsCSZw3zxZpP4CaerR
4TdKImxR9Bjgnv1DKZHB7NerWFrUEyXdP4wEFGx+WZGKzEjbOu7KR8dlcjCkciaJtN6hpqJy4ab0
SPohJrEqsx+8WHsyiWyGnVxjZOoxg44+MdxG5DKjYHU3WE51RMnZkkZ11dLsRuxz9ow+0TWb6abD
1tiF1igpNgTmixS1vQwFvHbR6dk2N4vnJhLOVq+5b9/HWauinQLUrt8HPmYVpdr+QcT+N9LDHvXE
mjlBeAI4zJcuRqZsGhHVfgooS+6ZYg0ppFianRi2zHD1FdUZusI5xqyaKNgVqDR/5xsF5LQAzZ+c
kURJ720qypdHLHni4pe52rVpmSIXLjP+sMoenNZCLh36LJ3IOHIy1X7yimkfRfH0TDOlWycKEXg5
kHOCma3LGoeCTB68WFNJ2E3I3020IXpO/SdXzq/WJ+08+CLZS6RlyMmlCaec0U331K0zUv3sSx3H
lG6dIh/3bC8qKh+O9aF2Sa0ORjM+uSXz/C6w0xW+8mgtW+8tzVX2qFrdXdZBqI4eXBDagLtMWj1w
aKYzilYslRvprTDhzeFYo/bYGGg0qCFsawkWInS4cxE8uLdiFnSDMTGbD7US6VK3RcvcLFIv9S9m
CZBB0xHXBTqCUhFguGsaLbsQi0tdo9dewy7v1plf6NtqhITkuS3LDCYd8CGcY4bGWg/Ko5PP+VT0
9sEVRw4whmBFj7RcEB/vLrpWqo2fhSJd9G7FqVOWDb7VNt4lUpHjoqIPQaSIvB909KdY5xaZQsVM
15M1LHLELnLHG/th5dTxW+8kUG+Q0tDutdQhLLL6AeYwclWSfJoeCo9hP3DH9b9A1BmxAHBFKqNP
9nEeWhQU/aNvp/ElFCF6lTZ5SQznKwUb41zOz5pSHqWaHssysehuuOZzkjWIyOj+b9zwNa0186HW
a+vqB4TfQI6gtViT7ufrqeAQyvjxbn2Oc5bfdvynX/VfsQW4t+jVtGa+UN2Ty0jmkJXfQu1b2ARi
2VSVOAYJmSmKhivudJRF8NrEiz0l6ZYqIgkOUZJv4551F7eBVw1KzipouFfGinwuP9NXpMYzxanT
cWFOaficjECUmgE5oXKARqocnq+e6YdCf+6siilPboWfRJfuyurcTCo/TWqWqefNN8OKxHFMzYpU
UtRiUwzrwAjCi06B+9Yrkmy0zt0oW8sYXovxNfY57ZgcBUEzfSwH3KRN3GWr1MF2MjKKn9Ikw+mb
fSoGcq1skLE7M3JOnV3kVyAFNPS6IbkWdvXUNkJtEllqm9yRAFjaEpeFT3myCwfmZFo9HlQbfchC
08EphROkFTLdphluokwRjeCY+FLwIZfLvu+8a+QU1Byqb9QpzEug4M4MIT7yDCvHhnhLd4vfA+Um
IqxQNeJ5lzE3emS2steyyTgJO3iJ/EZbF2qXRFCXyrEnCKx26LnA4Fy1rJ/w/9pkOiEA3aAyq1ZW
ZHSPRrEBhJqvdUhM6KmDcMKM5V8Hh8Kp3ZE0mCq8G61t+Qe6aBU7KgT7itR/kdUhnfuh71ZN2T9B
3k+QXY/D1urGQwrxBGsG0+bR+dIkGIpZvD9N/hgvx1FGQNhH80LXKpHjtmijtyQi8VlPhH4CP7qY
NAxmvecHhLLWCHNH/4Qrd7rgvVYoZEoLGR3C/Uo3wHUY1icv83ZGXX/yjMnc6ek47KXBJCFuIheF
sddfjIi4EYrFa91K9UUHipEegmSnkQxEi/4Q6W1/SQp85WVm/ZkQKEsMmDF+sMfsQVVEHaGZZExD
tv8YV+5Gyles09lHQe181SRE0QxBi6ONufv3O+X/dZaex+KP////vnxLw2wV1k0VvjU/tolQKc0h
7/8Z9fzhC8NnpnA3/M3b/ru7ZLj/QurkuK4jpAXAmZXsX7Bnw7T/NTOW6R2TGP/fvSWbcHrdBJBq
EAjCOkxQtq3zdkZA286/KIjNZRwDLNzcmPpf9ZZ+qQ8Lh5rmHGSvUx1yTfrXP6+xJwI2Wq1u3VsM
SWeVVfG4rxu1h13aL1WbZuvUIjtQmOjJOZW3VN2Pma7nm3s6SF2IciMrSfW21c9aEv9DBcD8uQJA
o0u6UhrSo1tgu+ygefb2QwVAOYOdeEFj31xotOWUw/WTOFYpdzr7MDFuue0/OkbuEi0atVR10UKi
74W5qZhceakI17HCrO1P1SJALHTyJ5bm+EKChWX0wUPrh5uUWXo+EZxp5f7XH06E6/dKxY8iN3Pe
ee8FjL8+vgUpSwBtczn+P3/8ChhuX+WGfZvkUHyitRBdyikiqcwrEJNPTPS5Q8hroCOJ6T/himyu
jWEescoFJwvcBqWEhEWWyC4eOBihxesGVciLZBQLc02wsEDbHpplte86yjSeWR9xLWK3S6OVVeje
CRny7R++088T5vk7eZBqDbrvaAUs49fvZFqhymSUWDdO9Gxb1bq3hOpPFbRX+9ZkkeoFhgOIqzc2
BeLanY8M4OAYwXgabB+boChfBDTKo5daLJpL42KLZzMMYehEsf2I4AWAT2YsBqma9e8/+nzR/HI4
+OhcO/Zc2UA68MvZlBWZ33I7M28sdFFbUqUYwTSnZUVtPvSXHvfCYwaWh+VTfO7aZPhccJ/D7MV0
EPRQSM4pfQNCYtQ0bOjgMCeLexahYNVKvsIR7MRZ62h/jB4TMZPaxIPQrHWT9/oxsEFWeV49srqN
JSkdKAE4NxBv2wEmK0GGomXgGWpSU6JCm2iPURTeEFQTbrWe+atnPTgqp+5vMy+f/Cm4of1blT4l
lFaTxr4c1SUEA3a+b7DleZ2bbh03aNEz6Wdq++Eem1izMRD22D75fgCqx8+S+SBE4HmdnrfniFXY
mqFi2NZUzxYiMmYzWINVdn5Eu+0KQ5l0t3kaTZk5v+ilv88NuRUlSoieCWvvxs/uZFfQIWJjrRnQ
98aoKpGmIyDqteLb6LIkTcP6I8j0fjENwr4FRrFzUkhzvz/e5t+dqu5Mr6d8SO3bnis4P4weohdW
O3iBedPM9tR5lIgTUVWwfbHhtHRFhWdeyE6CKTHWLwEax3WcsprPVQ6dyfSNc5AX25ZQPANByClp
jVuvrVRckUw7s9unSp6p4MgP//Cxfy4sfb/CXMnQ580zLP7/88d2Nd2LBqcybhMFWAbu4BG3/4Pl
xST+ulhmS/DdHHiWxcIT2dkG9xhq8VMtv9B2NQFShX/elWJQq6x9TZytZgcAYctsWo0Y8P5JN/Q3
exnxrCVw9EmGhV/H6E7KLC6ZpNxSRIJXfZwjWePPYZ+cArJgyYbOSsoxYM0z+2RMWXwyVPQSIm/b
/36//aqSmEcmizKdB/iHT+PcL/8fDrc/eg23Jo5Sm3VPZQxhuSIjLqK0w+ol0LX2Ne0+xXkGlWqK
z8ocqN73pvlw35Vj3WzCETAs6HJ7NY3tUpFZFJn7oqQRVNWGswoj7cTB6fE1Z7uOSfneDDuU0zal
zhK7gm/IjfINkEBeqZ80Dfocq4+PURxoy99/VfNvThHL0m2mFIbnWP9jJDNpqMmSYuqtHsI3u+2j
Y09tA02l5a2SyHkc6/hPN6eejbNmTRJC8jlyrbMx4n01Q4v6XtS021FM0Og882g2wBaY66JMl5m2
KjXCDH7/gX8p5d/PaY/JBfcM/vNQWv98TqN61EPN6qAw1I1YmSkZ7QzS28lr3wp60g/oX/DdJPiN
Wg/1BnDm/JhWkb2vLZPKsXM1AlSNdj68OaITJ3zH8coR+WdbN4jUnVGVlrDifWBGQCVQuJtuB7TC
/uA2Suz0wKoIpA8K8trDYDezDwPkfKu0qINNpVtkDhoezYx0TE9IUiyp8qNnDjhUTAGItyPrLyKR
HfhrClke0rboaF9184JOPGDIb4BOmVdQpQ7koXaZhYVx06ghWVGrDhApnwzslC/poCEbNymbOviU
rblx4LuWRu5EtbbnL2VWNHV+v9/teaz4eQbieSaXhG6wCJMMKD/vd7AcfitGadwklFGSQqfucQwm
zIseSltXgwKtSbTAIfOL0zhOoB77EVHfSDqkllZzX8wnMMfGnmdsweBc2taauxHoYiMdn00E8UOJ
fDwW6qWl5ukjMMQDc/eZtyEx5cwNs9F+Uhl5lF0UPcRa5j4LWDgJLMwJ4+lZ5CRxlsB+zoBSN1Mf
77A8JU8dYu6lbOxNGhCuPXAfRI/uFevUYaGJNrf9hzPU+Lnn8f0MtdBW2TqKCZvm0897ShvMtnN9
27gBmvlAET6EtB58jGe0XV0aNmkgFFD9viqJkk5TgJ7NIsBbAmZsKI5Uecn1LIC1Wai4f38M7/LR
H4+hqzuMaSwcdAOOqPHrJ0sbRQMOD/OtL5AwQWiCU+XMnej4xS9BmlWedsKEnKGDDkGIoMQnEoBG
rZiprPfTt7DiDlMond/G1KxzJfAfh22nn0ZfnifMnUvIOsnWNgttY0Oe3sS0yVdNi1Aks3aqpTvV
Wx96l/siXAaEFYULDM9rvtBeg4HhLzJtQiJBu3ed2xjkh6TYjiXgwKCENWejVnDq+eS38BnqXWHB
jykQXwbYfEI6jYaHaJ2aD4U0hWOelfFMebdWWKrGSxx/ieKxpYWwLhKGZuYe9Pdy8zVOaeqTllBB
My+gjaq+WgbSVstaUVcmfgQwSZgjUcjC5J/GX2n/rJa1Bcsluvaexahmkv3yazrOJGKJP2lUNy3u
8wupBR1NioQowQx1fK6dHKf8hpKfdPdpFPsmCg/SyoLnZtIqmt0x5Uv03EMVX5yxtWHleRNEu4LS
L1NvqOy0M+ZOOBgPRa0lwk9W0w7zMMWsR9kTMFrDV2zi+Kobn5qmNB4BlL80nYscIr9GMn7QO40+
UtLo2yCq3lCabYlD1lHekVj32Hem+5Si4Ist1dJNMKlS2hgIwoHQa+a/Fo3uM7mDKHttg7kqShPq
kKjtZ/MUyZck/iZE8SQJGY7MkjpX7pAZLSNREdaHdGThijHb6hUJjCl+zWWdef3JcmNUAfdHZnsb
Uvvg+YO1VqHvnwxaEjpMwQen7NdpToSIpVX0NxM4HarFnu9APAAYYwA+Mh/l1Pu3cWkh0slos1L1
iT4YvVeRo00eXQWrdoqxgFXTyJmWULwNZs0yoq4HFQgSt6Oi23oRwGV+rYWtMyI6svdZjMELXsTO
ENHWgAkwMOnF5/pxrAxj32ZNvZxqnTSJwTx0JSBoWaCTRBpRQ/HfVX4/3HyBR8OI2ugC9j1COCzd
tTWkbxNxkbusCviejn0BbnjSHD5NskxbVT3gsi0x55M41FkgIwcPPBzZOBB3DQH3pfsjAlh/1Pv6
kqKf2brCx1rcjkt30tobukWba5mrl2b1NwN13bZCpHae+hLWi95dwDdY166JPtfW9IWwGTjtMXRp
enUL7hkGwAr3alf+xyoKpmuY9xsa/OEKDTg5NbaGwbXOdyU+642T19/o0Zj7wYPqV3VCf4YlBXNA
n44cNtqZIj8wMTZ2lmMp9ElUijV4TFEBJE2Pk7lz614LLpUdFLbmTEBplftbmQUnkbd/CCMX1BLq
iBwnIqZN16o3GMbriz+G9SWpcKumbbVHVJgeTTmuKWeU2IK538pS4m6r+/TsF/W5DVGt6zYibA+c
86owNVB9fC03bMYHkZig3UVQAC6bgUpOjt2LTi6eF5AbOM44Haa9B9Ht0id/5gkX2JB4cmfQqcMT
fvaZcuWqHs6jhUW4dWwXSQF6YaiJGsnVSAhWmuUeG7dDNlrNrte4qh6CSdUPdgJTaLJwhUaBnhyh
S+GXdGxYMnBvBqEPrzbvQuivZ5QGNPFh0Pj+3bQratksAAXq11nudB2nsb9GeydLafM17KQ7f75N
4VSnssDHTdPjgoSM7AvbOaWB+6X143DteBOC28F9AIMDxDSvKbw7GlVxMeFk9KxibVbyjcbsEvLp
Z5oy2raL6OquoNDTIeDMXw9DTG49KUzIw5o/vCYaLnLeeAVV/FJQFGJt5x39wI+3lKa/ASFQ16np
8b6b/jXHvaphanzOs/qM716dQ9eCQyOrbmcE1SsgcPPJVeYx0MbpEhJcTe1h0VlwMjVO26/hNH0b
fc3b5tOcVd3I7jQVBrg9RkrDqIZj4bwEBWuhGHwBhitjYaPIvN7nMioKH+pBCy++V11U4Ac7VaQ+
+RBetqCUwfyuK3FJgmNfB3WXH/CULUvX967IgT6X5EYl5RA82TGOXsedvWnTRycAvJOWnqSxWyJi
6rz8GQkxwQfEYZcGWHLQx20R7WqT9oQX1P7Gi7uV5abpsnFd3tZhfgw67Y+gMax9S6UbF86MV0bA
jebgRQsmWtvCx+4bOlj+yWIlKfX9Iat3nm8HVKYHVrPloQsRq7EsKr4/NbEE39e5SLAi4OAinjb2
7DF3YAjr67uN/ftzPQBcFNYzho9Q0BI66vcNsWWgFGtvM2js1hZp3Q+bSh70sHD2XmZzfgyMsmtI
Lt+IL6kOtsW8COMa/DHHGw/hvPHUNB58hLmaa3a7EvjL3Rkc9F23Nc10HyltXKdj9+X7jwmMCVwz
3hZNhpxi3twT5dowNamYOBHYibQ+pNhGPZb0u3AYRoiLGgmt9813N69u1Zgqgzc37asNjS7iMmU9
rk0obZs+S16girxUblttRYdtjOSQZB0JYnAR2HMDCgLEmZ0RHr2Mi2Uik2lBahsdYAZquuUJU6FD
1g7OviMygC+JI/e++eXp1EcE3muls0B0QVi3jfy9q7NX8J4ZkwMfmeS8mbyu+P7o/rQaNXsHwwew
a0BqwLzhXkzw0r8fqZ5ACLiX/EtEqmVlzK5AD4zxYDxF4IL3Gl2hpZd42hYF5IhBH21HYMpV6xKr
Tkjss0HeG2iVtl518XjVwwhZBMz1CkDo2jP+wLqJeDJCxKY7qOm8DsqpcPtFU04l+tbSXw22S2Zs
2SPE7Pul6KP8ksjnhhr7RmFbXGtm8qWX9ZboBQdEEuCVtkMIRBL1hjQ9bREU/pI0BlAII6EoqAWy
BU1IdhT1ikNf6X9qUvsiTfSzGu4/FbDCjZHZVxEOxkbthjq2gXDAGmKKcxLxmO1nOqsoufcnwBl2
YfYFiPimF1m7agjFYRqhECJjYkJmcF+rz1Qw7cl1whh/LzbYShXErhlet0T0e6Q0tMsSwQmR9pII
6TkfNJ433L72UlX19v6jSCsJTJ1fd390/9n7a7+/9z/+8/tvcAKKg02nIWX65W+mNUPq4v3PFCXS
FzkOxx9+d3x/jTnnChuZdyhGIAbfP/H9fcU8KyK57w80m+YEXoZvkTM8Ab6hqeb3E2u9+294//Tv
f+/7l1GFyZwf5LIatZVTRS2R6sMmirhC0IGBbNJYIAkaoZCpttowB1cBw8CeAcGINCqMnvcN2kwA
zkhil07UMOCPxsYcQbRnhgDuISGIIOZleYkZ56ij51rFsmPFYZsUwwrzLYhCd48kxzlkJGEf4t4B
UpA5ctbtBE+9EFzJ93++b1rWQaAlZIxLrMAwnVkhoov53dwFHQIqo2NFfs72/rr7j+6b+1PEvoDg
HbwF8y+5/9xJxF+PigTBfqcjnn1/AzN5QuZZLS/TYhQ7x09JB9GafRo308GpuHn6ml6by2TSliKd
iNj5qHr/Cei5WFN+Ar+kHKKV7w+zVEP1Wd8xBPcf3De9qxf6Oprz43OS/hZtaUliMbkD3Ddkof31
6P70njqPmZ1T9/014t+vfv/Z/X33V//yawZVJ2tZC8aYHsvQqvVMigjmfHrGtiWmec7+rJo+3Jj3
ZF+JMvHwviEOxmVW9O8fjg74qv/49P4PzRyH+/4SNQZiXL4//+U33P+B6UBHHxiwSNBS6/j+6jTN
5V8PJ2vgU7y/sw7jBhxLundsFHWBiQ5GhGQV33/Z+8ve/6gWQsB5f/p3r7t3w97f+8MXv//LL2/p
adWvCaiRVnElWo6C4/c/PrQUOImFnHcTMKW6edLnh34ap+nuvmcKFALpbtI96DGes7sfs/cjen8q
G5MFWJonbL8/vv/4/aX3R/cDHZLJOlFkmd/QdQYgxAxO09aCb9HpJvP+fpLFum7zVclCvJ2HOeT+
SOXvZ8AwmVH9EWslB+w+dCBbVWtjji0c6hp1ELCieI4nzQDEfN9UtSB0/v2576AE1erAgTrrYh6b
HFYYnFz3XxrMd1SkCYq6hH9MtBSzPBK5UMdHcN+r9+NSMfHdoMR5RiDd7UFdEbo+H+CpeUlC2uz/
PuXej879Zz8couJ+mn7f6+8P/bjgtAnb9jOOkzcP/Q85q2F+HHMowVMroMGVXnZrB/84+Bqo6skZ
HvM4RhhQsOLSoQNrIIJDLCFbAKPtcph7mDZer7WHDXuNwa7ediTogrhjsRmZU3WmBXHGg1F+cK7o
s6yTyG6+4ag92vu9IpuKiD4CtdrA+DrNQYNlrj87sKb3ZnNpY706ytS+laIydxRavoabsHbGi+3F
ydpmCOaeR5eoLqt1bpakj7TBM9ksHlME+znqywhunviaM1gt2gRTfdjDidaQKS6HUH4uq8y45G2P
GgoBxl4ftSOgBUpjrv4ZswgoKDOadigOP6E9n9YjqozWTDWk5Q129wlGZZuR9KH7A7AzFvSaPX4J
p+FzRoYenncqULrO4okOk8ncQOKCqWNW+DEpr/j2ZhnF8AbfgSDVVJNbX9Xqir0wAGeFKe8WqfHV
cXOotZn3LfPTET9LK+Guw8P1dPlYZip8JHCm3BZd9F/sncmS3EiWZX+lfwApmBXYGmyezWdyA3GS
TsyAYlQAX18HHiklVb3oktr3hpKRFZEVdJoBqu/de87rUNjdhuUw0NkJpZw1VXCICuV8mgMDM8uY
o10bJQfFl+EWVUyryCSDl0uqi5/q785kO7xiQ9jYxQg/SG+u5eQBf2/K31qpl5dBjlShynTPHPTO
A6k+2bMbw/3Lr2kKqT53sweRxOKlHyKLY5H9azRpCDT5HmRKdao0Iba+plfAIKZd7xJAIZgGRsCL
sJ1lvArT2j+2JMQC/jx+z8K6QqQFHABKuQQdsWU79BfIOFtmHamj3pZG4NTQfI8FeyCIzV75Roow
0KyXsW28zzyCHRmZvbk3SFzvCAHJjtRQ5vJQcIy2vpvtROuhNWBuGv65rkhYd9rIOTucYckPyHf7
ei+MkdpA3OydHh4DzaWH2ZGtG62JHWXhZadoAauKPOWix4tO88R1toFuAQWE/EJmLYjzXd89uj7N
1v1ATysf5BuNFeNgY8wi5Zdv+4kZou6gv2pCVE7eQGdiVNrPfk8Z6UGs1D/ncdFDPImHU2L80gCx
BtrAOmFqI5hyM3TN0K2dAwXQnX8fYFCYnsbjQl59htibEMnQn8KPkmvqG2/sbzjBckPfGhAz+HZX
17Hmg4W9NbCKhqptg/ZGLhDsz5mV81vn/zIh8k9JGT6MxP5p1fZ4h3/mHKtpurDCK66OSHmI+fpw
aKoRW1vVvjVj4zybdXbJzSY9t/r4G8i9j+M6di9YX9S6V+yRfHwgM8v1F0/LN0pPR/C9WbMv2+pN
WZ48cD89EIrQd4k1khCjpS6S4SDZm+Cea040gP2NuYhWJ37Aqya0lxbx/JrKvHnJxlUamuM9s7aR
G7UPDwZrU7lHLXFyRsVsRQ38q7setx2k6XHXAMbcsbQZSbIDzI61CNJS7Fa7Kmd/UJdTdIKTGUC0
HxlrZqsm65w1/Cz71M3++zhgV4CIAd/O7LF1zMwIJ33O11ZoWycOXuSOCzPdG7UFWlvg5Sz7wClS
mJz8m3Pb1wjjdh9apcTKROd2AWv2BXnnI5Ziy99Sbi0z5NOt9/JUj33/RPTg2WxM5gn85TqcpcW2
hdKeEL9oVcOdkd61j7P2MAnthz428oo+KFlNEEGk5SbHLJ8LPBjeb1OvgAq3L100edtIUklwZrTC
8qPSmiuV4nGnh+xa/fGH3mUGMpJs2qR+E+JtQbNrfenpQRl+82l80FSYL1qsbZrmIEVvvCTTz0RY
1qEa7J/K7N09lLCnDma3g8FyT33nhteIaW4Rrwfusi8tG2oKJ1NzKKYnL6n1zTC6LhnBcn5WAxNG
VKNBabmkrrm15m6qvRqmvhcCP1tqvsSWt1iCmrNT44xl8yCCQtPAVZFEPk2RfqjiZgsy6n22kTGD
GO+uzoD6vaowcfriWVd2AweiY9Afj+sxHTzKbtwAJ01Eu5R51ModgR4litZRrl2cfm13vXw2W4+R
loV/tVfF2kuM/lzMvyo1NQ+PcV1vqmeOcu5GsT0Y8S59WG12saz83Fpp/EyHNt5Bc62PNR1tKt0q
ftWscHgIYOzJ7BP/mV1gnNPvhH72L611wRDXtCy7jA8t08iSazQ2KyEoSzdDpJgBZfIxdbzTvJwm
W78s+vhCLOKnx9DZGESW/ya0IkLdY/kFbDjfuzb1NdQMINtLUnuOtp9bzlDmnMTrNuQLI6sURD7/
f+x0kJcopXOsHMX3Aho6o+EsfZ06BG6QVYLJI3LfhX3Dx5qmhfIbfhnL24hH8tgkebPhMxG0rnnq
W14MtClBVHbTH9fprhNK8BV1uU9Nb8QhKpfHdsEseiptvt8cKjl6Nf4277BU9hOhh77bz5yh7sLt
dkdLr5zD6GkLFanuePXa2nOe4Ra27b8lQp836aTHDIcTQZE8eWqBxQCqj3Z6lc53krqfVjxVl3Yo
US6xpz52uPdYArq1vU150O9Yu3CVt8WuRqHKvBt+RsdU1HQPFFzVK6MVPr5aN68axwqIIttHKmDL
WUl9MpzXd3nKFd4Dt3eBVEd4aDZX/piN10Y9IoSbljUfFD8Fap3zR+w20N506JyZBmaLmT/QYZuR
achPBmiueO2QQAS6RjOUPKlYwc9/B3IVstFDoBgrswXWPjGag4+7lWEMf6CNg5mT6odt568DveDS
RPHphzXF4US5nAfGl8wpTcJldrZVKrqNDdNPYCQySDXCzYmX75U1eTvGwgxXQO3o7ifLO+OqC+C2
0c5C4/7DKlsDdlv0FTVs5ir2TI9x1DhWdvFZ+PcRvihsQWhHER/lIfGGNQWYHMQchdd2mm+w59Oj
z11ZdaK9zQZOczca3xJuzUyQ5+QldPtLBF0pqJ1p3s2TD+HZ3lup/yepR7A9A1/XjgDRJhUtcoeu
WY+TtUlbW7zr9l9OdfneN5VYl07Jx6VHIDbaT05v6n8sLWGQ7LvvvL3kJpvE2rDJVUnY4/FczJ9x
hHelT4FStBaY2HHApWxnLm1Hs9Z2vjDileagXmzJdVNBetPr8peQcuMneLvDxID9bs8aY7awJ2Ad
+2eJXthwBed60iObhAI+eHJuGkhI+jNXcYD84qG1y8krzPd92Gc7FNSPuS4bmHuMS+hbs2UzKEfB
H5Vb8PNruHs9Y2E3XsWFIgCRZlyUQcr8oH360wN6uXJytz4rY1grNUYnvZti7NlK30PN8LF2WHev
LLy7U6pdKJhg5Co5sRLcM8pmrmLPP2ofiFzNw6BlHbM2esZwlQVymmxbeETE95SSmQnIygNg0FpO
y26WH1hW8U+PLOxyDvtxbkH+85dKLPCn2B71VfoqBd34Tgdr1AkKErPv3eXog/sw9R9jkct1bvBC
ESxVEQXhCedM3/Li20sx/qkdgwL0ViqXZ3UhwlOd+XdSoDfTYNhi1OUhm0UWdAVtycIRd0wWP6SR
nZJeajvdMFtakwJBC9u3Xav41+FYlZKJ6IZDbBRP8AOGg+/1EIQ17y8HHhojDZI2tM/zYTTUweXd
dsPPdmhqxaliWFh43vjptixgbK1PXh09uxV2exzHkGMTVq1t0tTZJusE0yXL4UtvdyCUXPqF4Em8
7CdhevGFxvfTrn4klj4+ual+y3vrB70p/yZ8+Q4p2zh2pl1sTEmxIYW3zBaQfppm9KcqQ0sUI1WB
sm8UGBC4AfNiIW45FFeyWMd4+d8sAHwEZuDWvvEy5BJmW1iwaZs9cAoOqy/dI5DdbvIJG0heQXpK
kcdwW6mLnS4Hc2fYoweVa/7LbPwpjkt+WBX4AAFX25XutJ8j40elwgvHo/boWS78kWi+6pTek2a8
D9kZSeuP2lbG3Yx9uTLqWq6dqppvI38SK2k14cbTmONb/aqCTbijMXSfOq8/ZE54rOxnF7zpxeg6
Jxgjo7qgKHzkoFGzyk0ufphPgSQ1tc0NGLQ+RGjhefHuO54ZJbm5sbU43/J8DZiXtCw5Fvb26MgV
giFUjMthPNPG668Bsw774QjyAq/RIq4CT9fFVU3tbwPsLSVa90zmfa97LZBft0JsYFQTK2DM1hYl
le/PODHZdRYVeJMS9ZcY4i42av7ZzGbbz7JmNZqsqxOYHwSkTnWff8F/mtfEcMDvsjo+uqRH3bAw
nmAXv8WedmZLU12j8acmCWp6DCHvBKLRFtS83b9/yQi7XupieleZ6Pec/ArURM6+8Mj3s8/HwZiS
RMrBdsT2RONYOC8tWsMu+2gbm6ikj/aJYnK4tcmNbJTiDvK9dqrM4Ziq0LqkYf3279FArlmHKNNO
Ff8lnD/+vmE7ETedHemfS+4jlMnNYp3xstlnvveHjT/aQbc/1W32qLPMOEWpa2/DdDpNluAPXAdA
bWN4C8Iaj7Qxak+2mr64X7d7jJUUFdFGp1oZ71VcYefTuLg7zgcLPu/gZbFPIFf/U83ovMRcalvd
dtpT38fIqHycxxhp2YhpUOA1mNq6SRl3qbdZpc1cqGIGbzeA5QFIZKvcL2qs9ZN5oDuZMdsHZG9V
E6JdAeawsnHBtGVFuZPFB/gD3gUFX66AsU1+KsHIbaZivruLpW4J2vQNu5sSyv4KCD1hpE1J+mrT
DpjkxGC9O9UfesMbMVUKVRtSV87h73xm2lNrPXVMNR5ZRr1YMqXpdB0IbKyP98mESt7FbsDHFPZE
tLjDfO3EfGHV2mmJ5M3allFh7V2dOh1Xwng7S58jQoi4x2TyejRT0JpD3nKeJ9a1BYUGecxO3ltm
ihc6gmHgRNShGXAlG1zVPrgYhEbkMNVOE5wz4erkJ/7HJuzzgZjqae+2Lmm3BoydtgxI8q79Q7M3
vIwyugNtuMVJ6L8BZCKiXOrGifdut0olptCE2yLkF9TItsGRFHbx3icouLFETk7O6TdsfetrATZl
12VWGsA0KjaalY5ruFGu1plP9pR+VYodK1zrcZeFTn/2i8zfOyzKgrIz/mqtbl0Enfe5b+qbUqpd
u0lynPmUBiPOkX3psj7PluV2HObooYp91lbxWbLyIgipFyv2Q+MRVrq6x3N6dJnPaDHWJ8BNUmoX
10L3RsGaUo+vHwh3TJdugSd1xSLtiPKbVje4YpcLSVRD+izm/n3u460AO/6HohKcagqDod2br3iy
GXa6ycvQQE20B3GtW7P+6RfDtrHz36bpR9zHzeea9uwesLy+A5GRrAp8pY+e7r/fDdTsNBluKn+m
uutJKPd5eSd+aeFM59uQQ1blMNau0o62p2D2EJDWSddkKZcrg8LcwsqzNQnQiQEkdk0oqjI3IqRn
2cgQUTnPNBLf5cwnkl7Q96EkXdRIkeSOwPqSTbukLRUTvpyh12wAOr5AneB3yJqfhUFo0sSni9Gh
ulgcGGborW2zD3dpb1BSq6kwtJ2dsL/TESJRz6wbfsaZ/BiyTDv2jpk+GRbLELxPOGWD70qC53F5
gUXl8n2NyvUQRb9AXg+sGZ8iHhfXWCv/FouTyuJK7mVgpVsMNJtpIHDZQjoJvDnXg4arXsAeRdsO
eXKMUgy3olTp2Zug4eEDriDHIsox5p3Xvmpp6W8yL9EOrOAt0kyzQEVudtCv2dm3hS3otU8c07Le
pFeXGCyc7C3faJzhDV/Uhl1eqN1MgMjZ0NibiMrUSaf378Skm/J71I3xQS6PWTXZ0CtFLHfVUD/j
HvUIgV8sVvh7ct4FC197+898TW+fUp8TdSP96TbNXBegaqdIIsP3STaIWkwvWtm5bG+WuvM2Ss5a
Kz6+RzC5UDYSHVBB2Q+ryg12uASCqqDj6wZkjSXioK/bKOthoHwljYMvJFH2vUQY7RTuyc9DtWlT
naR+DihJjM6z05ZaUFcOsYl64nRQ+Y8BwdUhk2iRImsMmZLKv/y2H1advMKYMtdYqn38TNhjoRRy
OBqYomCQRgsV6j87I03X0D10YrddsS6skc9OXLo3s9ePyWRvx7lJdpIQN9bQct5qcVjvTVEx/sNY
v7IsmT+ZRv7qDcmTP2Jpp6M/buyBAwg2pWKrQwKghuxcx1b0+GCDUr/aVTgdHWl99UQszkbhrEFj
Aq72SU8kesPHzXcRPxbauIowA5BM8XogyHg/697IAro6HDAGMo6tdC4YJItTmoU3VepbT1TOp5IX
c469s1UwRypS2idOOv/JtAZPlg5Po2tm5IZJgr+jr76+w/Dh6P0q0di+r5hVoZsHHLXT+U1uYr7w
N1ehrTJfIYurv7NVBYgjOE1b9rAfjF8cuJJbN5vM/Zoxv1hedR/chGFjlVvbtCKemvFtRjKngkL1
zaVS3tmJjPKJuS3A18QVa05Tr11aJzvWzaQHEsc7Ezj6YUvZnOqIjkQv7GTT5KG5Stsc+Hzdknig
u43swD27oRtMsHyvbNhP4dDrbLZ9dvt+FL9MrCSI6pIPKdGQprXrrEkV9/tWN85zLu1LSCx6pKli
T89THkvc3k20ZawElWsZPaZRTZO0u5vZyJRemzICoOlHzWX4nLra2xCyf/HIfALVk7c2WcKLvrY2
LbanpTKio/KfpEjF6fuXXLP5zLVg0UUIwTazv2LuqASHSc+tlFZ+TumVU3J1LjN3fKcQSe403qCq
pt5AgfRF2v5zzhfhFLX+xm395VsN5GI15oy4sri7kYRrb6b0dn6o5zzjN7rH2FWjZCP8/G/tD/qG
QjovslZewCLoJ5Ys3WGaGw4kVdwdHTL/RqadvwvLyZhmj+aXiTKoTKrslbezcS4XjHBT72zNTJ8p
Y6abwphY2Rj2dPGNJtBgo+zGNqdc2zbz7nu2YDRPXFG0va4ktsyEhGHM/kP3mmSv/xlj4Cj1wBU0
s7TnsuOvzN5Zo6TwL1ORHbQqEUTum/pIAe5nUvfeBroa3ygPT5bymPImo7lSHGqFXY57Og7MsGIT
Gy/WVwY2yX5Ki4pHkBHul24w5HsUd1PhecGAW37NZcRda2H9TPV63Ckj3tKGFU+lmHYWWgwL9Mq1
KLOf3bwkaAbZUuUVTNdURey0T08SXQP8QAaFRlJ1J1DJu2o09VtcVm/8CLBEzRzBJ8u4WzG//ZIN
ZUC4vdjWHqVXHBH22uJEvCOj2xw9JiwxmFu/ds3zlGu/NDW4u9KT81ZUTQlJ4q2LinEfh2padaU7
MFhNLiHVYyy2Q3fOvUiuwrEvrk32y69odHpm8ZnyNMVT1QAb86KLzDq1KU0r3TpGytPITaq1M1Li
0JRhfTgDw+Gse8evHmIl1F4s2clrG/HcErYBdh+Ccgzg5tGAa76H49+SpfxmiLldMPKZ7sjZ09sI
2gnj8Uejy/ZYURkjmodeZEjmgYxs2V36UmKqcrg/mOi1oaxfKB05gMWy30VU54fKm7Qby/5nOMxo
I3y/uY6gU3SE1QyDnnnnwLyoC3Fq0XW0cb7SaGnuB/+JuXf2rGl/URJWO3aGQwC82wA1mZ0BG5Od
RMEbeFHCpw0hCDwc65baVXXzDVFc8/b1n78w6ZnnRLIDLSGw59qlOGkWgVWtVPYmsW1+yFzOXhJT
8SExouEMpK6DRTDJlWpmsf8uXJiKE5TZcqNkVVTtPJ14Y+p653pgZWVGWnVWU/reKyZ5uqHfKxZW
bdy7YBhrLRDSaJhEmfvvmyK/BVK/oE1F2/HniwX15DkdAVsQYGYCh0zo2MbihOHdmI53J+LGGYWP
JjbGG/8GnNDxMubKRGgWVuOGzO+u4g8r4ExjrEmHLjTl+nMuMKOMPRGOOjKw3zXZj2h5nggRlkGN
cCJqIY3qwzTuyTFqa46RYo8cjBFw/w+imb2BhgVkxMa8rB1Bg8Nn8sns2RJK5HJiLTkWE4lJYaDx
cmDY5a00+hcryt0cS9vqBM+F4RPvYeBWZLIEIrewPdUOItVWEpsbBvpm/J7IJHYYSnsGctFovA0V
17Ja/WaAme0ne4q3oSq8wJCNWNkJcX7L7KyzBDUl9Tm9cU+WXAUSJ8D1wi6ilMgri4iBa+cYLwz0
BybdzFj3jlDTi53a6SPikRVNaJl0MT3DS+Dv0BOPXJkRDHI5niXGJpzNM8MFikYpFJqpmrx12PTk
cqjQTEZsviDPISedXgrbpF5jMeZVnvxyrcw+aJyLr6WSAYO4daYl7k+LjqKAVSp6q+PB1HsnY3l4
FkLv9zBq60Wc14AM4PBnZOsmTZq9WQnmd8VpIM1HizaG80oxaEWC2gcRYh6rqE7vA/OMwB0Z9bZd
2h0lcQt2mu5Veji6oMY658Y1wTX/HCO3e+MP6zVRnmJf0SBbsXrSBS6CeEOP7W1sm6+DVf2yzVpd
Q29nFkjYc4cLkIRnSKS9eEKayJ6z2ZVOL3+YQtuoInkuTFVutN7t7nMFXx8yYuXEefC9mctyvurS
UN6+MzDU2SAEeeGYxtW005OYXnqbAPoibOMBmU83OLgEtFz1Y9FpnFM/XJuVtde4KZ1z+5dGHHcX
AWJkKVHz2gTJwwYzCqbcjU9dBf1IM7LwrYihhsS0R0qjY01cz+hlGkhLXkSCOZ/taN1OltyVBSPY
Tp2QVqn7S0RY6eTYeBHTN45O9Zowc8oLudE3vTvvvdBiVaK51sEsi1ei0uPJt0d1mtgUja1jHXuV
1ZeGwMrO9+ZfworKk25aBUQW/lPlyPKkMuMtqhu5Da0K9pPNL9//aZwtmqHaxCwpby+ouTYu0t9d
55ATaIwQapNJbMxLIpLTffWkqA+xSf42N4JNG1NfX1UCtoeezcbLBGEiqAU19iby7NVYxuOlYX3/
XS8rWa8+z+lvgli32g7dHy33ldg3gG6I/snCknsSqqb8rqBBuhrivWwpFSQMA9tqvpiQzx9W+pNY
ovPc2dnOxjtMwKzXg2JR9OAjrcyF//C3SoqPmJP/jvUDU13S67yUZ7HlbHtkZcb5q0iOSTR+2HrB
Yw4Y/BosNJfIIv38zkeM0cR4WiWYgm0U7ySlSZerkkGm50ngM8NL7KcYUfGmbxhDffb8i6Rk9Vak
Kf4anQPoxuFr3OjuklfpToAr3gpjfCKe56+jtPqdJnOxM0JtjWPZODqzc7FDr1qDTKjh8/SAsCYu
hh46M9ZFJ6xqZ9lH2VpJarx2xanb6nrqGn51ZGf8GtF7P3JMctfQVt6YnvJ26MS8+ici28DckJO1
TZbgcql5cEITVH55j4VS0qPbkO/2tm3B9CRRlhbglGCXLF/63Ks3kcdTokQXGJAKSIK0BI6UoXxd
tSMD88Y3GCuqLqSWnqWbtujhnWSV80gSNyef6hzSCxnI8NVqa5bxPO0D3yWRgrqS2Wg5fRINr/e6
c4w0zb0wyuLYb0IDanXz1cvFV1GTi+K9uSvYvMCOQsHloj7IU2a6s+PwHsCGQLAKlQ8RhDJm8FwP
e0vp+l4rflF0qXZDldxiBrIrmiXtvm3dTeuqXdan4jdsxqrZqFn1T5XZ3LxYNevG0XJsW8w/AUu4
GO4HbDTA4Thpm8atHrpLalNbLqqPgpHaijoRtGtDypUpRYc9mVueIDQx+WW92ft5R+/FFeN2xMpF
oq/IL2PZ/x5Tg7lkmB2sSbzWBiuSGt7VarRT2uJ4ADeddBiosq7kJI2OB+b5hQvKowmN5ggP8Udk
6VdIfcW9c8ytlajo0nrGHZfrzKA2B2ZYFdMxjijULzgdncKKzv1vyTyqq2YL/dDM7dN3n6CzjRci
mtWh6zgXQYx+Tptq2M+l+9bZIudqLSZaKtofR/GmKOIMys/k+9RtFDU9tk6BmxvWuey6z6ipu1My
TEuA1Pmn+Pz/iSj/ExEFKCRkhf8HEeWr7f7PW9JESZl8/jcoyj//5L+hKEL8a0FLGpA0PfebQPKf
UBTP/JfrWLZB7e4brL9QrWnRfONP9H+5FudFQWrXtcBqUEf/NxnFEv8yfA/PFdMO6J++6/9vyCg8
1KCy/JfyrIPLwwW9AvYfyCPuIuP/KuJHk63IcUXxQWlOuvXM6qsY6jYwFW0S0TUnRThhky96nLrv
P7veKxhwnjOOMleG+vR6IOjjQS6jXdIDdCjLLFw7dqGtWgU0zxU82MNbv8h8OXHAfI6Qf2a1DNl/
E9ZXUXhJXAYqM3JIZs+Q43iDcTrszSbbENl+V59UIWDe97VY97yQe6lgiss9y0xOTtRQtpgDNkNn
reGvHRoPPTG0omI9IE8CI6k+xSIxxjXH6prWpoHfeFhExwo7JztAXgtxfSsWGbLBuzWHKxZjSVaL
LtmPESdD7b+AlKvXZB3cjWE+YwoEnJ71A3uEgbuINd9HlzZBMaGcr2nWLCcyeqATElGuXf4GBCUK
aiMudrYHBr2KNH2TJ1nPnnh8znrIWkBpGkSPeAJqNKT9ZzPlcB6XLhdveR67Jol0iTKsRyztTvLS
qBEEScLx3a25xxrw5lZs+2vWPVCx6p46AAxhoFvA+U20TTGRphdr8J4Kr+WVnleHEe3p2nTaC8Ha
lbEvpPkiFym2jh3bwJI9de2bG6uHA+RiwKJdu+ybkNqXDWrD5H02k1VCPw1y40lJ/+ZyTIDi9gqY
89PmdT1g5lplmEzJpSwcSthn/F+tnMREh+E7wvStFuU3dL2ILSyyEN2wr91yOEUQ1zJuroijjEaQ
LPpwLWbwiE8cvhivE2s4RpWTnzydEfSgfyRVm53nyeQ+NhoV2RtAOTWb7sREbZtXEnIra7VdOsxy
jYKCeJRBPCS1UU8OMSHilk1bxQd81YHnCPRaOKc+yesPqtl0ck4dK2Y+cBH5YG5/a2nMChBKEVSL
cj1f5Ove+Jtp/guyHrk1ltGtirKL2UCoDHXrSWJwZ+/wMHP/VmVxFNTqpx3lYtMYjKBk3NyaHKJV
MqODt0JvlXHIcBL2qP0SddFan80wIOtRy2Jw0wNGpiSm2GPsKO7P/CTrYzugobfx0SMVn9bUGPGb
Weyf+ijcFH3/bnKZOEQUXDf9YrZ3BF8zVPc6+siVbMJz2ODFNR1MvjU1PiQ9KNd3RjuodWVbZDYK
vElouTdGEj9nrU2kb+bY1aEsrqW4dnZRXwjibVGPqdf4hX41g6InrzCxzthAS3U5/0k7AESsCv44
Xn0Nw2nrlzrfRbstiNw1dH4HGOlMsNSm8rr4Qzn3MCcv4I9LtGRGfAWulB5ZwNfmI02fagfoZq/k
ehBmsoHfcxVNWkNqi4Nmei+N8YsFPWDtwbnW7njojYbALWh7pjzTds6MiunHcJ+mOIeF7ZTB4Jnd
ijveOlX9nsgHeu0wevCo3vp6+GiHW2iCNW58CGlOfhVlxV42Q7dlSpNqpU0uaSAYvY4qC9cAt1yA
oPpebz8ZtzuB0X6ODHPWQhdr1jyfOkHZDaJJGn1YtkTY78RADq9JwbrCKh1YrzW/yZ+gjCtse5c3
86E2yUbkagBuaoX4uvzwFXfEsc6fixhHd0cHiDMIsnAuo0A9gd00VfwlqVEYvrJuiWrxSFriZkXh
cBxj9SZ8qzjG9huaR5QM4EgH5S12eO8xEGjM5FAQZ5nZfPjQAFlYQwKNuYcq2Z0Lz/ly07+J5r5R
9mS9NPnd2snML1SpK1WwM5lcbtiao7+Iomg3qv0dJZa6EvvNgirXAcIVFflF+LU+7XBciGTNvHjt
M8uK2QEBGGTGRcfVq6t5N3LIJKptRw8XlgZz507DNyAT8uZxkxS70MG+3TXtaqBGtbJBkmSCW25m
nUZJSIGhdtDEWAUk+TlGd/W6TZmUssABN0nSgq0/ES3iAAaqs8TQtzEMMN0SPZvy6LXW963HUnBQ
u1FCU2Krg+uCt2TYhOaj8HXyL2SmYISrYwsnY204G2fp0mis7EBxY4ZhSuRko9xwwkYzZbhrOuPP
Tc5qCrRlupsz/ycg/mFf/OXM+pF6NlulvH60kxwPxn6cyTvT+brlbBtyl6TUuGyGJI4L6gLMOcg4
smnIV3rU7CxXFggIgFUkecSwJaRLy8AldUjv5skb7wKoDhmEdKFFBooE6zA0vNZIb9yR3nh3EF4k
JEuahwz9RtOOT+5y65+B4/ddSdyGIvQ5ceWl3ZO6xOvYRas0Znop7J43JKlKlFvPSatZx2rQsrvW
6/ySq+Kgpe4+lu3eSQV3nv55FvUrjZ0XlKQTq5H3uCo92sHqHbxccTQg2SvZT/ina+K3roUUVpuh
DvsHxIUzhUGMixY3Eg0kEJEeDzTVg+iVVF5ADqu5+op9YjWzFvcEf18z+3gF/QfElOkR9jXVzWn+
00OzWCVj7W35qv1k6/TUd5NGVovPP9hW2k18MDlzqD2K2S4gcXcETGhWcDT5/N4c5UDJzOS6L/14
XSkuIrb8Ikjdb+ux+qr7ySVGw+jISApq5CjqEgdYGFuTI5n/8ji08Y9itF6a3su23FKfIg4gSZ4i
2vT9fgMLd+X3FQCvQj+QcjljBOeKxusoAV67Hrgy8lIYLmL4SMxkH0KYWhc11+Ai2jtjUdzoGTBK
NKOftRDtNjG0bE8KMubHEr8OFWk5GJ4/MQXsaL/wgqeC6bfju9tkVKTr4sXIxLvTjwtpNwDNrPRw
jwgA6i2D+b3rd/12jvgDJZ/JsDH5dLRZMSeOfqPGpV/oZTvLtE5ujRip9fiJ6RolaMv0XwdKigIe
8NlENLfQLIy1K6DsRo75VuScu1w3/0w7pqw5WGBRA25w6soNNG14KqbuLe+HeV3VC5WdbKNgATZF
fneORmqvlEtfax+Ny5zy5GqVll2qlPCUELO8VKPdrogBm/KXHtbWFWcBmz+3g/o5psd5osCWxI/E
oGOQSedTDkmzMZr5kWiS2zz2wTn6mKTPE7H+6TbaC4QwRv5xGK5simpM6zUcUCK+tHbWEmebH3ni
kIe1UgdegvG3KJgSUn3nyjp7XAJNHktKpAfZxpvcW/IK4Tv4LX/b/Ad757HcOJal4SdCB7zZwhB0
kkj51AYhpZTw3uPp5wOyulRV0zETs5+FECBoRAPce+75nZzsDH7nA9VKdjaJUNYKxrp4DJpd3kK8
6VqIXGaolQ5L5HlXz8BeTXMTBlitLcZHklajPa3k4pEA9VQGNpoGWOhQXwRZ/MA15E2VS/3Qwm0E
hIpPUm7RxFwq1Cp3hcgQXYxLxVKzuA/q+k4ycPHR+uQ+WRDiRFeirXMPCgIlZUY7uLBIF5YWLIEr
8toMOjZlq+K6QGKc2DcAjKKCxkW8L4EZbjtqHyOiRLcwYAdFWi1Z18E9UWsfx6zAhcYujpIzlc2V
RtbZzLEiwBLALocJ9YOAYQQxxYmtElPELLso7jQNwp4RqScma2l+5Gr9QslLbQeFxlEGoMKiai8Q
EkEGJQEKD8LZSlXqx7TrTLsYkv4Go4AB+iZZLRGUfdNALFzxHLoGwJJD/zQZ0kBZTl5XbE7Bbuny
GSSSIHdVUex0UjCRXKbRDRK5P2YCsKqQUJP3+Zs2HIwaWxGlf25E7OQTgyJVlW+H0CQGnc9sj0sp
2/S2DzM5F+5kgQu3WhMgPFkdX/Gur7Co3rWzqdgEbqR3SUC+JXVS/VZXk2aThtGvFnnMa2T1enqO
uH8IRuLlDRynipvZQNVc0tR4Dark52BSjSbpdNdGwxcm74qTqDpxz7l2EVlsnLWeESVO3IkAbhz4
dfok612cfyXRngcakx+tMpxEk3MUiqvgRpn8EWVnAQEpEo4y3kVj/TJr8xcyj3uw/mqtWBGKTvK5
vVEFzS/q4qaQIG6TbKK6WgJa2QIcGGL0AXFgsalE3rDHO5jwBKflQif82PbVO6uoK/GqzyOqOBHv
XRJwTrjdvnUCaeEgH/S0Fus+H0JfC0jLhtOFTzXeZiBpznJPkMa9NoXvUED4hhuv0eAYoXFwm/A9
EPqD1aAboucUsrwx1NWdKYOKIvXkcKA+zbaElEOcg5bKQHi0iV24THs9iD4s6WlaFm9h9TZge1mh
Ypd060k1JnICPOhcj8Fs/aT6/GEMjCF4EToCrXPpZk2DafTMTphaTDFjbVDgH8HwZwSXBWZhEZGO
KwBMCBgHmu1FtcLB7jLjHvTfzaKlZalUgO0n+McQ7WR2rDdDouV5qSTLr5XauYOuHCVSkF3oNLkt
C9OdhtNyNTaXZJFfCzIlE4QM2oBgMWCEFgIvg3ovwmIvtTYCfsI/hHFh4tvkdNRrumjytRSlZ6Vu
9ojOSRtItQ+MHoKyvMHFAx1dnT5aKhzAqrlDYnKRg4x234++Kj0hLc9rqLvRCiQfq95SVfH5tYmL
ZCcp4mNUiAhBGJUlwjBkncFbhWiuvtVl9Uhr/gYJPrI/Tyaoy6wMYCKosJZGvVdrH31unal/aT1H
EwikSoOv1new0SB6RU4lZW5aT0wFFALI8mtKOz3BZVTuPWTgPy1tumbBREcgYdknGxeNPq5SDY9x
LJNYR9Ng/WkK0pM0Au3yZm/hV16CXgly/ZCUdIWlMbWNCXcMMjmdSiBhrZSPnaXs0X8g8JZfzAWg
JWFsH5mR1u9cGM3HplT9ldQQkF03Vu8GeqZCxnVr0HW71AwXCvsFmQi6MOxT28GzArQmc+HQBnmi
rHime5FRRrF6hsRySfVhh/NHAfBGwtR9pUfNqYDx601dimlmnl5SPEEOCo5nJR2XG9K+xXNMcpNY
Lu2hGxg08McfxoV1FMHLtsnPlIn6IUQ5luhtxUJZqB3FHHzmfmKMle4mDsW7qacDwMSVQF6BTjwK
DzGhM0IEfCUEMH86krhYAUKeRZ0Bdz44FeF0XlKDcRduVVPWX6XOGwhm6LZcQ8tkZHdtbbzAZhv2
JauISB8XgI92BVwtArSE5RbFhJ0KwV7ucZbFVv69oayLh9EOsjL3RAmsKqx8OleUcaFyq0VJvzNu
dfOmqSkLkkhmMR/dUDt+QK8ElT+0DWVcMjJb6PC7Hc6e23mGXDyxRIOPEe+XqvyAqmgecrUaHBp8
oyPl4y6y2ksVkorQCeWLrienid6zHbTiRyMANYrxXW0GeGcHBZFgnfaohuYNU99lUBLB1kU8n2bh
USe1t1fGZ7mlBVO2dKvEyiLJRb4zNCRnfbm8ofdeuUlgdJ2JVX3Z7zkvd3IjrkIYC9yxSG+QCpu3
cSid0kCOyLGOvAadzlHAeX5A3uuUWFd4GecdOsfejyr5DQsWiujqpzqAH0yN7iZlhl6QoLdEVkSn
TMv3MsDSbOxAzYxzaq0WqGHcPRYxiTVW4kVR050yOp6uJkbHkJycMTLteCBjwWhXH4Q0dMFmweEC
y4dMxbpdGj/zBP0RTh25HWHEgOpftCVanV6eYps1DpI3rS6NGkuOcnpIogGUJQ+cvCDOe43c6yhs
xgx7VVWY1wTF0oGzcJojGmxdH7yC8dlwAYm+ImajsFpEMo0i7aVmvIVeF7MepTkZL8RF1PqvfOAC
7Y2alaQ2vJIVwHphfMiQDjkwE3o7LpEwtharkjEzlJPVLPoO27gr8sCCNFEZQtUqlkE54E9Kl+5l
OWB1t2h75lTDJiGQhgA4+B2lOOYlTLajgaVHqmn7edIJzsnwUiKtXVUDvOta2hvQb4b7qf8slRF5
FOgIM/dIt0q5qXvVPEgYVbvERyBq7qkL8uncVTQq4erBlmouGOX7Eq1Ye5yGycMhP5Xqn1pAK5DQ
js9l0g2kFrJKtJz00wi0r9yQit2YYU7Sm0ZyGirxobEIm8IGy1X78NKJ4VWJBbDggbPaMuCGI96u
WOVQC069I2Hpaqdhcqky9WfcQhA1k+GMHupmkYJdKjfrJarkbmOsmHAFngkZ/EAURLAU3gJvlTSM
1oENSkLgSsNJumtWKo+9UNIcmAX00rLigpAfuwGsHRoNxBhRgORFZSLgaiViiqXH1G0ieWpaPoiO
4TdB90wwDv3YUPcqK8k9NYU3IistUks6ozAIjz1iagyrPgVQLn2hI6UTV7eajy0+DVXCXPM9Epfc
FuJsto1mKo6rzqsCN6QgIzIZrbSHbNh0ooHgODjgwTnDeBvs8GcjqJBYOJXXJdPVImDhaKybEBTu
GCWZttOl9qJAct7HiQQ5J6G2KHXjOEbtH3sguAu8epixViAIRy4UVoSsdVzNpPe5bfIo04+zKutH
ea45AbeDnRWDFRPiAfNEH499GPc7hYbVIVHkmkwE6ZaGjLYra7yEqkKMXFoz+AvFVXlU140ShnBv
4AaXx7mY2FVCuOx0YVhsJNJenePZp51cH6tlIHcohy1TFNVRWZ16tr2xo6gx50NWMYEByR/68ppL
NQl0bdqcgtFiKbL99whl6LHCzkgvSitz6cmTbrH+3+3NbHu0xEt+9r8dowoF7q7kPc42uNKBTdqj
ZcAQbRbTgbco2LSh4Yjr8h+bqGDZCrLyoqw+INPqjhBtVhnbrrEZYdSrB4e5ml7EHfNPIWtnIh1R
8raqdgK7THyuvOrYYVuHeouwSinuVUcq+BK3Tc9V442y+P59SNZIfMRI10dwSkvt+w5A4D+etR1L
ZuJw546h/fuOsQTAUGqKORKxD3QAW5+lZHn83liNgr59ux3j+VA3JMAlFleBuVqn5XIv+EYvHDFo
7VzMNFPXzOsHIwvymzKkHh4EZtORBnadBycS3+Ciq7GdicPiSb1EWPKQK26DpAd42gR5xfAa6xWg
XwcvYZwbLEFg4ElRR4XxNS+Y+HGTE++zoAHkpkZKmEtRrSwy8+kYnw2EPXa+0OTF4ApW06B/LbLQ
7atiOLAm0M79HPtNZ+ZeRVdKmB7kEI1mTnVLFxK2Pn7p4M+YF6AYwBssf5qTFkUF0VtYskmnRFVW
BezgTBodiHROHqUgq85CldKgNyKPMfo4h2ThLQB4rDNH2SuD/qJmMFvEJfKkcm52VVHsFoyUmG+U
ZA/oy6xqhMdFsaD0QblwloHwV6sXJydPxX0hzv2xDIYftZA/iROkNeKIsJiCApJfWScqTqRVxiEL
epZLqDIZJBXwIB+3XDYlRZwcfrD2Jc5EkOKdHmQWoA3kQXV0m6L6rOWS6JjbUJX3tcJSRZn9zKDv
mWvPqUQ8U9ooX7mgPzQsqlH3neDNZADZJa1PNXDULEFGLD8h2pshQdh5ah7Q8TaAJ/hShcP02M7G
MUkfBxl2fqiMd0Gv3lsNCiQrQYI1oyMun2nGs94nI56lZPE0Y1esIOdyhn54i3Lrsv7bysThA+Ec
QT+o2qM4+SyIRhvo4APEza8BJFYo70gfxfwBKP+FKBgIXzRls0h8LXpG1nJpPsdGee34hFpCY2Q1
38Mlt/0RzfSwS/mh6Ugqi3WbRiXcobl9WT+do9JuuEl1ffGtpXs3hvBiCRTnJbZMtHYx78EwbyCX
zWTlpmIuqT1WAfXPwuWRVatfbCU+1d3kDzImhVHcf7ZjR3nFOpcOOHMlNtgr6aPtHuVkCjxNzEna
zMyDDKU5luFqRwA1er0aKcb5V4puFsRkgHNGRnmMuWsUNsyW2mTPQQNdS5ofK9n6qYfacmorelAS
NBwHi9sOwQAWY9ZI7FTZYVcrRA0dB1/radOjV9aQUZgDIolYv8AaZVGwekuCZWRlQVRFQ7hosfAR
CpC99asDKFLea4T4gyK83eYlq1QkpZZt9NqroI9u2OkPUp/4oJTqjQwElwyd4AQyPe9AouEbQGDS
oTmuv0dTxsWuiQhhIh0JL23zZWjEd8ZKxS1K5cdQErijBnzmuhnsDB162sCXRLAbyg062zGDJhM0
jzrZhiGAKIWNchcWFVrUsW529GtwmyHfR6JZt9eNUjxmXfIxF5D85PYa6+0vI6URuix4GeXlQF8Q
d4vYWuDBAUSI/IquMoU2osi3BaYbAX0mFnvWebHq+6BXPsd8QD6BdzEFNVnxHeZx6moCyV1xbOB7
mrafcgtxylSf9ZiLNIgHLsfyuTGkOwtC2A5hCMZrMLyz+plFFooDHSJcmKk4D4xNcrACvHdTlpR5
rj2CqKucpDR/LdwU3QVPbsOoPQUFvB23A6UzoTv1D2IRa1fLiRdMYn4SszlpRvmCWPtWjXPsZbEP
jZaXdqgPsjredVK4i7tV6yCbKoE6PaxCTdoPevSYRFq9M/VmLVMB70xB9cMQ+UQn1AycyVq7s9qy
ZH9udRoj6GZsc083+1WIFKQ/JpP5KYX/3TT6W00J1mqFwlxKPHxl3teW/mEaIDecNoXSf8nlcq3q
iyGX3qzSBkRNR8ePOxItBQiug9f1hEcd6vWx5QmY8SmqcJxaKLZRr6JNM1xhTt7bIdxbOlkqGIS5
vU4vDmvfyxzQiaFYkF1tnp6IIEBLmgr3eZqdq+FDCIOGxLgOrpF4mOtEdfQmVGzs7m4DfMSUtncW
jchxSPKZjT2lGyjCPtXnW/pUV93QL0rWXYtesEmRdBEw3G3/d+4yGM0pNGu9y3aNUd5HrVjaMqwE
aaHkVkUCoBAyBDYFEhVROu96tPEGTGlQ17CFTYDm0Or80pSJlKOnYk8aTTZNrr2kv28NriWIpehB
m+LGKoJ7HUanMo+Nn6vvZCjAN9a0n0ThXsYZ1LapnxIMidomOmmYjivWcIwjRsXJuph0kxSYdly6
qO1BYd/bDJ/92XjrTPOXmX2IJcZ3YGePWI6jrMHLtzAkdK6g7o24Z3AdaQrTYZ3E/TI2b7RxV5Jq
wjKy8wsGWqGo35Mwv4dMcddYmoOGAmMjmGaoS9H2UIOcIzE8EljzqInqS4WRg57zAagtD/FsZC50
47c5hM0AfXN1jLQrYBhboH1KTe6Bvh4TDZOLHLizp2XcZ9VTMkzYd96LWvdTDKlxZPTXY4tpBR6n
Q+9nBHCITAZSBGSjzocK+ji/C31JEwtip0aikTX4dyQzmFiVEIaOOBJ3GczV49ibRfW1XsQVvQpO
JaacBeyE3pgzVolgKSKqo7r6kfRrEHsnEvEd3ylRg3AyIbasKz7x5gB6V/tXM6u9tms/6ll9y+vi
ucgoCxBs1/rwA5cpPMQKLJDJWt+xfjSYAOLJycb0PUJXaYFOINUDaCiaD43fMzBRNUQA+lMpeWYm
pXtzfggTobsmpXiuJlcW69oB61PusoC0P2aawmXdtjgal1KpuLHBL1r1E1Y4Y8yZoDU4+8ao3eTK
hZgkAnh14JJS+t7VMAICJgpgMWWnd/WNSPwqkycZKFqc4IE5gt/K4Y8WbrY416eio/JRTWZKKCQn
Oq8XTRAjVBeHZFLfyf5S+aofzVl6p2mGheQ4+AQm023Oi5/r9U10LVz3TndosVVOTvgjrln6I77z
5NwNjD46KNyozGfNAGkzGz23ddkgrDrr96HRaXdtn66R58LPsuZVNOG5WAUHbY2uGA9kDHDUF6gB
ZMPpzZrWMh8iWsZbuW90n7JOf6oL8UqyBGmdmu+KIaBQqRky8WqT0u6ngHqLFrP00aKYWjAvWyzo
k2Rd6xB5HLnRLGgd0gFl1rIXjpi1PqWYD+3CMsXH07yIaAtOPUiJkq+w2QIiUwKQlsGjFeuvYgQu
EAZ4JEM87sThpLdm6kk12UR9hH6yqL7mumDIkJdrgfeiEac4c+bpqWQ5RFcBKKQza9tQElhNxrvS
EgSXGpprQFGkkZR4+IjvCxQDKgi/g2mVjorcJBPbVEa/FLQXTF8ITm0JPkkk8EkjfqllYu4pIv3A
lHFfkNMrJRAchdl4hXizb0hywY0yajAow+KhVMC4+9VhGsJk1t/ONFeHvp4YMuCM065Ax8+4wo+r
7gohIvAwrD0pKAMSCnZ45EPZbl/lJZG8cVIWV4CY1FqrEgS7DUnBph/05IgFRHcEvUEGvHwCBp2q
llVF2Wq3UjAYvmJOT5wKCPow4NLGEUVjiclK8jSKeExC3wmduGAiI//HS6axdKGHod/D4o2qmU/O
EHUo4A4FM32fts24VLhW0JSkFHmGAGFKt3CmSYp6X4WHBYdWO2RBKNaQ+wf41NSL6kifQL9YM8SQ
EhVORt/KB3MW/UFK7xH3fVRhighZO1jpbcMi+9pLy2mKQuUAZNaJmLaEXU5lw4SF8gI5IV7TB7Va
YL+LxMhXCVwpunlVn1NHRqKNX/ZTR1tolJHOIeyucamHS908d22Zu4r2alU/dRwTXKGNA1uU4/s8
Xu4LhTZdA2aJydd4H6RXswxPCz0RQ6AthsP3Se+zcYfp5q9mIfBkdXBhWEYIhjz/oGn9L9kiFDIL
Zl9NxCdVeMMJ50tUF2cs5OKkFDBnlCE+YzyyeFYoa5TvihePxa28ZM+rXD4orAoEAz7B0rrYyhU7
QY/0XU8A4th2t4M0ia46yzQHu24XRFLs0Y82bTlFebcoImPiXLiRwhzCr0Ztkxxa3N1piiLjygI8
/yxfn7CiLQvDN6dn2jP0COGi71CIfBQysExeBQ/jZLxKMvYvff3UF0jd4cI0vpDrt9B76UXPn1JD
RzbDmSNoQG3CTI+dvA9qhonDUom9n5r9iFgp1LC/ZyIRsvaC1QDuKCizXMyrdx02MLVFrz40k3fE
hbbc569jBv0p6N8QBu+KrgGXr4Kagmq8ARAndgrkQKxD/Qo2ayjFl14MppMGoB59j85hZPkZLvm+
XciAibGcyxd8hrHxk/b6It+RfkChRatTU3ZRG/vDiB14NUkfWBpD+s7QUobJnrkv9EvpqbfU3AEm
hnyS5RiBCRGC4Jw8yyiiOhuuViE/DMZnm+QoUbENp1r/qLr+VU+coGrym0xLqG34W6As2URdZn4Q
LGdF7FnmynhaFrJ6BO4mylb3Omuhl96KxJUQSy2Z2FYlN83k6WX+FMewpHNlsSu1UVwybCe3i5yg
L37VBT4IVh9KEN71D3WeENDn2I4PsXQfqWJ3IMyaoXnWX/sPs5SjfVqDJtFi7A18Y7RVJU7ULJ7z
FebwLGnT8cnU6ptI1mPfNHW7W/CY0eqnOEDVaOXLgy4L6THm+qXgyxKvkytsXFf5eJP1sgdLxpe7
DmSt2EtKNzrgWw9LiAxVC++0hs66FMTvuinHh0Ee7lpBA52f+sHNpjxxonia3ZVYbRWDcS9oRBLo
4hkHpBFnRs7ctiycvmzwRpxw3ZWyPWAOCvt5JIxE2MvV0F/TkHcmJwMMvQEMN0S1JE6fG/v4/4na
/ytR25KhNP8PRO2ZKIci/DtFe3vOv3MrRfVfTIQrBxqLIcNYI7f+nVspSdxloEFRLHLEjL9kV2r/
EiVFRVZi6aKK7dM3Q1sV/2VZuDuJoqlA0zYl5f/C0P57nJ8mmqIG9VWxNMiA/B9lTfT5S94XrmA0
US2EWUr9GjHPr6wSYVdMeGpeMJ/4yzdz+R2389csR+XvSUr//b/9gwxeo2+opnGVgd3Mv6bB1p9L
uClYyl+RqUOC0F5KXC5vFB/dJKD2a+XFXxC/DyQYsfJg5eNE5/FZOk+ucYDUWjosChaBcECvPP3P
b1XSxb+n0/BmSQzld5MVRbU0frx/hBnNUitBYVGlG4PEEhsbvJb2Kxsoj7RfVcFoj0NIUE2F9y9R
VI94o04HAft9Wiarz38njc1x20sgEdkhsLMbwaB3a5UWmdzHKSJmNhhLQvlTRXgXxXQUwnE64p+K
Dj4BhNqOFQHTrQQz260Ti8z3uMXSCCo27cWcNcbqKbxtzM1CuMDp1FMl2ArK6gMciyVN900ytN0e
/nTar8SBBlA97lI4RkdEwotTSlXsKI1QH783v0MTjETfhUt5u8UkbBuM4CS/0hjJVwHStmmkGGBv
QWpIaT5ZrjQRZiNmYnXsjYqVXN9XxG9ORmjH679EOCnvi7rCNgf3fhWbUcC9bbsdEFccYFGHGF9T
acYCpgkY4YZdqVZ/OPn/w9N/u9k257KT5IPWsgpGPklQYRsZLIjXTb1u8PchN0WMmZ4EsTlucQu/
Ixi+b5f0clHZBi91Vu9xJpDXgq070h3rjnQNbsS4C3bboW4RUAiasqJ7eGD/MMW6BddJf5lDUnv6
ems7tG2+b0p18qqNTJPC2pTfPq62fglJF064iayffPtVgEnO2MfEsIWAC76TC4JhTS7YDopmSurz
kjx8f0I5FVBGbbeNblwJnEr/WUVoAIO6RUE+VZyk3x9225PULNtzObC6JgGC+qz9HQOBf9DgDxiP
mVMdkl2tPW/3ZTHOs21FeLPcqvxqCKGnFcWJiox/bclduDP78vn3TZDG4jj78nomaGu6xra3nR0y
zZD9SD7Tdnw7xC8OcGNxzodWyldUr6BNHWSku0tRJ4BIDNjhhYIBGYJICFXrUleIarpyCgqG4zga
7IYFomM8sUJSUOPpGJNuchxVkEqk5nvjz4SPLfBjO3eHpb/mWtARXP3n+UoSCWft9qbakmidNmhu
tndTbm/pz422Al3fyR/BilLHJYDtMHPSBCZDRV6ua5X15raZ/tz7Tw+B/Ibna0tGgFrye4kzwFaI
A11G85xIJ90CkLU4dbd7l3XvHzeLgNUxnEuIZMkAYzhjyaSA2rHgW19Qp0GKeLl//X75bW/1R9/3
2fD7UU1EmMI4zYnTqPxmY8tlPq+bbW87Rm+B4bvAzhYjmQjK8PrARepDW6utzPt9918e2YlfAk4b
h2Qds7YYiG0PhVzVvG67M6QrGpbr/dumNrV3uF8YvIQCpe33Hduz6++D36+2PUYwcwm/JzNxt28+
/fPr1/F/47KT7/uoZonLPLvQKGKcCrV1iAKItfYjtMBx+2hGyDm9fd5tIytDCrtGRJWyfnBVh0Zp
R/M66v2+P5JNVMHKSzlPaydAOZOo6ZGYwYC1PXZ71Ha7lIBPv29ue9ux3y/3l+cUQp/7xGriliyz
qhWF3ZSsF9l/epnvY1gLmJiqNt0nJEukKRYS//U0NbFSXd2I37dbyXpIXM9XuF/YOa43R4nrbdv7
3vzzWL4iuejPCNbl21idb/kG1ucVS/RrXj/8f3zu9rTve8rted+3t71//qu/v6WwVyPR4muY5YHM
ePlXyWjmQddqjkokecZUZXssxF/VINYgp4NxbhsWkYwhLJuNTJCnCpCGlQCmd1hvlXj2LzF4g9jN
LfyPpmegYGNq4r2SsPj+jUdvoPS6EcGifiPT33fgsvbVxphvbhETIga2TtEmk7PFTBQj2aBehykx
2HffuP16cm+bLQPg++Zfjq2zXgO9jPFqDSFIjEAkXo4vuRiJzulnZP2ttkC0q/OdbBHDm/XlLm26
N76O4SBILCH0KPNpN08IY46ATQNj+vCg3qnY6//+78OKURvbFVSrJWaTKappcyLkJNb4ehoUcrNW
G/tiBYTlDgU32RsNCHkL4r7tboj7tkHMosGpChfXxHdqGudgXw0/ty9IU4QCNW9RsdaTb7N14t++
JX2d71KjRYS2JH7YtpqXj9qvPlHqVSFls+x9r9so3I0GLf60nfdW4fb0qo5EDuFhDL9qrbAmPD2P
ltHnIlSz4J48hpVQyLH1dCAqLNs3U8IbboXFOozyeZSYQqCCtaTVpFddsp47at15DlnijaeykVLY
8zlsTDSL9coIkGCX/94seJ1amp7uh27eA5+b2CEUdiQvj6Deww7g/TiMyJMkCpxSQtcFvIRReGFc
E7WpHNzcAcJXusC22cIorDXY4/sYQOnAwrvAvimBO7Btfp8B226spxTB6Yg8HiYqqw3h1ogM2RHh
J7sIUc4jdAjHkAnzIKvngE1keNdNmmRr0JaAz6lb9d6405ds8ukf0QiWculXO4mYeq6l2raRtll6
TbnabrLoJ2NWN/2iVD9pG1yKDIlcirMneT3s1Uk+0VVH+hXRPz7mfAIis4AFjn+5TaYyEUu/D6fo
Hn/fZzJ0DFqT+d+Htif+fg1E56CPLdQ5GKil5rTr3FKvmywzlQVgjt1eTXrM3cjfQSZCRSSOFj5O
20OrlHl8e9C2h98QHJP12Pcd2+N+P2WZ4k98vUkiXF/WqGvyuHEQ0itYiea6EZdC5etbdznZJbCD
Inep2brjdswQAGzRu50RSmuH7dB2ZxSOPUYAPKwU0pAOMm8v6xs42KboNRiMHYpeu0wBfpScKUzp
MjEHBCH6eMum2MJtx7rmKzTDBkCKynw7pOWSQIynBTi3PuL7ju+b4x0pWVgBSpk3EJc14m1K5CTC
UdvwJdJ3Mz8EsVFOJLIDeo0vBfGB+Q1k85LZ0cen8DG7ZdlxL3iBRSsM6OYedC2a/G71mbTJE6l1
ynN3bu7b8dzEkPgATtwkPM7Dcy+/D0hVo9SntZXKXpQ+q8mdlPhoIHOcO5M7I/E7mWvGN6STOeCI
G3B9n4vktp7OPVxOCOUWDONTJxxMy9G1ayiCJbqESqRkoswlPZRdwOfa6UdcxB11YcZ2up8LrHMv
/0Xfr+n8HodI4W3lHPD5HzrjAJ7miNjT0U1NX+TGVhI7dKMnPbTrD/BqNUHL8EiwSITvIl1gGNDo
SqBh7ogxURXfEHd6fugxsyPetbNr9c4kn+ipSS5wM7MbcVfZZ+1YvZt2cjuBD9sEXDjk/R01J3mb
z62b/Jp3oG2QKrzSFYBEbODj6Q0aowMR4FO6Ft54SF9Ft3quXQzm94hXojtlP+zB4+34Yng6DM8L
i05SHA6Icm6kffWBGUzU3WKgig01uEoWY8N4aImPO8P8r/qdRIXduSV4vPtBxO4dGV+7hYR5R/XS
q3Abfs2f0XP1qzzX54mVv9N4+SvKSp1l9lNXuNqt/Ni+qu4X9uenQ/8WHHhXmHT5iDOuXHOEM1yO
CrZaJBrgOe2RYFOWTFku+bkKfiieXr92yT6O7kcw1dptCJKr98HOWjmGuZ9PoCyGoz8QYIArsfip
lteItu2PsNwhZdZRXs8IB2xUzmO/B57HiXMy7ITmwHRcRWJkiuL0KEFwbd6a09m44o14LQ649z/o
09GE4uzFB2nEK+RFWfZliIu3xwiJQtJ4QmkUnKO9dZXd4ibcTW/kW4Dhn8ME5S6xWfswdgHSZqzd
XeKXu2mPq9AYHHB0KPV7PIOKd5io4rL7geA5ka8F0cvl7bgTf1aCVy0eTE6RGQIKOzyjD+OTsESi
oktkQAbahFNAKTw6yp1k2elzPTsn7XEQbOEk7Sq3fNE+I+ZBwFpYytY5uCc91viBNdgcONkbskhB
We9UTyoxd2/zo1WdZXUvnqm9rtkb4XM4zZq2+GEVTnYc3kXOyvqMsQfVDxZjbuVY4SGjRgH7mbDr
tGOsI7EIeSn8bnCxrzKe9Y/hml/M1/ow3SAwBAuoijOXP/bUJgS5h0G3czzKP0On+Vr1kZJHZgL0
jUnaZeUOdSnvkJfPcL6ACH+jHJUrjlLAjVa+x3g8/hJvxnfhZ3ZRvdJhkfYov4af6SOeIpDwemjT
ducEt+lL/YJ+4Ep3AGGQ158wTdZvyz0i3eU1O6i3z/O99iDslUvyRePXCIEtbRrwv0A79eO0K70a
w1fIJ0+dP1zlvXoSDykGdc+kSw7vrI7TQ+tOtuoJr2LpGDvCcO3e7R9jmN94GDmsChI8nTLsptYW
NMwnTno0zW/5AbdIGYhMR01vi2doyX74QtpvaocPJZksulN6OXZUNnQxf7QR+O1Iw7taP1IXR1pP
d5d9+oZtpSdU+N3fKYgvEHc4DJpuCNXOGV0dWq1dnrncMMK+JUcaCOiF8/CMNBYnYo+WBHhDSPvX
X26TCLH4TvOn689gH55Zee6LPab1fgbKfen24mFk5GmIsLQXRkAFT3RbdusHvtNDd0KYm+KL5BSc
qeEerkJIi1p0Ey7ri/WKOeM8YS7g1Mou0HElppFv17cGAUEOEqLWB4Xt/dBLndpPfow3ZfPE2iuB
m8srWjvthYx5vKrRkBLJ5IaH+hzs8qP+rPKefcwR9lPq3EEFNk7YpmANzpyCTauLuyHtSICOxPua
79Kz9a5e0qfwJvSjjzWU53Yivw+h9L/nRbOoafhsU6TCsEHYb7eneXQUVaPxIyW4lUwKm25dqQQr
uQ7mCSLLcVQg1Oi9F8smSIZJbQ3XepSJI0cMq9ABO4JAwWVd98J1QbLtka/dFf/F3bn2tm1kYfiv
GPlugsMZksNFE6C1ncTONknbbILtF4ORGYvWzSZ1sfzr95kZyhJp2blMgBLLFoIsKYfk8My5vOf2
2r2lkQJT5cbLNyNVM73C/GZsvZvH/7UkeHV0U0cm6ZBpnLNFQpMjepTp9AslqykO1TBjgMb9y1UV
Ls4O5ZjkB/POflHX13+T10wu2w3x3mxVKRLm714OR6PotAa50qtDcXR3p5CU9i2NMu6oA6NSOU1U
rU7qIQbn6uacdHdNAsXwOh1PfptMh0SIJRgEg7f4+zzlq1SOj9ejEe2WK5NxG5pUVXrU12f23Xxo
nILt3xSI430MwzfJkjw22vuuGRxggqPmJTV5sfbd9jORLVevJtXiPfOWj2nLUB8lax4w7gme7s1U
XB+vr8QhU6veXSZhSAveMTYIbcpPCTnXrxbGlbEv8xFF+etD8XJlhqptXy6NK7j9M1oNWaVl+M6i
bLfGO7TvKjstcPuhSuqSVhiVaVyM75dEiyPCmoq5VCDBcwMJ2ndEEuuzktEBtNKhO2Yi/qJxx/lL
nQFNXTO5gSQM1MT54vqGzk+MXFcSebz4yDCklWnR/vKQppqvtgBSqBnYsx4lZjOWiwn1T0w/nNyB
xMh5hVTPbnDXaUSVLJYlU2gW0v0ZrkrTnD3+I1uef0iJq5GXfLsyBRHiw3Wlb14SA7g9Iw5we5aJ
W/lKlvr15Z15wpWKP03W1/pkOb4lIfPK4HVqJJkJSFbWsTYzETPz5LYv28+Wy3B9Gp3/m1amVFcv
K5Kc1WK2Pl6rG0qs6rcpXo+khzOtF1HYFqIzfWooEKMCyTavUrUBUxx4vAWTaVH/dxynCNbDGWlw
ZNGe0aWKvmrkrF8lN5/X81HGHlnQRmFWy09LWiXhufESMtV5Gq4WJ3WViBMLq9oHbF+2f1LaVnKT
OIYhNrl9vMK49uRBCRyjG/KWrtcrTS9QDbxzY0Bn92Iw5Pi64sNLYpCTjKwi8mRoiXknQOgswnoV
XVVn7m+mUk9O/r+CcU1U8Tif5yfTOX1k/lgU1frPol7Qe/3FL4Pbf10WM/Pte9I95x9mP/ajpwkd
FPbMXwnvMbEpJB7XCu/Zi7JX/BSNcc6NLS6K588kjZaUjrROIwJzJjb37IBUWSqW7NeHWgZsKZkq
gm32kLtP+6llePoO3Xo+/ZvWHQxoozw3z+GynE13A5Zs+29bgw6FnTXIgjiU9LKOCent3nyWEcjU
ktqE0C3OP3Xz+QVh2uOyZnDyYN66eSkk0VU/FlCBioRMBc34N494dxXoRBgI4rXUrIl/6OE/ev8i
i7R7KJ19+T1bgJi0NhHpGEq7N56JgCZ2Ooo2j98x2o6AeEwEPM3X3837j99+GHrffRSkCQ0lCCHv
ffo6CbQKqY4IGwFBpBl269EixHHmrsmDBdIgilVCjWqzCDD6LidQaxkkIo3SLFROEvRtEaRQghi/
nyCQQQbqhjBgN5ijsx90yH5AEQiWwx6Iy36xQhQnke+GIEVFZ7BCo+/CsMMLdC3U0oxEZG6sPVwr
xB5tCKL10TfqxI5k2epElaL3SeUkQ8fdJVustSPCMCDDR0ZRwwu9Ewv0jiQfyG9DqIApMMh/mj/a
o2McsRECZGecJbFTnb3TjzJ5mAH2vSaiikzOVhIlAkFrDhi+zQppEMdU85Bl5H7QN7FApbzyFY4q
Dkhp42HLZhU6vJBkQYRrTAp/wyv9MxbIk/PfEJrnH9I10D3pDitkUUA6nqCPWyM93Q7skWxME5PX
5ycVNPtBx9T24H+Zo6MgRBgHFG/SO9apoh7dvdbSmwXwiUKdomcbFugohjRGL+hEmba+9ugfC5Cz
6skCSgRxGotYSmTeHhZIMaolXrWIenf3kUi1r7mMcYBHEIsMWMAeHUNRhJjLiqzcxOQL98xEDJVG
dHtLgDiiz1qX95MgDQUmQ9bogN4JAJpE+ipCifgj4JCm8X7ECPs4FIlBlBoB0bstIGOZ+NrHtBqH
v4FEcIj2bYFUB/QmxQ6PGl+qd6YhTp43dBTpgIZiLITs7AT6t7PNpAKduV+efskBoeg64SkHlAok
zevTSDVOUMccEkLRxp6pm5gKfZODQukHTfy/2zMIAyovhMIW2msO6izgNAk9yra2Qt+4QGtv/DQL
wI0ysCG3CAaN2vWPQNCwBOhokjXGQu90Iu6tt07ES8T1SeJU7ReImQRkD6lFDpvvewce4b1F3tax
Ru4pYimgQ/bo+AaZRmIQUyDc4JjFmSI9chFAOxib4WcfGfM4QrwyvMutAltsd0cQVwFwNxGnvrqJ
gqCYt6GEiYCRGOEOtW9fxwgEGASAzTFB7wRCpOLEdyso0GTGsyD+m7vsiEWil8BGgMmNS9qnPRDG
yts2iAICBjKOE+zfXeZPwQypWzQO1L3S7JdSBP/PfEESTCPNcIeMEs/7u9xdBfZAKil1yIzqNEfv
1EFERMXXNFAJoCGTjaiQ3a8OlBlYJDHEe2cfRoLaNU89QHJByqio9N7864gA7EOQ8wjruEHSesgE
ODe+q4DOTyjKC4nQ2QOCu1vBgKZUVhszua9bAQ51XrxHiDULZJxQpQ0CYY+OZSREAjPEFHPHbpmc
/umTVpBYiJ68YGIpMosARzvhA2BTNgLYFKiaPfpnGBpx7Xv7Mkg0pgWl+o4JOsAhupFZawm4ShOH
759YlMJMifOCD4kwE1UNM+rz3Sp0BEIKaoDMjMKGFbIe2oeAnJ6rIImSaIkN3LBCN4ySYT67LhEY
CfawJ+yVQEiEr0AwqyBBiGJ2lz26cgEIRTNlIcVntEf/dgR9on1dJXaEImqIrdS4zR25AJxItgUK
srfZBib/xjuqRCKeJISMCNzLC0iLgLVGhTbwdZ/2gkki85QIwAbEDaJsYwd1Ew2MdqCtSWgyLuzh
RFCPVkHKsIn4eRhKMQl3QCPABu4uu+iB8SnISWVgWE8lgmQzeJuLgjCy1Ap8wN1lx1wEQpIkJYKz
NVEot/n6xAuxVr7awWRhAZDEZtatPTrawWEoBqtqfAt3wj6tAuN7fbEEybOOJCXF4RY03XWgbBpW
Sp5ulPTOgcTQbXz7H5cIYCkh0Vb+66hF0gwSljdLSM62R/9CrW7gs5e5TMCZ/GT2APHWfZuAtNQE
rBmLuhEV/VMLSaK9lSNOAU+Z0PUmzNRGEcBSwJrxnrPvj7h+g7y4r3yhz8r4wta8lEW9rzTmsR9s
cuIfft/UeZxePH9mijlaPzQlMO7c25KYF62sVZuKvvPlJjXdnqf5580NPjx161ybu9p8+Losqrwa
DNf2i3VzmW/zCXUzv47zz/kk363FgPvgvO2VPH/Wus4d4+grhOtRh65JXvSmWzHAZ9ombDNk/QmP
8mmd15tLNI9R2FRDX8pH+bj8QmvR9gx5l+7vTZtB3lV+Mdu9apcb6E95Oi0G83KwmLeI26wzX+LH
xThf5VWxS9kl9XlTbqqLDmZfDhg1vJh8bi+7yxzyPQuV81V50eZCl4fiS/lVMWNcSZuyq4/zpfya
FS/L3RUXEth688HeIr17hffUVj+9yIctBmxyUnwv+HQ8Lpkr0t6RLt3Dm/T0osw7UkTZFApvyrNV
++G5nARfsm8eyiYX5vcmDIHFYLTesIEVey5q7EvazG+pHyyzq3Tzpf17Xk5b0qPJjfenW63H+fRi
dzkI7BiY2590Xee0za+L+bzF05EL03rTLwfD8jJvF5W6EKg/aXRBPZu3OLsJLPrTruuS/xkJullj
a0G5uN3PoD5bVF3SJhjmTXo2nXdkSJOU7Ev5bfG5yjvWU5PP4k96mbf1FkicCYr5E14dvM4nDLMu
22od+ibe8jPonxVVXbQkFREoE8b4GcR/L27LQUuNQdxklv4M4v+dVaMNJcvdLgbnTZoWDcODo7ya
oSnbmxMAVmzO+OOq/a09wXFOZ84ueVOa53v974Zle8UdBu9NdjTGIml7NWQwm1CPN2mavHXr9m2O
kS/h98V0Wq/Hy7zjJjSloL7k/xzOLoqD0/qBbnN4ty/5v2Z0+NjLiE1B7885wUNGbOIVvuQ/sPpF
XRctk6JBwf1p37a9ygZX9qX7n3k+3DC0kSmU9RmI0pfsx6KaoNk2hCxlB/55Uy7xbDrs3dQw+JL+
lKN3ppfz9tYk0Gaga2/iRT0/+Ljv4h0q6E2/rAezKc2RNpdq19xhbd60H5+M8Hhrlm0aXwtpuu+W
0Pp0Bzv76g9AwAyENRgXefXifwAAAP//</cx:binary>
              </cx:geoCache>
            </cx:geography>
          </cx:layoutPr>
        </cx:series>
      </cx:plotAreaRegion>
    </cx:plotArea>
    <cx:legend pos="r" align="min" overlay="0"/>
  </cx:chart>
  <cx:spPr>
    <a:noFill/>
    <a:ln>
      <a:solidFill>
        <a:schemeClr val="bg1">
          <a:lumMod val="95000"/>
        </a:schemeClr>
      </a:solidFill>
    </a:ln>
  </cx:spPr>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D687A77-EEE3-4817-8044-BC83C62542AE}">
          <cx:dataId val="0"/>
          <cx:layoutPr>
            <cx:geography cultureLanguage="en-US" cultureRegion="US" attribution="Powered by Bing">
              <cx:geoCache provider="{E9337A44-BEBE-4D9F-B70C-5C5E7DAFC167}">
                <cx:binary>1H1pc9tIsu1fcfjzgxpA7RPTN6ILADeRklqW5eULgpZloLAV9u3X3yQpWRKGHmtidOMF0W2aBFBk
ok5l5smsrPI/7/p/3CX32/JdnyZZ9Y+7/s/3YV3n//jjj+ouvE+31Vmq7kpd6R/12Z1O/9A/fqi7
+z++l9tOZcEftmnhP+7CbVnf9+//55/wbcG9Xuu7ba109ndzXw7X91WT1NW/uXb00rvt91Rlrqrq
Ut3V1p/vL+NkG+p0+/7dfVarergZ8vs/37+46/27P6bf9S+/+y4B0ermO7RF5IxwhDEl5uGw3r9L
dBY8XDYEOyMmR6bJmDgcj799sU2h/Wsk2suz/f69vK8qeKT9389bvpAfLpy/f3enm6ze9VsAXfjn
+4+Zqu+/v/tQb+v76v07VWnncIOjdw/x8cP+qf942fP/88/JCeiHyZln4Ew77XeX/gWbR5je6R/v
HJ006Tf1ljjxM2FixhixDzCwlzgxdmZa1OackcN18hKn/1S645gd/5YJfq5zkvj9VcbbrNrC8Hoz
3cJnXAhuIusBE/4SM2GfYSQsQgg/6N4Es9dIdBynp5YTbP66Pk1sku237ZuaPfuMUYptaopD16OX
0HB6xrGJkG0+qJt4HBYHs/fX7wX6BTKPDafArE8SGPc+2Xbb8v6xd97AIYkz0+SM2uhBaaDnnzsk
Rs4w5RQjC3Rrd0yU5jUSHYfmqeUEG9c7SWwu7r+V2yp+QyeErTNiMwsxRg9aY7/ERogzbpkMVOa4
QXuNRMexeWo5webiNLHZqCy7r3T9luDQM4SFBR7lofOnTA6fWQKYHLIBtYOLO9iyV8lyHJZnTSe4
bC5OUmf+KtWoszdEBeEzW0CXcwsfzNWEt1mWdQaOiAhKDjoFqD0H5xUCHYfmZ8MJMH99PUlgnG2i
fugye1NOzc5sgikV1gMJmGiMZYkzajGbAfM+gPcSm9fJdBye520nCDl/nSRC1yHEYu+WVbLNvj/2
039PB8DlQFRjC/Lg7cWEQzNwSRbn5k6F9gcQuef681qpjqP0svUEp+vlSeJ0GSr92EdvgI95hiGC
Ac/DjhNpINqmQITb1gGfCZH+nTTHcTm0muBxuThJPC50WYfv3G38tmyAnUFSB5ncQj/7/TmNtkwA
ju4803FcXivVcXxetp7gdOGeJE6Q09Hl9vsb6g6CnI7ghJjYPujO1P+YkJzDjCM6MWqvEeU4ME8t
J6A4lycKCvDou1rdNfUb2jTwKYxYBKGHpOgEFwY2DXGgdPYk9nT0q6T5FTTPGk/RuTlJdGagMer7
9u2QsfkZEYRYNppkBTik0jhD2N6lqnfHRGNeIclxVH42nCAyO818zWarsvu3wwMTiDl34ctjsmYS
3VBxZlvUwiZ7IND48bcfQs/fiXMclIenmECyOc1UwFJ3b6gh2D6DzqaEYfxTEZ77fYFgPsc0qWU+
XKcvEfmdNMcBObSa4LH86ySN1vxel8Gbhpn2GcXgLvguMbY7JkrCEVA1jBg2HxI3E9v1CoGOo/Kz
4QSY+WkCc1neBzp7HK5vELqgM4E45JIRPeAy8SmWbZ7B1IxlIevxRx/mPH8ryHE8Hh9gAsflac7J
bHRWb98yVYZhChMolyVAE/YH6MFz02WZkI7B4PwpmrqR34tyHJGfzzCBZHOafGv5HaoDHsfqGygI
PkNcQD4fP8SIk9yLZeEzSgRiEMA8/upBQ34ryHE4HppNwFi6J+lHlkmiMq2qx555AzzMMwuwwBAx
HgzWBA8uziwM5ozwp6mz57mw10j0C2B+PssUm1OlwVW1vQub6r6u3xIg+wzSxYgQCoHhc9MFWUpq
Au8C8/YTuefIbLavlOc4PJPmE4w2p+nuz9+6GoNDiIiBg7GHTCV49ecYCQ7WzrSgXOMBI6BpzzH6
vTzHwXlsN0Hl/MNpWrXsu3pTr4/EGcy/CJhjeSBhExYGlRiQaYEEv3hIxkx8//L3Ah3H5WfDCTDL
05y5/Fhvw8cB+9+7GkAF2YhBQPKkDM+VZT9tybht23QSQP5OjuNgHFpNkPh4mizsHKxGcxcPb4gG
FGHaDNlQ+PLSZnECygH2DFL9B+2ZKMdrRDkOyFPLCSjnX07Sbt3c929a2mfB7AniGKLDQ6wydSag
P1A9Br7mIeYH4J47k9+KcxyVh2YTSG4+nyQkF/fduy+6jB975r+3WpD8EkjYUBo2SbFA0RiFORbM
IbrcHxPf/hpRjiPy1HICysVp6slGVdXu/zxXb4cLggkTG4r6fsYlYmLGILAnABC2HybCJj7llUId
R+hF4wlIm9MkYWvdqOqNaZh5JqB2z+QEvcRGWFDEbIGn5w8EbeJiXiXLcWSeNZ3gsj7NkGWzLYe3
LX/ZTRHvXD+ZaAyjUFZhQWWZeJhYAdSe+5fXSHIclKeWE0w27kl6mY26C1Wwfcu8MZT1M8wE48fT
YkDKGDIhotnFNbvjX6zZ7yX6BTY/n2WKzfIksPn3q3oO4/fAAl7c+Z8uaRIwxYUIMwl0/POgBcqT
Ib5HNiy3OAAzUZrJKqNfy3McnUnzF49wGkuYDmU7zrbUkLrcPlqU/56X7RaZIcgTE1CL/TGlZ5C4
5ARbDOL8/TFJJ79eruPITNtPtOfCOQnteSE1LAbcERvdlG/J0yAFRhmoB36IagCHFwoEVRaMQTnS
YzXmv1i230t0HKGnZ3nxlPCQp1mXdHHfbt+y8GWXjyEUQ33/Q33LJN60LAoUGpQMimP2GgTXn/OB
38tzHJfHdhNULm5PUmN2wdpim+ZVqN5yyRJGZ5QTakGZ68F8TSj0rkYZlszYkOI8bt5eK9avMHrx
VFOoFicL1eq+rO6Hx4H837shDPNnCEAg6Lh5YzCdCTEqLOc+eCkxCXV2w+f3Mv0apMe2U4RWJ4vQ
5r5Xd2844wyrZbAN68ss/LDAbKJJlknPLFiOLqCu+XFcHGacd9j8XppfY/PYdorN5iSx+aSqO51V
6m2jHgql5ATBktnD8ZIbwOQzZKjB/4jjFZivEuk4Ps+aTuD5dBpxzwupgbl92oIHyoL6TauZoOAf
SpUI4w8bNUw49qGaCQrRHsndRIFeJ9MvAHr2PC+eFR71r5NUoA+6+b9YlAHmDUE5LLCBgwpNMYJF
GTaCxWYWnbie18pzHJ+XrScIfTjNvM7VfZZVQ9Ju33RJIFAELmBF4EMcapqgJc8jINhmgyPOdzUE
BwQn8zqvleo4Ti9bT3C6OmVN+j/IKUD1pgnpT/txBm5CFfgOSSiphZnqA1KTWPWgE6+R6zhW0/YT
tD6cZk7hBrQKdum5f8M1ApD84RhmQWHy+qfKPFcpKPBAGJJy+BfR0atEOo7Rs6YTeG5Os8jj9r5M
odb1kfq+QUiEYbkAseG/ifrAGidKbSookO39ARVtzxMKr5DkOCY/G04Qub05SaJwq2CxwJu6IATF
HjCzY+6s1/6YIsPPqIBsAli+w/UJkXuNRL+A5uezTLE5Tdfz6b6q372mO/7DLdMAAGwD0QaU9seE
xYHnoRDDQpD6ABAA+Fx1Xi3WcZQmzSdQfTrNzNynQcNOd8FjR72BYYNSEJh5s+kv9t6CbWpgcYeF
MaTsDig+/vYhn/AKgX4Bz+OTTIH58v/Hvv16x7uf2wK623rr7fcTfLbp3b+/un922OVw0vRhnB+F
76ACy+9/vrctYsLMws99Cndf8kJDXpRs/Eu7+21V//ne4BxSQRDywu6FzKJMUPH+XQcaD5egZgFy
5ZDm2y3QzXbr6/cbHYK53G1dBOXztoDSrPfvql2UB5cgLwjTucATbSzs3QTIz10cr3QywKKjn53x
8Pld1qRXWmV1BU9jWxAE5Icbd49H8C4LInaSUQQM1STwsPnd9hoGONxv/T/FVEHivIqXSavVQnT1
1wbTC5HWwsFZ76/AsrjCaMd52sd8EalsGfRD7JA6NBelbSOJ8yiSbLiKS1SfCzFeCr/WS2rk26TX
sRNYzX2f+kLqYNSrOI1T2QXdj1bb2boa8suERdphQTzOqiwyJYqcIRjmAysbLzTaCxR9Ngc9i21b
u2NfcdcsWTLvQpzIGv0o7WSc9SQ4x12anJOrJhhGz8yrr2kRdLJvCjYboga5YyfD5i4IUejUHH+g
Wd86pcKxi4Iwdv0xmXWmPy7Stp73TR7PhVmGUnNlLKilxWUUt70zGlk2i8LUEYafXMQGia96UjUO
HttqrnqVyzExh5WVBndGaYkVTmt0U9dILerC/xKiSF0I3YYXzA+UW1umclnvD+uIjZ1Xtq0pU5Uu
cYqw8rIqt70yMgyvEjmSggXmIu6rxi0VA+GKKvQIChfcb2KphqTe2HG6GURdOSRuN0OVlAsd5/PU
V91VEo4fOGWGtKM4/sDNb32rl22YtfdlFDlj5X/pcGM6qRh7x7D8Zj5EheUWnVsoNc46XTGpep66
MbVvM59j17aGGyvPhrmoSvgiXcjCGJij/dZ3I9Ke867rr0YGgOYoHOa6j/VyLAaHjEayFlYhYR32
OEPcQJ6CTQxQqJ393UMdXhA9ivNeXad+cs59XKyM3ODShC+M0oI4MFceu52vKncQkZYoN8RiKOOV
L+xyzhE8JOxvuBoSGp4zHgSzDhbjtyGJzuvdixl2Dy+Q8Yqffdxf3d+3v+XYx/0FH0fmvCd4vf9k
UEqctO21U0ZNo+XkN/bfl++v7N+OKRazIqDXEzFwxGstx+ZTgap09STFkygERrX06wK5T+ee7nv6
2f25/UccI8vjpgrlvsXThf3HIApafbjyTL7DncZ4S2iSySCIB/nsxmdvn4QYq9wzfJI7vZ1qJ+Ta
XO9fKsuu3WTktUO7wVx3QdxK3KbCbYe4XsGi+XiGgv4mS9c0buNnL8aA4zWzEzhnFNoJEly6Yneu
77A1Q/6cFd2XfZv92YaPg4TND0avDfCKdNWn0ky0V9h2ULooKqrF0K5Do9ioXmdeKGAoWWZqrP26
M9b7dyhMuTf6Zilru6/PE9avOtGNyzKyO68uTJnFOpWmtaDpiNaCc7QGWw/viLLX2MkCG+UubKf7
CSo80Hx/3a5tumBVu/aZMZxnBoGupnYwa/MOr4OA4vX+XZ1kvqyG4Vq0UlQIADZgYI12RNZBZrSO
b0IfPp1jYeOhxixX/e6OofTvShFyN4nRQnUdPc/TjJ6HXZ5IK4z1DO/6fexDpN0o5+U6RDIT0cyP
Sl/mFRmdMeHmen/X/sWkiXX4iHgYzfMu/gwrGzUYT9hS0S/SOUpFLH0xZKuRNQubC3Je2fBnMItF
GhaytgI083F2F/t+LFERpbPMtPJNyuLbLK/pvCy6dFYVIpPASWzPbMxOolH3a0ZZvx6ikM9Fqm/S
bOjXevfSR3Ylc6sUHtndYZdXXTui8xQs/aoj4UV4pTpMXcOvLWm2mix7pZfhkIXraPfS9hFaVXHo
mD2xvAQZLq9QITMGX9iqMpZUxXqDsq+wL02yHv252eFAlhUpZ11mjGtjsMa16ZfjuorSeDnm/ioc
4dT+/NgFhYQK3mi2/xjtRv7+3bcCr2DPO70ekmVn8HCmggLsVAEQZKJrahnn9mWGzXaZ1yl1TF7O
LNWGTtuWydoXIEkwGtGitWVG6g8tLmUMdmM99KO1HNJugXVNc5eIGHlZ3sHgNwIyzxG53Q+sEhn9
jIZJKkvuJ5sC63QzVm0lKzyUs/1HbFTVbMB+KVtzSDe1KLXbMd1Io6wcWvmBVFHwdxKkVyVsEu1p
xn1Xx20r46CqHRTlybKJh8rpjUrIRgfWJSPpXCOUfFJGliyQH13aNLQWdsKzVU8iI5YhifWqH8Zs
hXcnBz/qnKDs2tnY5aZX1ChIZLS7p6tqvdq/O5x8+rxvGJk6fLhzcvv+ow3wzARqLvc/zeyayVwp
6uwvPjV49tWHt1mafKx8O5zpJ0n2v7f/+TFNQbyy83MnoKpwngnx7P4yqyzHDrLACUyrTqRRVOVq
/8INUNqnj7EdlavJuf3VpsXhHOMwSfjcNizbKX2TzrKAXaCm8Iwh6T3tR6Bw9FuRBd9qPyhcMy2+
0ZF9tfqy3TRRVLtxq5J5NH6GBJbXQ78uk56CAuE4dYAI2m4f4TnE6u2i9GPm5j2FFrZ2jBonXj+q
fFYlybBMc+uTIcoltUOpqtHFo8WlHVqBQ1h+3dJsEWbDdW11vfS7Fp7ZCC+N3LOaGLsxQcrNtdVI
1KbSCGjn0SC1HMy1AisxRss0IWui/HqRJLJivnYtayWiqgOSxotlYijXxC11qxq+XlMiKStyjwT2
5y6LtGuEEZulzEvL1NwwuxBOUVc3FpZx5n8K26aX4JfrBdVocDtc9F488otIl7M4DjsnTI2vaZ62
slFEOEHPF0UY225FrNTV1ahc3qpm3aTgasEQStibInAtbbUA+9IoeSOzthJLDa+OYKNyiPaXcR3u
KApRnl/0y1ChwLFVmLh2QX0HBZENRBItQ9IOEpIovWcVlSH1WCSSV3UvC9EXsJV19ymxgIH5Cemd
GLG/DcChVFW08FmmZBoHJuhIFcsuDKETumSbt9UyHsi8CcJKxui7IjqcpeYHavWRG+B8MxjInNtp
9ZkGle9SH7eeGmIZD0Ks/CQtl3kZJ64yDOEYbXyT26x3+jHKZ/VIvwZjG5yHZlnNOhiewMXo1UCa
dJ3F5dfsljUJdcckn3eGrpzUbD5X1I9d0bNvHTNLz+5zN4Z94uc57SUS1Sh5l3Wu3RlAKvpgzsy4
gKfPv9pmFLpiw3h3lbPc9/xGJEtrsJ2xixdtF+dOEhHs8PrTOPr3YSMWTFeFy3zkmKqhSzGiBfQY
2pRZ0Evz3BrbZFPDcKyVMN2uExA0JH0AsYeWCclXWJvlx7CahSINZK1/MFxagfQb83wI4fZsqzNf
uZWpFyVpnXBI67WI6NrMm3CTmclclNCDiPZOndFYCtW6LSrFOVLtEvZvHmVhoa/9OAx/U1TJMozL
jepgLHHqL5iwtCQ1DFCem5el0X5ImxVrlSUFODhHj6SUxBeAFN7ZZPFRhEbjFbgnThT5kvsomask
krBst5Qm4VqGUWq4GRgdNw76ddwxJCMq5iGBvwWfWXbw0SrYLY5KUCk/WLSliRZNZy/ChqoV04ZD
MrYJhqxwhbkq7TrxtKUv2QAyknZRZSSQFsd4lgZRs2hQt7Bir0E+sOwEcxeZizbyh1tB6o8UqW1P
jUT2SRy4KWyYPE+aiwL245FGDWaFqBgYCA8Dl9LEcIeBMM80xMe+QrdRXNVumyfCC8oinucyphH0
7ZiVDrCwOckQcvwUYsAqCPB5FF9SK6ayCEPuKDMbnTwznB63GoKjCNQy+Ow3ibnsqv5zV+jC4119
ESrG102ff+F1dgn/hIDp1UkdulZX2wvaC2Pbh2Uyg339pT9GtpsOIHeUV8ghRaq8VHROGoXmjATx
LUmY4dmhVo6dh4ZjC+ifZhi8AUXGXCSlmplmmLuKB7aX+dVmR3GSoHMoSZJ5xpJa6rqiK0VDRwdB
4vTmMLpNbmxG4iofzH5stDOr1oZbd8G1D7N/57ppvTxhMB4Nyp12IKYLO4FqmQX8ygAmn/Usdvot
D7JMUoOLBQEbYkS2AiIlQqC8QOUzO1/lfimW3Pxh+8xfKJaW7hAEmcRxAc/eRJdWWycQhEPX2tY8
q5J0NrA8cw1AIyJd4CCVfw/IOqq/caQTiXsau5nqv0LE2kvWWpGTjWCreKitHbXzF2MulIN9DSMY
tZuSRY4dpZVrYArfWploYzWptARtl7UYTdnF3XU4si9ZWxJHYc5lurN4VRvoVV1En62srL3ET1Yc
+NMYFDHwbxx6Bq5TMOyJ48OOwh4pOZu1Bv4eNCs++v6HCjpdBlcpzfxzfwi4HAL8I4QUhrRr1SxQ
1DhdSFdgqbpQii+oLJdlEkKYbuCvtlFGq8HyIEAOwTQXX8oMnBKu6x+5ChonhY6WYFdtN9yFo6Hd
bUIjbMHkqJuS1RBZpOkVartIKjO98y3wgFCQIq0ya2RB0mjRZa2jOfdYRP4OhLFEMXJx0pXzoW1c
LSwlm6HMnLTCkbQy8wJGwRrx9NJU/Drr4k1gXgddszHdPikyaYSBDMr6PEvAnJj4S2Antx0BGKgV
SdErN0qCWzK2dJ7Rrp232XUOkWdBfAVsM9durioniPksgr00nI75kTdk9CtOm9rRrVhEVtVIEd7Z
kdZug7vaEYU691mROWYllNtqp4iR0zX0qqpapzFQKMuIM4kHK59d5Vwjjxf0Q8bNv+MM1M8Iw86N
s+p7kgWLTiV4Xvfkjo6heY2Ne562i6YKxHVfECVHiIZoT+aosBY5aT+XERALPlx1dgDMP4U1FQ0M
LyMuWpmGAVDk0dF1Lu0cz6DbWznYZeqOubrvCvyF1pA3ASPSO1Hux94Ywe2+f55oyGslgQ0gGmwh
uOFLcIyZS1swuznR2zrlvaNpoxwdhV+YIluUKV+iHhJbNspuwgySNsHHPB2/h2MeezEemllD+eeR
5tZCh8bCt8dLrQHXMLCcAMIGR5H+a52lsUz5EC2qGtII/bUqascKsjuajW4ZzXmRw7cai8HMvtaF
EbukNsAmtnqlovKi5ZFaVmE7ummMmSzwMF60fqmkGeuvGeRoMjO+Hrrsq0HyaKHq3B3aoZzXQ0kg
Exd85FE6OHvKZcc8lbgEB21FEJ0mu9h3JKKYKcFXrAjm2OKzrCMbJFpznhSGngnSzgpKi5kI1EzE
PtgPs3SEjpVXVuMnnY25bCmEQL1ZOUmdi8uBD7JKCDpvWbxQKKYO7oQvi1KM8771hVuV/pVI+suh
+0FQXc761Micro7xjI9F5KVp+KlpAuziEn/IGvN2CEs05yGE8FGzsRKNzgO0gur+bvk1jkdfClpC
N5eYAAc9t/suO+9tksoBF58FA6eaEnZv1Po+sMFs+lAZK/NQWU5Y6cgLU1vPEv9CC9xdDimkOgzh
O1RjiD5DrpaYL3HO+YIHMdAIHo0SCG+9Lv+OqtF0lYosN+F6vGpGfFEXXSVZwQdX5yM9L/Lw4wKZ
+mtOvWBM0NLooiuFA8szU9E7abkL2RmZa0h1yLRJcgf8pA/82l/YDAeXHUJunLdOlZb0g2rwDzs1
W9mrgIBhG3oJprh1RGRWa+B1Ora+hUCaGr+PvZyVZBYVjMsEgtKZVLgfN02AZAHav1K4grwDPPoQ
9fOuYZ9iXwC7ttPWbcYK+DRaW0nsprBX6EqPZe9laaeWsLXrxjSCj5kukCQjL2UpktBlNP1ikOFD
3VYKPG1hekSUXyAZTpe0cqJ6hmP7roHMjEvsUS1rZN92Q3FejoNwrRJxh5iXiYUtOVgZeN3mXEQN
OEUj2NRBftFW7eAwowRiTTT2UF6sbU4WTeRrGYzCHXoayE4PjSRxBOOwuGrt8NoUOHV5ZIO76usb
M1hTK2tXuBobp+pHL7Ut6H3bIA4TjekGqYDgpefQJ6KXkCr9VPmVZ9XdDgqIcHxCL1gFmcAujy5p
ajLIAldOHJArSL2fk7TeWCGIA6RqA/2EJfMv7RDbM1rzT0NfEbfX1W0uuus4x7cFaoDx1qJ1MyO+
Tqwml2E+EC/xLNX5MvyadGHrKJa0bhwVc02FD6mN+dB31yry+SI3wo3JC3Y+NhF1ZY7TaFXx+RDb
MxNV2bJhdjeDFcmNpCVZFlYbXTRNdpFUfe/trEWeDxDNIR8tKsjyh7OutT+LoIgcv0tDL0f2RZ+Z
vWzDGAGVDrgnDPt7Tg12DkGQxD4k//MSWPJItJPmy7KHr2Nhfm7EMHWQ+jmVARG3LeSuP9Gwzlc9
4qPTgPuB1Pp3lHxoiniAlHzA5zWPr5WdK28oGfdScA5uHtynedOti6DpZNY4TZT3rslS4vGcQ/BV
JsrrrCwDFLN0pjO16FNwijRSwIp2Kax6wSFP7kHUQ50YODFOMZEFFbXX9HrhV5BcoGA6/KKNnTa0
W6AulwHDmzji7QxGMln6fXdjR+1VySvu+IMROYkwbpgIKpeaGoLpaqmDFLhrA+yoXnZRuhjD4Zzr
sJYt9lNwrfZ6TCiTRoUbZ6hKCyJomwDNhxRpwEc2h7Byievgh2+2yUJlzAVLriTKGiqhOALIxyhW
RTOWElOwwS34Qk80ce8Uoh4hIVPfRFVlr6oQgp40sq3ztC2XMNcA0xSmAXEhM5Csm1kxRDcWRRm4
8Pq6ZyrwgrbrZNVQyMVZaS5B1pbxzK18cO8NW7VNlc2YGoAEZzyQCQwoC+ULZmeFDAQZPKZw6g1d
Di4wjwpnIL7TitF2GvCWRZKYklvknpm2Os+74IuKFryOBTg7HM3ChnytEw32I2khxPBHqRjbDkGe
ODxpgAezbtGUw4WAfLMTVBF2Bh2Bx0qEAz0GoQ2ichi7RdvTm9LPDNdqWOLktWnPCJj+3Ey/BEEP
VCXjt4FfNtDHGWRrhFE4qIHg2czsVdzkxTyowr9za1wCf4PJI9MsnLH4iiBlbVW3ZVIUEjeV3ozK
GACiz/EQQjRbGt9KSFJYZo/WlVUUHkQkLA9mPC3YtZGQGLSFrOqszyENOPiQhsD3Ygxuh6pO3TTs
Y5hOspW0UbfVeZXOQjO6HYuLIKqDTRlm+kolcTEbgZt7WXmbIcga6BESOcxIZjUuZiQxwX/0mSXj
NOJuMZr+vO3SGxT4jdfXQEttM/tUIcgBj73tjfH4HULBkdiml8GkUT4kf4eAGOS4I/DzV6gDCl2b
kIPo+1A2gv6Ni+hH3OPLNm1vSqNjHqMw5WHV+eiCVkYQcLUe2lZ+n86NghqQV4WAdES0dPCgbhKI
zJbwz01cN6O9ylg/V9zelKYfzWH+LwcmD7GquoWkUTqDyclbyIpqiXF9Xe+UFPKR7gDxopMleNXV
gTrvmIy/jW25G2pYSasbYJoO+WKmksSJGkM5TYjnvTEuYGllI2uDDTNRw8iETX2sucm6WRfh244G
BEZoBVFZOP4YO1R5tYFB8bnpFHd+0M5R2H3gbSeboP9O/peyL+uOFFe6/UV8CzHzch8gyXnwUK5y
+YVVQzeSmCch8evvRunjtH3q6753rXNoIhSQ6UqQInbsCM2j3FBl7LugfU5lNiZV3YQxtUPgV2n4
dzn6ct207stsF2SLZbOCf9OrGFmWCx6LISlV5USBXTURKzMa98vqGCjjbmlnE4Xtz6LPjl3QfLGF
ydYs7WU0NgRQdH6PLhFfpkLi8er7Epi9/621ciQhnUpFJUl8M0MMPP8kTk0S2XYH2oUEHhtCxaxz
rCg1q6RwPH5UdIx8IhHpTPWlwSOC9zr042LKKNDj4rmz7SahDbFjLLZ9RCygtsBYjLitwnBbjo0Z
mWW6z3y1szsfrrW54pnz2zX8L10xXgrDcqM6lz+qoKkiooI28ezY50N/Ajy5MrK+2Brlo+h/8pZO
h9a2X8qhShqJ3CthI41sszd3nvwNH5M/+h6yje4oDnNQ70bRAQVsQgTlUyIoT3LXRdDGRrjPQMGi
oRD9khX9axZz5KMj49ny4ZG3fQ/kpbqzQiSeqWOoFe0mfDXM2E0ggnNo12Trcvz5hWn/zrOxWpOu
+D3kSIHTdkxXvushyTimSFzBvYx8TJ6RNEYRFZjQVsZgAJfMqlU31+U6n7OT6aluV3fwD8kUbJog
2+AFigifxn1YMLYzaLUOmMO2ecHwaLTqSQ19GiNfX6xVF+wG1vK9I/gqLB3koOqg3dAR37h2ZzcS
FWFHxzj1XCCr0pUXh/dHVQE87Py83viAjve2APrS29/qdHITWbnIP3jdmcF9dQukx0fDiQdjujMY
8bd4Y4AaDPl9OHKsmVPXJeM0jKu+NNYtJ1OEfXuGTU3Cu6Ewv2M3RhETWq+FqMOj7T0VLFRR0S/h
EQ9kVJnjCvPTpjSrH4isTrO5s2YjuExteJaqSQELGi9DAyxMACnYqKC0Y7voT4ZHs1iGvE2U64l1
TU0SudVZoIeWaljkTjurx7rZ22Hsi9HCcuL8Yt5Yrmj9aBd306hMgOQG/Nk0G5LG8P3EqJw0bl1V
xQZQBsN4COzt1DuIQ0lfwAksVwCBgJubdwHQ0k1lhBUeqAlOfWGfmON98f1u4wbDuEHvhG7ViNmP
W1aY25ECG5BHLwXcKUa3XtkNua8CdXB5oaJG+mLHCnmygrZaNQ6gR5fVsWk2QKMFXHTJEptV93Nu
/UBuyor8nVUruS47p0YcyoBCT24BkOBnR8PsAXPz3z5NAaKESPRzbol1gUAp6ciOBX5xx0ps6Ems
KB+y6liN2b5PjXJH5rzbWra4Q+a/RxanKiPOCbyG1AOQUwCoFm2Od7EKT6YU32iLf7R5yPEPnI9B
IgbpAUmnX+GJ2CsLDzW6n8S0Ldhu7gGpKuMl9ft12jvi2VfexjDFdMd6p4gdbzDWyqxVLEXG4rTz
x00d0Hk/GRlgBJGNG6zigD97+cPHk4CExHYwqcDz0YPv4BRZ7FlH155IlKn6aVzyRIPRVvsRJUN7
t5yQeLzJ+qxbhm86fUmQGUEe6Wu0rM8+2TBksePZZSZeBdyhsgSb43LmxdoIrMd3t7l+6h9vGRR2
FZmqt1ZXI/05WA2RhL59+PVKn1eHoZ44vLQJMWWabkUeZHB4lz/x9v2u96kGcgTpOFy/u23XjQfE
TGzz+c5avhrqv6QP3B90SkWib00BPeGf4u1Tbh+l/+G0SMuKxn6VqliLt39R0yXVhtnkwDrjKRUu
wIYQWCXjzUthdcaKml69ArmmA3gnaCQKA5GLwIopLQuRZI5F1yJkVQoExfCZ78/oaGyuAmmFO27z
jWc6ZIViIwaPbXwqMMPxwVo5JPuFkD+LaM3bCEvslHBPYZovi2gKkb63hshIR76Sqoc3X1VP4dhu
lQ0+i8sfCvFTFJUJgkk5xO6Yn01zSZkoP4+U4VdRkB1JpQ6i5b+WFEanjMVXaE6NPf/I+6qIxtY9
TpazCcElieBi+O7aqIyzXUrM9zPB+sSzadWLgccAKKKpTO9MGxMq98EQsF2Gp37KomBu/BgvbDWH
Fy/DFFmJMZ5r99DycN+1tEyY7Qwx8zYjcvFRVdCTZLOIPa9Eoru0DtNQ/pw7/PPWSHHZjZ9kpqyA
GPZPQ2V1UZYjXePjoY3sQu6wsG2NJtgASCMR9dQPG1iemoxn8HSMOLPkEdSc2AZmG4nALGKXdZsm
76eEUnvt9uo7aDmIHIZ1GvQZCF587cg+TdjUIWXuNF/LwvtdT7ZciVb9nvxyQIDoYOK2axHxDGsg
GYcyEfMzzawvdQH3tsFMthKiyVf1t9EECipnGnkkQR8lFncGc7dTPqZJRXgYBR0S6JzNDXhHwaY1
G9wvP6QpI6tOARlw7KqIxwGzqSgQbow+IbthcsJoNsbndrLMyHfyL1MKv8JreIxkz/e5sCIAaT7S
Ud1PtcrG4qfCopYYoHish8qICPOmo99ZK+a4jy0gzlZ22drykZUv5+qMaSwJJcgL7mAYMS9dfPk2
3Jtzet/0qYsc2Vwnsve+TnYdy6Dy4soo2vWg1hhFmins5igc68swh1/7udm7+fCjlOxuVshaOnT8
bsrRS1xSOODy+P5ac568xu+jd+zDP1L6/ovQ54Ehb6N/qA1XCby+j4Q+mjqqYCPAKaWQdCmFEe79
HJkFRoq7wgS7gznpF7dp7cQoKwv5GZqugwyocDnWJDbsXd9ZG+RQSDxm2XggpRHeO1JFkvrlJceD
UPv9I6aC7F++ODH/8MU9E4+DHaByE7j/xy8+s6rzFDDaHRLB+c7wXNA1AOdF0kfmbOQDoEEeIKdf
0IvLKdsrO6z/7TssbMePbEgP+Af+v1AhsT/xp+/AWsY9SUu2A1lDXZrC2uWE0x08PxKHs29s62IK
1imiA6OFyzCae+8y06oBofaNQvqHH9EG9/O/voeDjSgclEIGxFt6Kb5nZea1Uk6X+9lubFK1pkHn
7MYB6XkTk+DU82cxZ/WmLrwvJMjaU5ATuWUAW0Tj7Jq0N04iHNojHPqoq4LplIEwg/WqwIpO6JQ4
GaZpMELJKfWzQ+q4+2CY+lNj9Fbc+MiHdwZy0lWR1knNyA8vEGIr63aTh7V/1Ae2nA3F/PzPf/ay
u+OnPxs9CG00V1m6q6BZ5DL+jow6mkNAB0GznUesMp76pk54mKuEZP66ca2YOnN3FO2E2FLMW9dq
dqWskN8vZrjt8liVmdiW5uRsiVuKXepQFomMhlHXpGJTzNTajtb0OKa1vdbf/JWQ/PqLXZm1v+pG
dSyjr1ukv4n/50td4n962+6bctlh/SahwdN1a/Z/tMJeCAuxu/9stHybt3vhy7x+u4WS/EFIPvOj
/xcG9HWn9/9l8AM9+tf7Lc7/Qz7X9GgHxZ9vT/byTT6Qoz+1GXpHj16ueyVHe97/YEM2G02owGhG
O0S8C1duNPpT/w9eAdCll53ELc2afmVIo02F7TpLe5fXrY1e6dEEPchQnwV6NMHmryH2Q/z/oUfb
BN/q3QOJMjDQm80QJRKWjw3IAuvTe1gQ3lVkyt2/Wrs+uZVpP8m2sFYNncMNEZ71BI4JYtO5C5Go
xqgZGOQ6anWVfR0tivx19E/X6ltp4z9dS8IfLKvpKhNNe9CHoCjaJrrJoQRg7i+HTzqezc1/DI3+
6CFe3GbL+3M7FE34XgSEZxzqfBu2of0N8FuJaC/MYmMRW1WZCBWpv7G81vlm+cNvJPGmSyZnUA4p
FoWOIxKe1AuWlhjebPhNZHLthnwYUkCXs7Mq0jk9KNUi07aceU2YHqo087roJucpsfdCcNBUzCxx
/FRFQwf3axVMMznIgvjtGn3lCVjGkKk3Xow6NX82ORBFBVzkyGdaH/Gm10eaSkAcZgO48OOAFvXB
Y119zJvc6AFb4bTZhtmUg42IGxVSGklGJU+yTIm1tBceUd+JddakwZkuZ7NEjN+FWP0bsql7u/8a
mq2BoLnON7lB60g2oj6L5YA4FQe/VZHbVFM0ILkPcN8pvXLVtFkIcHo4k2yYz1ljOI9IWfaJJdJs
3cnOfURCE3N40z+1ZZmCBGy64iHPeb+X8OE9t38YzWKAG56LbcXgjWqdPizvCmgqPNtp0Zut7OGf
LtI3KkD+sLu63k3SBrvbZaM6YEV+f9C6hTH0bkDrhNM8vf7mgX1WXGwdMhWXzmb0MQWdddM7Hok7
x6OPslckEuBprEDzGDZtPtgHQqxx3/iT2AakZWdXci+pgrl+sGQANoaR0295AZd+kqE4NFVrrmpL
wpvHkvhVnxVvZ/1ksKvudoamENaWF9RLCJgaMfErdxPSdKSxlpGOdzdI+IAqQ9S4EjOIrUY/0Udf
5tV27kS7zaQZPDS9AH/SKPlvKheaMC1fhlSRFYAmdnIHKz1mNqhw6QC8tx6RZCgBUSCcN003wkNf
r+FX1GeqaH02/a4+o9ihPrf+5EYy7Jq1HugCBcdeDxt0cCPkgH/5ozy1afECFsVE4yZsjf0iVpUA
hbT2Z2Nvj/ULXk/8QW9iVzndfT/viD2Xh9kdQIJ1cocceLVQdYB4DYk9LfmERXkd5z356TUl3SK5
whLkrb14FMB6Nq7xyxhKecoBDp5LCfyd+8X8VRRA4syWZcESbIH+SNwG0LibqzukguT1UDkrXMHe
a8C/i+q2mzepA1NZgH/mWGpT+Bm7r9PaiizVlb/YlG0lH+U3t+/OfgU3ZJk99AGzXnpwl3lEi6We
TG4yfsBLulBS/I7w4yBIeaKd46+w3MzPWWoevd7yflM2PzpABb6VQTglppvyI/Ka5YkBM76aimo+
cqesv71bCl9dhvfFN+h48Wl1QTyPKh70ylrK+LHQLKvPO3fHJyXQT48Gf+UeK3YszHkRWSFrUPbg
gfMCsiiopMvpZ/mz6Tv5v04/X9urOQfjUzqJY8/m09hmD4DM5KVEuvqpnsC1Atac1gqpxeVn1gfi
IYENlCk/VmAFaxUy42CV69NguUIaXZpou9tlb1fc9MjzItOsr/j3z2ir7tRWU/WoAkTmvaine2Z1
3TH1KDgb3tD8QGnBPgPT9WsZGks6HnmrDFj6D3EYWJb/6Mu6Xw+sDrZekfdfDeBkJehM0zw8ymyu
7gxvcB9KOoIF54/PynUp2DKekxB/GJ8r0ZZR2fX0Ah5Stu0yn8SkI8jvdYq+iBQYfwlC51EACHws
8/bOX/R9IClS+HO6a5lbfZtRW6P1Y4ioXg0csVWZ0xcyXCYl/edUVcZWjJ2TaHUmnN3AG/aUhcFw
GJwZ1UlTxl5si6/+5ekLPjrb6MLu+6j8tBwbZdPYYy385GzP3A56z/TYb05yO0eazrjjZj6/OObs
xZOy4DM0qY3MTYClvFYvZhF6sZEN/XHulf1AMwMZbKSyyVTzlSrS/NjZZn4swSu9nmmdEZR3eTVn
2096bYuQWPaRtrsNc6+96+wO/+J/uJ3WmT1qFOh477sOYvIRSWFzKN1j3gXgh9Rz9jx4/OIvL7eb
unet55jftCky76+mYrbemdZ+4f+uDfuONyX55qWqTkhD6KqjAxhmEaDkuanugnHa4ZVcUkg8AyOC
r8GDBO8jG+nr2cfRz3aGZGugLrjio10d9GRvdSN4rlW4FBLM7w9hQ4Cced3uk/5mm6eNedSi59bH
AcV2W5YrsB5uJrdrtc6tq4uFxNJWX6oHtf7zZWVoPhi5NYGkkK9RJae+YPHkMQlI9+ypgUVsCKaf
WTOc5jyjWcQBJzNmIKNfAncawPV4IKzsYsOtngiXKA2gpvX0Js1hZj8x1j5ZogT9cJGWMS1ZWKlu
lv9P183LJ7zd5fZ5GT5BS29jt89bxm7S2zdzwaHb5Q0bI04YPQUNoGzpogSxBPXmpHX67HbI9QAq
lmIQsF/t/mRMJXDgf36TfVSDvg9SEDstcA/iE7TrQR/fz1GzpMywkKUyfjNuPg5zF9wHPuenPk8X
4jreaLgEv8bKDu7h+rBT+6YPoO/f9GJmU1y3ltL2YAWE7+y13s78X0X6g3XhQ4joH1UjQUmO6dtT
ez1bdObctwlnngPGIECLSD9jelgf9NOmz7QhVkcnwk5quKNWXm8ekLSKW9ABV0YNp7gt8gaYalgd
ANy5j2UNejs1UW2gRbMKivuB8KtULxZ2miHlKsv6wJCcHcAmSJV7KFAvcJmsqYkHlpe/WpfGPPXk
Swk3OblZeO7v1N33IvB2vm0jBUE8OFk3ubH/xRvQ0FKtK3aXQNpZfsUl2LWspeQXxYqfpuNmVDU4
2Xbw28gK4hqRS1or0YFhTcCmtowvWsjz7eQ2xpeGefUjUz9E6R/Snmcnz+vgFb6JDRgk+NMmsF6X
0ZD53X2YqZWJ9cadW+toI/Wy7RsTyZflzF50+kzrbqN1kxqbm50+m9j0QKqZHSc/RAziWHI9tF1/
QSr09aAH6jGUS3r0VadNZiyysR5o3CW13S3XYdf219toa20I3CeM/vlN8f77TfERHGKDy9DBLu+I
6T86XJkrmGGiLO63Ww1Z3DNGjuPbwesZnlQtD4MD77DJEntg/f6maiv8MAUTdjIz1zkbLHfOOVKL
3Kb9CWxP52wtB61nHEU1oQLQ/GlAj0qwB4bOYskwhsawq2ewus5mjQwws8rnVjKyc2u3v/Ry7C/2
crboawdpkattzp384oz5QYCA/DRbdXjn++zQTY39ZOcquFvGWjN4N9YvkuNMX2o8l0ltGe2uB23t
oM/4pF7Pirez2+jtLJt8fsitvtv8829DNDD98QUI/MBzPPT01d2SFnz4nTdMkfMsuDK73/lQzb2T
+E247kC8OBVBe9cYUuy0dFX5BDwhEKmB9GNfwLi4you1Huc5U/vJ73aqCoyTXaL8ZqPC+t1t9IC2
ZehfskKiDuz/puMxr2fju2tVD3WzFIcAIFGDj/9m9p0E3ekFpWAZSHqV+WiCUgMyiJGe2sbkO4tV
7S7wqH3KsWgmZOLdo11WKGjvafay3JHmoGzgjk6a5chN027jGKjvHqa2/IXaoE0rJ/XMRJkms+FP
e1J46Z22KDpvOhcchfaDflyXx1OClX709TM7taqJXNR7rce3kZthbY0FWHWiiitQXe5DiVqYVtJH
pw3pozWNyIiEQb/WujeLQSJbTGT60C7xowuMe20hP7PqF1HrWOGX6zaE7+friDN7kytEavfaUOuM
kHMwBHh/rwdu9yp14FpZDvgtxrB3WopqwKA6g3WDeHg581FYfG7cyj2QNks+6bWFHlyu1Ka3i9zl
ym658u222kLrtZnF5PW2WvXp8o+37cP6X9bsYJlpPjzsroX+htiyddlMBPmaT7P94DGTK9SsYW+m
ChVwPjjS49wiQjcRpnskKA9aBDsfrIiOz6t6RiAY6eFPhjygvh9fzbWRXO6hLW/m+pZa1LcMGvdS
WGBdMT6oM3PsBtmzFDU7zUFrQIpSZyT8oPYbnq6zCbzPAos6krzLFXocqC14RX6Rb2bC1Pk6/HoX
AhQp6jqwM+ssaVA6BwakMXZHwuu2XOlTfeiNIj2UWaIFIPfd8Z3xzQx0LzDY0IfoYBQJNoTB7bTq
epqODAuQb6cgKIBI2FeVWjfw2fHdRX3SOn1wgSygYmOxCSb/2Jgg7YCISl91N0MaIq+n76B1YeOG
aIz7hoP/Kfh3PgX/aPkfmugltsT/mKGwnd/H6S4LZ+6GzWD8zPs8GYBd2CjCDVrUG45ypdeI21oS
iFCegxetYFUDU72mqNJuV/k8v9prnb5yZrM8i1+YSZa7LqvU9V4f73/9UMb9v338pLks+/tyOQj/
gZpOe3f1GRbHASH4TZMFZX7X8KMDUo7E73KfD4X7iB4h2ap3ameTpaH7WM0eP3it1YKmglFJpPu4
XOCkmAe0CogrLphmUIn6aqN9GyPMxxXemXqrxaxsx5VVkHprLmA6Tf8zqpH326hG3vWouRh/upbk
ZvVUl1OJIm75d6qs8o6atLoejEz8RqkG2WmVHhyDQuy41f1dkr5CxtSaVxL7OOEvQbuzcc3tbCUW
z5GLPo+VpdxLq8zx4PcuylRRQf3S+waISdR+Rs3iKkMB+CaVI11hcaGPorXpI8llEmaDcdEqie4E
cGQbFCC6HGscKvSScAAjjRpg8LtL/5HWCYMLsqDhpXEzFOV5c7G7Dcg8dE6tMcfa7KbXNxkH1Bjd
BoAVzpFtGnA2WOrMB9G1QDdQeEV4U9+ZhvdrUL58VqIG3Ze4auOBE46KuvrijQFI6pT+y0Too/PN
h4kQqBi2hDMdl/hI29hLM9H3q/44pUFntrP8KTsg/ei4IA2UsaHs8QQ/7b52QRuP/cH52xY0PMzc
FI+Abftt7pdTrEV9EM0XFMu0D1qwGJ4bbA6QrrVISeWeMu7ea2lMK/EoWPp3XrTjwRJGcwa26lxx
LqWMpJ4mA50gAH1dsaoiCOmaiiKPb3a2RrFC0Bna0F0ZxV47YWUITzlvCnOl/a76oxiqsFwNfrNG
2gslNEX9qMF9fWjy8i4TXXPWUoqfALx+H8RenQ3gnXezr4myYwEHde9waa/0WenJ4EurOrTaAE6j
9Y7KnX04pMGXIWg+6+3JhDvEWRdPxMzSf/Pk0IPo82/q+dhyDvtggoTgAN/8+JsGrdUPqvfqn72a
glWVpt1uKMczR9UdeAQVlaes7uRJn9WoANt5XX9GPNe7e228iOWUcgX2y0NhFv4prFm5bcKQgvc1
lSefz17iV6V8xMqC9C5j5Q+/lAfQuHs4WEWAesTc+u0rBaKNCVIoMMETQPwKCFegkFeCRwKqNEoM
vUJVdxWoQiDeb8YytSIqrJz9ZaEadFUptPuZl6XndvAo64/BcrjpBLi9JgF/CdltkoRw74aHWni7
Ku22pSXtbzZH1bZqHHfnFob9bfCCY2qFzcNYqOmBD+kBU2D+tfEvvj/nR3wVtEF5OwRzp/qIi+FQ
92AY64EuFMgQWZm5uYbNSDx9KcBT2dwCbR2b38R0idJ13P1mq1XaAt2aktQVw65vMnW4HWbRqENZ
lNuyRKmsbWdNG91Gr7JPkbDy0nnn8sm5zN60GquyPdmLpFUDVp2DOciTljDHvOpFDb6z4uYU33Ta
BDmcFzKqfjMB4+1+chs85gkExZ1dgWBeoEjle2lXKAH3mDrUqqy+kY5f9XWa1jtFOU+AzNHvdg2+
WAmuycVBg5R74gxP3qIH9QPZStB9wAH1KySRFEWLKNTvE/DE5IQiRbtmT0O91sCT0xMtaPzIoQFd
RrRQLGaZeGeGMjjwvWjyz96CbX4khKBr2DI3+mj4FVjLZkGfCSHSnqomrGb7Z0nxvmBX+uCoD0Yw
c5RzoK74pnPooERkAQi/2lSovzjizXPfrtK2n0Rt75qqigrQKNZ+OzxSY1Z7LkIAo8sBlccxtv2Q
55vKY70Zqdaqtq1VO1czanv52jNRIqN19pSTlduijNAMUT/ZSNA+iWzDL6gWMEEUb5DRXcRmdrpt
DgIIwg6I6OKCfGDdDJEWR2yXeBGmc9JSTuf6S+ZeL9Sa0hPblHP/LgvZL26W1aH0ADqPjkwjnQJT
SwDySYeiBzgjH+1uOsNF5vqaa/t03Wgv1N/JysFHy76PaGr2tRfCSMhSomapLAXvHQw4VH+Y3805
25lk9H5/NM19rD7OYuq2QqyYlNMm6KiPzAt6hAXLoTUB56KaPKagPJ1BhyrNSI9qeQrkGcGeg74U
FsprtC4UaIzTGTk6taATTvLuutaw/E0RgAeAwvniYs/Dy4xtjr9yD24aOpUV6MEFsWsmZ+PnKGTV
Ym+hpsoOpnRzNS5SGluF6A5azIz22XfpCLZjR77SvI8D2/1rTEckE13bfVRuy06NR571KqZVyM0d
EN+yi1+H/jHLnQdH1chz6oCMlCgCbwiwpFukdgvL9Cj6fYBTsIR2twEjNeudJCzYh3OK2WcYFd+3
zNlRaYIDbQVIuav+YC+HDPutIGGIs7lGW7K+CVHg9x+VPtNm2kKL+mAOfg9yIuk3yLqzhf6IHi2p
byd1zdizV9cqYrOaT/mUpV9DdaFo6/Bspm56mNOqirVogdiPckiz3GmxHqoDaP3pA+/497T3fuRE
+avMS+U+pHX5NNDi0BVCvWg9W/SWY/5R7wNT3zPDniOdDpVemCda1DlRnQ3VA7e06U03zsMW9SA7
XY2fmgvJ38pNJL1RnH87hG9iaqJy1m1B49ejGbAPdbXuWoujNGqXglh44gurP5NOldizHZwkwvAo
m6b2O4CDOWbUSw8CyORTg0oLIln73ckNZ8OtYlijbrb53lrOiWFlfwwcGl4vnxezT5eXowGWKfRw
lZzEZfzI2sB4R3+wa1Q28dK395r+AE+AXPqZ4HcAaUJVPujCM7zEYMzyiz8+MZmiKBZROYIDJBtX
khldIjgSWFqHXXWQwfDBPUZbpHdmlfuco8oADQDQj+7eUQ8zwD2USIUoRcstm61dlJk9mmGbLoPt
wn1IhYe9pP4xntSNGt8jCmgfinbwoYfCO9dDE7VP2KaPMulWVKJ5adCSIC7hfx1MAU5lZDN0TkCP
rOXcS10XldeNGVvUc8AKXoauBnroeujcZsNRkY8iJNpuRFkVVyAamxW1mwDPZqJDrrT2mk1t9ChP
XahQngBHUI9yUdb3IV5VzV/QfAZ9NvbjE+oD2O6mv1Ehpv8ManvNibiZheb0xOf+AVVjqGzO2VPO
ZeKLcn5GBQ3eKYZWKHbWqWd0b5NRCIz3nIfT1cyYfXEqpWHF2uGBd2GuUxdF+LcsxM0T+pTRuBl/
cqc+ibc7Y51i1yzG7aaWFMfB5sEllAOqhZGXLNl0T4x8+uZ0bps4vECjGSMPj0am0NHC4OUzSvbO
rAfAP2qAGDt0oB0I1tKINEN7cVz4vuBB77Fqq2e7d8ttrzrkCxZRm1mgMoEBKlBDlKoWsLYs727P
cqbKJ9FIc399mG2vkVu7RIyrTfRhWB586qEkY6rN/U1/s9X3vL40aHN3vR+vFUOJG+1iBKn5A5Bo
skKZc5g0Iaj6+mCV7AVdzdRBS+lEgrs0f9aCvob6qbWzhxCs+OWaP91HVrn5Ly4W2oh/iloskAlD
oDIgGdkLLPcpasll3pcprZuXgVrlHrgcPRVOmJ1kr8o4R/Cxcnu36lda+adhPTA07ve+d5qDDjSH
8DJ6mXjQQt51/cpKA7rRoiFHcjJT+XANcvPc/Kut/ewoOhSxK+KirEBKd1rxcMxWdosOHRPI8duW
j98YQh9wc9FPZ5hRbuA6E/GBH9rfgsrhe627Ni5VBnJxabvR0qycceHagds0iQYzYF33TlShvv8e
BTuJ/lKlBeTBzD2KthiItdN6pPdIZKPnQbYQZxE7d06BBA6Y2TsttiCh76cF6NEisUFwb3M2bQpn
ro6NI1cDvKWz1yighi0KZUAXNKckG40BLSPHylvpod4wX8ImcLYqRIlMlmV0W6tKrDIpyQNFP8XV
DHDnAW0pxUouZ3zR1SnKSQ3ttvs5eq5aDkMqvaB3LrWQNlkO/ZJf0noEfXdampmZII8dHgIv9+9m
Q3zXU0ePDrVr0RjlhnRTdhgH7u1old4PhexPmrI2WFW+oyGaKHrLlK4PRpne57nfn7R0s9CUN33V
2z20BUP73MjGGx/d5kU92Vmkp6ch/f1JrUUfjQtOgKq0cJsy9fyox9Lx922y1GetcxJ90HnnZbFq
Ap4fbeTq9ogbQYZBP5+TSVC7mP1fyr6suU6c7fYXUcUowe2e58neHnJDxYnDIEACJAT8+m8hp+N0
uk+/dW4oNG3b26DhedYQFj3ifWmGLzXIn8CehYCKrPnXupSXqPDjH0S+ddVAgIJwxJIDQfi9lc6X
ikTVa8JIMq+Q8NgJFwdq1/LocXBzesyppMcsaPm2ctg1ZJU3LsBK+tlQhQ8EEHvs5qGlOSN9AiWG
zk3Wn6G5vipWPOqOeAquYZL6337dFEn+UZP/dTM1SYeeIbzD9sQuwqOVtmqc6QahRRVYDY4iqIwc
IDgXtYwFFExods1y6FcIu4cUi5Lgx7R+kCwsm0Vg+mNzgNkHIh4DqK2gpwDEdvic/yi+jRX2e+X8
Y+rr0DsNrSV1ALPUGSse0f/FiX31pjJSzjoHyR6IQbQ7agtvWTfIIVFQfkwPrhyIATcNO5ZK0RNU
2qDzUVN3a4Uci+6ks2mkPZtJ39MUPy9Nba+1V6TbzypFmF57gK+PT07TqjUC3ksE39KTi2zkpUcm
+xJaOcGRClIDHfXB4eQhWKVpTey5afanjlmf5jh5JEhk1pCfyYpo5nVetM6LZoTAcQV0LJPOSjkN
Hh7f9+dtENPnmgbf+jGo3gV4JzQCjG82JsPGqpv+jVnAUrhqInQjKD4LO948cAukStcl16IN6wee
qwyyoIytTKOXSXqG5sbKNJqqxAGLRyIguTVFyy70PkggDlRqJgXiNMW9yL3iONZQrRIB8LirurVB
uyqRDkkLJFdsnyCHYm5Npbmwqfnjznah1ioqJF8++5gipluyDv3e2rE4dems95tsl2b5S8/76AyB
1OjcTXe1m1lzm4lhaRo04/0mbhKQj0pQSVmcYVoJ++HFdZE56+mz6Nx4n/SinVcI8dSln49PY2Xb
eHDd/GYuiXVXcR1D6StjNxlU/d4Zmi+f7V7jh0stendh6ly7/RryPsdGgQJgti4GUO10Ir7KoCSL
iLj8kGmbnhxn0HM8KeW3f+khoGK50sJ/8XA8uyWIf3o4ZNxNKQ+S30pTG3YaSDlPPbkDbbRfpalt
IIS9lwjiQl1J5RcFzNzH+1YXCPr3iIR+bNcN8LhqO7BRANiLRXkapGM9BWE7b5qxe4yttrvZTrUt
Cm49+VXQH2rQ7Wd66pULTdegloulaS3ytF2krQC6WABCYD7a5UVxcaT67XDQ6Y6vmzj/+RvkiVeu
ZcJyEGJD79CP7k2VdCzwn8mKZUeQ6gW1u72ZC/Klp17wYCnj9hwY4ErTIkOWZhLB+ynS9lFZDAFf
dy5SqXGSYwkjoCtnoPBfhNdVgMJa+gx2kan5rP7smoLGcjENRen0U1ebWtG6g+Krv8m47S4RI2+h
cESK9xbgMofH77QMIYxApLwHRQTIvqPGQy8cZ08tCKLPsUm0Fh9gniLbRWTs7nZCm12XhL/V+72X
H/nI38qk9G5YfOZ24UWPJtLCw3geZVrcTCmP6YvTxfFHXMZFEBQE6ZrvTGOXgLSFNFqxNsXMI3Kd
Z9RdmE8DZX7YUdeisyCM21XnQHDJdSPkiuMmONg+MisN1PRnOpbpG969a+ew5O57WMCEW3orO+P1
cZgyXDhNr1tQDL/TwitnmILVQzwm1lqlwwDJetLdoEatZqZLzhBtAQoEWjoW/iNdCvAaxI3+Rwzc
/5fNJLUnGhMU/8kkaPT3ELgHXGfiRKL4kmXQGu5qdXE8q70x6bId1PYhmo58x83UgQPoYNIv1NoU
TcPo0T9H9ZazGXgkrQfQ5WeQGQn7CLph0JH5dQNsRXn1bEgPIhoFSAD1ZLs3l7gM6hUP7K+jZbV7
yMqCsOlSt93b08V0MUW/khhnbj8H/zbGfE4/NP+D7+b4fyf/AfZEsQ6B/QMcNJCp//i+2sZuU116
+tXtoN5TJpCs86b9hDNdzJ1ICyzrmS1v0HvIt6YumzYVug7QgDxAu4a8DcT2pkoFWv2xdD0Q1jqK
IxBPcBglzvmPu84t3I+6/tfd/38/7TYrGSTj2uQpAwCCITqBwJo5Fpti4udsbxKTpsj8Pv+taFo/
O3+OlbwLZ390/iwmbYMfVFgxRK4degg55+dwYJtyQneYC+L1Hii2nrdGADZ9KMaoOhPqzX3Xrt8a
NlgzYJTlFTwNdyMYDpFp6EMsjnuQZek78p1Boxz/7e+EKWtWFn2+Ew6mZCJaMQv7onpJBkz5Vto7
a1OEFOWjxWl1rVwk44DOO8FqvXzJCt5uIGcKqoEp5uM4Izoejjrvhieves/BwH3RRVXtPR+SUOaz
wDTIFjy0251pHXxrHqVVA8Co3eM4gd/AfJhdZsnK/AYfRT965GFXXVVU1be2C07QXAmWQZBnWwVg
3aLpaYCUhogvWT5hZFmdveHleM1C7j14du5tSeakqzbImy8hfbMkTd/+GBgr5/m/ozcu+fP5R4iK
uOCbulB3cP1/sHZHD7OmFZHyifTYizxBac9ftSlY8KukWKhOxXuLePE+7eprCh3UtSmZemTWaAOd
K7SaMtg0iLwDBrbR2i+3A8lxxkt9Xs6pqxzouozt1uuC/lbXRFwgZzhPmmK4maqK992qsyq5MEXT
4LvRA2kUAIPTIApyzqFNx7spmUsfOwLkLkRVOkB+l7kL3hIdW7rmKh6XfQ6oJDaZ6byxZQHlZ+Y/
9xlQCWE53IGkS7Z1DunGtOsCOcGhxrnr03BhXuKPV968ypnka99v9omy3VmAZWmdQw/q7CPp9XER
DIo3fhFA//pXQzrdmRF0GmE6V4K8OV5MwJ8R4MdBnwLJqYjVe/nrrjEtpoxEbxjOw5B+6wUE9E1H
q7dP0iaXP+IApvhZlw2zESi2g6nhWI6OnyED6SY1smyxP0vDKt2BAWI9JXn8xcfcfzYlJc+Fz8N7
6cbl1abpGWkn68lVab+HKBD49IGynkBSytYEodZWA516AwGnumGuzq8t/iEps4MHK8cFmjt8FkGV
a2/qShGtuSyHdZyLbm/FltpbfOj2UeGGAjILf5XN3WefcOptijj2nVIEmd0OrOOPQ1yK4MUujcXd
wCgMcMLcgfcOPQceAWk+QCcRUmHtb/0CDgZYa+UjtgeOf3ayIJiTBjsobyqaiy2TAIL54joheneQ
rMzoTHYsPjbdJLz5t255LQfYWkzsOLD2/T1rm/RsLlXfsBPUQk0B0UCEnRFZfuLKHbfVqEvoG059
aTYln3wHYdupGOFh2ocyP2LGyW89jFAKriG/MpUEYSXyF9k0G+U3cykLpLhG8Kuwvfirzhcp9vIi
nJesg4J0M3xv4867MyJCUxJZ7t1za/ythJzbR6ktXffOWPxbWwdS1AKh13KRCDLugjS3d+YOWunj
x52pAw/TgyR5AYC+KuodDUKxg+JRjHQbVRC8+LiHbBRblzncPihy3tuwHoZtD6VJiCjG4ONZQ3xS
uhyXFlKdN15Co8GvUnmvgppCtQ55i77L3nOcJ78FlYPHuZdgAGQ5rD4yHDrapplRlkBneyjUoayt
8I2k7Y8YwocvVcQj+AY55Z2DJbaIQ5CR/ntC/QdzN/SAqMLhEZMqJlM0/wGvYiROK0jM0HsqY3tm
ll4tVA3Rq7zYmfB1b4GpKmy72Jml17SWWfuz1XaKn62fY00rZEK3yuXi+m/jzceZAakLhHHQNC5M
QOoeuBaZVrM/GAFEAXKPwzD8Hj6CWGEe6YPvQogX52V9F03czJOI6LuPQ7sC2NWy3LPvZ+J5DLNx
11MoyJoiIoX2Mky8AZMkWklCAaWvZX0cpcOfA+gx1kNdrFUgIbMtU7IB96deB51L7moMbuYgOEgI
doQAPD/kOgg2bWJDEk/m9G513i0DVWqTBKm/8fp6Z7e8eg0sQPOh9uYcIdfh7tMIQoYRJ91TCZUM
E+X+1bWELOxHV9rF4O1OXcOof+ZaQPpTuvToh6AlL5wC3Kmcq72MUuzpFPSajy5SsEdP6vDNLccb
wUv5Znv1O0178uqJEprEZTw+g7UGSiQh3b2nIGGUkaseirwaFrVCkMK2ZAfx4dQ/VzBXWQEYnJ7i
RsDNR/nyQLRPN67VR7sopOXOs3i/pVrb+7Cu+WYgIANGGYcMTy/oSeSBtSThMF7gMJEgBajVDcYE
xSLPQvkI7Qyc5d1KP2Hi8maq7J2XDFp9QE1o6wsdxxf8Jc03bACOdKzpewBXFF/xdJcgaQMZKPw5
nV8V54EP9bUS9RtsTJxXJ/HtRZs49Y61IEI6BeQJp/qyl3TdANu26hNqv6ZJsEmLMH3U6tzj5d6O
ETSFBajSYEq1GSRtO/bNr9UsrZl6H+pJWYUocc/iAkIogeXtobiSHMMkKJeFXSfPTJMnDTXLd4vl
K6UCf0V47m4GnGnm3GPqVvLYW3lQe9lToFkxISZipZpUPLRljuky9cq3oB5XjoAsNbTVijllItwj
8U8/LqYIHyUITzeQqDANDnV0A11O9LHLHLem08dtNA335FjtWfbbx5jOYSb1nNq82LpW1C56bTen
2M7cnSKVu4KoaPkIwCPE+Sy/evfSVz2m47cKC/O8byr76tZjtbFyP9z4VuJeLGhuzJOa1m9t0szN
mCoMfyjX5hB49tlK4dHbBx6Y2ZYDmU7HSXuEoxsby2Je7jAbPmRm9zFdvGmXYuobNT4A+fmz6rMe
WUmImqGXjl2QIooMXlDTZ/w/68yHmJ/Qd8VL6QEmQLIwWIBmkjyqrm5PUKu+uFaePpoqEkjY4TjD
GUp26WMYQQ47AAYZVgzonwdhCTgZkgGmGLkD4nFk7VMbivpt3y1Brzt5xSjPRFryQabZPikYwlgO
REprJ/CW3RTVAnU6n3Vu1J5rz1MPrkp+66YGIC3L6NljdNgIhOkgqw8Urzt54/QBsGvmYoolHGYW
fRBUUH8k3gXC6cklz3ag5iJeaaosHXzx7Ej+rBsJXnTAACAlNw3ALkPs/3s9QZzh79mhEISREChP
pFbxcsLHecK8/cZOqL2qHHleuXdkOJGMWWGuFTs9hmuCuNsVujHefYwieEDJn6Wp7bM0tZmeclrW
+7/1/Oc407OdPvPXT/g1LmNWs9ZNNc7guIZ0Sqw00ivRwW47YCZDMpxMjbkMAEutrbyAFMHfG1pS
4BRgAsVhWNqLqKl2KbSlj8Az5je84PwUNPHGlMzFb7NgjYmimTtBqiGQK0M176JwWKcQUx2BWwIH
UEVwj8jiXebl16zKo7OpMndWhnSNgrsRloG/GhDdalbQbBlOedQu/XJ0L8m0ax3KWiwIs2rATqrg
IXVye4/9A+S8SvetQZz3MXPC91G66b1xOr0aqtjZOTELTr7vpUAMJ+1WcB0tEY0Ce0sGNypK8cBE
tWYl4c+k0vkhUIgNmmIPvCJmrUCumr4Sz8PoZpBx3BEu1MkqqnKBmJQL/D0neM11wE9JsxydFpDR
1rK22ErIZVeCBLsexvFr4HI9GxjkWhGZDu9KuDcPydZvZYcUSs9BCQE0iGwKD5n0f+mB6CZfyNhx
1yDyOKtRSCQ13LI84gwslqWwyyesZd9BFInfXfdVSdVeCjCLffjENDCe8QXkv2kRXHTBnR2cP+gS
pIvgxRbWKu2D8psDTdqPHvjt7d1EOoOiK9JXrfBb2CgwbMEnyC9C6mpeNDgrQ4U5ewHmNLNCvf+A
yMWpSg7ZZNJlJ3WCEAGsfawWfNA2D6Dcod0fieOfEGZmbw14wTMIR8bPoZicAnTBHge4nixi/DEX
SEnKVQXo+DFIy2HTQ7N3N8AQax/3Ad/wkIdHhBuLVQ5j4yv+YxBl8JBQHpKStCvswccjRHXBjXC5
t01sa3hhPdYA0UeImcfNsQf/YGbq/Rg+Rl7ao9s0cfV1/1s3uNEEMznNYNYAxX0ug5/dGAPFm0U/
sLSzZx9fIUQUmtcEcgfLgoTpQeZ1cyogWQyrOuW+OVAeSWzyLbNteBpC33jSgYMYM5xw8Mu69TME
9U8lYeRbWRTvlaWbR1rD3Oi/pypvssP+HVKNqSpyPN91EE6zAx90t79PVbJnDi0UH+5A60S3xn8K
PYWJF3IZu6CLwBiApPBrCUm/GbGkOne69q6960BaA/VsZMtu0IsUPIy5J3q2NQcRU8za4PeiaSVc
7utMXKMxhIUZdMpXadOLW9GwBr6AgfvqleM1M7jcKNyKgNY/WiK+ekMRPlugeM5L7ZRbJH9+SNna
e8tukbxRYviS0urWQjHooZnqU4DxYWvkDV+6Qw2B9zMMO3+e/Dkb7ZUeeTI3531z/EeCqz9mrgi2
pKC+XAfchrFJAAVCiKdjZwniOHKVYdX8DKZT7SyAlu4OEG1MsEGye30w5Tjh+pD0gUJWos//bDBd
iCAYYjrKCIL4cIm4S59cDJLQYA/Bci8OU5UF0sA1FbSAxESoFyBf2seQyhpSvtNhCIqhkADJ+u/w
zJllsLb4QcP6BmV36wWCAsGc5Y0Da82CYv53EIv7NTyLgRkzw/HNfQwnAXxOmqy7jd6QnJUf6w3N
+urcglYAPyRSvTRNJleTSOPaatrqJaXkVcU+ZD3rMXuAGd/eVA9RFW4gngCJn2lQNeD057tNfPBT
Wz5nfON7cfkScUH2yBJD9Xkq9tbwAP7NOZ8EgaomPtE8qB8TLYu9drxuYerhXHQGqK5+9OSwqKLR
ga+QWMFdBVtw7OThDqt/v3zW2VRCxIxDl9d0+WwwRSBF9RKcJbqodDssercsrhGEjJfYbthYKLNu
ncFN9JDUA98ybAt3JZALew8v6OQGo6ARUjorO+lCwJdHKE2XeX8rCvg+iLBq70zyeNY7jnqxU7jT
lPngfXXjKQcs+Hsj4K4HC8QUKszrMAAWdeYN8UyxJEtmNkcSJqbym0qyB68bq/xHBzDF1mTM+hZ5
Afi5Xu0pf8bDbAe5fHY1bcjofLR5Eyn+V5vJyf1zXMSadNHpyv1gD0Q+PPBiHqUbg8AEN9bbcZGC
nDVxpCUU4Ve+LgSgrngi1UNkJ1ts45MfYCpu4VyQvSIW4mCi6NmpgEzuzoa0zQrS8vQhbJDFziDN
8p6TOd5++r1xIIg5uhWEd52RryU2A7s+gVxSUmO/WbvF8MrrZJ9FsKxtbeatKSJ5kN+0kh+AnJaV
7/2whHzlSC4/U8XEog7VePaoGDajB7E3L1b+illFuodSSrYq0tbZe42THW1ZF0uAvtizp4sn6ACo
d6BcVjCkS78ODLodggzpBcQIzDR1lW6SpvOuNIU9ZD24wRvVX7BlBt2gqDwNudGJpkB6ofdTflJP
fAXTAETQzzvfgcOGhFvtzIZ48aXT8rURUf/ShcOwopWPWOMExJKOv7CVFT0Oha4P4DVlc1v62Yvi
OeBqeDw2phiNzRFWN/rWxFJeNWcP7tQr4l6xKeUAUZqpiOAdIp9W+q0KtDohn4CvQoCM9AmSGrOB
ItOcIZb/C2w1qG5hQXLqbKpoRbMN7I3WyBV4+4L1IFwkNFr7osXMYMOaq3WUeoQ1DoSDm05/gc3G
NcfTkcyEtWSM8XRW5WI/eB08CEe4/FlJ5t/t8fSxMbDYN0zUT7H0vWcBt7+Ngs7s0hSjCHKoloU3
7aMVf5auEnL678WP/GPtg401AsQuEPxOZP+D4e3oERRpUluPOoImfhXDPGyox+5s65LtWt3EK9Al
+WPMsS3x3ZJ+F8AFJhIv8WffAbzG7cBO2BageyaqR1HDHEJwj3x2L20oUpmPLkBw3X30nT4apmrQ
qomlC0+3idRdjQqQ+qLYS0R83xvp7HrF2RfZdv48k3l18VnjbuB06G8S7uSXBKzRObF48qUEIzvB
ptwM6jRliIICpzECN+FOM4EIyuyRJjm8GZGdTyF49cg0kr/TDGLafpUGNv7ZNo0DyoX+D1kZQOb+
3H2AceJBw8AGnM6GtMofMDqEb2IfcEL66CG1u2BqYOK5COBgl45sDaBYuw9tDW6muW0U0pFyuny0
VP4QzU2lhoY+LLWHcJ6UAZCkZIS89l9wGHP3Bybmj6LWwQD1CEn8DchS0AZSHexxkE97oLAnXlVh
B21Tq4aMJSPdsoW0xh1SJZAgnr7wUhwgxhB8N4NKK8MgmiuYqODMbwa1LMFrmYbenRYCW/3i7Loi
/a40XKncFm9JnfA5GQCGAbvvK5VkfIkc+HODyxLc7IGBFssycpS5b23AP7S3zGbpMQBcYOWP2tpF
qf+UxoiSFQDZHBCii/bAh8Jvthw1jJNj8I1A03+PAW+WPh4Q4PGA9+jyu2ZRsMyi5ucgBMKzj0E4
tta/Bg0GKdBAqqsp3OxjUD79pOnY9PGTYtfSjxAPn/SDs2Ld+VG5rADszJ5GmXx1gtA5aI/lu1Hk
ETa7iDLCK0Qs275PNv4Ug6xhbjQL6iH6iEFCXmo2nTfvoggW2gZ+07Ic8iK6H+2Ec5dK9qsG8ZQN
JJ3pVF17Ob8kPnspaRlDHg1cXVibPEPGMD6ZKnMxxaiEGQZMhw9/1PutCweSUjdL+JUy5Q17IyCK
DAjIxJMU4ufF1LGkExtWwSDaDzuc2+yHik2A4yIODnBtwz+bAE/rQvz34E6IZ9M6KDs4NNFD0vTt
1i2Z98zGaIUkHXmwe5peG3hJFBMJjPtttHFKBtPi0YX6roIeEBdNtdGIvy/MW+uEQ7WJhlB9FE1r
ScQ2doZ1IOSPYDqa9QDqrxDGIahC0cqdYw385y3m372BWoc2GujRbHBTZ5VRuz5+7HndkMAjxu/c
boHgNLYzDOpu2s6hntamQFdjq4ZTZrKAXEF6EHC6fwjG/Pf6Eac+WAuUD1P/QJXRq+8eigEI/1KC
Y8tUuvTNb5TB/Adb/3Ch4WmxIbC2hEtUOs5KKcOjZCm/WzJZmnPmUCmIuCI+PNfMVQ9DnwrYJ3j5
ZBnpP8eshIQx86MDw1f2XOUXYTvDE9Bnjx8gGGC9PLiNWPYKe2O6K2NlHcNO4niZy/olkOwCn0D1
3uViR8oqeNUM7qge9mXnOs7ibQQ75HWWRP6tqAp3FgKr8l26cKVqf1TgOrxW/IZgMAeJ8K8bmAr8
UfN7E9S5q3z2e5+qlvTVBrnPpByAfZlyRBTh1ulxqlqkjNzMSVamFVY9gF4Ob/DMqwac1WP8O+eg
EshTkVF2gO9ABu21lr6qslm2hXS+lVzZs8hh47XAJglAQBLCK0BH91J2j6ZHU2Y4sGbFXYqiXquw
yrZOoeqbmoJvpgeF8IQIuuEoMKct5KQ30kwXbYNMY6elswiddMC5nuSopHD2KOC1d4e29clzi/pi
Fh+OEgaIi3mMp7bPkvSS30q/xsUxHsT/Xv0jm/5z/Z/gNsj8OEjU/VMLyQus1oJu+vAIn6TGcrTa
ZiUwSVHkw6uV52RviBHmLlExDkA+OE6LHBYKwJJ18UpVkP0BOQU8fMQm9rXfh8ie24+MsmhJMFWt
B1/mKxLDntSAiQ3IOJ80biSHPlENwloGUaM9wcz6BIXnpypk7tmUbHjUelX+yDJEbRwYUu4wbzeL
pKLBKxjX3ymAclcRtdaJjV0P90vtnobJpqhk/RW6yC3If+p7AKXa1waRNWAXuuE59+CwlDXFhQ2J
PvEcLPQsDPmpieDymTu63TY4nZY4Qy4HVXcPvWuPBwiEf3FGt3sY6sqFD1uXrEiErILAWvc9Iu3M
w3e3YU5ubepYvsFv3ruVfinwfSTeQjtR89XB2165gj77sBNfgw5crUkt1DUl4lgAyvtawEXZ5JVs
CV2iQfP0QvP6quHgvO37jMCPCVwUc8HyCYQiryG3NvGEJl5V90NPpmXI0GR19JLC1mQpPbvZh3SQ
Z6TEsJSqbFh6QV+vGhb75waz0xxe9eEq1EAUzMDahmqTYvQWxvbZAwzuqwPADMxkeDWLqRA48Awr
bofPaVB1b2GYwQtTN+0yh3namjS2M8cMoJ8jQrJZ46fdtwR0eOjWwyZUeY9d5Uc/gs664lC8kcjO
LwZYXCDy586ldORMl2m4Zr6M9rxv+w0JrV088mrpDGCxF203s4Gufh4r1a864OJWPFY4gVfy7MLM
bNYCdPimmIZPCZJESDkhZkNhWB2n4QpyQXJXABZj2H7o8BctsBrGDrSF4tAnaX41l7q2HbivAcI3
VTHLauYZnPuWIuDOUdMB/AMtXvpQXGpSiUegch8dGPedIaJk37nlPMHhnZ7cXLTHIWguIAIA0l/m
OY5w77mtqoOdJbcIvO5tQku42zUZ9w8WAtDRckzh/acJosZC2c3KFK2BnGERZN2I2+mTInCwSayq
evWtPFs0tkr3bgQPR6lC4J+hImYYNPBqdsBahE2PSJN1Oeif9aaRIYiJcM3UxZShNvbFohy+AfFw
R2akOtdFfsfupD0NPXzJsH1ydlq33ZMdYqYGNLxcI0jyHeuuvpZh5x37nm6CAsrhcwhqIaDnA4I+
NdpDrK9dT+lOjOwNOUb00FBI2EYZdMk+yhkUcWfwBilmcV/BtBeRZXj65WoJ6D2WtakIO4xobkeO
2lbQZ4azphhgbtlakH+BH9v+45b6Csck7LjCuZ5qWYIFKoSvQ6pPQqfRrmqHCzzcgnNYyjVOn0s/
8r5z7WCHl8s37QfdZZSlmLs8bFZN9jo2APrmOOkMKm9/aP9Bh1TfW5ZGhzoewR2uYSnYMwUSSY4p
HRJ+8cbWWQnbEszppaXEpZruqO9cSkz6e1NlGjvelmut4XpuigA3lSfLad4YUsK8pcFjw2DXq1sY
gpkizZIRkTf2Nbcq8ghtYX2D8cC8mEqCg7GZJR2cy+zeOozTBWiyn3cF8+Bam5Kvn1Wf3T77RmAU
I7WBn/5rJCXtHijeH3Uswl1ft/k2VHEESmhfbjKYjxx1lrXrtPHYCanEYeUJrz7DposuoxLSHlon
lwgr84aXvNxDj1juUrz+G5Xx8OBBKXXlDvZ47mvJlzHAHzc1MkhP+9p+FMW1aQKgDsKxvELXOt90
PhyG8ySS5yGDjUYFz+hXN66Odo03ncHZQzlV+yVvlDcHUg/+wUi7bgCkgtu2UGxecxd0O0RRtw7B
p+nAmpYMXc9D6kGqHwcL127IeyjKBwd7iHmLqOBFe9YS4iLihw9SWYq58DXp8BvqlPFLUMEFuRnk
KcSrtGZuqNd9AKyMTUPEFkjqPttB++aSMv9RkSNQmhBYwMt8Icg9v9LUE/O6c9ob5F5gK1hIfgj7
BjadyAnGidVewDBS86pFJqDm/TzlTfFupzhmRRX2JCT0qxXohXw/jl5wdIEjgZWydl58PRwRAwmR
qIwcTNmr1ib11ywNxqUO7XqHMCW9Va1+B7cCEyWy9jgRt+Ratirfe/D5WYZlN5zKaDq+BMFb7ogE
tAw5bJwU7k4kwRYJkkVXBZTutwgwuZlTlcNtKH0NhHljrxqYtzwjPIEECXpk08Y5rHl5dXXLgQNo
NzZNii0dIwLjpZwf8L9k68GW5Bz5dbTI9CRX1efRZnCz4VAJwPH7LILvhu+3F9r0OwZmqvY0rMqQ
7k16WRwzCPCtkUGWSwPuSvBdLojO6q2BfikImwMpEkqIWgH61apwpqBp+mjb8HG2Y46QqQz2QdMV
c8/v9FYpJ1mOoVO9gojxjqxLf6kjUDu4l37Ppjk3gP2i6Cwxz1zEYYfIJtsu6wZ48LLqlrg6QrxS
td9I1EDMUznvFlIW8CKi99r2x6XjsNdwaMSCV150KacLCPZ65uZ4UGNiudYMgSBnMTYUznIwHr+Y
jlFE/HWYw8jlsw7KbmTfBJhYpk8x3YqgJ5fw47M/PqwgzjoBqqHT4/NgJeky5KI6wlnO2YMfiP1z
5xWHKI++UObBMMjD+TptH0b438zdEZ6bbQSWexPvaBQ6RwGCynyEvjagJxDFj4rW3VZdMZzFdMk2
1VBWKxyOs43ASWHhE+U+Q+70q9f0/Q/k50YglbFRwWm7sYpy1sqILzVi35gui2TcWXAsTH0ruPaY
RzY2bEIXRU2cO8kTuokZ3IzxyON9dYoXAGGKxRi22HDZYjiMMdAjpRfQVU5gvaMDxlf/R9t5LceN
NFH6iRABb27bkk02nShR0g1Co5mB9x5Pvx+yOQSHY3b+2NgbBCozqwA226Ay85zjqpNzW1Qd2nOU
5D5ZhZNdiW09aI37R0jj6uTVHNq/eBqBkbBpXtwG3eHcMaMvPaTuuz6zjIfEC9mi0gtBP/cxNmYg
AgAS6O+BCHLQq2EzR+15qA22gGSoPmXUmTaVbo7XYtMyFDf7uQVUrLgPsYH8HrUoVBC2rR+4T4HB
U3Kkqz9URZlOdJ7OJ1MBabLx4U6OpiU1USkDD4LJV6WJ0m+DGtKwTjvQ0rjskgAPT3Sl9xCgGQi1
jm69t+mht0JETNMgi27Vcsyvoznn81Cqyq5y0MM0Qs9/mpzhKbDhurRsdBbnWCHBknRHX6uLR/Jp
QJKR/QLH1gIbt3lqAlJbf7aLKT4jVcRDXtrWn5OyQB4wMZ95/9jPM8rYCxz8D4S4s7DFrFCwil3c
ruopAAtAXBxx1fh3bflTBnYYqvvCGZKd49TzQwI11sbQ2hFkgjE/XGywfRz11KX3YgkRB7sFOFIU
OGCwlEOcbFUr5wF4IVAbPae67br09Sw1EBqHNtKC5mtY5MOXmMsp30S8r1IV+Th+Cc+1BeWkogLt
zjTPP8uBt4F33YG0MuAWOVu1zQ9AFj8uIuN8/Pla5AnWedTmEXIUXplrq7acR7G1LprnSTNfFbGr
QzAFsqtLbarwI2xwag6nSjXdUXUyHtRpsraGHwaPIXd9nJxpUW0aKAcEM2i0aUkh3NPBuust1eRn
ms5Nr9TB4sTmtx5Q3znsf52MgkJrN5UHzyVxW0aJg+pdw7PYcqYl0OdcjDKWQ+vcUeWdDn0XtXvS
ppQoSpCQg5J+85Mw+Y6YwMKIorRf+L7Xtm3sB5/oRYn2Zlz797bKmyJKfrC5ogDf1TTvdxY/LctQ
DoOn01VreWQHwLXh0kfHPuXDDlVK/cFontDRBtio2lCvoPd0DyUCzMmqV6fXaIwjYDxrqJWWM/kA
M7HSXTQrxqMcqhBIIE9b3UEL1Fdb3XYdBRu9uh7T2rzEDZp2R0HPvk0KyzuU8dIn7mjmqY3ItHhw
WD9rod08Dc2wUSHBfTadfu8lqvK4PKj7XaO9GHSs3pIg8C9Dq8yybTwN8SHTy7iGaxcFjBL6f0Qy
05RabPHT9eMC5YBhOPFZi9gxm+OjBZPGdvLS+Wh5vnuT1MqXMC6SpwGEpNnVzXMwTTXCOS6gp1a7
KwOlfvaMwdr2cFTzDcsQFRb/qPWkZvzWv7MKmqqAbvl3eWz/qs1z/BJkcX0dqSEVIS9IXmzQMntz
QFNcvCAi4O4MzZLuFbzITMBymyifVNdUF7Vw2lgwj04PbjEsbHS9wvbGUWYaBnvLuLKMJt3BImKD
mEoaCJvoHgMHbn/OSCWgX+GiX7cMrUnVjmXBz7uSOBYplhD+TtpE9zJX9/rgWGplt7/M7Wg649ee
PN8SzBNecyhmOuPFm/Tk/sxpri5D2rT4wZpG9SDB+ZBS3xxN6AyX66pBku/rjsTYZe44LvqkhXqU
YKNHQK8OXf/iTe2mg98iq64uc6OBwltPSUj+hGQOlS0V1uSIGM+V5Xj9fQ/1/SGL5vLWTW7oPome
FTQuNXV4VjSnf87q8QsoKu9cmPl4VfWANxVjHO67Fgq6qPfADimRfbG12o9qhk/tYuohK7gzKTb7
agnPbcyOmUbz8OQO7nAva+R1lMJ5kkdHN0dz3ckHHvEiZ0f7dHqDZLP2BOrtZ05y6kdZIptJl4d1
n/lWfBWN7qlt5+yhs5LPnZoEL+CRUXE2NRivvTF4qZO2PZBrnw7ipXmg2VIj9E7iLcz6U9YU/UMQ
ucaX7kdTZcGVHiJrWw5WDWOIXe8acKtHBMf43UK0cTp5Jeog+9hy/jhNl1NTyyp9+y7g3amZaeUh
mUgfBNaTDwjzi82f98kzaeMdveCLwbvt0U9Rd1hGijWY93EwPckonnMoUPPhp4xq/mjg21FFubUK
v8w13EHuSI1OVo3b2Tj4dKbsYlsx7idffT2YyrWjDMH9auaBvzylfvBZglZ7anbaPpyoFH9wFEGs
bioftMAaLCHkI9jrwGM2vF3O79kwWrWmfQYPf4iGdvrmzra/m1uamictV8+qTrqL3umdC9cL+He0
BqNFBUUO1SKKImepYbl8vFGonB2UUcSmvZ2lRebtxx5AyQeHBIt36JTgnRewD/Ir9tCQlSD3elm1
adxN2sw07iFZaZNgWfQyoQt7PcQ8KpzS5SBnq2ONWx0f4v5DyLr8TEN8spH113kyXGPWK/2HkA9L
rXP/8S7/8WrrHawhH5ZvRHf1g/vDldZl1pv5sMwa8r+9Hv+4zL9fSabJXWr9VB26MHpa/wSxr8N/
vMQ/hqyODy/E/77U+md8WGp9wf6nq324g/9p7r+/Lv+41L/fKfQONU+HaGpCEMKjXbR8DOXwL+N3
LkpRzMpT93XWZdyZSXFZ5TK+THg37W+vIEZZ6v2sf76j9aprjErded6vnvcr/b9en80MW+/BjHk6
X694WfVynfW6763/r9e9XPH9XyJXb8FAWNWAJvnbq7/e1QfbOvx4o/84RRzvbn1dQjzpctEPNnH8
B9t/CPnfl6KnvttNKPxszHhq7roxdPY1HfFbGYb9Qhlg5g2dO3jp0bK2auX6O8VtCv2YNoj6NbXH
E+XilsBxCuiJo3kFKd+2PukFmk07cQf9HuFsD/nOGgSdmPrZS28qj6fAUi/1oz4Zzg6RTD5WZL0p
M9B6uci1XcTcRNdNJN3A7EHpKafWOCfKdhV6053XiatplYLzfSOG5bhJf/hRo1ybUD5v8yxLjtSk
yEepWfFEV+aVWeXtHWRL+ZNC9uXW8toH8UlUxSf34Nn1uAMWnj9JmJ4gJRaSbDlJiO6rPCLlPJqy
qgSkZUEPlxnTLLhcRBz/8eq62z84lu6TRP2bK3sTzEu6/0uQG2TgFtXUmU4s+sDg/jjLGAx7uB1T
79W9Osy3ENtUCClGQorhdZrMlYPEeW+rWFUSHgoT8K5Wgmgx6pgqgJzKgSwhJKXr+F1Q4rpnui+n
47s5dJ7+Ef7OCrli6m5HQx2g6YPDH5U3+67XIudOzlK0K/o+784f7DwQRTueT3kPfZgwtuFtnwSw
NfyxhkTIoWR7CwuU3R9Xm5yFqdNfAYP87YNdFikb96YuZ/skTjE56XDI1Gm4rui3p2eSOiFCThYv
kbPN7dq72MUpdjlbD7TX2TcynIX0Tk5diil+Hb/OlWmNGfm7yKhbNM+y8UALQI/Q+ax7G/j1modN
pZEkQdRI4V1LCzVpO3s8xF7RPgyB2j7UWumcnN59FtNqh37r2cpal70GoXLIaEc+2GbQb6dlptgu
15CVVqNcx3WC6XIdcajl/DUr6uYoMF05gwfq8RWv+wG6CwmfV24uvsu5YHYFvQstLN0O7c6DlzOk
hntSW8NI4TWvsuakVIrNua+o9Z/OW82oF91gwv227sebVtPtTdD0GXLMxit2OlE6zyW7AYx6PRhl
A1kn2XwxvQv5iLwWfxC7wLHfhRqKP8h0AWJDX7CJ4PlHOI2ctWkAlG5S174Jl6YIFCLV71kBO9Ci
pLFGhDa64UY+ZFv9+kPTT5LRfH4Qo7OohYJ/tUiA7Iq33iA4jW5yO6BytGQA+aQ8RVRRIa6EFk8O
ELJn6Mq1/YU0rxQ+6SWupRp2iaPVYtjDetJAHVc2jwtDwSFq63gXQvUebukUzGkHydB09r36sRym
+lFs2mLrAHUjOUSO9iBjcX9YZ1Tj+6bzg+vebobbHuzzrTdQId7IOIaF/sbV74quGPPdxUHyiX6A
0el+CRG3oXCv9/AvB+VuXaHL49e1PtjCZT1fv/tgttVIOSr6+Ni9qYS++115VRGt/XlLDkF79wtz
+dmhBHhziZHxu5mXH5nBj9RtQNPTFoQf/LgKFdMsjV4GcGHHfBGbk0P6djaJqNw6Fnc/JJcZH+wy
ZAfdH+n8/9oMnTtvSHyCmvIAMWdmpJzXQ75Ia8vQDNpNR5vIrYzEfpnbg8bZBnM979dpZNX9XV9W
2vbCdmsCOAQGNUAGaBpRRBOwVu0Vp/lmTF0WnNrcGW7zOGdjGjXVdTyn1XVipK76NFjkDlTE57cS
Uy+BiUAVJo/O6I6qG3nIOzG5oV5seRgdoAdpNDXberoNX/HozFf8zGn3gFn1eznL0AHV56g7r3Yd
6bbbTLfgLiLUU2mq3WhjaR0dbhuIH8b1QFqPv4Su712keEtlYHFHpgdV5dvVxNYslxwLhZIMV1tv
IKzz5rZvzMvV3tnztKI7Bl28Ydav5zSqjuSp1U9el0FUqfj2rzpyHmGXDb+4bT5sa0D9D/5bbGQ4
84fYwflac5m0gk850CgBdA3kaKnXkE7KgysDvqbh4q7siIwknQ6vtgJgVTFWKOwsMy6TZZ0hXJJ6
VehumsVTw2Om7WRFewyvJOTjlGVtoLURrO/MEG9hVbtUd5zRvqdnPd+7DUTD/OvsX+0QnIiWVD9C
O4bXw2rS+6pO0P5FzPBggXN5lliha/lzrNrPFmUaWh8UvVY2jsZPkmAGGlQPAMMkDJc2YtWAV028
gjYQr+PS6CBemVt01CFVlNu9euuzztakTr6pFz0p8vVk4Cv6p9aheKtFiUq8WYGqTG3S0NRosPx6
3cb00+YeohIQPMvZ6lht4eKlg0M72jFoBYmTwwAb88UBduPXmQrfPAwUUdcJcokPK8klJthOYIRm
YQler50uN0X3VXOuaGsyHLPc2xPteJE9xt/AQSEHo34LeAEoFkZQDQ+d9q2yNJqsyunTVAzg85Qk
pRIeaN+cXHUofqr+OUhnFQFE3rDLdFk1b/P6eiTf+99W9UcdbgxFQd+Hh8dra3Cto+b3ILPpz9rA
H9bfRnoUvITlfB1UZPtbN56fi6rYjgsxGvi54k7vkI0KlihAizw722jMiNdL9Io/hSXFK0uCyhtu
xRuZ6rsl8ymnUMwablv8SkkhpcLgFXTQO92TCuH4deeG9gGxK/uLMkd38ju8RqQ0fl6XkWMdwsaC
dNmEnWrY1LNVHeU5eY4j48Z08u2HZ2VAlTyBz6pq3Fjxq/fVJp6oqd95ppGfn83lUZ2Cz5VRNJ+S
Rb7RSFNYdMzm1KqDMty9DSmKBmc5zLlzDTi6PNsKenYsVFw1mhs9ycGjwaNM6MWTEdwW+rky2xuj
NxGAyaZsPGbd0PMly4SZz/+Tk6XtdtHfOhZQ0SES06qnsu2cs4RMuj/c2e58XCfo9pxc8Q0Kql4m
+GphbVvo0y8xl+vOyX1ZFOFlEQN6x/twovApd+HQho9su29tJFYOdE2nO3qbhoO5LD8rbrkdUUX4
pKQ7NYbbteia4dMU1Po2GhC+FdtIx+0tXVG/egvfq5iqwoQqKFPPzmIa6E4/JLXNU+QyLNn0PRnW
V/FJuBmDI/UyIDut6punKfO/wR0y3HhBMNxM/kgXupzKga93RUHX4i3gY1T15pEYGfpFG1QbGUN1
Fu11a+4va64xWRFP/nadLeta9fR6H5clZFxmzrM61MHxQ4jdqPyiBt7n0KpRUuk88+T2SkTv4Kxy
Kod1LH6JFLcDVdZrpIztNfLiklAKEtNWC+AZkSBZQ87WS6JNoBjbv72aRLJHDWEdpDNR1Zvx3oFg
cBePWrKXYe+F2HpjvO/d2dkMcFAcPjj8If01pN5y/dFejKewzLSbOq9TGzkVFhndT/pUDneBHrQ0
J2XOwWNn+Qipfb3x63m4lqEcks59Us0+vpVRFcfaY2eNuxwBoftiGXlmEDwCzFynVLBwnLvOuvKn
Zo62XtfCMuBlPzTg39EWjpeZj4gO2Z9MXy48muFwaKKMPqWq3tLeMzzWjhp+AghAX6X/SQ5GbLd0
EFn+KV1sbkOj6jwriLssQ6r13X0e6KfK9F4n6D0tDBZCgmICipbtnbmHNnaJp/c2v+0L5/c1Hmgg
7V026nZLQNVX0zbow+lKhnNbdjSj2dFWhoqbGk95+SVL0terwYpUkb60nWsjbRO6bgqDpI276JbB
JRrzl8XBDop1FMsWW1RYNBGvY/PaACgHVz8B/hIgUTKUgxHZMX00RbD74FiHaLeYh9Cy6RH8Ymgu
OjmTESCV4lJsGuGxt2h83LVDMx+owkNd70bhoxq5m3gqs794Za6JJI/EpoYbfJL5gPs/zpeIEHLa
S8R6hbfri3Ndg6ZguHxpQveg+j9YIRxeSY2E3sYGvHN2lXYPMiOASMAaftZtHJzipcd6I9GdHTnb
KTTGBzm0sKaeS7+B1r6dHnIbkEcW+9lR7gmKaSQZrPr2MnIpozWKNW4SeTnevHJ32d94U1Ji7+Z2
y9xheelyNbGuqFUHIJxSoDdJWZ9oF4RbigbYpzHcptFS8F8shRp7J3vMfxfXJaj2u31audF+nRMM
RbqZ+uB1HXFAZvz/cZ312uP//X66fla3hgVDWZVaxm3R6Mc+1q3r1jd43kr73ridKpbh0Ss1blPb
iE8jEGBkIY1bMQ3ivcRIeAUoZ6+1HliSZYpEytoyVEbUI3ZVAOFTm1TTXozivlxRwkdASHvAV/Um
cqPk9Vu6nOjz2ZSmMV2hibFH/S4ytyQ1zFNUZRat23zntwE/eUhMMPbk+1385HImd19WbXv1+lzj
j9E1WT7ljg9IcO92qXsYi9aA6/gPm7o40L8DmVPrF3sO8w5iyUsICuZfe90qr2W+mGSCxttnxzsF
WpRlvjiGPnNvbX1SDnE2gucYylt6JarbWbPK278bikNCJlit7XoGWvt/j5WV0ij44dgwotX2p1Ix
lK2cmTStXM7yxVamCuJ/b95/j0MPVqErmGSmm+4/cGPJUKeNV8kjGmaX5zgxyaEO++CdDHdKa0Hq
G9C2ZcFZcwLAZ9SXTTOjx3k0DRqY40/GYvazLjlN7KW3MrQqoPdwJCk0MM/Fi66RhCcLBOHoEswT
/WWNmWeah9gJPwWAlV44JHxsTZ5jULiwM/TejkXpPDW+jZrkOoR3/roPIDQ5Ko138QaQlT3Gtmnd
QhE+PszQpFiT0d1AgjY9+CaHJlJgwa4ifef0JV9eY2wnt7P7OkFmycE10stUGcn80UrivUMrza50
q5RcZzcdCy0yHkuAVvuuJE9mWhaSeovNV8x2WxZ2cwkRx8QCG5jZ8lOpT791gaWdSA0bj5CantQ4
VM9a17rRtniZwIo9totr6lrlrNnjVWs4XoSQdjadEkX//RJpAtaiO90stnLN9WbSAK7vmLaYkh72
G7GnrdduKyQ+jpel1psRt9xg7KSXG1mXK140L3Gu81gPIExgY2cs+0k3UvorWv3BbSls6TerUZtm
+m5lvyjh9HwTCWn9JWZdYnWstnUZ1H7izcznFK378QsptBcAlcpzW0zWsejM8qrN6vQZJr9fdBof
f/45YIwQvKgD0jJCBTSp4GQMiLyEDFANbWNnV9n7obkMJVi8ErwOxfthbmHTnt7SY70dOss4Zwn9
QKPvfqW/VfNPgQZdOiAeWL7qUplI08TmmdyucZboZmx3SW0MN0X7e1pY5imE4ukGJCn/qkpBpxJk
aFFDIoYVHfPxhpSQeKclRM7kUDeApC6ej2M7ao2T3f9E0swGF73EyXIyJonUAYWuTvEUQNceJH0G
DJqDMWuhcjVWJOxnfke2vVXl7u9pamY3dAOXpD6jLLtp6IjaJo6vbWVS46bePuq6iGer3FHMM1rN
oNaHCQTgopC+DGGNmu690O8QIfdevZba148z0gBnAHgv7DqLr10WzxutiPyXrqMdSeuL6cWvImvj
tU3+4jvIDhZF4KGi0CgbxQKz2xkgmigbeCcNddoLTtuMY/8y1ITqAbaad8PVK7i6/zo3TYNo6wxs
ydsF/Wl0tMcYdaTxrOA5Z3thO6F8Rhf7RM3wZgiqvdhGWi7n3cW9TMn6QtvXywomgK69p+n13q2V
8gr6FHefANv9pifxlwaIwaPaV/r9kFXpRux51pu7TKWN3FuaeoE/82imffXnqj3xAjQolWTJN9Bt
zaYJPP+OXsD5qVTaR7EHelYdUt+0SIxxkahpD51JO1ELz+ZL9N0I4/HXYQ6QK+Br7bEv2/kK9ZPq
SjWz4IntID30dm7/Gn3XW/hPJBJ6s+nRjqGFeX2yhm8S5BOajjsoLFIwUG/y82IEapDup8lJz3Tj
Ofd5pShbJbD4NXs7C3JSpWKL3s5W7+UsHotzl0OOFQX2Y8jT6zXvReNODoDYzTsr9lFtRDlw88Eh
wyn2H8syc68ldo2A551MmEXPaZ8GT5D75Z+0Oo33vkrbf9EAHIuVstxavZP+bMd4O5vT+D1AXWw/
18n7iGYpkfxrhPBEpXG0zaIQNdFAAfCRQ7V5hN0m41OkqOG9v2w4mtBzdpYKJ9hFRDmUzYmzbEPE
7wfgG5TIuvHgDO123uIQr5e6fGjS+jwpZQ0oZNnTvJu2rE0NeLxp6nO7SO3qPQlfo/LKp4nGxOvB
VfTDOJfKFzJYlwgD0M8mmyAesmMgUTn1YW3hW0cq7gelZ+0GZt32CR7F6Q7u8ysj57a3ajEVB2vS
h53EysFQ0x9Q2Gk3Mqq6aAZT2V/B5948sLnc9nNNWdJHzE2EctuGPFxhkB2Zm3b67Oj5TiDQ0KOy
HUZOZScoZ1d3tI1r2+oZgOI2DbVe+RT507SHdb+wQcpAiyuH0FbVk2ItB3rNM75FOKW31tSBFHS/
ZHw3UilYPBK+YNr/6TQPEIGsgcOCe62m8TFavq8h+7Ko4aQW23qAC/lvs9/mh1XSc6bvFnW/Cq3A
ybkS+0fVTwnJY2O8SafQ3MywcOwkUBzrUnIWJM0xflvqQ1ji3iueljXREcoVPd61mbVrWzt/sMqU
jaaZxMdab9Ndo0fsNNUU4HynojNq1r8MZeYd9F6dkSJAn1q0q8XWev28HZWxeRTHP9rUZS4IP6Cp
a4xMSetm2HbTqO2k8LgSRF/Klu/qmCHqRQd/GD5L1fLivnBH//X8Ut40DSTpLpzTXdHZh77oPrvR
DvLLjaWP6XmY+j7cJwpQTyf/yzBZUMb5QIYu7dujjN5CWx437+vl8GaXFWUkdol4ixe7uQgkvcXL
JSXU+25XEDCVC2u1HIrSt/dNX8+b1SZnC3/mWS88aGwlxnLhJQSv/zqvdQdAQRI5JBVSWkPi7Isq
eR+zrthCvHakGvUregn2qaqsu8vrIUNYr4BF8wKsfxFVtkuYmNzcoQrwNvUyFM8HGxnfH35QVxtN
H9R90/LNJuwCZWP8SkN9fx/QWkwPq7YRDoImqLJb04QnVKJkkhP0sC8sDAV/ndQ2yfm1VKJFGkrf
Zg7crUwmNKSQZ94kpT2eZRwgj3PoJ0qJYlOWmPeBoK73fFs5l9niJiesUVkk/0bvtQHxUPybSeXt
Wskn40EOc9s7O2dogv1qq4HXUUJUg02WqybbYqTah0U4TA5kq+Fbrcl556MPg+OiMx7aiYEY9XcJ
eGfueu0AnW22Fdu6Bjk5+p4ax7msIQ4717yzHvCouVyqe7seXUDpYZ7N4aODZ46flF7763XxyuNj
UJodbz5Pv4JBCUqYRbQVUsP60dALcNaOed/kqNAjDlk/LgFikgA5xM57k4QuE2lWti4T/7zWuvyf
15qK9qsXxdrJ1cONY1vNkxxirUDxXvO7V12btoAUSZ8987pT0/ap7zPvoc/CJUeFlswQoK/qq0Rf
xiSuqMXn2mu0AxznoWAr8zF6vZ7MUJf1xTaZo/cwsr6MulJ7ibLwZUwi53EceNyrEiO8lqFAd7zZ
uQGF1pwFw5PFXvAYazcykKAQZnqwjOZztOB+xE60f0x6uqZqCzDYtkM6b6c1fHJkhsSAQH691LrU
cimHJC6y29yM1hbho1+D81vWUEFe3Q5cJvOWypbq54dADWmyoE//Icz6u3pOpxsxyaGE1emIHrYO
mSNhZB7hko+JUy2aBxLFqU7VaMYOSsLIbl/JViKRnzg5lQMcjv6u1TRtI9sUscm2RM5W2zrjg00W
MKn6bVS36PYhAFBahuALe0caBljUua7VFCWGhU4MuOsrYVgx1XvL0qHI7BEXPCjgJw/1UiCdkzI7
ADNIDtVSTV29U6D/HDU6aCjpRVtwSs7+Q5u8DMVbUnK8eNc2eWmnp0obXuZ+cFyWWrzJzDsZbUOy
W6CI0DT6MpcwdfkajP5ur1lf/E7/jiBTfi/OrtU3kOTpz1VWe0+THh7FHGYI8RkDONxRj+wvY6E2
17laJjvxWkGj7AMvpo62XMBH+/hygcuSo/PhAhQT310gchv3AJUpXa/AXNpbK0y2DEm7yDCzaOib
NH2bJv0JAk/3tvOnaNdYUfRLBZBj1uE/RQjOPAx6YUNqUSSfR6V+lAAaKB3ILgLjfp2JPGD4S6Wx
CfZ882s6Z9YBcRfeVhas9emYwQ+z9Kz0S7PLehBbjvAK9Lb5cbV7UT0cKholyXMhDvZhqgwVaaZc
5oLTRS/qbeHpKY54M1ldUJebbtGnkINddCSq5LSOacFql8PqFts0B+FuHkgEiePjEpd1yppCMVno
naHX9u16GLq+OfUlrUtv9oBupFtjhGhv98cpkMN+bt7FFG00HpPW+6UPxuIOrmT9XCsHGUANjcyz
vSg3i73KjmIXi5y1y5whafQzzzarOUBQEk47iqx/WvTdeqv9T4sGCGL1eRO5zlYHObXsKWQDYvmu
fRzH5PtliyKFk+XwYf8BUPgrol/00y5O+sv0QxSPZIv/HOssq1Vh9P2yAxLvZT/TV8OOhib3Jjay
ipROXn9qUgB8qjIDRskqBx7hynmebJDpENb8joSd+1nj+5McnubfznFd3+gGjZDoFxmfeM2HTai0
6q9Key86X8scq9Jf5/ia4t82QYQ0d1JMe22YtlNWsCsmo/295ft500Picl83PXQeasDuK8zm740D
9wN8kdM2beBydIap2FFRie9pPR6vbXdSjrrTFI+u5lXsfMBhGR50ywt52BQND2Pf6F8/TNLaWoFt
1Swe2xreA3fSnWtz8KYM1QkeIMEH1c4hsXLjS1KPd+nkpj8TIwFJydPbE/yaNRhTIkJFNb7UQ38n
+bO/i3hb4x8jALG52xwU8M7tks/wUmQP0ujQ7VWqW1+sqakBgIXP0lBRhKp9GuHYurQ5ZKVBqydq
GAdjhL2qg2/3WBp5vy0KE7XtpRMizqPLojK/3cmiE92Ssqj0UADsdC6LdtrU7WNES2gt5jFFdYaH
QK3yW7QN2IEgTnYZiki98MZqmMidwLCyPO6IfTHVsZrfyhJv64gJQc+tEysaLzP0/TZNjwCvIPkI
bmdbT+6bRUivC8P8ZxfSMdV63vdpVv1dykbrEmG1ar8JadLx6LQ72E0MgOotnwodQHNflKmGAxm5
SfKnq9GCBxuZS4Wti8ymaFNtdDgflh/kwN4V40x6bcqy+6yES1R0zbsqHmmo+qujthX2EosjIKN2
mZH0Hu/ixRHEpXmrG/AQn0dSVVnRqM2n1/zOYDjZYaRALXp3O7+f1B9t8oJSaPaTTJ+6jbxpvtPo
b7oFwA5F2GtA3kf7OlXo51Ni9zi13cFSW+fGnnzL2ZEuSQ45RIp0GaExL+5I0Z2biL8H+iH0KlOg
d9epDohd/jLarPcG3f8v3QjTx2qHG2dvpkn48jfx9mLXI6+gs7GBi6yA3iNNaj6lS05Sxqob1BvK
xhaCduQuvFIbN6adtUjGVsZLQ+WlbklCkhy4C+uu3AjLJjwrUFop8B3K0LTNf59UaSbNefl0JklV
QH+7HBR4KmkvRD+jnf+wLY4YmTIUYQbanlR7P8FuXGpudRs30/QYLod8tPZNWcDuvozkQMO/GTU8
dC4WL+vU+45asYygdISPg84+JJGDm9UUj3V2M/TqNzHJwe684tpV9fYys4nq8Dqvrd+Q6Olu4P5E
xqgbkx5x0KLbQoRuUWMaSvLti1E8Eilnl3AZm0H2W56qKv0yyXjLlknbV3M/bKTXUhtA3/BcjkfG
EiNncoAlDd6C5HY1Q99LA2fZda8T6gaJ7WpW7xPdQcpIaT2H72RF55Xran8/VYG7ixNjem76kDyq
5T3qKr1c4VjCHmpryo0450FVAVQitC5eF/qnK0Sr/a14XX5qzvbk/ABZPD1bcEF/Qg6gqOu62xa1
cl8NcItJZGGBzq6mXL2WdfSaj05jDdNevHrTDScNvCtsmNwRfRzxQ6yXJ1lWIuiEhLBPqZ5kFOUQ
UbLlrG5lNXJWHST21QSNlo3eqIkenqX1bMPmUP/sA2al4BFBE4US6dXAG/nagEb3DCqbr+Y6KJ8r
yDE26oAyW8GL5pPwCZALanZqEI9XXZDTcLHkVNlOa9soCitY8RhmehEaKNybyZkfJfhaShOwjWI6
u7iNtW3qZ38KDB1EAPwqO6h5hQrwUoJTlhKcv5TmUnJAXj+2d2ISp91AYKN65nCQCHHYHUROMl9s
6yKa1dGjm3V3YlcbZUCSBs0s8Prabd1V+VUZ+o/+rJhQfwmlVZDpEFlpcKTOfvwz47cccpXFEzYe
p2jBJAcb7eCNGOFuJlxOL6FQV+b7rqMshTz1zvNewqKd7tcUwKSYwAL8SLmSxIE4osYcEcJu6h1f
sMaDOFK9oeZdaC8QZKQnpyhyvvg8/WhmnXdXtugaZFaEoII/z1u1duKXdnCLjTNn/o/Kre6GgYT8
Zpy/l2z4eFWLFgRJX/2WmNkXa0jy753Cvxb88vSZ/UC2C/O0eez6goSAaWlnNxznqylwulOlegOq
vPpfrlyM5vsrW8uVlbC8K6eCPEuRfqdo//7KfZd8ictM3ca52d/PUX6AxAw27tlUjmYxKT+Mgfe5
1yU6ZNi1u4fi37sF89+fqKNrR2OI1YcEQrOt01TlV6vpXpambeb/DrURlc45+aFoivoS9E6y0/nQ
PwSprxzBb8enKImb89jG897y5uLZCX0Io0NT+wUhjdfb0LgNxQ+CXzqDJOCH25hm7y+3EZlu8afb
qHmwORs8J2+7kc9zNSBfQREie4YKtng0Wr5WltH/Ye3KluTUle0XEQES42uNXWMP1ZP7hbC9bcQ8
CBDw9XcpaXe1vX3uiRtxXwiUSokeqpCUuXItOzBxAZav8MbiTCbstuQqkLzbUpOGiwlYJWq2fJiH
o67bk0s9FIUBqDEHKbI32fGq58KBQLyV3+OoBWBC61ygJ+Bc+kgHYSCCdCBbE0Ua9au5rkByfAHC
KL93w/fhkARDPjF2EE2wO/PYtfb7Req7FPB31+iBLtUtN+4nxFYyjsCp7gE5D1R7LHNngqVyRboO
toXoAlIg0xFssNDUM7+TGeqikIrRXqRTQ17FNI7HqjbvsW8Jl3FVgQ9zVHZz7DWDCl1Y2/fYH4MM
Ogb94+7aAWkEeJsf3uPQrMs2vIFcZ7fkiJ/tKHmXpeC+AsOEDzJU4KypF5zXwY4SfzmbIMfrg17W
DcP1DByYlBCLMFT+toythq9I793SRmgq+FsSdiexeLqjXgYWt0Wre+sW2JlOtVBdB0nY7ST4IyOW
Wt0aXfORKGypT7eufdrT/PD8fRwEhmfPijcchWSAhYXKGddpCw4l2gLOu0EyDnEFnRC9WaRUOV1m
b7vlqPJFav56CUZjXI8Vdr9KuDeJbXCAFOLxDcCuVZUF6csYNxVK/WAnbto0DsBkUWez3R81w5gf
jm/afvW3mP0D2zeFdxhiL4NmbKdLmzJUi6guRrgNtmtvpP1yr50AdqDTYpHl4hxZWLjaVqHSYvSG
1yAIo9XAc7an7I5X3k3TKF/+8FJeonOL+wwn+HsD/7SOu0hc+LFnr/xCIMGphVkVl8N9PeJfSmmN
nuHMRum1gRvefWab/AKWnbWB9QaaKU53NDKc10iphmUWtnNMoIhI69hA9qUANF3IA/W2mbMfQVvx
EEXCpjnI3ENa9ChyzEFTcsTBgEdK80UuyhQKVp24VGNdg34HQKWax+JSgrgfZC3+chrAPruseQ9N
wzD0NrXtvvemOFbTUDL9bbz2oE4PBXZrB5o0qB1ovLbSv4qcCcy90q6P+FXkzFluOqI5Uu+kM+PU
i+w4nAX4za+99G2ipvDY57F/c6bvGt5q6VEditgbloUbGI9GNP7rbhzYu0193P3hZyTQch9kM2xl
kfKDGHyQ7ugPLXAQD2M1jBenb/mh6sYMqob4cDag++Y4vXyy04c5/OWvEnCBTn2pXHNduR4CRCAx
OUxSsMPIWncFSXi+INu1429NxBJYvaBx125eTO6qFVDI/qPD0vNnWHFXrc8h8WVY4pYueZk9on7V
A+Lxl4nuwOsWLMEpn61L0sskY5VI0Ka4PijQfveOBcDumfvtauZjFF+fkHvl+xM8B9gtzRoXLFkk
sjWNuDq7Rn6JVL4zDLBsonopWdT5kGxaqHxCS85nu3Yy67OpM72GyIOD2QFioDO9WGnlg0TMCTIL
NXRbtQd15NLeWaghmwehvLhbSYibjdYUniFH2i6MLKi+tBXSkQ7LxSEP++oFemSzvRmhUgRBIntd
p039pcJe1bLK8oEXIdiK8hFIY23v9XBUQEXX4TUkVy+R2z1D5KJcQXsvvSgT4Ra6I5vStlHb6O7/
x88oEV4oTHBND4OwlgGfQLev32jOdurH9tVmYjyMJjDLZE2z3FoOCm+USnDoV6y7CSTYAUR4DBDk
bRqZWFsSupg8fnas0nxI8yG9iyX7h8zk5ce+uS1se3zVXmbgbXkOPExp2BfsNYuD5eAlgHy8cyFb
KcRqQJHjPXe4c0kg1LzygLrekgcNsEeEO7UA7IVsekDvgr11jgP4LIoB4kvXYO0WL4BLN7uwb9ha
6NCXB7vTOp/tJY5Fb9r/b3Y1ZVCfrcOFGER3Tgvlb1LWl+uyEPkTaAz5DXQpg6UI2/xJiQZFy17k
LYwAzWQKEZSoQI9JzhYHn0+fqzN1plUyPaQgIYuwdVLQ2VrlUckeWafie+W16qZPXd9EGM5t9xUW
y2yhrCjc2XxrOVL2/1CHUYLu6pCzod3P7pDtg94MRKiAnqpBIjNVw9mOy+6lXbmDrV5MQ7YQnBoy
qJmgGVWdZpg0IAOrm1AlrSCugFIWauYDFMwiR12QmQ7u/c49kRl/XTAURQC5V2mDKX2ooOUQgrmh
Xs8a30J7bDdphvPddblFdCQbFzEiJNAC+LQM02p7XXzDYa2Lej85UJ8gBRZ0TpB5mddqGsgQg45B
hnS0we6OM6SlNr3OsuXd0D7EU7hpOxHdkqkzfegdi+Yf6iPTddDV9vugdpjqg9Wpf8j//zoo7oAW
A9sDfrRO+oiTesNtkESAelRS8frb2EQHI8Fu81KEbflYpOFPS++6aq+JFz42kyfQCfK56f7epN6r
MyJW8nRtqhQVZ1YW1avA2IW2riweuD/doRVRnXH/1xb3imKhMrd+ACSELZ1csHufWeMGstLNEURw
/V5JiOUEni9vEV/mKwOAiaephpDGWNbNN78WO2kBb7soAecGPwGEQnP+Dco74tVlHlumSLfNU/aG
pn30ivcp1QTAUqec9ylRUn6M8NmNW6lejZL1oGbE3YgavAV0DtRrIfFMulPa9le/kk+giQ1AWLoc
2lxsSO07RFjl5HqguKhBnLymZtM1EAqH1iYphZFmWJUz7/RhJ2kxFwEMLMZpgr3gyS8gG7zAjR1i
/VlAqmO++dz1v/iYAPzs+ynmm6jj3UpMXriLg2B89SBn3amyepZWmZwyMEQvBuh6vJJbHKfGDhzB
0Nm0vUXF+uAmSVm4FShWXKEw2V7HqsL/usqmbsXLDLof1B5buwOtiG2vB4gKQRfUndbc9LbAMv0T
OmO0I956gK7aW7r7sF9NZJ8ca/YninsyORowMsCOVTXakZ1M1Plf7X/Mj8/4p5/n9/np5wwI0fEx
t2LOJkBV28YyXBsfyF+XHkS2I+tuuyIF73utfKQuiuRbw70wXQPbjvhP04FkRA+YffiUQOgl8aAK
k+At/e+prpaP6ebhCSh93SGHQrhWQ7BLR3+KZLUMLD/bkI20Ezown55VZi54z8CLjaWU25G1Q2rU
nHFjys/shSP97uSBZf4prvn7ApxU724zjEy7BW3ZncAa4j6lv9ymdvjXbL+70fAyjPAvdvHp5xMO
xlBgum0rB5r0vPbuYxnb90B7KtQP44NemsesBbMFeUqbtzeuy31wJTIcSrR/M8WgOhQNuG7JZzQc
d9FIoOkYciyzj34C2JedT08wV7N7psLpCNqIO/KmaYcA7y0+J4dMOewHD6gVOzTymww6mM9mhZRE
6IXRiZqg+ts2eRtfDCjSXfKRr0Zd45pmnKHqSZYLak6TxW9AxmzOvdkgAIQZiuKGemlKAcGNEzX1
lGMGTj6asgC9TtZF7cmJQtCiGAGCFWLJKG6iL7LJAROHHNyRYildVE3QxIujDTWtVKgDM6FZ1Nei
eIyQN7rY2RxKIYemBuXzdbiUtbkMvG5ttRwqhVES3A81StWYVgutVA/aCa8F0Ljrwf7wbw/lt4dm
wFL/hweQUwiL65THX+bwcH5fDTGHPjz2LDlbA4mDkIrLbVwnTbvfJ8aGiPRn29wPUn2Q7NcNWGCd
wrC2Tm0jK8HAaoo8WH30qImUydwkhA1haoRyZtMVU/MxiNA65PVhoha5fgxkKEc4igil1Akrb7ss
PUB+0LsAGuxdPMaeUcbVnEAS60GyvPbXiG8Pa+psPSM4jQhZtbqTTEWRnUsvY2Clxeg0dpI1Suqb
DQ33TWnhJNp8m0frQZDS2ALeH9+RyfR7bKpA/Lyln2Do/e4goAe8oF6agyEHV5isvyeTqgxUECkv
vaEfAera9d5hrgkAyK+fCKQ/UP0yHsjSmjlUn6ZvYRL3OwrASRDkbqe6q+YAnop5e8ZCe0+d9CFD
Nhai74m4pw+YSFuUffw+XOZVtRIuA31zkfq7GOsAsLv+rg3q/NFhSfGYY5/Eh3S4jWqOz7jD7KXD
hLyhTiCkpxsOooQlDfgYjvdVDhLX0Vv7bpmcOb8QaIJhEVoB0juBfQd892mNpHKjhvgbaHC/uh30
fUA0EuxyATVGL8usNwykfho4Voa/chKAZoqVYSZs52gIvmXU4w3S4paGXsh75IWdRVg12cYHa4GC
DNJrl8YcbKcZMhiZVpLSUi7aDmQt+2T/3R85wxMLGtHtULo8AMKaAqmgI39/xAArL66WPEZC49rx
KVjYUCTQU2DVLGK8w/u+BJeGCu+h4hXeuxayLNgeB9seMrb34AhAzN9F6ZfygyN5sDCx7obu6zQ6
TrLMAuFq+vAfoafcZOloduBGT0m+NAdN6dQNNPv0E+qeIXjbQb077FH0pk92eC+5kPGL2h01G2au
BFhhn2KcPLBt+bcbLRW9AwXtIG//6lbr2QjI/OGmzzHzbGSnhxqdLa8Ppdm6HozKfaoAnIAw2bad
0vQAXbDskFuGvR2BQrgVqgSMvbT8SxcidF0zp/zCYvElFqr6USfQu0u9QSz4AAh0I8ofXVB/GQ1R
fMnrIoE0TupdRoYvc2WI7BYCFe9Pqa3h81NcO07WyIM1oD9+q7n5zhoDpWl1AGaLOGI+maENOdPK
/M1GgzQFhx9ZkNgI/HWG2NsFIjHl3kHKBsI8jn0hWyRfW2X3D8rCchA4kB1uJnBhXf0hfQVIozSx
S22s5n6+vPTtBNHS0r5zxsHdc71ZdYHd2FjpmCCNPclbJNsHoF1/N87i8WTk2jNZ2/tB+v4/ZWoe
TbCcXG8815otwa+b33zKJBif47Z+oz0y7ZZpozz2EJuXobkjuwr8W8F9YB+y6UsXQXbgGt6lMLC2
2wxi57YbbajyYFTPVQSlCkhFWKsYeUZIziXTmYfSXJKDEzynbW0vRYFi9UZG2VJOZrSZYsc+G0Dc
zhcrYOIYSHvd5yHCW9RBLgpyS8sCX7IN2XrU/61MJ44gTNfJ216BLqR10mFTFhJ/v7o0EICU4x6b
xvEV7LkeJCodY9/pJmObOhi8lwrkNQfHh3qf0NrRVj55y06Cwn/yjAJMWNWPauTGm77x0+r9xgI/
biohCOJYyC4WVmY9137brkQn7VtlQVsgbeJ8j4QBGB3CKVhXDKoIiRUWy6wC+U6k5ekKfdf5QHsD
yIO2aSHplwymtf7PPuRIlyQB24nQ3tfJ6E7kX4uiDXDc4kc6cvalmO6YMR1JhixN2Hin++iESX0N
w6dFH04/+v63ceBDAcv9YL81kGVYgPhIXAQP/c3oA2OjQGN4YkkQr7taWs+l0X3NywFq5jF48LCr
+w66Z74Y9CCD/RoE8O1wQkFPAmZNw3yehmEeBFnVeVBTIqAFuIkR9ukhrh1jmU0qWSLmlB6icABJ
O/W0YTK+31LXlJoIoDj5tOcDEmiFLqssDRSCxxaE16EFFh+DEAwaRi6bB8NOqmVZSfE25urWc1Dr
tejV11767Q+UTP0UvuM/exkHD7M/2LepZ6bQfZJij79sdUpHztbS9r0LS+RLHEbbSeeP6KLKMQC2
RqBunNoZR7o4dYa9RRmoTz4f3cIX455arQnF+XYMpi1BgsoBOuV9g4jejBDS8CFQsvzdJl0wUJAo
NTmT3/AxllBHNB/5/cf5nAZ7dD9tj+DfQHmK6Rmra4Slt81HsKQDc6ODNIUNUGDpuKAq0+hofaFB
IbSd1lfblARny3ircezex35Q4ZRsGgP+htFqbg4qd29HlSeo3I0DhAtAnBTrC3WAyS5ccKcQ20/e
2C2vmjHrT1dnx9PE3ml1+eQGIfd4PTh5Ay7wFxDEBCdZVg5ftIgH7AIevlSMhedR4tyyAvx+43Iw
kM0uqLmaFkkcGni7jPkKeCKIGlzfTwPLKpBZr+nF1JLdHjv7XGRtvlLamXrCDBm4hSkBEEzk7PzH
y49mzxm3QLaIsnTNduhqesSIFajLpFuTiA+vXWRUVmID1Qdshh5CGnif/ERvlWJFjk5soTyIVx7f
MVvNtnkGPlY3DWTabLHIqxxyE5Zl38XpVN84cZvtCu6MtxOEIKERl9RfBsg9ekZk/PBVfeOWzHtr
vXxY0qDcTeoblVlgHgm68ZZjynlQbroneiPYRXuDGJE7DwqBa7sLknHNoNC3yHWlgqsrFehSDfUS
QavgxG1lAVejj/bg2hCgv0LpAQgZ3/1wagJziaxq4M0R8ll8DDbLWG2hjwZ5Y6RzboEZHm7zVNUn
5kKhXrLchfgOKFDMuBn3ZWDeU8vVJroDb0l207m6PEEPpUmoozCidGNWgN95YVO8zxJkWbtiHSKp
seWH8bqwcdAcUgZCwuujkFvCTwMEzQ3NNozJTZgk8ixBqrD2fRWv6RtV6q+VGRcXKLmxI7WaMGhP
Rd2B9w99dAlqU61dIC7WSRm821C5eh+Whj9/F1FVW5yqid+SP30VQR4v15FQ9fo6kQrlHYds8Ynm
QXAY9BujlyDIBEqVSvNfWWn8U6rEu3N6iHfLEKz1ZJeu4y2txmKHJiqGJ5aIbTv61pdMWVCyLppx
S24pUuiZhYN9M/Vs/5+mnZhRLVwFGi6aNg9VsecEC2yMjt+gajBc587UboiFjJoJYuufmkI3ibLM
bOpwfe0NFYISZvEzwrLw1ENTaC9T/JbUtAWi5aXroxBB9yaO5ogUFXCJumkmwB5KTdNPTaQM4lNa
tencjEZlnqLK+DHPhIzHOYmKr9SKpOOc+9Z89qZpemoL2d4a0BGjPmFxcddkwZn6BiAX75qRgzMA
TwSjRn2PDdZNCIKVp9iYDGCKxg315T2zHlwQBtK4zumay9jGS+qrpih+dPOfFT55W5UA696FRX9R
eZGClivrD64mdwJsmN8kzK6gpQO+qNkF1TQ1d5x7aiVFxoABjK0NNXsLGO4iDc7UokEFNugLBAj6
AzVpSs/v7r00eRw17UnWN+mDoaO2RSXsLTYYPeRuRLUbULt/JhckZcQZGhS764A2l+YWhQBAUOhJ
6NLlsZwnifK633FAlxdgmAiQyq7cRVIHQDNXtm0smOEIiGzJYGV3U3hXZWV4h2rJ7CaGvNHCJJ+a
ocyuqLoz9dKFnMd9EUTu3eyUNni5NPgMzPOmAZiSTCeNbq6Drs8q9GOsBBS2QVo4KxRcAUMSRCY7
OPjjfOwFchUDrU3tT6v/EI/ZuvMQBK9ac5t0WX/jolroEgnnH5FM+ffCDJA58MqnHHRpf3NIG+8p
GMtqdsDC299UIw5deoYMh6UHDzwyi9iFpn1hRdXJywz+wuRmCvP4paqH+jzEEXDa2twVSmxTAMc3
SEbxl+ug9yZ26wkiWdNUHuaVcWABviOxKFHeB3mkT5cuBOBN9CNUftHR6LWV7iDz7p1x4In5EKzI
EjCGfU5altswK6CG59gBZF0zuXYkS55kjq1g3EbtPyViVQaz7Z8SaazKG5MvTougRgZ8Nk7aHY6H
2H7vrapBsZ0eHkLsZh4++WbzhJRHv04y7PYbjYVwNT5CNjaWS687U8szwaYwtalcWqMFfIfu7Xz1
3htFKJevnRKIKT30Y3zgD8XGDMBgGoPCGrEAFML3ukYl46BVwRfkgry9D64onAV6j5lvnXqk/hDc
bivGg+lAAzM9sKXilml4rLN43Hu6rKJu/eLs6DtqRm6I72nYH60JWttg4QA/Y12qI7mRx2RE5bbt
QBa7A/ioW/pOXiPjORpzbUCYJeUitkx1Z/V+dQb2xQCaFalTV1UlPp+VFif9NYJHaXAPQkBwmGf2
d0/68kCLU9fEwRkyaNtWYKVfNizqN2DSa1bXrZ4e4KqsPZBJgaZvY/ocIGmER2XiDm9hVu1AvGP8
sBzrCOHS6YsEs8DSQ73/LXizjBunM/sblJcCtakHeQ7qFhOz3k2DKG+n0C4W6ViIU6arUtMY8GgF
SaC59WF3pFPIVa7yfcHBpXglmQEsFLo+RueBXdUs9tSR4eO1LjMbOX4WQsm1M8dTDYa0l+5npazu
JWJDBI5csKIFdcBfJPi/Nomlhg05gbX1fQxza/vF+m5H2Y2qi/i+q7m4sJwDGJ+ZoK9qkviSybI5
4o3zhTonIaoTKKpPxeBmRz6m2QrKuBBY1M2gwwq4oFu6hEaCV5juGYcUPR6EO7VQj7smY+98AyQu
u7dHrz5nwI8u2j4wX0UzGKuyZsWOmikyFlDHVE+ppY9gwNkuBJhhXsOkHoCtMP2dJ/zkgKpTd4nt
0KJLpXye8kicTGMMQKALGACEZNuVUfrRvtRN7Sa1mxnV4oR4JTTRogbJMKCwVqCyEXtqfrhZejaA
xcCNRqCCqfmGyg4wbFXl18BFTF1HzBOzUUBadf55CIryiIo4d/XhgZQESgASpZau9ghbUMqTBzSJ
yq9R/T4HeRhQnAMXETiS8UIyH1ok09ZTjRqQoaytB5TSWw+ZDDYNopS35JHHCQfiIBgWiE6BZ9dL
3GmBt824I2eboyZbjg0wVxhKIxo9J8KRzdou1ZQvK9fYDL3zhUFTa5eCjmnRamYYZwqrAzUhUsOf
nE6+N6NhjDcxSpVXQy3dm6qAYBid1V381jeyVPGKDvLUS006rV+d7VaFBwR1kgVltVq7BVVwUvSb
uPENgJTzbi9t7h9MoLbm7FgagpJrQIaVBpCdUmfNOMTbERigeabrgD/nRKQIqoSrVGDbwzIA3UTe
p3dBihVtmLz7OixgAobgMDD/7WrqExeSCHaullGbdcnSE7lcJUabbuZ2FU2aszzmu7lthVh867I4
0xRl7qZ349DhfKgHA283z5+hxBYkdcM+iw95pNIjdjvvl8lPAPb5sy3Kqj/kzYHsNKINAw4aVZOo
ZvjZ02DzqQ8hGOyhlpKHBluQzdEd+PeXywKgqPWVBoTuEEZHGhVIOxHnl8kZncdBAiYzxredNJxH
snBj2oE+oruT2tRzs14kVecdyKNARmLVSCihNUbjYkeFUklZg0OKhgpIye5RjBUsqImSWOv8X57k
8bq7iwFxaZCFD7rMQaX0VOeHVl/igaPdjSIHZmjKD3RH3aXdDSAn5gN4Gz/GRORO/eRZTRX4fP68
pX6j6es1pLTirZ1F6YqPYE3a5bo6rMLnZMUaU506APBPTpalq8xk/DC45Q8Zpt3RUt37JUrs7kg2
1we/nmNnB+qctEcHtgbE0T5cqGdABR0oncGrlhv31zTV1HviYI71F/lRWW4jzUAmSlPRxWhBUam9
qEWuNHAS7Txwzmj9mus6/e9zkf3jide52K8n0sysKPgBtdh4feJlVKeovCUEr//RxHGHPSUtXivX
XmwnPjepFwlxkbHmZDuGOg1MhjssbfuWJUDskG2+9QFQ2SWWtScbXQq3Qj2zvqDMACSlL6LFCQK8
XdIbnwzA7/3EeKnauvxWcP/FxwfhG6ig5xvgSeeb37rMcPCeIZWx192FHvlfpvh/94EEGKq8wN+9
djrHOdaDay+I6CEXmdg00Kmd2SG4B2WXqjKdc4tf+Zn5j/HE+MvfBoU+a2Z2iH8PGpKKv0Tcjo+q
QPFllxvDHV3a2Muglbm8WiYE4u7cWG/IU6FFX03NZllU1taKcUZ1lTV+Gpp1SyOsy3CesrfA1WEO
Oiihn6Bjend1KKxtGoIIlmw2MpSLpvUKUIMW1bpHTf0u9GT2PBrTtqgZQK3abvI0uNpVVL7bPTC2
7Wrg656dEmfID/vV/3d7WaN+jbJXc+JLZ69AeQlN5nFOltWgrT12QfN4zZ9lPau3veMPy2v+TCGF
iShs7G+uSbHOjr5kkT0cyDTbxbIMUVFGObfJCNOj4NXj9dEdXjjbuhbj8jpNE/afp6aO0crmqWki
E1TOd53LlpOFCkHpTggMZoCknLPKdZdGI3PUAQzhee7BG2rcoa7lKdc28mtYCAVFIEi2NMM8lib4
mEWB3QcFTXrSjwu2p/NMV9N1zjpOt1hvvAN1Agf2kDhZd+xRxr8acg87br2RmXceWPiq0UZqVpt8
8EzflNkIqi7dpO2KU0TItakwPZDN9UFwAFD4LXXObnpeF6nwzdVWsJ/XaY3R/zwtDQoMBLMSJVOc
o7ANoml7MFpTJ13aj2lDiaPCWGFXNbSGs6ta7OxoP+NHwEFQk/Yz1HT9XqEQCamJa5N6UcuG70t6
9COcenpUEG/DYfoatDgSRZ7ZH0Eojj0etT1tpDu6xGEBidi02dLQECzrWDb0EGpfZwhLEPzzvnn4
wz7P/OkhYxbEC88v1AYhjn43eNGF2b355kGINQid+HveJf2yGRL/DMHf9ggaD5QTjmXw1apP5OBA
lXhZeuCUr4eqOhXQEVlRh7vl0Jj6BmXneuXWKj4FIsrPYgL2AKmt+LvLHvvKmr5yFKWvoGNb6G1z
uEWKGLEHCeFOrLnjW27achGnPLorCtc+UweOAKit0B0GSuzmjsoA/3LIUEcx1HvPEqBWdDQEapDq
gWyqdYCyG/vxoUZkcMMjQ92GmWC3VmPeS72pTZBKopZqDbExwJgPRWCIPEaex/aIquyoqOVa6EJN
qDs7e5Cfz53kT3a6jEgt7Z3YvfnTrqcFO7SxL6325pO/ttMD0skQBxTkzJ1/DEf1LvLHppp/vGu9
DbkBElkcpirbXqdlwNSfEl8ta0MOJ9dFQmcAJv+2D7Fco9AsfpBpANhvCcWGoQmKpWVb1YsnG5Tx
qSZ7832gAJQqvgcpyJMKt/vZ2cUqTXMP+qEPSAYlOKVkclkFPPyJ1Blg3Fn6bYj/QY1e/WR33bgW
eDUea7MoDxayq5vJt7GpBPnAIsr99jtn0dKYsvwnOLifO2e0XwJjQHAfkfeza5jmrrRRuu/hTHaf
FH6/VK1pvY12v1Oulf00vWnfjUH9BtAmBLrAfuh1ciFUP11MViTb0K7Tfe3J9Nb2RbSygl69AUm/
Has0+2GO4rXLkvG5V8OI06dVHAOrs4/4Zpdrr/fKF69DOFC78nbaxZ4vDnUTO8sqSjpQYDvyEPvW
dGmldQFPh/MGjWaoOYV2e4R+WPUAmrZvZMcvg6hMX6tTAdq6+0YKAKljf2UEKK4DAWZ0NvIiPtWW
wGGf8/5b46zdJC6+A1wDmSztwKQ7blFDKdYJS4s7FL8Ud2WIAi8EHCrE6538zoL2mr+ocvzEU3ZL
JtRwGchMq4CLxWCUN5HRJhulQR/4Vxv3zM/iBcLGas/1ujd3hKgWmMLyjlrCDctTzsTpOigrseqP
IgaJ58dEBRLGK3yZko1BEBFsqN8nJh9PWHKR+813InubNB9nlXbjoc0XhaMp32bit/lKPnT51K6G
aDpIYF07y99DwmbhuGDxKDN+njELE6QxEBxINoRxiAomTyjQeKZOMrnCOjHev/tLINyRJoucg9H4
zpLoKOyyeS1j23pgCJod/2Lv6+KzPWHtq5PJd/8aAKAlsVfgc/MahAl7GCJUU82RrCLs5Tu/K5Ig
R88FNyhhEqhULQf/Qtu04J4I7Tv8YcqnHpJMNy1KuDftyK3XCS/eqPPENyxhoE+RqXEcO2e6hUq1
D6IMFCTrkcjplk+DHilLBIYit5pHkoMTogiMRnIgKm67BKLj3q+R9EzTA0SRRjrCN18lwEfkgJ0e
ai+idR419gMQ4skG/4zgqNIYfMMQr77hklfICwgOtfDOhB41B70qZ+l3SBdtxsqbItQkijU4uqzv
iY3KQiBmk2dnMtUqYIrdlioytv3Ut3u3bscj8uwQH/fK+qHGax7leX3xBduIxzAFuHchHqauAWNY
5VVaVcT+Ig2zWP7tZ5s6/q+fLarMTz9bbBgQ2dW1X1S6JQaZLyUX7X4uztJNoObbPZV9SWY8oI5E
7iqVpmqByCoo5Chc5zdeveYxGANmo4u07dofhLFAGrvAqbX1NgPEzJZiCPFXJ6MsY6zRkXOctIrX
oC9FZ3obGUHs3KuGLR+8Ym8AEnJSbjec6I4uXVKCoSx03dW1o67Db7E0w0XeeMOGJxHf+V4lHvxR
l7TpQyuQJ0eUeFYv5DHanCG/yZ9Q/aOW0GOP9gNeJfya1v8U459vyWmCE6UAvCR2NmoQOPaDjW5E
cNfxfNSghNm61rBiyWW7sFogA3vAgh5dBxBpO51eyS00QXPqVBUicD3OGnHctudWu/URavn08L+5
DfjmbwtAESFj5XVPTZ5vUcqNvB6+eRvmiGmb66bKqmUC3ZCXtKjNfcpcyI4bk/nFdIYfYxL4d0g0
D7dg00bFuvbnVuAuZechc6WnzbtiS/5j4r1PWyJufDPlqGwHtTYYdjc+MGNLZBfjHR1tqVmZSbKb
D766FxUb8acmYpnxLqlNZKJrVJf6BFyNYqdfWFbvrIMiMI8OoV2xSPTuBuUZd+9PhDrNIWoRp8km
1h5RZAJ6iRxE1UcIdIZsE1UoKi+9QW2ony6GF39N3Ipth4J1qGHBJS6i/lTKukQpf+aAQcZ3hwUZ
41K++3C365aVlMj+am/q6LxoAP8llBbSCslbaK13p06FABNCX2rZlpBoVCnQ/Ejd4xY7r3YDxrd2
4SM0OSzI2OgeuvOBlNmVtXd7tVcWA/XH3NvxlVUBaDhgZ+BgGT9I+qLhKyRObWrjO0e3wr9UPEug
cIa4OV2Qo8oUQrq/2i34hQrw+pPl00hqT2lsQbN8SXNdx0BICKF4fWG5x9f2kLnZGfRg7cYEF/i5
skJ+MrsnS8O96EJmupuE4ks3GYt1jJ2KhzNI6B+n6H8o+7IluXFlyV+5dp6HNiAJgOC1ufOQ+16V
tUgqvdBKqhb3neD29eMMVneW1Dp9bGQyGhFYyGRlgkBEuHu6pCYx2QY3q6DfE/D1bYQqZM/YnQSg
6VM6WxhQJTu404HO/Fg0GZgUJIzYz7lrsjZjxZG+O7USDofSeT3sqA2ZuMj/7E1D3srUhop5ngq+
vNVI08lXpoSgZNUhYNRl4fshgjeyAl4e5aRXJQiH/D9mW0I11FxUTr5pU+MHeSA/OCnjMITKTwDy
9AbZ7CfsHT96M39xblJnJfxnIzQ+IQvaPlsG+AE7OxigFD9E53JIMnAvaeMKEJq1LJvAgo8n8Rdg
jMzeej9eI0kxQ+5HCOEa4QV/6Kj8lvuy+VINiNsbMmAPWPAocE/WDH/HPN7jpdWCBacCmt+J1xIv
V/weRIZnEXXDaT41bG0czAprqiwugSSaauggO2RmDaDF67EbbEILoD3QYbwg8fIKsc7qUY2FewJY
sFqS3dAgX8yroLyLPXu8d0WP9cvUIQBXACJGuThy4IufVA453Y5lz34+VosejHwnOgydkZ7YdLjZ
qKg7XS9FYm3yEQnhXVafa+nnzy6yYB9q5S2ZVQXIa1lVMkueRd/kz/C8Ir2x0A/U0M+TC7Kk1B2V
qqh667NymAeBXh1oVZMAv8NpzHza0GIi6vZUTEYxrpALxLdUbFSB8CAc3BsqDqFXYzdWqZU9XRRc
oeEe0Q17SbWIxBuHMge9BdUq2YbnpsEKlWpZb1V3cBlcqRJL13BRiIHtUsOwR7AtxxUAGdWhweIA
rqQ09s74bnlnOjO64gv4srudZeZiXFil18IBP4AJ3kyxMUyhzDyd0cGHKsDBC3G4FX/X7taNelAT
6nYr/v8PdbvkL0P9cge3a/zSjiqcutP71nz0AogsG1AJyRd0ejuA+EOscrvoFxBKSI63CicEJX2Z
p392ofKtWk0j3op09usFkgYRSdMBy+E/DxOUf90YXYXuZDberkpGWZU8X0huXkcdYu823cStCxXn
JnRKXYoi+gzlzXJv2GF+30AaUiAUdMomxk46FINAFojhFcvBst9tHZ1F8caAqNF5mH4ByI3W9abS
MbASf/WlHnmEbLnesc43+8iA3R4TzER01VvFAHqdTnbxJVMBVuY6aOU6LkJ3OV/xr4HhpQJwGxze
HV070Rl2yaUZreahqHOgXxKnC+7moRJtFusgNMq5iWu4FxskRFswTOiD1Ewf5jMnad/PfmOjJr3i
ToIfNvrRIfvr7GaT0zC3UaniZivBErqMOH7xoHdzH4rWATdVACZ1Knoidh+0BQntLrbugqlFCXm1
XdCIdkmVJVfuQw5/S1p27Dx36jSUAgHigecLKaKZrrM7ZdsX0KSUb8UoLoZkxRvXziVwcJLBoryo
PjlhAm4ml3l7p+qfKSGd0tD9KRcdnoDZfjNRC7Kn5XgHlPmCDdgQJCK6B4Eev0Zh5FwwIa2pRAdj
BJtzYjdv7eDHiPQ1yMgr3LJeKumBxcBJ/WOV8Gk/X8qX5q+zODLfbXTWJly+BMGQLFieOi9zrb9l
pvsYax1fhRDxFbzX8lQ345FMEIeIrw0S8e88zGVQzev9JTVr22sAMqZ7akWHpqp3sZ13Zyr1YRRf
qyz/nDsZmDSmkcnU1+CskIbl72+2NrerpYpYvKUmVJHoFKCLHCAestGYQQk5Ub/h8ep2Vd/R9jbu
wUB9G8+3E2vvmD3ytUyFG47yUR25bK7UjT4S8iJKKJUWH0Y3S9DwRvMt3D5CjB1lB/avy82UedV9
7zrB6XZn2vHChQmaRGBS8cCobS0rb2EY0vnwqUrLQxqpBboqakIHdwQHSG3W5vypaFCndSG6l6Z6
ebssazK1M0rkrd8+aVu1xoGp7svtwcFBCt5/nexvd9dnwr3L/Rcaa/4bun0xeV2Hu7k4FvwAho1u
AtN0e8eCSIKRp/1rVDdPVpLGTxEkGw8OY8jQnezQs7ONvLmMWIcj+VPVmwZURnuVFvxZg+iOGjFp
mctGsuoc2sJYGSJPFxoCfI9tb37qmiE7d1NJFu64Qa4ImJNL13ysZF/dK5BeNSo2H8nUmqD28lM/
PJKtb/1il4Y5W84dhOU/9ubG09oEEydS9LCubqM9DQ5O3PgAr4i5oCJ1cPFlMaTZX8nUjnAlJn1b
bWlwoE3SU2Rnf1Al3a4RmkeEcP27+eqN3SHbLJRrGkw5cXdhvLhQezq4UfSax455olKP5eHWc6wW
dCL4QKPR+1dkqqyokkw5JDIXvPL6AxXjsbB3TghnHTWhW+iAjGPjIxkMBxovbjmyHd0AaD3Ywdc9
tpLYU3XhZxba7XXkjr4vxu7N61z3C6TdhzUUAYed36MYaGMF0i3kaEaueyqqFAp8QFB/AU8hByVu
2hyLNkTqmnWdzS0U+HRZgi8EPprl+44bFGq7OU/vlpsfI/RxbLNi8SFRz45qiImb9oOB2y587zPF
r32WfdO1zp8KBNl2uobED7y07tPUgELbWAN+4/VXA07Ob5FAAmTc8R+xndw1yWC96KgZoAdqZVdp
h+1WlVZ/8EoZw08RM7AG8v4pHqCMm0Gg8/vUHRql/EeI7k4KZzC+ot7GsxN8NRIGSMKEIw+VAWYL
Mwb4LAn6T9CoAJcz7Ldm3YQ+T1wHYUQ41OZmEth7agZ0xPtow9TsNloYffeI6ACSxwNovgHvMBbp
8JY6AbJLXeszZIdLJCWa6a7um/hT2fKTU5jBN+B5kmWB9OiLdix2zs0BoTV7CL/91bNLIEZBPXPp
I23bttnKiCIEiPws+URnmS/j+az7je137XxmMsybRfIhzmZIeziCGWz3Iao3x9jE8GiIUe4pvDbX
OoiSrYVRAmbyV4yOGtMoSVnvyN5HySIbEdi9FG1RbCXoBz5baTHzWclEmevYVtUeWUgQ503ymc8K
a2nYowYE2pZrfJraK/jJgFJDmoIYcvAoW0Vnrafc+WUgXfBgl0H8b8rdMtILL9Te0Y0hO4JUmTi/
pKNAwMXsVlSBOGF+CaEhaK+isV8hh8o73pp5gwg2g584y54DzdkhUeOo07Z9CjorW4OlrN/MxRFE
bFxWuCXLaZ90Z44gcE1OVEmHzgFhGEBdVyrRaH1svo/Gze59NN82/E2rswYeL2XFC+LMgvzQqVNm
daFSzZJ6F7lptaQiHeDkBTGnX1946SJhc2pRg0BsyScpEbL9Zoy5xdTh5zF+dxW7hPZr0YJ7Mhh4
8WjE5pG4GTyok+5iYK3W/fSjgEZfOPmiu7sSot2PvBuPDOKva0yOzjGo/WDZqJGf6ji3PzHQpc+0
dTrLD2ChLFY+sua+UDMvKfnJZP5WWXkLUL38Rr+YuoZwRQmfxbVhrDk2fqtWzI/Dbzo956Xtfm1j
0K6OzRgeWJpkj1NHqq/iHBo6FtKF7DCW+zjBOLK25JsPh08QNN03REu7Zcvd4D5Wpgkx1xEso3Y+
QkQ5fm8roMiiIceYrUwET1sw9IL7g7NVT2c2tqpdphXcBTiba6czO3gVTQ8VdwWY0HQAKab2tzUS
erei4QjKasxEDZYR4Pd3xq2LeeZaOgitT3xp8x8jaIZVLeF0pb9lErTRFcpykwbXvXCZ+JqAaxdi
it1Xa+zZUsdRBy09v9s1sjV2DJHOuw6Q8CXicuNL2fcn4tB2M7B3hnn3lZUJ5CCBvzC6KH3KAL0H
dBtnflVANhRT8pMR6XfbrZbOMsbqdZdVYAbimCgB0UgPdMueTJKTLKvX+Y6njyILkH1RizTQOygW
RM9uWpzy3HCfIhA+HTCjTL/Cbvg62ROGt4UVBPwgHVCl/GwfEchY5GZd7jD99Wcs+PvzKGQHfWie
b2OrCBcl6yFCQDVOEI6LphTBNu8G6JoZ0EFQ7uTUmoo3mxMnww65bdW1nQ41iPURvYCNilRxs+W1
U29Kz2qXlOVG+W7YA18dLr095bfd7IYTjVuG3OFFQjStN2Ur166uiK3V60xj9vAN07rLYmGsw+nM
l8P7Gdl+V4vEUtDnIFdyG+Hbc1AIHWzq0Smeqyp7s+FlfAvLegNHXPfVTL14hfyp4aKVgmfPzOtN
ljhyaWWjsfBUap4UMSKQo5jKAh45rHP8A5no4ExeZDpDmAJarsUIIVokr24iRwOtPAHuKImLbCAA
gP6NLc9w5OQXd5p+M229WGPDdhEXmJILo4/3nBl4S5QxNNDb2ucQ0zGjNw+/CmVJ8Vq4QbQyhUgv
bszUMRjzet3rTAPrDbw41DzfeJ3+GPK2eVJB2Gw9L0/3fiqglDYNRi1GG4rrYS1e4dqPVp4zZiuH
qWEHCkHKUaeDm2Xl2nOEtaZiB/Deg3xvwG2xlWmKdPGheRwzD9D+OEz3iGkAYAiFhyuUQd5tpXM2
vGifBXL9O80Kz8ardqocp1C8kwVshZTFzniEdw1PoQv9YkXY/xihqx1ivRZeYVB5ApFidQ3gjJlt
VKQKZLc3O3tpOCBAaHlrPQMG3h64VUzc1AruwwrSELeiBIEinqt9jmwfGdJKust4YhiHVOsnWVf+
oyOa5NQOsbckRm/5p13ndnLK7UmeCR74Nbh8E4gSFgv8bM1v4NvQyPm3kntHywFcL/hDJCJsH5mq
QDg0TbVD8N62DcBobFs6eAhMkFdrD4Es7A3Hr5xBmafXw2fIxbzbKREDHJmzndqPWeStfWMExqBp
4h3vwmCDIAfiemrEvIhYOdhtAAqJk2RnxmnzhVoETci3EcT5FlhspcuZer4xWL/9bZmI5xEvA0pG
KHdnSVDDBbKG+hk9Ul19LFItPP7dnp5/GXZ/q/2l761xOw1VKkNvR388dAOCrpBCL489PACbrDLt
xwwpYZA5zsa33Lsr+s77wx7LH7ZQ6lknJnaWfu+dkAVezX10WhjrbABSiX5vbODVNjKCHL6naQ2k
pwVPNx0Sd7SXjL3eMNM3XHUBMol9WkLchwN53cm0hkDxoN+R2Ld20GTA2rxNnzmrGb6nXQVumtTe
JALJxWFcFmeA4LM10p7KT5VjfidooyG/Y9qK3259WDgGK8MTL1rij0moNWQYl5tb0a37cgN55GCT
OL5/EgOgV6L/TNnved5Cmi7whoviqjtZGhuZsPTM1zqeG9j9I+vNBaIFJTJE8JPIscKEW5gXJ5Kh
SaeimIpUa7fAdlIt9orWM9X+rm8sA0Qu0gwEqkZ2wTIB60oI0Fplr46lZlhqTvaukiAMGJqXUqvc
/qFjRz1Aj3YFhls/vQb+BGDQ4QlM3YJ/z4AhXoFWg98ZBVT/BsOJn/0kr9ZQkhrPgHwlB1nEcjsW
uX1vR4VYtkIGL62VPaRJzn8A2I/8Rle/BeWf3Z1AI32jjS0Q+eNdAX4EF64YNz2JpvWQPdB/op8/
2S2eya1TVLP6kDtY6T2w3ccsgzDSTZAoLYJmK3QAMtwRgkS3CrPgEPww7sFgAyaqAln7cK4sShF2
Ryo2Q/5eJOgh3g4fa4efi1QbMcDD/m3ffESOTpmlK1DbnkTtZHt3WmAhGxGKbKpMgzOV6TA18fIx
20exE55MLD6JzyDS3R+eyIN72fX8gY3xhcgQ7Kyzt0gbjTbUakjHP4DS8++xtp1bkdkabLTqE7Sa
Vq5/jQX+irlVVhdyo1Vtr+GhRIJwX7HPoQ1uOPyuvWsW1ODjxuR/BkYGMSivDeB06ezziFRxiCPW
9kOT180yN7P+S+Tar63rxH9YZYPuUxxKJCW2Six+ky6EVntfMAiy+fhN+zW4UboBYZLWDM+eabwm
hsfnBWUbm+kpj4JXWqbRBkEB5bpQdhsfaLHmcnwHAYYv1sTmRbxeuveSs1HhVTExf5G96TWgHZOd
d2p5a0p2yHQmeDG45QKEveMWoJn0swN58cxUwbfUAwzaARfbJUqC7qIAoEaqQRN8iyANIBi4Nywn
9LY/94zNcLzPUvtzhpXNGRRM2Rmr3uyMHUi0E73xSdlheLSjcONbafmYJFF7L2MHCS0dlEF7+FyW
lcfYjmqNVjQn31df51o2yLca4I8jFkfYtUhuQPISHjJqSwcQ121Elxl3VApLV67+9V//+//+n+/9
f/t/5PdII/Xz7L8ynd7nYdbU//Mvyf71X8Vs3r/9z7+4q2wlBAeHhXDBPiKlQv331wcEwdHa/F9B
A74xqBFZj7zO68fGWkGAIH2LMs8HNs0v4bp1+c52J1YFIOkfmngADFdr5w2hc4TPs++tsZr3sX4X
xEcgVrYxrbA6IdodUs1EcpFjkG4V8cpBLpUvgqEMt7PKYBw2P5WBI74ESIS5LTOiWEQrRGNSCISA
mYgOfux9tFHjMk1WDN/xA+SJkT07HUSW9md7OvRRU21yTHpgZPqzNqn0F5DppzvRMqzYRSor5COp
dm5CfakxDQA1Bbb450fPrb8/eim5xDdLCMSgJf/50YMeLze62pGPTRcOOwSBfWRNmeM65Ub5UsUI
mkzLiW4EDrpUvLqnFhKYJ0C1GdLEft+qyjzjkAbqwzgdm2g27F5DrNg4CFEHL0lYWavIjruzA0nM
Y1mAJ2NAbOrTCNJnPF75NjUF/zRyvKemzIPSiJ8MJ/qZmdVwp4PIPnBuYc4FpMH5D99L1/714XAG
ry+eDkdqiBRS/PxwOhWXCqnz2eO8SJeFAC4/558QocivUJRtr4DqP9N0GNaZsaEpj4pTK6RrZdeh
gFaxFbiv8AHrtRRpBtY0TExBVkOsQYjmi6WrszOtEfFSfMgiln8WRgHJoKJD0yHnx9q5D4y8ukei
/QYBe/GYT2z6JbhtQXcQe0eygTIs3jYF+B+pljpUYb8REy8/vGZQra1CDtyenS7hnIr2o5OBtd/L
AHnsPXBm2F1cLWsPKMKgeYR2vXj8pS0372tp7RWUO35Z2pPCnKWFe5gqSX5ubH2gkzo4PbD8ZSeT
h39UnZs+NdMBnsKiEhEIwFBIQ9kuWkAPD6lbZE+WNquNYY75mmqpd9clc+8c5L13s7+RFxZbW7yJ
P5DLt40zzcpms6GK0mLBf/hGcPenb4RgTJn4L6CY7QCG7NjTz+nDTIWZxRpAJeM/CryiIB/H+ktn
gl6ZcIZh+cl0a+uVFmHcaPuTL7z+YgQulmhGBSnIKD6TquysEkvisbM8LJ1WblEUi2ZSewuRBAjt
nTKCuExcHqkTVVDx39rmwXwWe9u6VsiyGWyV7JxuNI+MK/NIZ7yP7XKRhQOyrRAoYjuuov2t+m9t
ZgOv9PY/zD0/T/vTwwQBlORMKtcCEZ0rf36YcVAxM0mZ9+D09YBQbOouTOAX7q3QcJH0nZrrNnGz
l5yJNa11qUVVBUDpdbwDwy2IZxFGLBSwx22xqxFnmObZappdPxwAMjq3GlpuaEBmaHzA6WQGcKf5
Y7asYhP0rhZLr6YbhwtytlAFS433CkRnQngJQOtucJ0to6IAl43nJleJPJd/fiqu87evmM0dJhzT
AuUu4/YvTwUrKu5nTSIfGORyz/YkmAFqkxgpbJPKLXGi+jKKVn1xDeWYrD5QL+cQNCC6ZLKBPw/A
WAUqeaJW9pwBeXC9bFZ1FRng4k7rJaUC5gL0HJBC9o9iyhiM/K2jC+fzrVUtkZ3mMEg3dpNrqPAi
kGKEhr+jop5snQJCKRjsv9moXTG5mubGUzuyDbXCUpsbL9VE771w/JE/YhqGrojlR2DqkuWeasIS
GlteBRkuqv3Q2uV1DYFc7p4CbU1fgeErvk7FJrLqcZcJJKpMdpb3EnMEnIpgTcGOH4T9Csn4Qi3a
2u0frQlAUgCIjNAtdkpTaarrBigoJQ3ccpAIC/wM9M6d6e0h7l1cdBOCZn5svKNKnS9JppsHMuV4
da0SxDA2VKQKMwGEipmv//wdscTffjou9DZcE+ICruDYhU/1H+ahwWV43Q12+RAE5uR1zj5HdRV+
yzokHXq9ZPeI/IRIz0MCMPj1gm8FGDEQ3/deCoSVNtBNBUuGI8Onn3u6VcuwgRlObmqEwLiCi0V2
UQWfFOhqqajCcR0UenxsAwesIn62CSdFvCI38jNoYpFqOhWxw2h2yplYbqZiWoF8tFSi31ERQKP3
IakIKeR1iFSztbLxLSdEUOhZ9TocZfMBeg20OFZGVTUDh+CoGvcJB9Rthl6LFEQSUAIzZ+g11Oby
O88WH6DXhd/Xa92ler4EXWcAMAd531bsvFiWo6/Scv27uAX+tQeI58XWFpTCGUtPyFBwnky/3HtB
Yb6AVaTZYE71ttQsisB/XiDW1TUK+U4tdhBkl7x5vQ1r+yM8wFN3GrbQuQ9XfHGqNR+RNwrpxqFs
gydwrnPk58BbVzn1fqgREQCswFmC/SJ8w/IpW6Rj6T3H7WitPKNP7jLkhu503lp7Gkk0iADeRupY
6j+4RQ9wMnSyWq9fWhCNg3Ma2GQ1HcguqmZY18LWS1OO7zaqoHY9etmM2fMYKtxCxKq+Uz48KBnX
6VcQwB9IGbKJmqPoR/cFSYxyGTlDAPwE5FOdpjJ3fQiHvWnZNu5ApV9VWB9qL3sGmCG+Y5gOrwM2
RtC8gMC1yNsnxLl8yNn5+VOejjVkAop2S0VZJnpft0gcpyJEmO37umabSNv5FR52c5WzxHmwyjy5
Y6WzNYfeeSBTH3rNyrO8cWNPNouXNZQ75uZel2QXq8j25KyFaBDYDRO5J4dRQBGyydb0DnKjWwZA
OBZLCtRtL0ZmXsNKwKmX13vbq8ofrRW/2tGogHmtvSW26fy+NO16y5PaQD7QCLoGoDg3Rajzh9+N
k8T7Pi3KLRwW7bpsIYmXhcVDMaFRkAYJleQJiJIZOUQb6yTDTwo2OggIB1BbOWKWUmGJmHw/fFF5
vhqHfHiOYgA0VClNxFqwY8fqlgOgkeNFOpEbiqRYAVjUH7qqqRCB69ouPtdRXi5rk7lX8JMGW1sV
IRRn8uEUW/DOIyXReZQWAgUyD9Q3YKrWSerzH752j22DiAx1RzqAe+V+EG6R0DRu/nkmtH99W2LV
wJnN8GKQpmliTvl5IoQbqmys3mghGG/Cxdp5CC8RZAB0U/duoM0dqMLgESFbC+2ooGmfxkaWELwB
S750CvMatRnWA12Zfs/xrURyGf98a4Ecfh+Bai/cORPFCvGsaJCsYv/TumsiVdGTgC2dQcIRwrhL
v67TeR1hI/t4qfkQX3TQWPdUwRABuf/nx2D+ui6dHoNgWDdM/6SkHfaH94HT98jzVkxf3nPaHXdC
kuInz6B8DBIvuAFsawRf5u1Hn/j2ivd2+etkQD2KBEn+9OsPCvDZIVIWLf/5lrn5yzrHMZWpFP5y
CpMH/9vOE0hTE0KDYXSZF/Sj51RgQvfDr/AJJ5NTHmw78bZ0Pbb900zv+MpEKtXfzT54G2czs3X4
FVIbt9Z11DgrEZYZOJrW5OZMHTd8tgS4XPJkPQQ1iIMR8lhlsRk8GH75fgYhBL7qNGAemW/y1TCd
3dplkMj7D9tx2j/cPCEC73Rsgzk2FrZ0OUP5569zN4x9WI0i3g0eoF5iaUOUpR0hte1goQkHkvPQ
jR0EdSfASafjeyS9VZ9uLTyDj4gPWf2i8z2oNlqAMoR9DymnAATTCd45QIHmwaNgaXnoploq0sFH
IHiQvX8KOINW1V/9s07EwAmb5jfWHf/5O2BN3oWfPy5+vMoBSwi3HAeYrJ8/LqAW6YBIlr+bMVx2
sZw9MvDtu2fLzxC4BIdKNR3i0a/BAw57O2TAtIGgehFLsDj6ugUxH3PgtvYtezuAyznAfgHQ3Q/l
Wz1hwlT1H77N+CPZkzfgw4cRzMIncV3bgoeHK/WrF4tB1Td3wqDeJjrmBw258CUyhZDB1gn/S5i6
oMBD4rlyKiAleR8uyI4MIGcDLkYEoMMs+OKyPIHYkZAXEzGH5xRxUWqW5SI7+gHcLlTMBWip66hj
IHUMsVrum+KAiNk3JFtFP9LigkUj3kiZbyMi5amXiWp4Cc+gfuBe0mxSVpanJmmdA4LI3bap+HgP
bLa/wlRufZ7GaRsv/DGO7+NYBpgeJYKJRXEx/QAvEDBIthck2p+VH+cHC79uc3IPaTBQ+fo8Gs8V
eDcu1IrMVBx0Oe6Afn4lO5mokg5DW3orE8v+5XwFMtbTkLXZtwudZf6WbB8uppxmq4eoPn6wpW2W
nhpWrkRXQm+SutClBMBfWyup0o82amOIKp800Fo4LP5+15Cixp5QMXeLlVa59xlYEBMgx6DiaAKf
qZJsBbSfJU5RYcFdH5seaPK00R6pnKvcXza+GWJ1O6wTr5ZQVRvjYQkCZbxRZJM+OjpwziP37iQP
UJpMOvHMRd0wAa0QkSJ+4/OjwdMftxadYD9Agu1gaucx1ovoiUCcs28cyCzTGO40EIjTQVqgxZla
8KSMd/CNwwE9VZLNjvkarqvgfr5S6g6bdBjG1TxGiBVvNEZ3TrUN6xhMcVM/q1bZ2nRNZz2PkHvl
1Ya+5W1QxxzDFYCexZZG5WPhXcLEPyjBRL4EHBCKFIU37BI2X6fxPX6CdMtnak7j9AjrLxoQaR6o
6AWKT6gd5HVOt0CH0gefRiKtE/XylW/sqgJ/E7orstkW4AiIdV+ofchDkHN4ZrCiZzP03lc7r8OT
Ajcc5ph2YwWcP4DokT/YI6iwoCfhrhspgmzZG/ECii3plZogx8AGhA1qpKFl5Wsr4s3WbcEmXCev
SZckm37k4Z4bVvEpGT0sQJzkFRmQ9Uo2uXWE6mj/YLTtN7P04lfkRWEpkTXmRflufIfVqVxQRSb7
H23pGNfQy+PTWDfJii4Az/hRTemMeTtcQNUHGvsefwq6SOI95YVrg321T7ZJ0bnbmhvFF0hvLwdW
eRsrqQEtdRHGMZpjF5WIPWg4A5eYXaK9GTsMGGs8Mnge2aLoQ1YuPUxinulnV6o1ZdiuJHb+WyoG
hot8JgivzkNV+A6X8NFclKvZIwQxwo1nwZFHxTKr2B0gjbu5bdMDnw2pgHzj1fZ3Gs0pHGMLkV2x
xC7cfLSMnj+k9pHqZksGJESKjLf5VpXRZAfsWSC1Mt25nWB/BRIRwIZqvDThj32/58knGiFYt6X7
0DnjJ5tn7/fcSXWHdOJsvufp67ABt0G+pqsmAhnso+Mgkj5dYDrQfcPf3M339U/3TJ362vjbPftx
BcJ+xN3umqzfdEYstrpy9wVic8Cg6QKJHUaLpQWdDomukLaKmEgROmLnUo0ycqAVswSybnPLBqCO
SCgfqm1TXsg0RoeM6o0Xqs+xHUBImmwM9KLBiU5na9FabIFUOy8z4lUQ4gVgx49RXQLPUYHlDUuQ
5BG4y+SxTKFI2blXaoCkAXvNAKVaU7FgsfWAztSQukABTK26oMs2ZKsVgsU6XEIKddjnbbJ874Zx
66BBXo4uwbtttckj80VzN5hye2uRloPGx9T5jsbSY+Oe8USydlkWxZHaUdfK7yHHxvp6T7asZ91p
4NHLWI56r+wyWcGzG21504sDi7P07PcVVur9ysuKvYpzyFuxLF0kQTH8EYybJHPqH0MyfscO2vqk
cgQXosrLkBMO4rux5thYWo1/7T3wyGStlX61TIVYMTohYRY7ncZ6jYQNIv5mTB/oyv2Qi0MU9XIP
asBtoSTohazROTZR8IfdWSXCpAbILaUS5xBvjQ0vfBNoOkhmD3HpLpmHnAejXpccxBwJsixelc8u
oNCewp/w2qgeDzlCokAQWvmbof3vJZRdv8iexUveDd5jDX7KFWQYGGAf4/u1geIvDr9cN9S+ugIP
AdhcEHSfkCUMgLOJjIKfrgeJbuD58rrYuEMBBnOwn28qcICsvAQSOllrYsE9tOYrgHkLr7XqF7cG
1D4Aa9yOwZfxyeXyUKbTqJVrLtUIoSO7b827LIwRy6Ge8EV6QTk8eq5ZHByISa+pQ5ptRytSXwEt
SSCQ09V7pOmrp9GV91Q/ygg+XbPsLkEB9zzQjdA7n66Uuj6IvrjzhJ9ds+9ZEG9Kq/K+etVm7mir
dm3pMT+YDB4uiPx9mW8EWbMLI8ODi7EhOFuI3yzzaUAkLh3yUGefRhUMOwtQ8E3aaP0SF8OCGhg2
8HnQ7kuPIF8qH1wF8Sm6VC0A3q6xarj3kQNxkmDAXFGFIeqNi1nzs1Y23ypQlW6DuDc+5xx/+ema
oLgrV2OgEoRwkfEDjeRyflw5hNUXyHfxH6QBhRpvEhGmHlWEjB84kl6aUfrbfiyqHVRIhk9jDp2V
6UHHKXgVQICZnuVouEjBi6zFiFfSM4JVz+UABY8Q+QS73I8hGzYHvhH9FuBOgD9LInQ5EcFQhek7
j0YPcc7pbVoZkXgopoNKsLYr7chY0+szdFtUqO+B7Ov5hVqk4bjNwfuzpE7UqkX27oDl5JlKstcu
VDc6vIbz3NpimWsegKBaOMiKeU64YVxjvziaXut/7p0cDwdgz9kXWVUm0pxY2q+pVqZ+sjIQutuT
8xGZpD+SQrELlaYRLWRRPGfTiKCnA7E6/JeixHX/BIsnAfQmAQo5IfdUnbRosTpty97adY6+s6YK
YN0AIvtQbfTFDpO+/H+UnVdz20gXpn8RqpDDLZgpJsmSLPkGNZ6x0cg5/vp90PQMXbNTX+3eoNAJ
oEQC3X3OGw5zGeNhBy7LPQWW/vfpJGxcdubxr1D7NpghYt9dnxEE84xkJRzRrlzmyF1lqGaywo5x
p/eucWngm7zMtSrORqZef3XOFRJ+Y5et72WdeCEMzarF6Wa5WJPjQ6rGz2nkpS+kxgn4C+9HZ6e0
6Z2bbfS24Wcmb9SYxZ9d2WobkOjqBryzgRKXHX9NQ8XeZIpXYGxDsRqQZA9EUp5kcTT0PRg0VlFF
YH3J53JTTHnyNRQ1mYzF1IuFdPIVtwR3V6vBr9Y4HZM1ik3TQbb2qvOHWYj6Kocq4WY2VBgLaVXe
CL68yftkuVkd5YfKlutDGf/vDyVbM6KP8kMpKHyyWEiqXTDN6kmiPO94z6WYkwD3A3Yyd7EA2eUu
I/AbMjRUAgLsSydHigk8LnTvJK8ZLZ2sLJvXVRtu2NKvgCXFX8CBzG8GaPekhR0sS+pQsERDjV2W
XM04GLOa3EtpOZ2MsBhusi1ovSt6Xe5VlvRQ/VIhLXkvgar82o2OdpFteZh914QV3VXDVRzmyY2Y
w/l+C7VOfZ6N4CS1wRFYrf3cmwCELB8u6Ao0C7TUfZKtOfO8r2UmeRrZiv87z1QK0rYL1Tfb8dJV
pp5bu04OpMaK19l24l2iqNpaFsNUbc9uHXw4qh3xK8anNJxQG5ONasutCqPxjnmjFK9j0hfbPCZE
L1uHwMhOzcQb7T62RSfFTV9l1yxHqpxAPQv35aaiG/oNjg8p2Xcu5KHAcAT9n9ZDc0kNrAXSJNPW
5Nebi1Xh8wsoh9NYgLGYcGzY3isr4dFUNdotznrzQOhhwhJuuYYKECQzso96EIdxBqOOOGL+RfOG
7FJF4qIqmlIAFp3ZsGkGdkJLqxU17VMwgTgLsqr4IuswuvpmZTpArKUq8gZM45eN0CQvMGmwFvSi
4e3L+FEDOhUIzB1lUY7Qy61IevVF1miCtd5kpclWtokpGW6EQe7dZY9hxPC6K4kkyaJL2BPh/v5l
dsZvSOW0J1ndKsAa+YH2R1kMm8qEaQRdQBblYaj1V6NN07O8kzdDr4iYvaAs8UHlQbXWeG+s+aGk
t8Ec1Y2hdv2GN021zdvCWcuBfaEpL8OP+1/bVN68niCbA8vjKnNs6NckjXe6mPIvsruVk5jV1Vn/
9fHd0GQPZH31EvymVvBF4eOHK5ydUPZ2DOOWOAsyW3GPjyp5lozOFiTfeJalexWGG6QNx3EHofbX
cHT+DaDjU79C6eAgytHZpCY8hwkU7K2P3ex+CBp3MVwIjl5XIDOTNcjdjWP+q5/hdcO2czD280QZ
rYck1M7ks9szSMBsnYyp+DM4yDDzo101+//ZLsczNWds/tJiS5bLWVekiJ66Fm6+dEd/FKWIzqMI
dQj5maUzNEU6s/x+e7TKsQ2wzHXtqePBJYN1bQztp0wJ265Aoq2u7Z1MCbNqO08YEby0rEJlryB2
3qYBveIwG7zt3UNJ1976LmqfPdOrnlMjfZdImDIO3a1Tlt62Y+okJetPNrRKSMbF7qGzlSp1dhJs
W5IkEiUooL+7SI2tZBTVGimccTMNRTL5jpff0D2MDxIgda+TMCl7bJv13dwNz28AIuWIArqtuvzT
EFIWswlkN4c4g+6f8SZbsRjD4BhfhzQZwu0YEqcrlQE1TU0v1LNIvI1GduxmLIcJ9YtbmJXfJ71O
jrIk691O/zVU1smDaivjemLTdrUMtI4jxKmfJqfpX62kazZtJZrtsBRNRXMOdhxGK9lamLF3rWrz
KBtlVdn3a89QtWdZwi8Hed4pK57wYP/9aqq2jcLafsYpu31RknOn58OzttifDxkpdC9oVV+2yTo7
VLCxigYCQkt/Wecl57bu9FMfZ5fHQHsaVV8W/zXQyC3S4gyCDzYQpph/3UkOiLM82Be666aXnHUC
ogsaIazQ2StKrj/lwWD/X2es8LeaE4D+aokeEUkjSrGwEIAHDFVvnWSpGxXrCWOMP2RJHoD8T6sY
p/OdkQ0Idfdu+NITT10Gy8sEUassT3e07psE1e3liq2wrNMwKOLFFoCk0hwPyPldl39SjKz12hS2
iwQq/z55iOv6KTUM5SxL0wCPdhy0d1mqnaE/1YU771IyZ6coFDhKLofknzMr8rpdm1SfskeqVb96
yOKUpivLLGNsCc0WCVpIQDOWtb6HWvZlqFLvqi4N2dJQmIBZEYSFpl8M3hWy8a8RsF1/zqUOXcdK
D/0CUTC02Xw2Ub+c9eYlW2AKDq/2fVMSRpEdZN2wiAEpYGHvg5pCMZ8db5s7Z9saV3aiR4Clc/Mi
D4M3YsOGh+62x1CJDT0Nwl2AztPSYsJfHA1CarKfbAVc+NrjyraXylq5Z2OJYrtPUljL09DY92WD
LC+tShD+CeYT/r3ASyj3Bv3L4yxUJrEulzolpNVMvN9bH/3GwjphdvNdDEP1SXCWdAhf/4W8q/5S
kY2U9TUe9ITNmnKvjlH1KdgmZWNpv/cdCx4kONlyL/WP4TkuNU810Oxbq6NYM+Pj9JWNBALoy1m9
1MkzWSdbZb+hr8W/W11v+DW2qIN65Q1C3ymzAUmuFYgkocR/BICykVWPenlW2G147lyz2XlWMr+a
aXBWMOn4azkBMjnIE0zh7zVOjZPv3Yo84Jvo4k4clVq7pQF7iEh+c/K08WbMetxpIEDCd2ovB9lg
zLo4en+PcPlLL3cqkINxCxgPY17rxdjuBrfSXvkqld2QhvlaFtMGpLFF2MaXxWZM2KaxUgjrSO9W
hqJvhyGOwQ4x1APh6Fc8eU9Ka2iv8sJ1XBFYXYrC5sJeTqw9IMKLTvDk3hAY25RCHy/eQg5KRixC
VStc97CeSGUHrWl8RTEMScMkK1eal5pfFTsnWqvkFTy3yvhal83nZBnpLST++fofgxRtUtd5odvn
HFttRYkT1krrMAR1yROzjuTJMK+Zsey9bdjWNlP0fDeB8SY+zuQri0ZjsrNaJl9ZbPFTXc2ZqJ6n
KTWPeuopK2Sgpg8V0aRV31nZiZBL/xVMWm7imSB7idJUoJt544fnItqL4FN2MnpF9pKD/6uXocAF
yTVbEA1J+q+mcpZXKNvu121l8V+3pVeTDsW2UgZtTf4wuzwOsYEeXKmeHzWZxjzug8la1bVVnmQD
7iL5BfJ7d1IR9v3IM55l5pk3XMLsfTZV1jYh8/nR1806XTBLsYOJQVi27ilGCfY69lie38FMjAzq
OHlLq/bXSC3I7iNlh/SfkZWeGfeREu2ExeTzVLT7CK+KP5p8NyJY9bPGidKvyt5+s1Dp2BT9EJ3r
SkmeamXUt55lF1+ItJDbcnrzz27ufDkqKabPTszR15Zg/BpUmbgIk9SqZhG/gwSbvMRNIFZhllbf
o8FF5YHMWRIwoypl8zFHXoVmSyOuyEX2B7cuPln0Z+tqNIlFYbyE3tPkfmPBCaa2i34uRicJrLfP
PNOcVVBY0U1rA33vuom9LwyNJBH4e2x6h/HTtAtsbJhbNSX47JgQOs3yLkGlFa89FIJViUfIXvOK
4lUlVQXd05tXpSnK12Ea1GuLWyLPXfEqe1ijuw/nKb3JKrv2mlXsuuIg+89hb+2qTEvXspUgfntB
Hu1Z3kpWuWJcY7XTPctSKwwPvhE+JvLaUVQrWxtPZaRh+TB2aBSAYMtvsu9YZPUliywY35FiYKYT
Za+Eri59mhffjAiMtImkz7F2XbC1M6SORiu+TcGEmmdn8qPAy+OjVL/L7ooGNml0WdjLIroMTtEO
n4XRVXuc9ZqtrMbHdN2acQaXItMPhS6qjbxor1jHgofx1c5bKHmGeQBDlrwkhYlvjwm4u3F6/KmK
PmAqrJiriSa/lC0oIzH1kLzyIVnZYd3tUfFSSJAu5f/HwfdLLXf7zwtoIS6gcVugvrIoNrQw+9Gz
eIs1xMg6rbR8WZ9r47wuw8G4d6vz8bdurZv+3s1msXRQWSefp0hagpNE/CtKWs9vHA2/hHY2v6o4
7+boQb+rqieutl0Jf15eoqwP+p0HN2Mji3ZlkYcnUHCSxcB460O7fRdGbV7GLExIY3Kx3rYgE3dI
HMa9b5Pz/xM2+1rVc4ITAJueYs3zvpkGbnJYJ6oviLX02zFplafAq7onyN3u1ohK5TmeEHwTcLy/
WX130eX4OUEGaojqv8oci4rRaQcUWvEeLgMvvzjl1B2QsZ72cdC012xSUBXGiuSdBNGPLO7Fz1Dd
W7rB56g0/c1N3RE3Gp49ZSGZxXGl7WAGdMdWzLi19rm1idD+fFWXFwW79/G7YjdoWRMTwy+y3yeG
GuwnpQ7XbaMbb3nUuvuyIgghixOQsn2iJPG9iMmpsde9JrkXh5CnNMP6bK0WsfmWqiPZciPPmV8p
tlY8UrSLe2eHdPW+wkjx3mrXYbt3iAjdx4rCYZ2XCqwGl7GlTfakmTTsH5dPBb0nwzZO6e+tmQWR
tHNVVCiXVs8ro32oKdO9NfUCZRf2mnpvndM42JFih4yxXLl2SIRgCW7cWy0Np2dLR3BcXkpEqrFT
W3RUZZG5TdvNXYNswTI2H4d5p1sBpinLfbVeH3fYt0HVmppD45btPpjyN7yHxtGHZdmc5YGv99dZ
bFydZh5P/+4huwkorz6JvHQni02JyXAuLEyTFvvIzNTdsze34IzK4MrkaziIo9jRtgoRP5WVsp88
hEX83YlAlsqSbLQV9Ce7bNjGy/hH1zglFpXG5MIedfKs1dVXPcfS9HHtBmfWJ1dYxyYKmPFktyCG
c1uhlbOWF9YyXj5+BHs8g2X99LhZUGA/UinFLWFD/tv9oXA0iBzl8Ub2fdzM0ZOD5Tbl6VHfhUp2
RLv6Xd75ce0o190VgTHtfg3nS+BoUEUXuxV5UCKcVoSHS/a0sMr+rk5TYbW+LOtYZfxzapFKQ78F
yQFDydYqAIvT/VR2bctU8UWLH59s+R+Xa9NopwchqYXlltNyHTvs2BXJsjkpLhIjnr7RYpe1GTq4
3qB5hyrkVy6LtpU47JtEcVYtL3yv8XCT9droGoeqVlnGAr760BqoYHYD3BmUs/mWEQ2Q9UnmjYdZ
jJAD5cWx5SFHAq6QGAgLWo1UgDyUbeyd6uUgi21rVVs1gCgu64aqIklNjr/0VV01iUzFzjl2Wuec
pM2684z5iUnYJDa2NNiB028IfDGvJDnrbNlRtmgRto1Lb7GMfdTLMy/Qfg2TxfvYOrSOZoHm6vcq
bXbTpCsnIA2pa2ZneZjMCMGq5SDPZF1EwmgNDrpe/asBqXEIiMtY2TlW+t2klsXxX/WyhxxKmjzY
1iyX73f8r5vJsVrtfSeAuETmCP2mQzBt1cUecVoO4Lp+HUppoJhCKznYobqpZfHRZzBCdaV6yrDT
Gyf2Lc2KMJSuw4NTZuluEGH6HgXJs6SUzE0Q87Nof+/hAUb/3z0CpWrX09wiD+uhIOp1LcGrNsxP
uupsTAOv3UeVk8aIIzzKjxG1nnR7o6jO0GOyk6y/d3Ym1Vn3GY52Vte1N7TmYbaYOHaMxE480n21
s8eWqvCryWpv98oyb3YA+hYhV+qK5dDUabRhj62u5WXuDZqDf0yCmvasLjZOi7fTqEzqKk2DbvWo
i13hOPdyIb2bHk2ahpyqL0fKyt/aZblp0ML41+X+s+O4fALZIg/yirbm/qp7FHnqmNhlHzevcITZ
JhDQ1h4Zl9Evw6k8j7gxktkpKvWpgpuiGoKibOmCRu/WYVvDreRb3spKu7YXU5DJiNdJjfapMTQv
VaTyLtEj5+B6CeGSoU6edfdDtskaEKfx3iHyuHrU2RY+HlEOm05LrPpFgBV4KV5kd3lIDY9lu+o6
93vIOlOoMaIhotnrhTvstUwFA5Nl6ZlgXHpuiH3sBSoQVVBoA79dl6NskX3AcrbgsXt0nJfesgHu
pLYtegPJsCzVj4WV9M1rkGH4a1VY4Xlu+CWzovFTy8Cs11bWkoeuMKVLQwASeTMdpwpSPQvH8IaQ
JgaNCgzMhK2zP2Tm9BdE+xUklCH0024Aa2R4YJZMBAXSqHtVApJ4vVEj3eEgva2mSXxQlnUX3KVi
Y4zT+Fo2gMkjG2V9zU0O9ythdEpwJUDwsePxS7P8EswZIqpt+WRYOnlcZ0pLskN/l+WZPDRRU+zN
xkDsKQzP9j8HQmtw30dea1nk6jvVbT5l46P+X33nsRILtu0/r/EYKhK3P+LJt5HXftTLs0fdXLrR
KUI2e/kE/7rTo05+mGRGetnFhfCfrm5uRrvKzhHaCq3mjDAsRvVOaGxHN2s2dTyD38+ePQcip1K0
7muZ67cS+6WrSiL1tem02Z+dNn3qh8x7nYOuWRN3cfgf0Go2g701WP5v9KXoLV66swIER14p7msN
3xjxh2y0kAp6CXhcWHOf6sQqsWELedTxXucYLHK2ZKDAMsiyPEUmfTiCaF14H6P3lgX4fKfjcJEl
qJxfslwdrveSMAlsuePtXrKdfTYX6rMseQkREhvdgNxwvoI/hzY8tPNVHnSAsJs8MFQgCtTllfmr
oQZRieWK625a1epsGP5LC6Iqfsgbav+4QoVOwDUOxS5PI8zo/7ky5HhvkxugLz1MOKE7ZeYG7TH7
1gK6uZmFE+8n04FZ1pdAS5aDQVTknGE9rwfsRliVUtcZ4c6o55HlKSXZN45M3a/tCLo69j63DtOk
WBlPajQN64zI1ndUeCrN/l6jtLdWk0w/GUrpXKaetJpsqGCb49upfvaDBYdzbn9AyHJ3U9MWxwyz
BkQAH6cx8Owjad1mXsWhXhxbzca7a1SCA5YOxJwhVNpWXb6KHhg4M3x9ILhXvmYscHY1Vthr2ZpB
LjzXQ/ZOMDptV90w+24XNS/lklRFZWb2LQcXxz70MAWAIYWtSJerx0YL5vshyYffi9+V2c4Q+lXC
J6JC8FKWs2AuxG9F2fCvunTpV7o5FrRyiDa3G94t1r4GDjQKQcZjysTGEWoNKzaKnzWrhglTNdX3
prdfvVE1XpNuNPeJYwbbtOyDrwo0ghEozfdqRnI076f2EquZcR7Jdq6qesyvYyTUZheGMNFyUF7o
YQzBQWsSvCIbPbjpy4FdU3UZFiJbTLh/AwaWRXoz4BpDo+zGFP2D8HV8lNeQB2FHgMDDLbRUcGnC
nPE2R8rQNKZvRlmitEkiHVeoLt5FPYjwoLfEJUbH4VJUAs3XJrCJRFB8NIilmJkt0CcDE6ZHg2Jb
1VkBuOlUOcq5eeN8GGGA1rKonScbYvHXoftuL9UBHlCHbgkOkiWofBDM4V6D64oC1qDgjmorJ8jD
5mYIMxI/S4Osk62WxjYXsXb6AIetVmgQ+ko2O1evBSHuOmb0XZ3Sl6aqlNcSaNe+mU19m1a58pFb
ykp2mHDYXndVYp7kyCAHqiOtV7AZeck0lfzuLyuI1kqZ7RLjGtuWfiUiOWzDTMFB5J86eVbHolot
4Yzt5E09HEJ2Rv00uvwwGSsPVp3qF694lQWj4AXhZ4D+DmPh/OXUU5dsWHenGxMG3/oxqlrGh0bZ
+80UODvZID9KAPYBC58QkfnFFduBiq90jXif8Hy/9qUW+iT0CTjX87RzqsbZyG5uQIrANj3m3aX1
/3uU1UfVW4f5kmLo/Q1xov4GGwGpDwOfZDJJp0d9F+UkiufZZTtIN9mQpKp6IsR6kINkPX8vog/t
sIS4HONKtpsI++DaX1VL/ZCiOrG3Q3fA+aGEDfL9mlu+O41ir3sPfJ0RivbQ4Bi1B5llXK2y+TWa
/+gH6OGfRtj94HLh+a7zJxUAnUWaRli4OEUBhp4PaUDZ0PbjNU8Tda2nGmDgxj1PGqpqUpEq7vVd
qEbuWZZk/VIle3mzCHb3xK+eFwD+TFt8KSc9eFayF0DCUF6Ww4wl0zquxmgri8BFFxvlatpV8Yyw
pdudGq2drtacIWRJ1n0FpWo+yMbIGactLsz5Rrbidzs+ZTk+PLK1zlD0msBxyUZZBdMCqK05XWXJ
CogxBM0pYHuT6+vFbzpd7DR6AKXrFED6ShYfftV3oxtZHpc+TaW0K+lprTruCDdam764LrKduoKR
KUve+YsCq4fNxPg2LSVZper6OzKx6Vn2b/jJ7rCJZ9ZZerjAiJ57YRLA52IeZApENkCK6djo6NEF
eyyWgCNvnzJ9nlSb1aMZnclLqWs+0PCMrJ3Owtbnvfk81n0JuFJPVlM24ben9LgEdB9ha3m35Gjz
snl24Han00S2Nc2cnUl0fes6nr01i/SjjEsFkL6trATpyT3p2ANCwNGzF/By1+AofnMJdJstCs2a
bhpoXJjjRZ4pFnCjqkTAUbf5WmNlyLBvLxfRY29F/IlZmlAskTOm5EENcDtuAnPtFjpR3GRBku+d
8XnylhWRh7RvyP2RwJiKo6HX8+pNj2B5I59x5PkffWBsfxZI7L2UqhEeQjf79PrwDxGH3i6ING+f
BAqxLbbDzJIRv6L5zYqmdGcvaAa3GQ9xXfK3op/jRtgUm5Y/ISd1K2EibgWyB0kA+rzSXjtD++Zp
uuurIMLWZhcQ7VQcvzZIEKkTwJ8h7Fb9wNNDlCDHc6rFtgvNEPXmeSry5+QJfX0WEIBIRGwAPTsQ
T8uxWZPp2AxDx7yspvHTCGzRF0V77gjHh0Ts/0qsHInZymg3YaFV27JVMn8wAZjqab9CVxKgU/Sp
2d38R1t1O/wLD81sXY2yVp+8Bmwrk1O/8aI697Vo+hl0f9Q56svsfX8ghc3/ovlEZXAXe/nXPgNM
opcdVNziRQet5g815vK68jXMk5VVV0wrVYv9mDD/SPMPdL+2Bv+Z3MM0b3SaHyrLhLVlvsMGqI5A
jtmdYPbim3FPyEBRhpU+5ykAK+ubHukzgG/WlF5UiBUdPiGTbsqcCXbKMJuqyuQS2SCr55C8nZXg
UTAW3Q606B/KkOevXfCzQkJ3BwntTSE6yjphvpQjAaQsWgSnxpTJY3bWqqZfwGPyl8wVqkyEF4BI
Dj/SOKwv2mRghpa+dn2vvRnOsQdBuVIC8arBC1kXKBusR94BRDzNA/biF3Mej4VQceJKssvQ4vmk
QZHZzAlfBonefheBJz1G4cGr2o2jY54YFDUWOebw3GlRzeKzrXaRjehg33c3oB9rs54GUMjmUStc
xVejKANp131x5oKE5VTM6y7I66OIh0Pdgc1FaonULPB1pVP3wwDHrDBzgK/gupCtJ9sfOViolKSJ
2g63uB5XhiiwL64DzBnXHNFV9q7tIrQzI3Vlg4AUSC/s5xkeg4kFkK8FuXZkW+6uhk5h6R7UB2LY
vlm1EygO9Rh7An54VUX6ppqq5tglCKdf5WkF7y31f2ubdZWKvLD7XaN2h6Ik0AU6klHyKppsvl8g
xCMoDnQ/G+dhB9kjh+1s1j5W7yM6GnNzFF6kb61Ovap6WR0Bks88YZGLXQr743UzATLp9OkHc5UN
TWb2nhuxqMmzMvCZ/cKjrSOukIeroHTwoErdv17wc/qMXTZwk1NFfq5/123niwg6Xyendwjhqm6c
uP+zbPh6hDffStNGwLdEu5kMfJEvItm9d63TJEI/GONVW7zm0Vxt0g4gct39yBw0SwDqOsimluVm
ViL32tfBIZtd5UuAwG8wRU+a0b3lVltsUS75bPNU2ThBw5eHsCPqP/1ZtUVPCp9EtdYUX5qo/xbW
ZouSYWTvEpuESjl026Cv8xWfN3nKsnHnRfxDshLNFj2z+nNV8M/SUvGaDeT19YqtSyB2SZxtZwLK
e1s0pywrkPZJirehVFdi8YbBpxKbKDzTyGgm27YITnWJqkTCw6hq/a0MtI9IdwjVNPWTyn5j1c19
v4G5aB0VXRHE7BPzkApELuq2+im0ovDxpDbU+icqPbE/mjHW5E2KYWr43OaGtkehtw47a40CcuE0
X9RUvFemGvmeMbL1dbNL5NjhtjYG9IVDsKm1lx10jUVC4iYfbe3Nfpe408ppTmWb+q492b7wcgzf
s9LdFqR7Lh2QxTps2ktudURzkSNBTA0eVitUNCmb7o2YfuyL3vowihBGFiGnq1C9/ZCieeI2x0KZ
fngO+leW92kNGfafxnDIyTz5kSBdzOQ8riYLOF+he+6KMPS4Z+eVkl1DzSbNqqd4aHkHu6O5xTxD
97vF6dNItXcI3SPY1fpkTq63jsse74wEcqoY4id56IUVP5EdfUqz2oY6bGfAePsvbgLBgsiSn9mK
37X1z9iw3q1h+rPWW3JgkXkCjP1UwkJ0JuKIpu1Wa3QQvjaYjW6cPH1FVty6jEz3flun9b4Mm+yW
TeDwlKh7Ft3sm12WbjIWdWsdYhaiWDEOX9oAljazV52Gs3KlCwNBIDfZ15kbnrClCVD7MaKn2cus
Q8BK7SiiRDvGgwFDM8rnpyJOhn2OCPIJaLix04SYzn2UhSxmobUCj6m2/YAxIrkmbVPGiXPL2jDa
hPW56qD1mMImmYoBJNoZLInzCp/DCPHf1YKCXLWJSt7cBBJvCWG92oaHXeAsqrem2feKjd9AHrtv
LUn7Ve1YHWr7ERrDHTAgY8KSCYl89etcsXPSqr74UCpyol7SjofSMq01lNfGb3ldfowWTJ8IXssH
tOIWcDLYB3CquP51wvhgAsNZEarWx2h3HR6+QsVb08I/g7jIR4ggis9rffggns6GLan6D80Lej8D
JfXhWUghWbNbf4QFrwh0DKsPKGQjotpIvIWKccRwUL+gP+kRkHCCtSzGYtYvuQKLaIw+5jYpV/CS
TDDdYbutzJFJ1jSPkc2eOAjN/tIi4npp+FufRrfeAjhjr8wEtC69DKpl6lhn1tpElLybMtfKa5vw
LxvMVW/zKZEYSpDyHgc0khGF6UJjiYKi5gM0CthviIOePZraygYyvlVVpcE4pfnD7VNSzGiDwPEv
vpDTmbY9eiJrkEL2Cjcsw+81I71W1uD4k0iMTUII2DesfqcXiYcneTxs5/LSJ9W075o4uMz8LUps
n8AsvqVRIG4EUjsfTSqmrFpRr0iho+iXzzfbnJiwi3paEUgAXYdyN4kpdrJqH3cryAzt1lhMULs8
XsGIT6720BUHb8ZpFWlHPFjK+VvRFfiMFPOuwpVvM5XeO+DgdVcPMcQXnv9gBvE7Va7gT7HBhmA4
3M6gtR17EyRR6AcpgdamRgdHcLqNYyhDIkDjSxvSm60kF315dYcpgSs76+p1h3aogg4bE7eA+EBA
AC3WwFp1Xub4alaQiGR6aOPAfhlKj6C6lW2bzij9oSCoUXihu04wgPMbMsubJirt9eTW/RGhDvsc
Cy3mRzeDW2gIl2kmL9ScJfTVKeJTblSAdI3ThDTdprem+AluR7Vj4W/xya7oplV7DcUMoTTBU8uj
ijhU+afpzB1GbMLa90jRRFFMCHlytE3bBsWuCEW6MuO3xtaqWziNuk9E7RtvbzLMg5iOueX3U1/6
URMqV7tsustoj4qfk64/N2IQKzSb+cNV7xhhvZEXhHmStr4R7Qbc0AH8KWoUKHMLA21H01CmR/PS
R5TWVbXkAr1xy09ivLQN2UZsFL1jGLg4pmbuGSH3XR8qqd+76tUkoLMx7GnytVY5tl7xJoTtnPJW
+VGPfFGjpRlns6zyTTMlfzUG+J0aUXGcc25FV8entB9GX4knxx9xGWiZ91GFYFpR7eyIkXewmQLc
g0QPU7oLAkzXkO4QjvLDHM3hyQyAb41ltIq60Vo1gt9JV+rZURE9FFCDwOg0Fgd36nEGcYvqhObY
Ra3ZUhlARQwsEXUsNwDLsiITmf1Ujx6OLiOLJ63umx0k2000KlDWKjHvMyttgFaWr21TPCsqgDcE
tpud0zSfmkj1lVFrJk9YysPnmde5G2HJzeHBDXEtWmKiXR8lG+SgWcGH2rRW2X2UXiSOcJRUslfz
t6YxwMqxLFjzUMChwGd9NY8j7kOd95kGuem3Tk+sA5mmMUUburGvpErHywjIEM2iZpu64buDWM1m
9HTcTEW6mcfQZjPc8w/qe7G1w0DdCCd9xxBoXFeEzDZIrqqbNAJNWCghQit6ecpH9LCagCkqs03D
d5CE2ypx76zaLG5XIoh2xODSY4L0rq3q9hNr/BNmly0y5vHN0DRlV/Ig+cF0SwFwDFksnhv2s6FF
otlwyZsIeCVt1bBjVWudlT47u9IIx11W2to6BmDjCxc52fgaitFiedP0qwyE5P+h6zyWG0e2NPxE
iIA3W4KglSiRlFRdvUFUlarhvc+nnw/JvlcdPTObDGTCiIJJc85vtpaTXRMvPtuW2wY9ErnkrQt1
N0LHOwhH9WD8InJCHw6VZsyK3YDwuxjsCjmvFC8G9NR34aIGneO2G+jK+S70LHqSMI4CVJ6+a+ju
BM3QTXetICxUwL5pdB2rL8/Ds9RA+KsJ03mL+eOdR+USY3F/EP7Md7GC08VibJ0cjExEUA60vtPi
aNIiaKeHBTCfOf5IiM/Ac/UVsIGA2vvWH5lS7BoLBfMGJQjQ4VV/a3IoXAaJQI+cfzuDoM9nc9mo
zKTNAWsw+p+fyCxM5zjNr0rYCH9UtfA57ozvtkkeXoz1KR2y+FgudNemApyrIptRO2eHVSbU0zPe
u1sNFzq/aTQUkaoQ6lwITinrTr1eAvKaczQdo2YTIrC6VxXWLGNjtY/CEqAgzKrAGsm2rqGXiR0c
TcwwMgipg1BYqc9FChDAa45YXg6neYrHk9z6KiLbHE5FCnQKTg0jtUO4HXz7filzd8/DrU9GrtYn
m3jXrhfVZUHs94QkkjilBYs2D16SL6/m9iQDhnzeNyQYkaE5E71wN4T6L7HmtaesKT9atyCAUppT
exBJwRLZg9Xs5guyxMNymowBLXOnwwvX1opiY1mos+ileRyV1RCv3s+LKE+MIiWLoDkMrKH6sBNQ
Af0YVVyfUEuHz25hVr6SVAlrKTc8yYLpK/PQJLtYhN13oaK2JzG06GVN1r6lOzy1agZ2MWFaumna
6i3N+l9dXw6PeyW35G1KhIX2+RIKF+WXId6HqxulXGfILXetrtZ8PO9tW5czP5rCnsPpZEfvkJpq
OrpAQ+qf1QVZWc9JP4wyKjW/U5vs2PeChLvYalN21RQvxc2ef4zkm4UMJUoQzOC7Lgx9Oqn1BzQv
Y9VdMoXuAgldP8mWsNgkahjuRd4cpq5BWKHEFTFNjlMPL1FhsgYMdjZO8hcg5kFe2BHvpO1q/CoM
V/hys9OSmuVvaGySHhAlUiHQv9+q0mNpNZnEazCkOgF00E8xHHO/duCxNT9dkf8k7uJyZ0M05Ebd
clkdU8cDCxvUJD7KZ1Xrc3Vq10JWZWEi5sFrvj7K/2t3iBH9P46eHK/bLVNMcLHca/XkY7b8ncXJ
4HcmqnCBrZgIjJTZYWwKj6QOB0Q1/t+VmyKWvmxarwWfGTsNkDuKEcTfbvmM8ZQgAzhrSv8U5kNy
zJUCOfeXAZvA3ZCM1zKsnzL6gRMq2Tik1cUP5OQiAuUdNK0Bj1mhv3RowxMOV9zAyVplAzCadEKU
ilvYFCV9tyh22hRdHbJiYXHHd/29VV1jP65hAtWyitMcIRPZtvp50bC22UNEcO5DyzfsjS54yaJ6
8yQNEvuBMoJIOU5HpbIzPh13ucQLgmyWo3TMmogzeog3NGN+CtUYXe5eYVoFGevMrTmiBaNYG0HW
eaPMgLRcQ99kXmTeUTwq6zo7eZX45GHjTwNo9WhOJd6aetpvE1Jk+tR7lykWxp6gcg1rzE9ZQmyt
tqte1AJS48gyyo/zOt0MeVS9WCkZZ4SsEO0v9xDtxZYsjMdRCD4bM8q2eNzorsj+APXfnsMyNX0s
kcttp4jmKUM4w9Aq5aOmm905c+sec3yJrnhnkpO2RP9rzuK9I3q853vz7jhxtecTKA8hcfSPqgxR
TEiVH0No1j7ytCOI0Ti/KCrrns4bgzpP4h9RnbwTSfJx4Da/j1F8RRDV+V3ExNMYF/RSsV/ykOlL
GaXNplWxbTM7+yeReZdYAH2Uo/bDgWDJjdQgHJehgWhFtGRbRV121FGc3zqFKQ6omIq9IHWwBaVp
bIXSdwHTx21VT+lebdZ4h0dEqiTS2seDfQHoj11hPN5K+CRGWiXfQ6W2YYKTTNDvWa1WK3klCVTD
FrduUr/3nfZHOfUN6uQQJsn2k4fBqyV1Uw8doKncormcXeM0KyC3ZgudVNAvRX5uino6W2v0bgHq
Oxltc/DGVnnH+jqIPYOQKoy9bTjkwRyl0TtIwZ8xRlPPZqsrb4ZqKdhnqFPgDgXIRqtKdnk7u99b
4tet54Kt78LlTOAz2uYmckojGeQDivxbFyX3H503Gb6TOdoLKwDj2NZJt+/gnt0Ts4f1Tib8d4t8
sOWlny2GxMynNePqVXm9eo+YB88Y46vRhIQ2lLj8lde/kRVIyJEm9Ua0tncHbRzuosSBMNwIPLZE
Jl4IMXwuen8US9zfp653rwPCFkkJnhmj6XaPEjjdkcx/5/zYk8x5Z+TS8s1X/bFbHikbZV0W8vCv
s7/a/s9LyN22CGU/j1iZcoyIfML+WE2NH5vVhN2xrMstOd6MicpBsv6Pza/9X4fLNln8q01eR7Yt
Wl9uDbWeN6ztcrTfyrJmUF03VYcpDOHU/7Qao8mEYN2fK0B2A/zY/q4/Tn2U8UIaULGUXZTFzUkW
9TrMTmaF+Jism93ynzrq1cwix/SpWvToZmkqn4NbGD4gougm2+rCpndPzWkv22Shwk1Xkyl8ejQV
dvYa0Y19ndTj3Hg0UfN/tMkdZSda8jur1vF68UdbqnQbTRvV41cbK04fMXvjpTJzLUjcOtpbNVLj
ldJYF7U21UtYeAlD39z/aF3towCIfNdVZT6JMC4CGwOia7UIlk/RskHirfqegLjYpxhAHkiMwFqG
nYjJ3lbTvXE7tjmxlLB8tquxezLTfO8yxp5x8mSKJLL8CHNsn7HkP5dItu4Rd3kv29y5QD9UA4Vl
F91KZD9P/Zwyw1efs7k/IYZSnHHvjbHUAcgNikoEhqfZmJ4U6MdV4kfsIDvJjfbuBPSfy75Vv6O3
Vm7jyS4DVWivpJsHlpgDMo1VNvsd6oZ7s63I9KgIMmk6RDmm3ttsHNX3xpkAjPbZyqYgkpTjD4UF
VWT8kdafRjd0rJQBNA6R9SEms94WcOdueYJIQT1XP4nlL2fZ1Eb6cPHy4ihrsoAoHO06qN9bebxs
6wf93bPG9knWxqQSZJjm575fPHBqfbytimy6lXFYQoNNpkCJpukm25KKyS7gqIusebhynpOm+I0M
zd8HiBmpaqKSYFDWa8ii0P9KJiu+yst4tUiOKtaFm68DxgG7B1Np86Nsa/hun3olvHgdOfyl2qKX
GL1qolAx8cyWneNGa3iCblu2RVZyLUoyqLLJqkZQt3n1S/brsimZxOKrtabvZTVduuq2EBV/XKHE
AlsHqCQxrxLkChz0Na1T55B29K9ItvwHdPs4pBPMz7Xw21f7v48jxF8ChzT0nbze14GjltxnsnGs
bIrJR8GpekYy0Dwa86qf0yTzRrbJYqzU6rlfiyhVgHPqi1g1n6Dm/HfH18FaJpxDrauvX01ya8nD
6vmrzU2L36rXMvtpE2/jtl36XOmkjGPMeh9bX2220gMiaL2TPEIhw/Q4rIya/KDogGF6HdXxtDYx
Q1GL/j0iEBSEzBl2sqrFVYEbwgDv2rG69zgMV5DPGitcD06muDikcQyoeq1O8VDjGAzOBKkm1l6x
/W54Ofi2yiTCvFZNkuoHvQO530+D/T6X7XSIFWZscm8+d9mhb+tlG5lw5cfedk5hy6TEzojOqYoW
I5KW22/OWLIE8+IPWbMKLbuveQJZS9zQfjNMC5WkvrjKpmqImE0UtXiSVRBTpo+H4/cGnYetPjfe
m5WMCpJgiRJYnue+aUyNDmrJpE5WK6Re0F9jkiMPNuguXmEwnOXOEETH2zed13r0p8Xgu6rrV3W9
aNYz3e09r3ySB2JLzJxuGXBGwrhwI9smRp4g7lCh8ljfe0k9QqJhyJvlwCbHJld3QsKdaxqnH6GL
+Iati4OTd7vYGXOwn1GyL1ELeYuma123xc5TMIbOp1X3crLvBAkskr/aEFSgst6VbCQ6lavfhihj
dF/K4t3S5oV5Pr0cpjE5c3HDOYsEujM6ovn7qMwkW7zwAzloLDhmxJ+9wdzLWlNP7ZtjHOkdk8DG
y9IBFXRydN2DvpUhRV2G8Xs3E8nKG1JS0Gj0g1ZGjh+TE1ijfI4/gnQJktwcdoSx1tiYy3S+uC+D
UfqmXkQHT98iPuq+2qsfjCz0/GCYyotRtt8GXcGKx22WF340MhzVTLw6Z+2iGNAiU5LHfmTXUA11
NARRzap+9OX4GoaN+oaToUTcbFrTC+8Fca2sYa6uKg33Z9FAF62F3IrXOYZdmc9RGeWPJm0Ok5Ni
jLe0y3/VtmscOmwsLrGFPtzCFPdcNMUfzL27X64ZX8a50H5js7HLvM5isfTSLWLDhLwkh933wCWs
bOMhrvwtWvHXcdluIrwx3s20OyYAeX9pBcJwymuOjclNt6szyrzlrtKI05ZKWgbulNYkvZNvTPqa
/ehCZIh7L0afPutfzbFqCQTYya82/qFGwt57nbai80t3u6jECMs0rjDOdgnaqiBjbaFfRTqVb9OQ
ruzCPD7Jat6gNwpo4gnmvf0aDgt5qGFq4GoY82vSmiu/LO12oILTQ9egEWIp5QG7J0wccrs9EPRr
A3OllbMyN25M/fnzghwkCYotIKggVUj0k9TKN6neJwRv7I2pX3EdvEWCHsigq91FoV7h9l2C+lK0
+l13ejRri/JqsVp7H4WrXftO38l9SJ965wEP7c1sfw50zu9m7Hj3okaeH4uM99EyFly0MWFe980I
wRFrxtV0ranoLd6akcj9WhtJFt9KnHhlDT3g+tZ52S4Oa+u9rxrMdstiL/cNnqVenbA9PGq12Vz7
SRxNNVORtdAPWZOLS7EWvTqdRdrrhGuo1UM37kZXsdEy0u3LrGsOa96l2BDRQTNANhrrntRijFmW
4lzorX1RJ4294dKLwEySEcHatS53yYIEJjZP40VWHpcqms4iqVoRRi2m+DCNBWHJLsYwzbXaGMIQ
ymGyWq1/gCSAzdkr7JmsBXAiqnOvc7RwVXEc4uXtUZV7tLYeT4mVXYp8/MOs0upYEPG6jGPzd4EC
phPgK9f4/9oxqd78rPNTvo7tDUczNt2sNRsA5EiLrFdJeoJBs54iGGCG0YuRufMuHiFTarkavfAl
QRKwR7E8rR5Gsk0e52IN9CKrbmO+wrgjyrCe/9Uumg75otZW0GWMWqZyobaNlzCGcUpRpn0JwBiK
5ZTXJJHXtsSk90QIKALOYfdvhVW+12ETX2TN85ZwhVbiSL7unPpU2SuTnbKQLoc31S71ZxvfDxAj
PaAXjmiApbI4vstK3JJjQq9ePMmq1gPlgIyX72W1Xsr0GE4eyOH1TGQ8ixcxJY8/LJtsa/GTNo9u
smYVEyHWCU0UWU3wfg9scw1Er6fHtlWf4GLYG1nNdcd6baHgypr8fX2kH3K7aF/lby9WnNdspQp+
muvvXoFFi67VgazWmMvzapa43cjfZhfIIKUIQa01ebUkHF/zmhAviWVSa5ZWqr7SdO3JJllAIHlp
6KvNqjuoNpmhCPPPd2eulk0aRc4PAMTnli086fieOkv8RdziYyES+r0eoIuQlI/v+Hwz1DM13ODR
WV9AcOSHurLDU2+I+ByGSnIgD1keKkQ8X/Qi/ciRZ/vsF+dmLvi1O279WRaVjeVyNp+0GlNjNwV9
Q+wn+TySiO+I4LMw0CI3veRzmYLEiaIzKdJ9Oos3W5TGBjlO4Bt1bj/3YqjEpmg0Xm++1DEvXmSh
2Hb+QjQUiezwh4PCoz9mMNDdqSGfFjUjgCug53DoVDQ2B1gsXj+fAcuLY9s1P7HNVI6WVixv1tDw
2s2vGn7wH/iu/SqF65OgR7m7DnexHf9uhiJ7SdIE3drcUXbQ9NWP2ko1Jq39TnN1+z2296TE8m+G
ENPOUJI0cJX8HCneL6br6slsk99mUv0c5tgkvdM4Bw3EKFk2F+MshMbmNs1RYIL84MVG9udEkihf
LBcoUkOy0uHDzprZ2+ox6aUGIMCtqvZE5FNSfpie92WK+QvqxGQJtG+NiLyD5ZH5BPieB02MPKbp
AFaawMJ33Rg+WX+6sL4vU6ndDLU7QURvNmShop1aERGzkLsk8DIT71WZm7eO8TLPf+o4nhjXqrfd
w1IMyB/OAJRbnzijctAU8mpwmpod3HkdeZDQOP0C6qFeciJgW/SV7G1pl6uPrDgyPCKxaUffm8Jt
70Jn0KZJf3FI3APudmIiphSKOcdPs5f+WkpMF+cJ7VysFv8S0GDqXvdwA4w63xrj/kryVttbjRWf
IqskKp/U7jYqVeMD5OfPyUrrv0xUMMkF/U6GoYH8HROsr2rEIaZ+2KiI1B1x7ptuaqUlrw0oFVmT
RWP12g7iPMGx9QhZhLUO0mX2ziFklRsyKhqwv/QANiJI8WJ4GTVTvS+kVgNPJ9ctqxZCipciRQt+
3TmCLrxPBmTs2R6fZJMB+2DvJHaz7dxMu3uj0YPyBEC01mSTZlgIvvV5dpInrKPP0WBkZu6SHCot
XNU+6+G+hEBazaS+yhqeVFGQuyEWOuvOmZUN+er+JGuerg33RMlBCDhI0ss2HY+Q4+iVNiwaTpAF
k5Idnwb2ousJkassQdZkKmgEjmBWnb4OOtmHdaeyFvNE4E+BNHCURxDqnk5hhQrU1yUjNz8hvpo9
fnORTJWfeMt9SQl3LJam37sQa7SyjU95ETPSVX36l93b6Eozd7o5sX3Lp88aT9w3Ypr+Ylgz1iSl
8VbP9a84Q2hC7iNEq/qIU3oHEKPmm63hZ6iM3hTIY0tDj04NNjW+3DupZHqwX7f2ofnKeF8DhmmX
4uTFzCCgoiU3WSCOUgVNFlZB9t82fUmKTdR4iHfbenJbohmUV+ih/W3u8zgx7m41GPdMKHT6YFqO
spoq3nDUBPAQeYg22cadAWxxiuRxfNmRRp5RaT3Y6+lN1O6Au4cIosNta5TBuckiSzt6u26aj06U
OrcebfTLnCrQzHUAaJUZwY7GkWYvDyYiGF/RkmNNE/alD+q3C7hBcwCw+e/rtcNfVaGEAcx+gFHY
ptzg0ulY3HXDoyrberPdthrjmaxhYlrtRQPA7lHVQ84SxT4EuPEim2ZDkM4bUhVbjya6y7ZFhCet
5MOQtbZXxkNvtRVH8EdlMdrLSw045PnRBAsSR6vJ2xhOmbw6Lp95j3aWvejmhtwumWJjim6y8NR4
r1aGuMjaHLrdJWndfaXnSeaLbo0Ct42zkXurhFE+t3RCZ12W7r7aDC/77akqg95Yd1ctgVX228Fb
dO7Umyx4j1DwGMlWf7WF5vTeJur8hKKPehujMH1qNfuPrwMy1ikob3Td/qvNxa6snx8X7cYJwQpk
hHxrtpcnPUlf+9krLoyBxYUU+mmEBHGSNYwybXUjN708vmm92R//0SZPs7rqZ9uH0VarmwKQT+lc
ZeG2RAkdCAEw1GmrVQWQLrmYdtpmcFTvbRrW9zCrCa95abKXbUVSEqtMgZjHZVX7SxOqG9798CgP
Ng08WitUig0T+E+tYoeV080G0ZC091bUt55A4TN6r+29yhC5NWMl9FXooHg9TGdnMEduADtj4FNb
EqkgpTS7vatLm750qXuUO2UTPmMawfvOO2rLVF8Wcz7bbTzyPCfjvTOn+uTN7QAqaImK5zaqg7IO
FHWqt13ntFvNigTAo7DbmYrhPI8ZFI10DLPVfizAx+1bZ4QVfPjxKazHZ2uMUGyPyUnBS/gZDunO
ihE8yCxWOhUzAK/WmsOc2J/CLUGwtUd1jGBOKDGYbnXUtz1zEL9j9lF6+AvpxUaAEvbnRIFIGjKa
y2wf+BjY9SYYdFWZTiAm3rXWSfYRAwIBbhVIOiDlcdTPqkBrrtcUg+QC7CRX2eez/sG6i84G9MK2
NtRLMeRHzKiVp2aooceOk3ssRghwhvGedlPK8s9lnQzasxhj9y4KSzstZLSJd/QEE41qU5RLD2dq
o8446aJOTPp2wQ3Aq8ds0wvGSBbDz+p41eLOe11F+BZIDPbSmPAeI+PJ7FJ1p2CMsqmSDyHEGxmh
bdJr9a6ye/c8FrjBEAhg86tYJhTgbaM5I1r2DYTFjAtdP+5qJ8bHVdfDy1h+cpn4hNyKsUH3efId
0yBzWynaU8FctbBm9WrkXHlqCnG2EJyNYkAihYLlYqbDyVuyQ6dN7akdwjbAPnLado4TPeVuK7Zq
r3+LZvwDQEwNQSSgaKiivlrAP66Nbr4radIcCtQan5BJBFfCmBLkndM/1VVFlESf4G+J0I+aZXwC
SHAYWgQZ+zbzy7bee8XsHUtjabY58waWVma8MXDT8ttxOFjNigiMBi0wJzvbARD+iVTTj9VM9GCS
Jfe5W6MPHG7wUWcjgsd7Y3cKcL2s788aJToJwLXQkmDFPhiM9oYN20b92WT6Aq/ObM8TQIOjsgY8
jO4qZ9TaOq1misJrNJAHyWOEWcoMyYhk6tV3vfgx2solz+H5Io7i5+kV9PJfwjWaE/k3lZEwa9Fc
U09L1Wg3E4aHyWtPutdupwz8jdP4RhknT0PZRKdoZoZRaHy/S4wvTz7UyO1N69tbF4SsnBFNCid5
x6iXCWZGDNVu2nYf28tP11Tdp9nNep9QYB8TCn2AHfBWI7dkO8dojHGEiCDTaCWmZVW7Rkq+QQQo
/SlNPruixiU7MQ+M5WMGYgV5q3bHDf2rzbGImQnDk33AlKNvrFcCI/omBV22DdPu7rkdHDO3w/1N
Napj3NIPporpi2ns/HogJtCWr2iaqk9jkmhP/Vo4JoaVDiTMvNzEehQG5gBSL9Z0ViiKM9D3Wl0Q
ZZnrA8raJVX0qZB5QIkhQVGIUMav0Zrqjx5Zcwbtw1BiY+e4cJr0iByIOkNP9ZgeP0cdQB5xZUXS
++Q9m9q8YGtebHADeM9TNebPO9YKod4ukItfZo8Ae6sPC1nh6IawCsNn34BQCtUBHL6ZPs0gLzfY
ZjGrYFE4ZCocHrMneC3yaGd7q/psM35GblggUGYAb3T1HBCDWQI8DPexwKpRhzC/GTSoTP3vCdJg
Auw36DzgfK3tEHV2NmbZqz5C01WgVgMI5UHBgEVTFeQj0YuJopDEQu3el2a5zbHdPRFqLHwxLIii
Ff0L7OUbkeZuY6Enf/QWHRSoHlpHx3ZPSjh6JyUL3ZO14nSadPjRud5TndDNmp1CN5Y3zUGgsISF
6p8TQNR9Mwx/4n1gwAm2o0Cps+V5wqvoySF4XK0E4ijX77njnsE/LMyy55A7OP05s2onuhEBX0rT
QDeGcNNVkCiKtCFQ0UcmWbfaOjRuU22szO73QNcrQHGeBeiGwWAHmfnklCSl9ArNLaRj77U1uER5
Km2bpem+XnpzP7aN90fuvcFlGtQ+/CXsdgvnnbHUWyEyyq/EGP3SKqKTPkf4IzZqt2Wl7h1GgGd7
CxwouBNSUkrI4m2AcO9YFUEP1dwyZ3z2Zmt6zSc0ihxqiMlkQW9Gb2Wh2Oevopkq51G1mfkf7RaK
GDZfFytk7uhNFjhGtwDo2XjeLoxCz4891Nc0uj6fJfNGVyM+xdA0zqJNSZsy+/jMSz0oo2w5qQL5
JoSirloa/bZWhyioOk/oFsuXkdUZA/FarOI5ZjlrT6rZ9tdp7JdLn649NzWvjvprmzDVbdp8X0eO
Gvu5w2MEE3ZUetYfw5gz87CSjyzX0Tk0q1fLmO3dXCasv9cidJ+FN8BD67U06IZr7nTZKWZ5cMpD
J9kaFQQA2NjJ2bLNqx4ZsDe8mTcKu8cJxBXxvTSYlPYqMKgksMfibFgFzrTiIDFg9pqRhioMLNG0
Vq8rEJj/LZSBfNGItmnlYZdhxEhqhTVIjbnwesIs+DU4yJ6viQBF6IEeYuuK4RYcCcxAPTjW0Qga
a4mmhRVnyLmERp4QlD7yolbnzlxe1VjMUDtCezujSuMvaxWZgsUfTR6WmbsAzZw4h1cyID0pNNBF
nlmdQWQcpgVGCnCly2AOV6XH/6k002yrY6IpfImZi1cCvwX+LHCmpYRTINzLnGsaU8GhePFIzZ3S
rvkQwI3e8doAbVj9iKckf1dLXGK8/tOtQl5uGSVw1lBBK3RWOjkvlOO52rMsFoYwAFaesg3l0WiA
Y69Wy1IB7BmCFFja0jzJy+Ba+Za0UXks0pouex6cLYbdwENIKQCCq4RfoZiWOJXNd2H7Jl3e86RB
6W0BCuC/Nu2yjr+H5Ej4nBJgPWQi/oiRgkN8dLdgLbd1nBmC+4o3AqC9zTSeLvq/ueLnY/sX65r+
3E/Fvp1bhklQgZmDpbWaQRLq4XG27dGJv1dlbXxDQh5FzvmmZ5F1yCflJggCrPRWdd+Yq/FA+qc6
GIfUm2Oy9VsvFd4xTqxLSirNz3VklXq1RPjPADFun11TX560PH2bVVapcRMhoxhDGV5NmpoQXZus
4+8BBfp4KEBERTvsbBLeYLlq+yEckS9/DZOj3YHtukhjKwsLAZN+Wltx9WU+dtsqt71XWADOi7q8
CRB8rwZgBLuMul2TZt9qJgbIVyZAK2uSqbIqcr1gzlcXADQVZZ8Nbsz8yciBv1jbMhoMv6mr8QA7
onobzLY7zLBFfFnVM6cDb9xa+IUq3TPTZf6ffrC3eh19Lray7Ks0F2eEP15HAdjbdO3sJULK5SXq
tJbMMFKYzujkgdXazb6GBm5EsDOUDIm5gp+3MjXcCalgJybJWEUbR8xFwCr6xSDOQS++LYqXIQYs
9qO03zAt64/FipmpV1xdDMLiaDovyYobbY1FPQKMiFckqSwWPflQFCMM0v82yXZ5eLF+du2pjriv
Xg+dblNUOaUEenY6yGmtbaJtuFtwhDxY8VvagRQI73MX5bsIOq/dG3CLpvmOUDnqhnjePXQ1JEZI
4oYKkwWDmzooea+CG3LHEOaQJOefi9tFJ3BZlgiYrPJL5Kb8oq0GLtlBbmaCCBIsLP69qa1A+7q9
joJQreyXFVLIXLY4VSNw66jD6yHcZIq2xhFojcBiBWRVvjtKuc3UCIfcT3OcQDGvN65bryi3vvCJ
tpapIpBQRdk4i2IpDvLIxOm5M8giRn+f368XkUdpsbpsbKfIt/JXZmhNk4BF+Gx19dtHnbqXCiOO
50Nyn45gOH8N6/ObzcQ5lKhRyxywLDJ5/+VmyhKZlBbGd7JaFM0+rhUd/5n1N5XgPiO8Mw7yT8qf
gfNynDQT4iRjE3h1/SnPy+cIjvn6GB9PWDZKvFQZknWxVtLoV9tc68MeqRU8mQB9PLC/8m2AdkuG
el7yOVD19ofEA8tiAkY9tPDriKciOVI0k40ZUePk9PFuF8ik9wPnFavRnyPMxcDrYp6ojYTors+6
u3z2dua+TMR9dqI16NatKUFvj6k76a3qlDss//oYzbavhwZ2WAdC3UVb+bjk05BbNR6f2UZuyrfA
ivWQvPKw8aqxPOHr6IE+k5trARGBd0PZN3i907dMmQCIAMwZq2GMQP+xKc92cKQAiewa5emxKfIR
NJSdHOTfm7uOGHW3Tfvsm5j1k7xzj7sEtXRTWfmylfda3pWsr1j/9xriKysGQD4TeYbckm2P10HW
ZWHkOIZ0QwxEE9HHabjJB/94NeWt+Xob5J6WyOemAcO+lbdC/kh9bLk/fVTpPhF0ZrlW87NfbUOQ
u3zcX7N0RgHwytgVzAZ46+5aU/YwbeNdKSA69/py09euQw7bRWo7exEJkMDY8W1U6Jwo4XboCVlZ
Wf2vP/yP3yA3sb2C7K7H+uPIx9NDTQaH0tHQt7ILkOP7gNz4wQaQNd9yuLyPm/uAU/zjq/kHqOLf
d9AgjVclsCZFtzPiUhNB6sZ/KkOhBl93mE7wpDsulO6vzkUdXwtMLHfyt4xh85LbQt2h0TgKvyvi
p37SFWAeaz+0ftbyTLn1/7Z5Qy0QDoizrXwTxjTfMYVh6bK+CPqMtJMJx/rr9VkPsBvBAabuT0iw
HeQbPA/WdFhKi2VJE5TOhPGRu4Ir/9+/a1f5MYzBCnulAVxhBaR8vXsifXb1FcBoVHa7ytvQva3d
snyTZPWrrSL6s/ZIli6cIHSaCcxK/upECn2kPF4WX1/rP17Rx6bcLxpvOnid6cs34XEKtgJ75aPv
SBDIvpAFe7dHofv49YV/vcuyTVaj9S1Ux3HXAdLbx06yk/tM+bLLI77O//crKOvyqcmtxzmy/tj8
135Z/Vfb47WtG9v+u+vBVo4Ef24eI7hymxx4TJUDchttEM7rwKF7EE0jnYXqou/woSBPz7xAPvHJ
1jEGdV5K0V8d5gasD590IhZCrfDYzq4loJSpHc7WilUVc30tJ3fYmaZgKtHp6laNKmI3IwIzGxK8
O8k7WMrVLtIUU7uNkvrFwbz468HLvyqrj8/pqy4bv16Tf51STXl/GLEflC+jLNq1u5ZbegZ9yUzh
PMm7Ly9SgWdcwKzw2o0htHpffiWw2mmVm/9onVzjj9JCREmuWxZcgwNIdd//h7HzWI5c15r1EzGC
3kzLe5VapqWeMNrSe8+nvx/B3oc6in1u/BMEHMEqGhBYa2WmKbAUPhesCaX4iB0caEg4xTf0kfoS
tIS7Q2OyFddYJOK2h9PyBKJc9shD/CMd1JMTaslOHvtzpOcQlDnNQUwyCrN2DWY3hz1342fe/AXQ
6l+A8pOjGFDceZFjpq8nNIwZdL/GzrkjFmfPMctuZD65aJ7tUvFELJOBrMjWkeOW36fWvbJpB4D3
y1XME4uZNJo+M4mdGBvXAC4kQCXgAt6IS9ZYiTvQj4ou+NaAnGjwovSKsZ15zMRii3jdYj/Y1nEg
MAd/7h54JBzFgblOUAybV1fzLipQvAyfm6rMkzBY6lupRdpOjC9+l2sG/bFWH0YtrXeyrj2Ku7rc
WpFLm+ZnqA3Bqs8ymP6BkP/doC0ThyS+/aI8L+zYnuYo0rB9IMZ/qyRmCjq/TrsrhOz6gdC04iRQ
O13QFCeehT+5nyTz/RV3YpljlhvDB/p3DDxTH5xyYwCQhhbD0lA4yXgJbGbwDQyB25xLJu6MeKw9
GdujQXiwm6Eb8p/JXHRYZvTlTs4P9DTfLxdhaRU50eX/PxRrtR700nWZ6sWPEcV5Lb6URW6uHANk
P1jQQswgFrpSYx5kNBZFF3Haecklsihs8qrNWfzaf8Pq5w+l+J0fVhnzsXlqrwkLuOAQRB6DD71Y
v+IcwXQtXpMxgw5m7Q36N7hWsCf7bXTIKt+Xt6L7nHWnL2hAMEjjxfM6TjypYkW3JEvdMCa4HBSY
IhXCxKZFmPg7SzJHSYryh7Xs/OvzsQeJc+0zeN1a8hXh6TsTL9W4hq83wwn1wxY/RC9Pqq3KR7Es
E4s6kRPJPPS0LBRFHEFwXnsAQJbOostSFLklWW7jUrec49OxQfrSQNTBHMacKSbOhkCA9CDK4s3j
ikds46f2+cePuZKtAqmTPywjxS2cn7zxuwfQ/ige1wAmXYKmp3vgNw2UG+JJ+fesOHqeqgjKqQ52
Hm8+Q0E8kCLLFu4TJkQAPETr0rDsAUWDSJZ+oti5PzulTI/zr5+e5Bnssbwz83pmfphFraOmDf6T
/7x3Ijf3EtnPZXHQPOqHXp9P8PkoScGxUZvPygjVrJhXltWDOPbf6pYuonVeZ4vskoj7sRRFThz3
P0f9sJ0RvUXHT6f6t7pPo346kzdN+AjNlY0Pom96xdFwxldRjPNeVbzwIsGUAjgTGBGb98nMtiRL
3ZigCQr8jj5FrZGdO4npVgy+dP3QIrKu7hEhhAt+fqLFyyLek+VlWV6q/1m3HCbeO9Hv3+r+r0O5
YzqB+7OQaL9+Y6PQxrJ2WguLD9eSzDvZpfzBVvFv3T/VzfuJadj5DGKcT33mM3SRc1Gk7o/cOP5a
TA1iDypyyzdazCFLUeSWBdnS+VPdp6Lo57YQBrQ/lRJKhCgzAfLxcuJ7Z3krHuE5K2pFecSUzbY6
KZKd6mRPy/ROMBWw8aUsjROMXJTFzM9ayMOiZCSGPZuOXM+ox7WYHrD+Q8lawQz8F642TxqmjA1B
zC5ZPgLChPxt82/T7fIoWGLTv/RZHoOl7tPjIoqitfeqGJOFDdKrk0d901hqPK7F/jciwABzUdQ/
e3UX7OY3XlyUJZmn1aUsLtf/LIqG5dUVRQ9Dyt/pW5Q/jSDqxiQidkKJeI2WyX5eWM/t4v4sR1Zo
lbB5S44GhhFtspB82Dku3cSxIhELg6Uocp/6iUl0qfvwx0XLp0M6p5C2o3YlKvBeAqVANUD0wFKu
KURyTB+uHEW8+klMXW4SJclBXJk8atPkMMrWqkos4yBe9uWOzu/+B2Pmh6XC0lXkxO0NshaL3txp
NnKlFqQnWhhAk6LCld2NTo47BjYXZbiJV3S2U4onoB/VsHoTL/Jfq1Ype1uks3GdVDgH0zQ5RlAE
gxIHtCaSssJbuVrKruFJ8J/5xiqfeIet0UCAjAl5sXwYquLtddU9C8y2gQMgkOGuEVdV3JcyAcqk
FtlzHoIzEXhydbrBYw3pTj3bMz9dfnFRP9yiees6X3WxZxHZ+TUPcE6Ojj5sxVUWp10S8QOWoriw
n+rmXZ1o+QzmXHqK5uUvqb6vrk2k9VbIGCIV56Xua5OF/V6DCHCrgpilCPQMAtLsiM4krYaK70yz
oOmZWh2HME81itBuKr2nQEn2yjSGHJXJNffKeiV6jU3SH6Qx1zdymxCk13XZqgp41UXiJLa+Nh0C
PBViii5xZO/kwDfSLZRBCC6zs99ilSRqeLCOlepVD2Cy8DVDGgvwPLFQLwrlS+z2z1NE+xcPGtgv
4G/KDaxxPawcFEVdAuFREuGeKHtYIEKziL+EjgWzoN5chxAuBIuwhZ2Kb3/vGO54j4vqJ3jHQ6sr
+Wuf6qhqxe63NGdJXqIDf3I9mUjxpHpundH47mCtx7PrejgclBp2nK5beVVZfi1HYnrZkucvqhyb
axh1CK8KoO2Ss0kWQMeUPKZGAX+TLG8KKIJhhsqJ40aIsbj1UwumJMQEOhQF/EjZV5mZ38YhKm4i
J5Ikyyx4z9IUYmGM8EYWepu8gH7IHbp3HefZvpYnKr9ELjTkSGDi2EwG4JXtsnMLsxDWaxnAp+Yi
JCrDYLipk4yYIKfu2A9XmX0iUgP3moOxvYb1a2iH4N5NCUCX4O7K0TdoNaWjqMoTRLrhXYSVK4P4
TDPw1ljevYIN+y7jCb3HkqKsh7732EHQEJoOoVWxybVMkRRFQ3Y1dF1zU6LGeRinpEwI2zN5tkBX
02Np8NUkXiu5hSpah3dGHxCb63sVXhj39xAF420uEc0B86/FM7ccXwSG8wDLTLAu/HoF76m2tRRD
3wxDlcLxRjB9pin6ybQIdSasVdmophrVK6TgocFAATx3/PxSALW7VFOyFHk+91GGDbWD2sgEm5ar
p3TUY22t6JpyEkk2eP9UZm0hrQcHlLvjxxibITV4bl0CRm2zb9+jLn3TcKUTFw7cn3dLB89MZCLR
ClkBS0w7/sbd+dVPI/V9qCKiFSDEefb6hLBreLAeRgVfsjFExrmw0/aktmF9iOMwu3ELFCD/tfyl
6iUeriTWr7LWPpewBl3tIHrozKIC+iqVX8IWx5EF2eNWFEUDrtAX6NfTbdmvWoQ7VsPUPVRiRPlC
Yrmm4/BgU2VJwG6ZMzYfDjbSb1Y86mcxVFnpys1y/APgMJQ6E2jRdnxwis3yC2ov+uP7YzSPW2pj
/VA19TaVobVZu0gst17yhFDhiNE+q9grm/oZoEX1Bex5e8N0fBQlhHbrL4jWAYZKesiaph6iztLy
zwdF9rNsw8eFaiCB2sB+sFhMWQkE3QX+tPZSdpiV8xi2E9FgwWRxhAYzIpqNS6HqUr2HbFNZi6K4
PEksT58qi5iw6fqYfU+gSzEt9MK92f+Z/04cpe7ezEowZ9P1g3WaiLxkcNCn55npOx3mFJEVSeGN
INyXsnja+hoKyQ+Volm0NIA7Nt0DgTNE4HndirguJBXygklJLd/K0vMPrdl5cLz7xbc834n2sPPL
XazC2lSMkoXBWrJRC8ceeKy8wLs0U9JF8J7Ymrv/0NC2MXIyr55rhlsgDOE57xM0DKdE5ESdzi4b
yQYTRrVQCSr0Bv9HR3HI3Hs5uukRB/y/HBLbHfEVsrL/PEzdZJDcPva3XMYauP7060RvcZIhy9Xq
EtcTjgK3o27UIGBhpLwGU5JCMHEVxcF1YSwM3A7wuhxiXJ+acxnm8tXSSeRQ0Dvz4WvwI3NwaGNV
8fPCQRNjkKST9WoQig+zlGj9dKgoihPXsI4eLIjA50PF2T4ckaj6tskJ0PjcMP2qIQ8BOz6OmfkW
I09K5NJox+d6KOKz3QcEnCgwbzYJfkYZb8U2ynzlSc797mKr5Y/UV+SnzszkJ9Uvbw0T7A3fNEgX
SAf5+rUa/F9WWatnk9CSVzthKJw5+TWGzeA1KKSv4JG9B9Go597VzULzLtqIFN7GAOq+pFPPvnyN
OkV/Vtwge1Gio+jCNyd5kqsK+OXNL+Ph0npKfO2nBHI/tVvpUUnWrMYVczbReFNR9AFoiiPHtX/L
UYd6qY3tEuRS/Jo4JTzailavRVFrq+6goZq6yXUDRvyVaTTtF2SsoC4yenUbAKh8rVpkEWTwevsJ
X/lKKFi+MRNXP/RIZt5zs38mhKZ5N/Lvo13ZXw3Jrk9JHkCdZKrNezUSSCFbRnqHRAcuXb/941lm
/U7IlroZQ1TEzcp9Vgg+g8O27oj3JBf69XZEGha88D9VwCL/Nn6qUw2LqNhkvOSdU27Ra8thmLOy
50QyzFMVNwOc2232rIKY/oL0+0o0SoSxPROB8RUkr3wVVaZb4V+wu3wvij1sEkfFGaK1KJahrd9H
vHSiJEZsOvkqw/Wmgog+e8NIXEJm+Nq5hCsGWHTpwsJmpleM7mGzIRYPWk+oZbeF21kn0dLWrrPV
lc7guUPtZHSZeSCMCV5buWjXYHyCkyhagWwSphC0Z1E0ESJCB1J1L6I4SsN3m2/+TZSGNrkzX6d3
LSS+x+29gx900mOc1PI1cIER+y5yVV1a3An02UI70T7mTv0ShbV8Jlihe1TVmlclhFW+iOyL6CDq
4UXc5VKZ3ESVSHRYjgITAEPZqAiuZqjHJqb3KLqHwNHuqf5YVdnObuwCwcJyC415fjYHKzsHDWC5
iSw4P0sySdUUNjSz8rAJnRbScTOoHnzFQgp8MJ5hCIvfZaNwtvBm5gdRBKNDSL2aveZ6DyWl1hJL
MHVT2sFdwelHVE3ao64s1wSKF/E7UdTJHji+tVPxfbybhnZObcl40v3EuuaRQYDF1K0e5N8D0ZJH
Pm3KlWWdghoROXtKRiV211jwKuJ3/6lbuoicIdW/i1ZV9v92vFoTANOY4UPZj9WtlwrCpTMb6jui
unS+RL9T2X3R+858rawefqBUzS6Jr5kwGxcxEXHd+LUt7EfRtdfiSxlozltZpfLGLkPjGucOAixl
CVsKvLAvwJF+SpBfbcNsbRM2dJFzXiq7D783CgFihmZXD47eeCfJtKJ9EPvyE6wq5UoMb41vcu5U
Pxv8RoQR6SE8jIN2wGabw7qbG4+OCec4r7sFsaWSrqKkzGDGhaPqkjOnXszc37SuGp5KyMn/Nsx9
RHO+1IIjIfgZGv+NPHpyuBHtPnGPFzFaaNlUmgVwwsLSj3NRNKuOEvU7Xu1g7ukp6qOhR8ZeNjuw
28sQhqWfTcLLT5ZvSNtYyVRkqTrrYBDve0Trproomm7tzCgZ7gM6Lpu2lqsX3kaZ0B/b+sba+RFu
HulP5TzbXcSStM+M3eOTWWf6TzCJkEXqzPM8fby0SWQBUvHGbVkU5S1U6/Kga0V3CuzaQN3XzZEl
aCz4sQhWZeIDmanm0GK5rfseev1LFOjSb4lIy/lESapAFZcZv4a4++5LkvWmmFUC27EyPvkm3OAs
UbwHINT2PplIxWXJjc9tHBp7zAHxgw0UiBjnysB+xkRmuqP/zgT8DfCh9Ev10EEmOokVNovwyLP1
3wnMyGrTPntIc1T1l7YhZhme4urZqdkTNm2hPBC30RCeg8ISuCtrg3HNdQ+qqqFB1VsTpYEcoxan
NMlZ5CyrxAUIBcK1iaB1Qb/mi2J1znMaO2/KEEpXvXUcrgH0vaUflydRbDSY51IrbI5q2EJMpbAu
OzY5oW5ZZTsvHoD0VdH58rUtcvclKMd31fDUmyiNUwS4pRoPoqujWOdAMdy7KPmtt6/jPP6iZ6r7
4o74EjOjeso1y3px972bWO8hn8p93cv13qo771um7suuNL/lRGQhmVOUh87rsjdk7tatEdhf2Ede
EHnIbqUrQZ7vAd5oWl9ZzXVTQ5DhcUZZd0Ky9HvIjgZeIojXtED7LeQODcjUfMtrXpYOlVZqm8Js
jF2HpOCtmRIejGFToY28EUXRgMM2u1UjaltIVp8JduLMXlMQ3YDg6ArbXXbTpsSEivdsS9o1tYrx
C1aAtyYPhm9DMAV61OA54IGCci9W38KxG771ZWCs+6k+mOr/u78N5dLS37VdxiE8bV15NoRv/4y/
1P+v8f+7vzivWnQgtx19q6dGuO7YsD/m3VA+qpau7s2pDrqM8lE0pGx+5zrRBaLI6jGf6j4dy5cT
OivJ2Ycq30SRGBPa0ikqeceTkfytk5GPdlJ9t3QTjX3oOKuyBG/g5Q9SUhsAJsF89UrZeVuLd33T
wmOzSXolexBJr3O/svZVXSlVsVX9SL54BUA8JilRgKFdvtRTIoqmJgG6n8tJsWnZrsH1+E+rqF+K
4ghRB7fdOQ0IaFuq5pGWcsykN/b2Q87l+t4i/wEjmfMegWfiocrTo+OCJVV768tgts53DQI6rIVO
92DYNoKjEXwrWSwHeF9BEwM8Pla5tNNUZ/wKI0O3bxhVEJ6+Ass6inP4CeF8bVEbV5SwnZvbKDi6
prERr3hQuWovxI0YqA5o2k6t6v6klj6c3ZPgjlDUmcV1DD8DnMvmSzSIpIWre2sTZAUSvbWOeqzn
kOvU7mNiRdIjBNHNRj04yIhF4winiwZ3DCTklr5iCQIuJuzLvVQk7Z7NH7T42p9Cr79BMdJ9DUKU
4KOmbh+CqlUOclgnR7eP9ZvvqWhiSPn4GvvxH4IOkz8c7CMHf5J0HXYspH8f0ZPZa33j3Yqsqh6z
KdFklod+Bl3i1EFTJyhSRciGUec3JQYXD2WyvO2crLmJ/qIbAk9bRCMHBNAgp4kmTXZC5tGSbaNH
D7IOdNWq+A7pEAIRBsJoWiP3O3TQypvhNdG+AFpzjRJAFVqvjxfLJrIYdLx5tpIuOGZQGZ8dPTCO
mD2ykzOM3Skp+v4oyUF+TrQMYR+3DS5R5ULx1Fn2JcoHtF5LjCRBE7m7sK5lFBjkcmc7WQ/QFdJl
CKDaO/6JfBuHVvPowvYEbzCxg8w4RAMVbfs0Nkj9IO7cPwcG9MiNvmobH6OUl8kvFT7otd/L2mtv
23B5w3v6Fe2ZdlUEQ3910aGCgjqNN8XgBzBhwR/HtwnAhxuPP6LK3rrokb3hva7gtQkmrP0YPBFL
+icw5fGHFGk/MPwCLzc8DOWere6Smo+z2+n7dhrBDtHvIA4sR+KhZ0NlDpB0EmLyIyMuUW307w6x
BmwBk+4MN2p/LxFSn9j4R0jXyqtjDA1UyLwB7IzyQ1IpEMlA3tffQthaWJT3h1SXgmdXcqybpYCm
FULwvt4CuTPc7tDG3fCmm+ydFMV7tjPeFGVIM2gD5P4tIABw6+VdexBHqWF0LLVOOaWW0m2wJWYn
EEEhW9UpMthwEORw69VcpQ8QIoouIveh0pxaROXnlqV7nwh+Qk6wjCPqisIGh4YDb52gGHgz8hop
x1pqXhsELE+9KyfQV3BJEvi2sVt2ID2mIox2znaoM3Qup6KqD4CWdCM7iqIbl8oKdGK4QuQBkJxp
sSmYEjX10XvK9SE/905UoGBBTiRLH5ETdSiN07tSCVHqUqKx/g/HjRBG5QDU/2tsUfxwagsdgSMr
odWHuuUQcf4+yMdTEr9Vg+8/M+e6qyy0jKPqgq1oU+1Jdix3r3W+tB5TbrPlZOHdLLKDKImDdM15
qpvEuRqGdIC6aLw5TQWksE7rr21vFSuts7zvtSc9AyhyfumKskttpgN4wNeekqoBHSDlbZLwD8aM
B9hBwh9FUIZ8dqr6bZK7X0dGk1+xc59lSNyvAAWKa6oU/g4603EV6XJxXRpEKwusv/10JHmy2lrL
zSshMig3TyOIQ0THpdiavbWyuhKf5X9O8mloqY/AC6nua0yMKoSZ00mWAUQx7uQDzq/wtLE7ybo0
vYcAEdKhKL5IrQ+ERLXuOkyO99icZl8lI8JA9+25DqQvkkqxfbAwFVwtGeGSUIbqfy5OdSh1d9dg
SkQdIZjKFl00vCBT69Ig+om6opSTnd6hCiCKtaml2wBamE0TDpj3i/JHAHDByeTyXfEG4G9tPrxa
OZv2cqjcp3RM2w2hYu2j2oSwYVp98mBrkKqEkLhdB6PtDhlRtTA4BsTsI1t1NGIHTpBpFu8sObil
sVzsEva6dxmuXSwGWK9jo5QwrGfJC7/OX2Pztr9GJgwoxqjr39AUfXOr2PyZG+5JxpDpwYQDrikq
I5bSL1lem9D3YWTAodH86Qfn4qZp9lOrwu+SjpWa2ZIAeqKGDKNFDUuHasGA0jMZk+7FLbsKTnM2
EKK1t/z87CdAAUVrioTnxW3HaiVaw9hP0LyEU060DrUZ30pJ/xZNI+HxSB/isngSbaFuY3OCaIk1
efCQ17J0C1ESIu8ZY/AgciKRE+99VOXiuFSJHGqo/iZEx2c+ammVrcTahziiVqLOqnzoJu0K3Cnk
oOul33IeuUuulZ6ZJ3dU6TuGqFKBRHrqIyfHReTiPFFi5ezYjXKWwVGBWQ+UfTxCFSMaRNLbsAat
palPKUlDsVuOUVzpZz7mMNv9Z5gPXQwrBEMmBl9Ga5HpWLfWkG/mcUWzG4ec4kPP0ZSkNXJY+kYz
HYBg0/BSVwIRBMH64UDRMJ9S/EA/kd2do+uvc50mfsFy8sGJeARdq5GPlV9v/vU/Lb3/jqv8Sjx4
G+bfMF0FkfvwY6cfN/8m0TKftMmThxBiV6Die6O25XM2dRMdXL3EzCOyokUkg7j8IqvbDdQN3Q8H
j9BVarodqw3k1PrqWkVBsS4RsPACoGZelX43smqAQ4+YxlY+mr477i2n+U1Y7rCJIVaUg5+tGiEd
qZvoUTjwgzldc/Tj+leZuM6ONdPZhsI0KNRgo5jDRGXr/DQlJLLDZiWVTOQQzerQ4dsONsYKdSu7
jF7ZZx4A4b3oVeusWl47eD2G59ItCC5uXhSvZzBgfjBiR7dWri5WCP6yIOoJg842xrqV6ep3P+su
El7PIUMScYCCIZ8cfpmE0yEC73sAR8w21YnOgaQ8lnUk3eWQLW+OntG9cM86axHk5aaqrm+BScXR
da5TEHFZjVmXHJejPCx5m6SEcgndVOkuGsCgfa9HEFdF3QLlHJ+q4qmK9e7esRCqrRIu9JQteTcS
MgJ5WcgP8V6kHJEVFHKQPSgaC2aHul/1QE11h3hDI761So8C2JQMsftYduD4k+xseZ1B1D9JhrV4
Dcas36kZXGOiLoWBYT+isobB9J+6ZmQhAaWpui9Q0ctsw31IpgQ6Cie3inttQtcU1/Di9Kxh7uOU
BLGWH+zBGlaiyAyi3UPYKAAMVXPVUl+Z+tfAqLWTqLKlQoWXrB+RC62yragTiaa6Km4iOBtFlw8N
MOZpQzWfWFQbaoZ/d8jSozixqHP9bmU6tbaphxKP9fQjRWMQyenZMCEgnKoMzOo3y5I2neeHj1m+
zQAE32tFCR7xmf/pg8I9dop2hYg8vvSIVd1FYo9w/UNrZeyWunhoU0TcYOaPZCmUgDS6GprXzSky
IuOOsd+Yj20CcztmLupHfl2homWzaXNjNIZGI7f3cxmFpGJXZrG+Js6Xdj831PO0eA4r+2F0WB20
Y4GvqGj0u+NE0oMRnL2poAXh36Q3yvcGq+Vp0ONpWwjeB/U/AjOWfn0Ey1E8MvWKgSw5M9GuCO4I
3jW3PBs28xM15oFHrHG9ghW5esjKxHvUMZI9qmH2lLtefxbdRMKSTF0hC5QfRFH0VWBZ3xgFkePi
KFEHoiIGkhBd2cP1a0f2nHucas4dXu7xpGnNN88tYQmZ6lUraVGSClduaIP8F91gwDziufevogcr
v7scKNo5GHn+siGoD5LnmHfAotYdBbFiq/g2Wgb9aN1Fg1JD7innOGdEUTRAmKLfipgFI8obEsyx
fo0rWdPWbcD8G7XGZenrYztFzKyy9rFahDt7IGICOkv/MQcNsUGeJdpqFsxoa6su3J3maDCHw9/y
CNVz8KjXFdhQLcJ+0GMPtbUYUaFJy0QkrF1G1LJQ81THntVG7iGHJyEW4k5MfS7Ew39zUxF+va9p
jZYf2hoO8XeTtIqLOPRJ5JBrTvBfn+oJJdRMIYwiJ5JOBEpOCZtaAidFJdS1zd5R8Xj3IYQv2fDs
z4FXU5y3zLK7fJPVETNLzS52Aj4sCWtkoA6inAjUQ6snX/UJeNRMSJpy+gloE4E8MgX+yCggdoMN
EqMAvLsnkahF3Y8IHJUT/8Z/smrs/AwiFQ6MKoX2UTS37QhCVGRDaGeg/I9C3BwQ5+O0g2VvvmL2
gARJBM9IaJu4EMVVnJshezlPVpk93CfIHYAwA76gb6VBk4DYNb+HRv/lwhYRZ8W+R/5rYyhPHrqO
p6xp3ywu6zlADmxXK/o3f9CdbT9F1UYMkzlnZpxkK/7vcrVFTtwBfFj+Vve4VhIqaWe5UTdl5OmH
GqG2k6ll+dFkkxAVYbmS5Gbf6eZLzL82jB6EPqAOmTvMI6CUrMltCOlHydiEJSDmCZSWThHX1nSz
RC6BtGFbQAvCd7dVThXMFl5h4ujScpj4ori/fLgwQJS5bqZTQaFoKWtJSlzs/RjcCt/4qSe+tNWM
S9aV/anyzW5OND3oT646Xblk+JYoanEC8lucnLSAdFxkU9tpla3ICulVkRNJZLkF0U4ObBhT7Hw2
ybHkWgFAh0XHvz5YuWOlxyCBCGDCiE5/UyTiDy/FJtFgllHQzXQnDNM4xSiKy5EJzKnI1iMGrzSx
hs1yZ8RzuhRFzlE65K0A8DJ5Z/AEkmhT2N+SGI3u7xvdOEdT7L14DkQSTMUOF8duDKqLqMpdA3EH
z2Y1ImQNWqFoYEot97fNsi+xUpWoj2opGLAJNTZnrUbtjhEkX4DkuaYTP0ShI2MgElEMA1iIlUD6
U7Kk7M4IQ9arsbJaVFGksD9bdrbRkOmqs35YeQnSuj761BvZLtjFqLK7x/bzy4n7ZyWfiHVZj6Ab
myE4B5R+wHW+VZMW3Gh0TbLCX8FRhqN0zP2LSSzM1XObNf72atUNyS1R+ESkTmFsHFhWz3JRr5ky
clzoWBbzojlCNzBtbUf5EfS9ehg7FIRMG01a62td1ulOxwlDFHvTosVSebugRohST1dSm+AfIUxw
wweXSSN80FXFXA/KIG1dqUYWplV3cP9DTze+aHp8TPMc+x2SREGlvxddgWbhEO+gXwq2BkC/rG4u
vlfKKz6OIJP9LNtUADL85gLxK/EkIS5dScb16oUYVcBSrSFlC3ZdMWlE1xpRuJgocE6vx1zt0De2
q00ORUVlY2ts+z+VxYWxWwepFI4fW+fiDVG4DhDYctNQhtcUidJAwVzdyhDfaiHs+IhmFu2f0AWR
LRNJte5Hw967cN1IeX2oVZ+LAA9doJtcad0HK151OnEx3atjT6ZLhCBZj1W/LD7d09yiKHDHWOYx
jfaaNAAEloj3bzppz4piXON//Mbi2d/aA/j9XDIjuIkI07FH1p462BwbejTCN/njXuoMh8h+7KFA
OuDxlC8E06KeYaPAIKfc6ByULpj5xoMw2PZsGa2tRodzCtSTL/2pXbRlyv46PUFqaNbX2B9/GzSu
04oPZcEmW7LcW6Y2P4sEdiSVV3StdC1iTUOHv9G3UMyRQ32DQfSSRRUKuCY4MRDcmxhzgqYDCh8j
OV6b9UQpAtfyqlfrry7fiw0sryt0mdEHTXDh2JzLLJwAToixXROVM8DoZVybQtolXuU+DjCuj4X9
I49R1fNk7/vQSrvaZiPYKe1mWgC2puafiZXbGY7/S4KHdZX1aBMr/fjmFBgsMEAq0m8LiUR4jbTg
qClY8pxQfoRxwV5rQ7xx/fZ5UOwdQriEj/iEYkm6jLeVHZIU/YwKpdmNRd9sBj/Od5L96ktpujLC
xN2WcYp9pk13hilll9FnwK7GMhgoyoPXhzXUlMOxkb+z8/fXzmC126Z8qiKkWkv0urDnb00nf1fq
FnoWCJJsDdHjun0lIleD7Cj016h4JitWg8p6hH915SCYuqqHPlmFln8wdEletVB2maH+CpFYoRMk
Cc1XzPqokDdpiPqKDWOorDQHRfMM2oavntN+d72ihNQp+xWOb6MaQb4W+z8Jzk02lfqChOJLS7wk
XhfYUruzA2Xq5Nuo+8beYGvrh8bCZEYQsOmqfzDfQGFivoedcct6nPaxc9FVuiVKd9VkVv/M6eG2
RXW4zquLOzYIyKbDHnleE3XZ1D8MP1DOxl79HKXNN6VBUF6uh7sesvJvxomuN8MQiDQ6jj6dGTqF
ZLIhZhhiQ49nYl1mDYRg4feWi7Qqc0SBJU065j2LLF9XinW959rLm9jC4I+kwFnLd2ViuI9oG9Zb
XDvhui+sF7NPNlraMBFI0NDG8Rsa9/FGcXB4V2UdrKoq+Uq8KCDHmj10HwXoJRG9aZYICU86sURG
99tKil8h83+EOs1eVV9bEwa6IojA3XdHO1B/ZVL0KwnUn1WhIRZYwswvs4fCwr1Pu2bY2QnOgkAh
lt2OiSPyB+9NwQraJ5D9dUP2JIfFrZgMVekwOWJ/a5WF9ELHD/YJla1afQXvXbntJXOCO+cPrR+u
gszEWjIF6hZef8wUPgoJMUIm5H1wvTBrmt46VI5lEjxYBGKs8ji7JVH2J9GsY1GY36uAjVev3307
Tja6HB8IVMEe5NbotXQuuHq7O9WomXlQVW8KItC3jRbCyNO10caUUKNXpXpYSUbab1xN+mnDbOS7
LYHogbbVEZVSa8vcD335jMwbbuhE32MF2Bsjlkw/fUl7eaej6r2zfZP4YWJWAoPHTMreHDkLT+3a
8+2JQ+xLq/mwjcevw1jHG/hnnv1y/Jn15lc1Gx5bc60mZrEzvf46Qs0ZmTDPVehPKqZ5zaCxtrMK
nsFMxaOmV8fIdQnTNvddIG3sAK379yHIvzle/GzmzaU3iWmUu1e/jg8VMThRzzMR1tUOSjaoadqL
D3EgAW0Qo5WxsYlyduBSudFK3k9Y5Y34UFRZhxF3gDMOfmhIA9Cu8IxvQ91/Q5s6WVmx9FLZENnU
gfpeJf+PrvNablDZuvUTUUVo0q1QtJLlbN9QjuTQpAae/nzS2vtfVbvq3KgsjJAtQTPnmCNk3wo7
PUuO7+jLfqHtwou1NvOQ7HpRPE3IyINcrx7qHvPyBB+mIYNRzefxKAgR21SMAeD8WWBH7bxhAImZ
WruL+v5CphEZgh74uOrc31a0WFNwhyVjm6j3UmD5i4HyQhOKyEu9xLYpP5hdecmw5lkYs7JXwvc3
o+Pv3osWgz7chnbVaHf47WeQ5SfoETE5mqSx7wnFqE7ohqHwudimm1yRdQiyAyrc2d960R0yXb31
/FG0fq8JJAycPvMXv9H2rHyPkMvqRd+7fPTRySCZvrLNTZeq7ViF63bbqnLd8rGwSND5MzscF8z2
Eup/hRWwW58SUKptR56a3hIsNvqHrMLrs7cy5inlWiVcvcoLf/OcCOUMflo5Nq9O3x1Mv7vvvTwg
z+FSd9GHXdA3IiEjukHl7y6aevxJqyFgNEPKgyD6c+bcYCKAbXxJ2dAYiopmXHmWDsG43wj6jJ1P
t1wVJ6JHG+qARAer4nLpX50OUHnOvXGBD885T8d2IV0cAXUB4cgqoqfKyX/rbmwWRZerpfR7EiMR
HTaxvht0/8G1KCKnGOfsMhr2VkuVXffhR99x3c29uXYw83bb4WiB3uGcki2xuHO0nGmoDLEShTuF
5e4rHoQQnSIgNAvssBksPmSXj5HIk5kF3SiWven6CP49bzGkqlgWj22BR9SQafratPBsaJvkgQD4
LsTbnhscleTF/9HHvj8YGJHRjdlbL+yeNDFhu+n3H6LDaXzSEngv/UfT+utowFK0Tcgo9jN/mQMR
NAw4cojxy1LXuHgowqRIAxmBCPS6XoBYZ9tiHrwdIZOvboJ5D3fwfqh/jI7aeFJcnhX+OmlyEFpF
wpzCQzHldJHJg8Hys0SdBKuJ/J45kYcoqf4IGY0XwugZK1nPYesRVFJ+GTjXeXODSsIgESxMPPI5
y2Mfyb1DsRh15WnwGRqSL4LV1REB0Qu19ovH0CKwo2tWhDl+TzYdQOYN48nzudU40zLz+mvCIHdz
hwCptMVHVb5mpuTqUIHTzPrZHoqRYjzPFsKjBnNyeBtR8jeAZ3d7u7o6ZNkjfm+jerYrtTJMe6Sw
IjQjcfF2cPp7TY31LtGyeyuiICeTtjTtcmOBTEk5KwraeNgg0rZap1gCCD07cfSFvxXeqRmcvdiQ
XAGcNNofoN9nUmW70LFGkoE7ppWnosbGDIt7schh225nO2qWLY6YvkqDdLaPTe/DTe1/be2OqOVD
QjBrCQiN4SPcu6xeIWW8Twch1nop3zFZuOvLGcfn6mrR/CEFwdWjbyDWr+LnWrhUQnCgPECChdQj
6s4qwWYSCnrpbSAt2URDuipIHcQ9zoQqxP5MeywgBzWR2e6Ya2FNT6buHGTKFRjzCWeCUAmmkr+2
Gw7LvMNxuFjFhrNJnPFjHu9gzjznMFIX5ILIVWHwORElfkKJAW1kpl930Cp10xWCt181nPmu3LYA
95A3s91rxtoh8Gjh29qjqMR6wOD2ukhVC3xQkUJNEKg3V3c50j8yFjbN2mMd+D7E1pfpaNM6NAfM
kpGQ4mhIe5rn2NtREdo+Z3+loR2gMCE2MUa/Qo3fJTEeSZn1ZzlduXBG4H4b1yTWTSBEG3tBU78k
nm7iKucuM1JOF5rPWeLa5ieAyy8ZyvV+yJhamwzuJ6KKMtN4wLCvWEKVQUBpGUs9q+zrC1YJGPHS
NBnse9lG2PjSGuO4dY3Bow5I6wCruRb3lO4tNSR21N1eSzjbqkYs2rx+TvMSOZJzhzHmcq6on1Xn
k+oLSLFw8nijSBzHtXM+OVDYa/EzGf53XczpEiJbzWnaX9xSvbut+sZJdDtPU+CYxkc1JjZuyQqL
XsQX4djY+JOoMmAOotficcjcS996yDLS4jh4PQMUqTPI9t9TuyPRvrCewu6hFzpW3XiIkiBG4o7u
hssxLo+5LQ7CcLh0o448J+YYje6ea7qOoSrVMk70ewJHns2BVEy/L9dRPD3EoT3ABXQvDFQIcElD
PJvnN89/8BwNkoh59eIrujHoupQCmwIT+7pomZrVcsLFlpjzxdD0zBvijVaXxzJ/xjbPZ9gZbjkn
g6aOrdWYGnRig8GuZlKuNNOxAu+ujTDsBPSDu0A2uN/DOSndlZL6m5bnjFp6cxOOeO6NIWF4OTZo
0u2DaOi+Ywn13rZ21BdtmVNgKHdhU1XSfamznu2opG1ch3NSqhI/MKrB4W3IQ8h9LQjh5pbSMgLP
S38mN36LmVNOU18E2oA3YOqb086dXiuR5KvQ3OSCgXSJDhUNarRyyIGpRP+WldEVoabzD1O+Nd9p
Am4IzEoaA6SVvDptkyIinZzseRy5e9ukeq9rRckxOB1jwpbxcExItO/6eCj/1CEZGVlcn7ooXlsE
iaz9adzXmfmVawh24xTn96vfkOy+YSQ9MxCv1hoclYXkil/5mktv6HMpKdWeymnt4wI8TcDt8Lnk
Mswi3NkqZIESJULOVCtt0f7lIVhIkvxUYX7QXQ1T87QmWSi0GT0l7TbGYGMBacldNJX5oyxsp/Jn
w3HLTVQZH66hbd15BD/xYfNY9U9VYXWKX/cPfjOfVNRqLc34NGM5jLNvlgWkweJCMJ+bmAjX+5G7
KZcigsPyE0oM1O/hj3zLU+gTsZywRhkEnReD++Ib435qMCPBZ44seas5D434LPmysES5JJlvbrRr
5HJcT4fc1nF9T8p+nST0aTq1f12rF65RaCCQ6q/LobNqomnD65iC9xHGt/GOWKHnzDC1JQlYmxeE
pOFCyRD20I8/vkrPegXbfnKLnmoTYqo9wzgjuhrpxD7PfNpUlqjQouDl2oRkC9YrG+g177pjfkgD
LlUBZwLA9qHiw1uUyrpoeQZkKKy3gbmlEalhSfrP1U/Fjw6xLZ6i2dkaOQW6iAjlY3WiAsBpjx7W
M/Fulb0F0RgnYQCrez+OLvUvC2/I5EehrBzj4ZILOjWnQU+TKmJRhP4WNwQ1TGZFHpR6woA0X8Ph
uk/d4cBYAaGflp9EHnVLmsCDujq3Ttaj8RmV3qfbty+tzomZ2S9kXzyaTrkUETmFRADjAk6Q7HTX
NlwtyLpgiG9bS3/rO/tLcwdwZZhurUV2XaoDxqTc/905sVBMDDvZnzKJDzgLADS4q3mz8R5em1dP
iw4zToVYah8y05kB7trvWo5r6WovOZHECze2VKAqCm/dhs0QcrZQxfRl5SMVF/rCFvldFXZfpUBC
EfczppTQn5r+0c3F3iqcNjC1npqqhH6vY1A9ppq2FNd83t43VkjBiaJPq++4iLcYV9w1SbzWM/sn
9hpwqoYpIEmqRCkmG3OqT5lDoGgj8109EJna6/UKVvhnZrTQRU0Suu1klWYMntMO/ltYYhxsr/gT
9n18dpMSkrA6lJqBv5NjxAtEj6GyHsIOCUUY/s2l9mQSJTQ6VfykZR94Jpb2bAZapMPGUuZpwnts
aXXGt9t3O9NPHivFZB0F4E8XXj/sOP+YjOE1K9FVk7aA+1XF/5yo05SpY5VCzwujT0qIT4JV44Vb
DWu7nj76+qrL07mRa4UPI3Cu8B43YdtRm1+RynHDFC9eWhPQrJ6YBMCboAnxh2+TSJG15aHIiVOq
7IfCU4IJuvY+R+qgSyyk/fJosoQL19t0VeUFhcLkruxWiUrekrwRwZ+062/byr/CuoZraVaXArfG
zi1YXJyGtCW7wx5vP5dqFZIfD8sJrbZR79EZPZraADkd5S8qi+2ksCWMyQZNUx1Qry8HzkY457Ow
ljozVTy4IrQgpQr0oJvHlKTEJFvPkbtHQfnpCPmRz/N5wOeLsZpz5Ap5dTLc2rR+6ZcVHEwv2phN
Griqh3CskRaVzifES3e41s4baVsrG3sD7j8GeZR54JlcXcOsD1syHXDRhwY+ej0m6/xTteU/jC7g
jQuesrCo6DiLy6OVv/QiWxKget/E3Vs8MAK/noLzRMQUxBJ9HTmcKOgnTnMebkDE30K3O4HcnkOM
8ukS0KHl0liRQrTPRfHYxeZ7MTqCRi+mrEVP5fm4PImOG2OZPN6oApEOKAN4XG/pxh4J1X6ru/Sb
7vcJFWi3wzafTOU5XKJ7ebPrQ1OH75QH8DFiSpQQoP6gMchpDMJW+snOVl5hbmEZAeulk0XJICPy
IbVD5dbaiV7zdSzAdufeXZOXXS4r21H09KO/LmasaGaRZ9uyOZaVxoCAA6y8TPum711MaCFEEnrb
cdbQTRZYVhKSFY1edDckiqYR5wRm+1pQpzaxxZO9mdrCuNNyJlgSJQKTCJdGzYt15BnGZpp8uUMe
lyyaiQym0bCKB21qMY13s3Zze/rPNmzoU67LNg+XLhIOjPhrk3tVR9i4W1RkGVzTn8Y3TySYcRNg
4bjjFEh/2lUuknRETh8OOLIh4J+6Vq9t+X/Ws0Gh2osQpA8Te1qblzlv2s1Ahd4o7mFDAwCZdI/k
C3/2XX5VdnH3mTW1E8bgb9zwzyWzM5hy4xMeGfeaFrpbqouInOP8XesxVK0sSntHGb9h6XHRUGEX
YfhlpaIPgIi8JbYBwrcwcdZL/ieHZcmTd4m6lmyxto9dOHyh+x375vfQQt+eWITDPtzhxIxBOohV
55uvfobpt72uJ+0or2+XXCcwlgN9SuF873sv+Odhe1iSLDGXwTClh1l3Hor6XKdiWKS5eiwjps+5
5+2aWgBpuufMRE3uej/NaGPiH8n7yc4v6XV04GsFsOHY7IUeqaBtLK4InxR4VGV35GOUSxnJkRl+
t6S4VlzW1q4cBIE6Nt3b1opigdkEzA7dwZHAcGs8UTPLxaExalapXZ+bdHgbi2vQ4pgOm9Aq/lQy
t8cOp40IeFu36ZStyOcGO1nMByxr5cf6WzK5Rz/6M1uLmWxDHppHw1knXsnymD4W6iW0EtyFPHq0
OLKiBRLrxdjh5TBWY+D5Kb2za6sFM9VNmujGa+azWuMdS3cLxDIW5EMZyV70oC/OIE702E+OXry2
hZevtEYkEC2iNzxGkLB75gY1kx5A9GAZvJIOXWKHQA4BqfrgCnuuBhOxusl3bF6nrbNGMKSdZRuC
THmVubeYha11z/mcUfIXCqgyHBiuYKGCxJ2Ju+pGejiN3CWvzL0gcxwDRdPwZOQYAuoWli9DVUOr
ArCy658slXi/lGqbT+DMRm77O1PsuqLrF1PEYKqdAZ9cN/vsAfm421TaooT00OZVvIvS4VpAm+82
EpcFaGWE3cnY3OtFwWDFtL+q6+gp/JAgLIGRadSu3aEFs4Qm29xFSAN7ipFL6HBWlhVgZ6+jOxlO
A/q6AI5KvfJLG5f0ibGHc02s6SWIXzL3inkZJwzOCNmmiXGpoLxbjE3WXySZ6cuWeKOrIf8eXP4Y
2TLIe3CbEUcNQwFrUkvVu3SQOH5wR4ilCAPZJ/qxU/q6oKZcTC7K6WQmsVzoZ78W1kbovVzjELmb
ZeounKxcxSaBLXPEzSGKRLtX4O2ZB8E9zcYXp4RkqnfPTM34/ssZ6g+IbJi06V1eAavTt+JTmzpE
rwxrvBhwkZBlcuhc5qeyAbSvrVFDFIsfZO4Xq7mzuBmr9g2LnlVpX+vPCmncPOzsjJU0T6qX0pmt
rWtWsJlFNd2J9joTaqDTEL8Bh8/NGuranDxxtBsrEXNaaEogwG4BArnQaLMc+6XImyJwjTIMsFwp
4XKieq3TgMi2EgOo6yV5zkfeIpu4hK28sQMhxDVPQR5skb52Dp9taHTONk0yCExc9sh8XhqH/1ja
vCV6IpCYyGFZYyTjeMOr7dsQi7PigNXnuI+qiw6EwhlVLkK+lVWctdh9tw3tHu9t1NOaoJGBqTNV
lsusZ+V4dRWk0bAVNO7ECxdErPai3DAstvCIWfvDsYoJb0Er+6k7onsozHA1pNOrpVBdDu7w3IZo
PaEBNZuSIBqW6O48JjM7aX+ClCBgneirtpx+6Xr9XcQMFeDQNzFGiSZgc6f+wb+Zj2hK7we91wif
9lDADB6xGyXCBFnDpzVB6EzCRnoSNkvOZDvEbo0LCdV/fRRTx3IzluYOo5JqpqywOedEbfyMkf2p
m3/DOP9gPUO4BUbhtryfW0fHGScEhw4/Md/i1cJ01nqOgoKRIe41LSITcA9NDSfFjNkhxSeNh1Ub
a+9+I7xVbzQEriVZdWTy567y2SMdTzDTYewV6AaVDn0O4l4qVvraDcY+IsATI1ty296lVjjdOaHO
bIPWR5RQctyoGtcaXvDwkB87LdfXjXePxwWFoT69DKOxnVsdVHhsnruBiYijusCMyjYYlW9QKOYz
f310jNvuPXcYkVl/5pDce3T7NMHcFYdhhGpEO9CPDKBjX6Nm3zboxs8ReSRaRZg14U5L1Wo/TTW8
WxG5Xnl4zHq4laL/UR6Afp0CwcOufOoABch78/H9LR3AD+t5CGkPU9wbVgh0PrWrei12p/3oEl1Q
pOlFEzXu+fbEKTfX1aKCirI0Bno+9+qJ39blr26pr27QqVgctTVYezZX021V5V9wN0ivxP2UeS+d
sek2D/xHKWdVnAK/2PkmxgIXsuEy09JtoRPo3ITWvWz99K5qObctuYz4kBdT7UMPZAhuSN9exZ1S
p9pbWbBnl94oSNvoP6epOnOHTamCrYWokc81VQkPpF5P6VWw29F3ENoGQX6uf1JEVrQK6aOp+2EQ
S6DXuLITfgI4yaOqP5cOylztG6xdfWjRlumrjrWTOA0tY7Z5LL9d9+rNImiNmhZi3cC3YujzJvLn
9pxcH2zQtwIm7d1tk5NLooxAHurM4b9trxE04bgtoD/CyTVZSwlW9zQfF/9mmJa1ZB0Oa+Mp7ZOU
80B/bbGXWBqm6QaRtfUcx16K2X+NkligcgPTrtpCrZqQRqZQ6CDSRTNWcifH9mlw63ljplayGpr8
NEIZY3bMdM5qcrnh4iHY2OszfIRHZrVM4ijhWGNR6WNTATq8spq2Pw2195CXfKDlnC+K2mhOnd/V
ZHivPW76Xo0nS8d4A9excxNOgPzAjF08fqnewEXcZSyf9saL5cAsrNuPWuLkgqKLUqhY+Y17LpiI
LetZtAFF6ypEOjgwYsUz5xq0oX7TZlqGztARX3iXNf24xvgb5mJ48ufoGDn0KrRl68ys40BpGXiM
oe4M8gcocsZfllzMo1zv3rCai+wzYBgneskn5p+C+1KEg3SjTX8j+cFpaBmnxLaGZVcW0VrLSUaQ
hvfn2nA0i+5l7IZwIbBBDtxJD9x2Yn225h8xetvGIiY7/XMdTtC5yL/liLZWdztqP40Qo3KK9sqq
n5sMMkXHyWW2T+g49n4DwycK41WYNLh49ObC9cX3VXFCIY47SeubVhCa7sGEeZ0zf1kNkbPzofzc
IVR8Nq4x41GtMW2v+ABc8dPmiC3REVWAr+sx9DC1SfMn32FObbpkFOEFcudU03mwmB7YInyP72Gg
sKoEoZpXvQl1f2iOU5/lG2gZu2kIz8SFIH0Bi8iMEaqOyzGjaXotSvu3mcejEP2ZKhXb4nifhezB
2alBCGrXmeg5u6/VGXOUs5PGgnK2LUBOrK20u50xkoNejI/aNBvHHi6QCQ94XSXboqHE7Xzr18ys
flE67atWdTM4V8bNgM/NRJkpIT01XrzvmKWBuX2aousOBmGxaexNa63r/GU7V4EvYs6W5JLjzBBE
rPVVs8FWaQdnklt5ppvo++uP3CFOLBwtEqe138juPzORfXVNPHP2mxsl+V5EQngheetrZ24/IgsQ
Mk2vcvqUCZpFxpNZeVEgsCgDYWBia/MxD82whvjECnuXdukz3/+D+9XUjb+MwAuAaQH9W19faIq2
yo5+x3Z8aE33t867V29qH5lChIGZavjkuwRn+ThKyZB2QBhX9g5zVI3UYEdAySbywFv0xSxp+XWm
zm5o7TFK+zJC5QWyhCd2nWaVHfJ8OrV8SezObhgdzB/uJmvauFxBZVRtChbu0NHerD75w9ysBHmW
46bSobUhf4+b39JtX8mZAo0uq7MUayPkzsmajruyvy3EgPtx+WVmHtz0cdV7CZQ6XdTkMqA7ra/x
M9oEwS40flzzl4Gmt4pn/zhCSVuWBtYIUK8TqcPp9eO70Z6NRZrEx7rSSK20ioODWi0rZbHpJltf
QZuzqS5U0JfOxlBjhNtYLYlgkQ8mB8Zhjcs/E3cNTWmEopN0xxjhtS87VvjNVKe/cSWvplPdzio1
/m9SOYUDikN5SxN2zUCb1Isxx/4eZCMYW7LHPTsxVqNbPsV1c2/1BEFgU82fkSxVAdfVAy1H720f
nYxWSDIuD5JJJ7jKyg546l2gf2P6N9ZMrEaGGCPhTjCnNrLT6pWqz92sG/uyGNaq1KKlzCjK6nZb
lQZ1K5hwUiZ8e2O58uL5mBQsQGEsy5Ved3eRR3B7pBO7AOPI8LV25ecacuXhLR+bVTO0lABddK8Z
FP2qrH4iBnoyJYzSj7RkqU3mp9PJs9C7beHn06ozqHfzLnPAgyzEQjmOLKG67yLrqxb7yGLVJCfQ
ZRz258NxqISNzH3wf8lI+QT8EtJ7YYKyGYmBQ9Oyt2hK44gyYozMM4KVc6z0c6J62B7Gro7yYm0A
DziFcz+a/pXKQzlaS4IUJ7iudWO+tmPyBMOSchQfKrsbEGqUzqmcrcfQSh8Ea8rac/tN1swbvzbu
Qu7kiEWDvmJARjTlKk1BI0nsTJNmYcrRWkKj5JkXUezU8GLaAtQcLXdSxZtpMNZu11GVADb6ZBYs
ai0/iLH5CdPhJ2uZVaTzwpAPuex7Lhokf2H1ZsbOTzLav/1Q4ddvLi09rzeY3zMvmzBWkHTtTvwF
JMvAvi4bwDPtbFXzU2y7L6k7bnXT2smYUlXrzAP2O8g9BBydnhui3Xr94vBnCG0l9ZobBtYQgy/W
tuQOq6uvpsQ2MPsSliCHLdsB6l4cFyQu76rXOfSXzTSLTdwZzz45rFL673F/ZcQn8UFTECkg2pEC
UYwHuyD3tDIBuAvvWcfFrQ+rM4ZHA8yr4VEOYDFdhBi2cp0jwjEC7cL6oUDIsPDn6VD2/jKZbVKU
2IWJycHCJ4Uxq7e2vebBsovPpiWrTNNdvPYhpOnDky+Aly0fWYHtParOoGCzlyy5TKDxSICGK54z
AjqRm2AvZlvNZ6n3Sw2WqiQ1dEzMs2O4ZIbiG5iCufd1uL3e8pgLvM5lZi9EXKJNR+oTSvsirfZk
N6MXMGuk7Sa0bqFJ6z7vnXZVwulRHszHsdubPdPgiHFKo33j5EDUI9jqQjU4SMJLNV2+WsW8PM8N
+lJ3BwTP2pgYNfe1edMb/UuhA4HhinRVpG80hN2t71CUUCgq1CrXMSB+Ugm2E3o0AQ5Q/Ybth/SM
dd+IQ++6+KHUJENmrNkYWrgVgGbfHVUtuqNRJf0RAGJmrKe0LfQRtWi1etwVragfUqFlD7TV159v
G6oW/SM+Rdw2nRAvyDCOjKCx9Xbzn1+zozYOK2IN5fm2CToAcwhbvP97kFRFKeu4N67sua0fwGHk
A3Sxx1rHvOO2ySLe9SR9ffvPDte9cgJM1/y18fLfAwGko9JXpra77QfZeryMkvj661FvD2hLtjGC
SsbW/GW3ba3TdgEMOxsbl/9uyxMvMDD1Od/2wLtrgu2SAmjbmTqLcfjPA73dxROluvuf7YLaACsd
xUDrv/sb0sHFQhyYk5qnfzfnRKudIhhGt4PetufVRPRUbN/Ti6xrU4b3KZmeTzKEOFXVqru7PXX8
KrtmwM2rZEz7J7+J8r0pwRLLSPXcOTrvQgZCkCO/6YLSHY9KZ/G9vXRq/DaIIOvtbk/T3E83CBvE
8p8DR6E6kFUIaHZ92ybHdS4z/tn19laeX78ydRHH2zuphMjGOfQiAAl2V70strTTWnB7mqA8PSrf
fC6kxt+h62dLGu3j7TgGrwTKaOThdiC7hNQnSz9c337bpXYwwelFVZNXl9uDnctmnTVcWlhlxXHQ
OxVeF6pog9uvYTRXF94w2TZkMLOKX/cpkjmGdcVQ69/jZO000g+UG0AKc911VnIGYo/XlRrze0bw
V+ZAXV+wqHOXVZQMDxmWmssWV4XHqZFOEKK+eaL2aoJIOflLB/rGdWer13jGz87NbfetHO1ykWt9
9SGa+pdQWeSSTfnqDWnxPdYlssHU+ilniOy5V/11IxVFwUyFCUcVDHrNwjHr9+FIRbNoDqBVUHIL
XGiEk0I/IJqYcmdg77naxMxCfhlE7K1ulj95415cGP5fiUrfvTJuPnV6Aqq31n83md0usjSf1kkd
EY3iG/JCmDy+mrnLEnQNXL5ti7IaSeWsUfwMUl5uvzAiw2WRCOvV7entF00COJRGuUa5w6H+2a+O
xpUDxWx5e9pdD1C5prcaRg9Hvf97D7KeK+jTzNFsJas4mBtXX2uWgQvxdZ/b8X1mgptR2sM/f+rt
F2Ub9puyZaZ12+V2/FHT4fkPMfP+SsJnQ5G+nYeMuEhGoGfSgoptL+2USNA6PnKZaatOG9NHTAyS
oDHs7qPItZNp1ypiRnyZvTD+k4X9CcHbf1WO6RGB3CGbVW4OquLLvVZW1t41lbemeR24/guTubg1
vKlweLMrrFxie4V6gC9ozuZL6dbO++iYVRBFan7wjaRa+06B3U7RDnew+70Nqc3hmVjTdmnJTH+B
UZhimBTfSz17KGfTPFl1gdGC5ShGE8wC+yyWJ04cBkVRlZ0yWqeNhdfCMctEvuklLil5yYCryNR0
zGyr21glrIJSMPzvhVEcjX4yNzjbREfDN50NF4p7yDKEABULLlfZXQnpZFMj7d9adhpfqEYo6QzX
+Y7yO3wlnJ+OPnzRdtH0cNs1sWcNVOa/u45D+z+7WsicH3QyvjdDZ7P69tkj7Kn0QPbZRoV4m+K2
DJxx2wbguRlkreKVIi50WTc6U79QXQqzJVk5DeeVmczqcnsgXtYNLOwk1renxnU/Y0CJG1m1valZ
2gjuTsGycfWJdmYix39eF6eAyp4ZNncMwX9m0vwwqgLph+t/39U+tjfolOgGvW1FigocS4UYGF3C
xcJVeAlpZ1zdtqnKCy9U93D0cdxkJsR+t22uspZqwp7p9kzFYXHComx7e3Y7EPo0f5uSngedmWPc
HmxhhwQ3cw39uw0+Z8Mo1zF3/f/tx/xjaWJtd75tqn2vxNKt2VYNEepjnndL3VSwKwBQurWWCr47
4iDjFWpE9JjanIFlme3Z5bYAEeC6EWwyC/553soGAz5w3H/2vD3FOB+o6frw7yFuv6jsqDs7jNTx
nPawgVHt2QgnfXsD7kst54/gxPz/bIxsR99qBhD/7YW3HW8Pt1+gQ2UcfH3xPNfQxzPf2UXXBlTG
jXUawH/OUSGhteAa+AFq2DLksat7s8aowp7R41Q9A0fLLX9Ls/IvSYTwxpfg6bfthes/YvehP/rX
cldKZDFa3LN/We2rGlcoeyJtOpxKubpt72M6ItXXr0xxXMyJRuJVU0aXhU3krBErbd+6nE2L24/d
RHJpOQ5Ymdva/rapSTN+e3v+z4+3rf/+fvARruWF9vc/229P/2ebbXrGrpDZSnlgqOReTfvYnP7z
oOvtJen5X2cBX7yIXfvNSBEf6HVWfzC0+7FF7XxqbvnSGUa3E44lNp6Rxiu/sHD9wAP+RVQG4zMU
HqXpsZ5GBr5MTZ68knhJqDELJqwMbdVa097DZSucUmsJK5z1rxxPk5TF71Rj6tm35ltktzoM0sqj
Y1fanXrdmsaArajO6H6hKyvahkVJa90h7fLM4rP2jXfyybUHDLOrfWliM5i4M4SEsV/Los5fB50h
2qTlxlpDwvXhhAEHKFb969BE9Z0hm3ytIxDbVX1UvHjTtAOMLD8NZVWonsJwX8RD+hCK6O/2drPp
8Q3KsTq7VTGcwogpw3h9wfXvgEHJTCuFG1g6kdhgJ/mVYkl6vD1Y5dgfpeih19oeFgcaXbqEIHm0
zESMi9s+aDmvP0LTRgMn9v95+n+HuO1e1PVrUeTV9t9D5xa0YKEN3aqXSAPGcd7h2+Kfbs/KDAGa
O2B7f3uaNrBYoKfulNeeXAaC3a4FAYEdpidBJbXm/7F3XsttJFuXfpUTfT3Vf3kz8feJGHiAAAka
iS3dVFASVd77evr5MqEWKJ4+Z2buJ0KRSlsOxcrMvfda63nq8avGuVl9cmb81tGYNi9Fmj0T5jF8
RaL51LEefW16G0hWHqBgX8yLwgUmsFDYyAtztBeAb8lGImTcwBRw+wyceAtOWZDLFU4Fw5yulYsI
aemtLF4bklTJ0EEmzrLH3H0XfVR6ZMQNCKmPrh1W3qYpCfEdRrvZh0Z3kCWZyC6W6CeLlUAXmUOA
vax17qNRVfa5C64rA6XOLr2HREEHfLWKRLPsUyu+ukxTbKK1ZdGHafUrW3rlcBmia+my1gPr7tKZ
3+lWQ1nCqi3nHsAQB/l5jsv4wc9q3izO0RBScDOW7bBZtsRhPwRJlj/4YssRqTWxOj/r3KZrVwkm
MEJ3oIQDuaKfa9V1j5Ue10ewLM/sia0nFVgVfGP2uWwcKGVj4skdXsSjbLRgtV8RB1Lu1JI4wbY3
ym3uEO+atkbwIfILZ132kCPo8QiOCngn4jk9ULcxs5/mlCgbrwiU1w3+Nf8171mSGnVrPWUca02A
bHIcLSNclXEKgIhIgUesmeuRY50Ny7Ae59rHcOro7DAB2bE3h9TdMNt4IVsdA0/n1Dr+Efc8BKNR
lN6WjV3fOkSs4UKvoy+Vkx3qPLY+1kbpgKkIoAOZs+i5VDAgiA7OryPxpTYY1d3wC/Eil5E2X6xl
OTX6Gd8SFnenSp+GFIQSBJ7Rfez78EZpbYGLJHW2w2TrNzFzBOEwWYdHOy6OfN/a7ZSpzq3J81k7
SWLcFynyd5GqOE+joCyCj3dRVaa7bTp/nhaZ0GDonEk74epMMVzCuiWqciL4T6VILv3a2izQtlB+
jJAt7TShkDyYPhKEgNvxca+JSOwebKMLH0sbzooIore1LMqEDqZjdw+s7AUKCOKhawdZRwfNxByI
BWTY+15nokzbBzd2ntanIRyydZKl7Uc9ir/Kn1ozvkfWEH6LeVcxpk8IXYgxLlRFN6YYkzrYFOrY
bD7OhnAfDP6rmV/G5F6qLXQ3+zGmsolLSdL8BkiVd6O1k3eDyxP/1qDjkKjiPNgkzA01atg05bLp
fZZFsLFSumiTjlXWIVJgguNDVXfRcPewPKOjPgWQMCws1SXNRcU1adMIAWCiXp9mgLTrbkRxvYlG
41jkerKOrFh5BiR/N/AWfrOi/mw2g/EMbiHHLd78S1c/6+7k0tUMx3PpRT+6vjuqOatorBdVghnx
Ra9z44Pq1+VT0L8pRP2L1tv6pUXz3rS8H1N65bBtap8glLnqURZv1JE5FsQ/DlHVXMtsokEIEImk
9GIYJt07Fd6umzoR+zWZzeGgVdBU/bVWlmGGrw+zgcnam5RDbgU3QEbMbYqr+IBXXjnIeoDvGE9l
pZaNLrzIojdOPy9fyF6drXXWTnZoZK3MyqRyLXxlThcvSpgzfvSXLZMWfO68OryZ+M6fA/40dumI
YU7Lqvzs51p+ljlWoR9bnKmHa/3oB9rONXDcy6G/9iXa9EffFu7eBRwHHbTDbnCSiQXRJ+9RZq6d
KoO7pO3AfsvstU8z4e5430c226oFWUuPsExEmGHwpED+fpPnrYp9WmR1hYgvmZNJEzB3EZ4ULq51
ve5O1elaTuw52cQZPGZyMBBHmJreHQdzJU6aprH5XLn4yN4cg4WTs8ynUSW+pgSrBV1f70VniAzy
c6CG+blKJweMuG+svEnP3jbs2h4Cv2ttaRjOCk+rsZIDZQK1cn5udrXoKSuagfgwmyXHFpxGhtLM
84y78YQYQrWQRaBMxbYxYFqSRd0EMqqA1TzKYmRHKyZI/an0dP2cZOaTrB4iuFtbEw25eMqn50bD
1csWwtnLVsVS71DSnO8RyjYfm3y+HNpLze5miLsSPiUG4fGY1vAKsR8Vl6WlsAkWlmLcDugqPes+
yiT/erWmuFqWYeEGT9L4fL1aeciEq80aCJorUPpbyYSeMV1s2iIgLlqQpV/Y0QWf+rVYNSFINI8Q
GtkqG+Yx5csuy6maf0q1NN/J0pRVN3wqgfik2tqLWesCC4yiM9xu46rBnr0eG2cilCnMlj5EBbcF
SyGkk3wL90MNfZbsfRnoGCGx05UrdD2is6U00Zl4s4CtxXCfoH9xhED+plNG91nVOf3kjaCOPO9c
9cmHRlTnHjibOsGd3naJ+zy2RrzEEB8dZWtrx2hiTMnHQCN6ujWR2BkHxX2uAY1t8joeN3KUrg+Y
I7s4vvWU1Ps4x0d5Slfp1SNMr3gAxan8OMaRW+fKVhanZPo0ozsLh1VTPjWBv5an9Fp8Y9qM8nXX
p/pHE9RYErmnNjXweKgq4GKErE4oZTunobLwvcSa7RMXaj5OU2pCN/SzeVSIYbgOmed54iMKxb7F
1GpYoE7C/jEIu/4RoSVMhynBoX5AEcobBGSG6eXaQ+v8D0NspCfZH9WTZmv0AC1lsRYHFF5ccSw5
ZqgzawmniLf1DGvbdlN9N+bg7VkAEGpfK/y1qpBkdoYdfAvvu7AvvqHhlBEnGAitARO07dy6AP2H
+INlN188Q8m/Jb5O+Itd/WnoVrVuYSY8Yo20T+WsVWggec7nWKlWsmvl4ufTB9V9mFO04SY1Yiax
6uFhLr1+Ic9nA1JMe7t68UtCFZVqZDGmJNZNA6hyXUS2+0zgwEl2bWP9U++qYBB1W+OisOjIeyj8
oVo67KP+uoeEPdTlHoqMNZW8hxrU0Icor74Qvttv/CoxN6mazDuCA7KVDrHHB1ns6yRf6aGqfzDb
5kfr7AXGm6Ka6NUOp1G2Ae2Mn8RQ4o8qOukrdVLrW4Lhh32lJc0O2mR4RJUoXTnw5v05Tf0zIdDm
d7e5aVJlfm0rPhOQkMcAyhk9e35922DPLDoIFwYjfxmyKtzCl5VBf5cO5RHLHJJRIveu2EHyjMyw
2S7ZB9C7qoYJdAQy0H6b2bepZqz9UYmOuI3cZYrddS3rK1cnFgigc340rGJdtAOSEUHHCMOLEH7x
RvdygGFvOCaqWpqQ13Mc9WiaxIKKUhUHRPEU9XRp7OtQW9d1DyOBaJBdZKvX68UNDgRY9GMcVDCB
bdI6sE4m9s2TLRJZDNPBvpkRl5QlWS97aBn+I5w+DszUeQz0XYwdCjSOQivbhKjeLCUBO0jXDyVE
/49RQMBkoxFnIYnQnbn5YHtu8og7PbzUl6mz7DS9+QzbBmjz/hts48xhhL/cB6Xp7wKog7ZumOaP
yYCTo1XU/psxqEsIoLsXFdamFTSO2i3UqSigdWm0GSul+Vir2oegTgYodRDKmnLv2YrRUIk1Jzl2
ZTWgAWJMsPZPwZk9BmDsPLgHVj4cDb217y2RmDpxi1ZxP8WRLRjFuhMhmDfg/4i1rM2k3uszy4pr
/65poo3asmWTdXJYHxKFP0VdtpVF2aBG9Su09dbh2s0hksppiuwO8KZ9n1Z+c+f2yvLaAWYZlmbx
9PV6mMZwqm07A+qTg2RD10XjKklDH8gFB5J1WpuPiF1H2V4W+8K3N3lUEg2hoo3jBdazy5buZvAI
ApDFZprCNUw16k4WnaT40OLuOgOm8h9BqG+atrOeyykAwOY9aGNsnnBdQMEfqN8Jw1K3cV2ypZF1
MomivDmCuQK2TF91LoyNP9flvu3zT8QCAz33fH2lqW78MEy5dTb1Lx22BYAzyFXsoTED8ioai7pI
HlQzUlcq3qG1rLs0+OUnY9K1G1mCStE6e/kX2V3WRJam7lm0vj1OnBYqURGtsq6dvgdI2jafAjBU
l2OwuSBcu5o/AX5xl7WHZzrG9a+JD1AE3+vjteT7l5L8Vo2wXFzb+l9KP8fJj9zPnnIcPqfhUR/w
VYsP4M+el/OJNkG48zfjvDEg+jEY9sEwJSeQjcnJSvyHLpv6HXQsyelaL3OXumrEYTYQ2UD3a3Ve
86VfyHIz91/TgMB89BlOfmYVJ5mTSVNNcKroaYeA2F8NvqZG45uy6US7Qg2yQzygQ3k5zPUIfaNM
ay0W3H3i+DKRx2JR0C9++8d//fO/v47/M3gtzkU6BUX+D9CK5wI+reaP32ztt3+Ul+r9tz9+c4hu
9GzPdHVDVQGRWppN+9eXhygP6K39j1xtQz8eS++rGuuW/Xn0R/AKYuvVr+qqVT9YxHV/mACgkZeb
Nexi3nin2wlIcUIvPvliyRyKZXQmFtTAzJ48TH+HRK61c73vmWAIr5VdZOJmlbvMa+J9q4USDR4L
FUQC0k0QJ+ZtPVvGJclm7dbk03rAN8yzhi3JvCUqv9wqWtAtrv1kAz43BDSLCMrkMsIoauW7KneH
k5Vn40nmjJ850QPmlJxlHHGnIVuTk69r+zbqivsyIpTWN6c3JS9X91boTZv//OQt7/2Td0zDtk3X
swzX0Q3X/fXJR9ZEHF8QOd9qZFxPtp4Vt0OnpreoW4g86O0G/4aoqdbWhDIZYRsj1CEi+VEd1x60
gVXjnxScm6vMVC0Ib8bm3oucGgoF6kbftggnVfsQVN9f5bKrv1Zp3aE+E36sCNe/i/CGf1T1j2nS
dh8MQFMPCbHcstbt2vik+UAMZTHVcKqMhgJ5vhhjgT1YB2lTA97vrI/EWqTL2cnTG9maF8mb44/l
m+Mrhrofuhqgpa+heur7LWQdTX/C+vyfH7Rn/MuDtjWV99wxXQ3Il2n++qA7N3dZsAb5KxaRAb4Y
np98wkHm8VAtqCwA9sGWJ5/xtXkooEVt8vxw6Rc2HUhheEQPoTnXR8w64GETXrjMnjpEM0Vl74r4
YZn1fVNkHf1Hr9KyX/uKdVcVlN4ezipj3bvt/NK2i6nBHj4jELNRM73bd5npPlm+dpbtGbscLOZ6
CZLTt29r6I2XTe/OL36TPI3YmJ/4Brw7YEr4wYPqGQQaLscU3tLZGs+944THbihPsgRJ4HT+Ud+f
0XmGga8vc3/RGzA/EuZirHzz2oWhrZlfhuqKWa9m1ie7IibKI4Q6BAr7aHxQ/eppGjUNgbceW5Lb
insJlD8dZz11lvpJhf1/R7CQfSnaU3Sbg2F9NFxEgqLCyhBMZfTfHVUMrw24EOSr8V+/fP4a+Tn8
WpRTHQVh+674z6ci499/izE/+/w64p+n6GtdNAQJ/Mde29fi9iV7bd53+uXInP3H1a1e2pdfCuu8
jdrpvnutp4fXpkvbvz7jouf/beM/XuVRnqby9Y/fXuDPwsyKOGv0tf3tR5P87NsG3/mf84Q4wY9W
cQd//IYMRlG/fCv+dczrS9P+8Zuiqfrvqmm4Hh8vG7u9y7QyvP5o8n5XbVV1DNfSLcNTOVMO/1n4
x2+m9ruq8c1jpOqprq7yl9oA1aHJsH/3PE33EFGwLMPRVO+3v27/xyx2+d3+flbjMn75m8eW6cD/
4nmew8xmmUxwv/7Nq1lYqr4yKzdpjVUAkSUU15uUOKWfuUsdmEcCCLG/potB5mWvf2kb/RaGwAma
njft4niyKBNB2XHQ3WDYBIN3bpPOnNfNkN6HvdNuALDlh6QJBdICx/YStnRopURlJMhtZVJOAohx
6YRNP5mJOaVN9kp/7frmcNc+1yPJ3KhkxaLuhk/or8B89vM07846QC2XvGn+u+NdrqxRHKhfiLhb
XfvkWvOsxphmlLSF6bjut42fE9swD/VBNe1EXaKaCoZf1srEIRTsbRkfYH2QLTMheBrCOHs5WlaB
ps0O2pPMXzvKokyuPS/dxWnfnODvmt/VgdHHbJDYcLAQsGqr5f56JJkzPAdpicrehFEJc6qRVIjh
iqxM4p85WdRH1sRL3DA/mjsD+qvZa5zLT3n9Fd/9qLKYy9/fDXRkkNFEWbR2CRADpFN5YIZgGWRi
ninA86zjMOCtlS8p+PyQEJtSvXSUdXLIZZx8pXUsfBtwM7fyPZ1knWyGw+oGByjYQ3EStrTEQEdw
l74ZK7P6YJ7tzhkwx9Dv8schrkgWLwcVRdZxo6bcDmbdHcxIh9hSZmUC1rffd+lLHsXdARAsEFus
hi1/E38J2ssiuH3YVBWjWMKT3Ryg+wjrncy2AmUcVMFeC7McjAubtkRwO8uka1i1wnBTw6nfRTvH
xcopGqOfPdTE3+o5/IRgPlA1LxG8iD0itdDl/Kts1IWxTu38k84i8yAToMs/ckaq4vwWiWxI5+l5
ZoG7hpC5PLhBzNYwhwEIh0my8BWVlJh56HNqZ6cKal9IvFhISGbpN1kjuh+tiT+HaQQ6hTZRwk4U
NuBMZl3BHQy7O/jI7GwHnrWpLPUkbyxn18e3QtweekiwpmK1GpaoR8UAHh09u1MIYHcgU9vFqJGo
6+vlO4QqAOODtg5RLqiMxe3DO1UcZFEmpmiQuSSrTi6gETzXsF+3Tkm0tQ64DzYg8YwyLDnEDTX3
8inEHe+AzMmzASOcdqMJOabwu6CVPh5irAiLMJ/QQIDFL8MCOg6HIKrI4kJGaTrJoTshUPcAlAzk
bFQqiyluMLNcrkuTRCwxb2ihewSQi4uSv4mp1CjENfpOVslf6Ppb+RuCW/JD6s985JM0+1g2ONYu
xVRcM05MBbxaASETjFBZ5KMdId4+37E+eiNY/sGc93FV9NtZ8HDLNpkzNR0ezjTd8YvXB0WSnouc
N5YQeSuC+rwKieGHcPCb2w6wTLWhw99Jgt6oQOdVB1nO5/hRQ8tmY/XwKYOpAV4qsz4auQeZE5Ht
vEzBMRWEzVqOaBOeQWjI7RmNJ1ckbM4LIPi80pYX/KkqYXOYRCJz16I7e1Adz+F3WQUc4RMMbEi4
F2w0cGc6zQFuS8jgg/nUaUl7kFVh0AL3tovdiMm7hEdmfb1ZNxdW7mt5FFtdfVRKQsD/usPLbcLn
xVsnqKHLVtP3anYER1Edrncpi/J+S8CKB5jDNqNb+yiUatMSHoBoKe9c3i4+cEE4LlNZUVQlcqWD
vovFI+pG+I46PU7Wb95X+XbAz+utDFsgvohmTYGCiL9gkXidQpyeoW2vVdDQ3lYhf3k6VOmH2GCK
vyY4DiADtCKsgOKUhVvBSaT2ZzhdINUGcXgwxbQti9jtQwizRdnSAO4Vcx+vPbkg6ATpvExUPMO8
NlW/SaOGoLre8Fal3pYrR7zz9ugPB8IcQApn/bCsy3w8yDo/nz4TkRoDw7BiIt9JYMibF22haqsh
zKA8nUEpdRqz4xjgzJQ5xw14SZEJGve186gNE9Cw3LWJaZmbQ5llI6+DWjUHTyT9OELPro6AS1WN
+TshwOIgX/BLGSJ8f5nDFcR2QFvZkgRc/vy1+CFlMk8uf3/VBJu2DvhzGcyONgMl7aHlFe8zhssM
smKiYdjGM+Px+OTLLXPXYltDA1CoQ7d24fpyAJwdZBIE2rPVA92bBe26Kj6dMnEku/rPOlmEHwLk
hMzKPnLItSjrDKIc4N+xb2QJxz7fZtnvkpW1b45zyboQsRN3Ne3sCV7muqmOep41B9Rf6gO+M2tP
5Fih2/0KIjpzBWzCWPVKECwLC28qit/JSlIlpGIp2YqFVKPlfDVMwZ9wycp2Pip3UFbHC3ZUgMHE
1DKISaYmajqBDYGsrJRJKZpljiBeh0lDvG7XMbLY3xudFV0OIptkrTzQZAs1hESHbILYk5KliShD
icjU+/NImJAq6KStfBALlODSXMj1jOwZytWn6I6sCwoLIkkyIehwLcuO1+KlORN/MJesHJTKv5jr
MWX/a/HS/O5s8XWM5cUF3qXycgVy3JurvHS8HMOpEPEOAPYt64RJH9JfvjbNwKQny75u9mD/2uZS
Jxs60SpzMpldZifZWeauY2Wxm6vwQHiPLCCny8Qqs6plA1qRnQFsUyuzl9rrca6nYkZUl7AhEt/9
83zX08vctfObI16P9e4S3w259hsjvhRutNPFH6sm/mxlMv/MvSsaUwbh+jjAQCa66GJuq8Rq45qY
VoZsuzV9k1VqR4ATJk+WZtcu74qy4d/WFUUI4VyXqAvZz5DrhXfHupzlb9u73oJBw67MH1f880bl
tcu7aORHSmYvdyX6yObaiPl8XW/12sfSAmvfVzsCVYzdEFXQR4lBIpEPT2gAwnavDdlGSexHJFob
CJG7flXIRV7W96cwyJyN1J+wxNrMkUs+Wb4ml8o61+A7qyqdiUmsC6/thhh5OaQ8iCzL5kulLMM0
PK61HBZkF9rb0FWGZTmoRKIOtXdogVpDTkGsSlVHBUCKOFibVm3M2FwdB34NBYUtOe2N5jw8Isa1
cqaq2fVw468EWwPfK/6WTLFs6+RaEoIdnkQYcv9uXUNfqqnA7jrPPHgQrR1kLgQpcMkhT+5s2eoT
+szs04jVhSdXVXFul3By6jU+6SBSlwQE63z/M7niGyP2/mGesuSKxPwdiERW2gqsI70O4VDhaA96
6BEerAYjpEyhe0CbfNr2nWsdQLdah85E8yRqoQsKgGlCb9jytSWX9c0+jlkz1GquHlqRDI4/H2AM
IqKssL6YndoderEluiayzmaFsDI0A0+Q2+CdBVG2LhpDYaKYQwKJbAuShPjPGX/wOpPTsStmYpk0
s9Wj8Pqs8gnmNxZPAs0+blM8GJmTiWxIhTQP8Sc5PAg2auQy0dNwh3z0xpffRikiEgMAYPIQn+ZL
VtaqeXQLqay3kVI94EUEg1LE/Qb1tHvfGaTND/Ee2SIPAPF8afBjYCFq3yTZr0XZKusiaPkgYx2t
VZ5XP2SCIPTP+X0JGZF11waZG8Wj8kYILxKxmpe/r8xdk168A/I3l3Wy2GrC6HMtX3Jzdx/OU7dJ
LrsFcUDZIAfLcVHg3LY2bj4p2SLlWFgb5hcFF1lU5BQZys0ePs/8UGli4r12DSPUG3ziSpZvOqVG
tI2idh32bFU9hLeaHdoC/cF1UrR0dBGSCscku147QiCrxJ4/gDJcEa/aHWXSVSgXtB1UWuoIs1ig
seiQSZdhh1oQJLGC26W8fMAv2i7XbxjqKiOBrl0EWzdCfimEHUR0DwdDbNE0kVyL3WzCKX0ty5zs
I3vLIoFs6cWO//+Ntf8HY62mCjvpvzfW/q/05ctL9vLWVnsZ8sNW65q/u54L0brnIgfIq4at9Iet
1nV/N4G6Ym91iUQhxUz6w1ZrWL9jw7Ucz1UN07Ydz7naatXfdR2xMs+yoSdRDU/7f7HVar96IDHO
WgTBi8sAG41J+L0fLNZK3WwMU9lB1uVtdHeMl8bswZI8FLsy2GhZme/Qa1AXgdADGOGjXc69n1xc
Ab94At46Qv/2MhzPcAg6M7BN6+8sxrPW1FM/95Cql6iHTqnu3hDP8MVpkB1CGC6oYh3KuVJZE/bl
LFuk81ahPhqXl/zfX8Y7w7V4Gp6mGYapY1m0TUs4s974Y11TixuvN/ydyq5p5SNfIlSi9L3iL43e
2Q9D8Wdi+2c78v7EzcMcXbTLUsvgzswJFGuMHrYkoofWb96ov3ETa6YpHMFXR7H4mRyD77ularjR
DEcVP+ObC4PjxKo0p/Z3BGOAC1C7YmvG1Z1WhO4xcyxvMY7muJKhrvWsExqNM2c1xjoSVlXTEZDZ
28Xask1763eQKJaFd9TGtD46zjaB3uSI/MCM/SY7Iz1hHqefSYpZeRVaA+ahCbtePhQWHuhwvANs
MR0iZXr2wa3cjD6kGkakFKdgwjRmF+qrUrn2wby3gocKsz9TxLBl9wJ2fR4ULDz5d893R5YtfCxB
362bttkR/H7ytbRZ26oRLomxak9q1nzrRw+x3aFcctv5SY3nRxcg2EaZvvpBC6NiXGzGdu2AZuqH
dssXu1glU38TJHvNJTasZwK2M2NTKdWtE3/zpgRBlyGE3jcl4A1NvYVBCCpgnOEJTi2E+rrOXjfe
DdHxy1gn6inFlr7RvLhbWA6cQe5wLKIk3tchcaY9RpVkcs0N2F6YlvduSIxwzGUl2fepUpGDLW1E
pUPvtRU/SB6CU46eM8uetmPbZas56CH+QRkwQTV0OTSsvcBlrqLW3SLH5m+rKXolYDxYEEq3hnXj
u5PPZ8TlzxWig7Hp64uxr+7jR1ZYX+CorPFOoqAbFxAW4Pq5Awm8QJhxoBc8LoE1LS0Dfi5cBUdU
vrbQusIY0QEKUOC9N2pkOv165+QJ3Eae9Si8SVtdi/fCiQEzYj0sSqhFrWz44OroCCC1262VkQC7
cqy+4AZGuPaszc7nwJmVTWlB26iE/jNOixTmdoQK8Trft2N76yTpq2ZO5qLNiOyus9lZEpALX+PQ
h6vc+aSVBCiiNQD5W3QXq1+CvjTQ1YY+DdR+mCX8AYwqugHD6wg5oEVIII4dD70JDDSLmI3bBqI1
SDDz8dRNGrQWQWeczSyHFbuGEdqdwN3WNUTZmf11CjSiKQFZLItp+J7aurlMQFku0k5xF5pt+yt4
37KtBn/yxmD5sYrN0jrlfg0uZPBXUQXHTqkBTvRSA+k/w1qFttkdFIsEZjQhHymyaEO/TbI2tFYV
DgxEN2hQrOrLFKXzGoGrlqcZ3tlBY20ui1xR1UujvSzLpO3yD0Bb4e6R62DRReYSkZMHuTbIumtR
5mprnLexYu3kuog4Eexow2g+w6FkX9QYUQjBMCYWUFKh0ZzSZyTGtBlwMeutITKL5kY2y46aMH0W
tWNfxPJkH0jOwhnoOt15ZTA38EjrJXTIIOLEcS+Vl1T2iryEwOEBCg5ZlAs7mZPJbHeuAX+sGPrm
SiZVDXf+pK3bBieSWWloWYtTXq/NlYaZy3lk7SQvXh4eokYuTGYrebl8QhBVgezGtFO4pmPvtYPm
ZEGwL3SRgfZlSCD00gnP3wZWS2QOohttGLgbaPXP0PJuh0FFJgHpiXqsoU0Y+6fIbL4BzejBEX60
bf2YZzZag3l/71TzR9PoQMcPB7SOEAKzEJnwyxCa86nLdsbcAEE2RnWv8GGHSjxwiRutd74aPJiK
ra+tCN9i78QP8OktYtu48xPV201Ve68HLhSYIByhflw7XWhg+a3NVSiY462ghOnHNW/xBfjHPP+s
qcAXSxfuspgtJt9vONO88rXtHSyUdr3LDTibfL2Gf8qK4dxXtUeicqJt0Ze3yuiHhzlM92Y/zU+6
UWx9pflKQPh6jghRrPMBd6tVJHyeq/ucKOHF6CPMVoZmx4YQAlHI5KyV6kwKXtAyWE0zcbCEA/lt
hIFtUBsYB/GggOhDPWBEbSCa3DXeC53P73wHPdRrxd/vp6q7s8OuWEWKMW/ab4kT2EfQSFjB7Twm
UHfs1l0rJi0oVzsb33DtQsPYdKAusZmp7SZDEA3rR4QMSjF+mGyN6SzX600P3zFEbTfNCF+FMwc7
wEH+SoeqZxN13+ohezXn+Uuv1h8spc4flN6pdrri7byEqS4ANXCXI0K3MAK8kGoXFzfmd9Z73sJH
iaqAz3fRh1MKeq9/aUai152605aGExVryL/gWa31mzAhJMxTD2DmcVvA3tq3QbHoYXVSZsiGM5gZ
F1UPr77frZr07KrwXuoaDChlGX6Piv6QVdqNVVffNLccNkhLrsvqDlq1PyM40Va6A0W+U3WYtrs1
8joGckMveR/pN5prQZ+TVuMOdNyj1sEm1JvQUWgRRk/N/qJn1as9jjqOoqpaE+gMzZUHMrsobzR7
PKWuiS+2mG9nBc/kbEERpSsoGGBzWCIdgTmbN0CvjE3jGHsttnaTpR+TdEJ+rNip2B9WvNh3th5O
GzVgvWnaAZunYqPp+k3V9eM6mEL0clq0sgtWM/t+fJ3Z8y0SP5g3QOg38DB+jgp1hs4+nRZBeJ9G
2Vf+xPc9sadR4mRrp7Sgos9WcEV/8Ns8ZjVXP9nwBfUPrmmt3RGmTx9YkFLrL3Vf7owQJK5S4geO
3PBPLDZLW3Whfc5n2DbKu3iGGrbqUXXTmaBGf5l4RNr16MEfozo4qyEgZWt+6G3jYcoAE/uGu3Rc
9M2x326UPnCWun1m5bdPrKBBt7bYKRFeC5TCHmqNMHJbUDcps/GdCGXeLaLrCxj2cifz1n0J2Xem
fh4raOFCr/xq5iixwC7dLiTrRhUxiyXRI0QlOBJ6MGuQTDgn2yjvxhgLDNNPuOhGb01sn7IYcQ61
Bz1zz65TnRsbS/+ooMs+JZ9wgpxU0/lYJ3yaPEIcQJxWLpIT8zCdxyjgQU/uvV83a0vrnyBbCHg9
4FaEvAUKZAVtKB+6HT8MYZoJgPI7FpNwPTUAUfRd6fTPKAlYSzy6i9iAPbkPU5jvqk2bI+FVGdHR
hvLWgVrI7iMULKaj3eIZsRT1mKewiM19d1PPD/oc6mtXh+4i8MvPJUEDC0ghPsbwLuETN56c+caN
BB2/H55UKE+n2H51R/VlGpeJ4n9QQvuQmLUgOsIfXDwGXlaj9zkdTc/9lg/Zc1EauGCjnXczdag5
AX6FLR9y61vsyOgTgHXKbtPKNtZRPrGbEi2y7tKspTZrKRsfeVE+VUwywLX0P2Uvv8QiW3YjTnim
/1soArutrvLatDrRwYEPX10MGvcWB8p01EdzMYfZdAvb37rVlWyNkQ3+E9sTlOu4/6O65K9Rh4rT
qTxUGYjbRueoXvqu+t3Z9UU1HQ0UV9bYQ4BnIgoDQPdktDpIFY2VXoHI48YhdBRDjY6nkynNh7jl
pClPkeNwh+JKTLWd13bjZ3xVHR5fryZrDz2UAXrsVdlZ0OlG34N2zu9GoyAZ4Z7DsfgyhHUPk6+X
8sNPJdJToy8gqQho8nvP/F8AHGr1NiP+Vn/VvYH4SWX8rJTGKoU1nC2Sf4zb0d1nIHKaCD7YPIev
x0JLTJ+7WzdLojUs998Vxb5LHAPphja4G3TDYNJrjVsN7lzHT9PTFxW+GYYUe7Ww93rRd7hh6pMJ
NzrKSuq9lerqngj87FhO2QqLbMNYB9508SPipkMAm3h2FC8QXpgabVq7FaJLJfbBqXbWqKRjTYMf
sDMrb99WJaIYSMTdjiHuJj+5RVSz2mlT9SUqgoNhIk7kxUOCA3t+8LthuoUQE3AR5sUgS76HNtfo
JVuj6TlNxpuVzBaxqFZy0pAKZtFoPVc5330wmDtcWKuidT65Fr8K6o4lez8IpvQahbZExQ5eTofQ
ze8QV/AhcqjrpWnlPnGFlcXcD0Wahvpv1hTVjTeF+7x1h9tUJJ4+/G/2zms7Ui3btl9ENbx5DcJb
+VTqhSZl5sZ71sJ8/e2gqlLufcrc835eaGEQQSAC1ppzjD5+UTA1t7nKiW5PL5k3Ih/YA7hiMtQx
cjGdlG4xelL4//GHFw79HpB/enaacp1TgD4E+kQ483BneR+Y1zgtenQ9LOS8UEp8yViReNgKbdL8
5S0jFC43KWZ0NKyX5vTyKIlsOshfz5cXzaX7uTyMlveX9ufy/F++2JreOjXIzypE2ftLq3xpki+P
4rmi+2+fLqv8pc2+rLz82b/dlGsSlTBkZG8tKy8b4PptEVJ8+IuUYXn6n1/7FAD8q3VqcEuoBlKk
pFM1y2LAu84LB28N0MN/Ps9rmqTL07+KCeIl7nt5y4xOeSDNQ026l+rAGpr//Lf3Q3MOV1leTZcg
9eXhsljECUIQqeeOOvkrTYc9Zv7MtIa4slkeZhTyaeM/Z5PKqCBIbsTaZgw8DWI5LEiVZajdCBf1
Vl06ku/CFO+QhFDNilQCBHPcYF0j6cTzjxg+gX45t0GbibNa4AQgrxM6hlkSlCYcnH9wibY1sM0L
GIhmi0oDe/z8VIZadokVqqtKZA3bvurNs9YaL4lqmbvJYCqdWYFOkE9vVWt45Pu4aLSD67rG2cH7
M6nNo0M/ITKTvQDLcU6iODtXURP58PK3nRbZ/tS38uA26i1xPLTHkzU255HdI01Yj7ajt3e6qTyP
8vjMRHw6y0KZzssjt9EZJJQed9r5DW1eFAYRWwweQGLEf18tnLTpjLwCjJimER1mwAtlTybrO52H
4pKQmbeaRuYEbaoSn2QEa1TQ2kbtAG4atn6UWRCeu3mhUbtoE3pnSV1rq4hopXV2NRXlojNTOYYk
bJ10iInc2DhGbJDpPLeXqRzOXE3BIIb5U61bDtdl1qA13p9TpQeKTwQ6TlJ7BuBWOdP0jArDEL84
elMRiAp5EOYBAE6z+IHwQ98Golq1Xlvv3QjCyKRaJ8Ah+6BmgjdlRGaVXpLv7CF+D6CcbLskfm08
O96RPa2e1cxVz8ujZWH0I4AcS0X2kCG1TkjhovajGPwL5JSSdrasVY1egU107ibiHTjVeWGfLEMj
p8R11qPm/PCYzp9BAKOzJIJNmZ+J+UxhfkGd0rQld6p/vBY5lFagL7Syf6hwpK2SKTfPy4m1PHJl
H24TiyQnPGYjA8cOjbiw91Y+GWev74xdmiTfJg9w+Zqw49TSzs781vK+3VfG2cUOG2UM+nS+Stz3
KETK6QDr61iNJWF3KMVWjgWgfeBHctbVXDkvj7IQKzYJ1ESU5RUY1LPTEQoWCwtPpmEpxSbL6m+T
0I+NDc9Yr3EKWqlMz7aepWfD6dCD0wwctO3yKpCIZm0bORWe0k3Ozj/XXFZfFo57SmzxRKEz3YoR
aZMhc29tjtyJIauoZ4Qyne/Ox7CbT/ploYm4JGtaq7i3VkwEkdZMUf/3hRKHEtT+/PzzIQzhcZ61
E+SlTC/LG2L+kzIR4k8rLm8tW1veX57CkwHGlNI2/MsbX5+6rPz11OtqY43YFNbDn3dsWa8y2vw4
im9G4iIMa6I4/W3XodMxBTC97W/797UrX7tXL3ueSSpnAb0Af3mn5+QidlHdfa23PPrL7v3l6bLK
X3bj65vKLv5B9talQf64C01EDQP5JYpVpY8pYbduH2FvoWdIjFZc3JUUnPdGZbyWmalck0Yv/JDK
Dx5fM/ZTvJYXD1Z970BuD0rvZKjDD7VRKn8CyrACwyLWhZVpxzLT9TPFR8AKJKIxqo/GbrqFybfW
UXcZNYuN3qQ/dMa5G9f2PC5SzHRNEGFk0NJQC6nHVqqhznPL6M0tdnGZORADW3fT98M0a2Bh6Xeo
QGxd25kCr1QxqrhIs9eIec2O6gbTUWMAV49B6MBOAONvGQ4iU3G3ioYzfQwvU1C85erofpPRe9VF
26oZNJK9Vnkjm73SyPuCUJZVh3vJhxZBJJorm01apN8jBV3e1JP/ZdYUknph/ABD+4N2pnmYKx0E
SJCG1g0JPnX5vQ3cu9xS7a1i4ssGaJ5o35inWadszDYT/8sN13NS4JC5rxSXTJLaJapLRN5jYKm6
XyYjV6LcpQGAlDUAks64HwUN0dpT0DJ18swPCzCTX6v9oeAn+KCXqUUFHXV+hxF156lAYyvgZsMs
2C/w+FINHnzNBCMxCVhjeqt+9HX71qmWtiVuAnmEaWzj6nVKrPAxb9MdUQv2lpPk0vco20ozuZM4
l7dOM9xA9lzlSEGHn7J5zPYTeh6mYOSKdHZzr3rdpknJ9hZSKfZQ/vqTNaGBiG+w8NsdpJdj6Zn2
eXDHaU0OIUhFQl2u3VsS2O65l2P11HnxsaN8eShlYtJDDVqf4pe1jSA8+VpV2jfErggNcrNYme20
lbKyHrQkBAqAtE+W9qVXeu0SqMEuqXLjCKJ/IEAxck913P/SwRMjXw7xDI0ZqtoO+Ru1MzRs3jTt
glxXUNiT3gV7XDkwIEFEESmblCnxRs3Vzk9IX9xGpiTraZyU+2qMrgLU2sEuEAdKYc/5ZZW+L8fk
DzNy05tqliQfc0ZRaSNnLO53mIzE1lNIXYSTYm1E1n8w61slgz0htbb0A7DhQ6rZ3f85dP6/HDqW
5eEX/PdNX/89i/8omyL+U9/386/+4dHRzL9phqvRewNIYlkmHdx/eHR08294AVXCP23NZBD01fc1
MfbQDcaMo6IpmBuyX31f/W+WYZCi5cLQMhz3f9f31f/sf7RUdkvTNRvHj0GLmYLlnxuKHcHGsMDF
cCWyktFbqW6rbjDPM5t1F1aRfC7NoSDWPXbXdUyGGFFJwP+6uNrFgSBYEF9XrmY/wrw805+LtoFR
XGM7WtfRmgFNcctVTzli5XyLFbfaRU0mD4Nn7luveu4BId+wiw83r3Pt/2bsNP/cKZ2/mKmiyMBb
q+KsXSy3v3VKzQLysxcJeQ11I9/B5vb1zvwxmY21j7qwIJuOco2Wi2RXAFHzBVG856YftCs16V9d
NMEGH+SttCl1QFEr9oAgwJjr0r40hESrfSPunLmkRcxuutcGxi/NPHkI3OCnTPt4rw7FQ+kIjUzR
svFBB8hNkFTyRE5Yt7PV4o+ujPpTYwPdnGlRSlHjj5ZFcsIemZzSDsj84LQOoXUpebSDBvg26u8C
RSHwKJDGM2U6d4XbMjpFGwvC/aEYXeURoK+xL0yC4sKwif/LMbU5V3/vPi/H1HZsLuH0oWfr2J9P
FjN2Im7BI+mDEyxNuoEE2EpTkHXjhE8yVGnBQStZkEE0gWOA+8kbkS8/XTNsd7FX6ydCBRD9p+pN
EsK778pObApb6qsagN1MZkvQTD+QL7jiQOvPnufWqyawXkkVkUxKiA2UuAhOlGQ2oenCfeuhxxex
2j+lJWGikZ08DhArbPwLYUxOX0Xux2zjZYQa7WoLzhs/OirmpZvd0BmuVSG7ZE1HfUbi9tqT4XAs
venOZa74MoYWxee8X3cWQN0UCuBIXcipCATEe9UhgLMegLxM+yTq8he9uwJ2qc/MVR8/5V3/FHrB
OcJ7AdjA/+1i86/0AP/zx4sFVHU4yxm72IY+/wZ+O8fploS9UmXttbA+0nAqT27a0JWSicJsAFhz
EujxSZqWfRmkSWgnplIbahiRvaeuJtlcL6yr6Ez1HHfFxoiUndetkS2qL/95P/8iWlAdzUHVgnAB
f/u8mE+r33bTUvH/V/Dqr6qutEcA5JfCzq2NFfXxWoy2918+bhGJ/CaSWD7PU6mImi5SOGe2Rf7+
eRXn/1Q3UXkFYqhFN4XmEPWClaLo8IqpoV/Hjsw1OLbeY80PaqWa7RqwTHnyVMqrwlQfnAdj9MKX
zmD2C76Ty5nzkdQCHGGsvOAhoMvSBNWuDFRC/2gZXcoJbmKlOzTq1MC+/Jfj9xdxDl+I35puIfeh
KTTfTf78hRzHiHFO5/BeTePNyaLo5ERLtCjBQRXWXz+0U5VcPUtuWlkpZ7y8GRVwoW/JyXiIYz1E
dBYRRMEfoQje9W2l3S2L1PR+aQX8KiPmJzhqU7ru1Ylc16no/DaCNykaruwa3w7FQb/tBWFIQd1T
7SfeLc4J2qSxox3VmPiStnGyKwnlhJ1PifONvkDkR9Fx1ILoqiWCdBXSUphBdH7ozQxkWbXbsMKK
EIBWvCh95msdTb5C0wfKnbT6lZauaKtGV6Vh/BRourlGnqydXZfApYq4+31oZ+0pgMNB/a8rrv/5
uFuz2ujPJ5LrzLdHw/Z0kxvJ/Pv77cRVbWEVlgXZfXT9Lhj02RnZ47NqXvtI4cIrE6L0Grenszj+
TDU3+WXk2lpPyv69Th3yAVLTpoSVqAdwpnJHTT14SEZlWMXzuuAjcfCPP4VIr2ZqHAbdTt6S0gW0
iDLhlkbjCBQNlUNjZVyJCtt8N7Vgbk8+kAlioWFovQ1qKRpG9XjHgLU/w+EWa8v0UNYU2mOvgy0a
geXvI+Yj/lSrxR5EWb0tzMGkamUzWcDoP0xxTVZLkV1pZa9k0HyX6VDdMqNqXkznfuGNua2FCEf7
L4Im/GD/49Q2TIMrAhM3T1vUTX8+xHZDTCa5t8aly4PYr7VMO3mu0E5qO1CZCmNtl022u1/eWBaD
C2rfJwFNOzUKypPt199ogfKjmqrmt5d+W8VyElJKl41/bU22eeJLh97D53aXt4Ms4SN+W3OyQQbB
n8fDQ1YHGVbspQIt60BTD3PUvENfa39+5LKDUa4GW880Xz5fM5Y9+Prw0aP6hlZGqAfoQOt/+Z2+
1v77drWf2JZH1KzzPsxHYXn09fHL0899Wh5+fqio8luirbVGip3VueqpnP9+WSEwG1f5PPLLO8ti
XA7/8tDkJ5vW14h7/E6TCD+CNjwrRnCKcZLvrXVctuIiNS590huMTaJUM8BVCL9nHPsiremPifCb
7dg9j0r/hyxJixKpcU7M6Q/k3faaGeFTl0bv2YC7O0qHjypXrXUiyKXpHfqqdEaFp1bPgXCuJJYi
H2ltokFJGdDp625La7oUQt3EjRbuRJFDrMe/JbRMbsHfbAw9MFZRACKh6hrapTXDBJBkV+BvtGqG
+17hdh7SjooznfQWshn7IEbb2AUKREZzFbqkqAO8RmmvDo99wWWUoi4VddcpaWD/YnRGThvt2E0e
H80CAVOv299aV7/a8c86IX40dZJLPMNVQ7fbpnZzp0n9JkKPzl/SE8XUFSja7A620ux842ewLjw3
3qGheAAWzA3Jllt+vm9m9uaCQl9bIzjJWLpIuFpzV5uQKSCfM3tFex27YJ9yHMSVQts0TatzSfz6
po0jj1qq9jqBJFq5xjE1nGsYttFJ6VAlzEEcruWJfWM3mxYaxNkiWJeX09cUvGrUQh7SsuEnkbmP
gAfFurT1hyRsLqjmXEhk+cNEwRNnUrWrcdPtkEorRfCEeCRYhxRWMIptCiF/OMOwhjqd7jqNIj2B
esbNMN/SrvIDeqnkUJG8FkGaBpHqoycvdm5oa6dS5cqoEVw3xkQG75XaPjWRTRSRJ04pSqK1iOBp
JW6ztlIicOSsTE2GH3GdPeROQaHa5SpJWgF95WEbaop6GJ26XSsDJ1jhgj4JunMuSiJypHUYorCi
fO3Tqe/2yBG4vUf1ubbGHX2z4CDqBKxWWnCkO0q6oKL0ld5GIdnWCaMb8pT01HnW6oxCI6mU5AKt
cjKjfEVvkVVMNDORvQ6kO6FbcRRsrr0y+pM+/OHQ78uGF9NKftql2JZDIzfEoD4QI9ac6d4dS5V+
WglybQskepPo8sMAB0IVIPOV+KHjPr+SqXYuavIG1JWbVC2U6CJdYSkkbG02x2onEiNeBnqNt74i
sDiip1u18q6pbfJcmelNavkYGZVO0pNtb8IGVY+li02ZxNRmW62/OKG3lbUZHr1Ao25VPAET3Klu
DNysnBM1KVisO6Qiq3HAQgwlM4Gnlv2cTInbEJL0ho72VKloAQoH1ZsmryIHsG32lOfJh60aJdup
o321dLXZIoam9B7pK8Rg4bHXxm2ROB8Y9W5csLKj26Yvo1BSZnbVuCdf9jgCsd9YqXrMQ90ie57c
A5IJ780ygKIskk0UvOc2wByDwcaWDPEts/XuqMKJcu1wvMonJ8luBukBKhdEAktJrp0mXHYERvUb
iwKdaE0StYXZ0DNon0DDd1tak2fFIXx1cPgpD0W1nxhfrsiseWawBTnfe+7tMIE8UdJJafNDp9ff
OYeQghauuzfSvF5ZeUVKVE+Tk67rd8Xl+A2WTDdVlepbsySlLBdUDocUlnjZbJwMtU8pzEedESp1
7qLYS1WPfV2plXXiub/6tsacarXFWomdE9OhDyvL/XI+0qSsThvTVV6UGHM/4oJv0iGCQpJQX02d
55vTzoqTyzBXFRGiqFwgs3VSRkyUxtE8WbAzVxmzoikxk/vMjTdSH9u7FmNR0pgHAaSdfwACIdsG
Mkn0CS78zvO2E9rWoSMaV3TpG4WxfsWBbEmG80nmi9r0MKTCJQLcnFbNQLiwJ7ordDS47voBmRiB
BxXBUv2Ecjay77uJmBVjZNLY5d6pGSuxgkDijyryHuClxCtrAlBurZzkrZeufsorny6b9Rir2Y4Y
kZps2pRsQbybK73JH4uAsPWgM4XPvGiuOxY7zXoTnjzrYkaBFMaTpbtnJ+A/PHXRwZWR64+Bl67b
eHrUa1rtA8E2hLIglJDGOz8wSd06fk65cPpj0+oYN+tdxKh6SuMCK5eJAjgNdzmRiYOnFuuxobvV
JDxtnOoFhPvDilSv70BOabaQj1V4iYZm1n5t6uEacemscuKxAl1sHafa1iUxwCK36ONEGfV21Kik
Kyo7FD0kKCvDCJWMbHI19g49wTNrYRiPmpJFFHBKrgC6Eq1pET0JyJSMbOj75ErtbL3OQ3lPtAiF
iTtS5h4TOe2x9l1UGfwSRfpLEy1aRDmQVDXl4B2HVxUSMrkQqC9jsycZvorm0iTxAZSW12ZP8yUU
6ECt4pvdVFykOcmplSKcaZg1RVZ9iPJzi/2LC0xcGeaPPkbEOAbaK+gMuUEo1p9k6CnXoi1xh81r
LIvlaQrU4Kba0XAKrElulj+b/17jwPxA9jsr5SbloRvEsAcL4OzCNEye4k79Y9lGS36MgurjG3z0
aGvmqn7sPUe5kcBQ+NO8jcK9lxDIP0j+jNelpUVXIt3bcybonRpeo3yXaHaWbTkTIdkO9/B7XRnK
A1OxfCdyavVJVNClIFvTUarmp55rJ0xE3atiQt5ydaU8U3bpL4oaDWtPFfmbYofbZVUOfbYSaUh5
JJIjs7c+PeDWa+4brOzgAuatyUsCn+SH7mAWzKDM3VR4W0c3gl6qUWp5Dirv1ZrXVEV6kYETvY4C
VeWghtG5F511IQ2pXVemN76RQ77pif78ORB6sBpFLR4Z8pwGZs0QwqS3l1LT7lURkMI2r6aa3wyz
Mj9IdJ6joIvmNoaDdrTart72ajM3dd2XZU1rMq8J0W/fREgGWuwM9HKVNrxGZPiaxVrzpPJW0KQv
a6v56YZknKm2kTx6TaPgAh912uK2cm/WOsCw+buY6F6x/LUfA50Bv5nc6Cac0jvamOi2s8KAGbz7
tBwgLavvuF3V3zKrNTb8DvpTndaou5w+WZeq3ryXJTm081bh18NkK0vroUqDbG+XptwXIq4fMgO1
5rKKx2jXjdzgXbFiz3c1oow9wyYeQ8kQzbil9RJ40eOyaijChz6Zywa16m4a8PmnnPPu2hi5wlBN
mO8dAdKfBxKnJ0F9hXzQgqndu2FU7bW+Ux+CEnnDsrVe5n4lXG8lQrZhtbm9FtoI4lWtzWs3DiPN
grz80ZvflCnT3wFKE9YrG/UMa6q7koyF4G5eoSARHj3zRxJ3pAAqTXCWihKRagJIMhiNAso+88te
+8htYj5Nsy8vo9mjyyq1aL1sIfcHTA8/VBseWIZ64BLYTgtj087Rs4/OB/q+z11pBNXVzvEuLoSs
i1aJdp2XLvfk1sjOgdwvazHkI6KWz7qWg2KclxVUGnDvo/Kw7I8dYBDBBqBe08zszl5rgeWbpvZd
Ej/1uUOkks281eA6VlpyVmvHWxed5b45/LOWNahDNL4L+PDGxdM6RaOORpxUoLcWRfHyKZbX5z6T
Tu2WMZ0+dZ5TbSKueN8jzsplG20Txj4HKLoLEcae8vnSNE/uv9uIdZc1EDdDwfSC9i4NUWZMGaG4
o5lF3wscjcunoPi0Vnpp7+NEgblm1NNRxgU4DyseX5OBfMn5X9Shal7Vjp3eow5B+8U9lzRVJXkl
DZ4wGv5HEZRBpInNcN/qhPiM8Fq2RFPp3xgeEOnDGoRfoK/mJ3E/1ZV50PFLbJPS9oXulC+lFvrI
/4f32E29taWO8alGf/lg1eoPcp+Hd348KvUAO7i5EaN9lKuEr85/oKJlpS5pPWf67JGymdgEkd6/
ae1p+UPdSoZNR13jyP082xhq1G5tt3he3qxKN6KAWtlo1tzuOlQg55atAtt6QDYvnpKmtQ8W6V6b
Mo3Hd7tncGOH72An861Qo/LgZWr9rFPgW3Zftbvep6w1w12D4aZlsbVaNijl8NZZTvooWsM4xkgS
NsvrRUT4c9v139FGMDopkm7fD5b+MjnmftnF0hjDdR+OGuLC2LizANp9btFOXUSwTkbmYEIGhxy5
Vi+btIkGhTYavaIWxn+ikJ0K6DN9VUkbXDYpBxwz7hQzaVeb4L4bi3jl2UzSFLf17qpCg8Pc1hrp
KLFxnrqeyOn5uw9VdKDMM72UoH33jTY422Twpu8V6bSEm013tDkEsXdBuhmqRj/GiZk/Clf5/rlX
c+5PEJf9TY0t8+Iq9AWWN9pouqYhemc52SBuvZQ57iDS944O9fyfF1NvbcgOsA5RVsJJIXXmHOvl
w+fRIegGJW/Vci0PnKsVtdHnVhtNPPcURh+x0Weo+TK81POXyJSTzo3+zQ1rsTWMglNmKO1nt4mZ
nvK+oimav5xiIuyD23LajbgV3/Rkhx7qxyC5dYdaOhxRwJCrw5CgC1yHkEhUXZ3IqkOT2G/0eKt9
blj1pYwI+NEKQ+5sUtMuZMRbJNrSNa6l5K4qHjzVKg+JY6CNhuV81Ext16vEczWeyLC1SfeWdNPD
2DXmpfTajepWHgImIbnFfMCsUe4IPyLLukeLIduevO/BHte0X94ct6I9o4HDznu3fC5d7xAn/bDK
g9o4DpJc84I54IKBdwxm1aEpdN+LabxNunxUMvONMgbGMdd6Efoc9KcDbhV2p28jh99oa1UD1mRs
7FOX1qegdqrPRZjrmAaoJ83/tOLouDEGqOXhMHNIhNRPzQAe3J05LF+v/3W9ZeVlYczols+nwox2
YTGdlj9bNrC8PsmGz1gefr3IZdwjvMai+b4Q7VoTCE8qQSCYpDVJpaVc4LbjhW2V/mAr2UamxUvh
EPsYx8yAIigMu9LtXuLoNafDxYA4zzBvgK5ohQm6Yl6kQmWsWxEnMRITddSCFl90F3NwVWVtuZO1
Qnwhtpn97nTqeFA8bfa8Q06dwAdspMgEN4Eh2bjy5pjC/lxBzlqktMQen8+L5VF6UilO7Y1Bf0wh
WKMvaYEL/CoVuNOrBTW3LEavRnzikZ0R9voWudYmAm28iWv5GrdheUImkuoB3iGn7UE11LfcQSkY
Nu1uOTz8ytqNnvbJqkzBncBD0FdJLZ+XL0d1tILwhdGtmkuO5XTszA+gU+VJYaayLZz4WZM46Nu2
e1KTaPAR9EHxmSEoNf7kyU9IAo61koTzBYwyv0usJEmZRrWOEGCtyWTGAE8oRlE4awYKYdUZ/rJj
kZF42DiYxWG74RtPRKfzT4OA1Ty1KS8brXIXIQfdlLq8mgkRFIKpJfZe4BXoOl0XTlc1wvAqQ268
ZaFK9EsiOAYphBCqV9Zq+ZzPrVuQs47L8zzWPD8ZCFKOTFLtg2Tf0jLcT5ooNiGXKlosKnhbutZr
26LkkMSZgqPCUXxbJig+uuZemIXYqbMmDB7asNNb52yjTcPIQsrKii40DZHKU7ZT07/EJuqUsiYA
MfS8I5NFs4PCE6lIfvHbNMdGDhQhZWz7ljuQoT639aoKAaWW6ONGiwz7iPvpR9+2PxMHBbwrmpT2
mnE1ZVHtGkQn2VSHa33oXxbo3EKia2dr2vKooXM2O8965IaIQzbkhE+oDI2XKfbsS5CdbVc4dwoR
v6dJzxgfJpV7EPzppe2xtGYt4dVNrTBPTyxzkzhxso61WOwCp9m3wsb9EOi2r8t03OHF8DaG1MRV
iafkEE7yhVSJ6dQREXEq5kxgotlht4yhfbFsAOiJoWT+iOzIpwnpbIMyMI5SaMYxGDp8IOD+SCFi
asytwSdox0Adi7rfRXGDLjRAp83IuiKNTR2fQrMP7lJkmlDwMizIajY9KAVVRj4HbZagZpvCfz9i
uXSor5B3mPWatq/yTAf1613GrnK2C4oqdSzsMKIus11rpKdPsNcM+8oH485roW1hWz4v2L4F4/e1
SGfLYV/C41Ud5UeYxs+qB+mQAViA4ly82Mh12nSg2UBBZMFuLXg2R75Zbqptx0G/i2ZuidNaTMHd
ZB8ZTHQ2NSN/ftcyRvObcoB0rdmBXzjn3agfvxaljUZggnS4ggn6EUS5tyrKsfAj2/2kk/UztWWQ
mbESgCXWQLDFcVlQchLH2HnxSjkQmQLwpOuSW1xk1jabfZ7LS8U/H0kvQYcBNm/B42XDANtwweUt
CEd9NJSN6gyvYUpPnGoNxPBY5ZcYVutMBAnl4HZWki7nOZGjMyJE8ZAiw69EJDbBi3bT8WSRcZ7i
L8bzEDA4mvEYdeaJz8XyVEXDAklofkelfG6XfXlYKJTLIodTsw5Ah3ALiQK4HSxgpGSbnHgESPo4
g4qpxIOlEvnMVT4K2IVl4arO3x8F/3zExoxVUdPLT5OuP3a21h+XR+aMa/t6ujxSK2edJ3a1D2sb
Yt+8IMGC+0qdP4cm+upohnYsiy9N/NdrLuagFfBP01/Qa4GBzC1KSGdAP1ituBw8i5DM2GACKuPO
8vgF0xbhLfCtvB58xXSGwzQHKGsVHjmPvLfVkIf5mq4bpVGXa7uu9pShaYHq26kvX0w5Uagx1Xvc
aQZjiao89RqOqG7kehHOPVgF5eEOTzONUo7VsrAZra9KNcbXNh8SkaceRXyPKuWMT1y+TtrwGwqY
rqsKGntXbIc4fVdnch2Zvut61Pr9QsRbLltYvyl8UDOkERLcUV4Tswkt24RRPxwt0xyOCF2wjng9
0VkTRsUkycND2rb+Jx4wd/ip6YWa//25h6MuDER20PukWBOAHvlmbvh57cElahAeGwH34kjnZBc6
Riuym4ttFIinBfP3haJbHv3ltdDmRESYS8eV80J0pbepUBtcEFsnG2CmkZ+WaXGmV+i1FJkx50TI
oCewQzsHpR7dXSZjemk+oeCst+pAMgvBxltg2tM7PZh8nXumRWEa3XhO7sGhr5Uz1gHtIgYia6Ym
5HUyP21nQiSNiucY1C1p31H95uX6JabF+pRjKzu5kgCH9DGyvOGhaCfvWqAxKA1FHhOPhqAR0Vsy
aYlj/tPa3Yiv7tbX1TjT7Yp14MJPR6Vq15tW72nTZDKiFqtbZ80q52ip6C7v09xl9J536ygPKSkn
83TFsa4oXnrMwY66Ia5aXcus7+8dy2IapanBPiKPXZ+U4i5vCqrEtnEXuHXh6x6tmwZ9NELy6lXz
TFyF9Xy1TnB/LvpvDZ3YShuNcvup9a7Cie6Mq69lHnpPmUx+NmpQXZZn1OIZApZcVDIYsH7rWea3
oTDhzjram8DXvDFMDfWFTpDiYOIsnV93KkkXQY+0g22kzUuTN7uyTKwHry+/N2Oor73UoKZUd/Ze
HxHA6JP1VKlW843wQe1QxVq2FmHRfiu1yVoPYUFTaH7XBZFcW9g2cSIXc1QQSIJMixScVtybHTk2
3xwb+Skk7o/a1Ph/gNtK8zLdqSQ3UMrZxnk/PHTX1E7a27Iw2ipGPDF4GCeISAL7pb13SoN4ILee
QhEIJgYMPForG+8E7XbmHi91p7gvxtjGe3JFLjRSoCqUkX4Xzo9G8jbw6GEHbUw8qrTq02ObmuN9
lDWKT2rE6I/TWCKllx2HmpymIUvGlUxUZG7VFBydiStQJsbmQG6Uvm+L7FfeCBWZbFW9eDKltxG3
FNvMSVnrBqIz1zXllnFDt1K5V37I8NFL5T6sDPVlcONjO6SRn9hh/eToQzbHADc+Ci7qyeq1bRWL
nXC4jWACRiPXTsj+hu4SZaDN7DSDq5DAIwAz2d43RCaeCFkNfhlpl2/aFinRRmvFoW/q6qWhwQHK
OSPgPEH0NRhX28Ngben6UxwZ3RN5dJmTFNjGO1gcg2hvBd/CdsZ83xldcV5+6QRDGae42Dr4E7qR
v+G/xq2ueMiKTJBl21yWZ5qDaE9Razo3DqkYRhj5BsFyt70yZOY3Z8jI9Szzj96jzhbIJLzKbPhe
D9X/Y+88tiRFtnT9RNRCGjC8rnARHjoyxISVkZmF1pqn7w/zrPY82VXn9pn3IFiGAeYiHMP23r+A
hYm//EqzDPtgO5b+YC2buZ9vrJg8eqaaCBoQ9a31ih+ZG6ftPdindQe0YqXV9bCJfDE9GNZcHvqQ
aptvwNYqAIvkEwVt3Wft6fe58aaTrFyFaKPZpRZ+Og1LCcyWqWt37+CuMC1uGlTa3KB4dl3SFqJy
PqA/K8TWTom9QtWtYQmLXZlYKqWPafoG7WbrzOH87rqYBURpmMF+MbpNqRYNGPSpfWozqF5dNUff
xiDaOKUtfihxNSYwlYcA6mPqHIuy3TKRhe8AIINd5oTZcehU96GbYuKi8VX6w1SWGlFAZPWuL3ZZ
ll/93JVHqXBSJLVYKhaNXz2Jkcl5nMw3ZGFmr/IDICvLblWPb32tgbjThz8bKDy3PWKnQe+mdxNg
gJOD8QXTBhlgS2TJHVnLbC3qgFppNJE3Ib2rim/QeFkTp3H4bPoUAqiSTPtAdezHWVOXMkwBu8CY
h+fcs6zA/FNt+8+CYvIrDKZ+A3gnu0sDVkkRJumrDLMDL5uS+G2IEAko+/jFjMZ3NUFBlfvD+ao3
zkPl6NWPQRSUZvBxRb90T/IHZYkmsVdWaTEtFykpUixxkJAJmuNkC/HszwOmIqwIPMWe9U0Adnxr
jD1+OKn2nkbBfDDnpj2bs73RRFx+wYTPzmLzpRdieMq453PDbO8iJYCOPznagR8RPGHLKbY1lm2b
runa42QK61T27VOB26xWGe02NuaPVC/QiUDRXxybNnpsFMzoazD5eFyV/SvXvCU1fs9txY1RUype
V/bsr6eW/NbkloRoaJy9wv1yVmazxj1FvBlU+LP8MFaqdmdUjZcGobqrTDzccaLZG6SS9qSZorUl
BnOf97m6PF+LrdIm1jbUyctId3SqwgSMvY5YEGr2W7xR7ad6Mt1VU+TimCYGNT2rsI+I/gcHskez
h3PvOU7U8D3E1GY1p8pnqCnU6OKR2BWBos3EjPytGb+b40ANdjDKs6GYBa44vQYpt/syKgvJuMis
m7hrPupaq5/SoCyP/pLfFE5tfXXex6IMvKa1tOdB09OT22baY87DEwnrJmXli7PqPNtf41LDeL1o
VwLtj+3s62io60D+mziOvWYmMecUVYsogeHAhHeJzlon9SiL8BBTg+kGqAx5haiwPapfxdns3Hll
mco5BqS9pV5cPpa1Ue9gGenrn//BVk/ho+vPIkNpA/Pu5iuWpzvQyIqHdS4aRcXyrajGU5VExkFN
0vJU+tRxNa3ZGL01PobzqNxqbe/JPUv0PgXWuDk3KHEVYs5xyvZhbtuR8T2Zi++1pUEI5r+/DXCv
JYywv168DhOWYms7D6vbtqWQUVXzSzMCvNCcyHx3+5c8hFUvBmcCUNkoZ0M1s9M0NQuUSMXZb/5r
UxeerXQ/qGTcDzF6I0ScLC2ieTwpxXSThhqWfcpkA4uawlWYx+7dlHTuHXflBPhbKxr46NmP0YLX
FGMPs6dMFT+l2aGuG+dYI/d/DFTlqTECfoUNrKVE6PNtkScQygnFGlSb1rMP+QfyzrzTw0pfyWC6
ybr25Kc6smCN+5RqCgAYbC27DNjDKNzmlinKLtBsGQiryuUTgn9SzpXPAgu5yXh4gVnUnUleOLdN
a2fEFT1e0mHooUYyI5SilQeKxuVmrpoCMQGuba3KPTLcS6IOrxHh4Rd9XNyZhnyL+UH5vlQev0Zh
lW/MeBDbqZlYoWUUEPg06dksh37Vkl84KngKe1aZfyPDe4cNsf4wJIjYwMOPN2UDuaxzLIQVBiRJ
WtEcsVdvviDKdYyCLFzDfdJu+yYvEB2uxodksj7VElEbQvjhAYh9djJZ2q/9UIs2QdF4bV8vn9x/
CYwRdBE41m/+sqJUxr0AAItEl7kunAfDwHOr7vv+0+HBIlAZ25IvSoEHadH93C/1e1/ZqPrcvSgI
hsFOj3jUIQ1izUWwRqoKdkyexDdWYzyZNlUWESnznb44Kw6AsPeBO/q7lNoHJfzmazZQBOrq7E9y
NFTVNDu7GVAyP+oieqycMtqkZlzsLRia69xgwp6FlZ7MrJhWnRHYB0XF075xNI3vHjXp1awMMw5N
KNKZobkpsU54xbuLFAv5+rzFNYhkrvuJud4OL6TsqUTbpEbcbmP2wsX+CQ/vEn/P01REwSnTAgR6
CuqpekctS/TvWVEFFG+zFEdNzWvclmdYFLxZgT3whn1Q38oGecrmjH/WNlVhnKCW0ef3emx1iOUl
1J80QiE+tjQUQ5ChBd8QPJRxom156+mWBJb2mFWx+sgNXKNz2VIZNU0CP7OG2gpUPMvDeqtEDb63
c68xr4S+F5Zq7/H8ABbV6fXJqNr6VEY85Yt6OgQA8D1WHD7yNXq6VXHnRsOrqE+1M9YnYuVbRYDJ
8tvhZazTc5V0xoG1Sb7JTZ00XxwaJ5ZZPN2a97Ct4vuxs6qTmijnNNSTWydJW55wZngm85XhLKCG
yMeknpm1zUmL/AMEZuUeMRgN7TNu5ZRs2GuNPkScd1/aYBchB3PbOkZ6q1Qz9mNWiLMrXVmiAafN
9LVeptNtqSfPaNraz72KH2qlua99VCMfU732ozeSOnmEUk0CWFS6B02z2ZZmsnUK8iS2tm/Dghum
nFEJrXMvUFjqZNaip1Z+GIKKb1xYH5boqscYJ8kV8oriU62Q/ymC4CmZbH1ttNBogugj7noX9wmR
79ugHV9bcElxPrprHCDSg6KYzVNi8YOl/LF33KDBoMEKSP1lRgXaJX/i2yAphUfQCSQMAi2fbbeE
u8bHGMBdjEff3w+zOx6jKIF6zjqngOu8Zi1Tf22BFaPpkQOxs/VTF44zxA++iXjqxleIJ/jZgqeg
wGSPr6xZAFL69WOHfZVeBskDMUS+GfLa3YoCHSmLBMaSOwgwl2YTjQbj5lq/cdHLqzFTfpabhNTu
pGPDHmXj65ABhsIlNPYiJAGDQMADHRT16Iddem58HsdmDgJGG9tkn7ahekz8Qd9kWVN+kKm6bw3/
TbGUPbF4z9KKqSDuCF+dzkGT5UOfmO7iLljEvpxi11DOAZCSKsC2+tRDQRvtH8o+z+1MocYlEugr
ZcVTSrv1sYMlY28Sq0fZs+ImxUklWxsHQLdbAho3UVBH7Jph7aBHcdIVFHuiQAVDjgDNoQW0h7+u
dp4awkxoqxVrEyX2ANla/CaJ28YhfUCnqj3HvXsTCNyf9a4AZJZRcFYAtdg2XtBtWWVHlcS323Cj
Jb1xNHFEO9soL20RK3YfHRQS3DT4wIzT/dIVNi4zLEfAiBb+l3m08t0Xgvwcdkua3wEw2fa2PtyE
HjLQwV0QVsmLFUabXlOHc6Uv1cCs0e7qwLQPlZO/aXWo3YFjOWGJVR0MaIwvdq4d87GKKchUwTaa
RiQ0nTj6HKdjG3uDo/vPEMmHZ31OCEOS79Sx2rOC2tEDEXBGfc/1cczDUDPLigKyT1yd7YHCq4rv
PdisjhKE2mIm3mDgmBRTvWLySPdt69YsMNiIJiE5ZownmEEZ8nx1vGcNpJ3GcSR9VqBGYw+q9Ry2
7V2Qm9lXV3cMwF8AUurgqTTmdN13SfGO4SEFHNv6YVBmF7lbshC1WMVbroeXYXxEz0w7k6ZSz+j2
qmfgeO1xqBU469U2Jy31bvcAa6s2jE5F4L+25IT3VPBI9xG+k3O+j2poTJWRPfut3j0Y6AxaWU6V
nnVoptbqV5QHwdsp1Iw7DVPukarpwULXEjh2ZnxREVbZRZNC+j+x9C+6AC4wTnb6NGQaqXqn+R7N
6YtdAtNBUXgmfG3KHUVtc0der9Z0H2fb3nnK7PIcJtmWpBUq2wVJsglR6chipluR9MBHVw2MnU5W
527s1YCYoHkVTWHeya4whGedowC3t8qCnCFPzTRC+Y7HarJuy4GsJjDLm0m3vpmktNa4Fb9m1Tyi
JV4N95EZjPfYFAc7FwoglZsOEBHV5NhywP2PavqFiO8WqlK1qVGU31OPQQ4I4OWe6rtB5gN5t1iv
7iAXP7SOHpwH6FqPLfkMGI3Ki91hjNNYJm6DarwzFott0UUnAM7lo7C4mXKl2GCkZ5HaSimKTCQn
c5Kqe0cLkc3zC32jpMWLPqfcfHN2X8FM2ZqmyxzraC8iiqp9ECQsGLRFf2cq91TFACPWkb8t/Dk4
p6b7cxO5KLcn+ZxlzFPl1yxTxElulKYFDAEvkJQLKkjAsUkjFNUTYH/twe6KZK9G+A+UQSqyVU0c
CgAiYtU+OibGudQO6vYhXjZVtqoU6NSKXaG9SFV1g61UOKjJu4Y1zHqatH4rFp+OltUKqW4jBsWp
xGBuumBlZHG+pxatbVOnstb1WOp3UW2ka9h+7b5XSBtOgzJ4OCTZ25pMKgSe3EG9EFMiLaqeOmE7
J1LazskNwnjTxHO1VUSRreakKW4iJZ+fmvjZXObdQIscr8+G+hloCIF80+prpUUZEYXNO3MKZ+jn
Y3m0UsAaAsOdPSj1I14DoGDyrwhMBeepl2DQqbsbIm5MX30x+q49+wnQq6TSlQPOpI8QrO3bsejE
89Ryv0cQxS5xNTp7M/pUzGIzGLi2/nCrfn4fF1U5yzfindwFIHIjihmMOCmCFUp6IYZTmnlXGlMF
vHQ217lVvhlNa9wPw/dh0Lr7uQmgMhSggTpSsGdiSaRXbFR3hiklOnWrjQO6xDLRQY3Nsd8lg6oe
9Ki750ajkq9jcwx3vCdd4duetvxUQwSQqenMx6Gvmq3fLwXsyDdPo9yMt2R98CehtFqg+mGj0ux3
R5Ho6m02RO2mHvIvmY7TOUBj411U8z6bDfFQCYgDRYFsvSG+m0EArriLx0ck4m5YHbj7IVKB2xZJ
/EI50L2NFji5YyBnX7O2drD4e8x9F6Q2Ob3ECI8Z6agaPRPbj8FCGiVyctNIjV/Pv0fVIlMZNbdp
PCAaF4T9QSOhcrS7fmWYuvsIbhpSfhKae7kL2Kvf2FBz72dHuxnLHMxaXyP36nCvGIp6Bs1cbMmU
ijX0e/VcqL16TtHyWmUxj0QNacWnsXvPFD161O2mecJOwFMC/T0XqvoSCb6KQMl/tmSf0juo9WSG
Z7cK8ElIV09G6p5Jo/Tv80SKq5x6gE0aWqUjajKroGDK0MAgQUbtKCEG0weJ0SdjqMcn5F8H0ugJ
BAABYLkbsvrOanBsj9PZWM9Nb72YDmDNqRDtGx+JwlgUF1+71nmpA4SKuNW90JrJL6rtfTdDP6HM
Qtje+rjPWeHofC4sWT22QWiHQXpIVTBPKo4LB7Jx/rPZgJ3WEayzw3S8NVTIZmHULMyBIj1AssX4
RtX8Y7JLDXO4idM+R/Cn87+2Vgw2vhRvfWzZu6IV3webzK+GOsW50AFgoVmhPJJCRqxxRs0C4OJr
QHHylM8MMRCNH0QLPKFwleCB+RO4Pf7nAFAjixwlpQJ0I8MnuVEmBCmD2bWP+pBVmxnRhM1Q2hEy
OGyijgJHFRpfZQY3BGepYcmDdFz3Q2eKPFTBfcvstU+UsdvH5F+pp/fO1heUmQ1F2RZU2oBXa7Ag
owofuFnLEFaG71X5GUXdvu2pZyUoTWD7tHVau/XUWCH/ZCqWJ6h97REPrNZJTRkPpylCICqTe+cT
Dpr70JLgWjepk3mUA5otU5qxLiwSyppxspb0cGUO+sUR+v9k9v8/MvvUKfR/q7N//yPPmynt8Sj8
+qvY/s8Lf6ou2OYfUDYFSoymZqiO5cKM/qm64Kh/WJqrEWsKXWCcqvFyfzmj6n/QJRxV1Q3NNQwL
vmfz0xnV/cPWLF3YGpqCKAs45n+ktg8X+V+ppSazvWkYNvoOpq2hv/AbdTvNyGxnpYqMSFo+DTHi
Sn4WP5nThMZPuC4b4e4CRVtUY0k1qRDfsRVoSK6rawo31t6t7PSxhEDUUPqY28H03Lmtt4IVFVbI
OHPboxqtBJpBCB00Dwh+NttMwcRsDEdI8OgWhDdZL2Bd+Au6qOPPCIItmZnHcUBBy9Vecz+IN34E
Yawwp2WsJNw5hnKLa0l7NG8rRNDui8+47qFlJUWP3iDpjwFDYrjKAnU0QZU1N1kNVAkIYhge3mQj
DtskwatrpBoLW6s7dm4arWryS2hIty9x+BjFeItPLvNXG1Ns0u13ar61p7UN4k/Bn0MjQH0ggRNO
1TqdSvfGLLQYfNWorJQ0PaZzOK1tMURe1pPmq4TR7JoxQi48h5YcRDnZ0RhxTh/U9GYOE7FWlTE5
IDv2aUzRnyGFzg0F2Bdh99V2jtV+1U2RixOQc8h6MjqR0M8oRqJbGzvxITKbc2Kch7G1V4mJBEOI
O56Ru3DKxDxuOtN24LbowCPdrjrMlPW3tZvg5RIiLE6t4liI/hwFZotU7ifoMqrFvUkOelmo2pB2
xhjaWA0RyKvTAYVZ0gubfrSTndGwEBU+aM6pQiW0hB/ktvDZeqQwVkTCimfE0SuaIy7loolldwDl
CEJGg14PFpWz3TyjFHFCyX3GEQkvnx4bSwuhYaX95msFs7AFznUWd51rZ3cWumN8qZO9URBMWLfU
HeY0VQ5AQ+8sFDr3CGHoaEIaq7Ew320ta+/8oOQZ7pbItGUb6DnaXlGpdQ+z4xmFMj37HRjcBpOJ
OBnQT50tGxvvGu0/Mg5+57+MCxBboNGxbcww206AYnZ5C39CScJhpZN6Qh0WFl8iAOdnjj7uuxTt
TcceLB4j32u0/1mGl0SQTe+R1NshkfGjSpaKxDjri3/QKgsC47F1duGg2IcYnVKk9bqbvAkacnlj
uVNFqt1wSbV2wWStoXHg7KIAlxdmcN/1wbwdRozCKYrUm7i3P9owZLVOMXCVliLYNtBeoJGqbyPY
EgyOdGdtjtVZtavvUMu4ZGyeXFE4m6DxPzJ08TI1f5pDjV9cHp1NJ4BdkdlYAyZii9aButF6482t
06dmVpuNHgBn7Zr6UPvEMHVaNh7YjDNJ31lQ9B3HHEGLJ+DyLKDz4cFVnJ2qVUBJdX3TTFngpZH/
HAzKD4c61ioZBxhp1oQAs+7ZrPkmEVbbrCWpUOLQkNVEHA3ly3D2DX4vcEJVe+cg03FjOehbO7UG
Wqdh3pry5sSbNR74lj9Bvh6LPNLWORPSNtXtT7hSXoF7wR22Js9UU24QIzc2mFHH6C9k7alNXtyk
vhnQTzfLmVBPzNlD8qGN/fdkQGhpHrsW7zsH719VwSq6BfpQdOMq7pABmec5fvMrVPwDizXuOszn
coePzrjqqeJkwjz5DkpxWQuIb0ySYTNV5qch0vmoVYSCY195gw2oFM3SdGfp7jOLxMVLLALNxlJ+
p5oR2AMk+pKKewl0JVoEi9IXRGNUsx5qI+hvyzHM9rrFZKSZtjfM0b5BURnZKMw43Ry4fOMeiqzy
ShfqKpwwMqwKCOc1KQXT0fV9je1wRCl6mznVm+UMzWbABMgrMCOrVOO1SBE0aacu2nVAz/eDQQLF
0qx6343JF2wX/c3QwBcUeTxsUdKc0IFdj63VfJlNJrqhfW4XmEA8OMFew/pyPWfhqa80f41mHxVU
88Hu9d1QDNO6DErw1fH0UqZo7VO6dh7f5pTaVOJ383Z2DiyNUbe2rfWoJmBKyGxPhpqsHfVoxCk6
zFh1mMZxGJL4Fq0Yf9VRwz/jmkRwan2rluna7YwNqrHJxs3sb4prYYmU+Z6iw56CsII6ZEs2tEqU
fA3gUsF/Ybat7ybpafLaKDn7sbKtbWwuxTytqiL6nFsDyb8of223bYQ8WmwDKwpgpxgaRX9foKq6
h2r/qfbIHbRG6KFTA+Op1PZB4RChAMnApaJG639mhiGjFxh/ViL/klhMGFONbIxRw1rTsPjUFv2J
ziJUQkn/7M+LjtrET6HV3bVfG0+GHp0tCIarqaq6vYIdxYqFiNerwlxFOcvaZgm/u2mHEYc6GRmE
p7ZclVlCaDZBoW9vsQp7wPwQKppOCOfyI0KsHyOF9wq4x3ZspnAXhIsmud4fWnWYjqGutYj7itWQ
Ok9qgY1FZuvzzmoJkUe1P8yOo++M0uZRnJIPQPCT9hoLrEUervCqhIWH8IMHquuHXA+30MofxnQ+
FGQKVxOYPKou0Ue/4E4DRd3GXcJHsRYiAIWcVTVmq8A1bjM33ysNpukG7jp4bmNfR2JnWLnD8M3p
WZjXjqfH/tdgsl/cCQEjo6q3ARnao4r0blJN3xLFCTatgXoPBjEeIKNNGyTfIOMdOpFRa7ZeUf7/
ZoXobHT1l8ZRvCFp76FzvQb9PG3iqrlT4hsmBX+t2VAYRXzn8waRdVdQgT3jbwLlQhjnKkjEgdQK
3JO+JV1XmXgXkzVs2mnbUkJbsdrw0tI/RP0B1Xx3FSiDWDkTXLOVkxHZ4BJIVqB2brSyYjliBjuM
bgNAn8YdbK0vyZTBmh6dc9Dy42oN41z4YeDFC8RJjdEZLIrXuluQv8xua5u6bqQ1CB6BADem5LsO
B3cHE+quzCFmx+AnYy3RcIZoN8NICj5oJ48f9xbWBKzNsuT/3rFeqTBYSdPHPApf8qr6rvRihzw3
fEJfeIEL4Tt1FulN7F0z28P7bCvASGNLw68PSXAgaquStVVpwEvJrJzbSWA24McgOGHvBA5SOHue
7MG2GLCEl5uhxR6gSzNC8wS+KPQRwb1ZpQc/ABco7XGvG9kn3XJlHz8AlpwCGqh0rZY20HIjrX9r
eEUHJdiRScUmfAH4RvaC/JX73JzpAblKEGggzaW+8NyLdNuVOGTAeJkOcfmUJZ25plCjrK7gWImV
lX7nV9SsVQ5iIz+I0uowvv2F/ADYFo/UxQd8avNDYxKfyn4JLJYtuZFn4AzzzYpZYl+7ZEuOcRnz
OpxW+jwlUa8pgYZ9zvh1HIv+ieqSexC2nnilktyi9mOBhQSzcZQnoB+repHjH6BW4FMCVRXLcemf
e3mJZR+LAiTDeGaRMsGRvF7sxOvMhsIsm7LzuvmtT474W5+PxV3WGPX+t/7rruPDZ47juWHeYiIP
QwUWv/mX17DU2S7FQPQsxbdNIMkpurrbYfmPXv+t0io6ldbM8t+MYEI9s9rnJAFoPgMttl20yecl
50IKHaXu68Wy9duAdRISr9hhtJWextcNeGGcLpeN7IsaK9ugWTSt5FuQQ13Q5XLASzPwxaueFGI7
SiOcBbcvW8jT89Wm4KN4mHTfJUbWBYOwmXEHw4UltwHkLeQbxMnxuWpiqg6xEaFMutgeB0HF1Ze2
/O4RxYUAYrVQ7WFkMGEt/76/84Uf2nOCQspBvzrAX5rBAmROncCzKiXhY7Wv8jaSG9smc7Qulzsq
x65m40QENVqJATRI3Zpvg5toWvyR5a5sqcuu2cdohMt9t48TItF26+e22Btl8a4gOnPCVyuAESf2
U9LU93SvGzi0zxYVoJqpRG+nj6byvWSax0etuTGnOnl0Isuzav+t9hFysJUh2lYspXcJif5dSSpx
G1FIyc3yOS8MCzBC9pAbJVzFII+9sECAH3ulZJkvCeZENG2LeVl5UFxbmRbJ8rBjgVY5KbyRWXzT
NS3e953YGEmSrXClMo5WrN6iE65t3AjvDShL8UEbWUUEiXLADCZCm6BJTkOHYYlGtR2tmIInpJhZ
u9iE1iV4f2zpKchgoXOnWiM0FJWq6Ni/93oe7XAMBm8Lv2cbw4/cVMGUHMWQ/8kd/oxFN2w1l7hM
wdVj38Fk2WVdN23SYYMlQXO/yF2tfCGCw0RV++w6/hrppBpH7z661Q1WhAAGF6YB6fV9ordQj2JC
TWiD+TFbZuWLX7QkZ8nmtfO3c+RRdyGEXc8rGvFe106JCrh7lscwsEBeWzbnHoh4AQkCNZ3iKD2J
QfCAhlp2LxvCEiqNCc/5hagVE85gyz5X4hCqniiBXfEQcqkScQcqvXs/qvOibcMYzcJOkq16oSgl
9TwexEgq+K9jC1Vg0y+eRLKvWkJ8tEJO8sKrubI8eN3NG2ta6RMg+AYxfiza/DAF9kMSbzFJLSWt
STavGwoPjTeI4RAv0vzYISDSv9wK/Ni5R1IIC4SgCDgsfdcD111RuwMGPXlQokZkX06RR4Nk+qqD
qWEi+evSskGIRVtMrsvl+5LfS0w61IvJ85fgDfhFCxOVF83ZSWd0+X8Qkt0n/69BVrjTWjZ1abZu
WK+aYaAwoypodi8bvEmMI+6+wbqHIE+R2PY3XcZHq60AlYO41PcOCydrMSZmXV4cZUu6O//WZ+qa
s9YHamWbwkTZZ2FJ5Mvj1x3kR07qE3TlKN7680ORRdFBmREFws3sgLqCdFrWez6lbPVZNnmpMuyD
hVBjihJ2Uq/vCVyDLbUvTIilD7V8B7OcEIvlvck3WA+mvipQYtrIVx/FZO2K0rg1agza41RpkOj4
mGLs1IZu8spS1T0I9JiFCWA3pgPCaPms0nS5BrbQnuT+mI4FaV4fhlIM1DWFtwAnyUbp8miChDk4
yQ/pJyY3oHrNbA//FhJXptTNKcAyi6p0ehyWPrnBk2gR9ODr/s2RF4IFU1Uqnx8Xk98uqScQ+vy2
5Ojycjn49RXlrjzwj30OJgDJLyPIE6/D/N2o8pTr27sOvUB8V35Azqyx4y+/GBTLk6my8gz7xaBY
XhimTghLT7/4rsmuyymKbi9UvbaF2GT0R5x9+2PZBwCR6+ROxwzkWEx2tO1Y3hHiMxEoi/04yauw
2FNtZWJYOot5fBla4HdmHIs98Ng1uFPMtIMi2pgYPa/+1rpc/mKQur+t/Ujf1XNcqtvhITZg91FJ
74+Rw+N/mPHwnfMsx+isUMC6Lc/hMsaoB0QJLy3fhFr3T2h75TsHA8wgMrK9UKB22Dl0IscpM8IC
LTryEaSNspFV0SE069heK4MfH6QXXzRp90hfuaj1zAQFGpRTOQbq/Ch8DLPVerWGhUsa9l7UZn+C
1an+r7Dwv5JyJlJE2vifpZz/Xx3NRf4vJYXLJX/pOKvuH6qpaiYAC5P6gHmtKGhIPDuaKcg7aIiJ
IUny3xUFw8a/12FZtZDdtH/179X+MHTHQf3ZcDTL1Zz/qKAgjEWo+VetSheMPFULwniVN2Qaiwjr
L1qVWUXNc0zEcAOWrYN8TOFYbkbK7Ect0uejjpfYGlBLv3YVFn1wktioTOKX1rILYuQ1b9GdGVpM
mRDBCn+af8sWv20skMKjvLWvE4vcvc4ul8lBdiqA+TxXDw9QqLBIKqbnsCBxunblsyongfgGjvNG
D1sfATeClutGaxomSbmfzS7N3sxIaM/2xZWSqZ7ojLQUJrMXW0dSNbAcFX0jb1a50at2nHFQW+7g
a1NP3W9RQrAWNIBhLxNO3yPRfzkTVggIAdYwJBN6ImahL0tg+Y05U1rtyfNvY2ltI/suh4cqOzUE
BupuyHLQCxMTU7uscq67aQr3ZZUrYXyskCAsoFXmM7BIqGg0gwFy76VX7kvSujNWJg49qBuu5wJ+
XLEs8q4bTSwfP5D8YdbXGGnOMMG1jPmow2X1GC6zqN0vMx7e9lGK46PQ8r3slidczxpq/Ys1QAyd
KYftyFo9yjX/NS6QhG7ZF+EA+DMkuB5W4QHDTzDibKeM2rO/rJXQ9YMZKa+R+8gSL35D10PXy38Z
MzfEclXLEj6dSPLI66+vztr7r0Flpxzj8kqyeT1TXpiVHoZd+TFREh396AX5srQA7OlHA1k0JGaX
puyUm2pGZdEEwHTtkq1suUy2iK7QmyviyxnX/usFVrMkR0ovUzT4vLnDN98gxp2iD7e0Zfd1Yy+/
lctx2fm3+78MJZtRNcS7xDKer5fI1mWc34f45XX/RzN2vxuIUx1+f4VfRkrFJAiEdHLJ1w/wy/F/
8+Z/ueCX5vVN/3Lp3x6XZ/7+1n4/MxIxC/XU2Nkkidb6EjJcf96y9Y99l/vi98NRauT73zqVJciR
tw4QO2TMfnuFsikA8ykzEKeVWSOSoDOlXa+5nv3bsPKAmB/CqLQO4M6J4AO9ILdDS8uZSq67v/Wx
BCegkYz4/9GUp8pDsiU3ciA55HX3wsyV+5kcTjatoWXkf//q8kS5kS8DrulZ6YZ0J7t0NEf7N9ns
47AnW9zMmqcONowcFnvCcsrjhGxoesn7yU65cVId7c3LIXmW7G2jwZpZ7FUYKFXxsDFbJe5P8tCs
xmIGtcOoKlZTxd0vw+hiQTeVWrLJEviDq8tYioGA9YkQ2t8lEWYnU6qdXYWIuhTjZ1Sb7/5cAjzV
6lUegv4e6+4TwSkC2nYct336fRrUNbrWIdX0JqPySkEZaOoJ395ym46I+kCV6LKjYQffjLnvKVqO
eJgkWkZhAJPFX97l5WNMJj6iU4Qye7c80nAGYbPM83L3H/ukfsQvpyxXyGsvV/zNLsKsRAe/Df2/
GAatqs6D1HOhgrvyYStf6dKUryeHcWRQIF/gH99JpqKsIUOlX95NA96g1KfHUj7JqDBkRzcbgTQv
rXb5KNe+38+5Hr6ec+0rZfLiuv93w+oyVSKvvg7xn72MHPb6KtdhZJ8bJ+9ZQrphWlJtMvin0tVc
WrJP7vIEv9diddrJM2R/HzakEn5pykOxfK7Ka34bUe5m8gkpD1/OlBfN/51zuBy/7l/GBAgFt9FK
N9S3YDwXCiKspXXS1A9ExrJTOGc3xQAaQssm0n3dMHoNxYCVwYoUnCOwAidRN1SHu3VKMA+9qvxM
ejFvnIlgh+czRJ7QHmEtJ65XZ4vOo1vsYRB4LtSRdZI4H4aJXEgZHZPmQyjOQSPJidJEhamRT4HU
tB+nHEEFCFqUXprqGwV7THNYYaDjf4uAK/ZRpBmbcnRIHi3okqh6RuUDLbWieUsj5RsKDREC951L
utC6DQaE7mJ9plb8X+ydx3LjWpelX6Wi5rgBbwY1aAD0FEV5KScIpRFw4N2Be/r+wLz131t/RXV3
9bgGyUgaiRThzt57rW+9dV7p7YAweRtrdDCyJztTwirNVdIm8nLwYTMzzU9+ZPBPWBLT/OyUPrCi
kalPti3qqdsMUz4C4zH3ddaQ0SG+shIKJxWHSifYPlMi0NQb0RB2WfY5I7L1IYqUJ6xrVejiO8t1
9a0wsulSiPqsYn1D6btOup2nYazSg9VsvQQtZFM13qbwFNwO/UwC9CgebQ27th3nmf85lBXZpLKC
56mopDNVIj2LcSGeS0BCglCtjR9q9yTj+tqgeY6bfVWoxaZ21vOclYDUNmhuzoxjMsFQ13IZYDJm
pW+9YJ19IFJt39irlFBvV09KRXy7W32rxglxUh8DMwQP48+J8aAbP/PBM45FBFU4dxzfhWX/WPT2
uRTNB0B9pDHEd8n5IS7iY6rXp7SevupCK4/K2gyzavzuFuP9LbIfnOJIdv2oTMShn3k2m9s7UpeO
Y89Jlal4uTWBTBQSUJdb6FicG+9HquHG0TvdPa/TVRAJcWh5FQW5o38MCcHEhBfUgmilBtYvM+B+
p62ag9hyNkZAdBxrf1pPWwb8QIWW8TCN7keZ6On9IOvlQb4zYp3ksHPEPKJ7Un4pgGObkmiTRH2t
vKXa0dqGlJsgd1qMq4FFqSq3scVMffJqL+itib4fItKhThb0OmAWmJJiBiFLKynz7tCk4D1EKgie
cFsnhCgLzFc4YRTFmxGKyN7w+o84k181etsQv5X08Tsj2UcqM3fWvYX2uwqGDBhibfT2yY1x6CK1
Cqb6Jyi9aDt6+TYvAIk3lYo1TGpHr6u/ysa8WjLStmSG75ZN0tIpRbVd77zsCst8CKwWS5bd4Rtl
ElcERlF7IVMqAQCaS7SdU9mYNnxiNx44eBbtsSbp0jc1FNtmBFUzHT/6ZXqw+xU0DoPIl7qk+8dP
zAzuICzOd2XVXZGe1WTW5nuhYZ1znG3B8dFlBdHDJkDmNH2QrPahV+fuydaSEXsJ1i9VFldyHI5N
NWsnPU2jgL8n3pix9mOy2nwTjWbOEGGur1NpH+bJm/dt7qlhjftjmnL5UHNUBVIUcN4I5wksTRTX
GVO8bxrgRYvZfVnGgWt4uyKsZdRvHSPWiJUxnwE9QAlP+6fWSNz9shyLBbwDqgFgHVplUZCxhG6y
uLtTXaAmibWDjnedRsq/AYbDBtjoC0lxJQ2qeT+MWXWYEPQOstNA7jBIqCEsLunwabaYWKexjH3i
uJegUtpqa6RoWsDiWUq0k1Y8bfWMyS076gugF4QHvWGeowa1B2hXg8UIkriS82kNONxFtme3/AIx
tNYmhk/UmQ3qhlPG3sjYe/ElfN55BfVaK7IXs9Vbpc6BMeI9qlesr4ECrhk9kNcDowh1hf8uKwZY
hQfc98BKrXTc12xcXx+SXwvs4BKGsIAlbMMUjkpyxVfIsAslIV+xw/UKIO4VUMQTTOJqhRMD74cD
uwKLmaI/DaBbQ6yrB+IYCK1c8cbjCjomb2hH7hJwrxWC3K845HoFI9sQkvsVlVzBTCZGaNPAUI4w
pePq0nCSg1cu4CxX8JbDudQfQeq9cvRBZm4l0+wVz5xzr/eibbWCm+cV4RzDcsZ3sptWuLM6l0MA
wOcFv+2wk8anVgGCHlcktIbgyafx9DStuGhnWMHRiJmHFL2gptjnLNaetRUy3UObVq1v3gqfrqFQ
ez0ajWIFU6M3fzJWVDXxfHGgwKMB4Jrv8GVYTzm6shVwLe9teDynkQOMI83YNakAPQQTu1nhkB2U
bH3FZWMHxZptPwwrSFvckNorXLu8Ybatqwt1m65vS9YN+96IYNOPYXNn/VvLCIgsBuKcOd31MLwp
EMCHQ/WGEu1tqxX0ba3Ib1JM2l3fggFnJX1o4YJLHUA40MzNDL70AYRxyNkOLMSKE8cxic8LwrgE
RBOAth8DE/q4AQFwAUYuByhceGp3gPdfUbVV6Oe811lXQZjnDQ10NCn9HH220joxd0OODpGFJGAb
rEmuoEmaRcCRQpQglYAf1/pTOQFmzCLRbnLnpNuJ6psNboZ+8jTYa022STGzoA7RPxpXIrZoi9h3
XB5qa9XdzwB4KeGrDzpqBQAnVkTSFlvFsl+mYd7aWvFSLqQL9m65z2O2sNOBa0u8BTSQSfKD1T2X
EvWJNBaYj0ZyydwKmdaM7LLBmhl0bgmDCOqDUWIKflR7fbpg598C34ZfyLHh4GncciIhGnX4HKTY
xJE5oUiNrsYKu6fAA3ufqccmI82ppV8xAtcky9XMdl0qXtEX56gJlIsjze/mMG0ZzsUIO0DsW7D2
zRW6v0Dfhw+AfRbJbGXP52j9pmtI/dWK7J9rznxjT5QiMH+yE9DvuOJnrYk0mE0WCt0K/+/XGIC2
IhDAVTzINGQESLICkExtJOfjo02KQLLGCZRrsEBkETFgEoYuE5XQgTV+YCaHoGPl0NyCCfr+6qES
gvIBKajX63vL1l/1lgSTaDfZUud8lrFiXQMPgNkUiBclOQi8iM1mPEyWhoe4iKGXDt9rNDKmSqpn
uYYpOKQqtEPUnDU9eTSnfGAf7bdjmvzMplebPIaZXIZ8DWho1qiGMtYOXTlOgWFiAwezKhFar0EV
X0RFFb66Zj7ojvmCIRpqGplF0UCsSuIqK8R3mP0SHgHSTkUEIiujAxPvHVi0c10v5cYmgWpfAfNz
YFE5inEg0kIiNDw7vCP88TYNQBd1odkY6qEhxmJZ8yw4x20KzYvu7DJ9hNXzQxJ9YWZkYAjCMPpb
Ksaaj0Gyx6lJSMyIiM5o6n25Jml4hory9JBZI7kQ3lKynkdQnSIA0jPSbJin7SgfAt38NlbkdHRr
YkezZnfY0wTncfhRImaO0XjzjSPNi91nKrZ6Tf+oiAGZ1zwQvpbHySzJDCzru9hQHzF+yNBA5mpJ
+TNeU0XUWvUxvL+DgKp9d0r0swLqSRW63CfFtFlWXVmVpMkJ2PAlG47zLb+EIBMwVODz1myTdA05
WdNO8lUXuuafyFsSCguFes1GASFDSkoD/MzqkBw3IwHP6rcBXYJiDdvYIGFFI2qlWDNXUHOQvmLF
iIkZiap6i+0lQocqRYqVltgWrHZXNMr9NiHQRa7JLjURL5b42br6pV2TXwwkl7k41libN0D+aSqT
EQMWMYB+wOLIsxKiVhb2UaSoikO2jJubPks05KwuAtqk0mTYjJDb4BoNazbNND1oa1YNWW4XlBUY
1+D9QE4j0SZFyAbgKdqQp0KngVmuL9XsBNI73jkt+uR4votaWCtlnL8lcomJOkQxKql/SO+uX/rq
RCJkFnB4sTrQJJFSI+2ONYcHB+0nyvdnNa7ssIzGL/gZZ8cbtIM2D192/EI7nqyBbv4awS6+Wgls
oWxN/oGNZECPB7mdrrlAdpiuKUGxGZ0AvZ/rflg2nlTjnavcFd743Zu77I7O0VZYhnnUpu6uy0QD
Zzc+xHSFcf+Vn1ZF5PrYL5Y/qAc7iZYdcvpftVujmkB5p4ofg561fmPaNG08MDfeKOEW9z/bIsIv
T36QO2MBJIU21GwuCrXj/bAVVCQkByutd2c53c5sEfd5WOw6NJBum70CxNiPmvtidgPyf4pk33Dm
5zZq2KryRSPWJtSigQGxml0GtTtzlia+CsmS24KY06Frm/pnUo1nBeDvXA1wNN3SrzMBUUTJO8AK
WrIfdFPf4Qg4CdyebQ9YWE1xVdRLk1+b6GQqq4Dy9tA4DcCt8uzu92MEFpIAX42wS/7xU7EeJaQz
41Gr18duTwyLgXffmcIGA5SRYMNsnrrcHK+jNu56pyWaAhMnk8ds8DFhpHyQ+EVhNqvAL1yOaSOd
zTD0SEjFCeWZL2gRXAbSLh/69WbOowc4Li7M/pMTj9b1dkM7Eu4sgp+tDgr492OljXNykQmH/D8e
kwv2Zp185l3jYjJxrei+WG8kO2PtNFcOCgQ+fd9up0LXr8AYdNgMRr13Z8Q3t7tYw4xr2jrifiR4
9/bQX493tvkmWP4ebw+5SqNf83pawmIEo/LXaw090qFqwjm5veRvT0BBgsb2+41vD5PQDvgJI9vh
9sa3x6JkJO+lN+CKtSBa1g95e1JkanlCbv30+yeLWlwcR4EqnqQP9AoBy4EI0DTxMDbT1ySa6DBq
xp06p/l5mizzeruB6C4DbHnW9q/H8nkodxHw/CBTlVTxYbsZZ0ORx8zKrKtYb24vlsJmnAMYfE4w
z5QlWRBgr2LbX6zaBWe93m8rkPFQIIkDut1PaktnZTRd0869XzzOIcPSoP9upHn1gBncW+IExNu8
GpQ3v28orT5kmizQpHJ+Yx4vXTiVBheHf7xuygiNyBfy3G6/yFEr+xQX4lrUhbzU1QxbYN2jllrA
Fwa17uVFB3yiwE2IGvhBT6unOoqn0+1ltxu7qXQ/csnbud29vVZzwRJZzahubj91e0yfYSApFdgP
OWFZVWPvmpeGd0WauBwNQ36Lo9a73h7XnWK4t1HDRqmLueD2skjOh9rRk7vbK6gCr6rA9CcW9r9q
Fv1eiT372tSVA8Edx4SWuEtIjQWvd30CqXh3UGsrhwzN3dsTcaau3ilE3WnWKyz8k37bFYaBTpVQ
t2ywzn+9Nmkg4QCpcXa53qRbd04JmlKi5KGGdRFO5pxtDCcqEUL0TbQ1PLpvXdOIB7nemEiZD/SU
ShxAk/o/KoL/JxWB43hkRP7XKgLaOOWvH734Ifu/mxN//9i/exO1PxxUAqgBdMM2dPyE//AmOsYf
jm45qkqus4k83caA+Jc3kb6xRlIibmgCP1f9wZ/eRFP9w3M95iGQFG4KBO2/IyVwnX9SEmBNNKAF
YkxcU6tV7Dr/UUlg6USy2ug66Y6oZCVHcSDj5kz4Lw0AxKsBQp73XvnKWuPRVYeUOntBQQ/qMshS
m3pyXdEIUO/B4JZvFOH3au8+u4ObHeOyjjCcfE0yPw+u2bHWtS+iokxSBZZmoGkOoBOI0/DlPBAD
vjNEcIgqE1u5K/AR0VUrlxexsmPJKr2A6HwA480l3XA+UT+8EJX7kOMIhVg5cqkE+O1c1Q2t2j6E
RONTj9ODpkb21x70OJJWrX2mGgF8M059dXqJ3IWcaGE+ePPjkONRGq1QWcrndkm+kta+2Fb6XY7e
fWcndyOhKVPPbFltLxl2mqDuKdOltNWgHtr3JamfaV08UmF8dHm7m9Vp06nYx8hMeDWN5Ir4/2to
+fA2LAHwd19V3K8OOr5mx9YfbNrvENXOesn3lMV85thp38HiYaveGgWatgiBKYUTxJMNupWda5kX
0M/v+RDtYm3Ug2wBLBWXP40m3SDqPAiVry3qQBMSWLRJI6smsTEivLkwfCfnXGIj08NgDaKOrWpm
e9c0gXIXTaA2fIZ8qA0WI/leJaon1kd/gly9oTI+mJP9LXJwDrb8HL0d0jVwW7A6AblZWBhHwFza
tz2Fzj0jy28ak4HUbEEkJDgXAQYdbMghayvsgXwkhMqGvl9/cWpGcDPXrQ017adZv8Uz3wOWJGqR
yX1L6S7QDQQ4wHzvoYubo9VgpiB2Drs/4BJOkwdrbMJxmGhs0SQS3XiRJbh+g6JLNi2cO8gSIYG3
LxnUH58oTjf0qvKrIxt4kwPFgMN1EQ67Dv92vQuyXjprU65y3treHU5gdX5E6DOBcHrPqdOWoYip
dSq/y+mZJ3IEVk9kYFKky9bsgQxrznxVBu2H3v7QMqE86t2qD/QwiclaZYkWNp4dMVw4moiat8gH
xR4k0+i2DFs6PutoOQfimw7JUAa3gyXyvClQk4FiSTODRf2qnQGz4Gw8FAPHTIvouJniN5Q9l0yw
fTW+INV6wBYB20qLQe4gWc5mQH4m5ve0Kfkz622c0jubo3o66Dn5G1FQY0QJbRpkHgsyP35UR9kH
iJsuLIlYATYQ2XPvF1zGRBSPtc6woUTgaapfdmRPhCGuB16THfIEOlRhWZdpzr4mGBI+xkhcyHr1
Zo0rBdKnw8uRoL5pzNvZR3HvacCOoY+ZI7sISB1YkgXbKi4xxdAueYfr54Y9Tlp2084L2q59H1Ob
kO81cZNGKACdQOGgw5u2a+riDLB78oXx7Hg0ooY628faclyy71kTr1pzGK181zRNvlQt/jJbfEbj
lib4M8OaLR6cq5tQVboOB0071OTvFARtVsWhMSeFO9GpN5wMyDTP22763dAccBBrVvvYRO9lm8x7
ySZ0TOdZbw3QrMSn8wylARMo1kdTFuY251NSUkQAW5tJEVg2z+nenYz3tR1wrJxrd0k3nyFjwCh0
yEmtr2XNGaiA7bJtgKtQaBTfIWGY5D80h6LmxFKCfg3oauNBhF4fNxBgVcOv1cTeMi97lMjGgpQ1
2x5LOXV/zUpobMFS4hznmJU1qY7CuUwpJ8uqbT/1yvvSKUjIaM5DMjKnMGpYFGV1tKtM5eR2yrTr
Y+O6LrRaqPkbgEci8JLXjhn+JnPAVM6jwXwK/3opqy5sOpnQT4RmlIqSi0F2Z/BFQETCQhWdVIHX
B7n+E3qdzdQrZuCioDS1rArVNPsyqiIKEqWstkNiXUaFLTiYFqteSOD+QLKFn9C9B22+r2D70Arw
ceIW7UiQItoRtSCTynMqTm/FyLgLt2qcqOVuJBUwYPG6GTSYpAP9umA0vatm6FvTuFdWMq4SlWe9
jn5kqGNiDa1BUqc/ZZk/ESRZg7l7H/sRDI6TLUiUW8BRc/29pjLwUaYDk1P1wDYSDr2c1GdFB19o
srus55K40x/wSqRh7PWPoBKf1Fb+nOT00toE1bp9z8nCjq9OtsYBl4yV9mToJqBDITvau9Ec6cx0
2PZBEN4LQFFM5zndlmZ7aAwssbcLFsx9DI0KH7RSuigYuqb0I88YAoZf342hvsc6/unI8isxi126
yI+qYTfQtPynqnAsFgD/Auh+uwKj+UYM5iHqGOa6nmL5YPhOTeo1p6mLdtaEKZuz/bxaLGN603Rk
L8vo3I2IKaKUWaMaDXrQJNFGCos1LXVhtKi/CHZ6dRewbEk+PywGxtClbD6EpCODP5UvX8s4lU+a
CqhqbSoPbcvFCZJfx9B5KV3WF2nxqY7ZGw3c4xp+LiaukyyJa1X9hWYlDdyIiChgrNj38zggZMo0
zYGx3NkaP5K+InumtfCDa+RRtFNPl9rmZONhHfTg4bPu7sut1sFOKoQKcqcLlDzmJBXjxZQ1mwVC
ynNHEe637ornlPoDksKgoRjZLusJ0p7sBE0GV2LVwLiVD6dmwvQaY2cmaI/+NVgUsgYgLc+mA5L8
QuhrUAB/2RYOlvjb5ZCDx/BB5dBE4+KYCprUCl5TwQlRiZVn3LfvSEAz2F644Up6tq1lPqhYhAQp
C1tPcqVMjDsLSD7rN5YNilU/KSN/S+LdGZ3GwLXKVUaQagkwbBNXxMStSxdRQ0JApOk7unaZF/X9
tud4xurCJ2GDrKljUkJxdyYFzzSXuK1ZkpORLbTAW6W7H4foDWLjPjctwAwXZLIZOxKACGtyejAV
0VVfxiTsU+JzEuCRqQbotgIM04rylztqzZE003rbqFBspGXRpkjI3YmIQfJplr8WFUulTGGZZWdb
ywNRVPWpb8OC3faa+chXjsTLtvGc69OfNw0xmKd2HDrfmgkgaMFpTIN3NHD+uT02YVbgH0mDOBbP
QNh1xW1xPB5brMGbEdBnrk5hAtCLX/loJc5njK9969Y1lP6ohbwVo4I6/r6vdkselkNq+/qKZk/A
m6dgoUJpqE9/xebcxIyVs+3dGE+UBA1wi86wpPpnMMjt7u2GwYI8RlusLUCgzO/jKi13Vnm6TU8q
sGfUrVLoyYk8gHtzNUzcLJCe2xKxBKI9UIzu5OmtuyXU1nZHfb8gyJ8686IVCdItYVt+gnkmNM2G
sVkKVndX6DSNzZ5ohnJNKrlZLKcif7FaZsvN7Qnkv2bQrwZMrQGOt/QaKXWrOBmScKrB9/GyaDmI
zoPESGhOUl7mrFc3pR7T1p+1+OzY/bmWicRlHNHPL2gh4s6np6arOyOBUO3m0iYVzNgktglGFmZg
W5ZPkfULhHgEKgHzeucNP6qqHc6Jow7n5SFP7EvdGCCgc9c68i4vdvKN2A37aES0CckgOeQI4DZN
yw7jdup0xIy9BpSt/80cnSWOnX/d7oka3YWUNDu1JX1K12SgVGun4+1/ObPX0olPDiPIU1oJ4jWg
mZQKKM2GnZW2vv3uqHa3rXQSdW7RMaB111nkP+4D9dU3dpn8vKXIILIFqP/7v2ZGUgIDIZqQvI/S
1vpRUyIYcXkCbx4KQMgyh0HA5DJNK/RzUw0kPqbYb2KrREfCPX0UlFNeDIR6coc6HFxy2m433fr0
77tj/WqIKNraVe9sKFQAtBf9GozYaxt9RG6sOvZwKvDUEyLFIiArxXi2o8TxDZ0UsLmNL/CbERK5
nnVqitL+/T8inJ1Vx2f4t8duL5Gk8BCCcQRnbm5ujxjrDxFwzMHb1swCO/VOM6y7aEyHXzUftp7U
9oPMLGBWlkqcYIRgZfDkcBqb0b6bFeWMNQ7hoDk+ib5TLkyFT+WoT0BxxxyvktSela4kuK8iUP52
11qSi1Ek9cZBDE1Sr6o/5yLVzt0y0SUdcqae6Ku3OcZlkq6N8VtNU92ByPIAgjEjGXz6KKRTvNbS
szZ4xQz6qxbLc+YkhuTbThz7+W/9hetvgf+/lCgXKoH979/+VVur8b/p/tdq3bQNF64xO4vrGfp/
rNZzT9HJNWvlvi+6cqdHm7VWFdnshpDfnmXLqoaRSyiGGZGs4Or1//P+puaqOi4Hx1D/qVvgzSZB
1H0t950zvVhLc2kdFpMUgobIfrLY17sOmQde+Uhbdv/n96b18p//dII7bN2E/Oi5//TWLP4V5pSl
3OczdeJaMHbSe57yWfNjcw4WU92TPBkHt3f9HzTX/wXNpXmW9rftE372n//yu2l2+Sx+/du//q82
+yxhyP+98fX7Z/5sfLneH7ZpmY6je6aHV3BtPP0J5fLgdWl0ldiSjkU4xsrr+rPxZdh/WCr2Gvc3
kctYf+rfoVzGH6qm8Wp2expzrv7f8tDoms7f8/cdStP4dSy06KJplmVaNp/i7x6ahhmRWevSPICf
dFE34TSPi+6UCIzrpiMOUhfor2wTae/W6Vi6a/bB9lrCNht1I5G+7mMa/q5dfHRYwQFkAxisGJ+u
MLsXj/Y+tbI4GIucNroh7GMCENON76Q6T5tUL4YwjZDSDNKh0ZFOO08htX5llMSZe6SY8mfLWe7C
xE2nrVKAi801ruQ6YS0bERlBnWnf3WldUHdntRQDXQeVnAaHwXyhGXD3K+cLOrD91IkxGHUz1Onb
34Px2hOGytxToiepOZ5BQasWl3fKDM2cAlu1oerNydUsPZ3CDGlB8e3Q1skLs2ukZY07h7JB5jWQ
7ly41XJNOWWGGZyisHtI7LE/w7GFwOUgp6iqzNtX+XEWGfisKoXobimBGD1qED2dwEndY5Wqtj1I
HyK/C40JtI04oYimIJbVr9JyfkWOkVNPVO/ezNKqGMvyNC4wpBZaTdhCAyI9I/+ikcx5qFgoeZF+
SloGiwN1rJ6Ce0zn17HQn4CwGmFZJG/eQkk69Zm5nYsVN2MwclrGryif7vs2upJUE4WNmiEQHJhw
iAEEJf3DfSaFeVobTVajevcOITeAHtEMSZ3Gmqm9RYSbbmBWtUGURdsoFtvWtpttxNi5aJRqa3qD
uqtG687C3us2wEE89zhURrOt1wC2KQesabQkgGi0JQCYAXYl2GBGsuo911ZJDdu27U6sA227TnFE
lt8qNXusoEI5cK9bVwour95yiRQ0mF2vLiEjHXGYiSTQaZYhTDYD26b8XNTyW6MAlavjly7dOeUC
YKr8kcIWg/X9iHGzZPiwl2WBJcuaviUuCey5rQVjQeBTQazHSObGbLNI7m33XW0t4jfbIdv0nvZT
acQL2szIq5/b3MWRlBf8XZrzaU7ph+kykCUTcoLsUn06A1KreAReG7mErAlFcfZFrN+B28/QYUb0
AUh4q5lp6RmxQk6P8AiP1Idai1+LTi6XTtvaN2pzO6LVoXgv8rwO06Uf/HQGdjsW8eegx9Yhi65K
Gk8br5jfU5qNemHvZpg/5FUIGDCx98g0aG8ov1gQqI/dZP0YRG7uYOXv07L7GSVoDrN8TvhC9Ydu
dJ9wbBqb1yqldVbyqX3pUtiphIZO0r62mUHsYKBRlobweVl/ZelpMBHSGGlVhRHSYq0jchyRPVuy
B0VtfENOk26GaCQSgcQerW4DZ212tBbBMSzp/bF8rOyRhNtlsHeIgV6hAYWlTZDqxAGd6PlrrZof
MMWDpO1PsYh9rwbVhfkVxDN/U0XCFCjex5Qjjr7k2RL6JWodBrIWncXS0+C/Dag18rHd6ZkRKq5y
GHJUwIqHonIM5kam+8kkr2zqNHK2cFCQWv1DH+gbzQWsZKd3wbaJ51hJhrVdfBd7tFqKUgPL3tC/
04ZMos8avxRjgYKVIwwm2xm+0sZQ2vToKua3Lk+Si9m2h+ijgQSSrB3nownlxOiF3AtaiL7WW1/I
z1xfzycCJx/dGmBvFjXKk6kfHd35mZfofQqKq40ocg6dvgCGZyYblW4kA8HhgMoOS3pLV8mLIbNi
QuQawG5u0pakqrYCpn0fYzk/ThNzBQ7K8VDHJUrWyLhLXVqTxa2PzA5KX/Eu1nsLVwilu87sde+g
5/CLZbWFDBqTBcKByIWZvo0z9TfJY0wGne+muGvJu0eKEwcxWqbFqcuw6vJi20J12rHVSHxeMRHp
vZE1+Za4oRLXY9cySkiVvZsx2Oigx6QlqYVrMgUZHkAVJ0Wc+4WwOM4++yynt5P/rFiqBjF8kip2
r7qw6aDmoOW8DDpdkzvMMOQAudlzT3KMH/W+UlCCKMMW8UmgWujtlbtZhTxnYCcMBIqHuNaAztJg
9OnM57uJCLm5ms5F1N0lLsXLAjo2dPNWbCcjVcjwmDfYbkGQ14kSaEklgnxM4m3fFK+RVapczKag
TzrILdGIKncAaKUsqR5WgndIWmKqC135nLRc3yPF4xKLtH7j9eX9MNUfKKTdszf2lwmhPNXr9K6g
4j9M8l3pyy7IXbUKqxJRlloyY0hQY1paZpMJC80+Nk+cDDgpl8xihT7uLETigEA443k4uqdsl8IA
2wx0gcLcsF7dKn5tMG9vGmY4qMWLONRgRfhpVNVbEFW2n8lLbuvGbswzwsTJOvb1OPusxfiSVu3y
urh7SDYuJT9Tbz0jQWvcl3EqMZ7x/fSokNhnkDqAt4MbeF8OS76xvGNsdA0aSgCRlcIV0RbHyDWI
leYmq8V+FKMIJ817HeyEOZmL6Nzwhe3tVNNAzlAPZ9qrfFQZs2UXC8maYVGWcNp1Iq6qgwU9bkBH
yBVooC/9iiizCgk3xw6/8MJ6UYhxztBrR/qxzOanrNTv7Z7PqHAigSEplD2NQEAdfXtH68HPs2h+
mAv7G+6MtYU2HohA905WPIZTBUOgRU0ctRzIFaJWjVKfIDb7LOaiP3cWqEkVrjWd8HAUzSfglyLV
T2XkEFdRm18eUBhfm7e4sbqXpGnJD6WXm1NzTKNXQedD2y2V5F5fhvxOw58bc/BZkwGwzdgTkWsf
XFZNbsUXKqS3VxfyGvq3ghjdoLUYM9A4ZPxpBNFERpCGtnijMLyx7uXMjpdpzTdbpf+o0JzTUAn6
DiezMG3rxe8LGqwyEzudHW4EX8q5xfzerhk1uSrfB6UCZprXO1vmdrjQBOi/zZVZnNXIvVas3k55
MXfbcTLjE36Zb1ra0OdigsKRmz2niuIxIOSqLcEzHFxV9Y4pX6ATEQbqAJMMjaJ7XxRD3SVmfedo
ZFvI+BlpQbJVi196k9EknK1dBSAwGvNPE9Vs2K0pz2WGYU5xOFl1okv3jrocXNN70HUGTFbOSlCY
89ssjCZ0OiRBJSolZI90AEsVbxxHGPacXj+kLeMw+KoRIFs3C/WEqB2vIfJ0tARouwRAaRUdXGcR
QbWAjgI55B1YBdKoh5ZqsNWzWWEXNTDGDQWMwEHIc90tAnKgBq8pyYhDi7y9hItDD7rGlGQkn9Bp
R6zU7TZf3AvXpWlDP38mN83u2SPZQfMyetPRqS/yeaCtF5AaDj/c2URJ6myHMiU5MdbfQQvWm5Ju
l+uSrndbc2WKgH7v8lWnML6n6NgpaR0SYaJZOdMS1z4zfU4Po80lcF6DW5aElUWbAPLXTCwPliFC
FVxeGNUbxBv33jjQ5+9nPlKjPi55ve8JS0kE+WXWopH+1RFUz0Zo0W9IzXjrZL+COet6m5YR+TmG
zVJihMU6NE44klZP4Ak8Jc/SQ5uNGRQT4SizASTcNlX6rQyEBUd2mjIDn9rhzlmcb1rRfJfE6oVw
ar6LRW70ISKKMHXL3bS6B9J8Os0yZhRPyREU+vCldbHDzA3llEMrAhuUA+O3SdZlm8lyk6UmYuSP
oRqNy/g1GvXnzGCpqYy7QrcZCkPV8RNpvJMYspdZb5JL1cO5EJhDJpqOjXCxbWCM0f2uTettBxT8
oGsMsgYp1XBMlke6S1OYF226NRwgNd30nA21DKcagbLVm/RrJ9eg6kDp2ap4xG0ne+wqTu+Wkj4t
zmCFaU/32CN0BTtJ+in+N3tntiUnkmXtV+kXoBZgYMCtu+NzTIpQSIoblhRSMM8zT/9/RqQqsrKr
/u7q68q1EuHuhDs+AGbn7P1tXb9DMslwswT85HjbeA3HlXjUi5Pz03VC39Z7AxFmwXHS7LBEoD6k
Ql/mP5fII3F8wM4jXffCzFV/mscTjiEEVQUYvbJ9Zaz0wkivIF+VSQ9NPk+6pOfo5CfMfet3E91U
MzQo9oUBHZsSWT9Kcsi2tT/IAUMk0ugcfaHOtGWHz+gazvopMXp50yP93I5j8LrIsdzjiqMlXQi/
oOi4bVvg9K6mqoLlRtBeHxSnVWBUjYgJyLPujgIuWemDyymOjlpaapeUA/DUCPMuooy+DRO4YVGE
nWZIXvJ2pIWiVWjyKV7ltYTybNMHbvvxggfIeyDi8UaLvP5EzZ6fh4vBrB9BIDfLsanEWyayx6Hm
VCqNGzdC9Th4g9ySGu1nqX4XtnsdsujBCtorJHumMY1wfUS0p2FurgHZTVqqxwe3Fs+ho6xK/Vge
ZIZigGvowiwMechFmndDyFgi1HH0F5Pcho2O2wAJa2hrr6I86B1D2aIdLKK9c3R3/JD3VhDs6EEc
aMD/SEb40dQCyIQsucLZgjEJkx3E6k4UATwLz5bfMZnv5ohqc2khIa4HAoP5iZlGZADmQgSe4l10
W5XBUdDStsgG33I5fXNd5zZqnX2i8kTojU5b8HffYsv8Qsxu94i685NOeMouqWiDYDFKQrJz+ObS
GKV/yJS9mJmb1J+sitm8R54oJ/5A7kIYw6ZefTcUWlrGqbeXLaOsZClQVVBxz8r0yXOGKx3l5kjX
50nz4MhUzbwnF8/q9ackEZtWMYJr6oP4ANBX9zE413zpt55bP88zVf157io4N/YPrbU/V0nC125+
9ew82UVJw3WPYZQwdnZkFP44kg1toOTb1ykpGJk8pynmoL6dxSYif0Wkxrgdym8UYYNtGevD3hxf
xjgqLyWngrhw3UMSmY8uGr1Mt6on2o2DbuIikQicG/1eJxJ2Nywd17x0N5F86xNvBQ8jeS3C6EtC
ZsmVOs/NQtLlhuvlZLxh6X4hZffsdvreapb6QP8zphY5+mYuzG1g9FcPcSbNLo7hiIAKg33Ejebi
X8IGRQkiOIUY0ZTXZc6u5thW22VMbh19pL37Zo6etytHQLF6D0zVTrHGjaPtTxqxuxJ9zBKMw27p
nH0hSYjPwwRrVXkLmDx4CIj8wgvbkAsuUC0bgMt794bivs/sTcNXjnPBdt1PWdAEx76lz6oEGW6t
Mz2d+/E4w7Irs+7aWTadu54aVRuRbOvqT+ZYOyRfLl9yshy0NEAJw8mlDIybFIfYsWPEIxOAuMOI
+rkJsWCCersN1LgkDJg3iay4MWw8s507G5xP9edq8D43aGTwwD7L2l32QpqvY4mIVBKyMFs1YXmM
HGC3R0TrTL5NBg+qTjrbnKJiZYsYeo5NyPaEX49Y6inLbJMsfMwUrqTL55uupjTUVfPIz0k3Sc6M
v5Jh0n4yIrj0STF+X+zD2CbVCdHaVwnZ7Ibew2O8RE8LRXG+UU5gsVUhr4eX2NIGW95X19tJ/hMb
U3nS4i451triVw2slXVhSPdAfoB1WG+tcITaKLqDa9F41GGq545+CqLCO5vZou2DXr8bViBb3p/a
3DJOK+DTRpa28GsCMQJ399BRezuscYdN2h/XyaTbWN4+CydBVk87PChBx1yPb4XAWhUZ2CBDM7pv
HfMZmDdgYHcojoLpnTFgGek4I7+O2r2M7P7HmFWnOsNCTLu4uLSsbfVeEiWXjRO1dgrgOQTCjVZn
fJ5h8ypJmZfaQsHChmgIgsjnky58I4cZY5jpnTpccSels6896k5kbXR9vBeBcwPnljEkyZlImaoT
ijWKQEbMlE7H+NzNnwCOTwxO/EHPOnKY61dORRgShARanp+J/3iR43hbwsvdlZpOTyS8NZ1LE1uf
R+GmhyXGpoPza4MieptXLqHWHj5sXX/B4oKBpx9I58zo3c+u+YlGiwl0sfrG5QEzeneuk6TdIKZa
kLvZ16AqGNFpqXVoKsPbOZl7m3bym1eZXyvMJ3BxW6pBGGMmNF9jieMs17eWNPpDApVx0w5IKTDn
UgCraB3JHS63WL/vveYGlwOarxK+NNbZjVkY4Jnr9taZdXG0M0Dtms+Q7GGwtfQAvwchrzN8zYmm
c0RAkmye40/GhUDzKKTbtG+IDn3Hibr1gjwvSwkjE7eWMK/zrNV7W4HxRk90eOujfqcrRKn598U7
wHRl56n7kG0gNBBTgQYGTMg45YNvutprlWfmWS7hXctPSUUzmzh+8s9t7v6IB6omdYuFaMmK/h0u
KhUFz9Jdk5NMu10bqWWcinN3BkdWnUkxoCoz0kaa6q8rO4NwQJAdjCErUDr4Y1qL/Lp1z7UJVjNJ
EUdqJdhSCTGoaJrO8I6cMXIPcSgO4ZC+lNby0Cha7MokXRfvaI6P2wZfFEyP6LQev+ti/uChJubR
opx+KpkZdSLx9vi6G8UFTLwUZMkwSWeP8/oG8UyybGNVzGG2WZ8698t6MAo4dALgw9FS7319drrQ
v2mr6rUFyXmnOXRJJMerhie1yA/rO7bRwfzBEFlvF5HX7B1z/mSL/oc3qFBEyidjy7drk1cRRHWc
c62dxvO0WAynmI/pWHyIOuzDcDxbXnca47Q7rPDXdU/Xs8h6s2zEQmY386YP1G4jsq81VysuMbCV
PHzuvRysI/2W7lgEpe86nH7RGzJsJEsO27y1n1bO4JTnIeghxRXRPNLt68L7RKdC4UIsWFAlpDlK
dVz8PY8Y5mShLAV2Y84nMiTwt43bONGRXwGkNBoUWsMUjb7XpONZRziKVMmRu3xFGUYK0by+zhI2
zGWyxeDE8VuHYGuE5mitSY8ektqW4iJ5aWqEsZ5/08jszl7R3nYwD/gKK0r+NXTaFSEcJFF9XtfW
xfqL02PtbdEn7O6FwmqZGNUDV8+O74eKAuesa6ZCFzFOd95xwn2lAEwr7Nfjj7Gpt86uUuqFMhbY
xdsCUxXY1zOGVazBp2quI2YY9q887M1zntm3LpWCPWm9ELHVQjhN6QML5FyhYIKiAju7ccTkbBMP
aQVxxgReZZxtFI2tZajO5EqhJQDiTkmMOIqZpNEx61kPxnVRqd/zuhbFWnMk6XOnNQpUZnuAjVbI
77pY1AXvtZc9V1lDMT7DahLnXn7Wi6Q7rd+DqSCn798I1RwAua/aYDMVlPEPPNvzlaneckXCgeAl
TJpDqC+fJ+TpOzsmDUBzcaOoRY3euNfMeU8y37NuM6Wb3PmPxwyVJZ1AFXam0r6SrTqQgAturGLC
BHraukqXSlcWS5rkbIB9ssVeAl9HPWbk47WVwdtodZwzau1gNSNU83ToNuYYDtYmJGEYmQf0W3Dh
+e2A5xFRdgvWN9sbQ1Nyggrs6KaGwLCxJ8geY6reVVntqF49UluggtswSDLVTuuNYjpqSiXJQOMm
mpiWagM3NWvBhtZzeRT9tXOsC5HGx3TJb8imoXyBm/0mmN/K3oiu0mypIVFw2xAzk55igiXRjej7
pGP2PI6zhYivNY0bTpnmzdD0zs50aShYaXaNUiLYesjMGGIzFD1o9RxX+1aHDrMpdEBamV/coMD/
2WMy21WT/aB7dM6NKX+pZqo9tp597etl9O2KH4Mxuq9xk9/nysA+t0Ny6GvG2Po1divADTK+kmZU
XQhP5sOcK3snjTZhehKF9DVncgx0U+SXj4UzmRIz72Jg9ruagyP3kes9ULjVy80w1xlhxPO27JeO
MQgAwV6lsGJO3tmzaZ4Re5ow71izEtPXyDU/wjXOL2Jxs/cFLmqKQAAFMHT/moB97iI792OvbPHR
gKE1LGEAAWWtVot17eOBqEXeMgWglgB7Z9v1AT2yGP1VALw/tlufZd3YMuLnlvo68jBNngfLlGez
TFrUwGqVOBrtSGTwjggi9FswGNS9H4tmJEZ+vVk0wI9Lm2AGYxAM0SbnXCC9BNytriTUyc9hANFh
0k3MkAjCmgBPIiPCueXHOdbQEIam+0FxReE+jBRS78Ebgwj6O0eMVwmfSwHfS3u2Q6GddS6cJ1wE
G7JOunOugauos1GiJ0zHizFDFkvGaddiuNwawXhSPpFtp6Xl3uYsQH6LQS6CzuHdfom7DIUMBTbZ
fRVlzeGFZxWh4FOcMsdNXe/LmEKWxky34XM8Um7tb4sg+pmpBOIJuelWjBWtt8Y32xw2PjXMs0iz
F1zbyTxSx6CSNkjQKZqSh+t17Qs+sqxpXz2Hnrfb+d4knhLvqzVTGI9tAFqdNX/mkm1uHI/Ix3mk
0lU2jw687Y0rca42HfPsHIETbo86ip+gHIBh7Fx7y/SI3JX8S9YmGDaQ7xSi5yLLGc+O8Jy3FZ+C
TbmtSO5B4J6DDOxKnUZPQ/4Cy8PlvHYnZg1Zok6ksakB/MiDz0GnDvbSRy+Ko7OoTkYxUR2qGSws
CIQTMiMap6huSdCDwYCEPQiGs2tm3UWVZdWoX4jqDSQAzS/nKOvkXsyWvTMdLqVL1v3gyjDuXfMu
06Yzffz7qZwOeMu/1jM9Ni976mic8sPiiJHkX+EwcUifCGIYD0vJL4Az5QFhv8RPB0dCBMndwpMN
VBch4fMZdfGhrUoqxtBJsH+01sXhpBjaG9u0CQSrZgKscbBmTy3yu90gsE9yAuQIVvogDmCz7ije
Ljop9MG3zqBMSShKWeenyQUmnsffKzoBTh4RGF/fZiXdHO1eM2F90yeRXvZQB7sOgvqmC4pbacCS
j7EkTN7PwSlu6yChpTDE3xFu+FOPEhbor4wfAtdNt2krfBwWAFQMcdEQimoApXJgNSOyuJ6agUte
EyW/MtE2llf5ZE9dKQSC0XD1mzEAsDEy/BS6TxfiSvncgpKQvRGDcoxbvlW7eZ2q5cYtCMkdw0tr
hs+NNB4NeQ1Ij2nEbarQ19T/HqeR4hoN5FM9ecll1uS0s/FeoSIWxoWj3SDQ9PeCqHfzMrucS/Mo
QfMF4GR2GFym1hLtESF8Me1AMf+zgkp/FNFZjzbk0qM9LMKaY7zXD24LtKY+rhTxFbmlKwbYOyx8
vd22Dtk/JaPu0ew8TDHQL2CBEyVp1czhOPOOYSq+RQw7Nlk3c6ZkrCbUPJNaBV9mR7X03KiFGeEf
j6o54ehsGz8OndteS3axIm2TwtOcDQ+weCxx5q/U1nXhOM5Dmy8A+AlfyTbYSIlocEUFEnv6IRc9
2WYkv78jlwfifl0A+OS+B0pOUG6ylR648pinO3AsgCbUTMVQi2kdoSERJJKGUjPAgATpyRocwbEC
VYn4HsvgclhwDKdKPkkePF+8SvJA5bAdiM3FBpB6W7T96JO9JYZ/P+kFHV0El6Fa5Ex5zvqLUOPt
btEe3YJ3UmjqkrdupJzgxwilIwyn5twiVTwzWWsBc6rVKSHnZWp8QyVNtG74xVwJiHmsoJ22mmNN
Koyi56PZWj2qDC1zRH+ZQgZ7Zp9TilcjVNHONVeNEtTgx+3CsE/6GHYHrxvp9n68fKJ2hMYenW7O
LYrCm6eWu5V1IDcrWHa9b11bF5pZXksOfcZH+IEYqjjHyYn8IFu+CQvUOK30Z3swsGnL3qAER5EJ
ZAdNulIEGCz6r3obUxImzJWQKQaYSkNMKbA/h45YsHbYNIGkwdVILcKFAzbEwVFQGwZTywJBs+8G
WnLs1nfYAlOGFjAix24TE0iRRhnLSAikrsTnTOO06E8ZYDDDKZtd1eicp/sBRJgaazP3YroRq4y0
ljMqq9yZtbI7j533+B+xHkHq3fw/iPVcV/x/xXq7X9n38Xvz689ivfe/+e1StcFde/D7pLRRHa9Q
6z/Eeo6NgdVB7S49w9KliSDvt1bP+xtCVKYInrBsh/Iv1tbfWj33b5aFrE7n+UxXmLr4d0yqiAb/
Uapnebot0f5B5HaR/yFB+0epXpoMUWIsXn0cyGbZoV8+L8ZQ713pnkcKJOc4tyE8WzhgqMermRNZ
SD5d5OJoDAyiwGV34I3qhPy0PNwmGvWmxLI34DdKGE9OfbHJJNrsqYx1ftV24WUoEI0oYFaVDuZu
LM3u0uYNoOjo2relttfCF1cCoYEdTx9Gyv4SuyGNPg2nDgFz33UaQIfWQaZsz/kJ9wQmRcu+UC8v
It3iNEMWEmiBX6kCVVmtsg7wFomqRnRQtF+tyb4tK96WQUW8z14wt7rQ0PrDNClS4Az8BPDMMyFs
oZ9GwS2hzaTiDkXqNyZNJzAgFLADnROufQgw4D2WSXbRQyxQWm932yGIloucIYQslESduL5pDDvw
Zxdpfk74Qa8vNIS7em+16b0Zhi8yyIxHZsOq6X8lsY7z1zIbpJk99SWeXY0xJPVL+gRMKuqtlTBU
ncCMUF3Xvy16u3EL2n2LaT+Oo1n5k5Wmj0HofAO612Q3oiHYeOzayG8s49dSOOM2capbVB9QmWZv
O9FC2xEUp3P2iV/6kmucZkKCIaewzI1pizUf4OQIKrGr9nme69Sv9/yG3tIRe4qocBU2wNpWE5E0
+O73utk952ZIJXBCIm3D94okQdNu+JMKX7QpgpwsmMh8aAbzwU77llCWNKL7GhHyBcllf0dX+paq
yEjkXPoGDGmXOedl0AUKhZKpZAykzZJPARhDuFCy3rbNfEFOv+y9pP4JIo6RG0ND8iyhZ9pJfh/x
QpS76XU53U1H0YvmhPlQaOFmFs41GPobI8AgHU3F44A3bhszDwFb120Z1yTILuBWYgY5pYqf4IKq
mvOrrf9oqvyehumZPoViyCCkSxK+lHQOX7CdnuYKa4TGCBSjphAP6Zy+1DZSbqcsIdbkvsO46jnF
DYqjM+/oZgmgfQEGaCb72hEZ67CNubBXwV3Y13eTCPzAYXybBrzzoUd+aTP0b3sok7lh7PPBhIFT
YxcGCENEPdWbUKv8fDKJj6FpOHToOYC/07oapmM5jtZe1s6xx0cHj32cTgPOMaC/DNcnURxEgX7V
qYHjEKt7ovD6JA2urczXaiVNe0tcvKsRgTEuI13PuAssDVFtQCY0Nayb2X3sm3a8k01OEif1iqV6
lNpMhTvI9h7S0cJoomdRMVsY4zdEbOTmYlMc7SOecXfj2l2NK9w7JvMj3bMWFjAeMCtFgR/dOBl1
fpQwWy7g8aHLKtpGnkpKyhO8EqkD9ioFFEoAKPtfeztJkm6rInVTFa5b/WhU1K59K1TwrkcCL2Zt
IC/q3KZRdKXKpIJ6jS/zCEg31IdPeQxoxGRwMuB/2/Sz6W66M9WnreE0IBQlBRJLG1uUzPVDPWfT
FQUezTEaK0gL59CPRNH4RVxZh7xE6mbMqmOcfXJrzzpidNtCz2r3QYq3xuk7fM2RfucNi7eHpTbW
oFODOHoso3rBBVs80hqqNwlhFshZEbMtYUEX0nh14rOW44caHwO0JgONQp1aPs2w0DPundrIyIYc
b4f5wRTJpVNIQSEiuWXqtnMD/RV0WLzLTfuZqPlHYjiBJSEt3wKvlBf6b84lmQbjBHXGH9w83FMb
6zcEvPSXylzy/cgOAM1sLnFvNhhhEpSq2vJzSDFwBfNezNNzYtjuRhp0uQebzNqw62i8xQ/O1DIx
M+jZloHLdcNp5MU07fBU9eEO4wcK3/5iGlN/gYBItzkjuZN6U3dcyvhixZmxTYNEIRTq9EpW1dYI
5+iUMecpU5Jrexe+2EDzDVhnvCgnOtnzqqiWi/bNdHCwV8GiXRhoahcSamyq6ua9VtjYWgZCZsnK
pCubkUUAPoxggYSX0/AHH4txue3gHBzhRVKcmnU0CzmT1SWHR4OzJao9WGOF+OL1S3LAg0ok7wAp
jCTsGwRJNo24GSl6Y8ld3EH2WveiUbuyrtXLW0TA2Hm9gT1oOvJDe9/LIkonok7VdJVp3kIdh2oS
iYHvq3WMBqt7Bs26nEMpnkpdmDutj44zno99Y5kPk6C1Bh9iiOhMSKcV53WtUBYpS5vxyiY2k8Vl
eMtt/Nsl0QUbM/k6ZNwbyOyQ1bDaGxSdG3227sPCAofjLTfrBCqkRHwysH3i4GJyri039YQl+j8D
0P/NANSQq73iX6NSLv/dLPL+J38MQLGE2DAqHcwftqX8IrBQ/hiAEpr+N52JP34nbCGWZTPM/I1J
0Qlc4T9Hmh5QVlJVP0ag8m+eh5MEp5KQriGtfwuTYui6coP8yXml8wJCdxhoS1u4eEX/MgStg87N
EJFjaQuC05p6OzKjujocAESZgZbGNgm4pDoYc18PnGsykq6AndMhUAT83qHF4y/MyloZZyQ7cl+q
tlnXEL3Vf7pZmjnXw8Y+rg8WwQsNGYZIqquzJjKta0LV+5u+F6ehPn7c/fHYet978NTHw13ZEjop
0kvj0OoGoVdDY4Oba9cZYoT425CXBo63DSATDZ0eNatUT5Guc6XEE6mg8ogUCvyfA0WxpIz8RXLq
aAjDgpSvP6G65HwAXnyMtOiSmUrnIOXb0PX1wTGGyLpi6zzi/wTrmts6sC4WbeBQYnGzL0bO2HgW
E2VYFDMu0mu0muozCgqsqq52WPOZ1gwpXo+Kg+pOftycKvGytKHuY+C7A5LJcD/qIrK3+pt1wmm0
wbmiNA4YopjO6yKzLUqJbo5M0epoaTgAAcjr264T9nWhLQb1lnUVhRjSHd5zmYftLiCCGQHq791Y
92VNn1nX1gX7Ae9JJ5FbhbOs4VQfi/U+xnq7aczo6iV1cKRxtEFXpgJQ5w1JkqgQt9LOIhhX1KqE
65IbJVefr1roYtwZZTIcQfg1yFBJakU0o+2XIXokhnw6l5Mdnxd9H6syi4ypfZDp857yAxZ1Y9YV
uItFMMhRRRYL8O/B9XATqTC1OBf70RHlcboLCe87ezX8ZmEkA+wfgd+zDGAxKJNNqqvoIUZljENQ
iVI8wFRFuGXtFT5aXus8Gna/rWrjh1e61zXiZ81new9p6ymj6+6wXW/FZYk1hiFUUmYUi0IVx7ou
UIf9sVaCJ+Ys/ilYrC8OzfSd5KhCH8Lwp0bkcRLylHn93oV1cCxQdx69BDFeQOeBet0MKp126lhR
w0phau5IqW/PGKwanyznN68mIQa9dLbNF8Yq1fvWVR5Si1+3tNpfU/uN+U7cIgwY4NXw6fYPVk/7
1XAc3TcG81Vrxcxvspl2peFQaU26kag/yiw9Uybg42qIUNEIzANmY5FLXVGuspJadfjWj8FODfLo
q+rTX957MZI0EwYOaOSgwWaviupr8NIaj7SurcemvUYzrKuBDVGwL+xjj65TDN7JirWfzUACupZf
Je1rxoGuRyObrlsdoXJq64kI4Jly2xLQYaKwBBlgQNot+8jeBX31JKdk5ifmYARo4L1rct7jD48g
mdeHNI2PTTlhfQ7yY9uN+nl0guXMlbnViYVcswDXUqHUBtpaZggXhJBlION2RrLGZHXQBanYBnPQ
+EEvDKjoEYjiAVqMo6NiUgVPyzK1bVZwpliLoFWO5Iq+w/c1c60Jq46cZjzp2hT+CBnXYOvwGJt2
Mj4OsXtMQSXsWjsuaAcypOqy6UBbk3qeWqxF03Vtvc8djcFPZfK6Hv2uisyqwe2SIlWGOcJNhOlR
NTAnog7Cb2JAYSeMFc9E/7Wh2vC+S2k2HesBI4Eqeq13UVHpNpZGUvmQfTdUGXOtZaYuXWV4/FaS
L9uiasujU9tMT9cIWXUwvK9atUNpH7vAGqyFT+jFK2LhpyLozql3P9NTw7u4UGubvJFEbYKiNuZa
RySzPsJKjc6xn8/gqKkSu/eeURHit36yDH8x+IKWXph42uFnaT4suebHZYo8KY+8nZ41iBH/fs6j
lkGDRCbv52UQg92WagNXPKgNR92otEMajg8a2ggM78XGqqqbGEkmMH50i5Dk8eQ4BOeKRvG4FpwK
zeTUOztprpopx4MEIn/WQKGc1zWR0JV0tO4I/Z8Ea5xv1LZ1XDC6Kq6qm4ghftZ62ftAexTli5fq
Yoq1tiN+zakwCFrIs8sYgU2t9iXVcTpxXHgnwj9VXhar6wIkzO81syXgUnLabMLSRuxHrT6aAQEA
iQ+2YWaVJ6Faq4tqgM5Gn+OkkUwEtLLAum+P2Pm7EF0np5kJC9UpwCvgheqE0qFEP6M+BnTinXWd
M2zIr2iPpPtT0dIc6UTp16RXFmNzJC7QZHKGmE0kbXlCfLDxTHUtWO/DiGfuvAzeIiig6Yx4cj4Y
un1yEOqf7XrwAFhxxB+w5N0V2eicYpndDJM+HcdxWkieATQxJzVXfGI+k1alLwg79N3UOLlwbpbA
wi7PVsQ2mCCwao/8dz/1zB1THlABIEJ0XEd8U3lDgXldWxcRA6GDcCbUL4gakQy1Yf9pYhCfSOu2
I0j4CCAarUzXiYw8gl1Wcxysi8Kt0H1XxTNcJnLA1bAnU4OddVGoNQIYyclAuu4EsE027w+gkcuI
VsizXzhP7nKnGuklxZy/unCbmmaB2Nz4lJSjSc9z+G5G+FF6fDpVNnyJw/L73DJ4E2NDcV3rmaCS
wT1ZZK7PziPBBwa2DyDK7eycY6T9wTQ+Z6hhCe8FYJqOX+Y0a30mpNcGoOqmihrf9Xg/ANYORiS0
Y2PXX/JBPqXBlG7ghiBpi+Yfdlb5LWGSeLgMMOnxTRcg2TBpPfUusNisiputHXvPZE1eu5G0ACnE
vprFWwtTp5wX+9QHpj8NbrlD+Lw8N15IodMa9mJJAk7Q9bMcYkxt2bPTTfltzhiP5igID0gWdhIJ
ZmbObZvqVz0uh30cRi9OSQFlSTxfMH6CB5qCqSryI4HSSNhpw6gR4zGrRb7PnK7blRPxsG2prgPf
qxL3vVbV9qkrwSN0EDKPU9qZ93UkP5Ozd+aVnSiv7oIY/7DdqauPx6UFTyMlt0mHjoX5kZzt3nfS
od05ozIBWvlTbMLTx0q17Cdg9s8t1yR3gDVmQeDzMu21wyWxHzL8DQ31p2CRoIOokmwm+dMY+Df2
uic4RsDK+yE8UB3YdMVg4BRlkOFNi4Q/ERPK0DHBbjnojPAyVSfamvA14GVsYj1/mVrxdaaN/TBE
ebStTCBfboXBOAsv80TZrIwupt2cvBmzNfiucmM7zp3ZiuJkjTMfrxd8d0v7bHX0Ch2HOgORudlO
3Et8fp/SOG+xZmVEkOTOSRA8uJ1ssreVaIXC/KaakptJ5mCSGDiAoAcgNHfhZ7MmI4sfQbZtixoj
q5ucuKruCwu6UllIsc8maxeBdjnEUYFZQ9vHccIlL4n8wmkMOt4kAOV03qkPDS8EAljkzujPo+2B
c5afRrvKEeC539I575nEWLeo4FCS30iTLBNLpImPzGe86WWNm3zYORUkBl1JD6jUf8vc8UbzFHTw
qQ8fUhlTYoVNw5nO3jQRKGIxR58tF8p71erHhUnoJo7L+06gm8A1Pm8wzJbgsOke2nH74vA/xGuU
ukRfVBEVycT5jEcYa86SXDsbLIpoqwjJT4KYQSzH0hweZui7O2fG4NKYNk5Z7ycJdJwIrTHZWiB5
D3IgB0bTJyTW43EK5N2g3Ap2D8gvy+nPoapG6lnHh6qf4Lp5KeJf+5DhCGN+4hDiGwb3ylGSjEoF
OjyWuf2TbtihMhTjqXX3Ikv80Cu/hFPxI4zwJS0oqLf1ogGH54tBTBD9KB3qvs7QfzNQJ/wwOvl9
qHHjMV3GzNF/hTfEHAq40LYrEpA/KLYMcAMzgUlGyUDbU+FZVU1oA5dspmuDCt+0uGwwxbIrYC7r
Bh+LdaOPm/jMlehFDS3XO//y8P/xPpqp5KxVmHajbScYHYVqViPUFdeYAhQq6+11EatHPm6OmF7/
eFgyZtybnnMD8wX9/KI63mqtk3p1ClHbNKm80XLmDOvd6yJXW31s+nHfuiZly+jtXz788TQJ5pD3
F8P0OPDZfDyRrlH/myOaEWpfPjb80wt8PM+Qqmb9YsmU2fHf30DJyPkQZN2JkBfPX6r6C/xsxKsq
Eq4PoPmkjaVvsnW2vd65Lj62+bivnDld4pznD//ZNgBVccNo3bdMhSZ+bPaXbdN1wvCX54/ULn3c
V/QVItv3Lf/pnvWeiLcEn01/bLT+KSZcsjDGhLAdVK5+OTr3hhsSnmWgThhapvYfC6lGXevNep4R
cAe4euJ1rDVUqozy8fj77X/+mPX3Z1m3T5so33ZUykcHSx5jcvZO0mYZ9JKy60jgLZbxdLxbVxfL
YVIx1dp2VQB8aAHWm+siVnmNHzd1opoyTqbHj7vWNTo3IAzaCZPiP/7B+vf/7L53+cHH039so3ve
QwV1d69ryOaifGDRFL80mc+IbTT3HbPzH+DN/9BDB8hCSe9fVzB3cds18Wv3X+Xbf23LrM9/xN//
3E9///vf/XSqj7R4PSqWK/RZdc1/99OdvxmGQ61TF0gGVUv97+VM4VKztDwFuDFcIqQlD3001AmP
FiYPStsxqT/+Ow119fJ/LmbST9dtPOCoQimaMmb8SzFzNorUiOZJP2pI9DDb5eGbvVzQqu912g5I
dTc6Tc3Epels/LLbCPPEI7wGNGQ/TbjNLZG5Mc5rrD5MIu4RD+rxXVd/NbAbdvH9nz7m+//OvEIk
+0/2FpupAajas0yIMDz+p7Dr0qZN6rohezsBdoxwi7R5da87JlMV6+vsVVfSRfxQCYeco5brn5Qs
r1puZ3fAB4Qik+EVAs/jkuvIs1IChQLmoe5+pFo0Qz0egXYST0ReC0zSO+aKLZa7FMV4FNzxNDUl
mzRguldU9+rpZkm8p7qPLVJ0f1ZdvqptQIbibUpoVTMss73j6AVbnY6deqkupA0qri4jJ3WX2kQ9
JRU4WI8WVv1xr56KMRcTuN7Xq1eLZ/+9UzUeM7VPagfXHaZoW+o2w4J8q7ZR48cQIGswSnzHbFsC
/6ekY8Y0YFmvWW9HLNqdxUun+zaEIeTqd2qbKJd+A7Ez4k952CJpLaz4E7VpyH3ofeYa5hpm0hQ+
cE8KH0FfddPDeGlgjGGlz4MX2VI/Vs8RoxSqI6SD9K5r/rZGZhHOquK6G3MPvz8c4uQCPeloiWGv
tkjj8aFma2iPKZkafB2d/maiKyXxDkLqnd1erHLf8hdpwRPwGut+8eK14ex/v1X1elBoqd7SdtRx
Zg5H9ZAlovXf6Ug/vMUWYxI2uL4BnsciL4v4xoP6eNR7Vy+u3oMFiQlr516tq48wUOs81pIHAWog
SZ90dm0WxbMFcslsIkbvEKP4vPRDjgagtzg0UK5K1ofyPjGfYPXtcFVs8TTF0CnpjBN7g2OPDVpj
2sA0Ps76mnu2qUnas5Jh3yc5rariou4P/h9757Ucqdql6SuiA28mJuYgyUzSKeVS9oSQShLee66+
H1D9WyqVdlX0HHeUggIS+wGfWes1xHfbltH5+Bhwjum4VcR4Df43pn/zIWTmLVi5KfSv6ap0wBP/
2dWUUZkJUffuEJbEMcVlfvqtmA67ytUp/9yuIxXVjUCqr1FUgjMNnYMrmHbD6Fe3HiT8wiPd3bTF
sG4tsrdhmz0lobSwdHByOvFFIgN1fgAuYosoWz+1fUJmP7rqBfeEeyzqEEr+GFXJKpYAvQ3KhZvE
t12ug1VEtSI1yW9WBnlE46woodWDEajDCFVt+azpg2aZYtIFmc7panpUqEifovRerpCyEAK3IPuJ
pO4gdj9S1WNMkzJwmnizguRfoBC/qiDhR0GzUrr6kuiVnWNR2NCkwoA6pxL7X9G4n9pvf2lDFVWX
abP+vRG9qZ/8z43mzx1+tpqSaJHpE03TFHWaJkUlB/efJKCk/heQHRlVOoBqpqiCEPtPEpD0ICQD
3dRpcSVa1E9JQGPODyqiJhmaYUq0g//v//7o/4/3mv1seKovy5/FF2U8Fn5tiUQiEDSWCo22QkOk
K9zsLy1RkUFjHszhDBwRiaXZaXrO0X2a1Wfu2JzRe5/9uoEaOwpWBc26qyCe2JkxXgQ+w/zKIgSR
GmBm9Q5Jl0zD/y1TkQJgAJoOwoVvSN2mbMxDWQpwylzVhH0xvvWZEFykw1ja0jCQee+jcI2rGyqv
4JUXeu9hUFbKgxMakzonqZ3ODx98Ybz3wb0vYrcLNrlKEC0ChC4nDXoJiJvZlkqeLC7QoE8a4CqI
yE2u3FPW0kysNDufZ7G8N8freZZYDGoJJi5Fy9aFY+QLuf5zhzmF914Unw4z7/WplN4TfdMJSAQ7
QYWHOIJ12InPOGO0n/X2fp51J+dxVfVPc/98XjVP5h6zOJHBvltHOAHO4PzLJ/gygQ/yEPOe80/z
7h+L87qP06Qz7nle/m32z2efD/RxXIa72hYb8H4LTpgbNkEsznPttDjPffxAeO7nuo/tPC2HB/dl
l4+f513mRehyvi0GJGe/21jS9BEG9XTST0d8XzvvrnkG55lnye61Y+G/X+yXa/o433ysL6eaF/3p
pRBkFV2Bf+4nBwgIKHta9l1TJuWBlF8+D2nT94HtNAbt4Mkzxv0nCqwnxS72ysyZV71vOAeFPzZ5
P8YcFX7f6J/o8bz46efoPaU9xZnfZz9izB+Hm4/+7z/PG366Sm9iCPpWACPAQhV2EU7Dcwy/GaNP
k2I2VbfQrFuWNSrP78vZlFWfN5o3nxcRaw933dW8dl7xcaRRn1ic8zJOqgzU/5nMG6bziP5jH1No
9EUDEYLYm3Cu5OS6aikFoq59zDZTPCOZBubz7z3yf8tcs+CxCjTpaGcpy7ZhFN0JQruM1EtgpRo8
GngNrklWNQ2wRRtaYW3UwrAZA/CCc+LKnHK377PSxJzXKE3S+4BVf87Oa/3a2Kuh5zvz0jyZd5y3
+1j8dMh55fzzvOHHfvM6V0akIQtTH9IwvDSkhbJnsEhI+LnlfpwIlGKKcQ1jLaRs4vrxg5OszJiN
bK7aCb4CMkgwBkRSuoYNQES/mzLrquHqmxTJy2gojqNanDKN7PK7ufwcMtO1CegwbP0pbQf8Kt3N
cx+TeR1B2nyZySNE/qk8sORGqgzGBBV7qdypIX3BhSHpG5C1cKp9kCauxwQtxmIdjNIpSHqGLqZX
iTu3pZela5dV4JJtBxq6gwqEGFhXBCDyWUxA56o1d0H0FgNPROLx4u4gHwWmlAE8pm+sT6G4mZFK
5sByPBLpdVB0W6m51ZT2SaEHtkaUu8Dopcn3VkWqxLJqWghRcde9NF5jYWvreSNuimKEtoxc1E6b
kArzXIU4wsaAyjxzdc2g9FeaXk18RtgWsyRDlU+E3Xn2YyWhmnPsFYj9Tx/PPPngHn+sKwdBWqPh
enxnO89fEzqgqFtKW8uIBwZzuijuBO8caQ3B0cEcLwWIqyifJFi8ILAHy15sl2nZXMhW272/iMr0
5D5ev3luXldMiVCjVWOQv+JegAbifCi5o4nexWhK8VWQq6l281whN6TWB6scNphvoAzZoi+eI48J
gxgFwjT16ZzPy77JT33h8lQ6ubVT1YAsV7lNsSQvj+eQ2aFPLo5qv3ufrSEaNZW89cdxjXaRuvNK
ZIi8fAq7etHCnGQtokwy3ydFM6UkCjghITKzZWXusL9BlsVMUa+d2UD9qJB88daIFvr9ChEOEiYl
zizBRhouYeUN1zhaKP62uu4fTd9p3AU8VoDA4228Ed4y3/GUZZHAOUUXzI5eAENHF0Hr5N49g8e8
X5Yi4Mr71Q8lP6Ktgxeq7C9Ff9WCBF4ZbQAJcaV5+NEYm9REj/HoiRfSsCrUl8Z9apPp0GFpK1h8
puBul/UtvgGg30X/KVEOQEPTGJLNvjGx5QWUsAxB2Gb3/rBNxlcZ2LjWkZ3bBd2aMC7yRKJA0JL8
G0DMdt2pN/rEst8qyr717oxXgOmDdqNZK3LKpbQpw7NMv/UVp4gPLtae8iIZ9mp0SP2zUtzm4gYn
1qoGiG+rOKqPi7Gpl1irVhSnLGASxPCaywrOpMJurK0AOXe0hbce3QqD9GRHsL9fShgeR2hdnPvg
JtO1L8KIPAzmVRo7XXOXCOQhvIu8ftFbp9yZeyNaFpiptg5Qn5D0eL9M4y3iUrZpbtRmV4MYiXAU
YUxqu+LRg+mDEiHxC3OjPHXeuEjRTEI2N9rK0SGpgJLZmXj0LbtqFz7lq5wCBUr3Amt0XCnQ60Jb
MFvUbxjDi/flrSnAht0ob6TdJPpr59JZUi2FeOMSm/CRKV5klgPKrL0N9z2E7XMP4aCb+ixYIv3k
1aBj1xks+RoxWbTgnNzfkuTSyteatHO897IzKIRSsMlIM48HU34OwZIAtC+xuR7JqV0iWJnpjlk6
k+2McRE1+zDYteS04Wz3DA3xikG4Ua3OPN6jfW5N5T1pEyO+y71Bw37DWx2nY+owgde09xEVtD1l
hZmG2jpjvtfe+GZV7cWHZY2tpkwYZCe9ZeVlGm0hy+HPS4FRTgJgD9AXvJ3QQwusrFD2SWC522ho
cbD6ESwyyvBBD8NyPdS2gJSGZafhGWNSPNbQfTXMPbhhqV+Kh/xKQ29EPVnw6sQNxOVqm9Qbt1z2
1drI9jFWryVdh4OBGDGyoDm0UYTVDiMgjVX/2N/45SLcSKhuaZcI9AHEI3Zw0Or1EK57h9v0UL/S
4k0DxxAWCIjv1/BRF7jUftFVqBguO/mqS3BjWIsnWSAa8iCmZ4FxHtzDpMCvW29R7acHbicPlrKr
+BQ8J5EucqgFYnA1ErdCon7BV1uGWxGgsucvJXWNOB5QjxgMcreXvSVpQJcUZLRjHljHoBDsAM10
CMvnOgE2QnxBOjXmOXIt8O4Ti+y4rb+QKrduzNrGNuaI5C4kWoO22cJxgx4kkYx19xBh0Gkg30mw
bJ0nDsOi7J64EDnNJl8o+lKEbp8QKkKDyrbiJWWOPa5tnFlHZZ84eIBVK1wxoEyazQJpnQWsfA9t
UljH8TIQAL6t2vqGgRMxGBj39xoqd83GiFf1prmSX1xwOOWGS8MlInfVBRo1Ze5wTS62IslBxiZK
WeCjc5PfVfh3B45i7WHmEEwT1xme5S4imLZFVSx1hxZvBXHtPzfBcbSWTbMVnmIeV0F4axCcKji2
C4tEKo5QwU16l5wVO/8c9a9VPaIvuMY2Ry4eFeUc2/UmaxbQITVphaJyWzgKCpk95stk1jD4BI92
gxZqYa4MAYszUtyLHvL6JbAdSd0IZLrIN8cbnLnvEsr/R3Zr7GN102/UVXlNRDJXt97luI9g08ID
vLPIziPsMDm0A8dH/AHToWV4Lyqo1ayCVEYWblPFtHUwB2AxLaMRKNai4Os75MIJffBmPKkYjA6X
HYPS6skSD3VJw2D7ABAxs1JtNocw5ZU2WBU1uz41/mkYaWU1sCQImOyaeGWAxW2uvfCtGx5azKEZ
Ty4C/w7m6KKtz2TvvPUxamBBXOOAhBppbF6JIxqNm8g96P2mpWbB11lcokTa5QcJGH7kUEIRTaG5
AHaOtC8G7tCe8MuCSQEpBH50+2I+cZXn/j1a4Rw92jOgAWWBthvShP5Jt4lfXQFGhFEyuShC3WlQ
q3NAAhSrAljCs4SfjeOXDnpMJxA9uo2UgS0swrUBh2j5gyxwfocTsn4B02urXirRelyjBL0fLiCd
KI/upg5tgEoGivMLYxWhEfGSUx3ceqcQFYhr40gIkCsnuIcWwF1vLV13YxE8vlEvzJd8g5vd2Wt5
16CwcQyxyibH6tpDaqPqhQvyQlgJdr3QrvB8td1NYlOmC5CfC3+tXf1YvOar5ke11pdbsqPyhXLE
c+dioFKgA3CjdtMXk96Fd4DupWRR3mlXUIuAkiYqoisr96RjZZSv/PiMTZE6rNqtXi8jR0Ey+8LF
mFi+iTG2Cp26wjDPhlWAmJvX2/4SSRQD/Av23t0KdgWsbYRc7eyxcvJzbG0atK4ILV4xXMrAmZBc
LtfDKtihW2sjrYH8bakiCXrEIpYgprR8BuBkjxu0LRp5Ld1t1WbZPWKLqRyGlbcxAHAfhR/irYRU
BtqpTx6fQbLLLrVNcineeLvozMIBEPiXjjb/sa0X2U3mhFyVE1yaD0Sp+U26S6JVkdnjs8FVr1CB
RgTMz7aZzUgLyVSmrAsWhEYvq0nwcgF/UbsD8sh7xgrxRjphH9Zey7fVMV2m6/ZCO8DsaC+ivW4r
aP0u1o1lqxSarR2UQ3VsL9DVdh5BjY6H8VAcFSTmbG8jsGj5qzM+b7A0aMWOh75dlKfapc1YrEc6
CEN6zRZQtxaMdA7a2n+otxr6dk/Dyty5u8fqCQHoI3T6bGE69D4OsJAPvrwY1xXliGPcCnLPAmLS
Ijwj4r1gk2V2BstqLdvhRb2FypifomN+Eu6DKzyRnsKTtQhPxkJ8K267Vb7VFvkSiEL94N1NDnFL
66QQ3cVuJ1wyTfAAWkprWo07ajJeHUoYWXS0xeggog3sTXV4dzFelQcT4M42OgobbWkctFO+NJao
ADnWRWoHa+MBDrVQL1G2K+3xgUQBtDe8ClANtydx5gdB2SAqQePyQNDddjyHTsk23vM63Ian+tC9
RUfTaQ/FU0yvh8jXvfh2nxyDq2HlvvkP6UuyESkJ6hhtr+0b0BF4li2oP6+bM6RO1s2jeBNcIvaK
yhavFR9VsDiJr+mSDUU4jjfSouoXJ+u5eYRVp66ifXGZbMwn9aZ8GHDkYjBiq0/lQ/hDtbsj1sH9
dbSP9vINvMaL4lK9iVaiTaE6+HgtgB0uyUstMKezqX3WWOctiRVqB7Qt7Gzn308v3Ua460n1FQsk
/yau2CPJveYMpVpW9ovkUtqk5zSJu+KVdxUEWLrYjvtwXd2Me486pr7LolV2RusUvc7vfX0XnkPy
56/nK1r2+4TnFS6xG6gnMyYSWXYuLtzU5nsOXkn+13f8xsdE8F+X9iZjFIpGXbBbQjHBhKPNeB6f
w2tkJskUuPDP27UkLtTB0UTgUHwmwjOqvxLVKJbaWzwG+Fou9J236bc9D2Q49i/lAxJ96Mated/T
U0eX/Ad6h6jf3Arn41paexuUt5tQ2lSkZ2475T5yxK23DbaAchCYKdbjStkJZwqszWBlXCWvQBe0
aulbL9FgF7CgZJrM/iK6M5GetNb+5XAlOsb5eGiGy+gMThpVbU9GbiE+ZDbk34178RpcdhR1b6NG
Lo3Ljq7yLjwPLse7fq4A51oC6zMqlYLUzU326qF3vODOtWdol/whIg/pPqAZfO7OdCqC23qbLvst
9m7mU32OGcQzUEBBsLsrME3mE3Plg3+vHdpzjBa46vHghXZ1hYgDBnY89/bauBNvyvMI2tnoJJdT
/+BRei4euUSw7IG2LF7b4TDe0SC2zyOPkbwMhEn0jaFXYKZ0VlEtIT5ItmwBEHD13G7o4YFQvlKO
GLouSBbavu2tynPqUprJRxSZkIeqbmKkUBbxeXdGuUYb0S5WAnnqhXQu73y+ULpAtvQobuNyoR+s
lYljCTBjVuYrUGmbnupGd6xz0RGP2Qa8onby7lC9WA7EqxY+1ditt3kGNrbSnN6nTesv9UO7yGjw
wnOuu58wjEDo7X7NaOyuoMV5Nl7Gh7qztRfpQTs3abvDtXVM7/K9vq33PlzhKzlcdcYKSxOaNPmC
7iBxGF7am36jUD2X284ul8JeujadwqGHypGdC2jIV/Qpuldzuntvh/Kwg4TUKzIK4wYwvV3Y0iZc
h9fBZXQJA3DdXa3xdJXu0Obha+2hgN60fJmXfLPuLbFFHqD6ihh1GqzE2+FpeMovylN0lRzrQ0ot
aPywzv2TcS2dl7E9bt2d7iRH81JckfZ/eEZM5AoHdj5nZTP9QxHHxxi+tPVb+Sm+ELRViPVJvAGA
WKOpdT9psaEvTBfKFoLFvemf0dKIt5V7mJSIrhAq3JFxdshV5lvGC5fhWjrSzeStlXHKWcRr6ums
2/Yn9He31rgE6Sabq9F4FTEMgdQc6QNPcayXxqk+QVPw0FLBbowvNruy7riIZ8+hg49s7bqZIqFR
S8dKlw2FsRHjoznsRp6Qd2sCus2T93UV5iSwvYgVgOuZBRbnOWlKI8xz79EogHjrDBgToxCCUPh3
/pzMkaiPxXnOQz4cSTNFtedQ1Hw9iNXtGt/Kl50hXUfd2G99r1sUbpdvlbyzpboytlJHX7AN9pXw
2BLMwWN6TUqFZLUckBzOvJ3JVz1dfiB0UC6jDNktD7l7oN1l7DEAniaToR8iWNtZNG4WS5znqkop
N9jjLWc1wwq9I3o+E4yfABAqj/NsVIsBrUBHdRmDMk999KkDkwimeeOZZbIakSheY79zlY0FGP90
ohuME1VoUIqLUiU2iMRBs5OmVdh3tDvflxBIGKIJ00j0RYb07NOjznuPBFXfT53yBMPV+AwiOt2g
AooUUS0yAmIoQu6NcMit3Txw+jE7yopChVsI5wRqN6VXxlScXJPiIaqrZXd9i+JAA1DVnnXzamNK
j8yzTQ/9Pps0Yz+JT85x3Tnka8zJuq4o9onrJQ7uMAVyK0yGiZEnT6SQj3W50MBvwcDCSwcEoZuJ
M1EXIAXbaTIvzhMUUrFD7xiBzXHQeZILQiGv5lnddS/rJmnXc1z2PVY70zXkIoC00fk60pp5DIJ0
Uh3qp8jwrD80z2kThnKe+25x3m7eLRIwziGANDyibkygu3qNxOpV7E2b3CoVQARTVhBpZ2oJrdUa
NTerPMZ1zn3NAkWDBbOikJTeCbPxmLhbPH+AtjQKNZFKVBxbW8R+JgTfPIfI2H6E/gtEob/IRD2V
VjgEo7tTNMh2S0pzjgG3tG4FvdiNcl7sCqLqxEj1W0M2m+370vwDpE4DLVpi9p9Wzvu9L8+zLWY+
qZEjN0eMVaPCl0uCyAjhEj+uNM0nNzbPz6vnSUqucod1d8ZDZdN58ePXAmZgX7Sx82X9+1GUpkTL
7uMnvUsvzcao11iPKnYrBpLdDqJ2FlgTIl2uBtgsRDZdqDEULwKPaLhnOwFc9gowLzY9Wulklrr9
+G2e8yaSoDmO3MO8g6IXlQgzhwPMk0IWeGhqhWR4lqNKMm8070T0GlFFaU4jTpuj6caW74f6WPu+
PO8w7zofNDQmLdV59uN471vOKz92/9jn/fBfN+81yP5l2V5/2WU+YYcWgd2VxLQ/DvOx3dcr+7T8
7ZV9nLrQIvgSSHq97zIf8tPVf7q799l5T/ejjD+d6X123uD9Bq2GcSYK9ABmpuc3X8m/lsl8ZqPC
Ked9609n/rjPLzczH/a3K/g4xfg41uoNabqHaubcTpX/TMmdJ1/WfVn8bhNyAMS1Zhrhx2GktmTl
x+bz3Mc282GzGST+sc3Hz9+t+3qa+RBfDvu+DWJUVzX5tvVMVnynF3vhkDlFFe7eCY1Tezv/+mXR
mDOc1M/p+4bmnFVtps3fZ+ft4f7hsKM1zneHmLeYJx+HeT/LVNqfyM7vK//tSv58mPmKPjaZr+Nj
XT9lwWZAzf/id/+CPZq8HHFD/Xfs0TrOyuDlF8zuz31+wo9M1AQA3uqiogFx+ATZNY3/AsWra5aF
ygEoXAOA6k/wkSKBMMKZ1tTRJxA13An/gezKSBrIQHwnNBMCBbr1PwMffdEfgPqkaKqiYlWJDocC
4ulX6BF5X3E086zZUOPVJMHK4FwIs3Bf5cU5/iLSUsc/zQkSITqgDkSATybAlBW0yPmFmo/wk5rm
KNTEeMwcnWdDK1OSAgA0Yw/Ua5NWNEftWaUV9K9wwnEsv/2beyxl8Rl1rImyasoYkMg04RQwBp6/
oKcKUvEox/S1I/KoUAYK1pGQyAvBRXsrlUl1jgXEKst4MTIhXn561t+giKUJ0vxJv+H95BbWwKKh
qjySLycvlbAlfavVTgn72WypY2IFj6rBX6Ez1S3wxznPdYCvET4urhI09v/H+XlslqIbvGPqV+jY
KPURFgpq7SRmdaGoXbSUOhjWkwh1YngMwNGmDBCUAsu7MjVGp385/5f3Z75/hbtXeb1lBUuJXwu/
R4IhijUKX9Nqnwxqe+WhUw8NS5MWokrQUVFqRG3M4EeJGbTdDViDJqqD4VqKHs1CyUvhL0Xy/RWh
LzN9XHjHfgHT1bi+u0peT6rodJSksIeXBoL88Jcb/4Ie58Y1mc/FAFGvywpSdr/eeOWZCjoFLtpp
o4Tam5mFqxJm3W3uws7Qaw9p89Q9jhXRPbmVNk0ndBdGWWJOYhQybk+kcuNe10ktqj+5Fr8gDD8j
Cqcy//Wd1HDGnSRKJJlXcsI7foYTaoztFF+qG6cqXgwXy1dd8H+oioUbi3sKVHEi1jLQ/nOB/F7s
mizLFobcqKlI1Fq/ntT1oxBl+gxXBLTfERyyYuJuVvbeDP3rrX1X6jIYScs0xEmZZfr9E2ZfNCs5
lBhlwPrtzeVochtlpleAgEl+//mGvivFz6f68oB1FXdHD3cuB3dReHUxBpRN+JKHEfk+Q0XqDzRy
4A9nfz6r8kWTcH6vTAM6hoI0Ii/wlwp58CPdRKWsdmRDbMA71unGSsR9HRjJeswnyWQiLOHQnOV5
d0JpPFwNBRZ/2JAscoG0PapFyqrDJhELDhnLRsPluuU1flDm0mzabgFG51BovYgrltWuAKq/lR7p
V8GVkSjvAYaU3lsl6eNmiC5KM8MqNtKQEB/k4EDIzKsvpUYgaKsFm7/c+VSgX15bhVGiiBSOaci/
vbZm5ekybPTaieU6Wkt9cKnUqN37HneFVdJlPWHLu1YgaWedQD0gn6IOF13aGsu+11oCp9d4EBcL
USD20xjSIjeBjSpDWC29ACh4y8sity2oU7x87FjLjvjHbXISHEWBvOIoKweILXBiqx9BggiWh1nX
xr0fdHK1ctggHhDe/fmWJen3tktTkBNSpsoKZWD5y6caWrEejVpcO4z5klXTjPuuCF/7bCAB0N2M
YRbZY2MSUdW0fpNOPl2C9jZ574p1sIajKhy87CWN+F8UH2S8OJeYmDz4LinTYDKhAvi81hsNvcJa
xwwqNk5WQ2pOfA4F079JekxtO4N2UigaGBTUZnWbDLbq4jMh1sk+sSo44wK/IR5xCSH80sryG1Sv
pQi/q5TgqakYZ3ItIpNG3rnfhyN+b4pvyBNEbNc17aWXdzdmu496ZJqzpAmWmXoNjejG1OLrMtS0
jaULeHulzapuURPP4ONHaASXqmCQbM4VgGwd7aga3AZ2aWKhYtb9Gp3LGwXfZ6IA50CuFjHeJAtz
6H4MuZxDFk9xCPVA9IwIthmAAcwLYwm/Rtjg9nZSRbQqO6E+97pgH1Vqsu7zmyIgtT6osYKwR4yj
CQRyLH8n8iu58LgVrqTMwIvB+uGX2g+YlheaetKzClfsQnuUJZ3csnqP1jXZTKvfJhL2du4UJ6xN
DlK2zY3umXh0aWj3ZUlO7laCW52W9Tmc27+8Vb9XXKaG3KpMVUz3zjC+1CB95WmNBp/BadQarELv
mG2ET2rQn9wevU8P7I8bI3Lw53f527NizI7S68Qks76c1Sp5O6xxMiMhQKt0l00WvzWlfuxH4aZU
o7vI0u//fMZv+l4mKrGmATrfsnSkvH5tDHBYblMhbuh7qSRE0yihbguvS6GuVuWTZrTjysJ1pJ7E
GLTxL/Sx3z9cAnny1D1HDwzK3ZcP12uQtOxakPWCkd3npbwOB1nYqmMkIH4t7wDdGMKL0BnJX4p5
Ur/9UktyYlU36ecqikJR/3rTiegKqONRzmpjHC2+sJWSJKScvaHfRmnwlDBmsLWWHFfsj0cMF6MF
opZPOmAprZH+djW/t/pcjYmGrqwZkkGX6NerwftulPTcqlCQpReEphooqHx2VsPS2xz4MrtKOlaG
2KIfkZ1DTlsChQ5Xid+dMl1OHS0Wl39+LeTvHg39YbQVJU2RoEL+ek1FgUVQ0BpgjhQcieNYWOXo
uK3R1brNveGtrTqd/GPmLtAH9Gj34rtEya4GND8OVSw9RD0JXmx1aySccGSNGkldGHijL3iuy1r0
TlIon9XYeB3pirRODwindoHJjP6br7rYl0Uc+s+3NHdrfm0aTQ3NmmlEqFiM1b70RTxVEHD9VMCd
qqPlpEt4f0fJcJNV2jYTRCTK7BbxfbtVVAzP4j7ajBX5tVibPvyE0Vol6k/ySNdFRwcY/fxll+f1
UrcqiOLYoxpdHK9FvJOXkecq20Y1T6KcoSmq++OyV3GGLa2D1Rv1Rsu4YQ9oDpoxyz6ONx5lBH0l
+Uvva6LX/PaeMzKGnWmgA80I+ten6EolVsomyLE2Qm7HB3wB3NDwJxB4IR3aGpyB5qtbvxNiu0lT
2G7+WxgIeAnS4W8bVdjQPYeq5fbY4xYy6o+KCnSyHVCECrP7BOEc5NcYzNZ4jNbxs2B2N6UfmzC3
JVhc3dT/0ZVlkpdYhKBhttDkXAHNFhEI6rxV7oKG8IPhaawSDcqOioqzWylLWayuu0x/+fMLMPf6
fnsBPpXGl++sq+NO9bKhcrwGJYshHkq8wSWgtQSslnmEARr1Qm53BOd1qQ1tS65k2zC0mzasz/98
Ldp3NT0dcBppaiHJ+Fr1mQOu84PWVI6VGK3TqSZgVTm6a1yLVIo0HAKtNSYtJpwBPY8KIZbOkz6L
zg0r31pqvBm58IObISOt5VbNUHXYG1aCIvUojCBf6eOEKQ6IavSsyRwkKLInzCXareURkXcLLFAp
jBOHPZUmfvWj4caIiSGNJJlRukrM4C1OaxyhDRmYn+autUS/T3IsS0wL71ZldHsnIpSPyvUW3wA6
FIqZLOGPWeveagAJiHeK6j4hOn8DmJm2PbdWRl3cNSCEFExFDkEBM7H0XkwpjHd/KdvfX3rg4qhR
0gfWRUIav770mkwkFWlXQH1q9OS5eOMImJ8D/KBP/+czfVNJwnvTIJ6ppEIMcXrInwZSVRzpaYmS
Ffjp9C3MCxthI/D12YXZgRD2c+SqE9W31VQ9/fnE33R5iYXJpiVbKvxNRDZ/PXPhek1uuBrVc6qt
mjYEeWz26jaqqx8yuk5gkVxwzQ3acOlkvIsA5ioZGMkjyWTZUZwtc8N8UfEjBEnb65jSliECXGtX
x/7hz5f6zYuui6qs4wpJ54KB7a9XWntBIWPGWDmp702qxPusCp9wLLzoAUInQfBWGdnfgllzp+XL
l07ET7agFRKa07+2qFYrVH0Q8HVJbXMU0Yai7l8amB2NunHAbhOmBUata8EifV57V7JrbuUKO93O
QlVGydSLXinBG/kA17BAw2QqGE6B1O3RJv5LF+j38RoPUqPpNHguqvi1+xU0dav5LXVSZ2b1UswN
suKRATdQjAJb88O3Pz+Nb99YhkgmTH1NJNL369PQrTDycKes0Og+62r5TFU5q5zqRypnBWEdILvW
iG6U8LcX9vcRuYlIAJ1pdXogqqn+euKwkrxMUvPKScb6Dn+uS8lgdOj6RmT7fXnOcAVIGOPPqPeB
O0PTWoQTVKcVGIeT/bXNpAI9h1+taEa7cUSb/c8FI/0eFOECDQaPUEgNU/taa2Doqo1+FfFFCeoT
tQqq7ShCraO8OmPc+OoH9I5b1VzrMuM1Y7jOITO76pivjBKtA2qxN5w6f2oW/2ukRv3uedFD5kkx
ujXVry9y7bWurKRi6eABHq7FBI1qVKa3cTWGS7T3EQir8V5HGFNce63oLek4bnOZICIMEngBgKZl
LbhW+v4VwmZ33UjeJZ6V1dFL95agjPvC9I8jNc2hsAqgXK6WQu80xGNKu2CF0lltovcdWL51NuY0
E2lLFy4QBx1jM6u9q4ozeIEgh3siPNuqrp/iXrsfmxijVyU0buXCexmLYIVMj+90qd8D+KJZw5Q6
PyB9XhX0Af78GL8pL9NCtZbK2KAvLX15v33BDAYt1Qun9TQYBUG4atQRxaa0waS40U6B31zqQvkW
dn8NYn/T17JodQxLNCR40l+D2EEoEe4vjcLR+9jYhGKjbgLBdR3ZVcBxZbq07UrgCG2Ckp5LfFNR
Cm3nw7X/H5cAYykNGvSUjfitZcjTfKxzU0XwMxjOSzUBvh2J4irosDs0fOmpN1PpOGTpIVTl6i91
/XeDSU5ONJdBjEEs/8tXLk/SbthcF05tDBpkGN+Rzew5zD3vkHhgLALBSm1vHLdh661zH2naP9/8
N7UMGATdUnVJl1TN+vL46SmlteVrhUOOHT6TtQW7GJpVhVZpIkNu+usdMxT6ZixJnxKlHwNHNYV6
/NeazYzUrPFGiXO2ifWcyaAqu7zWL3qCNuugLq/jtI2XUl9YJ0EzRV5D90XB0XxvoLbleL1rXYTC
UxpCs2oSLLi6IMCitlO8i0auD5UEjtDLGsDdhh/AaFOEGxPX2XwotQX95OggRL1xWxFiQvklv5b9
+K4aWthGVRk+1b21VhBxvaxidGMUJdNoAUWGvWkPL6HOO6D+ibdB+FS5i1T1udV9bdXJPbhlxkRn
njQdSJXcp8iAlNHakiyKV0RzhJPq0o00Ou02wPB1S/jLPXODGKRYpgoXmtiWl6OMkXXTKZckNoqb
+k3JYG0EfavfmcptM0rha0tcv0TysWyCk8EI4jLrNOEMJEJr50nKmBupYOsqNFCcQ5dz7zfBxYi1
yW2VSgFiK4p1j2MBdhNGRohIVtXz1Ipv6ck02zL0xmMvixh7NNKurq1HBkHRWS714QFxTnFBC5ne
9kN4EkuvWSYY6q4tqR4e/InZNdT9kwprlLpDjpa4WAGfE+POHoYmuw4D44fs5+MPMZL+m6vz2m2b
abv2ERFgL7sqlGQVlzhxkh0ixSFnWIYctiGP/rukB/hf4N8hJNlxZEsi77LWtV6buPox1MJKG9cX
1yUaBUCM4W+79KRo44VfyWzBnkbA8kq/B0EWBAsd2FCteidKbIrSqU24F5PZRhVuxFW1VPVj9TFY
cjw493uPh6Jije+0z3oHB13cuLKL2wAV8WlhTPJ4yInb4GmI4VI2Yr7I+0HZ/vTfrcdjGZkK/aSz
gzBxKkuPENClCy+PW/87zHUOdmRmJhfDGEwXQk8IdFDims0gMHMfCfoM9WCfZ6U6F8ZGS5hYgzp3
kf5pQgh9gP8AqZC0hqXkrkKrUbNWFQKzcsrXZ0vp9RnRsquy7vnxCJu/5VlU0j/Ga3lUOrwMTRa8
/O/QNeNWUKvcorovdkFfEobF+P3YL42hxm39r6aEJDNENfyRkcjtGVgqxAQ/fkqm7tvCK5AWUZTD
NgmyL36sUmdpnA+rUOrcF/QyFmUySGfrbWgdpJWqe53gZ15xKFsvDj7aNRHDITOWtwvyIHvPCRB9
Knp4mo+7NSX+FdDjbuzNSU9WbW1MVM4vlAl6XiryqKUYX/pyF9ny7GJpfyU7nBAuy1Snqe2yrYO4
LpV2KF99NclXBkzT3iyETqxLyPg9nIqzZ4vpnK0tnEEvSr5Vi6wOrWqj/dC42bdQ9hZOVKxZ9Uqw
UWjWb4uPjUPm03ptrGz9BoAGiZOTvNa21t/qn9X9Qb8vqpMZGz4MbXToaF++5lmyfAlRKOvI6b52
i+4gAqAcalcPway6BzLREj/jDPaeH7coXee77yGKe5E680CNJBdPX6JujdKoK38Cwg+eohgVeV1U
Ie9vbJZDpm4AaHBTOIM+BE6xq/ldvt5nlLCQ0WIXQT6lsvGcL3bdlDiQXgih6ffJyq+dTFnydSoa
zGImjg5eyX8MqaLaGWdur9birgBC+7R3CUmG3Mr2HEHfNI0/c+N/n0bSO9emeQ5n17upnveJcolZ
RK44XHtgkX7YFn+LsAak7OckIim7S1VOQOrUw96SzVB/WevxdYkNVgMZN8BrWsTrxuq/B+ZbEJA7
4gl/j0mfwXEjIQnWXfxjLJ46dwl/sv+Fv63X4djDoPse4Gbo74+HHlVu1SITmwynVS9W/dfQt5at
CxvkOBZi0+pVfmsW8ZMTSfUTeSffXn6RrtIvsVNie0UMnIv6mxnn8dWLxbVYvrV+57zHOlHP5EZ9
zQmz/RqItcQ7ZP153Kt8Ia5Nj9C3zhRBWo3Fq8Hs9ZWLzCbKw+xLcj8sAx4tVaz+uWIFumulq49e
g3t2Zbh0bF1n+ZpkIQ4AAufYt6nla+UH5R7v9W9DIvq2I+71y2gK55r44k0Di/oy3A+OYX5gFGwJ
nNB4gqaAsTNZ509zgxAdrrj8IscBUXWDx2S2fyY1ZMYuNtFxDpPvxmtK+rWQz6KLx8Hyo6OTl+J3
/8kLPeMRQ7E7zrH/koUR/Xiw06S03FjLkehpyvgQE7vpbWbd7TnhhZfAitGZA6TeGZEvz3ncLc+P
W1NBIaPKahusFvZq47HPMyRvmbotnsPqW9IBZqungFSGezSlfU+qbIFNbaKOFMnQCtFX35ltsJnX
Y7LU0dljvla2BQn2GEZzp2zPfgv8rO9lcpgXiVQ2aFJWtP2rK4hV8owfnTs3bs916PMujdbi+XGx
Uz5fLeRMo5/Z6+1xCNgbOGWCpJ7g+YufdPs4d9yTn2W/VjGcw2Ko97L7VNb0J8wcrjnM2fgFzsnU
n8aq0CkddbKDeroXPklrjp3nu6BxJFbk+sldVhA3QHIDX+zJHTh4XvtXlOVbWWaEYlVLmq/i01r0
QeNKD6zZ3ze9z7Og7ptMv1dRfFzdleVrJi990X8Md2euq//K6eJzHaeB2ZrB/wEF/s22lgqs8PhK
Ob9rDJKUqHS55k9BviO9YGvV/gUq7oe7DC/rfN8qt89VlN+vumyWMh8lCS6kqPyIyV711+CP6xYH
v0ew7IJjgKVf4i+exI1Epr/rYLDdeRgL8oyiNYrxAJDXY+yh3bIKhQSbq2kfjdhVLWSzNEPyyVHr
t3EJXyDfrDunwruk15O3YNAEpT7SMhEtdQKQC9/WwD5oVjyh1n6ZXOyz4S6oWDlGyycd52vrsV9d
Io1lt/WZQNaLx5+NkjXg12obamWI6NNwN5y2X8uym7ahDN6kj5x/7H1740wZVUHAvDarYWCL+E98
xykLQU4a8bevTZK9hcva7SyzOIdeUplYdn0fMkZbgt34eMbPlSTYd13nYdsk9WnoGzI5Q+z/jfUs
jPkl1jANFInUtr4Dez3nZ9PaN0YlE072Q2O7u2il90z69W8xY5pRaOSHifcX16Rp21l41LXWcbpY
3dUtsbmiCFHw9bwXW1tQi4NKbieHXFP3uzvGN2DfDJ8D3qplDYPbLSXk56K7zZHVpLZxNHlEExJe
+EA7UgpugUUf0ehW4Et0yUtCxkwC1ac1TAA8Yu+f1Xjwq4O7m31NbuW0vtp9QocM5gpEeLj3XSKJ
S2Dw+EtBHTP4t/FF47SZhDXu7ynB4JKuUTGhnS8KARYe6Pqs7gDzr8O64v5rgicmgf/ulIYcRl8/
1p+xlP+8HqfPvIKZGakscIHptKx5jf2ph/3t/eycFoGBRiX/5j8Li2V0nkDyBv2+M+SQbgRhCnGM
8QpmgLVt5XBO4lSVfbuz57G6Tlmerm74CxUHTjrUtqkOscN148Rl1wl3qP1xIS3DxZOwMKRtvgeO
ZR1Adz/rdvJ2gs3nxunm86i4LrVTdKpdoQ9ZU2EHtddT341/Gi6Asl3E67BoCMxYiEZRRLumawmT
mhdzftzqhb3TIElOuCrIc9f+YV7z9twaT50FOQlPzBkDp23PVexbSEGKc3KPkujsSO8TkWA6tJkZ
x7LZTSRdn+Mx16gMetKRVcAI/vHgKL3u3A75xTNzfGB3050dSzNRbHGN20nZnfEhKHCZc+seiFO9
Rvf/sPOX9hyFyNFJIwz4lMYbot8YjCsQ0o/nXtSmSb0Ib15OMBgpQuIc0rvDYQf1P5EyyOkqt3eV
Xfbn4B6Y29V32Yc2657Mipsqy6Obw7jos/r3lLfNnoxwDEXTqM7j/Y9QSpYLMPkCtijWeC6CaDmS
lHIoWLYTsDef6hjxvuGaiStL2k+xxrvmhb21i5PxSGC83MxzZuPGdfvz45DksAZ6NzlqvD6mr8VJ
D4GPRK0GsV8V7P87HTdnEVgf2srmtL/fezxEC34RTST3q67PQnXNeYXHd47NCmSHYskbEZYxiMIs
HOJ1VNk6ANC+/5W7vlc7B8TPmafXnNaMz/xQeyd5t/6BKT+jxq/O5f2WM8PXINwHJOT4PZ4ylXKP
NJb7Qa0o8/3G+dZUOdRFjU348bisEk6Vj5tzALvcu6MamgWAe1kW58etpFiPlgjpgkgf7H1wa6Kd
DpHu4BlMuvso2t6k/921igTzpz3eSeiQ0byCLu8eUQBH4vw4LFYgzkZ9VCqv/3s4Hvx404RS7+a1
rZp08OGsBH2GAHAcrSfd4ZShMd0/yCzeiBuhJLDDuyd3FFF/hQIHoyVmh2bPbDy5rjkRb59qIF3A
4RUnZlGUR4cObu/OpOOtlQXVxY6vFROra2WAzMjEbtPOal0+5OCcVB/pNC8+19jJzgz57rGFyPR1
c5JhZ6cBWQSb0Yvh9ifrlgh5QpLYPVgdvWpV2n/m0bpblzixLnbyd3GH1MQAY0qY0/M8NFvI5QWB
0neJdvxQaz9ursJX/flhjQofj8KGBAg13eXV/zNMBZ0j917GqMJaiM2y7eL4MFJ5RQMg5fF9dgjm
A8HJ/ec/Do8f/7hl391XMgHs8rj73//z3/HxT5XlNNt6tPCzPZ7C47vIeODpPm7+d5+gyB1pgcCj
/t9zM48n//jyf88kWKqPwF2xp9814//7xgJO6d4Y/wMOPUFZj6+WVnDsA8NlOm8HErQMMY33W9X9
1v/uPm49Hvv/vg8pR5WCBP36ePxxmHONY+h//zbK+yDtTPH8eAgnybrXkK/6oaFVjkktrxMIXo+7
/zs8TFz/mboeNx8OLj8xwS6uvCflUIsXHbSKZCYHXqvuMtl3dASaSOD7QZ+Wg6wPpnYyrF0Rrtv7
LpCQIHzI/vDPSIeU0twhhKIO/3AhwtbEyfkAmPtE2t8KaGj0XobF6dMqa8w1hI+P+akiyJXhjO7B
ufotxM8ZgZVbzp+VbezDWuA7DWNiCgICBNn2Cvt3TOvyXDDqoM/+Ukc/qNjgAnEix0e0Qk+ocY3b
PueesKw+ezPcdOC+IlhB9mmIYsiK7EMxsd9Y4Wql9hr9TKIXYJQ41brfmcmrp2wBHRu5Dt1/Nnyt
JC3dSISTnEJBOIs4FXoND3YSfGkGxEXN2h1prV7WxUtFMi2bngDWzczwxHMIGtMVUUejvWwT1H5e
mAGI8IGrzCyBSYXf6YksyCkicbiuut/iyzx1r8LPYDV7HvVT/uIp8+JK9W/wA0gzeN65fn5Ok5Md
ioHGI/aG3dT7T3Lt6Cpwg2cGhQWNHcMiZixMxDQV0kBTak17h9itS+21PwwuLbt5y8puPugc+DPD
yOQlmkCnNYRGlHH3t83Hd2voII/bc7sVjTnnEvCSJE9K4yuP77LEkcB3Ih72eL8OkWqSc67RJghq
I6eZCY51P8Mmc47F9LVAvvWWw5DbtCK7WOhTzs5yWiaFGsmzL8DFWpJmIFeQPCx2dlc3u1EIh8vz
TbZ/lZ+bfU8LnDpBnm/KQOFkFU64mewpOiS5JmkLdGW15Grr4GN3AZYx1nJAAFg6P/bZ+onGESus
D/bM1/G5nghGJWBsfvUQnom6/bBIpzhHcN/YdYxUO6Cer5Voj8Hk26eFtCtGT98snsI5YPQB8WVi
DZjFZr/6lZ+qSGbH3m1/0d2Sj0ES+yGP3OlZhBt7pORrgIARLUE8TWMisqBYbyJI79go1uTQKUXv
zgis3mumA3xBvNPQLIR5kDsn2cues+kVHROpTAm1AVKDc6jDr5MLHxsU0GJVSFzsnRxrgvwQ1EMf
avxTHTbthbRXrkR1Sx0MmsbLPMAPTBJRRRU/IgkpplpxDntS68vAfKiPUWb5day3bZCjTp/j78Zp
wWz9LtWon7vsIDMtt2vg3sacCUNvLHEsbXWzHdQfU+CUm76AtyKXqU7DAIYU2tdkV5T+z7myp23v
h8W2ENT7AK5z2ort6ogPzyAuhTQX7KSicSoURarOm2pLWFNqWVXP9EMAcSAqmDFWsxxUO74EJK+R
/sRMhjnXaRwBI9n9zLumivdLo+ggY/dWuayFS9untA/DAEcaJ+bK/nXXgLUWtBSLvw59HRP9av3X
sEq2lPhhqfbfOBsfn+dKgs6QY5gOkWuRbZrmQVLzMeLfJ2ZwobIWfwoBEq8JsKsPQu0KkUTXYoZ9
UHlYwbsGOWeg2Ukz97ugc4p3LYJtLp1+lvraLKSoqfUgB1HuMnf+SzIKNBxVIoSZwCTpzhDQV8ou
Xeap3Oq1Dk8W3ZyD4vtc07vnYYepc6IA82z3m2/VWVrjazkpZwwogazkuEzZmUCqeZcnsvgyGO9v
FlxVe+slexxrCrz7JFi+rMpJroXyCK8IqM00rJbHp2j2wAJ2xnmOck0Tl0w1O8roEHoLskwK5Wt3
P5DjXfiM5pohehqAyh6sTl/6pC2v/x1czo2Dl/zLuoICiyXE3k5wmdNvMks9RF1xUQ0ylUDIbcQ6
MGIFyHCQLOtgBvXVI5w/01CanRuzv6jzTCsUdFCLas5U92rSPQQ6PyWayYoravQIFsieAUpMEwG6
WBor1aI7DdmoN6b55TvSIeMaw/EcF+7uG3luYUqiL2thk23HIi7SXOkcmStna2uRDIaS+ejb46+l
WYtTlE38rHprZUm/57ri7nl0H7ei3bcjsJa4TyDwRAPOZa8ERAOiKRR5/2eupz8uhA9BLPemAdUK
a69xqBOXT+V6kNG8w1IuIbPQeGMIlyK2Tx4mKtgXx803kl4GVATvSKy5qGv0+l24uZ9K0Xysg7wW
GUuNfK7lgV2OxdsNo0c9qmPO1CtFeaWX9z7jLEvY9B2tlP9g2BhsKW7R7oCks8wKqShM9LkpD8Cm
Ds3g3hPp+WQm/EyP0+Nzx59vKZ4pU+cU9iOslCiUuK3vcHb5lZE35qMkHRvvOVnjBGVtVDFSFzC3
2vk259CQbEQW+7m+91hxtTwR6UTM22heiv48kP+uyCh8LqkA88rSr9pr/4gy4U3nT+XVlP33spMC
Np1bEOk2pQFTsz11MtGhCmGcXto47UrnWvh0ISoX21nN5TlimQ4gzXd2ee6v6awnooaNu1+Y1MMW
GsVzn3Bx8aY3ZyXr08gOztXdEjO1grjBH1g66reJBRI0+AZ6W9M0MEKtKVUgaCagBxeDRvw05eXf
2cnbrUdCLTHgAJmWyvtdVYl78GfNOZZZ19HRa7YfIkKEWKidmMssp2DU5bnXETGwbXYiOxtUe2x+
W0HinbtBJheTJHlaoalEjeWybDNkWkbo/m6MAuxLWYGLGDP50vn0sNniPjuJMvHGGpV8ebWFAfbD
evWYB3IqONvesTShcY84t/SLl71N2qu/tFW+q2TuvqBRaL6gjS/TmHz1nTP+0GPWvgdSjldTiB98
3Lr3AdzlGZ1Js0myf+4k6+9inLqz3VqAtu53UcbVuyF0yydvUgAQKmYMHZjJ2czOP0tU57gd9jox
AMqC6Hu99GBIWA3mBeGw3qLMc4wnD3sDPB+LUVKQSXl03W7egcVeQYQiBg2kX58qSPHERCUkd1tV
CvP1Z2CmUyXj6bUNi/zGzvQ2mJZYsWo8MoJykKNV/4YAkAVG7zz1a/tfOTwTgt1cuvk3A4n+Wkps
WkOFtPIO05Q1NMVg9KBJCnOynX7k02Vj37BGkBkss2YUMIcaUQ+7LcrOpbNJ7AMI8I3qcd/kZJN6
LWTtjDIl4I37ZLt/BKkPwTKRO1flzt4XGQ1uNvx0PXUL3VrdAodxYVYP5hT062mWTWoEZiXYwKnV
FuHLRLKXvxBowdL2OA3zW+AHw22RmmRsFy5Oq6A35jVX1yyITmj3ioNn28ml6qhh5+a7dguiDBhe
oqpMjnXr/o4G2zsl0rsajzGCZ8AizqM+2MtIaA77JgK3Cpr42L/UJv/EWsdANIrmfSlJVKua+VDZ
CiRKIZo0r4YRiX84bqPc54KbLRXzBOMfPZWSUVRs2KNIkGxkCgoneBUiCAjYqqE7tdJP3YaJiMUK
DKHJsg+F723tuR+Pq66yE1Ke01pU7q6KAS95nClmHaYeoyqIVORE6fIepZst34rOCc4ejgWQPEiZ
C1MnaRMDPzG9aL84Vb3vQ0bKCnXLob2HrbGoEuTT15y3GI8D0+uXXcTizbH7E2ckg/QDbEWvp+It
9olGQVbdB8mn42fTaYJrFvQeQLpFUPSRXEb8eszlxRdUCzGXUbv2rb3rj1entJYU7DrAKvrP80o7
i9w1Y0kQiJ8uI9aTHyc/8zmbrjrYO4UsXnKDWaQaY+qkkFTUQkRMVFq6OzpafbQRa3umay7z8oRw
msZPAoiJCqADnhAHRJgozkNzykr4MV0fLUA9yNebyxcpu+imu3CL+MR8tXsAZtr6cAxbmUi/yqXL
UsszfxZqxUujaDwZrl1ima17kqzhcZOJedT+R6aCbA9txfoZzn+Jdg4/HPmnXepsnwRmufjxFJ80
IFsXCTMX9bK4Fg0OGMdvSAk0/TUbSudtmt/b0sUAgSzhCoOkvNUDZxJG+YcSwclrXYyMhyoRXqfq
FsT0cnmMajommZnKth9eMyqYf0ulo5slFibYAeLVEO6+iC3evy3jhSnI9CaqV9xE90Pv50OqI6gd
lI3JLbFfWXtd6sU+Ahsvj3pd39tikBdWFMub9sFnrBa9xiMlI/C/d/0avz4OjO2OsnQ/W+WxvLOr
CBFqJLbU7piB8uV9zaS5cj2Y3vzJfirc4icRyS5T64kNTYEqLbKS/rqOWU1fYOkdaiD+rF7zqrzS
2VrRODMaHtmxr5VHUhHaZ+Jj4hMVQ8tULtMv7robgzRBu7j3G2/ZR6HdpGNRy4tX9PuhjNdzw6B4
L1wbTqrNzNO2JtY5AevmLoDBvWTza4luZGZJ2UkTX/COmqckR7wt2vkTJnTHzmj1948M7YCGVQnR
76aiw1Zbkys7Fm6eOjFjRedcVnn7pQnEtkMthWnpssA8JjylSDX5dDBmAur3DOTsYGX5BQ7xS1l4
4liwYGACCvXTa7+zfOcs4jciNVLWu1AMy7OnAKmyHwEVVGVgVEeowMXCMsgJfqNFtU5B0UKkc8QT
egN9fhwsPYOGMvxhWqJgX+tF7cloct4nPvFPcupHXAT2BPwl/tFk+aeFefOl8jykkg2kHo958pJ5
MyVj0+7Xsq53y+yNO6VBFiddmMNphUio6y4/ROvYHYN2Bi8eMrlbFsPstbjv+OFOBUE6SIigw0x1
2In4+9qv14pAkg2MHn02kYBcaJrvGGMH3hKJ2BeW83vxiWpclmp+GuiJD9KJu50M61d3HfWtnoR5
zjJ1XhbgkkvtBWnDWejQzKW9mwiSRD1UfCy95XCSJKrUsxDwZbGkFJJzRAiqrp6D/Ffi/uuiyftI
1IyuL6x+KAt/qPGN/MFcHWQnb7HZB+dT2iFnbwx/cwHmdvA8nRb1/F47Ul8VJUVQi8MYDiF08ozY
6TG6s+fK4Q6Rdp33hoDeXZa43na+U2yDIQ7JYhnGkyxJ4h3ghd/Gs11Hn/FIkmjRZcHODZZ3P6z9
0ziMm9juESu4iJDrBn5uOwz0HTE6gRHBG1KbIdgIK8xZ165/Qx8VrmI5TvfYKq5xhMgokorZTyB8
xwwy5KpNM1lBSOoiJOt0ReVQIspBhMdca3V59bNu4+mx2ZXC+dVl+95xqfQt1n5DC+G4JewnSxQ5
GotCaFBAYEdneqiy9Tg1bQvfEtF7Cf0pztl+tofQV/6/2T7hHyFFCm5bJrwXy3Gmp6yzjsqu9mRG
zxvXMP8Js/Gqa+uHqc2f3GUWUo9E4zTrYjbt6jsnZS3PxHEn19Yq9cVRQ7xDTVWz0GSJ2jlO2niu
2HO9v390my2hVTr1zHepXMqU6KkbAFVGPtmpYddxqY/AJyayPXqUU2KZiexrzHHwcMiHmYvkkpEM
tQT6OrBVg2KbWysZb0pZfCcjmEktM36aVPQ87UIrZ+JbpdcFkGp5KLMlOudB6jjgA1erb3ZRw/DL
DZKBGDLhbgbVeIdMZzXbkGp4UsHwl3m4fYg9MGMYpef9zJKtKtUv1mThYQEzjmIGaw1V0D534ayK
0D7XAUnTxhuzt47h0mLY1464F87WNMBza4a3roROOZZgnqvR8r8Mza/I9SvgQez7hnpx7vFVBKbf
+3qLwdo0CO+43KOtLYFrgXDULZ5byRi9o3Kso4/CSmLGi21z6Ow7JLpd4S5lJko5G555sQy+Bk1v
Ynfe89Q4T9jvgBT5NrjCBZG4hk+ywQjlb4ui9y4+qpxTPdcvSTSoS9NIJj+91rcoouYMB3PhJLxu
TFYmz5VgDiKYrQnZEW/aD+9UUHDwGg+xTNETJOvKnY+Xn+VnDm5bJ4fVrpFTmE3cqWhn1Z2+jdH6
7rApu0+koifHBdDsj4osg5g/3NwutP8h4MQhc967ch2eOMM9+UtYYrqZf42z62ylhJDYe4z3ir2f
wQp1O8q3XDm/i2qo2HI0f3ua9oNpoRtb6rMhSeOCxC5Oo0D+nYP7qMvNq6PEch/Es9qRAJekfpz9
JrP5OZOPuS2D7MVlT9YXmH9H3tWJZYekTxSEcifsX2pV9dt8aOH0BpJCFmshEVKNz3m2/mTPS5NV
U75kKyGW1sSwKLYkg4XWXL3hJzOMraQQ+Yjm0zLo6Kl0BmfrBJJXJyYNsi3qbo+B/ylZvV86knYq
7KJ8Mm04IOR39q6YQFg1cqRB51RCHfnaZP+cSKtX2w8W1BCx3jetlIcw55MZJWbDzDGhoUagmmAb
yb37hbVOTmU1/xgqLc75sLy2TQSrtmsvFc6CrQwVG8KVfjjukWHNZGblinpAVAyDltL/QzSt2vnl
wKs8B0cVzaDHA0O6zQSlO4it3xVGYhtPa8rIkevBtMRn4/Hr+QbmoN90w67OfL3LWTk+J0tx9CIk
XUxo853fZd4hYtlSFtAza3D/8+KoU2yF1UEy9ksn/4e9WPG5MwM8RjGLU+TfFEMWD7y+sazX3Alg
Srgk4lluzwe50h9elM1PGPvUoV1tsKOsn4wfstD3OliKBWjSwh+S8+NQzcHfltkasz/RpQwvxImd
zEsWt/6l0N5vakr7T6X91yCzi1uxdHHqFOIaTeCOOzE5e0ZCU9pk9D84zniB+6yi1wzJLazEh0zU
bZ1HQxhScJXtfT025O8DclYKpko+uU196sq+eiJ0Vp8aE7x6TURYEri2zVp2rPe2XDKKfNpU6Dz+
DJRro44/skpTnBNoezClDzAzIQt8WTzg4Q0R9v0vV/Xle8tI6MC6DIXH5HW3etTvFFXLydiEC65N
9a2hRlqKwTtNiR42GMH3WVTSprWgJi0BOX4qGZiSSfXCembZFINbPGmbq+hoMnrDDui36EtagRUX
hpMTOg/Q4IJkLr0L2feNyePXvlBQHE1rp8uS/IwQrm3tkOBs3+A9wLo1bis1HDtXeWdDAvEmoRcb
JOO3EiwCg4YZAK9HT7Mq+5qsDtfBqD3UObuYpbQkIe1TBIa0PPQqodXBX85rnL3dqqwKU5mM7t7v
+JT3rcuEpmiya004vW385Kmilj5NRBjhHe/RO7nVrZgq62jylOdBX27Jt0VFDXqbpbglWAYLiX/C
zZ3qULOnZAVl+tPa+rTK1lWq3tuSiyl3nrO2p6EZ5jTG4rWL7WyDHWRipBl+r/isvNQOdEm3L04N
CqrnurVu9aKn0xiW/S3Jc9AHLaRqonC2hWecp6BWiE1MBggBLVxR3orBH7d9FYhLCcJwu0yDe9BN
xdmqsSVBXZz444luMrKg4KnBdU9cO27iHvVld+2LyuWz5zL0XQlMqiw5nXkxoVPzvtznLUETbTle
mcp3W93p8Ash9OGu0O4X1VCjZDPio6lkMzQJ53cj2+ZFRP1+Up3/I2bQAqyu5ynh79g3Xe19s6fj
MH0O7eC/d549vMRyeG969FP0w8Qzenn1LaiKTxWG06dSzPeCBRy/Rg8bWLTCYl0uQPm8U++a8hq7
/mFNTPuDy2CDBhEWahmq4mn0NNPxcYluRYmmJMsV7Mdp3OVOV50sVumZcN97kbwV9cqbyKY7X5TX
bjFIL0gWa+82aK4fmRyC56ldocEDIlCM8p67+2Gx6wq3rDYvvpld5gO2/3VFNQ62lHwQfhg9LliN
uXpZWs8ce9P+q9uy28Yy6kKafgRF/mJe5sTJb9q2a9YNb2TS+2dGN9E5YM65izEzML4v5Na1m2Jv
5WO0o7UOTl2vBSYAvG1rS92v0dJKilp0cAqGwkBT584WPt68/OkEzjPuZOuAbbNIXY3IjdP9z8hZ
STSw1HASas53JPeU+9UtQxxUBUGZeJ2+lPX6r+X9LeKpefeT0Tt29NGbks/yahORMxtOP0Dn0Kyu
M/5HUaprre/CFj8eWa2u2fmeY1SIVZAqwNbLdS65ZrlN5kuNgCR5HapcPc+hIj974l2HY6g/x2Fm
Xye/6W9uX53sTn3xAovxM86cU6w1Bc0QbN2IistJcu8r5Mg3hv0EYcTFzscisFlUnn1BI/zNn+N5
Y5cd3Oowq17dng+88hKxizwiKRameXDTFcM/F4OuKdz6wo6WHuv/2DuT5caRbNv+y5sjDY4egzcB
AfaUREpUN4EpFBL6vsfX3wVG3ldZ8epWWs2vlRlLUqQkigTc/Zyz99plv81sMa27uFXOxXgzBUMb
7lLjOII9vOtk+SRYM9ymKxQvXXYRKaV1awQRyju0TQMDLD2dC/qCXXsJpEI+2+G+MTaYrdLPhPbU
yhjl5qHpH4o2TY8p5gIKz0S8IkzEwC1qBOaMGV6oF/vh5Jea9abGbcH0h01R0P7hdGgyXQLaTs+y
+8jHGOmiUWqEaTXvVATyAdCkvLUj1ZOxg5vDVBxa9OS8KyxOSdqHD8OoPhUWZz2NWN7j7cFiQAVy
ozvH7N8A8IezALFrwAjZa3GDiigW0aGfbIIpKvxGDbk2lKwDVy0PQUu9Lc3DsE27btP3idhVth5f
fIRxxKp7Jusi6aM9+R80MLaTEQy0ZLL9IGELLG01eK4j2q5BBsGXdz3HwVjRgNaS/D31OYgA64jO
Wd4pm4bp6DOzbWR6Zzp7hpbcKxmCu6zdl5ZZPmfdUj1DF6j7rYRt6KQF8tVnoPldqBVboKk/GB2d
vr6R+am+pd4xFTonZMXurNafvAlKlFt02V0x9xHnJ0r0Iinlk0yvf0mIfWwRKPO65tFLWNHeqSz8
YsNUrzUxqVS0YqVzCO2zvjyVSVq7GapM5lBgxUWs+w91ZnxYgUHmgtE/KqRD1SGC2y7Jx41vNBRt
Pr+m1tKzPlnWgTl9wSR4iOmTpP42TwH/9NrUnwfcJQO+g1ejpvGZJNFZ4DZkUKIYDvckLg8AqlO3
NhrF+NnhUzB8LynoTd0eYuIr77RAk0/QmNzAlZgHvaZaVR+MlAteJLn82tZEB/dZaB3UAXlf14Tm
JpX67FRGMdptXe+uIRc3zd7kGTFVvKF9SEk1B+aubAJSWge7/DExIpoiIR/DGPRBadn6XlFnglYL
8mnVhlG9mqmfFlKha0MLh9OAXq1MkyxeuRzGyzQZxUFq/a+RdtAl8uN5XeYIFexbvypHY5qXocrs
hvaVAVj4aE3fpimNo6uqKDuByogVhLtuU7WL6yCK1as+D+EqUnp13/i9eq2E/OenRsl+By1uWtdp
323lAll4mo/ZbhqmJdgleJ86Nbqm5cUu7eK5V/zgMqgDmos4PtsDKXeAD0gU8p/o6kzHRrVD5Hm2
eU5yP3wWt1lEN5b7/gacb4ynMJ2Pra2btFOS6Ym8LHKXtOpQp4gwKHPUw2BiiQrsunqdfUZYmAvK
Pd5MYphqeg42ajbAAp29TsCTazoi7HyRl896PW6aDLB8NKT5nT7hg8xVJrkTUnOvByy4ZrqLolJv
oBwX2TetBrjgioyCAYj0jhM5twSHDWcka4pGtsQyw0l3JbfjvO5salnO1tPJ4MC/Kouh53wnia0t
tPa+nyl5S2InnydmD21ndRee2PdU17Y7Iw/xuiQctjkyNKduyT1B9t16TDUZsPq1cZ+gKCaAqe07
/9AHHHizpvvm7aRBuKSlQUhW14QELluxUB+odLUHysoOy49+yCR99NqRCADtZdKz5ImUw/qJ81vg
yFIabvSS89GQU2MPczvf6SONsnYyXzpV7q5IbClxzWw6M9oRd7NfuF1ixicsHDoTyOm9Nlpxuj1I
vWDYgweS/gVfY0y2Jbqu31jkPfFepXvUeuLi6/uo65Jz2fjqwc9G1jRBWWOY6tMsHltbUl7EZ9p0
d9ZoB8+hRD4MRJGX0YDYnepmgb8tHO67uhnuM2s+4oD17T3IG8KRZ/oG63ziiDpjfGVMnMvrpqqb
G9HgICdk+8VqQ2JRGSkPnZZ+xDbayzEu1Rd0UgSn+I9tT0USGyIgDKuvT2GT35taL91TMCACCnt6
PHNcH0Qg7ZuSdx5oCkkYottqvQlC0ezfqCzEDuOYeqBlR7rBKLK1PeKZqdM592x0oDROEs0YKVVD
smECv3ILvHO4zernkK44cV/5R6op4XXuHow2zDyM/4M3NwDoy/YylcJyR60YTpAq9n2h6sDjgmtg
V/Khy1rN0SdpdtknrM2gaP0vw+X/Ek3/hmgKrVHB6Pk/E02fvxDv5e0/BSr/+p4/iaam+ENDNGQb
Cy8UAOnCZvkzUNlU/9AwoePdBWEhwzvFcvon01TTCVTmy5amm+BcFhBqU3Rt+H//j6b8YS7dF/4F
Zg+gBfM/yVNejLJ/ASiQ5ayDgzJ5gpqKj1f+zchrwU2Yo8LSt4Fhf8LTdlQyLsQwYiqr/s7kri4/
7C+/TMN4z9YCXA8uj8zr8Rsigm28YpYa+NupFska5jjBWf2o4oxTI6+aV7X8s2nkXUcujzyd7Nx6
raRxl2ZMbqM+e89MYgPSQsdvh5xoaKn3qYRpt8CbsPLoitD2qURfvTIM9RAt6qZyGU2zZABIS6zV
uCgjY8rBIrC2QyMjEuoZPvRS/TfWbPM3e/LtDwVJYslwO4TJ2/vPVmGOLykGIguJT0BGV4sYTGV6
hgJKRws1rxKRogiMlE+GCd8prc1yrB/kKM9Wt6FGVLbrwM+2oZx9YyM4pmk/uFYCuMVg+pjktL0n
I6IbVhDCXjSDU2fiJelCsOpkVqXaDhgWsYra0n3TFI/i4oRW/ZSy3jmy6gnWqD3Hm2Jtm/FztOQF
pHNIPzQksZY+G8uUlrLR16gsJZPJA1PsJWJiAZKaHBDtRMqxjbWvuErJmA6qbWiJax5NshPkoI0s
O97ixUb+pao63xJ9i3ja5uXw0Bu8ATRYE1eh7zp/VWn1kMjBt5EoiN+S6LHsaHoO6Bf5syx30pK3
omJf9u3+A0ECghYjHdy/3K0Pv66+v+I/zd+4Jbf3ygSSKYjR1blDf7so5Vor1ayd7W1ILwYBlP8U
q8m7jSC+zxkL5JxViNtBYx5oKF17ZsScF5mWGQiJwZmRr9luRIowhjIQ81JI48k0PH9QFFeJhn2J
hdHTK9R6jYEESuMwKqNEjcOYAEgj2NQlsZ4oUYO1NZ3FC8AUxixB9K0DtkEsqnEqMTm9xwXXfdVL
Xj0MUKg0+0caEj6qchJKw/yoIR91pIg4JgtRQKgnh0wpn7shf8gKLjyToIdk6o+RSN4bnZ5dMzVr
fV/09FoVBNYivYt96X7xoevmKh0zvMYNkYk9ZBv+gxGzVPSt5bLuhJZ9lsVAuAxqYTI94nvbZiSv
pU+Y5b4tsgR5oy6ZzRXzN+/Tv1g74MaCM4E6AMr5N05Zo6kdjYvB3kZqOeDwx2tkBfq0FqjWWuUR
defrv/+F4l/dxHBhQSxAbdNBSP/zTaz3goGC4DciuziUhvEwW1G20pabAQDjSxnld6qUMNKxutcE
l6wTFbzDZqEkXpczXY8WMqgXVMG2797+/XP7V9csyAfwCyymiv07w0QRTZ5nlNhbUznaDWmvIAOW
sFeeREYvf9UVBF7mhNr8x79Wg3wBRw/Kk6L+zopDe6ZY6SBZ20xPv0cd7FnJegDM9xsLke8FIwOm
xnr6979UyMtb+9u2AaJXZptctqn/b4+KcTbaAzfuVm5Fv4oCUJRjTVOJEJsS5apZCpSxPdZS7eo3
5lOCC8qpRlDWhSl/QxlFU0yvymZb4rbLTkaMiz1mkfHlBCUvPyYV9oYiHulfPJF8IpvQeEGNuqmR
PeAljFbpFL3ktXTONWOPm5D11wxSl56aV/F7ScAlpyXV6KOWQ8u1+WAsXj/TaIjeTbOdbbABBJwL
0eI4xXswodowc1g3ajhS2s2+UxVq6hhWTdv6mpTJ4PrdcG/7lU8RwPSAkeh7O5Dgh2wPDwgD3wQ4
P8tiQqyUpX2PnX4QFJ1uHCGgAmLpWQnZO6XTGUgZp2XhScf5qAVsBrACVuPE21ZWa8mwGDCOyG/V
dHpCEXbtxPLfsrU69jRdzJY9p5KAwHaR/aTBuWBezIurV+qrQdxZUi27w2Q24J6qnJkR0J4QlQZp
NkVHhT1itXJowP8N/EMov/PuNO5LGUKHboKUhimpL/fuX4BcPsiJLpzrcRvYCqACFRd5fw/SfyHz
Apvo7bMljzTiRXlSVYaZYWue5gGFZloFu4muttt7aW8xLpMx8/mWvBUWRuI0i7t1FrMRcVZZ6QPT
tw6XgyR3wbFQxLUDb7RSMnqWmEBY0N22w8sWar3t5IxeHUn/jEwawlM204fKCP6zaCVmaSvDntM9
Hytmo1ISJEUQMqqfvtvc2KPDRLCugxSRd3U4XBj7kyzeA28tGsDGwPJOxaz9TCTsH6i2nsbSlxzW
LDqvoBkTNyrnR1UOj6meX6yKgCJjrFWnLBJC+4TyanfpsMYnyQQ0N8m6tBOvjSH/EbREucQRi3HY
rp0F8lpafFKed+uwl14QZTNJCxnSZeq1mYs3RECkNDb6Sz0R2JSl0WNM4L1TBSuaiYSL+siQUrLJ
jEa6q+ZuN2Z+5Pateeb3omIybfSuNeJcCzkLhCKV+Ta2HM+Ss4howeFUT3HnWrxCZspLpT23A9PE
seoveQXEt0LCRe90nZd15wCZW3IHed5+HJ5DDtag9KmAjESssSqUSOcVvjecVqOvsDvNo8tr5aYT
/hVZ0nn1opm0V5X454DDF8HL40jrWud7V4oxfXA0s5yZCLy4ndLldCroZPnu5Mc9Eo6QHnZY7bvA
6O+bBjdqP9O/TLCUVbFa7EbTBgdXcUmQ5I7WnP7yeqD8hMqSkdyWwFUOEuVQ5zpp1cvmrKKWttD+
emg7SGIV2etEdF48VuHzHKSPsU7We1xiBwuRii0C5TgKmV1V27RSXcKZ1oOJy1DjYphy5j8mObOx
PpIITzSYbHN6sgqSFCf7jMufBCapfwyaCr2GqK8Zt6vTC/Uc4rnF1JkcRKPMH4tRCVcB+nvd2JCg
+6xX+h0tywTNRQidX1c3uczuUo0Vq6ASKBs5HHDeTsj9wM0k4yEWfYPIV0YRkpbXUUHTMdsoXuyR
ETUtqI2ZKfVWS9hLwwTxgy2Z4zok/BFrP2d5wgCHKQxX/WzeF1F5mEM4FH3nEeD0kRXjmUMrsaOJ
6UQqqo96JI5Q+P1br+SXQOb9zxgfHGj67EFc7ZSeE6rOaaVYQCd5Jz2qPivznLPEagHzETA8aCnP
YB64n6zh0ki0+XADho4mKce5bmieYrVetYIubYKTjMzDN5Xbxhmh6JYoex1piNGnxizR2QYu4Fut
IqluIoWQzGxiruEzQBxT9cNu937Y/axYbXb1wH1sg2hrdP8urarH3NJ35/VghycS6xXHkvKTPNZr
IybA3Ayfk6z/qkxs6r3sb1nZ7hoS1o3qjdbzk90o74m2T6p5X8Eeh+QFYT9ZLM1MbHCFmMNLqutu
R9+wgp+tJ+SIjrhE5tzEa9GTdEDngkz27EqnD51lan8kFs5oPRkfU3smQpGQJXoUdFKLvl+nLPW5
ZIGMpLnhTkgevICJEjoasZEULVnLBnHrNPL73Kcnm62GkQCrvmGcWSrpW5zz6oTacykTcU2IBsGm
RiljiBpebIXdRIpl+kQgpMioxDNki+qsBYa0XiQRqFy20thmbge0krqRectEuJyycK3RSDv8zCsM
oIbqo79UdOaYGFmshgreVq29mnZ+ltryPlFbKGcLZHroiDizLK9q0FA1s3k1qW92M1JXpxwj1si5
wWyc+UxOCcmy2jDFWYCJ1Q7jDz96wh0HH5u2chiq5zwgLmAOiL1TN0hradKFpKguwpC4Jn3PRooV
lX67LQt7QgNIsFRfFa5uangXO4xHEVpYfJvX0gZG0SgdOZxzh9llFw3o0hISp1GkASmypx9S9M5d
3ng+nXCX1JRn9JLnUbBXBzad47JGjg7PoSWfzjnLdRbsjIZMb8jdnhqikAphmK3KvoM1Jx9lvKEr
zpHgNTqABLP6WtrMKTVHKTOEXgX7JvKKg27k+1INPlUFcH7wmWlIJpjwpitOU9cW6yv53GXslvqw
V/zmRZbsTz+LtkY5UEb40nNizINjotGl1u8rrwDu08nQWjBAZCwvBFxb97E55k5rplubAWoyUEYm
xPbZ5nccwxbSLWJTmr54GWyVwa0hIL6Fd4UavvrBKyyYNA9h/EDqWsWqvRHlSAZqqGxv34vnDj8C
21sz24w0Ut1RbY4GA53bFRKWuUqAMwXDSwg0xqklhJN9LNE6MDXSWLr5KnXpOsLQuIU+ReuZf89l
1tw2+daxHzpmmhAJOImXYg5hV8i6p1QaYd8atCfWOHoREPkjBhhjbX+Pyy+brYJbjcluWLaAUMoA
kXpwRYBtjuoyGkGGwqSMrfOVWbr+iu8ijuQLDCvGa2aL20Sal9h6lvi8zrK3pJA2gj0Xtggilx4D
nF6mRIDa4iuMCZLrpo8cXNkwSLHLtFDZSeX42prBscWw3ef92s4l4Hm6dEW+qCF+aL1pKHtn5MDj
CcRRLtsA+CNTe4BlorT5Tlui+SQq10aDKKpDI5HC5lcQH1VgvddnvSUcPOuxHOhnjqsz3VV1XFlL
SGA3S/R1RkTeWE+q3c3weossvH30j4dgaVBkMWHccoe4cDT9mdFmsJny1NrcQgTVJUTRqDh/t6QU
goya92HVzlgEMC3Z6YyMiLt8b7WKuenScVPpwRY99yGwMstJ0/YuFDYD1yp/rq0sWsOZB2zlK+wc
AyiS0AxJPY3FBq/BqdSZeuWqmw8K2d2tcooVfG5JduUSZ9vVAENiSgOeEHAaYWzuVFJGEJ3SHma0
L1WDCy+Qkq+ujh6GOYPda+VfuAqATpzLiNpjnoIH3x9PHJPGlW0ylAQRlDfJY5VE6NiKr3oYD5Gi
uTDGP6zOeNeIXKf87AkH7rLii97+g0J6vVCGjPLHBBkpIlSZyQm1Hvt6dx279Isz1KGvlmOKFsKL
mNn6aIZZMvEgEwHN0oSIO4U9485RhiPJzt6p+6a9LnfTflC73IMXzk+Fd0MAOGa2VsHU2Etgz8py
My5G7Zs721BG39O74tngJLRve0ITE97opNEPQcYtKkUYSpvJ8ve3h3xIpb0cYQ+Fg7D2JS5ZRLUb
Dd3RhiZNhaImQfgXZbXhVHXxFCftZ7OYqm/v7u2j27USzbpwo8nnnK0GXbjxRZbvb0mjt48srcME
WxkZFkWbQHf7yVAA/SM//8HoRxBHE+6iWn4LYro/Q58/+5a/yZeGhhwn33HvP1EwbTVG1Cs7149K
G1xtFe7FZNg8X1nfRiO7Wy4Tii06AkMn+jtBO1C49hgwuAl28UL/iwry0SuObitNRdYog/fFw/5T
m4bdrYfZxlj9mXQCgWCAXggKtkhfz3X3StXG8UiWZBBsJwPHQcw/QOEcGRtRnjA1YpIUfzMTZb3U
pa+xj224LPwBiB6gSI/CCcBBkPs8VnuT8rLGjuCM00Q0pvGdLNv60vq7FYk+KLLSQLGrZe2WDEvh
3ErumahFR0TGBP+ihUOaLZMJvhT56hXMm2dbEdcHLbxbm0vK7CckHO/VTChxnGS4z9P4s/GTb7RN
Hm68nYGhw4nru1CWUCMHKeJBaANe1MqXGLCk4w/8R+Z0L/U9GLqC3dUIoQd0rIdMdR2pJP2xHANm
cXmJW4vAZmHYoWsoDz5qZ7ZnjnBxVH4wzX4kc2uLMd5c1WqyJaORDIAJ1ikom5QW+ZHglhSDKjI8
gCAWqeChoQxbk35q+9EA9XOWK2acQ8Otlj6mMSvg+de9oHtQt7jedH10NXzCq0C2dNoItKMtxECr
OJehsIEqcLqlrTgUoc2fNZ5bs/7pGwtAYJgOpQg4rzOQdBC1vKCs25gTHQ5dLp5FNzcrNID0MJLh
UGsK2QAtu/ZQa16hcmii5567GMBRC0k8KUNqH7BcgXnoBDf37e0JWWlwLrdLotF7yxvh9XP+jN+M
HGs6g4Ne3Mc2YdEJ8hUXoshlRsjjwKPj9kjUO0klmxgf1yqqOE1D379IERjp0aYrgbD1yYzpYqRG
9BZ10Vny6fXerjpIv14m5CWLk9PJMMorPvueZ84PhD/fGiEQEmVk9wGxyXQcmT+AwvGtJ2CBDZcF
/0bVVnFB7fCY3N4ANVxK6qUTY2b6ua61T9wk9HigqtFI+ookyLbaI5xzZC0YH28vKQrdwVMjvEbJ
N3Z0zjl5hK+aJ14kH5xtCw4+fXg0s6WPKyEgNhr0f1zg3tAmj9mI373AcsDkjS4bOVROJy+WpwUM
FGTiBKhtm9NscG6mtJkL3hlb3tdbczunGUdnG9fCgAE1ocMjGVnu4SZWttmccV5AJKmMNIYL7Elb
gB7ILCfcz0GmI7YnHaaY4vdAowsjpGMvaErUMVmqmXbxrSpZ075nOw4BiA2CBC9UEKu4t/CH4ghp
tLzd2v4jKMNoQ9gNN21Es6be5l0Byp3UnHU6UCmgGNuJaNrVkv4aMHqgKsAYkfuospMfQ5D0u6QD
eJJa83cmX9Gd244e0liT7OQ9GpA9wvN05pxfktA3E7V8HuANZirdOTmmrTTjIaYvRMuCC4/+BblX
yeE2k0Fc9017hbd5sHAEYg6f9XPjc9lygIJo2npm2XHcgSd5u8ZmLR+wg6prQb4tt26teHJXnRs8
7E5YJN/yzErb1SeVpdIhzI2Y1kmnGyaUg6JokkvDXs6qjaJENvq31M3khr6aVEITILpABm7DItN8
+r5/Wrq4fnKEtnAJ++BFzripR0OR3NSGoI1ghj4ap+AAOxVQ5dCduJ/5C5uvqkxqhuLhAR5STlWi
khyu0SC142ErsaagNJ8F/QdGbYDpGP7bpe8N0SUxxo+6wglrNmCnpx0F/9EesC7IdAxJI+aUOFLm
NNoEcbhFYYFREPBFUZEYqFQuOZ6JNmzQJxY7JgUvkdZCwRq2BR0pocTYOa2oZeqGSQjhNu/Hs9Fm
HMYg6uKlfqtFyqAjna7GbKLWNj96S/okqxdahZA04B/zulJ3huBYiOSFVhQmdZQXVHXxS5mGySqa
xndTHySn6RMceOkxyQR1TS7wCiOycnqjucNzsiX18Kmqc/JxozuEsncq6KmugF6fZtFxtmMI9nhB
7FoODlVh/BBd+toGFIuRlXp2L8denHI9mjJKS5nxvoj0V+HPGFmb6k6yARPTso3x4ce2KyHu1lok
RFyoBdpZjilGC8mDfqYTQV6as8lTdPXLn5WKZGa/mj36zKHjq8W8vz0EctVlf/m8xuebInncS01h
HRA34OqTgkvNM9iLLF1Quqwh/ShNh2bGcjQnWLVYl5wRiM6+CNUJ85VRy/vb53bo3wuEptierIzu
opoffQay8wB2UnSmJ9MsIDxDCbx8kDfGAM5wklRot0mC1oodU+xBQmBgXT66PSQJrIiIvdtL20nZ
3x6AzYbUuAii2jBRf33t9g8zIQ30/EcviOkT1gXM2EB9BAgTHQmwx2WWceclBaFWtEW2uV96ES1T
SuNm17Ed6QfZ5hchmSR0d+Fa/eNBt8vIUbVu9MIFQSVp9a8AiP8VJfyNKAH4uEAq8D+LEnY/P8Li
r5KEP7/jT0mCEOIPGeUBw3hNlQ1kBv9PkiCE+YeiqkJnIgpcHdnBfwsSbEJW5WXoBP+aodOSVPHf
igTxBy1428Bvr+v04mX1P1EkmGIRWPx14CMvP0LmeaETEJpQrd9mfQnLeqebvnEnprgHL1ashjAK
dp0ys5+WUbocM0IFaNPyUDLzWBtBeDEks9mnImqWww8f3h7iBhcwMESQXUtFenuYlyp1XB5unxYj
kHgnT0O2QQVX+FLU3h5Iea/3dBj//PTX1/BAb6BcwGIIGL8zbq+QNfFw+0ghR5lZVG1h0jN97P9j
TUp7TCfMuX3oV8zuh97EjVq8zJXBFEuqM69amGqmbm0RaT/4UJ88u63uRnuINja6aWeZiK4aEyIT
vrCIWtcOhnVrZciUFnsqw10BCQLDdSe7XW6wJ9nmjgT0H3ZOHy6lGb0Plyp6GsJ+j1pLrCuleZB0
vlQvBRTpcVDGgqq84Ofq15LJcwpi69pN9o7sQUJl5GKnEqHjULtFLrqUkqXLZsxz+7BBZogSYanC
VTFiz5No7S7PU1rC1G8fIa8zd367JuiWDuXyIOYq3MhDdD9CB99G9bQNYj/bJzRCkjHYV4tBnxke
/FsM3sKg8fYRR8khTHpHbhtzp+B9Iz203AXBgCjWHHeINx+zLKowDma/8qhvQc9i4ZBJ40A1mAKH
+8dDQPbUXz6dlrqVwj4+j5bo1ij2KFeXBznPy18fMar782uKpRjbFKywvRSXt2d+e2Amke9vX5Nm
A+9gxokk7pnF/UqfjuN+HSQbRdqmj4CzhAM5xmRGFsSr6qweRUNd71RXRX8kLmP8CTcAINVC32jX
SNrg1fTSWjBUcdI1kKmVtGKiYE0fLb4Q6bGCFdJ1Fz6yu40NLuYZRinokMZYT/I9YFFnaGjTHBrz
kIgT5pT8NfkWLvm7L8UpjLwY+bu6ati2Q7fAdNAAdBgfNRhP+tpiqoe/vqYLMwG5C11B4BeDt1V1
GGnIMSBkl1gJkDa7+Yd8DTlszStwwtGF4CKTvR9xiUwTGeTijrwT2VjbCuArd06OpoadzoW5qeWe
8RU/2NRFcKKYLGlsVRx2nPwxZ1y0Np6NzqXdz8tWYVeF162tuhG65T4dNnHG39p6ob2tsBAhmLSo
NJBOrOrgrrR/lD9BO/Py3fdP0dl4lmzHDrz22D72cEuZxrrBQl/aaNUKW3KinCZr5WtOdCjOWKCa
C1+HzOWY3gfVu1MecKKMKAGc8q0rPJXDgLbKe9ggLgbXGFmol8ycohwNibsz9pspeiibFdSD6asz
nKH+RPtBPiK/00g4ua1gzFurpAX6RegsVbrDt2X2Sv7g1Etjp0q95g7FJ7LDEaWpsgde2l1UmJwP
ylV9QRsrdNYQ1BiottzmrNIDDlblIyzGHQ5zOfcwIybB2uDevJQW3WdnSffgWJ65g+yljwYeR6d9
yX+Y1/zZ9tL7GKfpAAn3YNdvABjM7US3hneRqYm/oRON68JiReo/qTbpNlub6MSpR36YKjdr3dx2
rSf1KL1ClOKP4bLVPrSv8SnCkXgw9ph+dhYNYAT69JGpoH4WDURhcFqb+JNJDkOjKHazk6KyUmy1
5+QwVAyGnO6cFI/9sXqGuvZuZdv6tQZyaK+42PqjVXLsc7pvgzjKGRGGAwCIC0pP1wo8QfQA5qGF
TGCsgvf64EU72fCKJ7q2SwW5Gi2kWfhIPeG1Z1pi8zeupxWHcoXWpmeukr3xTZblk3povrSfGPk+
op/2mXVnajzjkXiz0qEuzearn27H3lEGVy4O5UOjbnDLiRcq9Wpl7zEh0pQzbIf8gq2/6++n3CvZ
Dughzw5ONCZbXpFuLa6HbF1iN/9ZNUBxnNL92Z861e1PJZaKF8x22PizdX+yXcNTMhcfOQofTl+v
EWE6Ho4ohrCmUx2QIjxVp3Y+RIy7Ub/aW+s7n9fTs4zpqPXU9rVR31g7KN1Qf43GT2IHUvOiYyHN
3PooxzvlY5pXxT7ilmLL5ceNmO/BGb5Rq6nb+GcbbAyshg48/wt4d17z5mN+ggX3o/hChA0kxsLX
sAYP1bNEUZO+Tlf9SI+DZZEixdN2w3rk76fFcY3eyJkd1gWRHs7w3sfreVc+xO2WyoEsA97LkILI
v5OZmj75eyB7VLXpg/RZVcv7O0gebz33Xv40hu7Co6IDQ6l07J79eTfWrgyNDT6rtLb4OwqHXnxD
kOt40JmNUriz0bHuiH36FHNRYsCUvOADJCZFrgBmBtSKxPQYcLBnnLm9z9kp/oELyf4MLq2/1xEL
s4CoX5aCrhGVlMm477Xor3F1SsTGfpSozKQ1PwbvfoxYWjqa0jvBBhwL1kVzrD9RQL/6J1s45vQA
OK4P3OCZ035WPOtG4pQ1gQnQCddFtmnFM4wJWT434z36FnzuQPEDOAKstpnna/gVvCz9yuKt3FN1
OMp5fOUcTl+XP9t8nB/9/l1pvhoWWe7eipGauVa5hWj5Njboe1IPswd+hoaqUoYk2q1ZLBZHCjQW
qDqMn22nIcqkdVP/PexfsCll8d6H2vKd7vgfA4M1wY78Yaz/8oaz2T78DKaVcJ4kTzsH6WuinZQ7
eP80oubTsFv5r/WefmTE1ncAQ0yUAmaXMfgE1x5jKMt2eetG3Trnpc22s7xWChAsD0V9kCJPtKd+
QP6ERG8FGwZSiyhODIbne56s6HatC5Q5cK5VvqM0jlnG8ESdzWRERHBI3uy9uo8vxmHaanfq/Xzv
X609V3TmiIP0arZexRKT0AyVVyUopXWzGMHvpcgNF0v/XdmkwJk84W8hjOfKo2Kj49jTmPQvqUdk
51p31fVSK2KSXtNMyYnlbe+S8TiQJAGx9ZB7yfoZpSHvoP4TYJ0Wrn1lO0poBUAP0kdcQQkmHBhn
JP0xgMUXG0M/0EF5Vf1omaZKENIZRGDGBKZXMOfaVAIUPNvnZoif5mLd6SfRb3sNjCi94hX/vVJ6
QXrOE48xZbJE3jvlhYXouvyowcnuQzxGnG4de1d+FSAJrtID5bTAWMHWa+B9cxiaxV9RclZiYEhO
ODpYudvEw7KL6mKoaPkjjdpIGiolr6q8WD3YybOJLUQhsBinhBN9ai/lyX5j/JKf+eoEjPoQHkbp
zuKksbJeqtLlKV2UQ0/M8JFM3h9AXF35mF6mxp2W5bT9lky3vgvsnbGuNy0E543iQqr38vf2LG36
8+wF0Bz23a65Hw7qW7U9G8zJvggvuWtnz7onxI//Dw/aNt8QBB12TIJPmZu8ytvIf6qLlSxW1oHX
CBQQDUhsotEj7fjGdxWOqza1wi63vD55Vh9IP65xHQCbg8SB4Wgj/7Df5Jeuefkvus5jt3EtW8NP
REDM5JRRWZZkSbYnhFMx58yn70/uC/ToAgcHVS5blsjNvddafxpGt7nhXj6ccy8jV/TKQABK6W/j
U7OrM+YcMCesbJsdCtTvZzx+zvNjfDRwKJ6z/7jfVWf8bZojB8cwuXa5aV/HV7QLrNjKQbjRgSJm
x2Kr38Xb8ovxL6YteXFYbs2WNmCsHPKUGaOF3/1L9al4DSRFKAnkTbeAUgirEEato0u/Ca/Cq/7D
wml88bbqHtjkqXcRaR1OroyLWwRrD2NBpWEjyxw+GemJ94wXq6y6WzfDBStotfThkdU7nbEc0YMp
Q1drj3km+N7ADs9w4CM5Q9LBAaDt3QzkF6s4d5VeYs3tBwBLq829Mfc6nKM+nwFDoDSfblufyh/O
aRMeW+7JdwTBkV/+LK7gd8e+Q5BNEPeNrqo+dbfVVw7N5M3AGsBLCw+wTZ/stj0wM0OGnY9Uty/D
pbk00kGM7eEilz5wTPoe41kSserrF5ReqIfqa/rNh6+JpDvxC7A9DDPbjLf1C6TCbsKkCmslrGGP
0soR4m1vWO1paS2+tdTcSlwXF6XbYDlUZIBqqGut5GOGAnVMT8GDd9TPIw+zXYSnofSHwkk68tsd
8x82voGw5bNUCuI7v4mvevU15Wv4IoVXjm9ZgxDY6VHde1QT4mnccM1BU5T9uOBiXXSohCHoMp1p
ZNBa2jJjq5IPt5VH4gwqjF1K0dj+/U+PsFATkIUbRvMRyIzEhsjswa/wFfv709/X/v4XPuOMTKLo
Idw2IbggkELVk9HXBYnTIKvF6APeia3QLm8xEKXje/5pFKf/+1OOgwfp889/yRR8ExFb7iZzBXTz
942TKnfF+v/9aaWqekd9QvKdutYTAwqU8FY3hBdJBZUiiq3KEUr6zP75CyWDtjOWudRm3PoIyKFr
Zh3BELPTBkWzxWSDY//vj3JFn48N0mhL8DWR4Dpd+Qh/y99Y2pEQvDrQooH+M9IMQTd8nLtIsikH
J8abqrUmfitPcvHsUsZfjJ92zVoGBNW3RmUVX0jrjD0dT9JZwnFFJ4Hx4DvOYQFCXZiEmDKig7Zo
Jg8DOMZkEzliarhzOIp27A+gIrZ01a7yYRa9MtkJhoeBOqiRpLv5b/GYXwS3oxaFocbvoP58GIwr
95EdHvp36Z0Gadnx6Y8JgagWgWJrzTLPc+T0nvLeH+oPuk4MOHF0J684xijFcKnHmFIPjxpe3Xu4
Xb2IH9q1+xJmJ/wlHJsLrbyXvs6AEBUDMaLPtGQCGyzpd/hJkHvjXXRRv4CJzhON1rJOo4t6JERg
+iq8YkPhIUKp3Xc4q1Al2e0/QbK7N/xLfiNP/Eio+971s+LA4cEcdD7iSPJsnq1Rs4P39rf8gGQI
EwMrEASX4o6LV/9SXEb8WMjsAwqwaUn35joEKAItXI2IY1D3Mniu15+Jh60glFj1IXfHmSo28rjd
VWfNLzMUjrV67rbhYcSC9zgDByUYk1ogPMVsrX7GxOoTBA+U7F2yxmcZUChhy3PMEidbjx/ipZYL
6UlvgVcFaDgdSAYWeSLYICezNXrhnlUJiFp8kadCTzU8ngQV7Ckfgvs92RP7WLwPXnU7ttONtllQ
FxwCr5nd1ou3MrwT3FSt3u++sPxUfnhV4nSX2S7WZES0tvmFS6lw7QDY+Pk1X7gIlxqu/0EhXkjn
fL/QP8s75ijiTmRjuSYnmAkDgtzFKUc3wU3+vSUE6LIiLWTBiI1fUq2zRxPQ4VNTQVDApNLLOMhv
RDqJjrINd4ob4q3ilDU1fH3BTxcOJMsIuhBf0gg89OUGTq5tHqBQJNa07m/JCV8U/VFvxZ0x+dmp
/IiuKXZOBE39kBN5DgaXOL3w1gWsTJv7YrrD14SEnrv8mEdaSy12pR+F5puOSsCACDkGuhcL1C64
SptmPT24G7VvetUpYCD0LilWeqswHTnQvfTPInAdfyiVZ9IIwL3pS2z0NuKF4vxcYTsYOtz2qnTg
nGKRFqyhIaoq4o81zhT8oWs96MSacgFGeB6cuc3ATBDPPYj+tYzc5BNrYfQpxr9JsWXhoDYbgd79
m+KP9hQS5eY5LEMEj3Fw5IITjfXfxIAZAS4Q99U/I/eHPX3kKrTHj2UfDJ9RAEXOhnxetLwJX6vt
krKUo7T1+k/1K1/rOfQ9uOFbZiO65Abhtche1Ye3uk8brMsYM2H6Ka6xoIrAdvC3xmeOZ5w52KN4
R1ISLn6fOtXKWWp3+hIrR9zhrfqct7R2+/FcRR/GL1MEIjKuLAzCl3gMGQBxw/szUwHhjeZb/WKR
RG9goJNg1x/y4qhf7XzO8QhJPNhHyRvqRdDc96qG5euUGbXabnhpjwLaL8EZHhXsrIZNkvfFcGKj
nUfNYcqVvIwfJkrllaWFNnOsWX2keEHpMGvd1S/+0u3HXHnI6vfjAcR64fgObS22jX8t86/M02Mr
/zC2KJmV3BcY+4RY0B1wB3d0p/0KDA9oVznIvZXfMerzkxOOoXgHLY/8w7zM6hHK09g7omhn2TlL
X8GViwcW5iBcQ4Mn36GdnmMWtlAtOU4BZy/DoXAfCJ50Xak2MOmlZNOjcWDowJyAnJ56vzywN9gO
a6K2nI7bWVowbzzNxmOBu9v8pGceErAX5J14Ui7yWja8fPbzaGvGHju07LQ3yaV7YZK2rltrvuVn
8Pf6UI13pl6cROTpgXbzYHPkNF+6qx+ZoMU7+cGzC2A+H6qT9jK/lKYFRwmyc7FvKRZKS9vKnuyw
mp4vd46rC/cRc+n59twpEju6cud55IRHf8iMcwzPlR0W1kD1xamBHXoCqVkW7RkbvnRX3nCdftE/
FKc3bexrV7+YjD7d29Od8IWTOKYL+AjP0RYXJINJKH6CulVSRpjokp6PIXsXc8RS+P273twYPKmx
fbBXxrsDvxIDvxwu744+O/CrE8ZyKg5Mk83mY+rwU7dRCSRqAwpjuYoKzqnn7Wr2GWEZvxy1xghI
6QvZm0ZICFehtVlYMapaqD+51b2OF+m34zZfedw0zc7hDCAuhj8iOJLkPU3wRpdfqMDB0i2T85UH
BZYpYoNjuQHtiyAR9zzWVvEZwQ4GCXiDLAWp+2M88KSxYWP0m/S8qhXDGkhuK3WHhyRmrBvZqWAG
6SynckOHyrUS5BvVwqi7y5qnlhzlxFeEC9xq8yLT3/Leud7KFYCX50Ir99iKVjv5A923XjjYqVbL
pkaEgph98oz81LMaf2KX9tgjRUgMCV5yNfFVw56yWUM5lVu36TFucdhBrs/PzM5CcBr37rDA9rYi
/rJWvzLqFNxO4RoNh6hah/pLGpNQyVKgq+TYTp+FkRDYcWkrI2lPLnEuz4WiME7xuuyML1iLr0M/
Hjg2SGaL6ZMDWys888j2a42udgd/jaihYHSaOH7b46/YXglFage6y+PqxqHIUBA+wPBTnttwU/qJ
F6sv3BT5odzCc3hTfjDB048DkVqMNierJUXLCtcmJszMfh3xO3kJd+1kDyU+ij7PqMIBi+TCZy4S
oNG7lTyYMKdZEo/xl9qrrq0OcMjumPpclNBuTrhBDljQWMvXxKWgnDt3r2ppGfeZFF5nIfDh3LKR
PMfRKd1iucGB1oNeftO2+Wd6gb/1AftXw9IcA+m/gX4/bsSH6o3/zGYdAth7kQ2sUxA8+F2V69YP
18Yn26/CsrxxSC6Kt7pyYYP++ey2v9TiA9GRdHFQ4AlJ/ORIT7fQhrbGoXoT4X3903S6bW8xbh0a
n0S2jRVxtszvQt0OtkQcFXxJeQ5WV4wssfn4lx/p+T9wjuRZkX6l3mlwjO6d8Ta64T3nCaDAGzn4
vLxYiwS97wqsGv9F7MAmpGELySAzUiq1hu+0pO20l/6x6z4VvZjAncIdq6y7Fj9EyAXQWB1sKjDF
2M/wotyAMG7YGDaqhYo5ULJdAD/GX9mZt5hqX0iPcJtv3mRQe223Z1haVSducr0NNgqlGyz3A4S3
+MO410fFhTfpZ9D/rXYhFZblyVCn/8exjIYpe5VulF7qDko2cMJePKnLyzwT/ME3yQ7F+YU9qpHX
Ep6/AGQlxsDPMiMQIZHuo4q+x8OtblXuae2GL/OLh1PAQvHBYpF+pM7h+lntYbwH2+LE09vepgfm
9TxQDpfv5yN7XfbNtb2xKSbMT5jfEGDtUmFvlPfly3wsrT/f0tBGA526qnLKevzVvjloKP+DvfyB
lUCk7YxvqhMovEXhN8kmuuSUD6/quWKgc00l3rKVsdz20iuhLtljWPe/UAloyk5YuJ9XbyqpZhuS
bPN9sVN0F7992r0SSwjMQIkuo9jfVK55CDGYsKL15CqnsqACV93kLnmyy7Ozj115jTLgxdxN6+ky
vom+sccwDfdN4Th3z8qhOzESB6iIPO4GyiskUplLdYElvvgFlXS4skei4FJGK/sSYdAMa8r3UKB9
YuZs1BZxrDQkcMj1ym1qnxWuFHa8V33TZ0wwvq5iIpgduMsM9WWUOouHE7nU2+W0w8ZEIMrEz41N
mXnGlRQHMrFk1Jw2vyDFNAWfL9ORTottrHt9i01cxcaaMoti2rDtKZGldSa6FIiVO36L22bbfYx4
m3i450pvk61h5/ismHvJQ8FTnOj6KEwvRDeIH6qrbcobHd8OQADvcEu/1exEh+xYRZsM8YOGndez
1WjfV0xa2fTDNWmErB3hM1iPb9O/FR8PpcShfhM6r//u7jAUTcyFzjUWvJD2sBq9G7vVF4MrdcDy
gzQr0Y8u031sXLXznnrIH6xLDd4V03wIWViYdTLpvV6CD3QMAMBwkxvuVhrjECzOMIODrAjVw5b2
cIqVnnHKhxrZqz1zn/k6L3vZ1X3jWr+FTJSAoCjG9ZkoHJvwwu6ipB8DnyjejG/xeFUVz5ztmaXD
bH7PJP0b+TQzr+7CbUPoaA8ZgzcLNqchOjMjcraR9cKE86ez9X/yHdAjCMnw9FUgNnEdv8jLQcyc
lmVh48VaGzcc4AmEXVj5tMHItpJ1BbI3c0A7gq+sR7RfhZUVzgy06hvfMAXt8C1jPqbYC5NpbATh
5zcOuRDTRZydKKDSwOSTtpMWbz5lxw71Jg/Mi/E9YlPLI8EDNcP7d9MDu3ZGt0O/9zN7Cg812OJL
fQx3OqlAruRV25yHh1KZgyQ8wKn2ys/+rn51+2RAXOKEn9gKQ3hi+03/lTD0/nXvxvQ8qMD6NL/d
trvoAMYa/pNfE998bbejPdDwzx+oPwmuxIU8fmKjEeYna9VAjGJBj7oEwstC218/Mc4lgEBNrvaR
V4xIOHwLit2ECavGw2SxWSc92smtkZLdhuJ/j8wTkA59TUYa+OIBbMbPM+smfhFIWRhrJLOAliQk
BrpDpoBg+Ev7pqQb2FO4TAITkefR+0XoS886AkwU/wVSHbjXF4WiXH3+VvNNHragpjmuK2RWCy7H
Qjs5xifFcXCEXdyQ0LIhKBamM7ReG+ibB+C7eM+ZrQkOu2VhnlXVjzHHWzdXHEtngwLGSr5JQHge
WU66zj8x8w4bC7v5FDQ4OwFwoKBPsELAYeGN3SbgWTwmXkPzdQg/4PWXVPeuhGBvzd2jAk7PRMCg
IuAdLIaF17PLxRElK8o9jjO3P0SnRD20w4akCw5E8iKYxPhs2Uc+LpVx8ka1nJP4M4ERlWtqNPNT
v+WESN3Tn1DDVJU9N7VN13hnEqDD7qL1YsyUn3GaPQKfdq8J1l66YxLa80oPD6Bovje49TAwSR51
euSRHks+gSv8jt/YZkOWVJ3ngTTgXrbNP5AYc3xzwuWa85THXsej8pufcZmfNvo3ysHaTSNvljZB
gP8SC059k7FIpRN0MefHqwOsf5oJAnK7xilmj0X73Ku5+ZS9r07deKDJ4GWIN0Wr++YAle3kZ76V
hiuIFP5c0qcM4j6604kgTFcCmVqobeoRmZaboOQhCI8+jCeNdS1Y0Y2Mz2sKeVN0iWM0inX0keF6
/VLdynKtC2vABRAHMWFm55kD4pGXebybiYtLEWwhlGhEx+qi13+lzHl8jfGOAyzIWlfc9jAfig2s
vDWjI9YClV3lDDfmsnPsVBRMVzLH2EtPEOcoCe+y13jtg5CEClfo1h5ukmg32O8V+5ihccpYakBQ
ay3X8L5c4Tr28kds4LjrdMAQQFlr2PoAc3pnJ+SvEaMOUqVrGwTA6HhGCCnRh3bU3HaLj2yf2M1b
DNkgueGIqLjx55TZGC7yH/7Hij/MLwDmAEYjNma6w8iSckMB9FX2gKfLncmFC4z1hhhfu4kvwiY/
1a/ZhUOdlFFth0rXl38AjBL60caSNwAOsc1efF0pp2Q7nrTO4ndlv8Fj9ZjpfSm8N/V74WO/6iwu
Ux35k2F398H8v9riOIyXGErWj8INXGHT3eIrH0dxAki74MMbdBQQDNiuVTs6hKfpUPgSolGGSk+E
DtUli4baLnttXnk0p1cWGRueVHvqVX5DJiycJrS+G/R1srQfyvcVI4w7suQOs9bJJc0TLQ9GnnqH
Ftiqfgt5h2WjwUwIrIwjmmtPuZOv23kd0V91YC7ejCCF7QVxfkrA6jYxNnp1EEMn0jd95WPL1OOc
OYFleLDISGzSUla/RZgi+MMk+QYmrHg5pQ+cR5kp7gbhKB44WJp5C/TF1dP/8Dh8QlDdpRhK0SW9
N7/xNf+aCrv4BRA+8/KsmOdN2KJK0Ee2Ojt+tLvmt1mxRDjSLX1PZo9iGRdj9fx08vCHLDHaqi0g
QIJABqZ+r9wdPuMzoYUy7CHtekc/aCdoQvZqZ1yeDo6Nq/+QsukEzCEIVgYoxCUq2Wm74XP+TkWe
QYvwWp/IpGMzWR2y1sQfxzv+iKLs4g0ZpW5xDt8GqPdMdvWD7q/ARlbUtgpAp7/0Dsb7lBs5mF1H
N2vNXxj5yqCCfhM5MCFawBO332JLwotLX8auIgz+XN0IH4g9YcPusEK54jfl3iQ9dFwT8CO6PAY1
4gpqYOWFTJMLRqftN+YznQ0t4pb9Ck9xO2MJR3rw+waPz87M6oDecC2jaLYEp7wK79plQsKzFjeS
6ne29N1SovyQ1ImNqqXehHDT2Zg+7KebPvtsGe212UaTpTzCK5uCtnoS0VSF1Khnk3I0DjCoK6dC
qJxYPP/o819Ef/xOXzrAN+GlX1ms+OomvyuAPPE1U5zqZnzNRAYz/Nn1r4AnS/28ng2uaNb8ymt0
5+a8+lJ26cnks5IQD8D5x0eZ7ssHhOLwCbW2DBqYi14BmVW8IFzYb2QnO/mVvApGoNcVw2bbOD0J
ubOT7z8/n3aJTBjWk48nXPerj1Z3qxkK2RG/iPcYXxU2vGtywzOAgCuqWnZwkrD6jTBgW2DVXyY/
Y+7/ZVxQkmn8kPAfp4e7ADZ6zQMHWBngFt6Um/3OV82Lzu3uWSFPHLwQASwoJDcGlrvumJ+0o4CR
O+hXxYO1i73mUp3NjfqSOvXL5Ctf2APhZw0tZAch/MUw3e4tfvDoRtvYKc7ZcXRAF8kehhYO74Wx
PGXn2RE3Bb6htuQJUDr0NTw8xiwM5i8ym0f1/BD9o/sYEKxD77bqn+fIFrngHpRycaKdoFoz15l2
Hf3bTVlnFy109+q/OtrxfGlr/GTimswd64dZTBS6Ahl3qgW9A6IbyxfiDVMHQER9u5xlaaOdKDHT
+tXcYnvP9snRU+9Zl9U2uyFv0z+1L77Wi5b8yxbBQhHf8UbPqOwfzYGsHSq2mIrIqaWXsXMTkJqZ
3Er4dDZbNp9QCX2ZzrbG3cUao+cSWb02Z3ifApAbHTVeJMkn1Xslvw4USYsrSj5CZpPwnu96zytB
ljWwku7t5j5eNZgvPAjFEwk2dsqOiBv1s3/NX5Md6xPwGn2GwGQbIua1Owjb9LXfwKJCVgHKT9d4
kfbR7IwbKvWKrY+3yIlJgxitjQcQdp3axUF8Z677O1FV7cN7sX9SxELHmD6CeWOe6s+IcGZrYZ76
BicE3AbBFsYbe4HjHvocasNTACMWPty9eWtpwUeHUGv27emtBt1lOrUN7zA6hL12ZirwlNR9cNK9
punWOEMsO0NzPXfv9YOkaurozKs+2bERyyb2AHH+LJ84QThptC2sIYVkRPKFcB5DQlAfQpw7zlTZ
+ouIdQRaWMrj5kw621V9QXPlZ+kmJmeMyvbe+Gwwp17xhJ35miGuPq4gkHAyM/5YvoXYDx1IMbtk
whnWEjw4j4xZqHrnyJYNf/aJF/WNt0Z3pjtYd3NP7uaNprTDopLD5hbSBlF+uaHTb9+y4FBEjk5d
y8SYrz51NxaQ6vwP/Yr5lrzSMHTcyNDPaJrc+qU5JtQctDW1HbRuSRQJANFP90mnGg9+cjQ/gitC
c7bE1dORw4lWa2wFnjEp466ojslqrX1r3ykmXVwqLuJe1xGArYHR4zd6qv5NmYFDXA3ganXSKXZz
O30Zf1bdurwma2yReDCJmfoUXjjpyG7Kw/caDovM4lLop8b1at5349osLnF2HuU1Fow1UCuF6W8N
/veghog5Xz/Ihc2ZNjFbuYXfU+qieYvgSdDm8AQZbl6uRxRKoo2spm8eSBvo1TmaasZpImzZNaus
KZkug7syvAJrCi2GYNIB61/fzj54rZmyiq+ztQyuhhXLey66lT9+xQURcEwBNDTvdkQmwuDKBVDC
c0NehGdFE+ZuzmEdPQ/g8Dqvu1/M6HcxT9DwxBbU1/aRQlEN11G5NwJbZfqhOKW8LpHgwcwIyZmF
veMR28NIro9s8XveRvuKWcbyLGHpbphbhnZbuxFnVQ1RBuMDitypO+kbfKth9cgyNNQ95zSwtIcR
Kq6T43wJF0eetpjvx9pW6j0qEt5wniGPgTJaWQIhGgkm6iRJcqgARlBbS8/LX0tueqrGTS7sBmSJ
5SV+uggfcmJIiG4laYseSLgL42YcXop5a4B2gUGWABOkaRzk7GvWtti+V8l9NhjXFGvKEuoyaiGK
BLzoGoYhlOyU3UiNY4+9ktuxkOA47U3BDyDVzbiUrIPBIdMY2l32plzMF+hJfQc31u4ArMu1IFgU
RkXlieVnqGzaaa8SMZfe2ZhjbTPctK/h5Q/Y759o//9w/r+/ijK7upaLwn+5AH/fFxnhczrSwIfj
B3CzTpEnNsHoq1K0+fvajJ+yp3f6yxA8/ZCNlUs+ACy4liehEhjKaWTEbeMQhfnfn/QKRj3RDHiS
N3tDUOgV/770948SvhJO2zHa/vuauBT8s/n8ib+/m43ikeNn+p0CxT5PiDRaTTEJLE+u/d/Xmuc/
1ClU+7//zS3Sg78//e8f/r7vvz9iKH3Bbo7y2BkU4K2/b8ozQ2bHe77Q37cSvUNjkkjpdlCz5hQO
m6miG1dmiCp9sJZ5s6IWG34ztiWe8Z2Pz7stJR2R0qM2O1rhxre0nw9NOJ+noO2cEBs4qyT96KQV
8SnLok+ToEZZET6l1dB5SqYgnQbeIG1zEwuJ2/C89sFpKibZj0oRxXH2FuBfjNgvm8hXxFwnHCZ/
6doQc6aSJo8JgklstZpBi53lZOXogkhLY+i0yT080UxOSBxL3/KhHDeoRGHZr6Bp40oCAbePAa7a
flrnGsh2PH6Wq1LaKYhweZbXs6G43JVNUnCN1NXgtaKhsgYZjY4veSeJOyw+QTd09QfvOAYCslfh
0o1W0zGa+QNVSGtlCwVHP2hoxqCkYVKPF08MZBnD71RhW7RDHbpzD62xHTkI05Zh87jC6bKM3oZE
2pawU59CkgB4oDerar1SOwZzeFNxQQpbLcMCyncN8dKscemJIXktSgKZbhgOoSb9tivozFoEw78V
vWUBL6+icWUTkf6T5OpnYTLPyGI1wOwhxX0EZsJkwH3BJHODcY+t6EB7gyyKjijg+IM4vUKQLIwF
HespjyDbQQicix9jKhIXn/t4ii/k2XQtbLGGuAPAsBA9OBpiFceDZ5ApeavRPSZQ+xKUKYSniNTv
FQeHKqvzXo/Kwi9yBLcrtJ7bVv0ie1cthO0isAfOZRI7XHK3naC4izEhNHHevxExUm2q/N8Kkwck
7xDWUbKPmEiqWxMsYED0EKOSdZouTo5Jh1l399xrsuIzrlFbiGRX15AUSgPSwtLRkaf6R6Tr+G0F
2pcZLQdM2hhKGSSfY3vozTH02pRPFCrMNqVIm465iulQVgZrNTIoennUNrpMHMIwkdU0L7C5I7SH
OZiirJX3mpXoYqTMHBILBFSoDiI9DhJSL5sxanaVQYLUwkzEiGc26ILnIxijFTwNBZAno3Z9WsC5
1T8lD38SrWG0lnG2EfAKWMCS7ZihSVi17Rdj3uqLzFOSUA3gUv8uGJwFFRO0ugMgahSNzMNeYzOQ
sk+1xiwOu+43PcbumYAhWsbqukppCQahYK5MYAVFwuolJMwWvMi89krI2K9KVadhK0uqXD2JdP/S
iD1+EhGnyTBCCg0HOxPYuRns7+LfKKT9XkzZuRVJxqW7piKPySbTTKDunpImCUK83hfsuWpIt6Wk
wDNckVbUZeTM24HKgVoOWenNqrbTuABDzfQw71lmw8IUPBwjZW1IUPyXJtn3MYVK3lL1FVV6HsPP
uJ22ogLvawXJgC0W9w/VsGcFGCJOx58cb3M7jcO3qARSLvVMJAsp9WcZkyhCIBZf6pXCa42ZxwSm
ajgUDP+bRYlpgNMHkYR3JX2ZKqCpDgxxSmfIzz0rOGoMKxMYYpUAn7EpOHk6r846TgqnknjIOJ2+
V/rqfZq416WKIRC+Gy607K+2pLfHJ4poYXz4T4bCyFFQ7oUmclb/UYBmAJeEbMgxx9wpUJvLlAvK
e8q4UZLBKnVmwWGETZMibEeKCGnSOHBaoyNVIv4gtDJxEdHtyA7VYUUuoNYDAOmEF1YQwBIhAeVs
ip1F6AyZIISQuUlN5dCJMil2ddlg/TSfpA7VrKaHTmoEtD2NfMU2oYD8zsxQn0qdkiHGj2FpkN/o
0akQQ+m4knoyTvtb2fCc9EuJOTlZCBKOLjRabXTMKxpQFdB+UVeWssJMpaSb08eq4nXZ3yQhuJBP
CE5RC+kWLmLdqbtIpb5ITEBycx+wRZbG2yplTBnkCQA+CgXcZ7t1O43kQWQ3c3rKFbT+ozOiYLPS
KYdH7Qujx9+500wfD/TB1lbM4LEH0XTJSQOoJZKUR2SHiuKpL6Gam2KZOoZCv4TBKipyUsjxfDrH
VRu5ZmTeFcLjmDQzp+AxgynXkvWlGIsTssph+tltiL4HxHksEm2TGR4BxSVIXkvkezzeV/1lHtt7
W16eb3Eb6BGLivwvX54DS0xklXWS3WNTxkGwUMWtFIPRNMU8AuPA8RCJmHCMjkcxI5vRM3uK6QLg
Y9AEEirCld2KJHJgURR4w6Ce0oBqVFeV0jWbZdOLpMlqbXbO8xzLXmCe0Wh93HMXZxUtEBuWMQOu
mAOI9hkzRn1WvTxtEYjwIhMdTp84Yt6cipAlryft4MzPMXVLIa7E3FNz1eXIEuCuCJVoaQ3DZWJk
DBxnmH1JwQoQolMf2YqhQW7sl05YSCV6Ws2MLWl2xrKuqiHZllO1DdQwc8uCEtLE1x/dE1P+Sg2I
ggjI9wvowlIhjkHQaGEgnoxQFkKDqaE8N6mnN2dZrAQ3UleAhBONfaIw9Wg1er+BE9bSAZ4i3ZxR
IGZgmAJcbJgj9TwMVq21lR8WUPh0TcVsiJlxuTXnASy2B98nBhYJd8m9aRDKpELZOiERa2u8qSFT
YyAVQJBvIulB3rFsCaxvt2OgViYzLvKxcMMkz3ACdODg80SsdEp+lYrkLuAiKxKcB9TVjszhaUZW
heTgQZhtizZBt8RhgvnHo01V6Z4rx1lucJbRq7XQM8CcVymKra784YrTshvmQzPU8W3uje8gy6+T
hP1/3g/tbgw38gQeIGnxuFMlDDk0k6Z+yJlCNaaxN4v8Uw0CnPlWoPjkWE+RoW+Jr7jNrEAWK2UN
1V01tj7KVkavII1JsCI1idoLHteC9gb8KdeUt5zscmz/clLfAhrfp6hcXmGstdTij5yq9xJdPaGN
K3ca530cQPoc6F8cTJUypxLJIU6hLkTtZdH1TazVpBZDapDE2se3jlFhiOZHDrUPuR1rui9MWmMc
BnOhOFbqxNJbEIwBHlS5RIydiPcx79/p1LA5lnNzDITofZ6MaK2NTGOcOcmVMylC65DgZbKLzcWv
dZIjGvg/qxZkGyNvf5raZBPEy1Zpx5c6K2OfwEc/iple4ZoIdpjUyJBikmMJpnUNocnciFqAoAUe
DvMYjuK80XumLzh7OKkw4KZaAdJnEUZ1ykET8sTWQuBVVUPIuBL/qWP3baw6vi18gQY976jvuGDV
LcgXY1PviWpTroukobsl6CNHkrZQnPjLPUpixUMBvpBQgXwaMEcJWLXkH+3HSAVMqQVL1OEK6VKz
iVWm9FMr1fQ5L1WYI7idkZLiRaobHe6gVU7qwqLDuxoPk8kpMYL9tLUm2uYMG3Ls77IsJ5ssy18g
IkxSg+ASQn2NBboTdwRarwRy+VD7WoNe65tZr3cKvrGXKkmdUIowaIKqaMiYeyl196Gb1bjPTXM3
m7Qrplr5w/RRqAepivctUmGM0QwgoBlDzphUSFG9drhZ2z3vlcuUwCbEyI8CMn2dQ+MrVgd1Lc+y
6bVkUoo4VO1zha2smNN3NRV+044LiqG/ZarDJlKrd4w5Amq69i2XyDNOVuUxDmoVEvC0HXlynVxr
MITruAqxKtCUZEia5CsOe04VD6cQWz9L9OvQWHkGYW9mR+VUF8t+VKMffcwxMgq/gpTJTpDOT7dY
Ttqumo+yLh7zSFAsoYOl4CliBeW4YqjW0/Wy+Zv1mVR7JsFx2frVk9mb1P3G1GvB/g9757EcOZJt
23/p8fM2wKEcgzthaMGgZpI5gSXJTGjp0F//FqLqdVb37Wttd/6srMIYGRQhAPjxc/ZeO7TQf2HY
hGxDEyOk9tQ4RGpnerUhnu7HBQYSArUlFbo+1Ua+Adr0XkrWYWBcu9Skd1QWKUohTfNtmsR9g7Xg
mWQvukX6PR8TvYqsAd0kVOKdgzA/Pbm9ZAst+5NrsX5A38NkUuR8NaGdM0KLLOUYfZpjkX0cI9Vo
YnL5+k9jnpOVaAte6UNb44EesJRF5hRuXAdz6NDHyBSnMNkGAVu92UqfgsiN11nHrJZPg0ggJ930
maE3JgltK3bR9POhq8ZsOw6AYO5Nr6bfpbepMR0FuomRuDjakj3lOUjFKs7nDYsWnIEBGqz2H3V1
brJtNHVLxw2tICcPGqcqX/vRcLBKCUqnYaxMLOADPYUXQTR8ZedibwV8gMJs6IGM3fe0K9KVayuA
8BEJna1xDiamtYaTo4Kk3TghlnbcB5fd0NF0HgaDgVgyvSZhtyc5jdYBzKZtHgreME52qTbJ8M1Z
UCxRYCKr9Re/rH7F3D2eZIXe6s4mi/fklPO+zuwORSxR0pY7PvS9yc6bpF0wJgmt0FpdLJfeayjC
2zlYimWTg5O6FEGOvuU4z9cq9Jnv+h+KIEW6UcnJFP19EspbXvh8ozQbNjFoPOx9ffGM5HtqpTAy
Hd4hSHTxDlbS2vbSRzmiHu+tFmnJxPtrLJ97gJ7UMoOTDPzsmwE4Bwtbe0raxaeY90wgp6xYyJK7
rHWY9RnMXUaf3jQfpd0y2HDSJrsdlz6fJhWwiT660Tk2oBhPvtIcHcpmrNOEuHyQtCq2FeEEIrqf
cdsOlneIkscyQ8YQRu1nRP6A1dAcqFs2PT5z9dFu14aHt78YeHcrmjPbsEOw08YMvEXJ5sKtcW2R
Jt3sWQUwQDcWOl30iG7tDrdR6W0r3xmWVgYeb4koLpZkY7sjUfQwZopD16Cv6+y5YLdtr8imBN0e
VGrXoXEhyuzGKW0XU1Xza+LS6/iEkeVdNnNYEJHaadRHg+8EazsIhotOo33fz7ezIdNTodD9kRZ5
8rtWr6smQDsYxBsnCR7SBvE1WLCTtYx3HJsLk53rVzfzGMEZa3f4NkMAOgIEee1tCzFXr8mKDlAC
8XlGe1vMqGJGRu6Fk5+sosMo1aKdniaO61xsLQdfw/RqZS5WVGMeV+QdnpRmOQg56gciKbdjQYYY
u+BvSDMqo5Gfc/0UydjcLFd9jw8Ug+lKxxcZx3iDSSEpEXZUEoVhNdV7nWbr2hTBk9HgEJmZC/PC
MjP7RvI6/OWDpfFWCCs+URY+0DGZEVsMu8IgSbvyv6K5hrNesLsriMnkDMjXgSZhrmktxmsS8nOh
yo0b+2xolf9MdhInocuB6jEsBF9LI5SLDeYs73OOYzQhCN87TZ67dId3HFQAYK2mOU8OLzZCUV1X
xbgVdcKcg4Tvh8n9UOEjFoeKnhR41s7feIP8brQMU4ZlejS9eQM7l8zV3+HeEfuw1YH9FpR4S7Fg
HY0WnQe88x+tQVMogRmQlMk6lgNlVcKQUtf1G6ccDabAxC9i2OCHO5KNLYSnhltIZO7Gh+UOT8Qi
gpJwL2lTIgXQCjmfiYBsSL8iLy7uZ6T6smRUVi77WIctnEkNVw3hWWCcUAMtkDEzz8EcKyh6DEQG
hlcTza/Qis2LV5Iu5mCjgvyUHNNqLJ5my/hQlRl9sLf5cgJOadN9XlCKG8PSX6xv77lL78VpQ6qs
u7LuGpjWR2ckrjms43eSANBlHbqBBTW2MfPqjrYal4YzqXfArvHtt3IdW6C8nJAixoPV0FjDlqWL
0YRdHr0hUyvQUx+BBAotlwjygOpkIt8a13W/j+zM3I6Ky1sxmT+ywH8p5gT/Sna9WDF8CogDHbN3
ZephN7u5Ptcj3Lc2E+bajY0SQU79ox/s3bLNWJWNM28m155Pvt8j5aBuKeem2PZmcMuFLjkp6YOt
rshKN5T5XPk1e8N8FEg9McU53RuLV/yQju0ENt5/Ul7ob4iMRPVf6xdVFGt3qm0AXzW21NJ6sluu
f4VpN+sshBMoDLFDoyor7E+BynLWOXo8hH8BiDEaqCO9u80b+9iUhbv3UB5YmdftAkERqnByWgHp
MxQq+BGokoy4xCfPVq+PuKKo1j4ABibMMARgXiT+3qK2OIal/Rnnwr+DTn4/G5g6yawdYc6x25sV
jpe8oJC33Y2bONugNrb9BHHa9ov2Yn0MCE8Ib3SIUMtrtL3gyj3N1CH4ZhXFRs0WIv2eeQaQ5aYq
vXtFO5pdw3Tj9t6rj/gux+qH58WeoNyKX4Xd7QZXgaeexZ3XNV8hjbdN2aCVGCprhrpGShgpbKs6
oOxeuvalkZfb0LPSmyEKvT38OoLHRusm8JiROsFEIVdTHHgCRXEg0CBMkONQfVnrcG4kUtZRrLyu
ew9D8ZoA9ycsgl1yVBVvEqLYXjrpKQi0sZoG7IdWt4gsW8KdJ3z8Ap7gpjRpNlv6HtAwKIYQkqoX
Rs5Wf+9Ed2r0xDRpHjB1uA28At2RehcJve5NvDxGMeu1ExfM9mfaESMr3CoxfdK7Sazb1JJ3VYzG
p9s5j5bOHZLJ0FippPqewJYzWnGRjXtmrb0f+GRfK4LZRoNQwqjQKFY052Ce2QQqvI3sivdBA0dG
oGYozumAkT9B+p4PXPxbbFksJOMN+xHWZ7f+zMKCgtRUyItLHRfHf/9lNDUPQ7sYqhwnPxIcXiZ3
128Pa09NDKqXTUQ/TGs2/sXxj29avvP33bx2YSJc7//x5fXH/+3jv3987hue1+/7nmLCOOxMMfzi
T0Z4JCye8XJz/ep6I8q+ODZXbu3ywPXu9YHrv/2+++/+7d99SwBtpuo/zSbYTClWYT8naSdIK17N
tLzEP768/uv1/myNPEREfL6VfklGHb7a6w1HF47b3/fFDLXuj/v24rPFRxO/efns7NNZANc3yKC1
aWUesxQucqxEe7CD/CarJrUPRgtajmJ6mve1c4yMyAFYHai1ryhprnfbev7zgXT5Fs+1mTwIa//7
B67fdr0raAoBqYtO13+KHds+jlLhZOvAcuNfhttz/b7rI9ebMm/442w6H5PYwrjtFhi6kuVpXB9u
peMcSvk52dJBMOz3uFtdtAIxFLEThQOUrYVW5NUM82EGAtWtmP7aSfvUJgxo+mZqVm7ptsfrjRxb
BBFR2czoG2cUIlBnvLL9Ih8d3YVy6H5CTD6RPUq1zMQs0ppxIRHTKbCxfSzq4pgsoCgwlxwuy93r
TZ4PSLc7ryH6MGzXpdljb7g+0oeFOW+CqviZDXTlf/9cpiMW1KlzjwFwtF16/Q3X312FYiGPiP7E
y4l3v//eH3/l+mv/+J7rQ2PLJMUcClyh/3hS6T+e2fW7rw/85Xf/jw///g2VSvTO78jG/cev+svf
LGO1j9PmlJkUwDCzuPypHJCCQzBHFPpPg41wUZr47LypPRMK1IKTgp4BUZdhmIhpXf5IbbPee3XA
VKCMDl46FQc3Spqz6Mim1ylz/JbopKjfJMB/RYhuhZgcewVihRQa8aNvjF+uHeXwxhnENxmlfkPl
wo7TYZcNqUC4Lj0xZpYyYOfpF2A6pwEGUe/rXcDsQ7i0AnTb0HiDXTsk5SUduKSRp4h01jA2IXGc
6yrsSQXQDOv7okH4qdiL2CNQAw3Do8h/9mFMJleFBopagITM6b6jRbfGLo+6yC2fW5cBAjEEPkof
sC50ydYU3cy7W/yKcWaHxJ2bT9Ir7ihvySzJDIQIcbLPWIL3vWs2N20Bg8dkX2YEMXIqhZ+r7O4z
s2Qxi4PuMpoMljommKbFmK5b1OBZ6BMQOU7rIMW0lQi0xM5czZxaQHE8tMpwPyaEkqoi+q5kthgk
d4Bhs1U++0hozPbLCVO1mRNiO6Rvkgc/wMm0A8ToOjiGCgOI4fnfUmSVLXOQdRjGOIg6FD2Fpnkv
fnRdmm2bQn8Y3jaFsM6g0WGin6b3umaznTgVGuoIv26AGlQyXDvZDthQ64dMiYh3NM00ezL3jot2
HKDrtCrv+hS5Idk633AZEGKu4Jw0bRje1Io+qZnGDksgYep9yvVB2OV4qD32DiEz2JQo75M3iAtz
gqZvn2uDuthkZ9oWMEyWGHaGwZchNc+DBd11yrtk06ryVrRWvR2c4I5Ei48CECb6fRISOIRpjkjC
fpIOZGCBMSYNil9eFp+yYMA4HtbiNiroobGcwRSKBe8JTNsQyohl9M2q0bQDaiQwUxVKGLiEXLfW
TzcV+yLEXMGP3tIO4ISJ5vtcuE+9S6I6vUcZUqylDgow1/GI/oJHU9MMOQrbmHBNpenBVOyCCl+c
vOAptXuHOHH5y5G4+OPsJaRAwVFfoNu133vSD9d+O38jTCM02SbMMtnb5BLeVG77yTBw2fgNYqNq
9nptiYnP6rJNlXBVs3Lw2kFOzWoVjLSRwOrCM9aMsUiXSr3PsG+i15L2VhCQ3BoN8bYeALcF9HW3
QR4cjTQ+0Mx8kbUdHGreIeFbglZn6byYZXvOch8NnOIiaucDtjrb2fdWpPZtFdzqKG6Otl1wHSnz
Iy2BWwMT1qj795oAd6PiGeQVItg8eKhK815HI1s/3m9i83qHUtDqpi8zdQVUX3wCUtPCE5GJmgYd
VhojAyeN+g0+NnPkwoCpQ0ITrGqkmlFABJNLr5fzA3qE+GS7hqLCOBQ+Bt+wO9ko7AaMPboBqcTl
fGsN0PgqkYdoavP6I3dpG2gIiWvLBb5no28zae0hfkn11pvt4SlvG1SGCUIZ3lsEzG0kLtT0APxM
RLdTcWq9OLz3OtbkkLGQbcfhdrTM7yrxDdQwBfpLmb5MdtztNGHXXG4859JHwWdLC60ziZhJJfKu
seN51V1yH7cV+MDZwj0bdJzdY98ji5lu/J7OlBMimuqh8DvzKDeV1w7PXTkwthyea60NtKXRT2l1
1qqmWbBtHTS/oylNanh+KVNiNC7d4kQcfH/V4JnOdN7CO0kkiZt3PEWiEXXQohil9WGPut4VMCoZ
46OEHQlmL8KhBZ2HmhQhx24WwtkMCaYKaEB5itLY1U5+kBZgIUdEd0TJDWi0FhIC07ttkKj20IbG
XT2jC2NY9dLNGaYmAsK1nldS0fsgSxd7oRHax0F1nwmkVBptxdeYgCQcmqigSjNehVFr3vUGD5ID
KbNup5PhKIxtnbftk44WfmnR4LG8BQNaYLaoxyeI3+jB7ZhusVjPsppPLeKazAnz20VkxpFLfk58
Tqs53zQ5PGPZ3wnjKkCP4bgnLiEotdfsuhb9/zDO6XGCQL31Z002eQycpuoD2gjju5eiAcnG8S6l
b38cKgYrpCIDzUgsTMOlfzDG9H1A8OqN43vmMkw33OSWzA300RNWCzIPQGk11ip0kMJP/XTumiQ7
1ttpyB9gqXNNLfwfVaFp5rdYfN3mNVVGjGamenIZahVzDEXUZWXOhfflLqeqKxnhpPm5GTiB6NlR
7c3jR2DUl8GYKqA5vPoEx7tpYMlWORbkOno2fe2YSHVJAEGXk9cIEaCA8uvy4+ACt2PMjA1q+bfr
A7OCjVd79jPRaOHJj5y3OINsmDQGMTkLwWZYbswhxUwRFi+RiKJjlDf+cbLHt4icADr91nQ0qfaQ
l3AD7DzcODlyggQd1IkQEPNQ+zN4dLqHgZa7cdkDGB7lf80+UunS3BkL5PN6I//x1fXuH09x+QFC
AxnMba7/0LeScm5cnrkazGeREnMhvcFYK7zl6CK/5WN7qoqp2FE+Ems5TGl7VFLxJYP08qZ0CRwx
fQGApPF3BUzEvCF+Cu2/6aPzvJb01xtbcSjI5eZ6lzhTOuhs2NZ223THNIAf3y2BC8u7aWk9wLme
9EO0HOGpzXrQJul843K2sLlkE1FL0CXlcnP96l/+rVeEZ3QuBqNGJjQnrxskUVHShlaH+jJ1LmHX
saErls/y9w0QeuJBYidcGUycr4kG+d5cyKxXRGqYhuxZCmM36hZWwnKTeA5Spuv9eOGxzjXdGD+z
9q7oU3T1Xl+heIHMmjePfavMg+tBLFLLzZwh5BVtDd3dGBZSFbDYY1fhOmtK5zbySi4QrpRHwq+s
4/WrxhDyWA0kOw6SVmy4MGJry1pqMYctB/euz+H6lctWd+3aSLhAaFdODZJbK/OIjr2P3ODg1NBM
ZIroNyQ6XtKuBOceWY+MRcpjYap6FyUKKJt+nwfqPPZ6+YqxQc1HWBrrIBRYdjxtHStpWkdtkS/X
sYbetC7qAxKi8SaBToZ16XsFtACIN1kATaFCUFoxrZu0LVdWz16GOeZ9FQTxDp47h5PPlnfTxuLX
sOxjrjcEJxacNAFi+tmiMfT/MLleEat1k9EQaRpVnIrexL4kWNCgelVEy4xJjMKZG/qrh5IMQcJf
AEjNy831/b/eJfF5l+U0c3i7QwB6y2dA5fbnjT/CUFFoBVazL1DgZmyIZGQhKh12ZYfipabg9ReQ
8O8D8Hp3SvCUl9McrDutnixreK8qPHX9vGglkznR28gYPyzs8Vz3vcMwVqf/k9u9juxWjBcJjHD2
DzR3gG+GrLz0rIFPprsy3aQbD3eY8X3+ithAJLQJN8ir4TluyDH5EM/lidGUgUgVpfZSC8JcTiiI
VziavDPp7e/gxb7GOyYWwUtEstWNIsYDwukq/wVEcTkpxx1tTyaIFb4kRgHTjWVvGIJAt06WnLht
+1YswDEQJFsu6vMTPOlmAPS67chY6tdRvzce57v2s+TuhGzwxkYMAeKIGeC75PQ11whz2jf+lMss
DvlXc2M8YkZjSJjjBkd4457jD+LBEC9XxJ9xBNJ+2pfihHeqTTZUzs24wxEi7W3kfCKGAW9bARp9
Nt8fAFht4nvi4twbbMYILZ4FnVKxxXaeLKApdZ4+w3t5Rp0GuGCDPxYiQcbo9atiOSPE+sn9ci7y
SXy3jsET/XhqPY0dy4K9exNEZ2oGLivyPfk23QVfI95w0r5uVLsLz2Z8sDHwd2TEYEpgI7m167Vg
ioWc/Ax8dq7YdN+UbxwHOOBnphNMjc7ZKfnAcVmtimBj2tuwwVGAIxa9BcZeAA+duKljRlgr5HGA
ooZ7KjGuG0ji/Yczaovd+BHWN87jT7/dthNS+fOEz1vVLIZ7u9773pPIdn/Btd//91RqErn/9s8M
dGU4BuUEUbtIU03HWYLb/5JwWtXjkGSWiVHTOFYCycom/SVO5T796I7hI5TTDN3C1gjuY2895Tva
iuRv3s6fHCHUtWj0soXtMrlrc9sQ18lHkS2c1CTcReoQkAuN36+Cobq2xE745Fwp6gYSJVbdG0QT
lIGv8y/oftt8m79D4bjFA7qvXvuH5DF/rl5bOg4ruW5+JkeItW/ZD5KBrF1/yY6s/egwDQ5YjPV7
azcxkdh5D1zM0Brskc1gp0Y+jW+fjLNw2slhZa85O1Zg3lCWzjbuqPbVuwXDPNLNPrv9xu+2P5v+
y33Oz+B4o18YEzA0eL9wQDnzyj2xS1sDTHtPPhBDGl/0rZG/Dk8MFp5rPnSsNrCKeYSzGl4DaUp7
pGQHDLPB2XngkG0ZPz4iNqu/IbFQl3JLUuEWry694Yz374gk6t2LKbL32Qda/a14sF6hYG79Tfhz
/nAxdlu7+DlbOI3yTVmb+NwdjH20sy/4Qu3vulphn9pgvW8fwAAieM6/lZBFcL2gbNogd8YcyXnq
4Qb4SDar+FA44FpvOMOmuwUB8Ewi+0/AZET3UR2s21W83gOzBPbJBDvCQHjqFuPFCZ8COPWN+ciw
0oyodM60yKGLL/QGDltkfJdpTZWxFvUeIsOBlxhurXvzK88P9X78wRacp8oCvnOO9ft08t/ZV+6o
3LbU5nuBY2i9gBYu7853lIQoRDfHZKc2/+HI/5e0Z+N64LvSMG3XI9pX2v984AOy1yi65HCRqr/g
WYrWyzWGw+vF89/kojC9iaF1fcc2g7IJo9ELjiS9EL8XrfJ/eDIEIbA7I/2nOHz919+Qf3EWmraN
4tmwyT7417PQSdrRbfx+uMSSXiH/t8YhKjYTbxGINhw2rB9rfHYJdAzmYHdVexcywMVm+YJ/JL67
Pp3/n3fxn/IumHpyGPzPeRe7n2UTxj/+KfHij5/5M/FCGX9XRJf7tmdIk0hsi0T14adu/+tvQjl/
Z3thS8PzXMv1zCXn/c/MC4v4iz8zLizj76RN267vOMozHSX/NxEX0pP/muBOiIbLf47hcnhJx+Uv
/fXy7suyUEGpsr3OwewmhKxwPTDm+pfvUPoIHK2dn77EeX02YCyQhQu4IwKSn83m7aQhG0VYCEPF
ZS0fsaxkAao6JQ0mZoJRZ44Qj900Bi7NaEMP5oPqgOsOoP4YHQIzVtavZlq6Ebb3c3bro+EK/5RY
fbzNIjbaZWJfBNX1WttIHs0RJdLo4VZqovpipYneMCICgeKgq58112KrU5dcvg14N1onY46fMG9z
S+e+EgJlTook1bX0rcgnBYOFjQ0/iYqDWM7VEFgwo3M8/6n8KkYH39zMyBMsrREP4DchRZf2d7OZ
kCKWs8mjxBkkxg87Iyoj42IASeqY+zlU1AGjUNKpTVWqux7GVJxirfJMxokTjV3Pc8wdqT819oPo
qc/7hzrAAqp8FO70gz59VFrSIavMwOizbjU+WYYdsDAS5zFJaU841UvHYOo8g9wq5vlgDxgwtIbp
kE8WORV2vomnAWsLapG1PUcPwp1+2pk4J6HL1sGixY9Gv5jJcDVJhMa8GWX4rchTXCgrcsoeUtIR
nLk+1EuLjffq3ijnVxX5OAkBuLIzg/QfsiI07WLXM8BM1qiOuoYLv+dGZAbg1JracURmp77yPr40
qfglkay1Ak8JDTvYuWRyfvoy2GdF8a0IFceDuws75zP1Qvg2JONOvKxgbmg1td+C3D5XoBTiNgjB
91ElJEo3q3p012XcPWDQyNZJrh5Rvr+LDkRMU+4sm0zE7qvy2FW23bcuSM6TZFkvPOx0GsKYtbTp
NIQRMdibGuMIw9admOKfbTZtlYdHPUqRDVnVF7FtOxpdGzr8zKuneV/S9msLKJDjCFhuQnp9GhDO
K2X66zaLmq3q9QFzTQgEHdNmgHvamD4t5ydGJgBIkeFvrDm+MUMbu1nAu85GOd56QMR1ZRP/Re4N
tovstlJlspVdYKL4cuRWO1D7VTk9LnGGW3rgsFig49vp1D2h+lNtyiDDVPnDAHSfCdOpjcfnsQ+z
vUimlaWx3E2hw47QDyAlZlQgkyPZ0cLVJD1UJcJGGzDe9j2G6FgsmWzwKGfcTwyGbcwBMUWtiuTJ
EB1eYj7MOgCEqjuEJEbH4TsF+plw4ugQRfDc0bh8h8UXhNDFWxqNiPe5XLhQTVLjeyFAZpPv+pLQ
PLyJPejZVnKsh3k+Myc4lyXH7mi6887s5/eo95HB9825aHF86gDCkRimVWuDfkoVRIEB1BsbOGwD
TEECrlLbjil+r2Jjb36JqfIPbRrSSsKAQE2G7aOMgo0/pe6paJcXXY33qmDfZaKsxgdd78O8ptJw
1c7JIn83IEBZG2zvcNwAsLTTpZwzESBahDBbfvRBbx21zFg/jZNKqaFge2I2OjaeUz14JpObagSM
nCQIwFsHt00JKsz13lIycS8OBWfmIpHyY+fcOCFZomm/C0oJLyl29+XAGxt1aDTqsKMoHaA7k6ck
10oPwM6wWE95ybylh2HShohOR1m9Z53nbG20Eif05mNDaNY8ftpzDoaLQPbZbJKNO/Tkhpv08+3R
hfW1JN7r3DsPYimYZ2ZAVYjdUQBL9E59TWJ5Pn8FdIY2tUktXPX+bdL2Hj8NWhWPT7MfDDptPZy0
JnVfsaB465wLTV+D7NHEEYxt1DyWoXkIU4KFjAqxhz/QIGYtPDGNyQDIR/Wd25h7TccMT0iwnXxv
EQ2Wp3LSpArG31lA8409B4/xQM6L6YELqzG0zhZVujs28OyRi80zyi2BwfG1LYofnjHeJqM93JmK
BUX5wWeesBs0GqwTRRPdogoSCaTRHnMAEk/U6so0X6ROXvNGWBSv8YkQXVjbMYGCvjEQamBUd4rD
QLp9cRiQuvmWw4wo7mE19YXcaFQzWzl1EGbDbNsFxA2JmvZ8HGGBkhLarzpGkwGHqsc15/sgV0M9
vkdeV16wUb0iT0HFy6wsbAgarxISExxTxRB9xaMz64RtiwE9EOLtENOScPXwZks9X+zGe+xLB61C
y1M1EWaC3qVsNRWOCkvH80spjHuF0+o0pihSw7HOdxU9xjIBzoSqkM5kxUwAMfteNhYkxeq+KOcM
jYBt7kUd6JPb8Y7IaMSCFsAz7gt9F5UHGUDxzzVEsyIoL1mCk1928SEnIq+z2ubdGRrYnYVprK2J
zw+B+7nDZnMXhNNFhhXtP6fv1topP1hr3G+zZ79M8jlr+5HBM6yfQvpPfUGhLxXu6jn77K3AB3UH
8YljaU8vdusSqSFnNit+Tkiv4X3pEsiV7bpvePz8G7NKLgMjkuNwdNu530UWItPJFukZg8iqrKYZ
lPjGGkT/WPT4umXm36mogg7kgyIh9z0/KhbjLO/Si0rs2yiv/SOXakklMl2MwlegKRrxbHBCo6Vt
3xOPbrZd0+5uyhQZp5os3tgwZD12mAFnHmPdGZWelwKz6SqE6A56rEW3HR27JNIsWYcpceTt2Aw7
l0DtgKPq0MysgeQbxxc3y/Z130C58ikzWE6k8tzTGKNtc9+xfWAkK6t3wwfQJ5ebyah/qARuYbAd
KwgivUyJiOWkrfJKogtGkCcbEEkG/gZGslW7bUqwfaUPu3eu8myXmQhrRc+FxMU5XinCMRCsgdP0
vZTcl6g5Ji6q92Dmakl+247XEOHkfO2iX7r9PvkQqQ1f97vGq59DuoaPCabtCGnj2Hh0DUoKCRnh
8EIcgp1sgpVe4YG+s3PyjD2w5gWYZZSr1U1AKWIY+sJcp1/l07iA6stb064YsHltAzLd+0GzuVuZ
0fIZp1l1qpOnmGCzAE/1jS3d8YAvENifUZkbt8p+Ug75NALRtBl4yG7ShjdjTkwWzRk2hmTf3lrY
5i0hum3bcqrYNByaFnJ45RyqMiaYq+5/SbsAxLrvdRG92fkIKJls1puqn6mxStByQdALqq9+3FBX
BvvYps5mEAY7WFbA3gr9SesaJVblVHvZwd7E+BQP9NI6Z7jNhosyXeY+Qa4elkOmSjMQ57gxyfXe
1HParIXbkjdXLByxYDr6HGyA8rDe+7JhYe6zx85yyaWiut3S+bwdvSVPcQx2QwWBrzORAiAFgsim
UA1PRXHfFAmWOv3ABFjf57Ip71qmB7PZOQTFWs/K6p4Z44OMmCpapibCVjvyRjroFkN+H5JfmbX+
xvQY7bQ8t53r0lijUe9xCFQfzDjS0+iCpR5ivs2xJMBLsDRVIeWd737H3eutg0pm0KXrAjHr+BaW
1XnK5btjcSVoB4ZjCUN2TpQceCh9JjGxSPcdfDQVFBBzKpaC0ciPphrvyrzAMjh53/vJX5kVoFVU
/iSzZOvexPbiNIwQ/eIwUrpgbyEfxX9Mi/4HA6aDiIIEdWlwK5DOGLlNH/i1Nv0Pr8FqVnS7TspD
OqiPYCh/Ri0qtPjdV93dFE/7uWe78dpg2liVP/rYQTwC/AkrROz4t9SmTNxsSGfuqg/aO9xf+wZR
XegRi9Wm4taiiOggIykrXzXAtqdo2LUxuQOAYMTcbFvR7loX1hbtE1GSFmRYSJoNH4XHPCP1W0R3
QX2jPO/D6WZU9O151EDbyDsjUyraVrJ6ULn7zEoLMyn+2VN4YyMg7lmDGusi8JhdwCBqoBmnaOgO
kO6LzrwFP+TUr8s3ySp9UaQ5MSo9tsnwyCD9rHKC+QrbfCrN5qQlWW0xTkBINqy0ln/Ch/tQTurI
kf2rc2hchQgm4B5XTCZuerp5vUHOD/2oGqYsMvKntgy/Dc1D6CMtrfPnFotRYmyFiSpkJpLVsn+6
9r22aJEtf7C2NDlN7Dv8+TTyuNOjn0zs7LW2iYbi77KhpocDAdVjjRf4doEWNxOd255knEFEDFNH
YBHGgPPEgwArVLDJB7dZFbWxnCC3ro923xvQwMYnLybvtvTZEDMDnap4PyEDZutxCK2RtDSjhNFh
4+WE1zjL+Da3NZ1yLLhKLUR3/7Vnpt0W5vuo9dvQ6PPYbUez/qGb/gWkmU4fvcCUl0pU+I3HT+FP
h1l9tz3vWxABZa/y5wJkD67979oeL4LqGu/IOWqqnT3SI9XlhzUZcNrkrdtQsHQ03NE1kd0wPRWj
enanwtqJUL55YXrrAiBJUDbnPQIAUFmUOBT0TJYRog3WtFrm1M6CdYeOGd1VDYvrHMBBz62J+LyF
7VAc2JFl+DgI80hKOEhxRdufxtU2aO6FzO91wJFS4aRqDDQIrYdtXY/+XX50qCm9suN06tqTHRLa
4qLTGRC2PPYwSUUu7+tOHl18JiGXiK5MbyM8jRUiEaMOH+nS8Wa041OupmeGm2dPx0eXuKikBX/a
OZcBupQ9V3dGPd01EqNfVop9q+pL7eGcZxvmxvHaFc6Z1sC33qE7i0AlGhzEfzbTOB2/d6nxgBbQ
m8x87aHgQ+z+iI31Taf9iYvQqu/1T8OyT7Yobn20Tcn8f9k7j+3WkWzbfhFqAAETQJfeiEZeRx0M
WXgT8MDXvwlm3Zu3svFM/3V46KRDkWBgx95rzTWc+UthV2JtgpHDUPZ9lASXj+7ZtsiMGJ4qI7vi
c6JrIA7B9NzoNVwLCj0aeZbrfpcBSb2mcfWc4FmT9T6S8crLvEPRcqShLKJ228SZzzvAOTXNsms1
uLsAi22QJ3Nk4PinC+Pbkpmjoa3T+k+t6Q+OG6K7XTl+tovt9qvAGa875mNGksrYF5+6CWBAm8VJ
9ZOLryhJLwhgNrr0wU6x3aI961oYIgjAYsP4zGv9Rc9x77T+uw7zHLSSbNRLwAI3JcTaNc4TM7vv
BmcLx7/7jHnzWTfqb6/RPoOGRBRZrApfXxWedxcD0nX6r0BkkPQaNgwcLIEd/yni8qNxKd5C65w1
ZrbIwjfbf4InkWAwqLZVZ+3hMZysojyWXa+BAvFwO9h87cesvi9MooSM8Vf0fOWk0l/zgf5UYs8V
cLEqpfHWNO5zltjrWvPOA8VEXtpvvUlKGpj2oOzObYIJJf3TavEHgioEf8ljO+csePrdaBWkCXn5
ttWGBeKJTWa3jywYcHjQ5WuE5AFUOWjOcHWI4M6ycFubaqdjVozZWJikowjS0OM43MeWsQ3EeMI6
dgodLFbtdWCih+GzlIRhgJmthTYvizsCs9dhoughaDVBxu+ScZG4uIJqhOYYNMyoxxFEvJdCg1em
gCyTNvyuRLBRnUUWAyJHNrwASwYQUFRLKu12hpvDeGyTB3SO1yyr54Q+srC0ASJB/FKGQCYDF2JI
EuczDOJ+zCtWt0R7qjhtEsJVnsZKHJRubgpDvkwlR/VYZts80jfVGO4Lwzk3hFvE6j6xCTSpy/xP
DcZSxoyS8HJOlrUQ0An6UX/okV8o1G6RU716Q3GvzArTbEykWobk3kxho1oj2BSt73cBOrXCIpeL
kWFLd0KPaREOZd9staZ+NwrnHj3ZlBvnPEovWZMh9sL63PSXvNMumQ2vzMCjl7A1GhRUqWerL55z
pzyOsrtrzXg1GsEyrvM3byRJMDMIIB1wURJdMDF0633BpFzFWIiJf68Lez0OCErnQk/5E54zdIXO
rmExcaCkCgecO/PZALeZkHcqa95CMhlxBgeD9WCbTPpk/hZmJLrlx9jijMvuT/cGgnLJO/WqZWu+
EYhOmWwda44Rk9xSZfuHOKze9C5+YvBfWVsUlatukCdaj+cJSScvq35pKM+rqH53neBEAUylxbSq
tld559zbFdqn+XfliABDuhT56MAJi7R7wUxT4tIO2nVs3g58CQaawolPJUWaZFs/OjvawG9/ayER
IZurBIyC8MbXxOjvO/66lhOFMZN9O7Kn1E+QOIwohJGjAH2tVH4azGmdwoNtze7qOMRkKK3EVYFJ
Ng6DJWqhu/nzwjT6p3O6F08071kN+lhhxkrTLXGnCMwfRAlbwdXpqTljdcrHb4SsvxFDkEZPP3xp
MFgFJrPyzJZM03mCMwFxQU3TzzUiZGZzFeY8e2QX5VgtFb3pXwJNPua9f2+Q6ezGsVzEAzGvWoHu
vXqcZoLWaMDTgOQm23wlhnqXWHm6M5D00Mlmkk0yj9320yYvaU9WKXY8ONrFpDY0VEjMtNuTbxB3
6uUIRtmgP8bWe233F3auFEzM0F053qfTXnr5Y1EzG0666a3qcAbKotzqwTxxzi+65vxpRIGepwFu
YGbfST0ehvYnQCjJAv6SdojjzZR0EzWm2970+G4Y9E3VLKvRYnWsfPoKrYtarWJXz5yezEBHnFsL
w1bTFVd8SaeCY/mQ4iZqkgHjWtS5BwuQpJZF+omuM1VdMa57hY9nortdFNRYMfWR6bq/KXLhRdiI
Xe1N3brVfP1uYv10DCoj0Bwbywy9awNbgwYIS109RSA32MJvkhLmHL5CkHcjNo4BMzo7AEZ+XeNB
Hk4J1DXq+nEoBNRaNwjXNv6V1gGsVofBEzuCzym0ko2q42rfdrTMA0ItJKSDhemG0UmEI7hdZT3F
DjEfhhLb3jKvTm9d6gpTGxLQF+WlhAUEwdOkDVfLz198m3mk3UBWModWW4WNsnZxmZAflBYoCoRB
3QwMb44jMaQXrlFLgw3s6xfUx95KH+WrKHwTWsKwrzhvVZbzZmsm5Q9bvYhaDmpJgMFMPdjajEcs
ibQUbVctAoQWWTAzPGr2U67IYc2UzKyRPG2VgprXRiPJe0NzJs5TehiC1b7yO6I60i+GDB8VQ3vi
j1tLPlclo2hUNLtc8hFm/loXeAksVrQx2ZqR7dyBwKESmmc4gcdmHDbTkqYBwKoQI3JQxB9hmfEN
ztq9bZiEoMnS2icpdjPEcnszVS5Rpfq68YvxLh5bss5D5sZeDV7Ej/13u6c8DaIS71Zd2QBu2XMO
HEr4sgTCss6ihsIWg+VuITonwziczByXH7yy0NO9mlQyXl4F2bZMnWtYDb+Z63K6e8U8zQ4AVHhq
Pmux9VKEuL4xvT/W85FcVYxFGheI32jA00wLF0y2C009QBVY5ASgVHITJhxs1dTjiuX0lLWkTpvo
OEnpSqtrHJtPg1G8hOM6sK4VplYAaZeSyMXE4JC1QZVRrPR/RsP9nqytQx6wk4ZqUWj+SPW/n4r0
p9Xp8ELyaBEZYrBhEp4M+UvZk6+g2eO+FdaxbNDmWuNJ78dhaejscK0KDXdQV6fCQC5tfhEQJawr
frbPTNSr1iXJlcYyh0WAac+vH9hfI0du0pdWzq3DkswfGDCE/pnfyChj3h9kQiUOLAKlInuXYrrM
MwlOBSZ9YOJ0spYZX+DMEwSUxjSPNQzP8qmzuj8+hokQ2zvGtb3l2HsnMJ79CDWW0Iw9p2zwg+hW
ULCifBXNTkCf9Pvhm20Vo6s2/XBAbSUF/JU+JdFUT/I/BqxsF4pVr88igehb75FyjeoxiAlLq8ZT
jGFg5eeAiQasQ27/YkZsSqQkz7p+1nvOPl71pRWvZmeFe58zb92A9bD4JtOS1iAE4VTiaAwxbvDH
LgyX3YXCDWrPhjLfJAtdaIg09EMdlw82IGyaIMA4hzNDrleHbiHWnuEnDKt7yNFp7z4wQ1kp3d/o
Gpbpcaoeg4GsjqyFOUV+RxzeF216tBu/vOuZzNNh7tglRoqTeJavRdAsSzRlYzEwCnGqPc3pb6ch
3IuAeXZJgAjwjHg9+BVHnFSXfgTU90vLx4dP/uLQKZJZen6ZsR+c/id1oEL4zRuynUujgTAKs/Qx
IHfNAXWe/6BuZoWlbrQa2unSPsrMOGmesxbmnOc6oQQf23NleFgJp3GXVsOHYelwl0YJtSdqV6VO
2q3TuY81QjLMrB/mwFbL0xGjznrubgJPXPWnoO9QpVf10dONgfjH8kdDFT8yU6wmccZKcx818o/X
ec++k24nm4QD7PjA7XuKkapeD1p2BUuIg7JqXgJCmY2426rnIBsusYTF41VQT6ZZRDMUP2kOoWTI
r11Opo3RMJW1goVsjJp3GGmwlkArtZwaVYYuu8PtwqsSQDD/fVObb/7jvn/c/MeP3X7ir19AhmMy
moyeMpdS1HmM4sLYIML3IEB1JNbM8ltv1tvmzAoYMU8PeewT7DUrGMV8cbv298X/xX0DwxMAHLRF
ZB8l+5vHboR9tEIWAPU/z8uDO4tNbxe3m56UzV4Suaq3HRCDWaKa6gW/wB1Q4dlhBnbCLzHw39yF
N9egNSDWXt+ulplEM3u7OjXGxbdc4pPdiEX55gO8XWizYveva7XPweojrEo9AqlLtXftltd7e5l/
Xb2ZEW+3yxkh2tOykCUxlpRwAC6DoiIps//3xe2+283bA9INOj73/364nq/JNEmBf1rojCyEqfQs
ubPMAYh0DRNNQMdM0GaUpODEpvcoDJJQHRinqsPt2t8Xt/syTWl7r8UX3l19rUetpZP6ViFk8t3k
zg1ox0kz+pwY3wA+SfBCN2FDnlKQr6xd4sEDy2i+pTpLnFvTqxI9mBa3Z5fKBYy2fVoX6lga47jy
PG09TiyTpk1cYTZU5Kcmhr8P3PzSRSXib2vcGZXO4jp2mOKHci1tcgByvj+DTR5ewEmQ3fKiGOxX
vRtTAJnJKZ7s4iwz8ptF3Y3rqfCSbeAgr0t+dUkY3+BaB6/tZzvx9ODGfXIQlt8cw4JYzVF9VnGo
dl3uJ+ytwar0+blWZXtuLOWxosLoT1nxac6vC5gzEt7McoDYtZ5EARQ24cMsACdtMPPE1KSSU5Wr
1SCLshX29IzOh9D3Wq/fm71Rnzu7OhkFqpGpQKUmJvLJ2Dk9O36annQc8wGRsedOwJEdm4BvPxgb
X3MumEJ+ZZbgmRBTC+cQbzYAogoww5YDG+fI4O6lYfp3OEqogMyVrw3vhkcbxS3FTy2a7JSjRo0n
hi9EJDSSf2N38OkWkFpsJB7t3xAOUO/VH/2A+hxjZH7R6im/TNFv0dp49KqpW7l0F+NOT1Cr8qnY
tU+JqxPanCRZfgbWmJ117Ynp0nCyJ0SdYZkyUqHdlk+Ej3dG1S/Yn8tTSkf6NJuNgih/EIGStLLU
eOfsPFf/NWkRTIzYYHegqM4FqV108prVyImJUjWbCLFmK0EfIFsbJdtNPEFnY2AgnHtgqeZXwuxJ
YzpHeWPowBB86bZbQLJ8Ku0AZL7MyLsIvPScdOKN852+o033RAFC2gkfIhMllCYMVDJmcjwrzDmy
EuWY69t9fz18e8TOJCrklgha9zhFu7zEyJr12avpud+tM90VmaJ2jYtHq8L0ZwGxCp1DrPnPAyHI
2vDhKPNHb+OnMQtOSQbNkLDmfjCeogZVdmMZL4WZwKr2yncp4BMbE11ZNQFN79pjlporS9Pv7IZK
0XD6u4IBzE6TS6XSQ2kCX8qp82K1aUOCRiJoGOiJwSvqcNEK2b1ahdh1CVSSVBfYu6FSeyHuQcen
TpWa96CClAC/CJtw7nZMUIzuyeNcpQ3ufR8FzJP68aqMGrCAOLC9RSwP1Mht7Jfe708uuKYePFLl
sPGEM3Y1MqQzRoU0ldE2ZckASAGzyaKPIfzYZnnJ5KlhjNqZq86Dslgl0WMZkarS0rYCQ0Vkap4A
RvLKr15RhMlMf2/LcpvJzFv3hdmtEJLeLNP+ZP7a7O0WyrCy2Tb14Ees/ONAFrsdEAlB7WA4V78j
X82zo40myKHqk4kwnKx7ax3zwZoeppDDJqyCa6uJ9C720Gyk5A4J8nXLriDlPiJflxjhjOjpqIeW
NKmCiCXtFWgMcMIwZ7ZL+HtlTx8+KFQ2rtWDa1h4ph5sXBhF9eQ1KNRjmT+PFVE9o3mnlAESFfCQ
a4T7som/LOPadzhUI5eZReE27zmKDzzq42aUbP3a4ScvcRVVTEiu2hDKVdkyUtMFttNiYzpBuZsC
H5gs+zw0IDEsUx2TeM/bkI7bwRZ3ekxFWYt9yyBsyOGU1ATN9ECCAEXiqDTZ5JiRwUFZTEgzgPOE
UX8qCFCiiltFwFaWaUaePA0KbA2Z+pGB9SklovmWWaXemvQkY+8RN+ewC22BzQA24lEFH11oiNfW
puFi14dMymAftQPU4ER7NbSzoj4rCxQoVqW+U2WwTHeHogx/DYN1X+rk1Vfp1aM46wR0wzFAK6ZB
uJWwCquCDbQ2u9sqzsBhPR3mUrI29eNoM7ITMoIpUxGRUg10IqKx/sCZRqe+JBzRh0EXeEzIg28X
Y9RR5jlSNTY/OFbN4jLQTlgIzPnSmdSO3W7+UNXlM4qpTzjOP3H7bVq2vekEJEYHxjjrrnXNeLMy
pKcwnJDrseNnHjA8u2U0rlJvRNfuN83mQ7fhGSnayw2kkvWovALU4HAxwqFdK6z3K+WjC0ww6t/Z
H6FmYtNiR8nHfSkDw/7j28aPCqeLE2VinzsVQKqhJug8m4NtPX099RC4PKC7C0dQNtP0CLG5MtFE
ZJ81PpHTJoaDIkTG3/tkPWUTR5cTqPuUredaExWnX5/5TCVHqP31l+jyLb7X6Ukj2IsVKTwERn4G
MwNhXzceQ5uaWWQ57o3CJwe6VbuwAantp/nPoCVw6uKR7TArGy1d5xTbSHQK/053Lfx0Jco3D9CU
XVcwMmftlx26aymq93bUva1TVnAwa29nusaFTPFFZYcPKcDMBTgxsfb04IGZ9Y7OkHsOJDmQGOX0
fRzOGUJjm+28ksLFtQH6FWmRLSGQHkyz/XXU9JL1ecfvdg62I+5af4xf0vYSWvV3MHRPCu0BhVq1
6nrdX1e+vm1jHzNr4G5UoOg+A4hhtSENiNqYwAnjs8L4CFtn3i0o56egA0wKlSRsSTSbQfcA86PJ
7Fqtp/7Rv3yl8SeAhrRyy11EDRrHLKU94bOljkBbbRR+Iv6yZdV41Xp04XRpwQ9wEOR1LgH0DMbE
MeK8u0kG5k0JPrNT6OruaUy1ldFbEjexj5kxwxSu2zPfqDGx08i6BcFJMm4DPPMgc3o1JR+irE8C
YdIhDroz3Zd0e0us13sYGUoln2nbagerJpGztpBydVMJZDZzMENJ4OULIJ8x0oMAt2DxOmg25Ibb
PfPFhGcJK9GTafIX5voc1TyTqJ1KcaoKynrYtJV6/esmmpNtZQFDGv3e2rDJZrg4F39jwMQiIRlk
vubQRN51BOoAevIPUeoh4bxdnSoazlkaZCszN17ySTZMDnnK7UJ2fgFNpX3jVoMBIkSjoafHOkAa
Ec7XojlFuMnM/Ug/la9gvtfLKT+WNYkwkVaBn/MntvaNgzlUSIc4uRaQGuQLdmLD9D5mYc6ypfIj
i/sxzGVMuJC4K2fH1s22pTS/x8Wjvd7uSkLSCFCW5OCgbYDffZ1Fe4XD1qmFt3ODeoOauT7eLnAA
68uhtIny8NqdcEBhyMph9cpj/dCnONtS2iCrdBC0qvBXA87aBnzi6AGB2Lg5T4hjAjyaKSiPUJaL
I9qSOYq7zDmus08jIJAxJ3W0jdxzW+FNLDPwi5bCs5joBH8hd9RXUN8ISIs4fGwdJV4UDCQaB0XE
a4y/2LZyPKAiPfZsT2AdMbiIZ/CyMdAwcSTjKWssj/QWymOjtyg6SrE1MPRRSniJOnalrlZ0F8gY
Clp1FEPvbosGP1FMddRmQXXMbeApwHrm1SVgEHK7U8Y5VF1wsW7k5ezcsee4OVgEOYbHxLXo7dz+
w4iOG8CUYjCLYze/CVBJrW1bRycVeO2+ivTV7bXHtJ+Ot2tNxLkV7jJt1RGOrp9F91XHN82ovgRk
tb3HzDcVUQVySu6bQh+gCPbH0LI8qGPUM9rUXpqMFxDpw5tgBI/VtiJWooaapnfOfNp+VxAVF7Ui
AbgKKOdG4XzwRm+mvk1PjLXLFcDwAp1QoAFckS7dJGcgMdcPauKM+gGpRL+KKp1M6nvrwe+p9UZP
baMQ2GpXv4BKzdYQZzZZieSym3KO2pqGuYzj3/9vh8ibqBn/T3YIi9X0f2eHgKYa5UVU/4cf4q8f
+i8/hPyX5TmmKV1PdwTmg3+bITzjX7bu2A53u45H/wnb2b/NEJaYH+J+y3Akv8ySf5sjnH95jpQu
P+KI+Tea/y/uCCSu/zC/YVQW0sQcgS8D6gcO1v90R0ROZMWpUYfkoD/XzKlZGucM+BpE6NtoVahG
M8RgTkRVg1veWldU/WtX6e7GSqJvZyh/J9VoM4JdoU8ieiFgIesj7zrWHZLCtPa2LSmynYYxHN3+
nStqTqBRq5FXTu8gtl9Y91zjKzB7+Tgo+46RBCW7LdkO1RNE9wy/mzBw39ntCJsSXX2m0mbjKGYR
VTUC1ZuabmPWsOTTt76gT9MP2D07cTekib7Oq3Rr9PGrN3ogxt2ACi0tcfXallozePjQYPNj4Yrg
TZa2fVfH6Ys7BtNRN/dUihTQ+DwagWAKIupb7xy0ltEB6rHqSi20HG3TI7Jn2mc+bjwgeOEynpU6
9FZYtVtxh+qBji0GFLJnTQQl4K3tcS60SMVKvLh61Vmm5q4HCRJmqG9N1tBFa5tgDYh5RZi+dpE4
nW8XjSP2rlLjOtHnFi3vRir6zdjilksyD42VFrOVjXEZIvtFjx9pDxaI8rPN/1dX5bS1jf54E7Zg
nkDjPCEQd+yCGAKWGwuEPzGiLbpnQnFHNvYM/cafqh/3umf267TGGemmBVLN4WINFEapwFMuk+Fa
pR0tiFmZ0BUwoToNFVxMuF8Clh1IgneYwF1ECB8FWceI1p4yRH+JNpB9nMNdi6AhbEKH8ZLZF/5h
QpcKar3KTXKiId1lBUgJy3bYy2cwwZvJ5ROkwrXj7DUKg4uLjWZVsOAPmnzTiYlmLGXda7O4Bf/x
zC/xmX4J7CvYIt59O+w3uamRU4xsMvJktFYFTtwsilu6az26ewSTKzFq9SkpqKBMRyDzN1fNEIlZ
vkNk8+Ckf13wp9ljmD52UQpnAj4AAzYwRuUlEPkfkHSrYqCRYot5uOqi1+j9cpcpN9q5EVMKkxKb
NkjLILLDFylrCOk2IcQ1FT2VEBlZjA4kwiwRTs3FTRjqmWis2C9s6sA0qE3ALDVa/6TkGJwhl+21
JKFOMAv3M8Ftyg7jLiud+mGswZ/Arw2wNa5MJbBtGPEPSplT7hufVshoH7gNkgNCTS6qIuIL9d8C
zsm4mvS5q6TjQG8ddu36ADvb8Q4550rO0/F6aKmUusb4cjNKMq3Wl3piQ3AZkJZ6HpWj1o4ojKOM
QRHT0SMbmMJCNNb7aUemSFwso25K1lODOtGKq00yOvada9ARyNIQISDpkGNAUzREkuZ1h76LEMWJ
L7tKnoq20Taeji57qtDmjKX7GtOn5OP0k2VouXs3DpkQqAkHKG0MK6fMH8viqvdkjOez/qWIvGWR
wHYoqJ6CUcotzG0QamsFn5zR18YfIoTDNJVlol1CBxRgOfbPXZHDiqlIRNNq/kQnqgBlIZcTZrmS
Rv8pzOJFMJCCqtvsbMVWAUBmu3C0Yc63UvUZ3MDZJHGWfk4IdN2yidXuE/DnQLeyZeh+VuEf/HHD
5sfJBLYtzFqAUYl6WVjXpskvKRKQZVKrt9Gd4nXqdiSeTUmxiaiEEA+jXUeii5scuJKdQzbS8/RX
Bf0jnBMFJJI6CDaBws3v+sMhMtsBCSQe7tYMP1OIvLx5ySdD/X1QQmUUTf8LjClCOVx8NWnJnId9
EivvAAUEdyglP+Z0xIfEIqMTQiu9zLP4GhQY9+PQgMLpP9Lm/6UDxE9ZI2gHwyEgt6iuOLu2Wq+u
qfcUuhjXQ3QTnqVBUE990gzETnG8jXV7dsr6OUrVez5E1xr/3TJwtAAmBRy4cqpxsrvtewbs+VAS
6unaAiNQx2azg+mwdgWZnxIA2MC23wonHV3IoZmY69BgaKvyO//B8HJNw3Q4iFE/O43NF3kwj5it
TkIOe4YKzIiAR8c0O1YuBrqlKAkdkjrsIMc1X4WfvqepHy1lMH6Xkb4v+/HPWIL7UZ35FiQlo2QV
vQ66cQ7D1t4ab6XeJ2tVBQLT3xgu0RqgNoqYTdlO/RoV8dFv/R7jPQNVXBXsIOvpccq73xae0Kxe
N33/3jZ0KOUMAkLxW0whrYXec3f0l4qLVwdy7aQTnIlQLgjpEHQ/7woJwovvurcZQrK1QWtfdO/s
og5bOgJkujbm666sviE60xiI44pJN06Mpl1HAg50F7kfURSdOgNWkOEj7GFtedaq+lH0nFn9uPmx
7OroVjH0L6ltBi+4BPbBV/NWI2fljiPbP4batOvzivRI4fqbtNOPYHt5jO9HmWTdPhl5kdFvVNsf
Vou4MoysZzVLv5KiXmdeJ/Z11lVzEp9uPdAisuh6S6oL5LmjFmFDOyHRDFa1oxISiKI1SPpj7k3P
o8Qg5BGkV4/OxevdD1vrXhyd6B7ktS5noI1IE1yW9EOzHoj0SIqeqa3KZER2TnclZUxHv8l4p4wo
9m38KiPM9arirJYrmRBrJ/5kfleeeXnM/5CMepITBzvHO2kSNwWfk17svIb37fhs8cVYkZVAN/ib
r+qEArvnXGyRNMxHjAKcUkbJrVf1+W6Yt6atdkRwzhaoy396M917Cq9/G3XM8x39rfbtB1Bfyyoo
rS813PvKdFaTw/alnZtUEVVUUNvhsZWwTyZH3pUtI1KbcWR4GSda4iCcSK02Wbpi46fNOJWWjoEr
FnB4uC4jepVWK5ehyj5xWlwa2zzpVf4pGvs9qF+GDrh4ZGxzKdYEHaABcJ/8ZAcb8LlDC71uvXiZ
O3KbN8mSA32TzMLaJDvJCr5jX31MI2Fgarh6qfVgoHMEyfItlLOv1XgQDYwXmvStXb4aI35/3EtH
XcGPVNqOo3FD9zLcEpDRbQFP5WQCup95+9uEBNQXNTbxrK/o86XF10CLIPkCDovmEweZEci3Ogdz
FtjfjhSIDX35E6Xnsu+0E/aZgAgJOoSp7f3Bs+CvTJ13jP5jWZX2rre1AAdJfsXDIZeaL9+jvDzm
Jug1CoRTUNporBPPXfIuFUBjxCUkBa6m9OOAXQrkO166gXF2L6vgM+iaZyfWDu5cV+rKPOTflokE
3OCwjmoITCGgAYJs+ZtACyPtnWJhsUnW9gUreKGRrq2Fmyh708qEyPkWYDMZUe6uwKtlqHXuk+ky
9NMR0t8jPMICR6b+3Bgz6iljaRky/akdcdm4zj7p5wzN4XXKCHanOPV3LmFlCykFfDbwJJNjG/hT
vS0wpAlMak9jI/H4VNkJkBPsUN+6OvzEvKf9Y7ymlQbVvjPWyrOIlOy2zC3fvaQ5xQHKhNB9sA2C
UHPDWQI2x/E1QbY0rX1XkptSF+5uSh5FoiGgcewno6J73aMa8juaWHVsbJuUjx9e3y638n2VsNBZ
EXHpEZ47h8QZZERxv651dPY4PLccMvhT8vkko8dMZDWM2KHqSea8XbXdFm0YMQ3AUHnYDTT170du
tyOlwpXbkiJze/bt4vYACqOQMe382/6+uD3y900pwo1vjNHuH/f/j//+9uTbC/vHc5IkPpqizbdQ
zxpjfXseZ1hCJG5XWfeJ2vr7v1KY9FyzDynW/YNdtI+FxHhw+8W3C8PTiV6e/8K/LzCA/M+bbWWG
CF2XJM/QFW7dj+z2f9yeZf3nU/+6zzro1Klsk+kA1hbQpna+mDKUMlSMRKX6OpyL252359wu7ArY
1OBUtGqdpyKcguU/fv7vm10CH6Zt4K6qdJYL/P0I+tdki+TleGMS33DDoQLOZMwopdt9shuSZZ+C
nk/wjSFerO8HBm/zwAMuVJgNzI9uV1stuOaks2btVvXhnXaqrTNnq8lGx3iM42da7w7JmAtEZc0C
yeRy+NPfm49wOS6Mh/pld6RyodHzjCaYlt/r9EpFimm0+EJhT+TKkkr6ED0ZtGRJGXLRfcLvOUh2
QctoEf3EF+/sI8h5bU9DKe/TJ/dqDtPiC2yLKFAY3xnUw0uEKUzi8ab0m/aH7y97lZbZB8Gt76B4
o2OBJVTuoo+ehSdb69nW2WZwsgCIZtvmK8eEQr7suKThV3TvDL3gwoScWlbmZ33yieVe1lvzlaWE
MIZNytBoiRT6pXxKjjOXIFz1OPVn4OlKe1SER3FKO6Vbsl6MJ8tiULgdCBix1g4kkSxYXtOLe8Wn
hD4o2TbtRjdgKbKZDTFDFA9Bsyke4FtVZBFDAL/LiYMgkG8vxNuU42iCrzAuBo1pI2rDhUvy+k9H
U80B0cSv6YY9+x7nEG0zhuSLWtthp2DLSrQU4eRVcmAdZdIB5NMUxJpR1iGNSjirL60nBhfW0/AQ
68/axxVebeOvpp1dL81j+pi9s0CnVzzru2KZPuaP6j5caguA6ngQ0P7tQL5T5C7oP394mzfpXUgu
Jg3VH/Fx+Id0k7Urzzk0iPMAkzB7w6uE5Iwt5oqgjvgDX/6OJv+bdSnXX2xMgzvv1PSr8S3H2fUO
2fAuYCxy/zosxYXxwF1Dhg9AHCZ2lrlie7hI/eVVofjbuasrjgzuXlioxfkb4xWCkKv/7e47ZKRQ
0P/4T+6e1uPWuUYnZ+9855/823OsVa8EoX1Gz6Q3+d+z3e/VIhcOf/M1WMO/WlB+8QaYO6/muMIy
6R8QtDmrH/2av5LoeeWsWPQLRBhr3PJsRlfRu//ny3t2rwyCu/XMnF4PeL4C1EKrRCyEfaWJhL8C
FWK5ShdbxlGwg4J18YxL5L3Rlhs9WZmr9+J8CR7ebDS8KIqXR0kU6oXBYFogXd8h2sa5V+DSEKhE
V+QQL8HRbY2HkXHfM3Ch84/58BB1e23505Tr6rNs0BKv4ktEqDhgimX7/BSvWvzxx2lRsqXli3c/
hNuU/AbkKuTDLenm1P0Sl3XH5kj7Ce7zy7hu7krCEhbTLnnu4RIfI1ac7XRkSoz775SuBkbGm33x
3NBMeock8V/30tDYBAfyRztiNfOHtuAbsFFI7gmLXgSHaVqpZ35vfFFb9UP0CcfystlhFMthAizL
l/qOHYrwXqwtfRZ6Pcvpi4Pt6xTfDRumVRvyNaJze6ouoLdNlpDx4p5wgC+xRezg8S7DzY+1r3bK
XCDPjZqVXP91pPwky623TNmj0j9fVa9fybbaAUl4oufD+TtnqBrzUvAb/i+uzmu3cSxa009EgDnc
iklZlmU56IZwKuac+fTz0Y05BzNAdXXZliVyc4cV/gAug87ASThjfwIRdsPkydflzMNklh3w1gv3
62C2vzuJH493xNyQAFuBo6DwdwY1jn2YH8S99g2ZYLLT3XKFcRZse6hi+naqd/E5eqKvYhl2eaJF
+6BIglTTGzpKGwTDHrGb7lfC1548p7wSMDFypQ/nY8ivHlBB4yshSnHF07KLooNXIq8gO/n5UVZP
8rX/V/Sovl0awevp4W/1yNaRAQXBfIbNBgHtHD+jRoerU4AK6UP+oX8pSq9EupSy6sGNfeqTiyNV
ks1Cpns5LUe4w5b6OfxoSHJ2pxqPn8mxNg/8+hbb/BeLl0TZfMFb0pFyc4SzVnvpPXCmt7p3zJjv
rHYzxW4xNlSiuk10iShu2qyJ/Lf0GwECvI1Xw2+h7RYQvOgG0jAEyVqfmCylz6i44R796PkevffX
0R+MC6OzHGq7tFMAGV+mAyCS3EguQKd7CEHz/sx0LG3At0If5hG1dvKeDk6h+UiCUfPaswqxZ8Dh
ezmyRqBKFc/KtvX7u+QgHamaRwi3aMVTr5E8QNwA23l97sODmHj04y/WKJtkPTFuyheHJUdgbcNo
d0I2B/ztygftIexLQ5cxqP3wGnPQe9PXTKSKjHHlUP5hg7bXZ0+ppvzM98sGgu1GE3+gW8DF1U+R
N2yBOec2HFyhf839IVgfe0yIl8jPFC6zl0fLKfgZXrPbwopCgMEWf5sbN7ze9ImtZwp2cbRlve0S
cxPsWm9E8+PcbYfNf/8B/16+ANscQtdr75OIteAGJzo3PSODbQfX4qm8l3eoLZG6RQWZkQBXMCIA
k7oTQK1vGp4b83dRLxrBrp94XAFS5OgXE4C3pS3OHElw6BLBl1seQ/7LycA28tZDzsMwGBsVNNku
zHOOt2APCtaFO79lWiU/5j+99VAwATyqHDymUMtaqX0OKI+TlBucNvlV+sI0VWVUpC/5F/lWtvPM
+jZyGwBHQH0Olbjkhnvdol3i/Q4yUuGhFU4zfs/fe732nbzb4G6KJKlxTkK3g84WXJdd/KvBf0/a
CsXDc2VAXxVfoxXhss6Bc/pC4v3VvYl3Fupv5NCWD/fKoX4AbLDZPNkzkPXA5OrLOIw06sONFx76
T31f7VgG7+Fn8BAOyq4+hJ7gUAAw7cHjiN2X7VNNa5RQ70n+DA9gqicqIDY6S38bk8Pm5EwGsgR2
9vqEdeqGAl0NvN0azjyc9m7i+7bBDcRdHyJYAu43cV7WaVr7A1WjTXUwV+8Bl91xtcbYdOg6fqIW
v7DXQQD2kH1IHFY+Wp4HhJttkgZBolhBOLSUD+A9BDyrDGW+nfMndcgO0FAcIcW3AN7hcehsWfGk
fGv0N8P0q/GGDQfKGOhCiruQR6snO009JKjcPcM9sH99U7eF7cERfcTxjsJtRS03HkKQoHbwlOaR
KwgpbvpHc4m8xHqqtobrBx7VLCfwUGi2meXPCm1CFO7G63QJxktYf2U4Fn3XMNhgyU8/CtmkrFgn
gfa6uIdYLsQthJgnqa8QeaWJ+Jos5Vm3mcv51vwMkxZtTGQpt53xmQG3I96rnBWLHCwvapW54o4O
LMcVZarJuFHi1IIjUnoqNpy+UHzLLw1kSlSSSBORczJhm47BKdhaw0NFP5AFFNKpJc7IvOKSoES4
Vb7Y2zhPCKQlA57MtGH59zy5/IoLVWN5hCv1HdezeqIwtiNQZeFd2HkiTGX2/W9t13e89zCGWxE1
DiEoAXU1sHk8t5ABn2tsiti3tT04jnBwv5fDENCOwS1206aOpPlDC2ID7Ocdx3Ei69TVWWNOV1zl
kNAYWlS1rTz1V/0Vqi1gs9/RV0zCiI/qwjo33kBO7sR2M+yomMg4HnM9y4bqyiZ/lqB1oJrduRSJ
G+zrJT9tqEBv4OTR69Vn9gq7bNE62tBQSeAeIdsJgoJ4R8YYlF4ElSC0C4udzGqVp/2kXiipLBkw
UU94DpJzCOjwlD6MdzA/oG2mwWP4hh8Ymv+NB3sfmrh96qpcs8+ZUJU7Rju7CCQeB5w0qxuhC+VH
cdzVKu4LDBwCPDxLl+Xfp6/pPkk81vOMYSb3Um9e1HGrhUcNcUdbP8170R16FyewMn2aDjjkROsT
6+p9Du5C/BXUYxK7eeE8YtEWJFckLJLdAL/OTQrf3l7ekbkFr/8033HuHmVPLJ8hgdap36cORRXx
3gKARKaNK9AJ0naKflLa2yy8BtOHGdswlNhcsmSTPzpxQ0T41lFhJgSPMMexZeRbJ/RFPcOC0+sS
YMyocKHMsl8OyHIw57ULhUZj33MKiIQYCSRHuz4F6+gxlcp7dhPSF5o6+xmtgXGnfbWcBONT5kGg
pduORJyMRD1w2+1QbZv8qkf7qcKc8CVLcJUkhbMLZyrW8EVhN5NrYDkUOL5WCXYwKQbZlvLUSxfC
Gc7HDpA38iC/5i/tf8wCh8ZJZg+VoFr1UlAQWfkCF58dyas0LJZssXJVhuZCkzbEYdlgb7PHcqNg
aJnu02Zr5EDznDwBzvqPPAEDSfNGLQTPPUqNsrihR4cU1qhR/HaApImVn6VeYLmzcMReesLyzHCK
0L+s029rXXDCLSyfdkyKdtZ3FT0nu8LYSp4u7SvUx+bNGoRxjmgOnZ75Gtao3B0pR6P8gp1oiste
0IpoMDznKaaaJCQCbqfiYBMj8ifJ8KUi1uYBLGgWER3AKUlTzuU6fULSYoZlFNFLpl1yiNgH1U/T
eGqAUYl7jmxJtiv1a3zAlLW+Ksx4yGV+OZVkzf5Fhg1LmLnfik/gb2h+HfEmZ/cKeVR7Kt/zL5sN
JCYqwSOyD6jTsFNnvoriAfGycNe8Lvcia6tXm+Ktkdw8+gnQsv3lSFoBcTtUyLho9hwk75VqH1IL
4SgiYGKvW7LrhG7HC8cD59Omu7BuzL1CC9sDDLghfq2ph3vEHd0t31K/slHCOoef6Wd3fFS7cvOo
fpTt9PaNgK6OxZTd/VQqO/hGIimNP2M2pvnEQ3gziGmYopDy+JjmiVx2iybDNamw0gAetAE8G34K
tyR0ppvOIH0Cyr1Mupt8E3YZtsIxZhxfkKoQHHw76jtyPF/DG3tp4dTQhED6MImnxm8HUiO6SXSR
iVL5u7jkp3TPDW26G8QrigdQ/b314KXq/pUIHtsNmV66Ly5FtR2fp58eabuGQjvIeHGLmJVGMYJZ
XSOy9ACXJFQuUC4osRtyqAkTDGYmvOo7/cP1K3TA1F1sHlP6uU+RUyMfw0Ey3VhbfBKZOywbtrHy
2vssOKwUL7hgmuxZx+LG4mVFZh69cuoF7OkTe9BGJnwatyg30ATfSUdEJJhl8y/A/B+MJSDdGK4B
sWFfg67xqEX9E+/SleXOp+QkDU8dhjQ/cNry3/iaX41D6YN9hxd7+ruecLgk3yA2j5bHsVeeCPKr
aptdgv5SJB+LsW9lj5sKN0gw5NiBJueSEgJh8dow7e8KAZX1lryTkxueBCdwK/9SYBK+UjfIv43K
6a+yS6TDBll4yF7xHIrpianVXchUpTfCS93uPvCUxwBI8S5AJ78XVGou1EpSRPE2S+wVtSsS0TI4
MQ0pW/qmcBRDLYTFm3l09LOAxAXMMHglCPYotD70jxZpHxp87H/oXZ8ImjTr5dcYvNCV79PokbQP
Cs7hDj63vuQgzV1CZqBDjJrSpdEvcf4Pv983PrwbPYsZzXFcr7CQpEMZEnMjV3wRPHgwhPCLduye
QmPTP4/nLPLkXdBEG6JZ+HBlsBU/dGof+hMQ9/aXCbQLfO5BtjGcYcvqbXnZDU762RwbeVO94NMq
fAf4Tip2DnABcU/PekKBc1btgMpL7YRHvfDe6m8MUY/jS3QI3pr7yIFJ0omVPP5w5ia62lDebo3x
hoC8VNqfwCqxqOXUyT0HTbOBEMIBSJ06HPaQBdLP4N9wK60jdjkSCO5iAxAeSb9ad1iJpf4SW8As
qdofq+F9/OQ842Meua8RC3Ufb9W/vKP5Qb2JnE0V/lUtTVU7fWS3l9JWwmN7JRrpHzrHdQma/YCI
Or9ZlFsQF5QZO+JYqgPt79xuIuR7N/Cyl2Ej/ioH33omNj8gqEl+2S1OTw1T/kDh2eNBiuk5PM8j
/E1vlg+oRCfLEaiI7JFMcDwXN2KB/CHP/otBN4yZWttUQChgUOlhn0YghTrIWuz4TRo/8zKnPUHG
5buifBCYQxPSJwj7nsSFWrObHNsU3Ns2N+5V4I7qE8SD6o2ab4WPLBsPcajZHvJXEymh5pmnfoJb
XfWHFJm/4mI1RALZV8lBUFODS8IKGfUDcn/i/E6FrtCxljgGBT4rX/yhImMBwVn/d1aCQ45h7Fjd
LeM6IQG3xqF6/IRf8bYqty/4npnRT5Y7g3DgMxDfxM3xX3Fh1n9TG7FUf9q2sD0NkJYOG9qRHH+t
j2z0YRsg9MDGGmBdv21Ruzlge6SQXYEm/qBORwhfUPMg4iVbomBZ7YXA3jHQHTz2e9BRPre7t+6N
/60Vt632BoGjeC6pOGM9qH/0wpbEC7nZTUew4g9Ycbjd28D2g9QfYRi7xoVMwyw+RcjsHFVmwQ04
U3ZiR+VjKF+TtbGYI3Z1wt/Ya7aJl1TIeDnW+MqbfZFcwmgDwtNfQvJ1CrryQUvsnGxzM70JZ46h
0mFT1UGc0PghiAI2G25zqja+nJ7jFK6+NyHPyXzmitqRjZRGGJzpNYvmRAQdhqc0Jlh/O2B+Yru9
katXt5ysRk/O0xejNbwRa7GtoSKbIDzJ7GPTIy4NPvp79E3qQlxMLZcNEpGCyjO2cnIgsTj8og4Z
fMTqjRAzoehHT6il//jF7ja955I/8BodU+0DDgftqcKm6EZRg6V1JmrPdm14wni3H7cSp/SbBLH0
C+KCYCsVpRk0S1N/R2q/mWKwIj40jOFNHFlpVyAVhrVJXrA2isHax5fWdIUzgxyDmaVWqOIN4fan
8a668x7hS+JqVNI85au7gSU7UvCoqdYQgJofRPcZdWEJzvSGVIiQQqJmRYyg8wxewZQ2oDpcghFJ
2UrJpQc1tUF0519moV20SXWbkjvmO6OLkXHtE5aAjEiwtaeq9Dtqb3iEgbQK98nuXbhRE2XL8NNo
T0mJy+IBgX0ff0PKOf9UDsUaFfnSg4tOWDUmPiMKMCUlRUr3JEnBxzyelLfikrqcbR8Mm5i8BcRZ
5N8mFZoU4pgjiF/TxvyIH2m4Y2tY3afv0xfvxLaCoTp1KU74sb9koKdedJJa28QhtTwqX6p8kNng
HtENkfBpnYHpa5CQJLjBKUkvhubzZojRsmvJjAy5xU3Zovb0SidZm4+1Pb5GTEJeX4VHDGy7L8xJ
rdt0YCFTrAYJdjZPTHAqTehduWVFRdFd6UWNnxNipS6J+pqOgN0YXcvcJBYtJV9MX7XmLZ99Wm00
Q8lf0xdeS2GnJrhIXVnzeO48jUGjueROlIRIq2uwWE9oofEPfm/sHQL0LbQMMomRYWp83gq5NrhM
pfZGdwZ9QOujFP51oGNmmIkAWvbU2if9UVieHm6RKiBybpVDrr0JbP1csxA4RePPIfxnfxLndfLE
a+bBlk1qDfgFiASzsqD36/IcVFvsLstA2uZGAuBmh6M9uxGY4EKq/Enyc/VcK+/MPxSJ+Uw9nadb
UyBFR4sZWXmdcucD2ckYj4otZXrhp3nzJ8eCEhhqxI1NylXexQnm2UuiZbaKOXBqlyzv6KeafhjU
fvzg1/mcNV3BG3ODMzlxlnJgWLkj7qsi3Bl4Ig7OmFySRL+eFhg/XoDXrP0cY3jiLGTEGS8VFR3L
SzABwsGA/ApRCsfAlBuOBPhut+IpUqJ8MDt5T/zbOfdwdynFd+46o9hYp6+U/fmCy6ey3q3hCPwy
GJDliZ2Sk4+UWqo4cNfbJEUp11nCM+NeyQYDPE5YsERlSChBMOeiKWggXMqKp+MNtKVC/9jp8CuV
XeYWtmYWVCMdOPj6iNgVmEqBxg53FdobDih+/UCBhDv6jjzwCUO5FYV/KmX7kxkiDbee29RJKFWi
z71OWtPVpXfmCl9ScpW19b3/+2Q+ARNCLkElrQbpBteK/rhDelIp0L5d9moulHtFsYFElnedqh3D
z8dz8Be3edkzrPw+nfH1gYY2v8S9o0DDY+R2mPSKy1WxiPgJL+FxwPaPaA2vt83dIr7JpaHszNAx
BFwjYgbc/4KjfWhz5/wS18skWB8SztK9U4Bsw/BvgxQvSWO0tm/EuT2iFSTTv+PsIUqi0GKbvTOf
xgcfPNzoEghkTB6fy+3wZ2lvvKFOmUc783ioC6dkzap6M7QLq0JTdyz5XDl02q6nK6BBlaAJLDrg
33iIvNm6MGKbhVprTl/TrHsxDir5j+nxYFkgfAYv5LFzh9zm6onsDLpfX0N5iy5JvbhLfsVgiheh
0YHnJOM6rEvZlqxtXtkLMqZ0dS1HetGzA8UTIaWYcGPO8+EBqGcBKKc7G09JZ2cojBlP3A9am+Q2
CmI1Rx4Dr0X6dp2LAFMoP+PcSnIK9JWKO+EOcxVY53381Ro8sTeMMlfB63gMEvKFGgRQ+AebxjhF
ICaVO78QicfROtKvY37wKCfMKnK/lpANdOi5RxkBNzRYh/fJXeuAmCP0PdI+rorLXo40NlgWaWV3
/YFJ1j31zzRIwwYZTydEz/4FHymqHhUinjVhCygdnxYbDBPLg5OuoOxW+Fwd61iLXCJH1ATx6hAt
SDYSnh6758Vy2E6s/jqgTwtMrIVQjm2aegLSJsqeCbVJPnW8/eLhAVaKO1rjluKCGEslN9Q8UXvj
GXOZQ/DC2jPaG19yuyuCq7LBcBCXBxISZVATkYlg3tLmWgcWgzQgOrJL8gTCcYFmvw7/Jnep4BTK
hjlp1nd12v03wgC2hW4LppLxQTiEXBhq9Ih4/uu0A+vGnc0C9pPrWmR8tNZnwRVr18luntRXaniM
BgacaJkgks0sBFNg4PMnuAxY0W6j3OPRMVB0rZUIMVYvA/DJwLID8XWjuWsiVcA5x1wKmDhG42gs
QHQj0FgnBwuy3VTVxqMm98P98VyZlgF9O3WtT47ZwfqqrwH3ROLEZIz3DCxpHpfE/a+AIANwkR3p
bkAxH2GoNTcFHxljiZ7fl+XAx6+TYKCUiSiObU7Q7UGc+CpVTrIySMB0sdzJwqWNktqmH+YNGiy2
z+5p1+jXyGCBnmP9ncVoHaJvUKr58zpfBSxX0SrYzTossAfZA5OMBJccWCVrK8eX1EIQ6ChOEN6E
NxGM59+yM1VPH9aRxvKWnYwqH758jU9oobRA4dCnpjGGoqmPe2IuocrFfollJsLAtvYakTuwlwPv
osMIesqZWRTzYVCuQPrrF+psIDks8yAJqHEVVIiuRhagfb5uhdw+okKC7FTA754wjiv7I9/gUdeo
V9UkFY5F4xwMyzl4ZURF+QSyK6FyLyN24ZbsITICRFtdg/+wbcyvdV4rV54lhVZEzxranjVeOBTq
Ab0ImcfK6lsPwCWVXHaggjIpcK7cWsdtRjuUfViWLXZ/Uvz6bIDvx7rUsgN65MNWU/28c9LQZXsu
1T3TkLsYQp8EWiBQZ4E2bkJS8iDdrZOdFZ27EAA4wi4sHrdL0IXFFQ4K28FMduX4KXyDWGEbU3/r
vYBwpvmcl27LmBLeWO9Gc60QAbLsdSb1O5Dlyur2YosnC5dohmeBmXamswdPc4gOc+FowzuWs2vX
i1JC5EYxMQKEYTjzFNKf2UyZ16xF5J/UT8oIFm0av6q3TEweBVMWxD8lqSL25zMrENFXJj3fZokU
4Z3DCOt3ZjtNvNGEXEcJcj1k5mjXXoUvvjaR6cHzN3rRuYVqx1PjJEeTVzD3QvoMCTCf17vglWVl
r1+uDDF2V7/AwBuwNVK+Fsaz9rruBbCfH1RE+HijdVh5vDMdJ87tjOPULmVmI03/ed1A1jM7o5K2
YycBoLygTVt4TJteu7IsAacHLXpfiK161bCXeSu0zmLMmL+Z8PRAAgW1S5A9bHYOEypKniduCLAD
q0JonQVBs1VTcA+3ZLMMPDAwMP1B0bbhuBVmT6R0HsJTvfJ0EI6vhoO6bCnkMNxCcQ2IuNhY/jYj
Fmv1lH0wZ1hSXBk70YLTB1fwt52zGbFz8IhCjNayHQ+NnScHtKLDcaW9BFDLaT8BhLBBcd4J2o6X
9wg4bXTiZfyUwazldild2Mb6+NSY4IyJzZ0Qta+KubPGPpx9FMv4kjEkOGO1iBM56hMdHM2ibL82
GXis/FYeQswBM36yJA47KDnJNG4K9RWjYvqZa7y30vU2auqzhWQL8sSrh2SSUh0emP34e4ir0uyW
elqmfD6DCaAlQyTG3RvfbPJP1EZJ1slX1+Mb5AnlT5BFma2tMIOuBfW3A2lBMZnDuaHCFBCRN8hM
S6ZnTmhl2C3mvCgWsXn8CcOENbZ9St1NDOaqEYNiLd2iQdORxSrYYOt6afeQcGVQwgkRkj6eFzPD
UwoFlr2GFW6oJHispCA551GM/UpXrzGWDnv8rpW9VePaKSaAqAoVhVRRfSQdNAp0dOV9KjCnkFHb
wbel0S1AakHbsnD/V1sohPKInqQss5JGRUQAmU18siicISMxYruaXqpYFzxkMBavHdX7qI+Q94PW
gFiBMiEuGAo+jy+1apJIraI/f4pAxqL9NHn4OQYcMpXC6Rwtud8bbkJcA1McajWg6c3YWXg5G9Jt
MpHk1P9HUCjQUVwIUvPy960mVXKCHPH299Z5ns7bicpNsdKCCnnq9nmLKu5YxwxZPxxjGRBl+j9/
yeECEPPv6w4a6h7Bc1yHaxZuo/6/4jxK62tayVEyzjXhhvj8vy9I9OTbnHVE+lflo7+/GpRwMhQy
/u/Xf/8aWqZfXmDD04KijP8sO//++Z8UklBWCSa/y0GoQXYKaTM7kzoh1WKgrQF8twMgFsDb/7ta
UwAR2tRph4TS+s+/b/73i+tvg+zkJ//7zSoNdkNDDta11HoaAyTk3yf//fUnx5T+Xc7fP/++qVX1
myXSSZwU2EphDgW4VznpqnVg//4a1y//v+/9/eDve3IfbZVEj31kJI+5kUleMSCyaCw1pkgJiVwU
CuwA9Wsjyi2qKFB6O/obctiODooomi0jzELM2icmBgSZUfqtUN1HKjMLYDHNXMvbCZWBYvrXZmJD
5hd8hRqW6vpQ78vA6hB/1GiMLGDaEkpoiYG3YzUU4aVApLxXUGeVqpVIF0HmzSoTxjpaxihNgePH
/XyVJ1htgMenquNAHkTN7ousAtM8kxJl52Za2YQmAp7tYC5bazK/8vYGxx3dvUYqXkRaITHpuhjn
o7dS+n1NrmiEUCRRG/2K2ugT9uarExDA13oMEGAhPJnBHPpag3ydBUGLlID6XDl7WLngbKdypCFU
9NyCq6yoWplpFpyqVfRw2ImxpNCEa1Cmm3q6hia5Ftru2zYbqUNVqmtB7nPziZEOZ68tus5p8GN2
GuOYhjhXzWn9g34kB3RIGKRTbQsrmumJkNKt5xBCVNuw6Srg2JGQFQp0ZRY0gxDJyBnUwXTGgfqo
hc5uNYIIySUyDBTVXkux24Gnj/WRBm1C/lwaRrxDBB4UDlVmkwKhPqYBbaL+MZQMWlOjLRDrr4pF
7lBMRJsiXueQFZ0hh9E2PeAHYixiDCD+lU2kRO/1jK9m1K/CrH2p+lmJkSUVIE1Kte2kYCuERiP8
oYIGTE+xSg/oRy3UdsR4GcG0JSGUpr445bV8k9esCyrEzqSECNQLBq0B8sjCphRzrGYQDF+Mxo+y
54oFIQUUKJjHvpu0s8jZZfTRvpjChcAesGcVpR9GRzQqal9WYmnHsOeAy/HsQdIhfJN0MkNwzP1O
kOdDj74fGn5FcbCUAaKE2ABn00onk9bwXioDNxwLiOfZv7EcB0wrB+VUoJEPHR2EFI1eKCjLQTK0
91pWgBIMgl/1cckCMuG2+5kchtexuLSKbr3FawlRc61RMQ8IA+ySuOx2faVt0qAqD5rQnAxDG7dp
3T30UMMhYqzBqrB47Vowrr0Uc+7Fc+xkoRmvk4g8JzYGqjnGT1Et42YZ4bYlqvpTC4RzIU7pnU48
IgxFYa+aba6atwVG1uIhwkRuN4KkRQUrB6k0Qt5L+o80FugCLV3qJRLn76z+GLDpt2MDsQ/ax1kZ
UnmvpMs+LDOi/zn41BQdOkc6ntohxAjuJa8Nb1Al69hU9RE+TXeAt3LIAumfMrcQaCoKZxwB9BoA
JHXaQdOkxBcSJBREmEe5hNfb8tzpkGdbzOr3BeAIaH47c8AOBD0ZkqQKSZUm01tE3vIeZxLtR8zL
3Edk2Q9QQ3aVpr2PTfEYMbBQhl7yFyU7rzMdpi4KMAieyEcjmr/MtIodOY5cM4LyNkJRQcHJn4i/
VWsrKNJ2jPFHF3WoNoUF1gMpUOyEOUesboidJYDsPZIVr6BFYCBGDQO21oyd0BNvaXIpenJo7PNq
4GAxgtlJ+wi/p7DdSaKw7EalmK9qFCEYqx2YIvlXFsgnzKZsuUMVR8rJ43pobvpIZ21sKRtGzYfa
TlvV7ATktYBpCCtBssLOwFPM9j6L2bRTROVY82goOYL+DiPLnnvlVxvJb2BcIUdrERVJ0nye6O+O
qyKkFWvLRVOVt8aSWiofS4zqg0JMWFKIauaOnBASll5hYi40w7SqdoMbjOgiY6gbSAqaqNB0xFq/
zfBf93Oojn4cYOo3y0WxXxBd1LPy2MeVcu3r5CXAnwh/iDbdycldD0vxvGpjWuGiHGT6WXoayy/d
PNDUAYrV4jxzGI3HNFs/aFPG23yM/yFwtgGiHt1LJ4RyuivNhxAvw9GqylOwahonkI5hD4ifuMqT
zQf0s8yqOYpVha+9FL0W+kCeRydjzqSTJCxsm+YwekJqRK6UV6/MUrtCdPqk5x3p+YARumBpmRu3
Al3AULupQoNCtaa7UEp/kyk4Jq2sAKfNMyxxCDtRNO2OGdlultJ2qVXaQGYq6YiFDC9dIre7EIYO
jYe1RAJ3OGyS+BSntaca+b8WEUcfYn8ASR0S6DjuWiVGnVuX37o8HN1I1SZ/HCrdy41hV2szR60q
6542kh4ZjerlYvYqDQoYjXa+CkZIU0wZFjc3c8cqSxxTZKs7ypNCbMvW0quD7I2i3B/lKn8ax+Vj
KrtLs2q9W+mkbJHkOKKnHWIwEmFWoo83/OpalPhsBq/0sW9A6LwLDdwPtIJS5wzERVBgRsvBTp6G
jNRCaPadBiGp1Skq1J2cvUD/uaAncsS/8SygYecaSw4LgoC+rvDp1iBLbiTcaKNEKH6KpHRxjnKJ
39XPQIT7zGR/xkiEUjn+PzER+jYPgXXoUX8UZutZgoYcFo1Fy8QsAHA7Qtkm22po7xb6ywAUqCpK
OsnWEprf8UK0WZo9UBmdOlUjhztdpKSZFoa260Z3ttAQIjmUBqAmXQTStOyozZk1a0aUel81SlDm
yXCC9TilxT+I+5uesfislve6Qaw0XJ2XioH712G8LIsVn+boYmo52Ib+Y1YnwKwz2YB8mJfk0NXN
dEQsSQQ3/BNqOoF52HSvkfA8auDRU6utvSAZfuJZDW4WnSURl0PkBEzzFIbDd9gagS/sFOSj64rW
rdxNlAFQVaxzQvpUQn2nydWrlrbfUoeekEy4UZsUwRtzeY8DgBg1LOFqnlnGD6NtXTVcOleTBtrN
UsARtKRIC55mJY6OfUUL1UTjfpQsGoQGSQ5peLf6gixppNhTWWLBHBkfTWztRrnHxkzCZwLJuHJV
lKj8kXXqYvuuYeCYHSZp6WCbrzUmsbxNVlzuEnBwczZxkzIEX40CvWKptAdbBf4zznRNfdRiebkY
cV+fECagrD8TsFAhwIgUBf+puigSPuKpRet1goiTRki6jwlS7bOcfpklxo9N0IMOSlJciDRKrihP
06USy+1oOJHskCNpB2kSWg+HjzdFTy9LP+onKWteoa1zTpqgNxMI6bLMljPhaGijuviEeUFyQCgC
VJOs4Gwc0ecUx8rRpSsVsy7Lcf7s6hyZgOJUqG1CBRxni1FHvTEL2z12BfVrC2zRq+ivo+6AhHND
+UJdJaAyArpBpEtfSwWl4UYtIO+hQJ/g/9EiIejA6EJADu8h1bKe2lqMtz1+xWvwTeXMaIcXUtPK
b6FhAwfmS8zYOjdLNay4gLtFanMYIRlTtJQejVpf8lKxQEAtnb0uHj2dXZJHBlfT1RWTS0gq5F6h
T7OndriS1zFhhMDOlPW4AaBtT3CpPkpiX1fJxd+8KejZiyOKhWMTHfBTNCwWaYWEnjsqTPCAdm02
9tIuGFDUVcocvhvbZDHCtFBMuLIYSSpiZiKGTGW3lMttGa80BACfhYSe3hQsZ1EcpK2MOMSWfFoZ
lzUqALqehqI3qQtwRgBhJNR7KW3Sax9biR/1NNfTlRZZlhgOLJjeHMUg9aUcQaK2jgOkEaedPkI/
Mo2epA81hH2WDSi6pyk1KfRxVWlRCE98U8kQIpbn8NXUBvCmaQF3rJTew/fMgIKfENQ7urGkxxYH
FUhwBWeeLAbn2UhXvgDtE1TO7qJIXURXJempMiHDqoQ2GzXMF3dqTZjyCloQqhF6wAATvwqWAk25
8gCP8beejXhvLSV2AlP76PVqtwiI6uddNnpLKe2DBuS2ZeBI21BGK0JuVjTDS6fwcNuF/VlcSAw1
XNBHUwRGNoPNEBJR88qifReEeOboHSxiFkT0mxk4OlkEJSdEuNNu6fYL/Je2OwvyEJ5MMbnI6ii8
kO4qnJ3fS9OiXd0eBj2mYmPSa+yF57IwMHsnUTB6uppiwPGddXTRC+NMMuQUqfI9ppEOrhnNuERF
NBvKK/it7n0IplfKDjjTpCa7nNZuSwNHsxFRzGPQKyMNiWyXonO8N6qGvaWO9i2dfqERAz+tMQjL
Mh4nlGZMs/Ji042rbpohDvu5VQBOouvd94TOBS4Bo6TAPpHGfGfgNfOkjsNuoDwyhEGM4xC+RqpV
4ztsGmynibI4iYbGIHEa4bYu/KBUlhxMKX6fYo5VMWI1MltY0ISw0IeQB2uQqGyBvbYS2+ish/qm
ClWTFzQfpTIqbjc3D3HUGpqKMUu0wnQgWt6lWLxHCa3CZaAtb1pjAPyfVn8wY4IkFPUjimvJVaZV
5ROseVsB/49quh9RNJB25el5ipWbYIyDLyK/SN8DxdKvMQR+PUf/h70zWY5cyZLsr7TUupGCwWAw
LHJDnwdOzgiSwQ2EMWEeDZPh6+uAlVLVi5KW6n0vkhLvZTAeg3SHXdOrerTBqmFJsKteV+y6hN4J
87oshghZiAA81OVDpfX3JamOFu2FL4X/psfx15yFmGgTrpINMseWL7e5c9FuXQ1RfS5Jh+AgceoZ
v4I6j4pSm+7qOfZHt4BkKKkBC6ANUPIgFd7b8abDcnzO7emPNxEjUT6pkDEN6WAI8vzFT4t3Ob02
de3/XsRLlebPEJTb01AtrIHo5mDpzCZIh8itubifOZB2qFF/xzYcj33ILg9uDTVxFc2EEJRoandw
NMJv+bQWNgswZHejIXtm4eHbOTllY8m4B3SIU7Li+d6M6a+0Ln43QUwrLDyOzomGa4WXcuRUDRb1
O9S2s5MrGiTtl9fPQTnzgz1YO+qaMAmC7jy09P21oCSL1H1yuvEY5CV3mqnfVzzBN4MzX8eR0iQ3
9hj4k/ulpFo5HANWF81ynKFrbGZjiB0MgCNSeSrdVXNZg4lTh4hh+gZBfGi3ybQwTLnNIxlfVhct
792kFe9VGP7xSgv236B/UnCDASmNmoNZ5KNXOCjSWbDXFlNRwN2uUURphEUacKhaIvoYxmcBCSQk
t8VPnbePSLZ6DvB65BRbzeNXrwZRASs30cMYNr9T1pR9X/71oynGIU8GFcKyxZMmCu1Pq8ROBM7a
7EzBHjllGWcJyZam+wmKFeSn2hvd1qdO1DxeBVe5aEzeBvrR5nFZHgv/KSxJGueDBVG+Giu8i0CV
LIuJWaOlh/wZVqGf+7xL9smkh7v/D3r7n4DeXE86zv8N9PZQd33yvzafVKSk1ef/iXv716f+C/cW
+P8Qvrti26QfuK70wbr9i/imxD8815HCth0hhRIeZLl/Ed88+Q+f6mxPoTh6Lp/GZ2kIRsk//83z
/sFvdRRPIzBtNAn+PxHfPMd1IbrVhYnr6vT7n//mC1hzrudRdiJd5dhesBLhfn3e0irW//w3538j
grVlV3CTSG1WehDcvvvKRJSSjbuqcYfnzAuS5ziboDxxg7P72Nl6je3dKsggd3m5DGcff0I+VfLW
WG24W7TL6MbpfJ0Mm5FpEf4TiyVFtxgHY7yP4yp7qS2igEU6lVcN3vnN69bNyoajcPmgHBzCYzi1
D24PRyNfKvhpmTZ3feoEz224cPX3I1bc+cDowzPYOJF3Uy7bp951mIjhOF3kSMrcaSVNVEnr75sZ
Sg2VyvOvPrRApjoYlEt8FKKSxXGByoVV0kzvdtfRlZTOP1KUAavt/V3TFf0hK2X9ZoxL0i5hAvQK
YAVlPHyfOdFYzpnmfmBG+E5VAo/Zpve3jWrknbSd5HvFaYs6R2HdUl70XD+Y5dlECVgL1X6GFB5t
M2w0TjuT30t9dc0kAJOOxx4GvabunQfPS9/A2c67QGJsX0rkgPLKAWMuGmZpxDfr1e47pGbpnbJw
+VbL0ttZPjERKQkn4V3huiLIIkGrypeWTXvB6qplAEma5Fgt023IRy6q7ssUuCTVYWlXtqN5SGlu
wTUKwBC+2pfs2Q796ike5nfoHNO+nItxZ8qMU70b6mN4yKd4ZFmDmTJ0oNTMo/NETcGt6kbnoRwy
1nIQvA4hfwVXXi1F31ADU7qvWYP33Rqd65V71kHKTC667DUaFILnUj1ZCmO3YN+Epe0376P2mIO5
PAZG2o9pGBUYq7xvOrciGhXJp6hE0w1XYlzxo+YUNiN9Fb47HxpujHufHw5W5eTAVR9rF/SLUzG3
uAQyVIuqNLAMsnY49nmNBNVAyHEm62+tbcIjtmF313rPtnWOx8g7OW4VXv0hbE4zfyhu+JRhxpYE
Ht0BXEHaAtr3UmtvRVlIZyk222wMvSePGp27cOSeFHnFR4dQcm3WD8HSX6J8ZGVVDc3FXit884Qr
n/bOzOD1OcCVXQSoaOns3oPYKre6YEkAq/Elxz6d8sqirtkgmGfmrESUPaUsNyUUFwgXpHCcpOIf
GfhxoAFz4csooCinCMAt+EUWmvNTFpM0KK0gOFsjdaMCAdLCPE3VOP2IfW1eK+OSWuFbjqd2IdYa
rT9T8kNZlC0Ht6StyzMSu9nQ7KiTGe6+TXM1XOYu+elFfXHq2gXxUPZg5jO8nHanEBuswxIAcjbA
HdP+0rZN8BTYJO9LZ/3rG3aHlVd362Zg2fbMnQeK4ql/jthP1xV1X9pp8p0Zc3VJp/zN5pL3FNbu
C6zbcxp53r0bKzSGqL4UVKHp9R4wIs29l7WDl0RX7P+VT0uBfPN7miEXxtS9UyzPy+yakx34vLih
GVdRk+w9i51xUtXF1h8iCcMyb2i3TzDO2OOC4axQ26jIeaMJHhNd3Uh4U7P74KVpe595kIeRbYVo
222t6uxst0Cpv1uM2r1Ih/vazRyMu52ingOGsO3150QBD/fD5bWaq+YxECyKHaIPmskOGTl8V5C+
GQhYDGV++YNOnm0tRcTmxKp/pGg1xg72Q+s19zFa34MM5/nWpA7UkKBJrgGj0F2rkn4DDzTYyMqX
G2HR7dMHnfsscvvRbQHLqSl4XsA2broa3JGK5Qi1PSKC0wY/QdaD1vOBwmWvMWiynSobtatgiWQZ
m8iVDu/k6WkM8BHoMgh39JqnkGpZa6eulXHRsn76WU0XXOQ+1oW/F4k33EsbtwQLJ/DtlHZfZYe6
a4Y32/Dkd/7YQeI+Ih2Uu8RO7QcNzBIXa2CB1xwHgOILBqahq7bpKKJzp/ExtsEnOlX46kXMaqJz
zux1ISo0GOaGbN3uZyWte6VFnsGGhIa8gfpoz09LouqPzKcjLfAsBGh8tHTGfa+DnXYjCBsOdwCX
9p693Q9/szQc6F5yyaHrOrn6VcvhYdMTUULMvLQqfy9Sh7qi2booCDhjXuTkYX81Y/Q4JLSEZpb1
XgbDpWmoM6RHFLe1O5H+TBiVXZ9vbVkGnLRL2z24CSF9w2y/TOYDleXDSH7nSNPmStQOT7Ffrbtu
g7sp7VOgHUvOdjfsnkPEM+H9juskfAVl7qN/xk+pKhrynCp5yUwOWNCkt9nO20PV8b8qs+7LZKVh
wLtymhAnh3aTY9pW71HisyLNy/rc5IinbCpLgAhWRha/gVnWZe5BJu5RL379bShAOVa6nA/SqUF5
euPRdoJgH3QBDpzRt69h28ARsHp1UAtXk4Db1CkGVI7YJajqM1X8MFmhAL8pP1wHlX+U7veJu9Y5
zZynJSX40gnp3wSvoXgiZlQ7zOMRst7gu/6BkxqXa2GFENbcvy7XCirtnVfjXOyxCl9NMd0YjD6X
ihR0a3S4E7n+Ho9hAqDNHgBvtNauydVnIsx0rq3pvdFni2LnrWwbKDlhk9+7wrn8x0ESmOyUKMWp
mAU4w9rOPtLHVt0NQ+8yA/QO8R821fDmy6ewAGy1uJ9ua/vP+bRCk+B9Xd0cw2jWclInoo3vhK7U
sesHLhVOUn+r04xsjOJYH9zOo17KdMfC0/Wlcz1cVGUMpy0ngBsV6sjbHYD59EsWtyJaoks7Y2Hr
HZR7NvzOLS+wY/VjePHaGlN/F57pZKR0yHuMB2Hf+v5h1k18EU567kxdnxpg8gRkrMuIFrV3Eu74
vm70sw6jS8gD6ApYddgkOblM3Wl5HasEloCNNMT6Gy9L8addWqYCq6KFcXpuS17ZLI3mW2wPL722
/G+dQ6iql/amclp7DwLyYAV1fy2zj8LDcad687uzAdRWIS2eCQmXJFXZPSr2cNcDtOXryePqYGyW
R6PCVcfPGc5CXH5MQqo9WxjYCtSmy9y1H1KwvzivOhQmgyrNT3p1Jv9QYax5NNYDsl5vxSe2jthy
VLgd0dIfRzkwPGbTNTKtQ1yU4lu6/cRWqBYP90j/MfzcP+DUo31NK5hMcEusxpyTnlT35FnW21Qn
HaroC1p7/ZIdvsYIpByJDH3LyoqKLdD72ISH6p3I84BFYraWJ8fPfwW0uJ0ERXitaIJ7xVy4omW7
Q7JQrxKEPyr/ZiViehSR+PRFMrDrPNqq1RvbyTTVnhIPVk8cuCgAz0jnCtOBuoYKOLz56/lecu0j
PGcVujgKXEo5POU05A/L/NJjZh9S+F+V07An6rL+qWTUmgXXXa7oT8ys5ZXKHMxsUPExTccUoXp5
vrGtFaDixcASAvlausQHrXyxj2VNLYAb4GybR7u/5OhjlH1io6Ru42gUQEQ94PBwo2+B1aWEIzAg
+dn0mDC73VXdcqqaIdosPe/5nq9IutY33CNupLp3dpX8CVtWk+1jI1BJ4+k5dNP2lDdYlzK88bnA
sO4YQDSgJdYJu82ks2WQYQ3aNRD25TjfStG8JkjyOaRBFrQlZ2ez3HK4sTb4w/sauMIcz/MT9SCb
gfKUk56Fd7JouwkhXmEsYwjvJhiVo85ZeRRseyqO3MiirwfhFJyTofM+6QPx0Cuy8nKWy4FbF7rd
WpPZJhYKhVqIzq8nCqXbb2WXidPXMMTXS2J/XllCDYV1A4GmaHAfYdzjA1/AT+e49aAZp4fObV6C
Ge0+ddIMcmDxnJciu+f/PxdSOdjda6C1uQvIx1+6nTONIH+EIbS3DmVsPuYrzbQ13xLEH1Ci4QWB
+yOrUYs7qyqu7ZC1p7GyK2ydaX71sSwDCZa7MDBwqiRkanpWvOMwkzWWY77L2pj/1Fz4L52nMBLW
JsRJy/PQN9EO0n893bzQOA9dwO1p/T+pX2VzOVEYUDYGlBq2odAvb3Fo8d7lcZxIjCB1TJGKGVF9
W4ZtQhQVaCAXKz0dtyfLY/BlR3uhaMDDKFDWx7nkVYmLgIYAzz0GvbqvIGsi/wHycUBWKVCOuxrj
iMuE5XMPWGVjrAfz30A1aku7a74t+vyXcGGCC68Z74Km4a2SkwOrBKWMsUYpnZYuPYSh6rYc96in
VnkuqIB0Y/CVqKXuQw3snHBkm5BEt1xeAonb4n7I3jOo5GwDVMERy2OAH91OF68Z5SWPGocJlQ6q
O/X0lC4JxOW+nqaj7ByBUzd+gMFYfXMaKpxX7lmNoB0zMJI54FkfmTm5iHl+KW050rRg4+CIkH8F
40oPfHhrF01wLIf026Jzs0nzrt77gSQYhA1pG7w0UpOcbRaeooAHOMAJY40y6g6BZY2HIjNvYdY6
D1GPbRHg4IRXmZdl56KLTt54xktInq6B0Q0UrZAokqry0rXe44cux2UzClNfqJKRe6VZjU3LGrVJ
8/chhMkx0jGPzWDR+1GRoXat6uxP5P/aqA720Gzjs5jzS+WK9uS0/m9HdeNujmDv1bFkS5kW1nFm
58y5Sm+zGWtspXr7deFOqbDaRH35Ygxc6Wl0/tbML7sxS6DTsXk0fsOPuwjvfOyG157L5ybRgr8c
4G58Pinxh4m3Wlra1OoYK953WCa2TY49N89xMNUJVhXjKk02RB21bqojFhJAe4EdHGEBM9g58p5m
1freEt5ZBkwrIo3svSMGMt/a/5V68wZDJV3TU+weTNR3R3nA0hCDLuW473lu7yPRfkrf/NILtYle
elz0HN43IxDYuqrC+zayTmxx8YSzxt0OtM3dHHeW/AzNdDGN5lre8xBuMC3Swxbdz9H4wc2V31CM
ENhV/8YGYO2x8/unrn6q0gmqS9JTmejqA6YB7EAN3xdEKyxwmOOK8LpMY7DpJe9F3++Lvd3lztaO
Z+hjevmjssXZzu1MyK3hEpYZdS1oVv3GgsC7plhnD2nQtDCtoX1SOnRLoo7dr9s/QnsEstjHyUGS
aw9VqU9d9UAzsri6U1CcUvim1DZXNP84gSYkZBZWeiGHX61LoGpRBslLFNBkdDnRIENXut03eyuc
t32ZRK8JNpnBbvJ9nIXD1vGYdtgPYUFjIxmWhzRv8gduBD1ga0KYTQG/R6UL2QWDiiw9inid9Qic
O9e+RiE+kK6fr82ajDH5cTEgTfDIUunGwjxj4SchMGqPFRGuunvuHTg8KvXUz/atKaxVz3nNZ4Yu
W0JjHWIICKoveagmTrENs7x9A4DXODAMOS6XQxv5w67WE8+XzkVy55pZVslE9ap6dkrtPOEnGRGI
B2wAT41T7h16wAgNlD4KslQnqlk23SCQxyvraCr4iaULdDxvEKkCYYW8jdOTce4HrsO4Oqb3orew
kqsFwaD62bNDexFF+s4Wv7zEUfLxdWJlrKIiXbFncNqKoKj1fUSIWRzZvSQgyn2v8+5zl4hqMrC3
5yHn0kh5x8j+7MU0+yaelwBT3k4eefAa0w4N7Pih0tF9nGwS7LWOYuBXddXj9Ujas6xJ4ISO820h
bcNFxD7SZFWsZ/WDu/5tZ8uzuTWL9BRmU3/wMOee4L8EM/NePDnmSFMX2KKYca7NXLQmJ/4rl8A8
FYU82p6lbzMjoAuuxB+aH5lVb1WfoR15mIgUkPs8E5jdquwvJYD2vZ/4O79M2juBxHuCOk/Ml2Io
3LJ28iB3Ap7qqWUtpHFl0+pwKJPJOul0yQEKetUmzsN+Ty1uQKdjbR1bBcA1nPj6u9w+jWV39F2v
OowJ+Yssz+ot7PCUlh3fpS8es3dsZiohZiF+DuQhW3Fq/Em/O/DRhYOqCSp9eRR4BY9FRmSnw+6n
aiu8t+vfau4P89yaTadxByd2+COx+G7RNQEkgdKzu5jT7UmXzs1eMIh7A7cZJpvpqf1QYqkhpuAY
7TyIcVFUX8vS8m9Jkmwzbb8lY+99xNb7V01R6vnn0JHRSboBlAdFy2cSTo9SixNCbncQmbKPlHK2
WJ4xkVqWhRhT2s9WxiKmwR74MDnjKSsm1FxP5S/V0B7Chc5w7TczmS1es/Uq1nqTvvlph5ipKFnN
qiTYQU0m+S7Y+AR29arz51myHcx8+QsD1nTGk1k9ClGjRk7f0jgPHgU9S2jo15Bz2XWmiFQpFhQt
se0FaxvVIklXj+WcYUhS0QHhHBWrCviPZMVAFp0GsHjKSTbFMRlwi9m6GkwMlCdSm4a2pzu31/He
b0aIgatiMS7weCjGKA9WCmEDQb9nLYsloe26fN+kNS463uoLYQ1EoOSptsyt9riNF1I8DPMwvpqQ
SZnz+WES6tfo1+FLnjnhSyNQCGa0CSWeJmlRaObAZUZyZktbSjx+dryxVNRS8NZTAYGTY4rzN40t
98zjkgwGOsMz+gicQPLJ0zKXp5lZD1kfSHZtvGOVT1t6sL2zcQx1315JAKAtD2pyf7io5rDDgIAX
ffomKUJTeffa+r/GEYsnCged97b9VwKbRrJE/lAxk3Myh6cAT/eZMpcHKScGW10Vz9lcv8ilDw5M
X/OpMOKBUScGqZYnxzDBQpSMNTHQgnRlUbsorq0rT5ikyL4MzplO8g4tuBPs2zKYl0T4VEADycxZ
kbnsInSlf47kEDZTA5R2NA6oUzIByqo+leXeJUseH1KyB5w4UI4sHsnuyjzuZ0q4CqI+ecF5JCWi
QhxMhywOHgJyDmeIjPNgQ5rLkI3z4oZLj0p4WtgoZ53P9u8ZIoBe4wZuMFLtm/ovNhIKYFroeO1s
7UTNY5KKF8BKDWmaDsXV4jdZay+YwhxvSmVvsDtnd3q0H5lA8DGtjvpAC7AVg0X2Wlv10R9I5sJ5
RzTH/xyiXkHAI1O3yOFxiJmq50Tt/Sw0yEYYgLx6Og9xTDkezF/Ftw3ttgN90yVPXCu2XetbB68U
D3YcYoHO5IMegDFPS/ssIpcLb1EX8JxI/n19nRhSKCPIfe7YBbWMtsf3P6y/Y7S+z0TMJh4KSjGq
+chIzcO1BtjkpPiWY9tLNr++EhVSm/acmWU6lCY/faVZvj4AW7/L68A+mRZxcJpyagLi3dj00d4f
87e6Y69d1+SRdXz9inB8JTo8v/gb1MOyG+IBIJNQAToNlSlJT2daboLDNLe/8JdwilpIVfk168If
S/SeUHl9dpdAHGuCfb4V6HOwfohzqg/jxLjbr4SGbSk8+iWl7f/Vh43k29+F7F+wYJrxLOhgPEQk
Sb7CFYZat12dTD/7JITy7uYvAXPQhnFPk8tb9xKiPgkbE15Fx1sRk8NqHIefdJXfKpwt5KkriFsY
S+Qgz6iD9X7k9Q6Gu7waNXuHtVea3ukz3eI5l6w7TLPTDstgvbeq8GfcFr9rsRz6Jvi2ZMUfkN0w
2MaY5Q2LDE5JyWvlZKxEnx0vhr6T2K9freGuYD1vRvPhJ4iUTbhlCixI/VtPmk6nk2nwcSvXQbgp
rbOx54EORYhGrSFL01bfbW8R28HGSZ9KMZzV/MQrlyOw9u8Hq63OUmTlnkbCSz0NWPAyKozQJ3jx
xPHrKEb3e70QgEvy4OjzEKDCORj2cVNH+6Ux38PCw8O+7kgWXXcXr1r/Ww9XJ6Xkw1JD/kPV/Taz
mD78QFvnxvG/JdYMfM4KvLNdmVd3muXOTnvot4rgYaXiAzh6ntkUoL8b6eIYs8+xA3TPy1G5UayM
vWlYn3CXkYqsALEyXTYxFrOZBtg69u5adHo8fudp/UAtT7fnqnn7j9flGjIy6IyYoeV3kY73nQm+
leFvv3/t0uRmGQqpl6H9DEIHjmAXYnqq5KMqiZQsQ/4XwgNm795sJV4BqoVtzM1CnZCFwWfrno7l
HJxMXwuYNlQ1nC0+OXGrVXDkZ4y5PVgPY/xNNUMRL8oCRBwZdInrQv5iTAmpSQ61BgwLzo9CwhuK
46YYCrKbIvxUbvNhp0RjyB6MOQOwfJn10xLPH6yjeRQEDRecaXy3quZN/1LJQ+kQdLKoB9UkJ8Zh
vVS73ztbv4iAjq0JWcaMt4YIf+nO24QjYYMTm1c3+A2H3mlsoN/zLgF7or4n/NZzkDj47rL8+JV+
m6MGpz954HJ+iNvWO7HdGM5l4vItlhXhJz2wERqYeBcUsrY9UOxLdS5lTbKHw6iuU891sHWIAvum
flb57GxcNkkw79wy3HJhhbGS7wHXx2h3K74ipaHUbVEjMHlsSp0/AAZysZyOJn2JkZ8YX2JY4Bw7
MUY+qllHVsdLCItT2vY58GEuGgjFeoCA4bMArOhT7req65AMLDpXozVlabzy1C3imHR+eIi5EDmy
n46eKTbkVsSR5oXm/JWPszNxHmhqREVzrWMAvit2iTRlYXUcMSDdYU7mmuSFv8vE0hAT1vRa6U5c
8pG+0Ac2lsy4VIbhfSqDdwZiiHFR+/iVjRsaBcVvpmog7shqkhjS5yKi8Uby+U5GatM3Me8NHM4X
digxBFxYZWM50dXetETTjX0dI3E3M0+i4Q32IfYoDFhLPEvMavs5EJCT5vmtdEKMssq8NuunUYnI
gdfy09HWMxMCCIgierR5/nwdd18fvmJjIs0qcsiKYFRymd2Ev98aEPzK2WmveGl9n0ds5DEQ14lD
7BvMWD223FVc7oVYe7CW9+tX20Z835MY4rtXlY+4Flr8kQx99RDjzOSPCONzIyjr7Rdctzlv9Lw2
n2pqdnHKHq1fUSVfp/T6lX/9aio+xzSiTkoD5p1r650FJnjgqnydn72KlD3f2KbBGY0T79IwziDP
UiHqVpr0VAfckPxZGdw4rwBz9O0trDOx51K6nH17YAngUMq9lMF9CIt/M2bjmxuUn0MMh43CtzUA
zvhbuq7ghuz9DNfphACPx+PZq1iqKYHTnPH0nNfwH6JgpFeDlLRwHWxyzvTq+5wZPM5ruKk5enyY
dxD8RXlXNq2ghgp3pF+QvSvCiKOrwDuWWGN4Lhz3byv8k/DRMWe8pV/nNgIWmSX96dnWN5HOtGvx
SqFp5RLH8kjD903jwzkE2MA3TZ9jLeUZANXFPA4aLm2UQUuULCcbeRBe+2rGLObl3T3k/XzxUIQu
wk52xuvEzetKkEvY4Bh25ys/SaoDw+lbPE6PTLbP3NbUVvldR7uQBJKWVn99hwcEd+VtaAsf/1vx
pngntUNjGB3N/SSaY/+W24N7WjRmQyKtKx9hxKFv/9EkREEGpbCqK2zV6YiYN0XRS8cV8C5XuntE
Ee2ilCuLVsfIxUQcFs18nob5UBQtT8FVmPOCOt7n39rMGjZVkjzznIiQFZExfDbbCmW7wQZWOiRw
ho7mIA2tKevJIyPelk/U2YFZldah89rogEW+OMZOGmxQ7GifsSCilz7kC6X3OIKQC0pgTIUiv+sw
xATmcWQlculShZqA42ZIp8c+xgTAYFJ0w2eUVT9tfsRUX9FA6DuD3uLf8O6mkX4u6X7A+So8wlB2
41lEhjG9YWGpV7ekp6zpNPv56hhxKLLmZk2bdbKxxltNqy03HpBYNNuH9ghaxXN3nI/VlvCGxWEQ
UAS/eK/hJMzRGX7bjnXUDtEMr8EL0xYbYk3+U4aDfdsHeYffOcjuYlI6AQvbo4b7mY+Rc578P1EN
KisR8cnnLrnpJKD0sP7b1VHxHlbIK7o8uTrJP8JDG4JOzpggjxP1zfvF8/+EjYaWqTVEPXOHeh9d
0iQjsLFQWTmmzcnTDqTe0I73tkQgE3gxEZfpKwhWrkpIKFTMJOYjIV95EWzEgiBEcBQ472oMoN/X
XzfzUVg+plMRH93+Zo9YdwhzAzci/56CIVhVZzv+9NYeJdYpv2SYh1uahthtA7xOY3MoetIdYNKR
Gu1O7rEO8gYvT5hRAXLRMc23c4pRml66LqOj3aZqACeDfhiyEcQinICcEuDQ+Y187z+pAaJC1FKK
5PTbMW7AH6TIdQOJdVZqjw4XbL+UmMuJzPGAyo6qBkzLVfqdSGlT2L+jbkKb8ObskIYhniQb037k
VzQD9fDrS6YUm17j5V7Bq4zCYCRDYy7zTDWPoNDa6ojBzwLXliewjbmi3tZdBOlAYYbsfZCJrhf8
Ge8xlKfofx0lXHdGCIeET8ayfNnOO5sFGlkT8eF237zA607DhEchnTOx7q9w/uD+2Nkai7CDyFUT
U5Z59Yy5Qu2DfGVnkQxKS0UdpsVxlO8QH7lB+cuwYSvDNX5g6dibiX3jxLqrEpeZSFbn4tCpU4C8
8CylXb8HM8V7ciD1QQ61pcGZmTrh1kGuovZ4aFiCZZPOy5/h1Jk7e/3C/CaE/mjM1a0icUx1227S
xP2t0INb+2L5c7WLk/xb0bTOxdRwBVuL+90IQ7G1GJI55gIsM9jB8LhCAqHSDXhS3N645XFI2wUZ
vnTZOYJK1HQwJ0Ed276jW2jNOCX0pm9SEEUlQsHWS8efQee/LD1OV2T+bdNkp+hRKq9ENGVthO64
KahZtnGlKtLmcF/cnTQ2PWAD6F8yYPssIg2c+c1dITy9n3O+d7Ez3awuDjcJr44m988sRgugxs0h
E5ZD2KE6+bPdbPBZAnIIXHMXa8Ckms2ObAJvqzPs7os7P9l0X2/nGzec7uynULQjl8pktXy0KeU1
ddT2iF7zu6zvY4y47G/Ez2KiAlJNgb0fUt7nGJJ/YP4p1x1dRAQ6vLAItg5FV+4Un7Iv1HzrqnnF
cs/YkNY/ZZK22Le0W7cCl1NfFwFS0CnzrOaZVO4T7n+aT10fVExk/tZ2Mh+9St57CvQ3VwjN4Ki3
nptw8Oa1IGGZPOZQtaKoh9yFPa8sxmtcKUBhYgS2xau1aRtC7VbNopm9xTZeOH8RUu6aqdzFVvyj
c5+rvlq+N9D5eUWJidF6cl1nn2YgRzSVdaiTEAlNMJEft8MrvjFSj00370pAMmMl36vCDBulB4wu
80tcZlzufeoPZ52y3S3XVwNQhiQFAuJT9tFN/bKz7ezbIJ03xfqoFCQeImyiyqlpvcq+F/gQ91g0
uKbz+sBE5mlIISq5sKa6nzAe3rWFTAH9Ohclo7ckrKMtZU/7bG0elwIgQekn8ANTNFSJMWaIvU3G
/L9Y3ZYgFxFxMwEUEUm+w5f1RHD1MQpmvXccXjZKdBHmvtbat2V6Lrspeega8wOi5CB+eQVvV9NU
35u+Zcs7hh+pCOnsCaH/JAV9qYuzypDkfReuFtXY857ADUZlBJe3M7SMXdOSckPrcjmXQ1ZhzPPp
awRxg8GDAFkRo3PaPtCIan0nzszQPPtonEpXgkVrD2N/oUFRBUF/IrLdnIMVTfH14T/+kfzknTSE
L/2UtirLgNgwbXE3lWsNlrdqT18fnP/81f/035WoGHc9F0966MQ2UQi3UT1W5zGzyU7M3DOhUDh7
1akXmythXkcGt1F/iLp8ggTfT4Rv+FXyn7/6+sf/7t99/Zb/+oz/7rcIMXNZSP2BLkxYK15KlUOm
O+pRwkztYmeB3FX3OPNMtGwt4IV5QjC8SrrvYhK/Y1KFj2kGaCCSORVwrbpUipBNI+1qTxv9mjoW
vwVZC/IfoOujHR6i5qzcEUHQsHalRHZTTGN25ZV34BELhtswk/w7Y+e1HDmWZdlfaet3VENfYKyn
HtwdrhXpDKoXGINBQmtcqK+fBWZWZWRmTVaZhdHIIF1BXHHO3mtLNxwuvQLPLcxMYgNGfCB6S6eS
ModFq3ZhyugQ8PsxRHeMjmUppy3FNv/1VUs092Smn4yZw7JQGeZkM1qeXbUby3T7ha7hczDAg/lN
gB2MKpIWM0oagiWUBPnlanAn9BeHoWPn26t8MF5L3b+OgS82GK/YOupbRZLVWNrawcdLqbU0QW2C
4tOxHzk8l9qNSSuVxFB3HYoi3QbTP68obV95lNmnihnl1msvrTZ+UFwNce/534KKuIbEGDdG05b7
guA5aNLoaqZaN5e1A9xSmiCq2dn3Q/FjGuMTaxemQbV5RA9NXXpiKBid9MxywXPYES1CDZN+pMn7
zF86nXKPisjAyWR962t7wy494i9U4mr06L2hQEG8bTSQGtplW712HnIlBDHX9+NKk6AC2C9fjCl7
cWR/GzIWDqoVseLJXHy5JQYjMwgOTiiNTTRN1t4wKmvfScfam4XzkCqaZM3Ljm7IZiB7IoaVGEZn
PdT1OcUata9cIZe+nPG17Y/K4sZtK56waAyFmIqYQtZdQAW2Em19IP1ap1e9YNCUmKeZaFYAOsLF
WLi5Fw7Z3TTKW+g6De11vVvVHak8ijaIvU3s7sIZM7CKVg5MhHZLElFO7d0UF1dq8+6opWeQL91a
ZUBxCfsO8ZMSOOq1SdZvzXmP1xU4pMquBaFbo5VwC46FFmT6wRTTExvFxdRClg3cPtyWfr0vywTN
96Btvz6/Vl9AHFBCGVTIWTmVzNFm55094UK6WoNxBfTwFoaPpo8KyFHJJvZpL6LDt+5lzHpHp/z0
9URwKAybz6T0lJxD0D0tNYMurG3IhaiPsZTHePPA5daj4+9bRd9ksC+2Vdh12260NoalYnpOgYtl
xSGBZQXWIM7jfZFJXrejpj8uoDWQi2L5e1GBF5tYD6NxZfefuGsWeS91yF7QFNDgnL5bjiXLtxSg
MQZ0x9KegGkQg+T6b02pHeHHEBcpXqY8fR7qDk0jPErR+y+GH/p0sWN568BXqZNKkkhIRJ5Fy8w0
TCTPIL8b6T9rlVTXwoBOV0XjS1KSp10m1KM6TJCeH/ucWGyot8KqPtQMsHqYxPcSIcNChdIb9+mm
T8zonpg7xBVT+igcQRRLynqd7QN8bhVYjOXElyyJYXn64VopzPAUt7a7G/JIBf+3l2Vvwg53la2M
ajqONVQ2jA5ovMOLJjW2M282EbbHfHrL0ReNlbgfKOUEdBxLRB3rZsT5Nu+iegELUIe0UDt0Hug7
xisaag9OSp0jldjhm7nrUJRg+3EfoOYCFKg5KVms8+XXWpTq3YbDHuTAq2gvH7Bjsb5PqG6prEih
jcGe8fPmHAY2fasyfopLYF5uHxMiQPsVkELLLJaNEE7yHjSABcMEWjc6YGnTdRgHL8W8spxGcnAg
/BDmhGaG3k7/0rnRsDfk0P/yxS0Jm8WPHRBRW59yres2Gp0Ix0AURHp1nk7x3m91lTZCedfBCGnn
hsbXF1kiULFUEOSd4z8OyUB0olOXC2FFQDe64UemFsCnXKTOFUQUlkxFMs8gSbsy9eCB+HPi+0wU
BR0F670tVbk35y9T0VEibOdksYYALU2PHqeSv80aoCCxrcuDns+bnvqHHiU5xVUegwKAjdU8ptmq
/uk6TrvsI/PRrAesdYKGdmXQ8+xq0hAn96Us6eCVCM1yf3iq5w52QarwSu2TH8ilwl3nlOqla1C/
C2lSDIyUR/SK2eRHV0TG7XJQYEurIjHXfWM3zJoDfYCZRYA9V64ox4UkMs9kCoWdhHmwm8gm4IaW
dj5p9YdTejDtLSAuZq8xqxjPvaRRrKqIsazeiS6JWR2pn6cbFBk56zJ5ynj3tZsX976wvg+NcQvM
cHpRiuLgin74yIzo5F57awpfauLggZtaRMUE0OB6B9AhXbtHPcR4PFn9uoup4I9YBqaQJqqrl9Gz
Lt0Xo7fqH2PzJAjBTnP1GrSmzW6pt1Zmbnz6Ymb8F4ECEtmJPb/T2RvmCLYMvCgrLQxCat7+RzIB
Ig1aokFHZIBBMeUnQE6I+rTJvYlZAu4WtfOq9bu2bK6tat3bVSRXVh0ku8Zx1k5WfaNGReMqnd0C
BB+hjHuz4qs5ROFDXmuU0SOyz2nqc2cwsokqftPTOjhYPmrKtjXkmlV2SWgjopKkKG4FGrkSyhD6
4kZlO1vd98hGTcg+707rwOej3/tQhuU+ZmVLsty9Pcr26GuTV40a0cqR5qMVQNg1VlAvTPIHy4Hz
aIei3AUONVh9/HCN9JgH8aZIevNTr8KdUyP5ZvNur6OeA+VKw7pg99R2DIUwIlBY3PB8sc/F0/Rh
BWDRiUOaWOGuRAAWMAgtHDNSu9YWUu2hpq0obPuoy2IzFn116ghCvkpbhptEDykBU247ObZ61yKX
Rr7c5KegSuiuxhRTu1p1GNOl9tLocOmjRBd7Mbcpvr5k7An3WFnDtjzlSVyesjqyPaekuvrLjxTy
N01rEgXPWmU0p/7qtOFzOOLxyhw6PLLU72PHt1aG26GnqkBUpgooW1EDeUzCdukrlmC8G0CWDC2E
Vt9ud61onsXseQ+s+ZiXVG7MRDOPVUJCjNRd/M1oItvwU4OcwRQ5PtIOAl0NqMruTNTSFu1g6dNu
YskKiLpMELkS1N6EFtZS9ABG2u+jkHw859bjyN9O1ow7KiQCCXeAFZRrQJmRY2LeYEmsm9SSSkwz
BYPxVslyx3N8JV3+5HO8/uIM/C/Me9ciylssgJb6Z8OghZ9RxzaoC8yD2BZ/NgzK0E+jso3ira03
mHgmGLpdS+KO3rpEWNPzoDYFMN4AdUXdxrPNEU6NSud/yjGlsJRCzJ6OUYqiJX7sGocFbpbqRI9E
yhb5Skagmw3jrC+NX61QRkpsXFELggRLLMJDFO9HlvAoBlL7oU3dBu+H1A5Ggg6/0AgxCjSIO9ST
wq1e+i9pbuDzdWGQ6tK4QBUITr99cTIIuWkgHwKtoq9lsk7qUMCpo7AJIZRk3ZWqdi+F6/+bw2ha
fz6MjqHR74JiAtZHN39/GPsQQ8Skt8G27cWPsgu0F1nH3TIxgE9jurGpcHTR8/Rcjg2aH5EaK8r4
xj1qRws5SErsvJka9/Rfm4swCVZDQLC24QjgClPDGzcuZhwpHtSRbPDErRfoS4LrkMT2imPfeIVt
v6da3RBAFoV3OjZEJBfha1qnaIqGKXvUoiFfmYVJ4dQMxRL5p38Wmtw5w1gdkIReWx2fntlU4GSw
aApqMY+OSf/8ry83A9vtH/2pruGwBNRtbLJCzP7Vn/ypuSH9IkQXsJU68Zl51nm232zKvuDjxvrI
UpL4CRRH7aFTkbLiZY+5Bja9IaMd5eGzn7vqMaRDIca03n4Z2GKrrQgss1zihaBf/rDKLLg4XjVM
47dsiM6DCrbHT9AyKn72osRxd1N684CG568/G6/7Lz+czQe0kQtr5vz7nz8cdAyZdxOydztNd8hL
KZ+u+8IggaNssEAGRcWtxImge2WujaoZFqUSKd8dAAh+V7AIrtNyawLO93KHZiv9U4AOo1S/1a7V
r0SdUermsoKBUSBeoWN7CQyR/vQdpvaz0I32PErShhQ9gQTLEGmrY/5kt369djaIf4Y9rlztPBVN
vgoCVbz4ZQZIm25cPqiPahu/kN0UfWN1IzcpDpitKaR+nyIEB03WIcTsRxuJuvJE1ce+YZUgciCO
TK9mzwGRy9UghhhItlPCiY2Vhi3toIfX2tEn6Kmac2PS2yMtl8u+IkCsdO3wzGaWAcHHS1mDqjo0
Vf7UNXb30dHs8s32tZDjiMYdKahu3bcdOgZglECJrNa8AeahPA2nbu+woV4pGkbSrELOJ2RnP1dD
cdHqyfpgaN1S/fQPtj1gqI18gIrSCR5igJmeBBVzxmaH40IhJNGkgJ9gMozDNfN2vYbVEJJj1Exl
84LtDeF4s+Pexb/bz5yqGJeL2TEd9XX5nAvbhf42fkOLZe7j0Mq24CnGjdUixexiXaCsag0vZZkR
+oX28tdXofHnkcgSQrOE4eqqKrQ/3mE0eCLFwJO7dSmYblWkywalzZPontJOv0ZipsAEte1RTNQP
qZYQUxslwRYJPTt+B1IcoZLkmav698yizmvSu9tAgbhz1NGi0wuXeHKxd8DKAG4+q+onIodE2xCW
NlKDbGrHMwqX+r0fviBsQ7RBdRQ2zHRSW/4ydXpCgOhV/puPPc9Tv0xv/zC+o6bA9WYbpoDFof1h
YFEssE9SF+F2EsUlSkb9oo9EvdipEp0DSwLZ17NtHuQPhe4ik+9U+cCO5qL0kg1m3chrY+Kx7IRO
98cKToqf2nOxknSuCc9y2aH+DqBhmf0shJyGNw3338IgoaALyJDnJipXLj2xpG7OthHu9cLaUo5O
1ung058WBAmkematK+iw9L9WE+2sf3MINPvPpx4igWm5Nn4Pqo8anIGfxx/RqSWO4CrcdnrZXUbo
iydZG/TL9GdbtO3dFNjhvgqid2Gi3TCj8qmPfPiewbC2hUpBLnPLlzS5tJ12S8cEFXOmGw+ZINGm
yuEJMYkcLHhhT2704iNTuHZ9970aVHWrVyM+N8VUH41YrFCkcKc1MX6Vsbi0ho98nzZ2WKSPOY23
yxTVT0rQAo33k3jfKLW8uWLv+3n5IKkIrapsKLdSFte0VPtLTQv5OATjq6M2hHQj22vKEXW4ZT82
Y2xdWt00L4yXz6kZqStb17hM26i9Rz9kHGENnPVKWmwNCW1te+UkcRUtp8C0vKifygu8t3gF6vj0
pS1hzN41KVv+TiWawBqr6b60tHtHgr2UVX1vGK1zHBBE3WdsBkt3QnGMXnJDr/UAmxfPSQtj3JEW
borJ2cjJPbRqRasA7DJDnnNnaTLZKDYZVmEbmB7coSjAphiUJgp0UTpH3WqIpUeLRzxjytaj736I
ERwkbmpIsU6VL3uZ+tc00y5UHOAQdWntlQ5K4iYPauh/GOdVLSN+1BGI7zSSJSI9ya9qJLdITpHv
RezL/Ylit6URozOFfXxA0w3jZ6acWKHje1ql6RsTLlCdPrK4Yv2XUtFTQozPzXdLK6l8TSAXg6l7
UQXQ4ylEhIIzkrWfxOAI0w3ZT8y+oZ7CzyrVr+g2wZEZxqXPKI6aOEwdhDmLim3XtU6l69nCMrxh
pOASjRohYl2OFlCgthgj9QGfORnh4RAte1BzTujbrNUn5xGl2MIQ7PtQmNrHTI40eEpf+fbXI4um
u38eWoQuTFtzTM20XfMPS+RQUygMdULZ0E0loJbe0QVKFigut9UX42T+6NhE3+dl7K9GrYGTLsx8
34faa5cLQLgDhTslhitRuO5wbWBo76TLtJaF7oPlOhHc/DhZd6LXtoZhP7W5CkR9zE6QpJtLOypI
96qugVeUtmfXJ/nSIjCJoXwIk/A6t/vuWJDirdB04UU5ql+f5ryj6sCsO+K3srbjcQHllEHkKbOQ
kZzsAvFDZxHA02OVPllmRtu80DQ6w8UbbXMq1U5xkmFYou7neowsTZz1tK2Whh01oGnqeDFqWLez
sX3Kel1c+wQiP26z2ae3zsJ9psjmXYzNLoLkjtDyquvfKV90W6WgW17EZLT041mwwmUm6fst8BD0
JzahQAzIXt/xKoFOJp6a+dPWsINrm8+pR2zBaM2NO7gXBLzMPnhLHAybsl7qAxvKqNgsUrt3H7HR
npKRYGDFvMsnNFcsvI19aLnYAVtRbbHPk+YXkA9iYsNeTFVuXJKcpTnCpCM6zKWmlCw2MHrVKcoY
EHviYEPrXCNjn0VtsxICcTV6F+shxnlD5Qt0ZeejxYyTAtizk1TnCD3IBLYCQCFmPFSScRBn726C
MMCFaarVPqFXAq/i1xX7P+/D/wk+il83dc3f/5ef34uSxmUQtn/48e8PRca//50f88+/+f0j/n6K
3uuiKT7bv/yrzUdxfss+mj/+0e+emVf/9d2t3tq33/3gfQF67uRHPd5/NEjBv94Fn2P+y//0l//1
8Z9gflhIOkz7//PzK/z6yPkj/N//3uU/orff831+fcyvfB8gPuj7DUvomPlU03a41f/B93H+prqq
MKmlOJb1y69+5fuY2t+E5QpWWwL5kA385ze+j/gbZTzVRUDpAvmxhPPf/3h3vzuPv53XnzfrgCLn
feTPyxwwQhivXBtSEK0d/U/bdeQr0RQOyo4C0mSyPLfpLSlxlF38McQl46rLFE7guYlBPdrxUC/M
cZ7INFJPzBgJ82BuMAr3GEEilKQt+E1JCTuTs2ulfmMZp7Bf1b/bgjK4mWt3ta2be7xnb5UIQ0A2
IS402B2HAqXcKs0wNccZgWW9HapHMFzeNENgKqhru3Z4bqWVkCg0bUppdAeEKfvI0TFRZhXgCYFr
0MiKo5vm0K7G7tiNboI0mbC+1MFv49r6StHJJ6yq+PuoM/goJvriZvAxwmMMK1uJwIBmjWs2CxHB
QPQzkvTkOBdzDWfp6xIBTsigbInXQhnC9ZjRWAcCdMAwuuBPqk0RYH4LSCuUnVactMara4aK2Mx/
WLb1gt9pCVe/9JKp/GTVQ5nNMpv0IAug0OC9XHhEiOyQ7W0Q9cVLW6lqRNAmh3hAk0FZetsTJ5zC
0fZ8C8VfwT5L7d5C6X4k5K1WujhmKcmOuXZRg1TfVOheJrOvHq0qR4aRbLmfwpOvDe3ZjOWxlp1c
RvSVspoti16Y39nMt5cQYAL4c2g6RaDelFsWakAXG5MmCd36elbHOrS5IR27TCCDeleBuWgvLh7T
p35wCvzSVJkNob/TcxH7no0ZYRPQ0dxoOoOOwXwu7seIsu2YmfalwnlM1UJ0WozpOAVdhoT02qSt
2GWtco9Jl/1fkfywK0JycL4Q1WRhRoiRV+MEzO6LjkzvUNMmQpLQlsUV2e2aMO4ah6RINlXQ8Mr0
3S/cdB+LcmPnMNi0vtdXjVCabeQo3zAGem4OTiQMiSOWbErW0RggTibyZsjJvmke8bPYO50oarDC
IK6Kvtn5AnK0bpdHjTqW2/ig+41KIlW1yE2brZNqH5yRmrme9Ec5A4BufVKUT1DwRmLkHepKqzJF
zYGCnu5rYE7kpqXtagpZT8LbXDnmiLdH9ttWiR6TsrixXcyB7Qc9qjMgTKkgsFy17K3tjhikk7xa
s+dSmX3xnClyTzea5OJwOtvWq+jN4WG2erk+KtgpAGETMx/h+VBXoHs2DSw/Lyuqi4DkvoQqQ55c
hoxUF+KoFcnaatJ58kz7Va9m4TFSm7dosp/oViMfxGokXPmqx9B9R+KbnAhPd9KW94oTWMe0usOM
5JyTOMTfE6fJwupQcXXiIwmieNdn3cqfOn1DKYzNdht8V8jsTehBYdfK3pUkOYeGgsF7qLc659sj
5YGRRhmJIq8tlrDLiAJTkqAKp/ZM2iZ9HZZ+Jlj9HtOwJe3rmKshJoyChXzR2uuehd8sgJyq9jmm
XBVLB58b8V/Smd7z1DFXkbRPATpQGuolgYtBeyct+ZFgYFkqekvwE/gdYSmUEoREHUFKQmoL8746
GRwus8V52eWz8MQIaIgedb05U3RETjWeWXrRyE+QykBgSISPg66YCP1DyIsCMHBon03bro1PCmof
Vkdl6KWd3GuqauLiKMily9BdyP7I4nKk4Tdsya5lLR3YIO3z6o7MgRHmCsZKyQJNWgbqAob2yGUN
16Ih6zTjXi3Fi+VLH7dkduipukClWsM9eVJMINFQCNnB9iNRs4l5p7iIAlpjDJ4Tev7uUBLy3OaM
ETbR8qr7HPaD5dFOK+nWd84GEuVbUOnnLgp7r0uKR4cWDNFUlrIKk3xb99GHVhT9neui0DUn5yHr
FH9twne5FRHkb5IrNkYRXP1J3g8R2fABcjhPq5GRIHVbaFAYSaKNQTBOGGScT7SqxIbpEmHOTHiO
PpwWeyLkKXROVuXFymAhD5PPeFsoctnPbhmfChVjFS5aNlI/TAcRadSh8xW9gx2MKS+iM0Jj8aKp
zRokXrkPygGUp8Kyy3EGqhtyE0wqQQGkHpTquaeec5Ga+JaH2qxLxO81lSGGp+olV83ogDDsiIVL
WbOKexuquNxMWvhhTAX4BPEJENXepe4uR7FDzpGBCwb9UKzJO/piBUFcFwOA1r3pM4bqiQ/zQ7LO
k/G4rafcXVRNVGyi3rqwbLfY5Y1oHdIUH03tNCgH8EebcjkM4hb0405XVPVC0W5hDCDCkhQ2hCIV
aqLqVB3hSbz5Jl11TMyPbN77s1vO/CbkjNgly3sKn9skcQi5NxkNCLQAlxBYp7rK73o9JF22YbMn
XbgVea2kXqOWH1iD1WOd6Iz+kY6F0ZZvONLq/UhF1sn0GOO5HS98R5cbS4IXTnMUtK3fYHMxMB76
bnEw1P47UtqzGlfKo2HXnjTd7x31Ba+tHGsjYp3QDagV2MCAwVn2XguYbyN3+pF08ns8SpPqSIzE
sc3HA4MSC2aDeTwLEf5YtzHG2a34Kp56gisQ5eCVGdvqQU1Y4oDm7DzLgEKD3mgx0Ixe6fn0UJXE
08g2vZYZc6EyNnNiCoLrQHsIS5dYqpHhrC2H+FS3CPBtxd4NdUboVExjskwaE293i/xQ+9SHutw4
pX0SrboNpKDyTp5KOOFiTpCenKutO9GxTYCULPPSZvVlqAKlDhMpQs5wiXCXWJmcrI7xualxm7R2
gqIhSE4WkSkZ66fDKGhwgi2nhd/BEunScSc6/c2vCKRA2iFOQafCz2uQT1qCuDvVbH9ogTUcq6yP
VlaKOdPik8QPBeJ5CBz1jwEb3rrQim+2Wb22NMa3ScM0ElBH81AwjkWb3qK2NlaMho5GEkipZE9h
VJmYRcoZhEbGd4fTGWEzY3aJeEBXpu9RQzdWi/NzXaBodi3gPRpdbb3V9DWNW9Zv686tH8ur6iub
wslIKmtDJvlSMzG9O3NEMRXXwAe1VkzvFCB0QuZ14n0LSWpfghkGE+w2LdlFlxCsSqSmi2zSXhTZ
Niziaga2JKBJmmLbH1HjudGIt8evlj5wG6R9AAJmpojEMwnJiYBE8tOZIuSus6IeO5TOSKvS5FdY
gxRT/OgYlXqJs1OouLcoaaFrRW23srXRMyv0zVNzyGKc8e0YkSg9kaRFBQhw7SO0TG2wiGhwi37t
UK3pNC1Y5kqsr2uSbAg2ZhWI6H/X1ljhW/8UFll5TkwV5jGqv5FVPvpqbBixaUfjYSZxbQZF3Sci
v+mCQKshn+04Rk0UlBgREFLyRbdTljnEniz8kSlaQW5FjUhS+g+RGT5E/oBEuqs7fISwkrB9QF9r
i5BkbR9loz1/sQoMemtFncUN//xP1tjaLqHA1btZip8GH0KVMJjy2NgLyH1awA8kQcMyB1Lq+gEP
+vzrPGpVPHPqpZJmuWcWqfZf3/2rH//V/w2dLohwIArv67H0q3DCZHa5/P8+y9ff+RSo8MsOMp1d
sABZ5lf/+mIlGZXK335uWcOjgkwhV/z2m5++/frLr+eEVkF7wqlJR/nnsykK6dFBUOhQp1lM/fK8
/+mn1IKQnVfZk4jsZK/UIjTvt1f75RN8PRXqOy5vA6bZb78u6hzAkEgcouAoXrgInqq2MLbW16VQ
G4hEv35RzFfA13dNCqqfWDUABPMjvn5R1ww3dCMsZNnY37S2nfn4E5cU/h6aU/WsY//6gvHjULCY
32gpZ3Ue6n768vV/roGUM8hn90AOIrKV6VafxalfXk7KMS1qSvSKjdBTclbyKlynWfpNn09omHGF
trNmxs2GbK9aVvbLd3/4P9N0toBq5WYUrFsOeoWRwHSpt48pK0CrHEkVxeZqz/eObiVkx6k1u98w
x1IcZjN0G3aYXgSo2OfX+e3LOL9i0Ws//19hIyQiZQ4hepbvlVkiSz1TQQaZAC2ZVbP//P+uG9z1
WOjHL4ewFCU7biDWEDV5kBva96GWF2sXAShs26CiwfL1GwMxHhh6BP3zGy7nY/313R9+BGIn15N5
4Io+ftWg53eQNjRWvqLafstnc7hlf8lwC0sURw7mlJU9O6frWXn1ZYH7+vGX/+O6Ixp4sUl213E9
7dEHLK4xLu+s3Svm+kl1F5uUgIMmvK+9fo22bCFOT8M+XwS7cV2tUOdsutFrxLaXS5Ti12n/1K83
ZDAsMHqNHrKwEV0tteJp5982XbLPjnhGN7ihPOsuXcj10V4Q+bzqwKksNqggVuTleS/zix0ZnJFL
XpN69RQ7yyMZyrunXKyeHGVtX8Z3/kOueMF04d8syhzFDy3zlOTGjb3Jjk/+rU0pH+DbAFDnLOlV
7VgF3/HetA1LgLsNz821/QkUf1GttP207FfkdPUo1LCXULS/ZVMCwAf7Dsx8mpDPUD1NWkHYgLJN
M10L653DMyaqN00Ya55T1tGvw3gBY+xNEdm++h6HZet7xK5hpgak1JGIPF6q6WoTExB4w7Sj/80i
58xr+6e0DbyUlXp/7decEs3HzAqB/5gm244+wWfuEOqG4xHBEnw3fAtPvI/kKJ0Nb8MkRhTRJdLw
tc2kQE4dHwtzQGOgYwbj6fENP7p4Bacd7dchpEKwaDPPvIRkZPYH0kayYrY0sSSw3ZPDhvmdwA6d
XKSe7fCWMrXv8b9WCVCPyPdVndz6luK8sTTRE6RrkZ9nyB8vNpwBI3AWiufJXDN+JHLJq6NXQ98Q
7eyAfHTEniv1MjGvndDuudGOy2IR4AUbEUkzPrW4PDzn5lyqneNcaGQwYyG0vZpPIJE2jHf6HbQT
i0COdDW1m+QRH1r0aFzg5kBEW5aEGNznJ11bdqdwr/BJ96az6B/YYWpQLJ3v6rsqtxbH2tmE39Ur
ZBQOWPdRhcv8laOTjY8+Vg9Ce/VzGr5Jb1qHD90KA8T4fds8qGtvYGQ9FjtEh+3MwP8oC7KXd9nS
uCfJ/HueneKeUKPkkUC8mtSipDqp93IBCWmFrvfTf2exaM0i2eW5PIX6oT3n39LyqOw+TW6cCp3j
bkjvEESJdZHtLEaM0l+K5cAV3YXku8FCzLC2s8Sx0r3xOXwCScgXwE7euASkhXVf7ExCvmIPXes5
+1ECAX7UYnCKm8xYlqPHeYof7fLOnTMrywct2wTVXZO/8PC2XgQoFfuVeYEbE9QrzvrcLMvA/70q
KRbkC9cjp0wun6a9+r7hl/KZWskrInbIoGzeUzBOHhdSOm3zT5f8blJO77USOMqF145HLshV+snp
L3MUp/MlRwnRLE9cXNiGQ6g0XGicWeeWT6fwkQ/HU3JDhJxY0dy3o4fblGsqMUjJXnPhTxPZMx3e
8AVPmtdAqQ84tRgMRv1T6djLyzeu5KaGMUP/9RgGJy7KVKwMwifw3WhoCmvezAHFQfp1lPJknzjf
qvLBLd+l8YOsMxS4XlXvinoH9UtQ2KrXPGUUH5X6e+Mz+wARcG5Gvc70Y8fivksbUjY2Wj+bFd8M
/wruEO/rLqvu6DgA6Xmt8hcVVGZaXPXy5NwmbV+BMpjZRX2Kmrh/0nJCZ+Ndx1481DY8RVj8eMI6
WTySZhTULMRW3HvUAi1sOGhX1oiNxQ72arc033ENjesEp9t0dV+dC2dYr7cc1275Fi2dS7s4QxSw
NuM7d7CtIXGeBwSGhb7e0g0CCudeetN7M+5ISF5gL2coT45TxujJd5wOsen2nTeP3YyxL1xKvMZG
28t3xlUgRJxnHjTt8dLyg8dbOeaP1JlGYj2WpObySQP3DXOGflM+agp1r9wqDUGY7+oa/dWiqbcm
bXHg6WvzZl8IoP8ampCaGBQMMs+AqgKMazHsx2cE/WeOAXU3qhibyXyWaEAwdlzGda8v0OpSTDpy
4vJFx9ES8htvweSPLbHsPGLDnp1hPa5T7JzvjD4MpQP3GqB5LA87f6vttc08c5jBqvOiJeC8zMsf
GSxJcpgvVKp8MXYTPoPYONHRvjgJMylXvfLNbDf5p/KKwAJ9fLfnZFHG0S+wJ3Gc48ZEX4x9KX59
MW/K6YO4KPWdQydXvAtkLNxJ3I7z08dPVFIYdq1oR84odzC/Zaj+enkDWpBYFkdRLt/EK3zmhfJN
3IE5fnYW7qu4Y/rjPIoNByh869/5ZkOkWD3PInCcyGUiAoR5mIld5UTPMyEKW8Bfe7BdIWeKa8PI
ryWWb4ektBWTGaxsziiXFu81X0AHOrKx53KoF0BF9sQFb1hKJrv5Iy/V9zeuPKYLsURHs6+OzF/O
hbPk3nHXT8zEzXpaAkO/y3g+5oPNk3hlG3YseeIQMRPsbaKbN+pFOSnftD0niX9P8eOwfJ+VPjc0
I4wlzAUnjjjf8vn5WFz8TKEgIbhPrQPwXSB3Cw2utIcXzyoe00f9xmksAKB6/k2cWo8r2mCM2rgx
QxbHSpyY/aw77rLsyNPGb2F+0Dl/Sz3wFGg/7Pc2TGUOzAbedO9yzXCxsCflkQyV1FnpTC6a5xce
zBol45J2swNDZbDLp2105MQz+KSPDIPanjuPfsmRT8YY8Mzkbp1eZsjWK5+GVCPmUI6stWi9hpAA
1gCvL3VzjJhQX/lCxXMEmrQKUEWssh2OJrI1FS7o0uO85HgH1+Fbbh0a5sld65krRkkuVno+vAH8
RKig6pVxx/jPo4b5IoUAx2WWfvK2mPx5CbbiWJtq7CTX5p3bGhsSZyWH2SwxJbNsQBi1ck+EwCO/
W7XKkUeONnHut/kqBQyg/T/2zmO7cSXLol+EWvBmCoDeiKJEuQlWSinBexfA1/cGX/XLqhr06p73
hElJmUqJBCJu3HvOPhuVC/0IiC2oiUE9C4oF5OeX7IdevE21F17RLczEtYgn+gcRjdf+tqT9sabW
Hw0mK8MYL7wE5TG+JBNI9A2CnHwHFTtcFYeg3y09fa76zkGdzzvp4kfKLUyv/Um6kmAZb5HSY1Xf
V057pPmB0BbXNXDaqunX+mAesgjYhcYRHtHAmqFWDcelvTTkbZvPFeODTLVXYIGN0y/7iUO6Wxku
S4NYFjlVcR1vhDJi3S5T/QZGBG9Y/EFK1yzTDfBCicR5qQS46qVdt7OC+bi8+AoUL0o0VNZPr1lO
ZxEMvV/hb8QqdSBBVgFS/sASZdGWGL+ARUF2i5cmQIUUK3lnOx35NmOceDpav4ZdTdQrIMRAIMsX
42Q6+4o3kYEILtpgXRRnR6z0YbkMGNpXzdIb9m4IOMHznCNyewHe2Z48btTyFHG5UhHDBfRlbQUw
tqJy5f25hsgNyD47RPm3zVn/ha3VuuG75SKNw5XGfRr6jH6oaZYL7FizjlDrf3HNLplmKDlcK98C
hBwvhDu272jhIBl2hqvIG3Dw9duEfXgXrHmj+34L2ELoa/ZANI6Rfe748FHYZwVtPK4LYNzaarPZ
sMh1zVW6Nc2aK618Y73iCgBMbNDTFuveOeWUQ6EfVyc99p1VuikhMbIKsKyQdkgDTN0xFOSEQbUi
PPm3DYZYBsj/PA4HfmBOHFxbm4gAZc47bK/Ubi4IT/xpCYnpHkU6O0bbb5UzbG9qg4w6hUIYoBwh
QycB1YsU5WP7JdofZAym9Mh0j6S9+doZe/VZ+ah9bkprg04MVQCkaIJ/bEpjFmR9v2RLB3TZM1lc
kKc/kNq9tT6dRuHAH70DN1slv0J0ahxlYucpS/aQgtIN/zDkiLqO8+vcYEX37F3+UZUI8WFO+Umz
ijAZdh5c3ow424f4EaOHJ1YGF9eWwrZZcQF2mO/z+Ig7V9JO7XvH7Z5v2EipWruruWVkkZleL3mY
Is9IPb+45Up8TGxWZNrKfG+DlALuR8YMFHKOXxQ7Ol/CdV7pNwFqRHSn0R366n7YpqwDxjm42RLA
d5c3N9IJfTiViQ83L1O8/DSeaD4y7Gwf5dib8w+Gu7iIsOMTjryWaSBSuuQSei1cvGgRVwS2IkJf
wDC0a02wVTD9XMkTDYNa3EEX+b2WlktIcCtjcOp/2zi5LkRTILjNJdqxv+0Ih4dX9C8jk25jn0hv
KZcNIDftJNUHPjNx8n4pkUKdp2KNrVFn5QdiJd6EAcK/8zD/9avW+Sbu0J3ee1whWNpJ7OArTI8S
ry/WIOH0/rGLHsiMYqDOr0LIObDYkOrZ9C0CEeQ1WWjPV8dDTXO+FyYqpzY3/HDO3DjW1TE2+Xd4
my5seA6BZzHQk0NCZ1fFJBtuBxoB7Lq5FLt9cUw0ypCN5E2/Q5r01173weeyDbrFq9SvHaCdz8GW
Q7fAKhlpQBbMbC8nVs38f2TY82hcWxrDup9ArYSMwujTbesPi/Wn/hhwe3YhJyeQjxAbWhdcnHEN
cMG72m9C5/KX4EOXWDLASNtu8kSiHhb4q9MDIvokeAfQTFVvRoaRT0RNaoPPMqZ8BEfn2tWYdTo7
5bIctkmCgumDt1kfdgjo1GOAJflJ7Fl/uBQsl+/Ee51p29o6Gt25YdDeHKbhMTYu4fg8Z2/6AGNt
2kTRu8YPQEcXTqGb69i8TUQHRwVh8UP2NQPMfSzex4864yjvswOzSh5wZ/nxccK168LNP7Irw5Mc
Orf55M/oIXtQb92FQUyLXzpH44nf48EZzsge4IMBLhWsFyR9nHLVj7tVTacN4cEvVgyQtwnYthEG
PTZ7okdXrWccq525mfZLYB/RtsHHvBZH4xixuq26Y6iwEpLnQ3nwy96cwu38nK5SLP1OBBCCV2TY
wfYMzY+FuV3Xq9jak75Brcx5D4b0r1ayL7LFPVXtdK/8cNbKmjWTzXxVv4S2b5/MG02WlUprWD4h
AuN6V7lqX7thHSiEBWEbWGfMUR3Af27F+WobrTGDiQDtNep0ULE099NDSEHvPEiHw5TvGGOYj+EB
EeRN7bd14qcbYs8NGnMPrKb6e3pCNSq7GpTKlbYlg+LqEMwWHSOWM8K8XelgPCg+HW9WhZS/Jo4l
rBYgKC7IOzLSmrdiVzD88YP3eiPXdAA2S0Tevtrox36Hj76+PAVnwycJ5UGipeBaD+WqPOAyFU/E
iqLcpgpVj/mP4Hj3UAtfPMcrgFkwPOc38z386G8k8GEPTfz6hjOB1efEm5XMRxk9QkdEpcu2+qpc
DZiYpyk9l+qhtFdN+8Qb3XrkQ8wuJseFTI06zB2lbUPeZ0ixtSlPQB+WNbH0HNb8c9W56s5atW/J
K6uo/M6ELNwovMraDhVqggEZ3pxFoNOqrz+q+BlONnexcq31C9p7BQSMvrOVH6ouOCHUCGQeEUBc
UHXnucxHmuy+c3Ri+6NCkIblEJOXiD4aUKWMhJc/SwMQKEWRnxxJeNnPiH49uMtek7JmHiLhZvRV
+FnCXW5qHOdhoXoY4I/jm4UEgZrWfs2PwJcN2+uB7TavaBTKcKVD/ceqs6qkA8MsTlWMdBi12QiD
3Kl1+0fd9qeTCq2UwQwWJ9OVi5XodkW/XSJ2gDIiPtSTG+UmJ/TpLVV9UvYo9auV5Vxm5ZFWv0xU
AGd2lCQrjO2c09j/6WZIp2n9i6tAJeaJXWDD2GZKPuCtZB4gq3O0HX8z+uPUVLipxdzEDW8ZEKIn
a9W9Qi9HYuHGL721DoF5n+Djvy+rd3jrGA252lq8pT/xa/8J2QjQJqerL4Puie9ssbIF+HSJFmqP
6fTR/mRVBT2XkR616kni16k97osfE+Qc/ghadG5xxCnIWJwBlNoeaQeotFFI3nGzHWMm9EG0D1AA
USGwyqPoqCQ/eatgK3st+E3X2No7ivynud63Xn7Feqok66D6VT6iUEd/bqYH9E80h5xzhFDdJboL
vBV71UgopedYbvA7wWOW7nK7P7bERECc8TGGkr3yTvAgnSJtOb1ELwP4PNUn1iEhhcIbOD479Xv1
Qkv1q0seqbSkTa5f+s4P9bNT7hVCNkTFmGnesnSke/T1AfrIYTeeIYe895K7qTcc74/cktp6eOpe
zfeIVZSR+LoMDY9dyRDbMLmkPeo1A0OB23/zCnAK/MnPavltGLym+lG7CuqJm2W56nBKf6mce8PV
zCUClH5NwLdHbBhDgpLx8mv1WX2WX87J2Dec7OlrPCAXQC2g1U8ZN3QPQs0VK0qV74RcaOAR8cU5
aweujngLPN3eGA+ieiRfJN53sNd+gmP3Gd+qV/hvVGUPwXOhbcPuIYTpQoCQIC03+K5bnbtlWQzY
krJ4Xag3O+7c787VYChswwOtAWuFShfwK4ubSwXAAryNN8Nn584u9MAV3zVi6HYQ224r0CJ4y+uI
SW4TPlLenpwzqunnal2eU+ttpo22lnWfIEkX8cbT1TmHH8yrIqAE8rv8RI/t5RcDIHNZbV+iV0oo
YkJz/lurZKWzL5mzxrMOUJJlf3i1zkBZ6Ys/aKzkqUv4BXXeWuUcv0GL/Cp+qzR+P7RreQswq7nW
K4L2Z67E7zq5DPg56uRFD/fW9VlHL+x+YT+/Ka51DlA3AEw7p3vp3LMjcymgXif3wK83Awk0XvhB
jlXkghrAtrBS5bf5QDrnnuKM7kaqPnbgmVOcuc6zVUpHYlwu4TJPCYFd01leno7aMgtqJmpI2XLW
IY4rT+6GlJkRc5+plywEXgOjj5EJ0P1zTk1WAToe0KmMsKJpBkd6V3WpDS3JZB7BN/z9lXx59udD
tLzoHuTnDrSf1y2ztvu/vz/c/2qnAw5g1Tci1JY168C///tUbZQdXnWM2UTOS2b910O4fHj/HHhL
SvTINn4RlkDbnOOw1Uf/8lf/41/ev4dRtv/63cBolessbZ8Mw0b8h5uAQe02qJkW3R/Cevk/7k8N
BvbYz5Yv2VYKIQpiQbFpiZf489eHv3/MP59zIKT881vcP3n/OznBYFu2Gjy3//1f3T//58O/nkV5
JHv/8ZVUhwpSt2xNf75gawtP4P5xOVKXKRUc2vu3+Jf//v4CoAjFPidN3FaEKdgq93ROztUKZRTN
r6WHGxfTesBs5jZ1jucez6BhRWsm+/JG1Wqi1Zh5xQm9q1l7VoDButr41CrOtq84/qWavpMI6/aJ
bnUbhOldx9ZuRvY1DjHwpd2p1dUPx+o2U4GOspNpo0HiznvtNdIIJCE7FECog2BEp/8zSXrq9SqZ
dbKTzPSa7c2QKwod40FfD4OylRtkBWlgOVvNQCYbpa/ZmAiAEIAOpgYNnvxc3bU+6SD4luKmOcoS
WZw8jeN8yAPKM7kGbDT5ibJVEwczCbVlnV6S/C0MqVPocowc3gzbAdQoKBWXKIwxa9ZOE3NeiR+i
FjqvYrF2aeFl/iXb+t7qa9RFibTX8+ZWxdIv2ZwfCyMF30mCHA6QBXOPRsB0CLBpCARHo2IzJTWg
hfXdycLb45szTZ3A+hDIRT1hFxekZmRMNxV2qRR1JCcApq/sIobzHoaI9Sqdhk45DgR9ZucxsL6n
Tqg+WRu/UZKc5NB6C1MkrGo/b0T6pSj7cMy+irEhPL2YKQKiFv1q/xMV9idj5OLQyxp5KTLBnFEc
rytpO9dIEw2D43SnItPtileLVBelU/ZNPe0Rk+zynDnLHBxFrF7bZrgQHurGY4M6qthPKRMh+HyR
3K3zLvWa0aQWY7kPGlSNunrrnc1gP5vEFLslwfC9MW8U0wYvdFM644OX6bNF9KfgilLU5BNooJcJ
B4yEEq6A84xwgJC+FActUb7JYfxsQzlg2KBT7bHHN4hceMUm0zp2FtnoUkPOZTTbbtApOp9mVgdh
wvQr8VhjMfoC8A+g0sACMb3lVUMf1OnppmoZOqPiWwkhVka9dBjb0hd6WWzT2oKQRxvM6DlT6cuc
msIySaRpF9XJ7xIKokpASpiPt8pmd8WAX7nF0IrdkCZHgR7Ibw3h4/Cq3JxEmnPcyu9zBfCtVm2J
UE3Ok7n6IkCg79p8/kjNmSVFVdDKtA1REULy0Qa+c9Zn+hSCX0B5GTfJ2tH0b64kcii6lwCsTYcf
NWAqjfdP9WZZ3IQYDkMWrxqTAC57yENwzjAfwicrKva5Ah+2dmh/aKN6FS9NTkOHPB9SHZhlVmpH
8mCs37TeJiPWUH/VX7Lm/NRpPuzSkpdLgPKMrOmgGkqwHok+851pYvMagkNnxANZs2JeRcZeiaTz
LAdrFL7BGfHrwUm6b2V0SHrl8EBQ5Q01OagzFfXtVIeneYDzUiBfECV1NBOxOXfqFUnwTC2m8ncy
5auJVLaHVC5tL53PiJ8flDql/mgmZ62HwU+gjclx7N8MhWWulsXeyEwTFjDT7WhSbNToDoiP/KeB
vNqB23Qt235sgpYiA0xaMfzo7fyE2jlGx8CxMAhiASQzOZhm+xr3nC7gCHcuCkDaMA7Djsyu01X1
kim5semM+VxJ0kvEvcmra7zFplOtFYmOTCzv7HBiVmnGXt+DbhyV1yFC/qU2XbiRJU7McWRgTpg0
2kNTBGdmBLdJNhDOYTNWMT/B9YbcRqU6hpfye2iq30HHnMdgAJnvtWiW/VoHgxpZoWephAWa2ODU
IaPXZqhLScjEJZjivWP3H+XM9NOQaHtKrD3bJgvomIn4EmX1h1G1t7oYz7zmZ+hY25qCVvQJU1NJ
fg1tml6p8xyM9SWf541UVZdYBy4kFWwMjUXwSZDHP7p40kqhg8U0MUeU0UXVtRRpcEZHXk69hJAM
V0Vh6hHsi6LLlF1DTztPHrIvqbQjxNXdD9DBAXpevQv19DNdwtk7Lfq0mznBUKWJgxVw5Gf9zmqA
P1UKR441abK6p7aPf7pYnS5Kx9WPzZE0IdgKSKu5A/FBrXN7wHcJDAjUaf2Wimr0WtJBtYtGJ0Sq
ULDk3wYcYe83Bn6xrqP3rPs0o5lbXcY4WE4y0Ph8XiHU36v5I1G951DU7Rl19aIqpaGulBMnm6Ah
Ui9jWtPlL1LUfxqqVvmWuoy6ll6d3oDFychoKguJ7Xm8xebcUp06AN94uQOEcxVzz2pCwK6upKza
S8KyNjLGNRggUNjJhcYBQhPERttLvOhFw/7oI8UFwxqMr7JwJjeGkQ78NfUKobZoqo1XuQFXHcgF
Vy1wONIt02d5Vr9K8k/LtkfM44mQZm1lUD3hfCemlbj2ZFp4HwmddEhuXkRHbFWCs/GGIBt2hV4q
3th6mraX+qOlAdPVZMYMEKTRmpAiQzRCcAppOTo5ok9Lm76A19eu3NIyynNatAMN/dQmVxk8YjT0
Dj8tc5ICxAyVjkKjvSqufVuTlqXLoEbIU8EGtZchX6C6FMKPYd6ajbIkBXU0RvrqS0nN7f9byv53
ljLHtv5HS1k5/ltePAiQ5R/800/myP/AiQ9WxdY1C7f2P71kjvkPU1dNxYS44lgqpu2/s+J17R+G
jNPUIkDeWaxkf7xkuvwPAG64O2V8aZDy+Vf/By+ZgrHt371ksqNpBkJfVdMdGTmppvH1f8FVTHnX
4VCFBV1r6SubNQIR7EztkrGHM9eTA5SxmOiPtkSzIkYFG1UGvelJ/SUlGlDbeso2QQV2NZmHY2V/
RNzHO81P2jS+QZd1KZx/ELfF22lyUCIzzZEU0kOYwE8D4Po0Vp810C6isrVDJTfHeGCV78db0Mj0
KIq0WWNNe4ZyoD1OFhqaljWvwn8fh3GMilca8QYF3Duj/aRXNifAxa6fIoeAnncMG/odzSB2RL6B
3lmE8wYgiXXYaCs8qLlXKVa8K1JowcRBASdN5IdSzVV6zDh4k3A+G5biJybn16DStce6ML8tM6Nh
Hw3fsdHRP26MY+x0YqfbbBoC6pqVtQx/A2TYeqlJBx2cNQSt9zHWpHPcs+IhvfeMMQChpohbytm+
0vSTqvf5p+aYIAnjLXCq6RF8n7xT+m5na3B8rTydCUbHz0vexV7pAPmGA5PPxrB2NlBUP0MTzyrx
MM6rghBxr3ZE7A+M8bTJiA9NZc1oylQV99k0H5pU2+rZbuqg/tdKSzAC+TpslloMcDCtYoJ6p084
G+px6rGdW2O6GBCKsz70ykZA8BUN2ddNe5tUcGp9gGI/i2i6BcbvumDw2GZmuw+qhKVdnZgYDXTk
pjE1d2V6Ae6r7ntTG1ENXvtcoXsAUdtk61Ig5G2yGC9vtFLVgcVSkIproffkAKD/aBoVcDB2h0Jq
jomQnCNV39p8Sbsi3MyOOGUCqcScRZ+Y53Cnq/JeH1IV079xJowlXxdGLLZx+Y0Gh+EWqULrlLHS
Rk7698IaGYXPFFdgYH2lCIydqiqHsSaktrXCbJVoELppNuD0MlptHXP4Gwbrd1EajMV09kQ5DH4r
ZkxYw+IXSEObdMN4onWrALesJOvRKGgZDEu3H0wN7FVz+MDhJLaZ3p3ScC45EeH9KMdul0vlzrBC
AMVMAIEt2mUZvJbTA9G64aOZbDVGW0qEZyLlAtvUBEUalf1mSNp8mAjuIxAp2OVq9dg0g3YaODYd
E+UH2lyGtr0PVkbBsbshQt0nEMnFp94cTGXkREa9Q/tZPhCV2u8qBzR7R6ZTj53J01NTp67KTdrh
X5Jomw0Yz/dwgplroav2l5bJnsmI6lgYP9Tg2FC6MjeuA666iWlMTjRlp4yUOxL+fx2XICwpe9GP
RjKtSNnvBx1tp16cciUnmdyEZF445trk6IdzFQOobjO6V8IApTjqrm5qjS3MH8IkEOSZg74hqYRY
VCCSiDzSty4DU0ycWCgM5h4fMQPUdYvlzOGw3owsXMo0mZjJZFdlrGa0bJ91wFWTFB/KbMRbyMqc
qXMGFaqaER/RPmbq/KMHsm+nhOHFNOcBJvmxIX/bZrgzS8nw1ADzGTnCW4HBm58bWEhq7aoyZsZd
t8xdCw1REly8ma5qOU4CmlMbbbr4XdBlT4GGrdocxAjQiJWQoxvcDfSCU8e0NWMUmXV4xpqW5ua1
KZlpEaeZ+oYp0rN0DWvMUEUR70A1PujtONBNNb+GKJq9TEkQS5lk9Rk9B/4p7dVdS5vW6zK4YmZy
Idl5WDlZWq2I/90UHfKkpbFPkpjNkP7BdBoCn1MERVg2ZdhmKfhjKVo79cz5IX+rZtLL2KgInkgg
tsp4D/R6PrYq4pKsnGf0NL+N0GSyQPKEq4YhDGkieyaz+TAF148u+C3rDoETFtLX/BuMKLjUJRO4
QUaJv8CNSKw5OjEx731cfIHIPMqo4s9pz5m9UzrJlwfG66hE4ogfuST/xMXxgD8rB7NTq0a17qXv
mSJ7HS98vFLIKGJG2EGYLibhQByNtfCFPXfdcQKYGwcZZ6c0jDqnY0Jq6CYr8k/dlG6SHByUEQ9L
aFCDhSriBml4rUWPnsDxqL6CfdYo1qpwGKJkbfjk5MO1HgpjPQutWWmkBayGvmaeEA1MM7F4TeD/
cIgwa7FaWX1AXTq8TBpE1Z60B69VAdmCWVo4csq0CVo9P8tWh6VXrYyV3rayF1rYQEh2ugRp062c
vj4qBM2uBJgcd06s6ZIqOV68qeHeYJjVlT3TxtBy9rbO6CBtqGxFZWi+6qDRh8OqeLpTqxtydLb6
XG3LuN/Ryct92bFp1raowIpoMfO2Sbcf6N+aAyc+HI+1P5hMPivMO3EwsifYolo7UnazQQYTAFHf
ZBlFlx220cri8Oy2kxj8XkYRbaoS4rGZ162ZlcVnWmZnvZxYfAMyIM3mRCDyMTdD/aA1KHZCpiZm
y21iiDJ5GDOcg6F2nitn3KtS62ONZ+4dExGmxtshsJCqS51CyjBtEHb2ei9GDAUVczOqFtw52McE
al52ZGKyzTJ6jGULJYJe+KlU1wcLXhSN4tEVMaclu7GcDXCajQRRyHMK+iuYA7udQWJaFuM+EA5Z
fA0AJTdS4e4AdNk2T1JMhynSNKbXcfgcWFHls8PXGzOoBm+MQNXi6WbLZapqEONtBODKoyQxTno1
6Lz167qSxDE3sEBng7Hr09JYmSP2Hn7K/KGNKQOclMhPWvZhJj3ZcRTu5M7GoCCZeMbg0R6x/G7o
LoT4w/D+1qJGU7g0wu9mBixUAHI75A9E1arbcLYUwnuzBqVwOBl+UJmtH0TdjCOoqvd9Y/9WIZL4
tErCNKr/Mh3cn+mLEcHCO2jJJBdk7fAkkEMRYofFsS7hV6uOxMhWNYHLR0mKnEDt9malfSQpvdmk
oI2pVRqOlCrbyrSqDbmf/gq+maFErvBW/AKTjDjWGL6kOaDff/eCyPDSV2omoxJYJgE5wQ3bRVZj
CpxgehSiZo0dhjp9WuAss6tN19rMMWq901C9WuwDqcF5WFrO36E0rbDIfHbU4DBvEcLcf0hBM5Hb
kRSAMojBTPcGh8QhZaDd3prc/Cu7CLDOjdwcXKZLaJZt2MS4oEdLyole9PJRuKB9Fn9JonEhTnFP
4N3yTEUC99ez+4f3h5z4Oa2K6TwrY7O/P7R/P5tUTdohyWqGIEY8tQRROFctII+pDoJ0B5iEkZ6N
ng1SJmG8qGVLA68bHHxzrejV5R61NCI920ToSMwFS39Plbo/aCN+KffPx2ZIumYYmK9iGZHAI4Ij
X4VZsQ2W217EDfI0zjLsrQ0Y24ZQpHaJdtOHhs/dn7bg2b1UzghbWuL1ZOVVGRS0/4u5hkY3vNv7
08xoU7deIiPvb2u6GHBsghTQR94f759Q9PIym+g5C1W8h7VZUmfycH/250Fz4uovU5Mu5+CgZuzz
y0BHxdG41waMYsbycP+wmdJvGSv36s+n0gpjCGGu1Fl/J24Z95fl/lq1qnE01DhYq3BfuxmiTKPv
g5l5tj0DQe5jNTrcH9rlWWv/1D0EtmgsJ/YzlERpyBmlLOphLyDI2xQ720C2hv2fB8K+x72cWeU6
deZbLlXE10WRtM/G5ZqLuT9ruqYzfJ39/cEerGYlm+13JkOZ8uaxnjcRvp27eyhYPEP3h7t76K9n
hY57l7aHToJu935PYLw/WErBcgnOak3hyNpH04FVHfVRUvObmnF/Dpom3Ah9pi9Pg/YK5HcihZsv
DsvNrtWozLua+Cv9HjrWL64wucRg+8ec1CxepbtDSZls5rL3j4cufIlt0vfub8r9vbi/UUMK7Mss
rKdWS3DfBQlLTo1vy4oVc3O/Sv/j+oUkxJkK9glj9P++sC36RJTN4EJrhqH3C1ncUxagFZGhTUFg
318Q9vF/vlT3VwnrPOk3edJHO44Tf70E99/y/vsC0Zr3f35zlu1ibTfRLp8GvxqaBLyK9rvMbBrF
okDZ1ymPCidiQKxLylxD7Q2ZlvdAf4fj6ZFYgB23S5Bqljep6GMvsQsFdcCMrM7uvmXeFRtJq8jG
6a1JUxZYO0ROUGRMuxoHu8iEqu7Pg1h0hJYSH1pEfY6e9Stzpt2JLEW2SuGpIN8HcjpQg59qqT6r
YXBpTM5uUsRGrxOAkZA1JhGwqrf6tezKJ/zA7JhM2vWZgDNs5Qj10cI7xUkMp6QovhRLeZFDZXAz
ifbZOMavufySACgG5VK9kZ/1ploBtHSNW0DJk3MTFRmEB/FISIBR1sl6FKhKYFowJsCnbw4aqApO
ng3VO4bndt1bZJXKM8OmMOsJdp4ofazhOSFz/RA23anTRnsbZtGNXD8Lx0SykoH3ejLW0p0is7+G
xKD2hMJuFA32xiQuTm4/J1ouM6WKD/anRJ9gNeX5durt8Wr0NtWXPexbXT9lzZdQH+35WmVM9YNI
Qu+ap8fIEJ8cSOhdS9JZ6pmZq3q+8FU5rYM3oxORMyEMrJCeg8Q71jwlofFQZJfJTn/TjCbbZYpY
QLPwV9tTrEhkaHpynx5tQ9iesIatkVRXu9nBgtjUakDf1TZLXq7uklpk40QCw6qeZ6tgzE99Ccpk
ToaTLF4Ci7FdF5qniSKjaxpuCYW5KKOGiJrZt6rqZmfsdRpORabOxL+m2A+6Epv7MtD+1RrDc2uS
L86LMEcoDvqRXCvHNJ5gYe3tXL7WoMDoLmirqpm/UpUz9ZCQfJOMLRGxELlNhLVN5mDRyJDWwOTE
53ubyI/GGtKShGx8N43W+L1W73o1slAI9Ze8GlZEm866OHROsuGG/2njDlNM50Q+GItUFcaxTmAV
GGSE95HuKXVsEQaI3KGS22teSUiNGHbSF6X19zmr6RKGpHkiNU8ECvfIcIojjfOtVsC6z6dDykAr
HVJoXrr4KnrljFH1NjfWEyEf747ZE87HfTSXs7GTNfSrVY1mgvydQmYSmY6jS026acz+rSzzKz+l
qww0nUNiEjcFyhSwotlaEE3qT8zs6JQsYixO7lZM1glvQ4juPSMiEAi1vFWGmX7NYFqoxpGQLzBR
Q0cjruXOJRbt2zyRlWAEyKrb9q0JiXEZW0T/qokSyLZ7BKwhuWUiRWAe1/GmmKX3pgBQFCglWwHW
ofHbKltrHdgMJaJ6+CWj1WvAea8M4NPU4CwHZk8irZV1lx7oOYhsECCLECGkVpYyEnsK5Zk40cGz
McUDSMj9hDAPT2uYnvGq1dTJTBfzYTz0bTv5DEu2kwHdv9U7wVxUruHRgWdKip+sNmJvMKs3W1dx
HQ4E1yvKd4eGEbrKcK4osVwGZy0uGYf4ywo7TTignNIjdBnxdUqj6dDnA1OqYaOleNErWHpbOTUZ
91hQ1sZaOspqeIzkAvjCKCcXLNaI7GFhtgba2qghWYR5Hd14VJeZIJJoMn+oLFC690PtcY9aaqgQ
2vHCLIzcJXM+KjpOIyensjb7H613MHrVNCQa7ZcwmiXGXX4nfbjEMqofeotpPwgMsmXBHvTabz1r
LFLKZ7Gyw9GHfeMJHYONZmOMyxFXAk5h8qsiH6whw/G9K5mxiBUUtzieLm1BNzZPmVvLna6Qb5O9
sGsgqgtoBE7FERYQRzVrPJa9fEVP8GnKGh5JxC9wiSTz3GXGg+ygoYKBjpw/x1TWEdWRkq+dR7QF
ulxj1Gf/wPpBK24qhgfIq/cTK848iFqMMqu3lo71kWXNjwXvphE2P7Q9pnUjKl/T02ork4NYswbt
C6f+ibKReVXA9pk33xFdFIyPP3Yylb5UHG0561ahnj3CrUl90qOXjDn52DX9g05UMVvMsWUhWxMw
Tc3RvQEc/mZLHzxNMBnEZb1XcnmXJL9Tw5yILIetY47sjQk1Wa9r4ASJZ+m6ddKS9JixpXEjEewn
pcCWrQQtfrnYZQcp3OeBX9rORRlAjjIPZPJm0mbR5FFlGbRj6lHp0+obA2OkjaJoQbo08bVJjfxs
FiPy89xk0kjgnLdkSmbWJeNg7XV2BahFHzV/gIjcn8pAeIqufzTgF6kz+3FT5sZWnr8bm1s+V5y1
U8K/0ZADeDY/WtkhuFPpnzNV6vd1Gb0TsQrcB2F2jc99GBnWkU35GBiBybCOkDfCn7EqxwBLde1B
78n6GGpEZiki31JWYHGo5pWEcjKIbDJIagPMZD0eJdP+jBzjJHEK800diWShPxfpjJ40IXQZdC/3
Tj9cApQdfVNtQcUmnkrm7hQO+knjqo4J7J6TcTrq2miwfan9OiLTK2t8ASQtZpUgqRIRpZIxMJ/L
8DUGz9+1mE96JHJV7+qgVUMu/UyBjW+tDWv8SrX0uexPLbwXEKJgt7I+cryhVzkzObBx8pkOnEkO
AIZXBl/xZRo2QpnlPW0yXIAy3jP4AthxG/MxjtULiS+9n+mvKf1tt13wAfcHazC9Oi0w+sCcBXP3
zJiRGTscYwT+/8XeeS3HjWRp+FX2BdCR8MAtWYVy9KQoiTcISqLgvcfT75dJdRdH0zM7c78RjAx4
FKuAzDzn/CYlOVQP+JuTC8bkD0rVkmQM/tHPAu/hUzhZArMmAxnuwZGd4bzXzPyaYQ7J6MG/oc7o
XORz+ZiO35L+FBqNve2ZEgHRDO3L0DQ/tRipuTUoE+wsX32Uv4H2Ji162ePXVZ+/MW/a6lH+IiBM
TADP7kO8M8yReUub3Js5n6dzpx9zjM9QNF9h8WmBK5TACevVthfgg8jPECgfVkF4lfT5G7JuD1UD
TLDH+NQ202+1YX1byXhs6l7DNsQi1Bx46jxPuzaSMQXKiZjKjKv1Jb8J3XAG1M2NiPe1weHnjC1Q
g9XlBKTggpTpg4l6yCWoqq1dmNte97G2QhDFyNMmWFeZSpqK51Y3qu3gdlgEgnZ2zAL7B2SZlxkF
wtixbl09RtDMS7Fkx6x1g1ASpJgcPUBphUk00F+4I1Iec5s1V7Hj435Z1BsSKl2Q2LjijOVGiO9N
3YeAMUAG17ERDA40rlr4r1ONaXAKKaW4JOu0UqBF+cCTCfNBX67c5mZaSVr4bfVU5G5LfIVPXqyb
HRyvXODaG9X9Ua2LJupJNRF6PecdKiqtyiMUSToc1fq5SeqY7sKmp9dKF+VfOCKxPmEHSeJ/s8gr
aIIboChLzObxvMH8OrbyRuVc3lMTmQMmPNxBbjo3I/AuSHq48Vbypuls591+tJByEej+SA8tUhmI
M/hI/rnYHc/LMB7xDaRGXXqrfZkmI+NKJaVh3r1yqDqAn6ThA1wBOip3artwvqaGtRySwvllyOMN
TATXxdY3kzRipOQ/UHCjMqJWXadHaq2qAQLL1AYGr80xFk1R7wEz4tWKbhzlLlg05Qr1UyZEACYS
hCu1kb+avBcJcJgVapIM7C0ZyWMs9qD3OTO1JH+yJ6MN7Dmcjqpp6nI+rgA908TR9sqATvnRxdK8
7uxMp5YqMd31E3yq1oWdUcoIPJLe4sBYfDikcv28sWyRirBzcHjpxE+L1XebOfVeswmO1rmOGd1D
ikWtnWL03fb9EU8LOLClB3KhSSE/5Cmgt4HqlpZynqO53bFuVgiYcsmSjVqSR4CE6vemDxei6y2M
HeI7z3Ql32sAk2MOqXcUuEFcpk6LV5vQjGPhGMaxlktj2kQHl8qn8t0I8XkpcOpBu8xtM3yCPB39
LHpOtaQDRrsQg0OCsxzedNOct6XdMJvQYojB4Yj6T/NNrajNFqJxh4xfDJgrXEfZtH8t/bbKhLfb
ZjWsL/X5tGo2eWQ3esc/LIbKfG/U5qXvw8Nc3eMwCwGCMCGDdJ7e6FbMKgKLxvsnzpgkIFxj6iAx
+IzWsupHRzZqVTVO08PXaB+ympEYncMB65j3+3/4EPJLcjzbhZgmP4fag8wjohNMmeMps7eh92Q1
LWyepcZnvY6IuS6qRnwuIoKV1QV8msSIMaQIydm4iFDjMMM9rAizra0b8Fmg8ypS2tpINrsL+yvd
QC1t9tLXbM6/MQfCLxnJ4sUonI1eJSDZy09Vz1OSodeH4nKDaJ8YqPTgorJmfF1ziQRiuBBLaBQP
x6QrpIdrE5iLdeqJaPq5tHfZyOVatOd/is1MvLlbQwtFfvyGSPq2bDm0if6p0sc3Lec/cEYPS68U
6PcCdp5KKU/u6B4jKUDmjiiGarBwGgeg/P+DRv4T0IhpCgOwx7/WIX56K8u3rnt7AyiiLigtDH6d
9acSsf6HA3JEECmgR4zeMKLkf6JHwIHotuk6hocsqkf7F3rEBFiCxqFD3CQsXegSWNJR14m5vPWH
75mO77s+CWfUiK3/Bj1iiH9SRffQSKZvRA/ZdBA4llLJH9Ej7tLifjDZ5QEvSAiaUjIKYdX6OFkm
XkrieWhsnIIpV5GTFJCktAa6cSc3qj2q0ciXoUuikttyz6zF3YfdaofaVg708sh9Qe4it6E8U9U8
TkQRLAC1/r7oYQFt5D7yDE7oUGBHK1gWO1yZb1ZLqhmo9MDJQZcx0BrzNpXpZr3rpCKDXETt21+3
arGRU8bMSgt0+0yAjZWttYF0BzvGk3ZoLAepSSBjW8vLnu28RDanqOcLm/xHv54mM4NvxOCsCwZj
qrbkDGYDCo7rlKcEoTq845plk2BLm0p/2iyOXtH6xTBwrj+1eC9f9Jn7Xbs1LfG1wOX5ZjEYGFB/
DjJrDfexBmO8GCxMvSn99mK8I0LOtjiFVuhIwJ1aMNIFd4LPFnTmeCRKGNp0R2QMxwX73UT68PaU
1v1pCDfEyl/q1mRGFqWBhdkRIJb1GgBEctLM4X7Ou11iEaNYu7lZcSiaPmXxCH4exO8wAXcUUx0Y
hfVZOPlTJ72DHUyEkwQ34aKcXTCDxT3BNFQmF2yfpdU2tjWPHjnDIF2pG0Es+4IjyUVdY75pS+/i
BRPjZRRAWwpP24sFFnLSdVLXz9cDAN4RQFumqj3kW7F+0uIHsvRfmXcDgsGSy0KlpQlRXCBu1gOf
MHEDQuoSed2GOAh61kDAbET2YwF8ay+SVqIBbrMQJ1S8eVF9Q8ws13MUg6Wncxp711ZXz9in6T+1
Er2jMjH8Y5PXd2bWNvdGRlWBGH/JmU/Lqi2GIGgdFnLyg5PXptR1HMW19cH18ZuOu5LSuIehAFbU
kfSknqU79WDOX42kjnCIS/Rg1skhlqHzDWX8lhHiOsPkupRu17X0vTYxwE6kEzYCtJfqRVkfu5wc
3iIts8ua9IIdYQCcSBp7bH2nt18uRtMlonJ5bMK0PpRJaeyQU9x1A6hFcklH3cp2bQHICSsIydKc
L2bUmYOpgX6LGu62AP8yx0gxOJmX7aPRxA0WhVAxJoHdTocVTmXdOvNVopHnDu99IzvYks3qjeOl
09qPBBffcuk5vqzVfc80ArbafKEN2MzQrQV1awAsx75PR3tLD2vsBjQjoYTXPZQtZgULFhDVnIFz
t2G7ayiP8m2UDlAWym4Ueit0GGr80rUoe2rJgWwTAGdi3TeW9SMh/08ShdDbqcSV3kdwAyzUNGdQ
Z9CFq288HYifDVOyFQmYjCUiPCqbBX6qf2GYCHTxFG+SpP0yUpECxgb8lzmqTtwcSl94XeqpSqd4
vR90HH5mKle4qpbST97wsm2noX69+vvcJLUOWWdHuskPeIDuK2SOMFb90iG9SJ3VNLaL/GBNWVmX
gxlJgemoOxTWU6E7L0gQA6om5hEbkOcvTofZUqnHEzrRGDOZwXRtmu7bYLv93vHgEtZtiO+XYVXI
enWfYefggmKOHQy1lR6KOpBWilPoo/7bofZTw822YIktBRmSnpwvCnypqIhdfHJzmjGn+NdCVXQn
/UezHKKi/ZJFigFvYm5axrvc4tWIY5zt4/LWkTepGgzLxwkCPjHCJhTXQtdQ05pb+24Q1o/cpk+N
YAAm8908JhhX5dj6jdSZDp3/GM5+9NyR9+QLAsC14hnf8oxRG3aCNQfSHBvSpjmJlt2IPAFsChgN
ZD2nUXw3ZOBYiOg10oibrYg8awLwHsc9zNcpaj9guqztjJiecxQOE00XxFa+jbqapzE2kTfBA8q3
nGdzJvs9J2T9Z4rskrRiILNDZRJ6iozuwP2VUPopvB2cHsbrgqMe5HOMpmLpuz65zMkXZztO3puF
OXkwOgveWD7veX0ACZm95A4cedyoSq8tvtjWT61oevwnwFr2eXIIKxQVqvqnV5WYIoY4aLT6sIfl
8jQXCNfPGknoMhvzTZrHzp0dSyoyWIhMCw+rTr85/KibaN2Hq/nsL3jEzpmuwZGaMJQDrLLlqR4D
g26qtrAWloqz7kPqxRIlhl6JDsF5suG+QteYDuXSE1rrxXi1pt/WGonqzOztE3khYpKXcWxezBZF
d0sfOrQsYSGLLNZIaJbfQPa8zgjX4K2KtsR8W4w14ojCxx6r6U6mfytc+EtgvWCiGOHXlmgNg+SB
USbWDwAqd7YNG4agxGVCveZ7DZHsXZvD7bUtwILRWtxRKEUlywb7BQiNhEiFuSYeY9Q82qM/nzqd
V9KcHfyO4vR+mUkodpL5EQUac5BNvQK4n7DIhnwzH0O7QRrRhn2FuQGPMGwLs70tY3j4VRY/NQVj
0WoA5MwFjmVZSacxZT9t6lzbAuezy6VbXDiCEm71mWLznvDiuh5qOppl2cFx+ewJuPd1I1NTVH6g
pv0E8SatXdoW+3PK4CWDStQtt0u2PrVO1weZky5XiG/DDGrgVsLpeEBMG8Xs1T7hmk71v7tJnDoK
bLN5bv0aiQHh3GhpMHb5vNM6AbC+pTw7Io+PYrd2CQIw2YHxf9A0IKB2k6FXaARy+nLEnRSZrQL+
qbhxS/uRN+eLoGR0bOp63rVZfPRlckE1GROJrMPN3TUeatsj85k1GzuGzm2NNtiPuOrQlUA1tJmq
Q7H64ljJxoyNl4IhfSM873oeSndrZ3Tqa5bfx3XNkxf7L2NcIFeTVfs5sk2kpsRMX2c1iEgV9pMY
S0pg4fJVeCSsJsvfaF5sk6wRhbGNvPK1lgmSQaZGxoz8HOJexYPISCwv0F0igBGHBNJZ40G9dasm
CH1qchIJAIjqIvH15BIEqifzePtJ077R53eAmprbqB/tQKENHI1sszPBGQAhyZjlo/LUNl51aS04
LefIfRkQ5FO7uy+TDG8KDUtAIlR7RLdU9t/pVOHOIGVBjXJsAmCCDwq7MCH5Sep8RIAiTEALTMSa
x8x8wCoy2miOC0pGgnFEHKI4xT0xYhPHoifJhhf50O0ce7pF75/iBgkMBZyA0PkEgQxqWZtcT9Jo
2UWYdDd36TFyYiwK5/h2lkmgxTJaiqNYbcRpbuyrpr5UyAAAAw35PO+h7PoVdeTHJX6OWvRHxTBW
l+rjOD6JRDzPD65fJEE+hvC30VqI5zA7pq1xWcqsRblgH4JqMXNC38gDra+fUqVEuzCTDoZZu6ZO
bSNAaEz0e5gpyLl7BPwBKWrUI3RIcI2t9dsMuexD4yCKi9Puxmn0EHoPqJ0+oUwkEhQy4nCQmCty
UbHMRRWIlHThp3RlsgyULtrwkgjTgwhntvspxraMSloAvWeMDQjFWIAhHAjKIXOtfo+8+3Yd+zjo
W+cLMDZxxC8LBxUfYUKqt+uxEsLZ4v/zUiQtblg5sgoywwfyQOuxhLej8qUZH2Gavk0J/UUsqhuI
KkhjG/kRft6nOQIY0mRPSaMZlyNohePQmXDVU+fVTzScS+04hLrELy+WsNlId1mr4nUiSfy8YpbK
B8fguPC/MA8EnWmkKGg4CQr2IsCm/m3MQm0LfieMULpZRPyzn/OTLhMiNTRSzzAPUW8uR0sGERbF
vhia6SV1e9xsqwUP0woHA0pQ2ESXT2TAYKmTlEWPs3bxW8jutQbZahsnT5gLzf4dRpFXCGOMI8W9
slsOhf/QwlHEg4lmir7nrregd7cWgdGUz6apm4hhrLqvIEm4F1aXWhRTlm7sbmcSuFlTbAKur78y
o4C6VdDZkC7rZbqsqeHEtMUK4HYuPzV0tgGWk3G94BSXNI/jFOe7anDHk+bNl8vq6Ydl2JMs144U
l1+ZPTxDoUp4rboT3lB4IqNNBbRBTDGm6LjpwPcC6TTElJ0GvO2TJp/3nT2QPHMxbKil1a2WVe7B
rT4nmoOUKX35+0ttTcW90RglUHYSjGewl4Mg/27GTBMwZqUH7ojQTsPjXqP+VwgNlOOQX4Gcoetw
0ITWfQT6ILvLjHVKUbAHtRX2oM4x/vL2rY8E1VAkOyKra9CXyXG5Ay2IMiBFvUvXjJ5AoDlBn/bA
kooV4zTqBFqZiiNa/kUA8v8ZQJIOvpu6j8LG2A2FXszVKTkBL+HeIBlR2VzSQwTy9qLq/OcmgWoa
yfy4eswXyqwXdDzZ1ne+uonxAgMQctRSX6Xg6B3TxHW9XU95BN10svWLBNjwJl1RnmkFU2rXBpBZ
T9gsw6aKrZeiBJZrSNRQ4/0shkE7qkYIibsIbfN+KlaeURm7Yqj6q8nr4XmsujmYsBh/3944wN7M
eEQsTzah4wJgJcV4JYShJunb1dTvGUi7oy7T+mYGzlDrm1dMBPwLP0kc/NRBNAM66TcYVo7HxCH9
m6+oiV9kTrWfSEk4BZQSiIPzJbXVMeg/J3RG4MGEdUyawn5fysCYRhmp2pJxCBESG0B4VIJZLDXc
LMw51jY9Jdx9h8xZD0Xz2FjNnV9G8U44jQtBGcmoxvePo9x3btS2PEWwMNKQ3/DlIU1VhEcnTR9K
HSgB7ovZ0UzuwaUs3DFcvlukXS5BuKB7VWUMoKhg3zT46O1iRzAy+2646RvqhmDb+qPVeh4W2NWX
CRYcY4OPuE2FGImeiDcS+6H5lSpZyuvixWj3tzEPM3RSQrFfCEgFfAzlKKmTWaUgDlBMNYh8I3wy
QPjsHIpGHoodCi2qGm29b0xsGNSwdt5MXa62JXSysMVRyGYd6qeyt5AjoTaBDbL1GnZQffTQmE6r
y0NFPaShHq8xWy6qw7pm0wm6QFEFQPLKLdy8hlA9D/xyPESahs+EH9AHwNwvUP00ceO5U02hiW+k
sR/t3u1gzeqfGt8EI+Xg0tL6gOrT5FS1pK9Ho693bWcAM7ZhxaTwPbUGlVuevEuLysrGzHATR3eL
glr6nC1m9HUuHzTUSgaZiS2raBMD2nqFaYP+FojIU7iGGMS07mNdMzUQHlWimledsuRdiOcB1fv8
R99qu9AfvWNSI2rSWGsF+DVdthiMI7rOLOIJya8TnJLwIrMIDGYE0k+t8bKK4uBlPvwXausXFX91
an7u6tS4sAz4RLOZVKdMNHxZEPOnFBGZwRPQqSz7rR9yzGQKf4/y/wLExd3FE+FZGFfzw5qAJSrL
17Ao9O9lUx1JCnwm/20+tDmymnZaWhsjMuLjBDiO4Gm+qZPmh8KYU09GYgR3HnKF6XiawPHbvYHq
puiRVy9AEhfe5F8l9Td9yqGM3c55YT0QgRiblhJ60CZoRMb0iNWy1ocUxBRuXzogCMrYW1T8FSMe
a4bJHXZEt5u2KZt9Bqbxagrn8Cqy0gd7el3mOHuR5uu96FHhm80nx3devc95pPs3jIrRpu1t3ENs
7aLofeMwS6njOi6Xqz5f0TzVkG7D+NC/iitU7NIOc4wWMokf4RKGxPOxxlB0M9bZsnPNn+Dg1oNj
pxTSmY4QgHggxbrwCRYYs1jBBCPFq/W6AVCzNXtnxMpg+gYAvbu1y+5zXHlQc/Q/cYuDH7nIHTKY
qkFYAUCpXBf7CKYBxHH9MvTh4fiy+wd3ATq7HfoABsKT2sRcaDneNbJ2qBqoeyNYGriq8F9g6cgs
7SiztL1soCpv/M7m5fM7qhMoqlc6D2CuiypIkU/KZM/djv60j8w4eJfKl3r5i9HeEdVP75sMlXQF
Fv6pn5voHf9pSKAumNj6qKCoCIAg0MOI08R3VIWXg9qv8KHvsNAyZq5QiBl5c6Njcn2GfiqIqDF3
CLvx+AqBi+bgxEhDKHS5mvSEHf+0WoIsg7JZqT+rSKcirMGEBMrbjIzSzIPi6PoPvfHiXZ1glg1p
dw9ywj8ZUYflNVXVyCetEuoG6ZalTPd1xI83zrnDLNcf9vx7JEWGHS9MCSgwpv/Q7mYdnesRrYbN
Sr4AOozzNi6zflos7+R5KVJY4QpGFk5FXj3EUUoRehqPXB2VqTB7clYTjQCX7HFiADw0Qz0Dr9vc
pg33GhtLp0EeD3jndgwdlOcWxOh5WutNvsBEcitjEwMTgScOEuXWo248lWhjmM0p8jAz8qRrQRtO
G7ys6Wqiu8F079LRyrYDFi15YyBllroPWZT+JKmV7fi9s3kO6li023xNkAiox09Ziuuy1UTbxcPl
grIGKnL8BBcotUivVxTxvE4HR5R+yhPzbVhKJFESsHZTFANRC2+HaN5l8BLRdIUS0vpAUEgu0j2O
wdwwRLvSDpBfKdPNva+hWUd2cdyadjhfWMOMC5Vu0Jd7C3Z6CV+2u+KS4XaZf9GbyRCgBGxN3lVm
CcyeV/cbiLlD7+dXBUxWShr8+/762Z7cY5pRp52z28bHqasFIgUiET6RqDY1SV6UxwWTm8zhbCir
F1CfToP0scXb83HWgVkyeYVwn5C97iiT5o1ZXxlZQWpTw0y2gh1TGChuCi+5MvlyHN2iK3cMTGXQ
xI4yv7l2yJXmWvo2I/gUT35zhX86fmNt8ZJMvr03inBBu1tq5q83eqedYBIhptNrjyT6H7dNSP2l
1r+MwIAOchpbTq+C6PoiNSRyck2+RMyKHiCYoQbQpGTPwUdeZ8QMSR49Egik5nW/gFKKkli62mmX
VsiIt9o2VkfFk2NEqLvM27Hr4+tZ/tDNYqEITSW0ihzE3ozvbuOtgds/l34OOKZwP1H6eQaYBbps
wC/R7fPrySUV4jsh4iBefdNEHqDJSQMvnWI0GIfuoYt1Y1+G+nWeMpqVWgb6SgC7nj/jPu8eNH15
8rw80J3F39T0WYxqKNWO9gYUxIQx09yTzNehhEFoi7U03MO5eTAMCgLJiJOFiLB30J1rh1Qc/CrK
JkikHAs0HMsiD++z8HoAuHGxGsglCaomIpxGuGzQhRYN3bZpsreanaGMrfcA4Cn1FL7pbwzzTfP7
H7jD3RhlhQy+VuVMjL9G8V2MBRKqzsByDCrKQEzRWYkR5QhtGGKA25BTwDeukHjlbtq6eDxRdoY8
5OK5o/Uhpfv2BfrBT8CrVAkpn5fXYIjtqyKKP5fpdyJVRN9tbJz7jKcbtVYBIX1T1ndLYkIR88la
oaU/F1391KFiqbnrY2MLj3gJ0dPIQisneaG4yJs2AXTDjS3FhpH0gBn03YJxYxYB4c1h9WTORtTo
h48TKQEr1lGqFKa+CUmztA3/SpFCyf1SpSkky8xEPN34lphlvW0m0DXxWj2XBalyyFUoJerxqR3a
Kujnmaky2cRy0Z8AyjXtEkQh71w9WE9h4iMv4Y5XRZU9AeO1LoE9lsDGmfwUvhfEKVBBIylfI32+
GGsbUeC4BfdD5QTU8INLYmRi1tOBGodfgCZ/woBlUR5K6v1aVjCyXO1BiLB/jC3jc7X4X0vEq8m6
xf6up0vvYufGCJOfUQrdGltThBJrtHM8oB+5XjIaxcyg0giFv84rRt5+5h4YJB6luFW5NTIAuRN5
Y39J9a1jVhCQKhvFZ90HWDCiIZkn2rdO63Z2GG5qvYuCNKkRQpx1Cx6aBZJs3DH/+M7Lvolbwc9Y
Ir4RC4PgOtYQQLlFyXnUedOa9FNDfHbhtHWF6hHFii7Sn8H4ouC4eofVq6+i0j7gsC4TeFm1sar2
Ct5Jv5vygDnNbYc6Nh4+zqUwYyzC2+uV6I4vIntsavOn0a57Kmt8fheVHreHch/7w6Fo4Bs/ZQjH
DtPJgf1MIcXha/C5xBjXzXWoTRf4kIFwQ08VoMNnigj2ZWMatynJQWR4tFNjA/i31hGAMYTXPO9v
5ziugPABjMyKyg1werMTQNmWoeHNGbRtjFClW2IjDtcW/l4VjLn/vQ8rvpm1dqRKwWGUL1RHjiiU
ikR+e+E2NeGAjXhhxjjROaR6S8bLCxv470UHTbFZho4YSLjwYqAElOEAYZ2aQ11eDrn7QnYTWwR8
KaCfXczTwdV98ZTgFa3D4CGGYJIYmd+TpT9lSyUO9DWbdUYyVVAj8t1o6/1wd3oJCSEvgWZoqUwZ
AQcsJjhDuP/lRvpKhQ2f0B69dbL39sbS0se2yvAHcbOHceEREzMFu5JXGlG9BWpILe01ywytrW5+
slxYcQWSSV6DVMgcU4GMa7EpOsxAMPikU3W9KoAmkvRY6VA3OiKcgDFSKI2D4cMIpuvNXOyZ/X5p
csAxuYEJYDPq1wkFzikvX63vqZ2bN0Y94s+GeBjKZdYB3DdMJNfZAklwcGgC5wSpwcGxs/tJH+Ne
NsL1EDpBjjqiujDTZ+z0kcxrvA5br/C/VaSo3JVScDq1ZHu8G2q5ENhk6hCNNJg1u360YkTnkb07
N66kO6UGSnq/bTuvaitosgvCsUi6FOtot6PgV/bSUUstJqICUUAWAUXDKayxvC3YxchWHU3Jf/tw
PPbd1L+L/FOtTlfHfFh8v5y8fCWTCY7B66HLS3hoOOmrju6b3Kkade559f1DnO/34dK/Hf5+v2XC
Fi7SV7rqMEVsTt5lkpS9SN5hQrONuZfcqDuxvi9WIEdFZHwSq5ns3EiUiEf130mKLfuhrzMMlLxq
XzK73tap891Z8CkaPycNsL/CxLxhiasb122POT4nUivxJc7ppmOsVFGGsveapNwRLFF2mSB0/9Ni
2RTdsfEIcPpheAkl7Yr5068m9RwQIWod1IGvb9VibPjI9qvFTgCOA8Keh6N1qIrT7/vV9VzF6FK7
sEXrPlzfMdI/r6R2+1CdLzBHZebMGPy+SXHm/vpY79f67WOqA//9NguT1IPb7RrJeLMlPXYi1QgF
bDE3ajWWz2n31161pLapvWpVNeoC59W/O/fvLoWe0MS8jd+ilcURxZ2TdYOI/5YHXK7/7Uazbok5
zvsreVJyPkmtq91OQ/QzeAeFH20HHmnq1VQRwspdfi2qXaqxE3RKGu1wPv23W6hVkLnmxf+j0P4T
FJpB2tz4dyi0m7fpf/CeSb5XH2Fov077BUPThfmHEJZjm74pHIc46C8Ymi78PwQwNMSDUClCxegs
YmS68iRhuZwF3IzJ5xmGpv9hGiicgR/yXYCrlvffwNA8HxhcXeWAL0qJmbMBngkLcRiyTraOkaEl
/hGF1qRWvk5RmV51TXJJWQ7UplmjBYkj4dWHvuS9A3H8DgFOF1VdrQjRlqDc18T2d6uINULGK5zn
Z15IEM+qMZkVHUMDdD2xykuhk3w0a9jaPooeaGzLxdLzR32rFoewbN/3q1VwGvjVZz6hhESQVbLM
V5vNXVMMU6CQZarRz6AzWE4leOsfnnIVlHg1XzYKuaaWVDMUJrG0juB+mMCnJgIr3nFtleJhK3Rb
j0ojMYu7YNgCG3uQA8Eg7RfPq2pJJoOooKJALEcJNVSokePc2ANj7GBRYY4oi81yEFRNIldJtWvB
mnRXahPcBgosaN9cNuNCTnosY1pHG7FzG6vqIdcBPsElQYvBokpzfF90ZaUvmx9s1emYspdsZH+j
GrWaJuRq9UT72Woes8koQTxm7cAxLLaWIoSH9mceoy4ip8prPf4gcL3ToLtJpVEgPn5x3cfDbZuK
iMLvuPMgdV+4GnOOdkj6XT6PT2GcIl/UwsHzCpKlekw2r70h542HlttsBWJQd/ElUKP2tCJKdbLk
0gA9aYfd62uYoUlpaiRRJmsMzCzTMHbCTauaVjIaCAdiVH6IJPdd/Tap03wCT96E+JoZ1rP6/aJ1
pVjXWV7b31HXAynsSFuEaUhDOB0L4qzCeesr1D6UXyvD0y/nVhBav5bO28x6go10XlfHnFfVFc7b
hB+asLPycdsuAwD3vy74f1zm993qsmR1KcCrxff92QnBwhZpZeCS6p64ofLhzuvn+/3329raB+5V
ruH79dQFilb8+kLU6nnbmONZqtkIXruYYf/5cdTt37+C81fy2261OpcpMk8D7Bm1CrpBZvqRfFEz
Qvl+JbLBi/7XUtbFZH3O62p3C7EKUR55kNrzftD5TCvBJ6l3SU4Y0GvV9vPO8+p52/n24Me43/mY
853Px5y3lT1SVKC5+s3fXet83Pl6WjT4QZuRfP/rnz2fet52/t/O27LOuG0dB5849Z0YjvsJd9so
iCV8Tqto6q5qgabqdJEt5Jr18vdFkJnoPy7RbTro+Fk4TSe2Qo90PHdgz6trnK/226q6VuZKu1u1
x+dlI+kgb76EqbXvgT6qY/7uPLXt/WR1jPog71c4r5/P/m1bVeBCk7WiOkxTPGLa9GJtp6KEoOWQ
3E78nFqTWk9yZ8YpVO76sGhLx2dUKOlGf99VD3tm4jvln5u4srNYSkhrSYJVt5LdGGV336oh4cNB
kTpU7RNy4DgfqlYHx9KDJbNvVAkPUa2PdbxOT5gW6hquWitK66q2dy712d3MpPK8rk4+r6qjVTNJ
SIZaioVNmVV6967y21EVVrWkGrvysXX21hL0MKXX9x19Z2PVCb1rkAVJVZU8N3+3rc/od9uIpDDj
oCpvqyWQLH8aF8OrznA1lKGSPu9rC+uDuc8o2Kti7+J5XqCXyY06LTsf/L6otmrqsYZAHaQGgLRU
MqZUM4xQ9osaPV+FoXHk4KaaRE781ZLagdY4JI26Qpx0Hg9CQuBVg7Iy0VOJbA0GTtGXWX5VZrci
jNqZ2jESzbSdPaR6LR2wIjQ9qH0D3d8kIU/nRm2LK/ubKGd9q3QrVFFVaVmUNv9vOXaHTtLMMklp
U0spZjdE2eSKZal4kg24dKBrA2Q9UUBZC0eYWFBPHhCap65GxuZS/ebq91W4m1zVLtTGQT07thwE
8aXKo4TzTZBGWemARKbkDTpLxkHqiwlxgbb0Et8sWUVHiEXqq7D0S2mFJVB91TYbcDQuinIhrSd5
YsZqMdNQwCyh7KvjSlzA1Ew3ntT5kFUgG+WS6ZEvqjpSh4AFXbvupW235gr3D6W0pABhkMWiRxeF
wny3Jv4xLzCQSQA/gvt0NXyB8GKatQn5HWZ1CFMQWCuIlVpX2jXvG9W62qOacvU5sjZAw6MNTPJa
rZ/3fzjoLICT55oTGEYP8lzeZ2VmuPFDOFmrZj56+lQE6LesoMlkrcyUajWqmUld4CFg7vWCohU8
UFUwO1fN1NJ76UxV0dRJ52N6TTqd/3b4+ZjWaSyUSUR4eTazXgdw/hdqnaeM9En9j2bXH/YvTgSG
svLSzW/HqLP/g23qkPe7qFPCZPoR+RGmYFIA6tyof039FyP1eJJZBRKF8otS39b53/1tVf2j+JvY
630vB6Rzo8tB6LwayRGE5CIQ8D4MzHZ2eGDl0FKp0ex8oFpCqpBx7XzOeff7ZZPcLPe/bXQ7+a3+
dlt1zL/c5jCRJ/tjBo6IKqmuDbZQNn2EkMr7+odFtauUDvJ/e2Rno21GmeVf7f9wpd8P/bD+vvjh
U8wGbBBbEonVpf9pvzp0TSoU4fUfH+7x94t/f6fzh86oHoC1xsjkt+/hfMiHS6iDfl9XGz+c/r7/
w8cx8x2FrAIruQz+4l8NUji/ViVc2IJVvFc7z9vPx7qWCLf1mr+cNyFWaxwNOwfHpRbVniGXpE55
4WohOAT4tTBzxf2LZl7IpK2yyVIAm5B1WVQb1W40JMmsnY9US3Ee65tF8pbS824HdQuBwDvX/HA5
oySRZkw1fC61qPa/30mtp+36hBRfHnSDzNudT1dLH655/kjq6mo3P/eDhvxUoBezth1b41m9K+c3
Qq1akUMx/v29cMZU5jzlW6iOoraB7k/CLIThlOynkiCL1QxoknOdc+OVPToSJV5D7tyAHgcU0QOH
AvCkGm1cEaxQiwim2wIBfHb5b+1g43jjy3g2l++EJadns5yznVeLOUhhaHleuVMc786LX5jskEFY
TI1K9/C2DNaPkIE8rxqK1kB+bP0RdBJMuWH84qIHcUq6BUCnbr3EIK62KrYGYPVS+Se/N4ttK/87
Fb6fGxXhrwkuL1bEQKGBbzoBPofyETHBjTPzSJEJ1zl0JbMmhT4jht1kOZ9y/hck9E8otATg60B0
t0cd/g+1DghZ2v+ydybbkSPplX6VPr1u5AEMoy208dmdpDvpHCM2OCQjAoNhnoGn78+8JFVJ3a2W
9lqUZxYZjKQPMPzDvd/ViZLq8vfe9TaKuHWx+eSO29pzmJiOg3X674Hdf2ZgZ4H7Znz1/7aN3mEW
7b/V/I/jun/+ob+7RvF34jGWPnhwbUL9Z89oIP9yfeEjTLBdz3Fc+x88o/Ivy2EkZ8LR9jzBWO/v
wzrvL3DmbKldy7G8m530v0Ac19PHf5zVOYEwQZ4HLtxxnKNC/LtZne2hbQiWMDqNrHUK7UxWdUVC
uzcxFq7Ch1BGJ5elzwmH2kteZQx6giI+mNNTYmSceuN0LDqQgxRrhGr4YbfKZDmRIgeizhvJQHPs
HFlwpddpAHpjlT4ro3O3sMX07hs/X2iiLJFJeBzr8XcjdonVL+Dd//Utefzb6PF/FH3+WDJpav/p
fwrH/D+fJ8ZbFuUmNEtcuHr6+Y/O2AnqmqtE4B1DqKY6cG83aRXW33ZQeq9Awg38Ba3Wuu0RIr0r
ibSWy6/bzaDwtxSW+VaENvM9s9pXWl24aJ1hiuAwRngI8w1vA1JELumWxXn5XCBSdLRk8faQaQWj
p7WMoQx3mFSR/Y3HxMjZ7OGq67T+Mb9JIRFujXdGVh5nrZOEOlNviV1B3a1VlFLrKSeElcpGBN2o
WUK7bV4CjQzw9IPkDDrl8/oGBLg9tN1oEoqDInoxnv7+Zek3Os4kgsPR2ZtWEnxna4Te7SFOOpI0
LQk/Rfect4dB94l2GD5NCSLpkGUwGmMvT3dlaP8oD5Uvfg9aizo7cNduCIZorj9KM5HblPHJKe55
zQqtZ420srXSGtcCsWtyk71OuqOxtRY2crPl29L62K58ytSkdKsZ7JI8u3qYGE6VFtQ6nl3hT+He
Uuj/u3QYl/7+cPuawd2ndWb/UOXY4BK7fZz0n2r5+Gk8E/0HKt8U3dWq1A5AJYix9S3+MIaiOWJK
QIy6bnUYxaEa1v82L/AO2nfuZuiKtbTOc1FARQUm6qxGXrYgQ5515xxKMBYtl8Nm1HrlQC8bHa1h
DhEzC61qNrW++QYwmZE8mxgUtwsi6FyroaXWRQutkL49VDfVtNZVD1pJ3WtNtUJcbesv3R4irbwe
tAZbIsZebrLsTIv9bg9V8MfS2u1Mq7gj52elVd0liCat8q613jvRyu9Ya8AdrQZXyMKREdwltuy3
Q23fNSgQMno0+gvxM/B+MHbDRa015n/HplRaDwgB/a00aN+r0UuPHTL1/CZYZzXvagV7g4T01thr
bXs5aCYq4nWpde+hlkC2SOE7rYkHaBzfFVonTyf5gmbFJoUQDf30CKM+IUBQPWRaY18jLSWKOzgI
6aJfQIjva0W+kWlxvql1+mBI5EbpTtnoEPFrNT8zAnttNCQjFOHP3sGssYQB63Z3QDGnSSo2d/TT
ZEakOWq3QAkd4+YspZTC4KQ9BV75zs/7xxsfY0Hdy44dtVWsvQgdaq5OuxNS7VPIB2JkzZLcKlHv
Au1lcDA1oP27U9rlIKrurcH2gAPNOE39YdJ+iBBjRKEdEr32SsSYJiLtngAMDYK42hkjtgrtr6Dw
W1DM4LnwMF84mDBc7cbwsGXY2p8h9LJCOzZC7d2ItYsj4iXiUyz3eumkn1/xBkuNtlVlaDGi71L7
QWr9kMkrB8d8VO5SraV2j9yWq9ww64ODtSTUHhOUE0+t3/ubXPtPHO1EyYuXJmtBSsew8rqbW0X7
VhAPuWvXArdrY2oxtMaz1D4XGb3G1WSfJnDAXqf+yJsjhlmQdsgorDJYyXfjgqg9wEQDdBflaiY/
Yt/BZMvo0cRww4azPMZYcJgGkT6jXTmz9ucE2qkjsOx02rvTV7h4Yu3nSTH2jBh8Aow+BYafRRu/
u74+l32t4X3h79l/drAIkZRTb5EX3z7m1OSnTLuJPGxFhfYX1dppFN08R9p95N98SBiSDG/htySn
EaVwx+ehR/t58y9pJxPZaULgbIpa8RYmRnPgnLj69ltrAWgZMizUsmSsxwfiOigQ7cJ3iR6YGSB0
WO9gFW07oU3CZCHIhuD2WJmMIEx/s9S9e7ZIE3DIrQOdjxJyzohK8jfYRd1DAu1m3bsIVw3bwzy0
wK6aBeHNTXd0ML3eFfY1m5xpU3jmQx7bPxzQ/Xjz2qT67c0kYuPQ30RtCuZkqo/SKtwHz9ViDEzc
bddXGxUMiHD4CZuJ+dkCRbG1EyIaQsVARDRNCPqMUAuB3A/YOrokJQgPnuXXlJa7BOng0xI1PdEN
JsAod7hUfnRnEztSCyV3qZdtXQ2QhXFdHMDZHxCfjV1FA5fjB7VkSMxwpjZlUr8LKyaZVUbob/GI
NwnlSzw0X35DDrsdMZkzJqPa5kbabZNsWMAgeYc0qoCCj/M2QGyiqerWoWQhNDXMcPGBNRuXQHp7
gP5YtdMWRTnn0ULWSofeKZJVQlhZjY5be4mXnF9jNl59lNGrpTCMJ6/V30+9c5nTP1bLOjAy/E3f
YRjxz4r0ihYggevx562uilb+kMwHdFCoejW52xXt2ifjuyfcYT2i8EhMKrPxCuQCoDji4HUchI+j
J+pnr8oeHL/fdmAa103gNFuQIDt9lO3srrxMwstfCxJBhHqHS6JNM6B6EuHihW6ax6Wc6w3+lHgZ
TCKdiD8jNmKkx+A6759Ms8Fh31flXT/8dDv3jQnJwg1F4aZO+FhCKgD+31lkNcllX0YNJP9+3JZ6
Hobz094mndfvaviPjgnfsp5bdV9Tsb1n5cWNryHxjZcxCn6gAWo27ZL3WzDkCmoZa+uPTFZIOMka
AeFkO3sxg1jwA/8jFRKsZ4+3Nc496xHxlXjM43HvlOFHnJBzUVXjSz2iAmT69CfTdqmZ/Sg0o10q
qcioaYAYlAh3M8udN61feMe0wo3Y/gHbBTeyiOjDw30XuESE9va2KEDILolTfpYtSuCxG1LuMak8
TCWoTleFcN+zFpq6QQnch3Cvo6i7RxHOLeTFEbk4eFV+b031QwBMmBiAWq6X9hiM1sHCkr1u0bz+
nAkCH4P5LShxhGBQR5ZjbBqv5XPqLrD9K//OZ7SGv/VXGwAcaZfiw3HJ+K0Q7+Fme+gyYPiFAdRi
SYLyFCh73ko/9j59/LBsW5foUArnVCD2XzUKrxS2wvvKD9We8o8sXu12dfV+pmryB0TDdQdStcm/
AokPHbc+iUK/eNOfS3t4IlU1XiHCftSZ81mWF7tWpESJSkcn+rxCWaDOi9JDllnIfouOS2H+WnSI
vaXifeHauxpsJ4kCT/5CSmXhI4cqTGvN3pZJ7iQvUVgQ/GwT1jAh5gyDcO0XiBDBwvzGZIVTzHta
ULJt+kI8GMH4EHjkFJUdINQuljsR9j+nLKCWUh9zVq0MP/30OswHsWPDZu92Hb/yBr8wbMW8fbTK
EGv9GLkk6fVsGCsa89AgFBv3bJmAvjCaGLVnRtqHaMr3bv41F9gOo8I7z7Vs9kNBjkfa169CTG/T
5H8UVfiMq1RAzSVUGMbYzl/y5iCnt4qJuj8xW7dxzpOWAeWRFD9gmGu/QbXOFawluSth5biyJhL3
yNRlfu4GKwr9hMupQyUocFpbE9CptjsDgj9EvMu7IsiKnSK9LaqlDgSq1i7eJVz6b3VdnX3b2YaR
cFcs7JYtNPh7B2fbmm1GcWfB4otl8LvsP8dWvHK/2dsy9zae2/+pxHCsl4nPazKizFyWBve48cfv
s3EX5cQBgUWBxSofJH4mQz0tlNlXsqsoCxtNZ1mulkiuaYPQg2Fot0HnsRQ/qp5gkSSkDBoEQUAU
ppFbXWPC243MfM1DEOvsho6myBBkV+l7ja6/9AYC9KJgORYpKcIz0si4ywmnAqG+qsFPxBHvrbXc
cd+vnkJ1ttxjHZF/CVjzi/3UtfFsc59nNp2cmzwQ4jTv8Ao8is4Zt+NYcw6jfOVIKU7QAMGORscp
xXCyeLLfjTgEyKpR077G34V3sOxXoZWmax+BeRcnR6FqTGhZjbknsGuYCla5SaKB2GB8ISJKealN
CskoQAmclU+2O47HxnocFfV4w3Nm/eHvncInJB7hsVe6dwbZqks9rMOIuRd5C/2JeD0S+ZJ477ck
2Ea03KCnN/aCermK2w+/jC4TE9awDFc10OttE/Okp9zZmWi+N525ZITMyJ8OAKWHNiJgd4QHAGKJ
5K1LMdVvIo9wXpMguG4idND0Nxl3zN+9cZhtiTKPlK99D/OmqDBTIQia6OyMKxrrBhPIHOwN2eS7
BY/FummcF1Xrl5Sz0EOM0oZQFySbbsJSgEYqTTkvvEtpIGScMmrivm3OQU8CyqTFqyIRnxFhFFvb
Epdi4fQKlHVXG+5r5tkPZhN8h9H45ANTXXsZp4STERGk1Hdq+e5mSNwfrkOeNtYKRWE1r9kpIi6l
3jUbhKZLcejJTohspKcVVpXM8codvRkwTWc4czguEZVjZAWbABBKVoBAMsDSGdOffk5IEQMHGgnr
TRLuBDH71Mfjd9VlFSktB4lYaS9HQCkKYeu2SzHvhaMuSizHWSkicYkbupe5/C7Jy7F7WsQyY/pY
9sdeM/MhG7S8TPIiLPvO79OjVf4Zs3Z+MQxqDnRcm6Q9wqKh4s49oNdZ+e2GzACVh9oG3DATAHeL
7wQBL/yJnbV4e1ba7irgfJ/hIGyqcIGX3SfOqglBTSdpcrRFkiJaJ/mDCSyZC65NIILCcO7n6CRt
F2OSIqK76+JuP0xA9ogjeiLW5LWwk2CdSrIOlbpWRfXb9siLpxchl1hszZ3jzz+HqcVEmfpc9OPP
rA+ekwY7lKHOAgcTH3wNFS1lCKD2p6999SNJRKBQEJmGxkfWLofWoXHI/GLtNPUzfzFlE6Fw2zZQ
HyZujEoReQXvbAJgQZHXgQXZdd1EiFv3I8nG4phH88maDbHlMsYSxlllRvee8okICoGDtCI69/Ry
63SseoQiGIliknzT1MOhTwZ5WTOkdjjdjYHm0ss0hygaMUdRYbuyGlbCY4dWTn1CukX1YiKB25HC
s42t1AVkSIQA+9ez/l9+zGQiV/2EHj8uKrXr3B9MEPm4QlPq5gp8FwXJ3C/H2Iw/SoMsdmmUd0S7
Bisy5LIKxxPbfUXFwOVAWdCvwNL0myr3ufz1C6kq8R7cD9XCi+F7gOEzOnARtuBfqpSme+IIsD04
SuKnA+CDWhxADvAL9MGEVAMr/ZPF6rlKsI5lvw1mAfWE0BzHPHmYjvuICLBcFUMXrDx3IToV+jO1
/Vta+kSrhK/SBgM9yeCloIhc202InrcMoRJwIwM+AcGW9FSu8Eu9BL8gBoOju8pBAiLHqA2BBJl3
gb0hRf5bqDZcAfpZ1k7mYBE7mAK8RcvgkZvjd2IlAKOF7a8cH9h+qwS9PPeJaJrwvnq8buFocrER
zhu2YQge15mZu5EAb1YT4LfaIwyqt5Odk9o+xpw4ItZJbis7N7E9VV9S8ISNOLmCiYNQMoB+ZHF1
B8nC3s9hzPhEcENK33AWvmUD7rIJG1g1Gt/j2HKP7X4mxDcklX+AIP3QuCTRzQ+cIUOPCQxbwspM
8hc0NJVH7kfeke47SP7YeBB9eG4maEHGuAtZRP9Uivp1t6h5/ENpERv1Fc4pwWwuIhWSd9hHTeaq
xvi5aQ2bPuSuGZcdhjO2ATJ7xS95ah0cOwE3Su56eGCRs62ayM42HYfoAsGe+GyiImrSqANtfhvD
P9RVw7mQ87XuwuiQqVCdcik3tQEusGkPrSzvhUM1T0L6dJDW8krYyHPYJpcucMxN7MW/yQnce2WL
bm52r25Wv0E9e0oJZnX7t9J1Lq2J/QDL20RN4U/ZneOr587mahmo+uNcXPNmQ+I61Oc8hJsf+XeS
JBNcQ3mRcmPIwh8h3Y3RJ4yqpjuXlMwkJs65GelaTDJe7PzYlz0mxO5i6mvNLn/XTfFe+vQSy0TH
NSCxLw1rlVp42enKH7u+rbaD7F6aQryG1rOhFyoAOP603fwQIKXks4i1iU/PtMlyIO1RM30reMr+
Qswx/h6Cn43PyTBhI7fGxJVhf1GwrccEqHzfRh+1l6DgSHyaaCzl3ZA8trhCUu+PGNQZCjDuGSv6
jG35CPBoo4nLXgF+ysifS/2cjbF79UD05D0HeQCvgJQPgYHI44hGd8trUp5g3j4IubKmeCSftvuF
c/GY8SqeK/NhihJxtHEcKsrUddEE4a4pYPf55gTjDm1DViXjbmoYnDHfpwPJJsD/8zJs2jlhhJgG
y2mmkgQkvnKteSuSDgO06gzs+vI5oVewa5O7dPpmhNZyyCg5VlAVaTpCcHOAv49TQxZ6RYxWZCrz
EhXVeiDIEFFluXE7BLpBMq8nQWR0RskcqIirNG/4ft+1u2yxfpB2rPCPqXqvquJEamh8SATm18nE
nI/AdEWJzQhzGb9zMgJWQ6+2QekWTCTpzb08aBgRpFSvJj3deXTqN7WzKlCDpMuLnZk4b4FLRWNo
/thUZedaEc9tG8tXVrEFJQ4ESd+ApMuildgFQwVOkSQWuaj3NgVebbTXOsyAt8MBeJ7MEweRh3vc
yG7TpwPR0D/LLn+Fa13uYgLEHWrdtfGUefGDVUHCn4smAY81TPdB3Pzq4kiuncSx9iUW+BWZsP5D
SJFPrbV8TrmcjmGaOWdn4YOAe4MEbGe5kyNIolykDxXJ0V1DWpyYuYdwguZdcIljRYsBnnTl26a/
Bw+dbDM7GtfhYs2H5pDlU3dOlo5ZmoUwu/c9UiPMgzkSitqram9lf+wYpKHsCgegEoNKEmoVz9tm
aNsNPM0ppZ5m3CwXR5AlTVgsJMvFwaIHP5fE6yF9nA28nWE0vYxIjDallSAGQfETsv/YcsYFK0B7
L6Iaxw2EDDj7aPOIhZPTJg/cZyny+C7R9Ez2ulVXzHdUyRxfrHH3rd98Jfn0q2IsA3zYPflV9pgV
sHSHZah2VWgCAiDMchum/lfj1lDbg/CtCOyzH/VfE7OfuxqfP8ngdovFElBaixAqFEPPcY+zO2ja
9AFyNs6hiVOwbD9TNaPLEhNeSeZF93gLf6ezSwCMzVRKBHQEThi4OH2zp9awnAdPMZ9jfL1TqZXt
eSrY0LPqOkJuWpE7eYSWNJ7Rmr2FhZGcgmr67PCO3zcFuMcgIsbAmVzs0ojBbAM3WjzOx3nSw0qn
x+W6sjtStU0BfDAjaHdlpwNhErN9SWpidgqRguqx/OnQ+xr/FUsyJuF8pqkzX+fyYgxxCSKt6p+S
AjVnI47cJiCHmce4cNxj0fxpIoOUAhn+Guu0AvK5sMyAbZ1Yxr0PcRLp94fNTmTfKkr8G2qjb93X
UdjlRVbnwhYbko+ow/O9CUBinUdq2I4lqyZCOeCKD3Bc80sdZN0pzADpsTi9ZzQLzCDQ4i+z/uX3
8zWa0ysxPQ8d9lfC5mBo9B/KmNx9PfKO4sml057IIUx+113uPFWif6VdDk/EaQwLC8opdVYuhAsK
YAJSIPqfIrRl2zkh8sNY+qtTIi5P8hGqwEgofRc8F0Dedu4SvISywMRaluNTOya/E4VAiB4JvD23
+FGVb2MCtbHkkiRp7rNQJLrpbSF0qMndJqb8SLzyxQLjfQkn4nOyjtufPUcfUUjHYSrnCedWwZIl
HliCQa8Ok+S9Ykuwi+b3aFEY8xiiLpX/o7ds4iNieFeY923Ae9uxd/GD47UPqA2jwidloKifUsw7
9EBgJC2yi/BNzMdhvPc75pgYB411FeBtjkO4WErFW1CfMRlV+MXH+eC6UbANCGJbJyXp6tgPgw0h
84dSubuqq0FuZON5FAvXZH12TwZkeAgINUE5JBWsBM6z6kGxlri2jo+vkhG4p7vJWE2bBbDhGgR4
gCm3/e0Y/J5xWu3KIYVxZzoPjcU0dAiW77wtV6oP4oMdlnekmHw4oyZyhMxXSPkrDeVyJrbxwemh
LI4AFKjvSL+1UtBflmWQk0pVHuO9JCtkiUp35cP1zM3wT1ha+dZnZ2f1zsy8Tp0hX33TXMX7NAEe
6cnPqSL0SlSlYJRI8EoELt9vfmfjkG6MBFc0dOaOa9Dxzy5RXbkNRqYurgr0wgqODJdnOlwC2f+M
pnQ9tDPiHSN4r/Phs4zH+F6x7d7IlG2nKNXO5tUa8rpZz0XFcAdsMPPy8qJom7d1G+4DUEAbG4/k
YHfzsXLLcjUQw8ybN7347k9Yg+ckd7Id6zfAxi7IeW4lQhX1zpcz8kbT9eDtsJa2ie0ypmiEOVUV
m6wqn3sjeauw4ktMDSsGi9lmgBSV5oxn0l7P7ReUzFkbOzsVsq73pkJtfpSMqt/jweGn237bmKQF
JbgvzrlZjXcwwBCpFP0qHj3u9GO9DVV5n1sktSIhgwBZ19ZGJON1VJF3VC8kSgB2JpTIG7FIkxQ5
7Toz7jmoDPE0p3ILO+BVZU57INxQbGoT77Qxl3shTDY3ZvJN2bBsuiApERPaTwrqIkxYXOqJRQVS
EZMLsCW/KoM43dAlyGdciExlLUbSXal+YaoHYdgZ1y7rfF4XP3r0VTZuCUZi2JgiSc2eltzxLktS
gcxb/KubczeQyXLGdQKsFl3O4Pj+CT/WdzFSqE8TBphQiOhddZem/xNSmz8topDn1iAO3A47fm3I
mgp+RC96Pm5PpT892wNZxR1CJEAbdnvpTesrn+dsmyjj0vZDv6bivzfQ/J6HDKZDXakDMcIb0xmB
S4KVhTwn9mNhEWcGMVj499kQM96Wv1X8Ofqkt5tcTZVT2yi0CBEvHYCl1IC9NTr7WRTNipOW4j+F
iWOROR87QFu7Mg02jkN0TGBau/49Xao/RdNTIncZ5EL7h3TL4pft5Sc33/ZzUz7gXwZJZfd7f7Hq
fWNwvFQNCuPc2hCbGu8W16cpCim9x3nFKxVwAYSrHAXN2lhAfgxlwEQ6MVbZOF7LkOOnQ5sbuVML
wROdBNnAX/5MWmk3WATcpsuDMlrG8LNUu2Qe7l3yMXcpyXV9r4gXo3FgvTE1mzkyjhDJhjtLLfu+
d9V9P300RdseTWojkoOT7eTF5j0+9mid58z1qrKPNpUTdHfjYMS0pJoqOxs/GRk7J4BnT96o5s0w
Ll9UGyBUms+s98iPIS857EhQicwEdEBG7rKYnL1yUm5+s5U/2bq+8fB6m22TwHdJ/bPHuDzE+rBK
Bzu7TOGC73zo9rDHhPIO7Na+U6SSW59MY1IukDwntB9WSKqaDMTJb50jqmq2DV4Kd7zIrkm7PJLB
MVx6gyGF4/N2pvXyxbrywScH4/fim0d6PG5mGNdIBNxQ4LTXeY7vzardVK7rf6UtIoA+UPjiy+js
Oj33PrjQtIzWFmDEzmRU9MBdY8Wurbt4XsPbZ3FJq/qhSfhvCs6K1gSaOnTuKhd9+ShiRic+KMFt
Vgc6DLg6sHVnaSyYahcEbjHnAWhsFT+g017cMicRHQhu2qWg94Ab+ODFkim7vz0YRprfu35IZzGA
zKn4LLRoOChiW7aSKts4kgkB6V/9CQ6VuUpykbA5CjRjhwy5DMCuX3k/wQLAi4wX+1GaAHpS9oqo
BthEtLV5103uR9QVdzKLgWTE0aVw0/w9B0TeYC1gTZoMq6hz0ZHoTafFvkoMnnjFBmHPl4YVIXxI
Cq5ZBoqTuZ34m0sAHpjvZVK/2P3sb9tKGhsmdXkvT0bL0Ctwxb52PXs9DmVHfrqxRn0CtcBX06MS
6OqnjhS6crp44ID2qsXtJ210f5SBFHG/p2Jhb8kcc+zha9mS7YFHTj0B7m65rawl3MYzBUrDhMix
xjt0KcteFvk+EkN6jozgSoQPU+tlMCiTIRETbsbwy+tQ90zDuEv05hCNfwsqa9t74ijbsD7fHrCA
bxPCpAbXTo5O5cwM/WNzX00cs8zkHHRhafMO+hxs+lDsTRKW1nVsr/oiCM+92doE7/XiPoYPpGwN
2iQtfV1gRFgF/nJcXFveg51cYyBsHgme08XyqfSonaaODcgcHXARwhBETzBHy12XZm9R7br3Ik6i
PZt27EVm9olnlUCjrAK4HkQz4fBSbMSYvpcsNucMwHk9iPtp4mAqq/povKWAU1aVkQ875s7jIWm5
uQsb+nq1DIC1rYnNWxU+RhOVdzQOJC/JYbnaGdwGa7Hvo175zzJfvoOV7IXzVtmUtYB6QMGTP+L1
+X3aBafe4/2xldwnXp6fnMR/jOgRGhHUW2nnOFbrzDi4U/XHVskvvzaDXW167bbyG2frJrPPBMXh
ElhAguNgYBrmfmW5RGhDUOqqQH5mGv592yBFKSIfvpxHKF7CdKmTD+Ano+eUxWNKmBRlMSdj9lpD
tjkj/hIk5wk3urAJoaMrgiO9P3cZDn7WsISDRwXieT0shDJT+mJatzmILcGb3tItkI3NQi1p+JE+
CnZigni5wKtiQcb4bm6NfVsjDyyAZHEXOzcjKPy4b++iRRDnyS2hN4cYLjQzlKpr4NNZm4zgjb0x
+9lO9BO/KWnfIp+PrAFZVlMeGGx2d015jZJw2QGLJEKABMmNMRc/vODFtlgNmYO6L8m4WoUF0w3m
6jI9unYBJTYTdNvMgGQ3X2n5w2OXso2xJAIHmBLrCiTd1Q9QHqftkWkLUTrpyGsmsOKUklE86wh6
ZBJslDlfljiTuEyfyragU5riU4ycby8dmwn32ML7nml6PfR+wbRaPCtYZ6k5b6ys+wHEHz64S/3Q
J8aldkeAwy7n7pIzNjMDb4tXP34ZPALugmp5cqY22dp2iApT8856t6V0W+Rd3ieglBh5T1Wa7JPO
+SVnevtMFodhLPEXgVJDrDafUuBqSlPWaODnE17smXOIBweeO564GDDbYg5E+Wlam4Vh5+Y6vj3c
1BhIE8C7ZZr0lsdojBo71U4V7Sam42Dhk0CHq+AqaXUYHkcdIUQCmf7W7fu3h1Zz5jojeOVXZ+V7
c2FLMr53odU+xjr94/aliHF0rel1qZa2JQDtYh3JjNucJRVnBoN4Bflz9LZLKTccyhqGygOaQgQg
KXhnghfo+DRD7xbHdXt4I/tsPgVafVaA3fM1fy+9kfj0l6Q2ZP+3lvo/o6UWjrD/Qy31JU7+Lfbg
bz/wLzpq8y8kz9I0hekzG7/Jpf9FSe38FVg+4ALybhE0I1z71/Qdx/pL+q7wpG35Hv9w+da/pO8E
fxHhZVoB8Q0eY1LScv4LSmqHv+jfKKl9PgoBOxrfsgP6U7J8/o3COByNaIgLlzFJnG18Ou1LKNnZ
D26LJS5yv7jfEyH9RVtxrWSJHFo6ajO0wUctg2LnOg6exBEsYOOwZI+In2j4vrTTZYeu6pEUEXdt
jVPIxNMH1EoOicvqrbI8avohQIg75mK9hII9AdtemHDyuKTnshPocfH5g1f8oRQiHb+AoN6+FOU+
m5f4AEKB5S+AVKsl8eP/I7v+v7wkwuQ151UR6NgtLcr+/rwmRYRI2/pfsg+a0BqlwxrDl4dIJPY6
yowzI+Z5XxrG3isEO3buoNtpsc9mFB/Eon4alofLocpJ0OaZdpVU614WPJvoXlZ0xi01FVgsj+kr
Y9VIeh+z71XH//h3t3j7/t0bGti2G1hwNjy4R55j/zvJeBiLrPL6pD6GUfiR16FNZnn+lE+eqSGj
5X5eaLXG9wKzL1hFNv61DzMaQO97iS5+j5rPJp2CHOYRyMwasuPWY6zSw35DLsrKge20aEmczuuv
QXO7bQHDqgwIlojiiaSD7I7mISfufNlbYoGKzDoY/dPv3FVklYfdXZ0lGXff6W4eondH0AmBO1jF
U/AhhujVrzooBYl1NJcqprM/Wlqt7gWPEc5TKri+3yVSvS60ieFyICztmBssWZJg8dZGu+UEp3th
5Ao/fk0o+hdVco3Qffie0WbWCONzfm49xhdkgQ2CaoO7JQKHldf9EnEcrTPmBkEakkiSRe02FvCq
HO+9HvVdtWVXVyru/MZbVXckVQvju+vBNMR+515i0sQxThBVMZC+0oVEl0S9eV+PfFoQV9d8lv3j
7HgvheiWNRsGiPj8JUYZ0R72zpOTF99g6SjVxmGPHDhby9n6VPPLNEB/VZPzGcRHK7BZDtbdY+IG
d46JUnlpelb1ObrcPCDRPP2xLN5WhuwQy4aFPUpyJMJ5+wDPl/YnRjzrLmLvw9XVI2uk4HgcFmBi
/dB8VC6QvZKlz7rup2lbl4Jk1WDDqPwux6vOJL4ogCh6YFSzwL4gUarXtDDgQu/RzPdPyngObOJ8
MpbnMg1W+cKWJxumU+53X2FD3FZMnhJQkV0MUc/wcirRbsRsRQTDjnTsJ9IWkMVU8498eG0YLKwB
Q71VM5G3XfvF4GuLHe3DD6ZgNXTFrzYFSB2DX7OS5NKozuR1HN69uvqxMLp24Fh2/pxhP1q2UdBv
XCe8qxbU35PpfPgJnXMpHmpzadZlKvbJjIBKNWgu2GTt/Qrar7n0sGjLgAAXJpBmTAUQRyvVDZeZ
yTreAMC8zb4z0nUAsK1VzbcvnmwJc1/mr60VEgFjTp+G5W7rvqc/IOmD2rEMRh4WqnXs+FNUgjWc
wb9RILKy7Y8uPjBsrazsTec9UP5LphJyHpf7FBzqNp4Iy47TyASFiuoony9DUl5Tr/0sRfsjzoa9
E2U7lytJi0F/doi0ipb/nO/BngwOLeFRK1Ay1sokOslnnYFw8GUpkb772VcbBH9QFPxsqLAKx/7E
j16t0RYpOKfpup3kYzK4Hynvp5XGBFwld3jA9l1Tv06atjIwgnLd79DlCRT/m7IzW26bS7vzraT6
HAnmIZX+D0hwFqlZtnSCkmUZ8zzj6vPsza8/uV2dVFJls0ASBEkIBPZ+3/WsZb6b89jsHIxkgyJ4
cJPqnCAGWKthQo/OesjQeHYi5F7TRTpwgHBgyYddHmqfWKsztYgmD3A8eyZue2ujoqL36+Cmh6Ur
zHBJvZb6StxSkGqd8sHpMOukFrzGm5KmiU3qUJUZt2QXoEtRGIYO97PjEn+eikDUC+VnuA8c8StB
PhDIQVF14HRNevjYXjA6NlBpkZlklMSuBP2BuBPK3sEP3cpvlCJ69OauWROs+lxltu4vAUojGvZ3
1/dNsVIktXYLfb0Pl+Q9SyEV+H3PLebkDT+lJieKJws2RkI0FZWExQxfh1qIbofpM8tDkt9EkK8C
KdJpd0Gl3YsnEtSkKSlI9uT90LvgIbQzvx0b6oXIIwzXfXMnpm7uKUgPTuuF26Aevi+HmZiHVa0h
4KqCXcmQcxN76jqq+3Y1Co9btbJ3JQKLlWM3OW1oC5duO3oK4Cn2SdwfdIrv66izvXWrYYhujrdQ
R7BT2jfD2phJk/noUC42mQWh15zS2PreZZzC3MWsfftddYrYr+OJ4gdt7cIjkaYPaYBFrhBRVauq
d81V3zlPbUNL0sJMFcwiOYyeix0vlzdKBnHA9euFyGWhw8SmoMDK1iCcOqualyCa7myHpgCNgxcN
lU6Stj+j2CH5vDd+Gi1ETIdJUMFCE8SI2fOBvG6emr36oTK9m8JzuQaS24Ju/E2fQpoUWUEVGDjD
W4icNgWsn+NoDtu0stNFQd4+/JrIsLNjbz2F+Q9bpVs6NQmzbNu+wQeVS3s8IeM06Nvps0XIi2lv
cP47lFn/NCklwit15vzCtYckX4S32gcVdELYgtJ3UubijmG9plNr+Emgv1dK8K2J+rMBx7MqjBIB
WIiy0bSpGaF2R6qN0N5SVkMzK2ssj5FNzOa50tPdOLuPiTX5iut8z1305H1OLPlbUsXvc75QBbGM
d4uBCMDKtlF05mskSqF37ooNBBGqeaz7l55Dsersu8XlC6pGaK/RC4WrMd0DWjV3Zowho9rllMcC
Ch6V0d1GOtVhN/eqs13E1KLa8Ofiqk/1NCz0wpFPiwNeaVsq2YioerT+eHdk/miXn7FaYZSr4bUw
G+0mn5MdNNuhCzGYwU882LjWUxfG4c0QHBBdUP/KnTtRRV555vhziY2OefWMwlp/jpq22KGe6zm5
1MjPnafR5goauke9Gy4oTsyoOqJPJKueGqrLeStYuvfMtpedxSFx3lJsPI9B/21xaQKVJX1+Rb8Z
O/MRWQFNzLR7FbuuCwiCFn8PgODvYd3/XJjKcyip30dHdOAKikam8y3UcpIBiXHsO23Tltp3p9Gr
rYP3amdmP4diUCldko4bW+UKHQ51O+VuRKqO//6yXkyDxlHxbBfztB6ypkQmWr644eITDnWJ7Jrc
L3KX9PE2qZplFZNWNztHpZ/woqI9TQGUU9PiHTQP/1gC0pfQepbfjsvj2pzxB83m7CDe1rDNLV3R
RzexP9sE+ov+7EvlxPeEPe5ssyWWytxT9LLn+haVJB/cJLiGiXFA0QDRcryd0Ozc9cOPZcAcNkzJ
DwI68VTb2NgVE3+rpX+TzzQraBiv0aLdG8LzgFO9hoFjXVTPYze/LrUDj4iqfFJwrqZHqK90ay7X
BGOB5TRw0+VSIy5Qkr1iM/JBkrBFh9Rs3QXz2irvTqU33mWOrm+UkuZ0jVYcgwgDGjnCWQsJuNUP
FT7dGR1Nl8RInRlMahofbpdoFJ8QGdYijD7OnzEQYqygxBnaMfcpSZHdFwu+713frZH3PpLDWBB8
uAmsZEfAOT9/bTwwLkG5U3ifMU3PTbGoNIlR+yGcHOObWV90P22bccXvEEeXoLkwrVcfigISSwvj
+zrHMILWtIIrLF61Q963aNHRd7aHKWzRaWQtOtTG8CvXRpWua8sGbTF/xFE91I5yykwSRuYBfKgI
Td/OApQtef0YRYQ1NgtQC+XJU5/plLEsfh4KjT1OaXaJxC/K9h2uKdjR0VH2S8jTFXYqlUgJwenC
FY4Vf9+VS9psnxp7jHfyyVFBU6qQe+3LJ68vMO6yZpkYGam/b0I+N6sLtexBuat7ii7lqHr+XCOR
0Y1dFELSKb2jkUYd4y0ZVUjrFD2cr/5M0klJ2ifJDcm71aTfFYL6qYVbEQ15gAm5mIKcpMJ8NXTd
10nQ+0VElHJhjZggJ7pyqHTtkBOATK3aqXfxVJj0Sz1yaioQYi4fjw5Kqj6ZgyfTqtgtYvNiM3JJ
vgUqW95NPogtJZ6spjb5bcCJCYK+zvczGM1Ky8kPnerxhmKscxgcat85pEmVaAKHUkVwIrq4LHKX
S+KJGZNhVTtDafdujDaGQya6bRSNbC2XbBSKiQ7nASiJjIxKpMFtciHCK9tMo974VeghSwuWx3Hi
ojAFnf7gkDboN6j0t4xgGM1lNSkWiNt8ZMOVrymmdW/p8Il6nsJKmbW+xiC4Qj2rQb/Q/sjhgs5l
4NaM21GOtmmi3qY4HeKS/cZ4pDyYoRffEG/90uXKxCixgDHTt7SN6rPaGcudkjN4cPNiE2HUsFU0
IltTjfdvrSm8GQfrlfrCx9IstPtyRqltExx7ZZu1SJJJaCOjSqnMh0hLjt7c02K1lvjGbjk/FBWX
ii5HVA62l70tXJDchF57Vg3NqRbnWdMlWrQOm/vcNJuTrpGsSvrEo6np03lcmEyp+UxcV19oJ5tS
R2Q3lI4nVK46ZtbM8c1DOwTJfechegj5yTDUKH4M3c2S0igpTS5grQJDUGiMxMhQb5/DOe6ALVEc
EmbMiSIasu+OE95DGzsUAJJpW8ZD+DQuxS+j5vw94uRPp6E7eCOU9jyMr3WaTztndJYzhwgKbr0r
mIyH4d7WB8aYjnsawTFOw6r2rORhxmbXZ8r9nSoM073Km29Ne7hL08TbpX34wypF7700f2STE51I
fQSBtVtUJF2cXDpAsAvKSzQbId3GnuDWeanRaiNG89OCNEMr0x8sMpufQqicgzIQVFnqIZxBa99N
BDejs6arsBoSRqxF4uo3lbgZVPNuHomdjNBjA8B1+nPs2HdpNeb7uJ/O7axUd54XXEbkRHvX6Kig
T+Nzhr35kXE59jfOHa0qCJUHwovxisvsfQT5GDE1oeGHkC1pLO04VibaFGR2ap4O29Ey3EM0hd1q
tEPiKD2uqmr9PWA04nMRMw6tlXiHbCg3iLCrSyVa6QS4mQc7Q5VrGXfhmKp7pAERU6Ss22etbq/G
J62l8LCYuPmXNNN03YFGzvRyNw0h1dyiQPEZ/OyGtHoQPEtSDM5upguNEI1Ea0VbXodmSvc4RCoT
/m19kZ6MAcGWxZHbtGR6qMZzHkN4Inc/OOPUbp2o+EZHMH1wip52adOeRmRJtZqjfXc4IIYF9Qy6
hVNIVQaRipaSMFME48WaqJe4NiYHs4Y/obW0pPiAUEKXMBSyKsvvWt1Y6UqknALz1A0u7bCGPKWw
7z8TuvO3/eS+BrnxMniMZKal2VXj3Nw3HLlRHeZHLSz9pV+MgxbRTBqifp3P6KgZS+jUIeI3gn6G
hzoMN0qXHpu8CO+TubqgKRs2WCAUTEByHNQz3yiUU+XOfDsjx89meVlEgq2X5MUuTjJcT1CDRZ0z
UVBYhSWW5+aY9ic4pqK5t+L8jk4JjffANaedPdNrd3uImGgifzZS5lvG08D9SM8OpLIuae/dqmo1
cK3OlE3ozBfATv3YZMhN1Fynf9V59sWyR84yTTGj8ILS7+3i2VLG73Tr1XPzrW6U+Kmfej+lynEX
RN1Knxgw5qr1oCJ6YFSVmZuC1NMaSCF1GJ13sOcMssfUz41W30xWkPvt5P4M83zeLWNfn6Zs8R2L
9OuqswSDuq1Cl9KabT7PXt7tB7C4qqcCN2VAepXaD+umK26a9LlBI+kMQbgJuzE4zt7a7apTTufv
uGTtSS9b9Z6a5cptOTgJux3p3shAL0ekesmlOL6pai7JmCg7TI3E4tTcMAUOuDpGGMINyX6ch3wP
CT5vApVaktJMeGRmChDmbOAgkJOResyi+ldBVsamVRX8iagXrzQV9h5jvQBGW8QCXhdjQUozoMmO
eX1wi1ENbvUMuenizp0ghjvqiwnZkelyND0m8F2e5PCjznyMWkJKoEiY5Y70m8RD8oZUpJepp9SR
diVUgzSjGxx9+GsxLev4QNdsLeO9voK+dITnzAM7nCXkM92ckTyZZLmfCiM/Uzg7yaWCeTgjfCLL
jvYUGsx3irV8oo9DF7IeKW4jBi6EEWAYl9ier5ZNen0skEOXr6dtrv2EAadvnObttZV6wIx/v1Zu
QN788djXXVUVzSmklmjIQ+agXy+pHcaz5L+RW/jvG9Rc4bwmV7wuohWGLY5Q1X69+reV5IOuYg+o
VWh2/fkN5NN/vIVH/glTYNE8E+8d1YFN+giGXF9v8Mcr/tNWvlbRJn65MXkklRgtciJEwG5OKFLL
2FiAa9Bzt2WEj7x4ujZddjsp10xgm4c4RBhil1gOyhtHuLJSPJ3+uu+KZ6Y2oHQXZOgJ5pnJG03r
wbeHnqvorDxmhftkezlSLOntNQYfHiWfjVXOpbrhEMdOVBwKV6euoJlKqP7s0SOFLg+meqcYeTSf
srahKEBjgRIAlGtiqm8IGw7NMP6McsgAVEt2SPSLXh2xVCbQY0BcHs2WzikDEQhH0SoGBW+s4dkk
0QfAtXqMY+dXhJreQ1Ufoq4vUdljMQ85ju6eSuyvpvdb1Pj1hCwfhMfxUUYfmHZ/H4R0n1bBmtiX
H7YQ9VPw6VYqOv8evb8thP/oovZKDQkgkIBFwAGRwAQcAQw0kAMGBEEgvZm0x2I0n5N0fIrqGcBb
d+9kB6EIYiq82fhhjJYfEvGCxLj61pifLoq7FYntt7mKgjM/DAJsUAXiEME60IpfR7APTpSecuLM
dS1808V3VmhXtMZa19yTg8sjA8SIdxv9jvFf0k/bqSeZPQyLR3yXTyP8BVm8q7R2VgVchg6fEVMM
iyimQ20Mgt4QGEcJz4HWCeYYwMOD9NAhPlzIj1QgIJqAQRqokK5p9xWUSMbYLRXYSCUAkhySpBJI
yRD8cgRikgrYJII6IQqsXbVwKLUAUmKBpnBSM1ci8aIR2MoIv+IKjkUALTVki3tqBOZSCeAFSx3O
yyAwjoBhTIHFhPAxXf08C1xGZ2pKI01ANDM0TQ1Vo0HX0FonAto7d0XNadIQw/OL6iZPpsBynNJ7
dCY/mc+1hc0E7E7tElIfz8je3waB9pSC8YH1SQX0U4ZoO4CAYIEmAQWFAg9y4YRInAUYEugQRYQH
V8BELlRRKfEiOKNBAEeGQI9mASGNEkcSYNIoEKUQFxk/oJkkWl7rvqIJkRuYE5iVNe0NjV+h62pb
1KkMpsVExi7LwK/zn42AoxaJSe0NAU2R0knLQYBUi0CqiBSj/iQwK2bqRxfuan7wBIRVQWMB896a
As/SBagVQGyFkFu6QLhyAXNRUnwiQGTekAD/jHxqV8B9MSk7MJewEffzt4PuxxMBSiwWuBgKILgm
CDIyPD6RMqdwZSV8mStAs0EQZwI9MySEBo3WCizNhE9bBKhG7GGLWgvdD7KBVQJm6jvU78n/EZBb
KXC3VoBvlkDgVAHDcUpJ96kA5Og/TWaPAnWpT6PDfsNZ5DvOdoceyI5CEYQDu6Aq8FSbireMixwq
FX5rFXFFK/1IJOBF/A+SGXCPoSsFTmOTdlxfFat54oDnTGODPngN2EPauwQeUrKrM6oMqF7yVUkG
odlMAvYFHoQ5WZcCJ8zhCmMBGCJfR7cAc0hOGEUdgSEG8IiGkAaBJ6oCVMxCrtxCx1F0r61AGVsB
NS4Cb8RRdcKrAeRxgX1sYCDxSyVHPAeLNOAjAwFKNhCTKeSkC0GZC5RyEVCl7VCws990AVvWYkdq
AsBcrPwi0Bl0HY+DOb+Rtf6BxpsiX6u9uTtAJx1CA+31Mn129CEbSM8Y4tMZC+g6GFDRkKbbhfOL
wENdO9s1Yx1vbIGOOgIiHWtwkSBgSI8Ic1o5hFCR1JQcDDeK/SLPTYT74ut3Tuy7AMN1Qxjc5Dm7
rA6YMZvMBycDaTfzk3VrqXedguvrYNcfeh21u0Sfw02tYlGJy14GfRHqJj0/89eAijGvrZM1KLeT
KNh34hdZ9CR1g9vqArwtIHAjT/nQo+QmBaRtRD0dTRxxwpQKT2fXC9cWgWSrClt5pHHQ+111CPT5
g2hZt6HsrGjayyBw4A4uOJh+TQITTmH9sB7FuJ72rkLpm9C8RaV0qtq/UkEaV4I5piKz7oCQI0Ej
M3Miq4rJDJSyC668CG7ZFARzD8ocC6Y5ST8MwThjk0VFUHDPZDfeL4DQKefQCiWSAyCdC1JaB5lG
vjZtes3EBAcyld83XjwA1qMgrQvBXAfA14mgsG3BY7uA2fza2fs2rDZDBPAT8acwn2isYQ0suO5R
EN5hAOudA327gv7OBQfeAYSXggyfBCPeKftM+WwEOV4LhrwX+n9NcOU5gHma3WaCN5+XUUdWujYE
id739bSaKgcr4YuqFojL+hnFdH/21JkTX8IgqV4YHOAFsJcN///xMf3P8LP8yySulQKPj7KamziM
uj/u/tdTmfPvf4nX/L3Ov7/iv87xR4Nb7K/u/7rW7rO8vOef7Z8r/duWefe/Pp3/3r3/252N1NPc
95/N/PDZ9ln3L2GKWPP/9cn/hjVh3M1Pc/X5z3+8/8zjAiCcwu5H97tZIZocA0/Cv+30xDv89Urx
Ff75j8vn8P4Tw73r1kTCx18v+UuXo2nmf1cNw8bIkOuCrXoIX/7S5Wg6ep8Cp7fon/8wdfJHuDB4
JrijSssJt8N/CXEsnrJsHnVN2mCWZv//CHHAGZx/V26oqHkc1D66NDXEHokUlN91J1FnTkPRVMY5
CglrHRoL5TTwVujRgAqjnqY7DloI5VRSJd77fuFCmEbWTYPEe7XozXNQ1gXCnXDa2kqwKzq9oUOH
DlRE4NkUU2nUhqtSb1p+9dO7Fg3bKBjbTd+TXTWa9AZQ2uMsAv7Ya8W2nJxnLC/wX0kCWHatuAu4
muw099ikYXseZvjp0sK+qalm+IIYOkldjq0RESWedI9MEsG/LJOrbqjt6h7DOa2hGK6Og7NJcORQ
O0U9Uggst1o/tS8MrZ8so3/BSKL8Zng0+Yrp4rlBe/D6sYEiZnBAz5qzi1nfRo4e0LdtOJmE2oej
CC8duswIjx3tFGAQk6nYLiounSktAljRexcBM0pppnr3CifyLgXRLXT1G82hbYLhhmdlGCeF1WtZ
tnexOmMhFEX+ODCe0Yvx6BKLhCoURcikLvfp+Goxx6BhiaCVbgG9VETkXoi5h3yFjbsB2mUPDMWl
AepYvefbEbUP2ui894R+okkGbDHSOyqZ1a4rcwymthq1dA1F57asTXZ29avvNWTgKurMjss+eSXb
xSiCrWf+tBWsm1ocZbLIsE8jHX3sCNe2dsJQ37od6cltivQW0KOnATJPQlb+y2lHKuB5vVdE7YCY
S4T0I51pjPSSJEa0mjDPjwtaDUtgYiuiolgpmmLtOClTx5KpyqjDTpq9R4pIB7rebQv89HS6KEfK
gskudmhdG0AwRLIbvT8o2l3VjOnZmJtk4zbeGe8BGBgnRUofUk0YMBy8CxMlPmfpgHUS+6ZcEuWp
Y/SVQXEuZV5tIZf4HVAr2hHkk1a+Q+HgjuoFxE2JP9Gjq+MMF7Zlvrb7X1YzBOdaK38UsZnuiP0e
trCDpIS6EVlSlfotNLlUhABI7J7gtDDiO1DhotceQhENg3GBNFqPlF1PBg4oJcOOb2mFh2Po7OPG
Sk+TRoCg4xmnBMEol1+wLaYPM/WH8NnDk2rt1QaHbQc8F+TqRY+mdhe1er4JtAmSnr8irvYe1nhY
1mMhMfl2bWR0VrODPVrqKmgb945PvXcp9SLNzqwNIilAphT6O07aG7csKb8bT0YW9a91XzyS1Pms
qsrgl0Nm7b0YqesynRC9k8ytKbjuR2TwjXFAn1sblxc7Bhm2QuaAXEHPsE2jn6keqmyNc4gbDHtN
UQ50w9RLE/cjNuTY/rhx/k138vKc6wBCVcnF0nESa0fLyLi4uXsTYQ+1F6erol7nBoH0FCle1Uw7
d6rbf9Y4b0FZBjcLpvPgo5m1irQgOrUq+2DWIzrASleeieJVd1FQvupWFZxCRAOYreLwYrVpDQLZ
ocggINVflClDoZi2e5um8yGuzOxsZIxfemGtFDaolK1OGTZW2yIuH8oeb+FI94OmcDbKMA14B1na
rmFM5Cf5CK4dBC+QX8lTz+S/rNEdDHqM30Fuu8dSpU0WwqTwPbvZYE/oQks1iDhYMI6IzNfrTZYk
58IKCEBE213wJ1dspIva2HW3njF90jOyHtMwNv0c6zZpidgXk29ZHYUM1WZ+V5k7N8xPnPth2MwA
KEVDEk+aY3uUN0i90QNHLfT61325VBgi5C5w+389PwurbnlfPv9197qmfJAGF1uST/22KJ+aCIvd
thOyE7FJuYp8/I8t9gbVECPVn9132YmTcSUoxJA/RMJH+7ooW3PyvlySK8mbr9dcE1Hk0xQsefnX
U1+v+XpMvlo+AWdP06K3AlpVwhBfPvifP4EiP5dc4fp2ciu/LV5fJt/lumh4yYmfOx6W4sv8uWl5
X27jP37X6yb++J7yNRMJF+vJafC0/Hu7X+uhgXmcrbCAyv97P8qXXb+gXPHrrb/2yZ+ryxV/+3by
Nb990q93vL7yt83LjWIHiT7x6xNWFaiS1RJt23xF6siNmLaIz5Hb/+1D/PFBK4S0VWY1O06Br6E1
iL48O/W61mTaFOUGIfBIfTvtyMRo9MA6JyV0YxmG8LYR4dr1VN3nogrnCKf0pMJVB9svl8NFPvr1
VNfo2c4OlOMfj8u7MgVHbuHr2etWWhlq8NsWRTpwQm/xONUp03B1k6gErcSDi8OlXFRqFG/X+zOW
0tC6Md35rweLIB0Oafntuop8Qr4uiLBkn9TxNkhjD6NUxSZGMfdKbUP8CKd+JuaZ651qUeTEFBBV
nVhqRLnT6I12baJv8/X8iNvaJfaCaff1E63kqaDSL3qn6+zf8kTkOJerlF8HY+Di4DLpbtvh02k/
OZNjUlTMb5lSof3THGCFRdzMIjJO3thYyv7Hu1/ryZfx16hW6VCsiUDBB3aqTlPbOrBUxSpWpx9F
5DXbpmmp1HpLZGAnPNJhsh/LgMt8bMNAVn8nfMi8Enm3nnBNtLtiP487gyHO0QVSPKqeYh89B6Qk
mPoeQCccj/KmFUtumYbojnNkd6Dw7Bh4CY+mxlEVS/Ju1S3abnDLgwI0eZI3Y5l6a9B82pqDptBH
btzi1Gbo0xm6AZHKtoC4cRY6Z2Pg7AfhBCxzfuQNwMuvSsPAqiorAGdS0GIMq+y7ZmxjstMXeunK
RBuncoUeg7klVhwKU+aDaXrOsqaOA00mUkOHhcEmNjKNX2OddXSc1jgqQp9MhC++NIZeH5NGR5U6
wqTYQ/2qEUXcMCLhcsafKpkecg2ZaoT1kb4xUlgmGwccpM52cFCNjYXw++gJq23NPDkm7S7YAoZ+
mFEfExHCJ5dGROxAKSWzeh6fdFjcTFNxsmHecszDXueKRa9HLnmUkXbMCc5DhUOt/BtwZNfdPuzp
ITAAmNdy/xPGPhzHDoPgOnvAtb08qgKkcWSgH64je7Vux538DHMrGjCOSAsZxaK8ny24+UUM83oh
r9DFH8OqAzffY3aOEyVoLZUBdBlePuW/3YRz5GKJkZuXUSmwirFMjz0vjm9rdmOybvR52CeRcCqh
Wi/jXuQBKJf+eGzG1hDDZnQ8rjgbeg5STiXc/hZ9o4uv9Nt920FuxPwsXhWxSEyxxfe+fh2xszO5
x8WNB0qLUHoMwKs4sOTXk0ddLjOirn8H8YwbHMyIRocq5CfyC8ulrxv5WJdSfxtd43sgIh8jEZTE
/LE4KiTDo2z/+8GpwWNg6BACyC8tDyG59HUj94G8y9WE4SoRZ5bIR5IhSWHNSVzefN2dM/UVnUK2
LmaqXPFo4Rhrcea6LhqmUPTCMq5lqJPeYFaNM9dfN3/cLVtzSz4lZjeCggL2/v1mlniUeCwEN9xx
WBzd0ZiwhR31z07FD13S6vImAtTYTJSjVy12nXvTLOAq8YSMU3MjQ8vk/vs/BplR4DqC8+JtbZn2
rrfs7UAgNn4beILMo9MgGrF1Sj9J5SdUv1F/WloLZm8e5Bcy+Ulbpdbi6wSNhhKbAq8W6pmvKwjb
Mo2UUF0xt4nZ+IOq37oBftj64NiEAJq01GedlnOkZqfJSG6wcngaxy6mlVhlG63BPlt+gT5F2LcW
2VmFq9tQeBwe15+CovrIC6tVtpDoNdKXP/WOYKFnZS+Pjs6gSEfI0pPMjLr+pQW29nUwOECUR/Ox
mAqKskGIXaeYG5nZ+6TR3PWawjo54kZhMqjUHRZpZduQKSKuaohhj1TeCuRI9OXwOsdsd4tm4KWH
Ht6GTRb6dYbjRD0IXE/XrJu4z6bdEo3JqTMLUPy2uq9TjM/NxcEiK4Zgtiz8lujB9z6aKQS6Lh5w
g1MWm3bREaWq8V6rcBdM0Dv0IsZOtmxlF9cMVGHLKk4eWoCgw6Og73soCI9FAZ1jam4Nlc6YVxVj
bRks4+j0V7JeeTESSo76cMlyc9ggrr5zSTPBVKdBV4rxLI2069ZJvBdzNRxH5PuMS2mQTn6TF44f
OpAVOVV1resY6dgluelqSIuPqzsqbvqnWokhTafdVMRrLGv5mHx2SSLq7W33FPVcQ5clfA4Qj2+T
LixJW/mxmMp81NuQymmCDpfN0QwYj3E9IGBodbxhC6DUDIsVFWPVjfxghZu0uz7Vb0qvvG2oC2xU
LC9Xyq+oZaMRwnGtDbGUHjvcjkZ9O7ioV9GIXvuasrmJPXRIB1P9NNuopZQ8UM5XH92gjvfNNfwm
E1k3ibjpZ9hyGY1jI6w4OMMtBEdCuAL6kYITyqZoCOi4rsCv95Bi9zsQDtglo7UacNUeutjdq6Cc
1+8WVUi+1WkUfgTipCtuBpGeM1Bk8bOe08y8fCvn5iUk1IzJNtEZi0N/w7HTly7CkXtOsWcynHg+
J13h+ga1aLfj6iD3Du4VDIlQFNBbUEpvnY8EMjHZzI9yyXVj5H5fD5IBkgOfzvQx1WgnH9fFWVYu
fd3I1ShN/+u18r7cahoT81Bp/AHFG/22nlxUdRsBlW3/ur5WPpYnJHAUaoqM8QPyvce6J6t9YUjk
Y4ei0DRNHos8Xc6eUBEBAi/7ZMTA1lM2hl5QtnZECU2Zt0aAeAVGZWVhZx6O+ctSIcVdstH1e7RE
9KCgc4GD8BSzq29hX+xyF5EL3TmMWXvkDkWIb60xEI3RTIhns+YjmFrMfivvjXgLF9Nq4WU41M7a
bHsk4iY1SUVNJ0KVFuVh0aMPLdlNrmG+tYaLr1w4BrdOFDbnQFOwN0nj+d1p4ptlKu1nndrXnhJT
v9UQx7ylykk+jw563NjamB2HoAkea61/xi90ejejlvZVHjiXOqzaS9H2hSy5vGNm/1DogXoT0kfB
0i22sE8ZsQCgHvMORKBNffre0t7b9guAXhI6xTMU2UVulb3GoR5b5tmLy/HWoi4MkcHbda7yGiVm
/jhWjX4ENUqRsNMuU0lUuisRtsaTt7zW2uRsi8Lq93XrLS9jFR3kl5g7LBOQlBo3OBdpd8x++EEw
Xr9z7YbT/ExPjrZFgNN0rJ36KcLAQ3xa/Lz9xbPT7zlel3gydxpGZ3303YKIk5+qnyN6+omt00rM
3HsrpbF/3Tv0GVZxFxt3QzhrNwV2TtdNzo65HyZLf5mLpNujf/BIW+3G1zzCk0F80YjEvU3XGsax
tfA97IfpTT6uZujN8zCYbvU5x5vR7sa1KV6gReXFzdT6mcogSWwTjRgN79V3a7z+gZEFmRvyCWw8
ntT+KU6XB7nBsbLy9WC53SWaKzzoSyy85be23OJZV1Gg1aQ/bFocUzAPSqbrHxA7PS/Sx7fFdrtt
iuvBXgfMfV707EZudYkcbS0PsT6wg1t52MmtmrX6QTVafzDVOT5FLjYy8uMXGsNL3Slf4tKmDaRO
27muzENEs/0+CSmwerNRfBS9eaTPo3+b3KXeMlEOj6R/TPfhhPBCrtGHxcGyleS7EpvJ1pyb+lhx
QrpvFYueuZqXHzF+KwHWCN/7uPA2kVEvjN+ojmoljTuDA01uBzPC7WRm0SujLX2ThIaLn3rQ3s2d
S2lTbMeKy00yKsNrZlEJU+hXMn4oorumCQk2F2uEmJSE6hC8tp5TbdIqH09MDLRbysTYmYjv02Bc
06K8ewuFU7ew98EkLa9vVYQC123YDgxoZ7lvKPbB1istuSnozF4yXPiva/SgIsOytO9uSwQIjn/d
TT7HKsZTLQ0F8S4T5wA4wfesdMlvmBTjprUjjL5bmsHyg3rD3m4N8k/ECmrVt9AXTXzuOsc7c4kI
rmtBW1TJ7PwYehuHP9tpz6nbLRyCWCGNJFh8ZH99oFKL/MkcjbNhjuUZ90LSH5pR+0Fd8/p5atVd
94oSXQKlCW7iuOv92jCzH7lykp9HWypjTf+1uyAwVm/6IFIRq2b6+2B+kyu08zSvG7U2L502Vzdm
iwd5F3YqER38eYaBMrVSNT8ZklOKHDsVaXZUcW1b2n2+FMPD4irjatDs+mcLVpHZvfleGzmJqCij
LjXH56ngM26GJFZelC58uG7Nix4r3CJfAgWJI92s9OQg6r5wMKEEJ2ThHTOSlVw1xYlrhc1CjTLG
HHBFC7K9UZbWQ2nT0JCrFCW6aoqz76aDWgfHyuYCwz6eUqs1sIqp6m9qVt/JVfn1PPVq071QWsEN
mJ/EEWvc6BZvCZORT9H+MIDBEG83Pw0mtUC2tnKvzcR3MHhCm2kbyaMTUpIuGOX/JBDDV71BeUsU
s/BDn0yR8BLhNI+BnAu4lvPzMhfzInePrbsvg9rEL2bb1VBRk3bUkYfeTq1CqiBOLoyMvsk1F4zk
Vz0B6/cTPrUIG0GZO+ThU1/3j6NDl1+uNqOfL01vflMSzISGvrPOI2z3DcIqemSBE32HBj3L7+JV
3nd16I1nJ1Jwty1cAm/JRLtF8D2uY8o2H9pwljuoZia3IpS9uR/aMT3gkPe/2TuP7ciR7uo+EbTg
zTR9JpNksuiKOcEiWUXYgAcCwNNrB6ql0lf9q/VrrkFX0yTTwIS595x9pn1HTtFjMhAZtDwECcLO
p111DXXGat8M5K1nauU5tI0CUErbfTcE2nR1DKnUvScx2JBOyPIG443YG9pYHl1MSw/uLECRVJb9
2YtmawaN9pb1VriRXdmeC7x1yMUyIOUi7z6E/0C4i8P9h0ZlCDztHmkP2pHajndhOfSvjZxul+eK
O/1LS6MU4Uju7duxB8I4M3V7EWRD3rXzOSRkSEyh8T1wZjCYbjzepHMR3QPBw2io3s/yz/JtHwXa
HX13eWOooWn5M/X3yyOs6P/S//7/euO67dNb/u9747fvzZS/Fz/+pTv+64/+6o579LaBv+muq9u6
bmHS+s/uuBeQ5Kc7JPnhVwcZQRf+r165FfwbWyLD8HyTMSYg6O93r9z7NxVfBMwCRjbOTd36X/XK
/+iUK5zG0nfXAz0IkET/Aa0o9D5tRJyByZvRBvYDQPjepl2BUiibNEp5I0CJLA+ddY1HYj2MCKWx
4UIhr9GfTe6PIBaER9BUsuA//ZdD+f9I7TP4lP9C1ODNeRZMHYdUbcu33T8ADF0exJ02u5NyEpxM
D/mbNRhgzDt5P3X4mDEfvEw2SQnYnQ1BUGcFtXX1z29CnYU/34QfcDaQLRC1DlPwX7UEndPqQ+3E
42HqahxaA43XulJNn4qD4oVPFd4HEVl3YeP+/KDaTijdgNZAe9Uz3mKOndMOjMcSr4OZAmTAaUUo
ip5f8+7KEBiuQe4gI4gJ9vmf3rjz97dOQKQZsOj3Tc508Ad+o++pzg2T1x0cCzJA0L8OCHi27MUP
eRiJdTqSO+QLoK0xZdFIb5wNnWrIN8QL8Sk7Lb/IkU7scqznjEQgSvdI3gBA8XoHYi/Y8EnxjLL/
aYQecEoCKISshThI1iHFQOgVvAyBGJh+BnmoBgdqV53tIx07rOjNaW0qEFziF+VqPhjwrNjYQyHR
rXRaIU+0EF9laD2rbyYIFxJ3jWznzvYGtIMkERFPUIAby9KxMc70N4rsFkAkGjqBUIEJfG0MdOAI
DVs3UzhsIkwkdl89RpF2AYFZAQniMblwOTNFu80zFL5eYh6yhg9PyIwPVqC6krKDzgDNsDeIPYoR
pOyzk8FekSe3j8n2cNSRVI9uXAin6aUKhMdj+mSfahhoskqlFEBQWBtZdFN51tbQcOjFretvrfw7
JqjkEJNohW+QMtRgRuSflRi3BQJ8AhHjPWiIayTt76UPvqpWF3ho4rXP2bZC77dolKfVVSYUrQSL
Fbf6zHUwA1bqZyRVRGg/cU5LaGxQ+4d1bUId9QiHHPGRr12rmndJ+kJoG6Rxj1pWMHFXldYZQ19G
vkt1oecb4DJm74mbdQ91mhYpAPx1e6UUh0LlHmWaMtAxGcsKGS7WAqdCFJ11dBDayvzpeprPpRTy
vIT9TZj7f92l8LWZDnkRnxfhdsCy8VTbtA18T762bnp1iviuoqSgBdm1oa5k1ahkcSA99RYt4Tp2
aJPYkCJtQJpAHLA8ck820Y0c3F3SpqjILNS4TnZdfiMMTtMgIZs79uNUc84D/Ff9TFmtxcSyzfx+
NcSY2iOXPkEh22dbp6U/pfaLFmW0vsN8RwXwkNlFufEzeJE1x86ruK3rOf7yqug8pvmzaROIoDnx
Ou4JpnSRLMMOQfLqB9vZNGEDdPe51CbqBgweQC7xR8X1HVt0Kr1UYSTL1U1ng7bOC53iW4HUvCSM
daDlsXyCiBIZArvp0ZYje4OAKxX7FjcmwvVMnfeZjCvpDge7kWcrlZjjBMU9tBYy4tSVmUt1qdgb
FcNSo7XZN0l0WDgqVpZ3LKTs4S00O/R2OkS66tLWSD49zyeNLbwdEp5h8llQ2lm97Ut1YQxetAXz
jZQzEph/mxKbm5zf0mGSa1MnOXGMB7ipAcShkcdHIELneo9iq4KqwEYkwGTE+u0ldQwHF4L1gV4x
wUcwZeQJlc8NLg9Gjp8R3ioyKTTrmEr5UkxQzlA5GjignJWll9U2Dam6lRZXb6KkOAWeY1Z2Cq7C
H4piOjRkP26oFHBKfWrLyzBe6tjaWmFmO90O83UnS4I3fUDiA5cSp5m9rdKiMorXpHmutdC8j7QX
W/c/ewfSfm77KMYQ8zRsg6FmOAEFWYORDd+kwhJxbqqe66MM8us0U3zT/H1ppfu6NRWvgZtEJpCM
6F/Q9ATSuDIq41Y3AO0IpogMv/bW597pJ7IT05HbOb0fPNmt047p1864tZcz0ncMzFLG23nUfjpj
/K0ZGSOmgqHd5l1jeoJGcfCNql/nEZ+uANpDCRYlbc6zxzLbC0GmBwtfFG3pV1ktl6nLddxxUIha
RYbfbMbymQzWH/aEG0/iv7HIplteiFUKn3M8Ob2F9ZyLfZ/ryUvr1/dWyvSyXCbMDSYu2YgyFTl4
xcytMbQObL33VManso6+L5cIGqEBklz01ZaAoXMov8nMit4gX81LvsUIz1deVVyDvMl2RDh9mToT
UNUyefTpCA8B28N6MPJ7xylK/M4q5DUzVuAhcWK7gve7ycqAdjF6MZtOKRzoTaDmCk1Mm84wPyNL
1wl2iwXBYtXFCgUDgZ2XfAYOqA+eYjV3lN6k/dpCfmRWCMmD4/oiPIorLcq+NLWJ1eJiO1kjxM+5
/egSZPMBVuJ66B+Xq8gKGFbsaH634uy+afytR6QTLGlOZ60u8DZz4CvOAoe7AUiljsFl4CD0+1ln
KOHaRuQtMPGUVzMPcmxD2a4ZIDpy6gL6/WvoQmrMgcpNGt5Kn4oTO0Lwk+p3lahOWVR/FrEXrOsU
e5iRtOEJQLMvGIrnHLlvwDHVOvVEA/LhInlx1StPJVECfXYvrOJaMa2uhnBCWBk+DTpnxcHDtipp
XTI3MCTrDrNhpSaOYKh3XQ6oKIqYd9I6xSE936PzqpDDpz/skMewDX5uObYkZYGyIGFgWzt825nR
uWTqU5UFHEMWZWpqHUngkbrB6E2CUrbpg/hnSvWqdTiLqJnJtRHWzg6d54FPvxlI6VzWAdrIdT/q
TJOcExA2EA2y4m7CZLMOPSq01vjaAb0EeqLE5232lVX9W2V7F+Fo9GG6M238dUrgA/aJ7KsYnwDA
04euw6s2cnFNXqWWzueBmNgtU61KjgG/A1WnrxjIzFkcCx1DNKuWjTpmlh69D4lKWuCDkEOZ1dqE
IZBZCGm4hdLa/0TckgTEvauRc5Yc08SENMVoQ5WVg/trCWIA8BnwZyz23Krlsuh8OMeVG2y99L6y
wr1rWjtsiGycZf04dDNBu6eRG5oI+jsrK7YE08CBpaq39nDds38l2NWNN23bYWaAckB8oUZJvFmH
TnbbWOTbaT/YlAzcndwqKFGzfe6bNwBguAft8TXKMdVWalg1Yj5bVnF0mrK6BhGjXW3xh+adi4Nh
ZcUz4xnHou11ssSWArcRwiagABXBN2NZxVtIx1M8ekrdyS2LYmAVpQ446Ix7WaPotra96UfEjn/l
2gykHVsRnKxkLXSO9hO4HnYmNtnZXGP0DdVSFwwVrRbTyMdtZJNTLPMvz2dqdQKun5IkbhYbX+w3
dk4F4aVhCp4K83vXHLwJO4eO9ZwWTUYFrMF5qtbxo93uRJc/VVo+E3rKhyzK6BD307E1GZU1h/CM
TEc0PNkHMLAsi2IG0GGCC51m0X3pgtCCYAq9tBWflF+/QUJmkZZwm1sexzV1XjWWG4M135n9W6sG
9hS2BoGOtAHGftr38oXShLuqhy+yT1nS2giTrbG/4RbM13C17jsWeisYZl++en0xZASu4RTSpdzm
rgDHml/TtLhUGq72pF6bYXBfpss8Wl66KNYPHmxB283I68rxkZfMQ1rTnURKWiHBvOZW9PbNBFFE
t0d9Fxlcqy0lEByGLBGz8rpcfsFAs7HVNgCAtu5cv0Od3XJT3npqUF3Wc+UoLssyKDHfcmlQjlSD
cWr4T8saZBnE05bJ1Uj1hxBpLKORwbona64mzER1KlFfE6simOEgPa4sfIiVSC5j0YLqYVdj7gdv
vBvjZ4t4+2hmmRFEzM5CVx2BNvtc1r6e2+FxAcPnW9qNoMi4quy6xE7UE76R5F96xbtSC24CPt8C
tje4B1lCujidkz75SozsGocN46UrHurQXksUNqV9AtVzQa6xK8mMWxc+O20ostVqzDob3EV2ndXw
P2fZARlAsWY+YrXhN6vRM94otLG1aIZD3ML5F0yk9uQ+5kH2UKQc6yHJr+C/4eM0awv5C1YdZC3U
EpPgaSyQgvWde9NNznWZHUmT4vp3+ztBR7lmCc6GIoHz71xsO78mxKvBN5t/sEDZeGoVn4vwyYz4
yOqzj6QWoMy+kFDMfEIDdx213FRl+sUqkW0I855jZyTY8IEMNQUEUP+pfLAIQL/eumgHWPxHifNu
Fj/xsjASl+5NkZuXbF9p2c/l2oeuBq42VNlo6hF4im3WyuuhVyLhvn3EkX67ECyrbGbRknxX6wX0
KE9Q9MCVJVwzFG03Qh0bX86IYfGRO+PwUXZXQhkx5Kotzhw/ZNB+OJPRvGuc+BIZ/kGz87OMGXtQ
A1/NlveKP5zU+IpqHTanXdV+6iHUpcRgsE6/1BZpQ02FAe1Rzox2y3Ws5uHaBjw88bYEnjCRicsg
/bM0HsgOwkyeskRCjfCTpebVdsnDbQdrJ5z8q6P7R117IvRW7XNlTIoBRNEVW75Too3fZJzZR9md
K/AFKtrnBuM4C8ESHLQ7awdNq9+sxKE35L/HQXAHAOKSu9xfiCYIg3HzH4XjDfuUK3d3T/KAZE3y
lNCXY1ACk2gfNXVkdLVLSUoTHL3EK7YxnQ42J8kepgcqArsYocEEHKhFpaoBLNDQ0oF3ZRvRr01n
GRHhghaoQNixxSz9kjnhd+yeZ8gCw8bXWFqYbvjsMkGSCoIhqM2YJGeQgQDfyXO3LdTD4KeIkz+j
b+g3eghHujY0ipuRRbZB8DWE3oRChQzazCFL5sMs624fDtw1fRTuxkFPCI4szkzWYNxYiREqfzQj
WWxROXGzk12BOn8EUG5M7zpOL5YU4ZPngV0dUm+luxUmKNE9LpqcRafTkSIEYTDHXlmWZH+ibICG
Ns5euUn9nCxLpcuCStic5KXIY5zOA+3dHSK7u0UD9fufRZOnF0hFsHgSi1VFmLB+KbnQUNvCcw6w
GeKdjergtxwIn1lUHhol71t+2IegZEqPCFgT9dEpH5J7mIHubtHnLRoyz+m6VWR5qF4W8dMi+Fr+
0Q2T0GsiVX7/6NdDfCFp3C+qqeVXMAvp3utmwg6YnJyMHuHq998sX/1+8O9f/Bb1LT9bvl2++qXx
U8KzYHnm3z/8/Zj/9md/PGsiCipVVGr++ni/FF4DiTZ4PpXEa3mi5e21nhdukIqkv36x/BYQAw1B
IkQM2r3tzfLkWUdc8X89KMGPEhfA0SprQiOhI8aWq2UwuIWdohmycNQu6h78NCHI0P9U+0Se+9BX
AH4WYRD9RDI5EOPU0KxOenyF0Uc3tYZyH/YRtv82HLGe5O6p9+yyoGTQuUq55oCE4IfLP3WdxxsL
ewd+A0s7UQUDSQl6Y9u2o3cCVOqflq8YTr1TUtG0oX19QD116aDu7MopMk9aU5kgIPgnnIYHcwqG
neayw2yb+jNj6VuFbDiOEVZgOhPsvjyBEgCOsKF8lFJP99y3yJl0tiJCAxMRuiQy01PEuTCD8c2y
daJ0ql5gP+eaG/zAtZdO1qlpyBOPUr9dRzj0DbMSKDCEi5squSXi7wVkkzPra18nd7rGqDGFBMCZ
oVbtyLS1OzotbUgxBZcic7R54l6l/ZklLCCQF1BPhCU2PJDw4q2MtrjTfKBeRRPchegsveQ50qOT
zDttDfQPB7b0IYcQgXCwfG2H8o10IkWRShAKe+5ni4eIHou7MnxwZN0ws6XJKXdmYO57Z2YdHkb3
o548WH10mTU6WxrJgnNvPhKSkd3IPImY6CA5W5b/05zsT7/w7LUGGIS6k/gRkOCCcK77rAXBqRgy
R5r1rBCrfZl0F5Jd7trKYAsuxnMUT2xXXAbe2pGbqrf9I22C26IjyQkzKUQrOW5k/wNZ6PCtbekl
WnZIlJPwtnXMW3a5IPycyMnQAEjnSOIlyFJucjK4RuGBfDNYAU4YcUSToJOtjOwgQBx1LnRHBwIX
tR2v2JhN/G0ULilLfWbf6E7jk2gMVyCysZvHbQpJyX90uoxYazF9N2MassVgwbtlBZr4oJjIpUjX
MoLON4rpbkApfvDSCQFfbezqnrRkG+uT40dvdU18kN0ON0FAJFg5WGRU5biYyEjQqd6uQmu4GnZD
LixVXBk8ElFL3gvrY1MOBnVbea46y992lY/khIzmysKuJlw2mUCSf/AO2K8YeFIzq7pxCAosBpfd
COQbtlYxaUvT3tbjUxbo/iaKm463kW5Fkh3nKOme0sAs77LZOw/dpggRrRdZ+U49jiAAm+6x3jnH
oMbcOyAQJjryk63hIarMq83UuM9YiRU1ovc+zHDOIoQZAKCeMkzRlFPjXYzYLNZ9/26gds0FFBMe
qdccwmRnAntwXMA2ssRCRmd21Tu4sB2yTZvIvtdliGdM67juDRDJlnxxu/hCGeHZDf19bzFYuHF9
Kd3gVhjeE56+ck3WI+vV5J7s1OlJa/UPNq6UVNwU8Xz5asREjxPTdanakVoW1PvcrgYA0oN/JHnr
I5fpAZZ3jJbS6kH7uXdeF6TrTBJM1DWKWTEe2al8UBr6iOf0diBcQctdLobizr2z47TfNRF9Erx5
TMbV3m/DM6EIjDMJ0dGj9tCK7N3oKwqybcRlS4CWa9wVIw7OzqVcFbkSFp+O9Il1+aGpvVewijmk
Cn+nqnOFO7fHuqx/ikBsB7Xnnc3pTPDyuRSwWkMSV5RxvYExi6LcqppD3Vs7XFNPXSVugxRs4NSr
2mNg3MthuJ1S2YMBGlElZg3iupkbNYeam/qo/6PtHFbmqpeQEvsqXreDvYYxSbSV0+4BGurnIk/j
W1OFsoA9PHYiu8gug6CgGWjMSFW4ebAG23kkSKxYpe5A4kV40YGKs4LJ8203uS+O7TyPMDVDdi9l
i/qkh3JtyhdsChdWcptgIEcmcZwJsSqQxfY9nG/x0z/VJdoXrrtEyvUwU/srw1eP5h50DPO1G6j3
1s6hc9GcDuVJkNphDRqhgCxIsjLKQKPUj6hYVhWtoHACZFjuMBbT4WCPKOj1Ybhbm9XwZPvuZjbh
hoZscTImMd8ZH4gJ+7RQdiZheTcJegY9mAJW8fUo1rUB4dZI1oT77WXNWsXuPxFkUpsAjr3uRHAm
puHDVqgxjQojpXU6JdoGiQFdsjsI9bfYAp6w314LYd7T2yLCszuGg/gI6BAS/vakGVG6Ow++Fp+7
0tpqLS37KGSWFueuIpi6fVMg6dHTLknV3JMKcBvX2ROpbGzpSoKrho09mB+xyTLYrJtDoRsvMjIf
AE/sIuIWHUtB+V2nXtkGy/I2Tu7Gtr7JUlKhqv5gD91JHXPRlIdkNr8bY3Ux8uhM0Nm9iaRgRVgR
UIvShHXXbZJcPHh6fm6i4eR1TLGEC6dZvZoN4C7EubV43edNm3vfLPZcKHP7C8jhVRKP27RpXkCd
3QjqEYVtv6hTo54q8eShZmTzqYyZzW3qf7czfc2OnYjSZngLffdzrL2nFgsrGIARU3LO6ejH6m3i
HpLzvPWNZyeMP2BpHAI/2oS5Q8cL3b2Re8dodk8E4ZwCA9ZYRjKra8tbJbiybWPnUwLvxw4zyHWc
hpIEAvizxNdkMTrKEYFaFXybvqELUXqm1N5Q8bRDaJD5EO3jOfimCToUDEvdHvklW9WbGWDJRnLg
p5yRLfEeWl+8F3N06sqLT1EHQNDRSWsUJv1MMUl7bxnJupTKku0LlHyGYnBMGBo1Z9/cdiPMWTA3
q4ZsS4B72bfRmX5SE3tlqbKpq+qzSW78lMsQ1icbdMM/TiW0PRu5lxCHEagd1s4b5JvhzjWygZ0t
sg8KHIAoYnbY8tA3toURNgWzbngXeyp08r4dXLiVOIdenVIdcW5cymsYLU5KSiaR4qQ+ueMEzI7M
SaAt542ThNd6rH9WSMbcDo9RY0TuBuRVLTTnZpz0Q0qyOv0fGCvIWIi8Gz8wdX64LbN+YXMR6hkt
VoeickXe3rgl6R7897SJS+88tvIrHiqxLwwTeAa277AA8pA50ZvUuNYwXtNYZXkwBnKL5i1SWavz
Ru8BdPdejDMbxKLmpc/WxP6oFuZeQFdBVF9UG/w/lNOb/AVFmHfjGlSOU+0bFe4HV7OsdZoz0bsj
NVoz48xP8mSkxreJRZKqvGQYfyEYh2wHY29dTj35Lpp+k44ZXs4w/TSM8MWJoG501fDWF1a0o76E
+H7sryUN1HhU1PpLWc5vOpEx8PuY0yuC4Gwp9g6xq1yhe60sXweTa0QS4NUHFE4zi+TvIpGoOCm3
MbnempPFNS/7tymOd72e09QqazjoCB/IEdOeIdNxTPL6WRumWyI6n4XeYaLGBzDNSEs72d+kprOX
rgnLzwTqTt3E0yOMymWypVsGDAbkNSEi+Wrj0OtaIcN8qp3gIoX/bFOTs7IPe2Z9zVrPBfe9mgR7
YVBODylgLBnaB9us3ob+3ujW5FZ81DOdV/6b0EWwXl/30qQDJ3euMzzCOesw2MidQfgaPV6qYnVB
scvBVgv/RZfZVv2Zz9xt/vW7hGBtm+V9k1NGJ3Gg98W65QLReQmXp1fPlgDRqSuMX/F7M2i45349
rRmDzeMhpXpIQO9qFMvLlU5wUE/Rg4XKCF+fvH478XSs5NW3yJA3VvI8zxf1vBGQEZP/qwdDat/3
se+tQoOoC/WukF2+ACBcg2VGYtiUFOaonQUF2c1MSFXsbiq+tjSoZupr9Tv+qwIo5Vw5FvLh5ecs
Uo2awMqUgoX+IQ9NSXqqFS//r2jvsqtAjkNqIRcjxJWAv1cPqQxvp75Wt2PA86dFcNsMLXq/nQ0o
0L5nHFobVOyGTv9SL150U0aLkjJvIh+qlAROwts7/sJISZwy14MIKOEU3Dj7CnuZeoR6vSrGvlAW
G/VenRZsyixCUJDBQb141fTbSn0AGtdWNh7pJY/EP6qnU+9LvaymPg6RIctn5zlqZx+x21J/Hfv6
fUMn28Coon7dSHDwf308dQj/46MGvCsTNndE3aye2UxYrOBorJWjvWX83tXQKbATrVo6YJMngDJG
y2NK+v26+6GzbbFLfGk8tIUkqh6eRPpehz4f8nTwFVZgWDFvsGiHMx57O/WjiF+XrX9QD6m6BDQm
OxSdaEAj/1RPpWMMFcqsR9F9apoPWRYX9ZTqMUF5l8/36hHqPRXlz/juP95UxA/VOyD59aheipe4
lUPKSE3gaGssL6eezpWQpss7C9MJW5RvwXyQMfyoPt26BcmlzXe9pIlFwNxlNCkswg48dRZdvQI+
UNE39WYw6XREVvLlsdi2uKtQDRuYHlxgmpGuMd1Pl6WBX3XpF9Ptk4a3hKqfysEQT1FqBje60A89
HXMTGk7spjrXErVoveBS9OPuNiVEdI8c4asKWryhdLPnUk92wBdWAA/qg9MQEFKn5zoikTqWTDbm
A7uFD9g/goa7d7/IIOyaC3UQwAbYFCHbdtZ2/WSXRBOawms3TQsfPLHB0xbzITZFfLQAxGF6ewoB
TK7NzmDfJCXlhvzUlsOD+k8EtbmFGk0xlOUhQecXM23n3bAzvJYOFpMIxsn4S+X97RLvUwu6et04
02sXYnXpHErUBFFkBxw+W8dCbmA13rM1p29W4ZGpQiRuzoZBEsM3VNfJ6bD/sx6aHYrsrkm3yQKd
hf6WbZx+9EZIw5OasJrUUCMKVUq3Yu3pR4DzVbnbt6mmayXEDm3TCCIoVL/SUB0YCnawROB8ElJ0
mDQ7OcBDj4ntZvSzKApPYrqQUINpOS9vo5yFrataZnqHgqItsk+7SdptGbF7NCXvv/hZ+iXNWit/
Qz+xBczAionm/lE2xkEXNJDMBNuJHm7rrnotKqM4SztLN2EFL9Cyd7NBo6Uj9Hpt9/pjlVPTppl2
Dcue6nVd+PD261UZhcmhttjrLM1J1s4Hcp9pgMQUuk10fYD1rf0cdnRic6bhgKLKJKe95RJ/YI7D
jV7lWMobHX8zxYhJks8kVTPTMcvzUsLPjwLHxS/lVYlUjJQLif5v2IHHoFIaUss2VBsaPl+1zcvH
KGSRulzovocGty/cbUOU19Yew34n2MlM3pDsi5amXyGqlhUWfedeXfKV5rnsx51059Rnd4LgO2mc
1R4WhcxYN2q+fyicCUkvqyXaKs697uHH1F7mcPwks8jYJkG6W166HtFfuJkKdDVJ6x5s/AI662sH
qgZyBkQko1Xe/WArqPaVHjpGblZkbkoOVhS36ZzITRv5NyLhupC6+5KPfrOuJIXTPnd2A8EQyATu
w7Kc9vCBhzUMj7Wjs6JCEfZkKWWGZIxOk1034r1RSoZ94dRPoqDUHEuP+NYpPFk25kU5HLFjZ5vk
1QlLXFhUN9yxmXeFERd7OX6y4iSXPJ1M4hRKMiCIfhjN77pBcyKWOWJkuivTOGe7XhYXKy4/6XcT
/IwokPje6tSH9aVv47Phpl9+fhsELI3gveEb1ag6q3sB7gMNPTE+o3UhtMJlDDAyeEQDmwhD7wDx
Hw2MC9sxRr0lCiw6StL3q52qGoqLSgokJ32X3Fu3c3J1MQUYrPdBo5O6Ilke4ZhLkZAdBWWbOIh1
zGEsjWwXBBP35E2aJ6feT9eqXbQ0DZqcvhzLj2vGgokYSjoG6jvdLoH8ON8ECkKaPTRuuIF7XPpd
b704KRu4QtvrtByzoTwDhdsyHex0FbHEoi7bhR4dgZIcgq4kyfoy6pj5G3/YzDO6uMJiVaZeRIY+
tVXjlWTsa5sDG4GqwlYUFY/qu0uaZTO5HiLhBhYul1nu57tQYN6jf7YIc+aBcZgXhUqNboJa8W00
hfRp2aPZcbbxkzN7D6pIap87RtTfrMG/qdPsitXtYlVcC0UQv2kyLlZLzlmfepB7PO7nEZBzr2+c
kAm/m4P+3EIcH/XxNY7IK1JlIGdAyUPyTLPylUYGEcqTMVMjKviEzViN7EkISSTIlik7QlgZRMkP
BGIWTVWjULTJvRYpcG2PJsJt5EH2mGwxFQVnofm7yjHPdoaxgtY3pUMuEHfgQ0DVpxMfFhrjaLMt
67Ld+qX1WLVBfaLJtknKfly5BkqPMnXyY+Da91bpXHFSfeJC+dBTesjWzBqg0Mm7HTgFAcTKOlob
HkRuNU/VgvzMEMZN3A9yg6anW0dZgyPGVzot1WbqG3YPoB53Hj0pQXMOvtRLNgb71OHINR49ba/7
Aqr+9Es8Jdv3ovrS5ENSHgu7v8lypYtVLb88cW9n0zjpStbZKqVnFnubjuw1FPgDgpq2QTQSFVfV
sXNVk33Ejr6dpuRLNQVdv3ppTfmYGfBU1X5jmLh6KQQn66RyH7huvhWNttIhZ+2W3lmPSqQqg++N
nL9LTARrkjb49AGsLceocJLl6f6fdcGWgp+VOQ2iQrHb6IXqhmu4bEwsZh4VVfivgubG5EZDA9sd
wDipk700Ren8+n5aAMJ0HmfEoQfRUka0NUV7DNaLdiHtOUgQfH9JA/WOgW9kYldapRpI1KZsyoum
lIxexLIoDDyQ7XznhNjJCzRwHBMSKCJ3b8ade4tpSc0mpzTv2b8NtCMD1cCr+/rEBvTbHHHc/vmD
O3+Xk//62JbnGHz24A8qHDIuMFgpVAW2aYecgWOcjdvAQzyqMTWDXb/Nqq9yGv0NFmpnVfuGBZhM
aS7KlBuCnRyqAJYrJfq7Scl8YpQAkAnSLxYh7zXYSVbMwYdfDwhO/B20Q9rFqhFOgW2dISgALGUd
zVg8Dk3IjYAEOdSSL7VsitV1CiqJMcHifPzS2iuBQ6FyUsJ6urDKepMNI7Ya4YRrsiWKh6OvYxPO
4pvqZ53M5Frk9v9w0Kw/QxDV1cIHNS3XdwKau38cNN8jOG3QLMJ1EwsBXBU+zfQoiVZiLFO93LF5
JGISlYNS/SzyCLoux9KmHKemFjYsZ68MyHtxtOeh0O6i2twt4phF1jTPDB6eO4GuS/KbrCOYZXC5
aGI9fqBM+vZLzWZbz4NJH3dmi6TEDZFMDnPWPHTDyKQaH8HyRTFFaXUH/vM14/39mrEcBg1cGD5K
xr9ZEOBvZGaQRO1B11tzR4CNFhLQ6MVME9CW6W8NsGGVmF43U2qCfnKziPQ0i1OZ4A7bp0pNTrT7
vVPNZ6v2tgx+ByydGGqHI6kYOXs5FgxjPT2AvdyXalKJbHGdfI5MEQRPip9OxBPlFjQQjD8EDghJ
jyiYf0mHnBSuc822Iq+wwQswhLBuTyNoNuRSIwqPfDx4enFI52nRIaXSrk/Ab4+uX6MtVHMbIdfB
3kns4+I09iMCS4ycNpBF+ShhC74PGtSf2VUP0R5F03OGNGH2WsIi1OxKuwqoqZPV6Mk542DiNui4
KYDZxxol1uafzwie0r8PYJ5lAou0dD8AO6n/YQtxevLc8kk2h7QUjJAsVvedn44b00azU8g7d3at
FcZGptK6P7luDQ52iL+Yk6seYbPZRc+T0tQRHIRUuC5u4kDc+k7kgr7ij7SkeIXKS3GB/tWvQak1
jjZ84Xao061mmO+6nH94SXRFe7YDTvNkBvmXnzFwCO2ROgsTamPSQ0FVljWujv3Tu03t/jqLqtpO
sDOwC73VSsdpw2TfagOAk3jKt8LTnsMuxg1a9fI+8MZtN3c30CD0XQYrxVd8iMKQgGyRu2aZJQ4N
bRK80v15ECNggKHhJwWIDWluEjymLbW6AziPjIUXKYosYsjOIRKK+1JSbsx1sWVow7xRXpUG36td
ip0MeEoZtsjZrA4FumP9UILYJmeNpBZpbpN/5eTidT5jk2OzClyUVMvvTRZyVqM96EP0VUBZ0FJr
VZjtj2VBGYkKtyMdzIbwOhIiuTOUcKvxnKc5bM5qX0zE83cvbY5BGT4zUl7V1pRdtAXfjtpQnHff
ZeB8D6ECZk6PpHcIsY4EzZ4y5LmeWXEFGmuEWXE+5/JNCYNY8a9tLWaZ5mRf9jA+1ELcYHp22SSi
oU8Ajss5+DEV0QskjcOiVO3i9zLqPzRTPVfMHgITpldgiXCEGNluatsBkAu/+nfyzqS5baRb03+l
464bN4DElFj0hgNIihqo0ZY2CNmyMM8zfn0/CdeiSl9HOXp9N66yXUWBADLznPe8AxM7vS/3Wkon
GteESjjuU6rB4FWsLlVxtkSfKDJItoVUfi2z6CRDGwX6b35br/qOYmAzwXuAPrKpjzEcUgmIgOkN
UA97vRUxdkp10MOCyxVtvvjMnuDeW9VTb8Dnr9sBLg4XQCW7byFG+m1v3sug/B6oXchd+OF6V7/E
tfi+LvCoqaKdXUz3UYKHWFuFCGBqcakSFS7c0OO3AA8hE71YNt9kOF5srItpCbx5Y4/JwaYnl1pD
KZez5RsebZHh6g9TXT5UcXmZlW6iY5Tc0R57LYe/HmS4Y1oBWTgqw9IwCOsmLXdtuzsN4GQwlOsF
5b2h6I+lxv+YTCcCkq778B2kX9PW15bALcNoOD2YGREFf64cGP5JZ8bnhptsLRUkiYL0HkL5aomQ
LSVn7cxknODLEq0/9DSb2MxxTONLIsbTPMvxWAoSZqVLLt24DIGPIA3Iok8fymLgPNE9+4D9/AX1
b3LSUnIiq0BnACjHa+IVf9jpLB6x9EzNdLjWIrRgCyKWzn2WUc121JAH63YgTjF8Tz0iz5hIXuCt
AkC2iy2/iFqxHYU57OnQcTpBWNH3mK51GqbXTk90mDcplLSjU7UY3HUV5lCQNIuj29r7lZ1EPpI1
x5uEJ0EyShRcwSrDTbCq/VTDh4wUp12D+zjZa8uNADU/RNhQRGZRnPJuFleLt9xEhZXukcBctN4g
FsiqcIpf0sNiLTqEru/VXNcc3uSzj3b7OQn+1NbAGErlrAUl7S97rfXfGBsaqfLwEPr9YjjCh752
rHQMfiLHfHK8crnyuhcswR3wJago41zbORU8/4rNa9Z38aGM0gm+Yq2dBZZAUB6mY4135jl2E/eq
WT7X37TqT9Z/Q1HHELSxoNkWM/k3Er9wUqtuFsjrR8tyvXOAu+9BFua3uPbSa9TN5JMtaNuNnMwu
RipnHE9vevqfYzkut6HrJscsyQyUIz1086zOz0S14CgxEOULjGifo0FcINHZh/Uq16sw3ZavYbaf
ZQCHJSiLBvJDzEhFzmTr0IZuy9G0cfwYDmSvRaQkZcx36vQ6CxJva8f8OL2Mz4Wud0diM1lUDA/3
JvYZ5xaG4FnmL3UPvU7Y4Sl1G+dcqSIkMEr4dFOL0U8f31th1x1HWx6wZ2G6Qd3JoGV68RLdX4gt
mIT4MMck3Se9wHao7przFBk/a8jpfj6V/Tmqpn4DQyb0S7z902kwTq5VMMwBJTyPwnK3ScjYkL34
MQjlSxoPMSI7HTpLgOgod7bkfhVg6cl5nO/tbsYmhOVCaNVFaLQWICbwB7U2OU6PYYF/moyvFi6g
X7BpzJMAY+MsGg6tkV2F/dwd9NyhS67rpb2yNRdLzsDEAYEhyjaZjUsBw+kKgn1ySsoA7jHKBTBC
A3Mc2sIUkcmVZKfm4Enc3foZIVRe9OrmtBVuF9PlRXj+qTmp0qjQjOEtRmlWtMbVygBOW5QoZdnB
zCLWsiHbGnlrdFwlXPjwgACnw2fowNeBZ3a97lr4+4476NUfWeQ8W/nyvFYX+TDjT4QbxSgY54Vd
+x2TkNSXjPtgcmdvcmabWjBc15WewS4B2hOrA+XZr9TobJriQ4SgasbceWzSHzPOUys9uxDkirsU
0ozrGhYjorXR0W7hR/nrVa6EaQURLUF+maIdpMYrIzJuDauGZEK9vvQe46/2aa2TmpnjYwzzAy5n
EfWsh28qhiuK7GwAeG/tYrlXx+fKIUf8Aqu/Ye/nW2AGljysqfM5sTyjogbr0M4p05unpc7fFB9W
sc8dEwY6wiZGiUT6IQmIEUEG5YJJP6j5GM47Tn1KaQccuRqh5pTZdRtQXXaIEM2UOVxVb1NijxJw
xU3f83M6qM9pDelM62taK/5kFcksYaVv3lZu/xDRubux72ZgBHk6Hox+fFq6eDjh6YOPjBndkG9Q
+nrrr5qtlSA8NcgIGp1edIBnv3drlGUQKT9NUqU2iOfQk5n0t/W0yE3skOTVoXxNVJTm4gmyNuvb
RveeQnthVikudLdoQ5zxyYa5m2fx51JnrFVGUL32lE4gDo6DdqCZ3wYJQ6UjEkPM9aXGO6aYHYQm
9nFtoF3FNu5b9w62xN2Yt6Y/tLC4Orc5ZSuapvSAnnZqguaiK9ehPCSptnNAVwkGJbZtyczHTAGa
ZIegTMCtb6PX3nmMeooW89oW8Kbo9IcW5Qv/jEewytnF8YpB6DbR69SvA1A0MV1hdZQykEGSEQa/
hmikLlZvBJaUYJGUkZtEVLcU0URzKqUagSgERA7ZN9frDkncfEeadgqZr6ArTkcio0aURFx0e8p7
6CrWRPVUhNRFJO3sTCwSkOjmb62m+W2mfVt/QGgHEHrYH3A27zaJ3T4p0Y7F/sBui6kGteeKHwTk
qna1TcQD9XlbN48po2tEMtS+OaBNktDWRxhExI1WbeXoPmSzeVtr3U3swoIOGpjOBBE96WF8NVTM
b501aUavEM4kt7ZwSKnh0vTefhrtLNqG0zfdQL4sXG5HN/J4QptMn2bmPzRAn7f67H4AbsHnH5UI
LC/VE3J+EcBSkmIRe9edkqLGSooU6CaXZjGnW1tEjY/w3OiGhN0PLbwp0ZyDVj/rZvBZqVgJTEMO
JfKd3eSW1OTjchkLHnMwk6srIxcL0KG8y5i3svsgdSEMKtbCH0bBPVRVKgf23iGufBnrN5yKvFc9
zz8NgVhArdvOiO4dTCKHrvpFmM/JUABIDvKLrlc/pTMJtiCnprrGifq3ImRsl3hLxyV6MIcKuo+c
YPQr/O1PuSmgizmWTqNxHDWWjhdY9o4cDzymTcSNfW0d7Ai2rjklnysiImE6hBoxMC5A4M5i6L7+
sRbN+GEZjzKV73LybsGg9qpeioZ+rw8yUFwr7oCSDpXhG6FGKCT7dADUI7qR1uv3XhbyoMcyefOm
9F2G0a+CIGDQ6AoldV/sAjcgJ9rw54hOHpI422GLbmJmGkr4EGKtQ1X2NDhKc9dqUBqHWpngS4pA
Lp6WxJ5pr6nJ+CFEqtfwZ+ZyplVQ+vrEfCfTDcGgUnis/VEVcWrjYoN4pss27uA9rcKpVYFhqJeK
gK3nQkBNQk69AnArbi1U1YzFH5YCI+obDBXglWIgP1L45QpntsYi3Zos1BQg8thPBjL7NPo9AFj1
OTo6R3IrgfzdASqt6josIbdx64/6qXFs6l4q+wEnHLTP94532y/dIS8FwTFwT05xa0DGciRTnDjD
cDEqOFqee8vhYdjnxApPhiUIpWndzE8ch34M4j8iXe12WJyHriJvwFaqMq0bQL3Nn7PaZVN60LFr
AhWYBw191ZM5FYuoOFqTX0VQWvXYcfeWucOmly+pYBQ9nhF/4PmEnHbKjHZrFDT6Oc6tGPdyCVbC
jjsG9asV6ejTWdzaZN21U8Hpyo5E8B5uOxaqfReAVm8pDlIc7utgvhizAQED1UW/eMXJrHTirImw
ChFrXK0C0RGzXLunNep2SD214m4dcK5NrsCiqDLd615LmbODvjd5+Wp2WDfiPdyOLNRVdRu4zCtt
8sd88wcB30+eRgpSZyFQW8N0E31Et+h8kJ1p+l3uXlcFBNqZTAG/msnkLIMfVhmBPegCpW9wXG06
5l6bb4T1koW2jv8eEUcr4mOTzsQrI4trsOkr10N7MLGFNsRllakG/9MlIAAfgi0RAUkMS0hSNZVK
YrhqllflSbTUJ3a0J8+qX9eR2zxz1slufiVS8joh3WHIF1IzJBUHJnCKpVDsai95XRVvKEU5V6P+
hxssdxO87bF0n7p6erGyYu+mztMYYPNPTIZU/WsPVAFrDM2W8nUIQq3c50rlpcbNpFFcq/1/7Sc1
Hb+GUQuTTVSmQD4YeNkOweYt59168hHufWl7psdMM32lQFxXV2rOvlW3Z1kIqEvpsxXyVcqkJjID
Dl3QbQhJQjDTsT2vSy5XE5l1qKEGRf3ww3WMEgRcrw/Z/JJZ9O4dL5eZXGJb/yh61iVeWL6KnGWm
gduBQo6lC9dV96B9qCNZpuEPUjmgKnOXf4+kDeKtoUQ5ShPVL9p1oNmP66R3fYZQLZjVJ4DODUOS
pmpOvctsonWfGDRxsqgaqdTZmXqJXA7+9WmacLZUw3hN134N1vC9C8Z74DAGDmlInNwxdlgeFQDG
+jZoDY6S67pYMQSNAQsjHz4QfPIw6+6Dqpkhbaa7dXKxDrA6+52IgcdVS+Qhbd4Q3EygVNLuJhnO
AInLS6SM3GQQ+QX1MNgj12oBGpL4hlXZrHgUKRBUneFooUf4Ia4gZkdVsIKq04J9Ky9k1dM7q1q6
N/FTcN32pDXFxSNiDdZhcW1kbL4tNVMcajAeYHtTCBGapk48CeUTKXd2UfWYWU67HOsapRfEG0Jh
X6rSMig917ucRNa3kbpTTgA+q8TLeHYXhzCZVGcu2WqcYilZxrS+QX+erfBTzfrwlrpgS4K3GYHm
6rNsNdVdPSGTpn6i8SfuE0n0pLlXkie/XYXFudrH2fWB7Q5ZS8yUwoAwjL2sePMUGhBOmUmoqQv8
M2eLjyGZ9H3lJ2gP67FbfDXChGrGzEvyWPLmgrz5e0tzu9TeM9IHBhdgGTDqxU2aRd/XNVQbxui7
U4NgxS33YYldKcZaEICzNyWJc6aS11+Gl1VIK5UAX6l5Xe0jA6RAxeQd0JZQZqiVKYfsDeCImNzh
t7tBz0DbmKc9uYhvUyLUzXhZRxxLjilB5TzO0XP/i1h6h6w2zh5MJtHlvBW01ATSsyxahrx1kX2a
bvEW5+Ml9mbklqGxzr8t169NuMerflKTHKqi4uTM2+KatFZo/25a+NV0IKA2Ly36BvWyzjG1fafQ
KVW2MCOLd7hJ+6uqUNVzWAYiH82RvyoF4kobsc3cz6wEyLhmqA19CrWmdjRdgmJQBe2LOAA2Tnhr
1cJi7HNlT9a9CJmX6do8+hZiZwKWj2ZYfq6EASj2zEwLrITNsNu9NQSSwygnjXfpKVBC5w0tzFHd
Mna677o3+6qdiZW2Fhu8S+RSHavht9r1kqrfw/YnU5XsxM04ZR8Kgxx7ashVwc358RKqqL+q5L2W
KdJgEkTWMroC+u3RiS6BfRoxRd2uXyEaJmBv4gPqMnLghT+uE4xCvZuTDJ5WXwuMeSVnJOzfLjyW
eAKkxOpuU1u8eTPtUsa6ikvwdOyUHyaNwVktuN2rYRBtSCXQq4at5kAGRtOC7RwbeYYnrlE/zJlT
0/HS/PU8Fq9CH9tjXashJOa1WIsVlFCXgsS5Qkaf6o6qnxaZDR2ZUnS0Qv+NSeeWIPZ6qXA6Tq9J
N98udpH5K8yv05gau6LJP/osvlGV05JSolHb+lkSoyoueHcYq7zoBjBMgEY0N8ZxI5ZvdY8A1wXo
cFQhYQvLwL9jOa97Rqt06UkCoSlFP7lBx3Im39QHFt9zuTR6yrH6dxlDS967tM4SLNfAYalxgEnL
aZm3VBspkgq6XQJmlfMFMBHjHaVwyJvul87AQ8PGZCsGeOD5J9RRwN3APfWGB55CB2Ypwa3dDSSQ
wyTHV36BjTH8dJIEu/78bd0T0yTmx/WJv85DHB3Vf+YyUqIEW8tMPZJQ+e2fskQC0efXiRVFWykL
ouRtjRA/zdkpDHy1LJCx7dNH3a5WBYYSxZPLwDDYRiyVU0Ou6ycyXQQcwLybPMvNfbOE16r2slzm
oVW43E5jGmzbuIHF5z7PdUuAtHxewYQVx8ATmPS7QTyu5hhNNsO2TVvYnuiBhpRtVHoRPbTpEpVY
3ptkCc4Lhw3GhqHfPi0WR3eaoszKZY9c43O2MEBKNaSntW0/RkzANwVZXVPHO1AUHOxYJxo+KZK9
snnJ3fJG64n/Ykz5Lsdfq0o9qFPoJdhxLz1YjaRJtav4OkKpK+XAUbCg6/JwMd8qYkBHRwQMX22z
gUVUBsCQEfuQGdQc10Qa4jIeGT1ztGKnpu86tqrxoEbBY/WCE+ReISt5CR5jVMeazsj1IP1BHv5c
G+huaR9N4r6I9bK2gueTEqd5WJ3QAsYlGlPbsTd304hlNrjqph1pMLBL/ZVW5QnnU0pAZ9lYrqL6
KqAedtnrHOfvArd0mETYL4yLzl4HZUu4kDM0RDpxvbcqiFxj5pzjQJ+h1Fn3uWJ8EDJ1WzdiYV4T
31oSDlazwIPLFXmKeHS9sFmVgLP7gaMlJIcIS3XQtxqUdKcTJbRSLjpH0nna4bVDkbIlbBue0vLL
pbCFm4PqpXCLAocu6iR9yb/n2J5v7AYXoMbl86bE3rFCIXalzn4lD0UOXLo5pD1tAzYlK8u+T7b5
2+DIGN6Trt32MZfsNm/klXJWQ8ndqpNczcRW553YYQBS23yoZmmfmqXvVwCFR11TlXxbzVXitL4h
E+FRnZs1HHSA+/6MQxUyctXCJ0yHXINl3obZz7L/tm6h635WJG+xQ1NgVnAprW+ZFx+CGHzAGUjS
nJrmxmX26tPmv2mRvTfy6j6qfw2yf69q5uoy4ZllgpIthlW3nVwEmGZ63VqKnEQLtVqFUIxXG9z8
wF/fVHeHk/xRxtijQtQxCweQJzzUy7UYImUPgM2/C3/ZtyrvrJF/lxvpj9WUI9fY4XIFTaMh2DSK
9BEG8snrqMDwvz5pku1coV+EOnyunI5xia5GGX+HcQi4N21WmLNi1LNFT3jwBjc+rsZQK9NrJPMs
5BxYiQNq+JeqNFIZpr+gPFEZBX2wser012osZDucKF5pEgdnfusT61fSZs/KwEgdm3qZINIomw9Z
tjeQKD/WcR1sv8PcVt8WSR2E606Ft4vybQDlVJyhoYNt2TLZjdTiI736CYnmaR0AGy4TOwCajeV5
F7wA7wLofntEGWy1IZz3LnhU7dM0Ud6T3Aw/VcnNsNPHwYrqMFcUv97Kb5zUE9ul0H6t4DB+5MiJ
pwF4imA6B3uz0ua5Gy1M+KIhp5fmAPJICE+G+Ryiot4fIL9t15eUwehAIqmzzVsD/9DEeegj2LPq
7vNyw+thAJl31TUw4bXiKqFeOK6139q7ldotht77hcw33hLsptF9ov9qID5CzDYxaIKiGx8mst+6
xPlmCLZk2KY/IkWpjYxm77WCESl1iNnIB8JRQyJ8qm8d3v87xjtbz+lu4ZpBhFdWYqpLm5QlEno/
Cz/4V4X5DuTz7QGxFl/B62X71Fpwrtf2plNOY+sYte/Fh20Vxa63PzJ7QlGo7CRUZ6PQ0ZgTsGjx
YzAnchtV95nx166SzyoqCGnUp2SQd3Ov30TlAlXApD+z7PoKt0620cJ9VwsiyaGmCXQ1qopeCXBp
S6WFQfhrfUdODA9afdFIVQBdf6cdnSYv9sEkcQkx2vvVvytdOK5j6cObl3SAAu8+xq17B2p4W5oR
aznQ/GJGOC0YWW2rHuGmcJ4UOr6U7kehNe/K0Ur1jAw+ntG0HGusgZWnSBnb1wugByAyNeNkMT31
HrEt/Y6KEB0mOznbHfvKJV/0p9X7MFOX72nXk67p+zpFQ9wqNzqcRPJDQA5DibG3Xr2vKIsxsXNE
hEC1evNcgvMjPI2hAcYmpsFQ1Qlh5pKHB6nIPMRLEyjuQoKh1TKz4iXT16n6SqFUjee6cjG5p5ai
B1uxJzCKK5PqJbPyn6bCT9VdltVyk1fyyq0Y1y3Oz3yskclA0dXzz1l5HrnWh4ine/V4TNtJfRLk
J7Z7hgEO7yFPQwNkYmZTu9SHPFOrfkDCx4HOGE/9taBEm1BpbGpVWanbvFbECk5f++vJZdGvbkXq
v55xh4MtTsm8doAd9gooj9PzrDYKdYKjOUo7nPf6KYEkUSWYsmlKtwmybWp7O6cfpmt4Q5f8irUz
rIfGoeDGp4Y7sShIXCr4Hq/LO5zT2eh5ZksP47qp5cN6kgywfLA70inlme8nFZUIr+irg2FhvuRX
VhDi2cYW1d+kRf+q9pr17LeD5daEeLTfiN6afWXF1kPH2Ygw/gzwwdjYenw2KrwN46L63pWPs2k/
rQ5Squh1zOUtK7wzCjxlP2jGmyUMv3W3ehu9Vpr5Ud1bfmqVxBhVPFBVVayHjSZRg86zDyVSBqpU
VeiFuG0xS9hYw3BKivGETOoOiv5LO3rTBnX9UzE+RDmTZCQRT7UQJoPEhK0rfVvrW62wtC3J0nFr
P5dNPf5G4wwDMMC2UTaK0PzNgvwrT/fym+/4Jd73y2//R6b9Gh5WAX9jXO2+pv1elz2WB+/F+98t
jf/6v/6yNJbyvyXTe8+zMOXFh9jhA/8K/PUs3I4xfsFc2yD/0fm7p7H537qQQgftdoTrCQ8r4r/y
fwUf6FlSx2ZX4Plresb/l6exrhisf2O4GoYBed60DNjvBj2E+GJqHM/N2Jex0ZwgPmOiE7XeQTbz
Uw1PPsUSd+sIR9sTEOcd5mYCmslHX2QS64Jhp0c1lIhU+LOL5IRAiGtp2POhqG+mrrfvmyB/NpJM
5b0a9EBS23tZ12IvIuUhqGpGAVN0ol6CGN8d6p7+CZHKa2bVud821DBxpdW7vsn7LcyauzaCyu42
LcYQOcSQ8jtHMdz/hOO76A3OLnijk43loBa414s3ElegfG6rvN2lNWCc7HWoDUyRvIaLqPN3LCX6
o2M1T03ddsiU+K4EzDLVI/UOLZU4hAPkIwzmdkah9b86d9BPuJAcsygO925vbrKKLJMkp1uLiuy9
yvmAppqvYCfmhDUgT5+nejorpZtTXlWeHO+aGW6kAd1v8tgKY2x+E2f6aOUrVUK1A+fH1SZxNHyi
8KJLS0raPE4cBCOILZW7kWdhOJob5NAUMcVIqMmFo46eKgQBSqT1Nqe2+Tvq+x9J3/+r6PMLVjld
+3/+a6U4//MFsSxHWDZvibJ2tr+QWpNZNkM5VNWpMhnvKSbz+ksmW9ylqX83IU0hrIL+Tu+5KCtT
vpDuXzfzb6vrr33o79fyhV/Lu2pZHhHclqU7khbmC5lRMKTCwzGtTqPWmJu4Kl5NY2s1x1LrL6HI
nxmh/Yqt7E93QC2BL3fANYWB7Ti0XgN27z9J4EtPjHVLgM+p1eJrprvITp+NYAm3UdLsEZ41h1kj
qykZF5DApsbPuh0LfAU6aifpYLSwvPz7fRBfmLbqRrjMfXTDYcHC7lRm1j/fH+IiVE/wfyMDaMe8
YJpkRdwItBzWtvVQTc2owqey5MToGwANK3P2ToLfSkHlqGUpPj5Lv51MVLfh6P0aJia8jkM4oVdm
h/WjHAJkJlMgeg6Sx3+/aBWU/h+30bZgSJNqZQHef3l6ISsgLvKEiwbZxnYYw4REzvtu0FzE5g49
rWvHO3OsXx0DdKUOWYc0zA6NBBY1jfionbk4mHRQMEnKe4czMIrr54wyDVM1HKqiXSCIVczq5EdX
Unhkok2vhqAGT9fmH17f3ta2uhEi/gBW7yjHyhHQTjwQ59YhV/Ke/vCNv5Bv1WPyXJtv6pq6ZxnW
l2+MVj2LcuiIJ7hZJxPCOUVMnB/C8TnCoPra9OTeK0BLdGEl5CNi7qNpME+zxYk31eiGfmWi3YaO
4+OrAHuysf0YeAL1MeX15D0NONJRX9zimIJXoGIne5jv7YosePcqg6Twvk6v7NTQfbJ/3mtAs2MD
GZFJR8GczsWH1dpbQ/Cn9fLFJ5+vbeu6dKmgXI9fV07y395ORonunGOrclIleun1I7ccwn2Q/dD6
oD/UnwVEn0IY2n5q8biBKdbsm73bgh16bRPuJlz4AHaZ7tjW7R8eyf/r2rg+QUISRCpLfHGob7C1
MzsqzlM9H/UmdbEtKbELbzgSWucJYR0B4Jq9X48DbCnRcAGrFiG1qZmBN4/YEXRqmffirXUjpUEn
1iN07nktW3xNa7ktOzvZGkuD055O6yWeFm++soszZpuXOjSaoyYwuSlBJHcyyy9tMlg7eohtZVT5
VZzEb7A/nZt//9rGf25hNtxwA4Kp43iuo3855ZlYjXHoVMlpcYISMnNysVqYK4zF6i3N231Rmzsw
9sPYmWcv4DfL3OBlUUcPCQX7sYj75A9ZAV/PFQSWXAYKfp1SxjYAM/65h1mxNmIN4sWnKPBYqzqy
5MixDvSLpyJziTrqJB6Pg37GtN/eQd65xbRD27a58acrUcvwb/v7eiW2IXgdpKtbtvFlf0f+j4+5
xjLFgXhrWx8tUzeq8rDH7x2TEsE+lM5ReEVw2BbCFK1dVB27HCPnGVBva0Jixdk12Eckd/m2sDGt
EX+4RlO9l/9xjQgrPIeTj91ElXF/W1O9k7WNU05sJa1N0jsINmAJ7iTliyZk+0Zs/EJDeHZjGPNV
9MNVllz2KIg9ilEwe9ZHmrQYKlYfqe0lj5OhBmJgWonM4RySiRjQN2zJzykAaPMBcwaYwFj2YzEh
2ptsotqTTbLTcLr8wzczvhwL6u4bKnaBk8EVjv51RQ4g4HFtd/FJt2ZMGrpuF9XDjG8rripQoyEu
dSjVBaOqzqgpKzKU5oE55+gyUPALd7waIfmmifaHNWN/qTbUhQlOWccxUX4JXX55QfEIHMolcCFL
YvgFyKfoe2XCWT8/2ToN+JSk5O6ky4MMTOxAYmwGI371rcafBJOABaY/5vWFvWunQDthjrgrYTac
LDEbxyVrifAxto47Znc6UJXvDg6oSyxB8TTnGGdx/2ROSK3g5GrviLFOIFXtNpu7D8w+KijcwOAB
aobRErBy7Py+ZwjlzyVQZQcvgfiCiCTccmyuI9l94P0Dl6fvb2HmG3fEczKOSo+1XXXvEgOqSVxx
q/dlF2VHD/vG3gsROKZLsutKEO9ApQ0GXMj9v+9Lrnptv7zWNi+z57l0SOS9fNmOKVeDcXE1Df5x
1BxHJRCCuET4H188623nYubDfeA5Ae3zUPg1hkj+kteV7xjgYEYoDi1ebSgtJhsKrrmzozy5zFLf
4axToXVCWm5ate9Y4bcgwwyA9SyJAiC9Q1BmbkZvjE+SEAH8xgLPr/XqjoQt6xXlFkaILZ3TNfSx
zG8W73sSKjOLBtsrEgGD0zyY5dXSWpQdDLAyeE7UTmp/IJEQGkTVj59j63Y7e7TBSyjndo7uMV6o
LfqntnmP2vmOyENiuyT9AuNRpnxeeOxSs96QdYBsM2iio4kCz5DlgpeShp9b5r3h7iLui3LGmx2q
RY2ci7hI0lKX6UpWtvcHSZvx5bxkEUid91+nc6NWdb4+IN0rurJVrgIaqWTbrmjxain0IwRo4i6N
GdFoh6EwuG0tVdjnVDw5GXRRV5b3EXrAfeYyPddKpdwCaCvattv/+yu07s7/fIWIbmJ5ui46Jzbw
L0VWrAleIq2Nf9fC9Tg85kEY7ksk74uU3HGW2SaOZ3+EQutnDfUPvNC3OaZMdmfm0GUFG2lxIUag
mfvT/aO9//KCS52xuKB1sD3pyS8v+Cxbu7WmhLesEdYhhsm7DfvxLUtcVNaCKU81jbMKsp3PRY6l
gJ2QyAZP5fehF9Xh7t9vl/m7o/9yw0xTd9Fj0Eqp1KR/HiVZU6HVqUVwRPovdrbZpg/5RNmFk1OB
6vA7f+WTQ1PAHYmJFq1+eZmo3s3y1VBz3NI0m589ln5wdKCJk7t2tspflDP9GX/4YhdDRPaj2LwE
ykpujGqAXrZF5nmsisFYzO2QvYQ9sdRD1CENmsJLQyTqJmdVn3iUN8nUfpBpntw4SVkd2265BKJk
nYdDcOVyJzECDCX84cE8OE38oyHQFZl4LRQkP+y9hCoYceaVmbiXngrjChU9dEy83ltL/mT8JuDN
WRjBWubkHeuCdOKMj0q8svVty8X4Tg8fyOaRpxIUe5uHjDVFkMdXVYLLr1kuShfSfvK4W2IBsCMW
s/wwG3iuWdbwpfIE0iwKpIJAwqNuYjCKq8e5RL1ORoaVPAn5ys2ObkxQvoAsDd8dowW6Fq6gDg00
h5w0rp2qs/dBFo4vZHX4fdtaJ69odkS8h0jbRNWcOVDfMIBf7s3JZiAJJGEvcwZrLcINVSEXhMvj
N1FiqUFY2xmFRgTJJKeezQPELoP1mhfYbHlBvEvJCYDHhJZ7ktOZua8yfMRBwusdTizCkfGaCqJD
2QTO90UcUkscGhLlMOoTCvMWD32WvLsL3I3ZnTW8CgnQmfBW60G3DjgcWLvvbIK3Oa7EN0Zin9qx
I69xIRe8K4YF9dLIk5SDL3DnOZIkQYZBFHT7CqbdfuoIsbcWLbpUIidAyCqOAUSCA92NOHSCVb0U
vXZarARBkxYQWF+6L6GhO1j7F4ouSLoxcX+kAmITptvOq+wW5othQSo6oQE7Z5Q/Iyur/MIdlQFy
DO0A04dNnkzNE21z7jt9il+7PUPf1LCPDgbe5agou5PTjB+jO/SHEKkWjn5VQwVNnimE/TvAixvL
bkOCgtozw5z86M3js4U91oaiKtw5S78batJWW5qp/SBce5dVztnyWmChsUWI1LoHYTU3epIp61Xl
NZxA33IKbWcYBF6HNqNdq8qnoxPDnjEHxcmZqFP7acYqvNcAyJlUZUEeEmJQX5Ze/QjHvcbpWr/X
a6w0B9pGZZqzFt1NQbaz1y+72sjFRjrYCaSFcaDFEacyq/Jd0Bj7UIOnXCGahI0HdbtxzengBqn0
wVy+BUbhYhsYpNt08OJLlnWYabUcX6Z8KeGU3TcGEm9MYQyy/vThxoMk+mKqeXgkngkunV5EC4QN
Zwf5HAUT2SAREedDKBDZtAdoyAGcUHjllXT8zESWm06PA5OtG2qgKsmDo6fZ2OtCUfXIeb3R85+D
PmKTQsTFbkq98MZVFx233h0WfXIblRCzWheBnUOX7KcmhPghItvJQ9bFrnyozSi8FfNPJzd26LqM
m3TAjstCR4v1TY26Jynsa71Q7lq9ER7iBZ/HXByjMkmuh8m0oDNxlHt6dESpTUaRo18PxnQTOORb
Y7Wi32sT7oDqi5dNjtxikA1Wv/30Iit8HINkeU4NcU39qB2jnIhJKbi4FPOnb1G3vGiL7sEr84yb
RUKNgI5y6kWMbmpczJfKTXDjKaPhPJh0uZyGcZTCc4sCv2rt4toxG2TSZNF/KwRuWAiRivPM3AA5
Yau/4sWPUCB1LmQF4wYnFF9bgk9AqTrGqdPumTWMW2OSP1FqDTtsADVuRqdvAX0emtCAxbaS8edE
nEnIfauyLjxQqXWUkrezG+8pNGj96+W71bD11P2wyzIDaCL4lZMGRx/gfYiyJmjXNvuT2WrDXbw0
3MLcux9SvPGlizCNNpsOpwiPsH/hJ80WphPF0Xajp3ycIMegSNpZsVnQj5sV5rI3bnDHo8xOxtj8
cL3JBu01qlOGITGUqcG8BSb5bqgBtN21iPXi6Abf8nMWi8OS1fd2xBosGxOZhfd/uTqP5biBbdl+
ESLgzbS9pbeaIEhRQsGbqoL7+rfQuvHOiTNQh0g2m22Awq69M1d6I2u9RImUSYmIA6B7qvdON3xV
tfumBrO65lljb3oCr3dEIpxSdCgNnfG726MCAwJxmIYxxrGh25qhA8Hc+uWOHWvVgPNBFObenjry
CiqzuSLSOjoOnEbl2CvDxkSDofVUuBzQZj8C7rcGZHviPGdZ99hOIRBD6ZxmC5eY0v1zV/rZrgBU
ui6jzt9NFt5v2NdPDVrse0E7PNChxhLrFqdhxkyVOp15tKLaxNzbLxq9Af5iQfntRzGOo4L4igbE
M03XmNhSjGztdB3q7rVAnxvnTv9R6C9V0rxhx+KsujAnRaLSmFb4gFM8nkPpYR3vim7HejEsAL2U
qjK7rzsPbY2fkSoADzNNyX+PAUyv61xwVeMi2JboLxCx5a51RjG7jcy2O2Zom4eqDC+yP1RwLA4E
UMRoz4pjIeyPOQqsiwjMep2LkxkoCN0lJaATcY1uopqYeUerA1y8c4MwQ7B7iCbSOgwJqJNQ141p
+oxcMyaCbEGDbd/0sOlK3Z1Ngid8jDDbWBAvW02NA9wf3gI2FkD2c/gKTuUn0KK6Rq44kZBKawjt
IeFICVLYeDrPg+z2BnA1MxdkqWWezz5Gr2s/Ge8Lt4rQQ8l12f+VyszQkhpPhduJrSyZoUyEoG2K
fFo3QZ+fOunZGBTmDK7SfHSLqN4HzHDQ72qxC0sYn5Y5NMco697QsPwajHcw1SOUOp8W8QRfNgbb
sww8WMePnAXYtBDoAEiLX5sBpObGqILgIB3uayeudbHLLUn0z6mmzcgpR6wdSzLQ9HIZ68x7Z2j2
fq6+zBSqAlficSrvDfrfK3Z+tJ26HRoGOKVh5dOFZkAi/bdkmOttK6FjILl9DNrolJceQQ7KMNbx
CFR/GpOdVs0dfH7GNNROu85ycf55z5TUGxsZ9kUD1EnSMtxN/axpwxTf0zau9HeTdADFacZM0vlM
AqL4RoKHYb6+dLRGIMvoDz2gT+25DBwHdLurXkEJ9JyqWEsMe0C0Kdvs/NyZTbop52Cfp0jTzDlr
cSoxMR9zHWMjT72DgxRgHVhbc5zFqjf7TfM+9A1zbLobm6bg0pwmNglzH7ZW5TbHHrpxHZz3Vg63
cgxKtR3a6acZHBKpC//HQomaISdn4CbxbxnZzoCkvIm12k15vS1C8zMVzq7NJdE0ncQrhuabDivK
AFGvhT1ezGg01vNgfLgQc1PkeOztSfxuw71Ah+0W4xH9fr8SzKpBj9loox35KtjAUVYEGKbDXY+S
FMh38235DhYf+JUTFzkaMOLaV7TsyDjMHFetZStKKJHRqYr8c0f6E0lk8yobjXtSk2BBB2tjSFZB
gKExD1redp2jmS/jhyFGed+rDF86uqx8BkOX0fkHKyjunWSPTiWeOjIK2DhpEVyKpRkUNfZXqpsr
7h78jgAW4Lj8tqvpHCUXFHLoHDB5cNADzKFyu1NJp7hcd2QCx995WDxB53xu/O7g982rot8AqZ4m
B3GtsFaruy5vUEAAF4wSFr6ItgxxQJwuQ5v9zpWNNK+iN6FfhapTeKWuhTAxZ2tiREc/T6zNL1mX
1WMZEr/BUrDxc5SI2dINNHu734MSeG66SeBA87orI0BOiXY0EGB2vyiOuGT3CEfIAnv1U5NLp1Xt
b9EMcsmB6GVanZCVTsBQFlDb8uXtB7e73L78d7MkOqRY6ZfspOW/eEO2KvS+bvfzb7kVtztGjA//
7z63r6cWMQur0Pn21b87WpEZ7RCiXP59+V9/annoIUezvG5FHB8so2fNAXjQYAL/30e2VWPP2/9+
2EnaGxrx1er2zdvzvP3v32/++2P/9ShJZD9Xc1bsapsYv/XtaZheClY+yZL1f379f57ffz3k/9zn
f964/31r/j3O8hITXb1GgEBWU3JNPLbrrjLLoydlf89U+EAg+lcFtu0rKvSBWlXvUXAjWQrFfDK6
QO8nFGnrmSQIRqV4mDJSg9aoaIYHJ6TAz8rhoxR6J0hp6PPqWnS0QWWzuI/Ubgly23RKvA1q9DnU
NWREBRI4bRMFrLh/RwMbXYOSqEZziI9S4SRzmBCD0mmxc+cN1ninx1mRAzqJjRK7qzhJPAmXmtm7
D/XYD0vQJdFxRPOJVYctGBsQsQ1FTGa6bf7FB5Q8ZeZ3h2OTbIcUqOCSIIobadyFx7miPjfG+atL
i8d8FFAwkESbDQCztF63dPs2TshqmhXjtfCy4VhYCzF3AGLXOY/dtMwh4lquw/GiBHHEaWEe6n4O
1u1EoIEbKr33g24vXP8l5li5mtMIlj2DTe72Yh8aD9rWBIAuQmCnJyGmIdM4cg6JZxhPyRZJXgWD
wI0RVQdkPSBh3MrYYLqpJyrV4qEwnyEhwpmYg9+gfcHEORGuO6FAhB59Dp1VYP8U1Gy2syTIC/DA
XtNus6BIGLlhe506Zx3YAHNHqKZXGhPUPT2ZN6VxV45tdG+Ex7YcrvQ1vkyr39emBscWQnyU7IPE
4E2rQL1mThxeQOrs0o53z4mmz8ZCNck0ad9lFp3c0tj1g9JIkjvSenUGHVnlj+TV1cSIRsFhxG7n
EsfLS0rOwq6xTXV3QwU8rooH5ljOu90DdkUcLE5tkNc8W9rpTiYvGFHK+7Aedkl7F5hxenERPK0s
jvrVWIftPi7d8ZRIAozmKeN3o6PNArpLG3yjzmS+5ljT1uFsgJcq652oWiY5vqtPhHHCyEOXaw3h
vurItvCn7hhqWh6CSeYUVZugynyEnotrwSDpIzSJCbrVi77h92RMEJdb2OQHeaRKHBor/ckx9uxK
0/nBpCv24zRYBwvh8yKbJLiYZ4zOZEZyjXNp0s0DL01eS6YJFXPlOyMD7JQGf2SBwMWIl1SvVFvr
zPP0QYtsWwzbqonsTWxo3pm2PVrpeAYsWG3CNsmeg/HHNaV55JdghI4lViEoNphwfvV9O5y74Dub
n7t5Lg7tDJErdeR1CtcovrvtnCgup/b85blUkgC074sqfiFQ8IcpktsF81oE0zH3jFMssJ21ZREf
+iA01sLFdICHnoFu7DnEQ0ULO63+IKmJQ99JQ2pmH7uXWpJDMQnTOVoxac4vcC62omMiYHoBF+Iu
YuVqO6jLtbXN5u/QpHVWWVunRMTQ2Rh+zCJ4t6XEOlXQSGJM9yJl/riMByY9QPUO/HTngD7IZXLx
vG/TETFdU+Ohm9G1iDIR68BBDlpMECtMc1RbYrjuu0JO68IuKz7axjq0rfergmWwC12k2xa0QDJK
0YzYQ4kfp1EfFlQ2hTBzr535x8zGFSXzs90M+/SvjhNrPY7+qdeR3PqB9ZcDcFjj3aGGIHDYCoYd
+DxrHyu33GojmEjDsTWpj9MB5xYHIFIUAUOkcmjws00Gyj1ZtOfsotwW39QYo0oAkRXuafYLY52q
aDMuw+fE7p6iKqvRTGJSXExNefoW4RJukL+eJFEO+zSzrnUw7vvZPtluRBfV7Y9IgV+M1OjWzBST
TdDGED0MNI/dj5cOW7+G+YRMaQaHbNek1zm4Asv+JaNt4bTZX9iRjzgQFxiti1Vrdrfpk0QLuCta
8BH1VDySkXadPDzoDAucwPpRDrwGqQAmJO17NJFAlCWoAfRQQtgxY0IJMO4bAz3wKFbkys3NDqpq
sQvqmXoG/WXn0kyw1BYSPSScSdYPKNaSq2HepWb21jSS6YQzfMXIJgi8snIoiBOj6zl5y3L3j91O
8U4uraeZ0IOsoqSQhR08OUrsgiWIlMBUrw2cC/7gleiMb5mxPgzBB7JYNiydXV97RWCL570FFqFP
7a/JNNtFtk2USTkdE2k8wO1r96FlnuYcDx9leEsUKbMz0gP13qjCN5GM6bk1y0+fQg8CmL2zNdYU
CWgTu6X/Ms/DwUJgSko36CDsfXw4GWkttbsW0cB+tmROWmfjwcz6jV+Q2Z7q+EvgewZXpPqDBmOc
au+XpoELEBwT5hTsaYp+9JZKz+jU//gj99UOBPyaTWIaEw0FPZH6m75wmHJkisjDK2iTxIUgrzmU
9s6v2G+EUCZ2g5bVrg9OKibafI6hqFLmt2FDOw/T+wXCBy6ZoU62cauebJ+eRusWL1KTSkXWk8Pq
yVY1JbK4B3CR2da5E8sWT4KOV7V6aSL29aHOQZo2Xr91/N7cpy4VP5eqkykRneJaZj/YpcCRKmjP
Zl8cPJX8jYP5iFAl2FOKsCwPTLZn2bGJUK5em3QTQefYzB/jchfVXDhNMZ3HrERV3B+bql+5I7Zx
E4KP9jdVjhDPy9PXmEYm+twRz0c6Ptju9FJVPU1hJx12tUk3j+V78BEtt30OHdM5Ea0G9Wok0s2P
1KIf9lY5sJJ+OUlxwRRb/uIUZ+WeeSueZ6zqbpgc8kyUvLEkL2nLoKbBYrM1AUtsS48OCM2KjjHM
qmJMBwX8T5UWBGF0wKfhcRBTE+ZPmSYqBsoTsJXxGeB2hf+NcBaBt8GymtPMgPY9yZN37SqfJgE8
9spqz2Tcoj5ujvHsUQN1xd6Lo/m+UKw6vhGcOYl+vDoJmYsAgyL5YiRiwL4jJExsYxDc67G3PxIr
3YWnZC7dA7sdGnXIj0s5jlu7biDxeNldG/hHoo17zPrRsJMQC49+68BlOShMtKcNGzd/E5ZmAGA7
u06ijA6TOT2N8R71nLGVXbf3s65nOyO4SPyy2SOsym3aTLw9lsa9YDASUlG/6RyCdIrGfWvBjE61
fGsF4+xW+O8aivmOfGLtAhsybXXFflyv3FJdkfCdzcR5MGTHOzAEq0GJe3/BAzBwv8vg7nKyt/Em
XPqdUr7H2h9Z2QIIU+j1WUlMMEQRIFgbFpQa560nEa3hUupPFgFFo3phTpBBVYvKDX3/p9l6UF25
SDZRPLUKi7g7xZs+4+noJjjMRndBH+huCRKj5IrwDWJyJ/WsEUQADU/a6ul91vQjmbxbxv2ooudS
+upUpZk+0bqlKV3hOdpmDd2Uf9/UPeP1DnGQHdQMlopxwBRjNFxiG+c1sZlR6cTAPSahD5cDzBY1
E1SgYf2zgWUzf/BFsK3nyDzdboKEaANXUDplavh348dzvRGBM6PhMvUpWG6kXZ+C2XQOskJQX2v9
gdIPIm4VQAcrDIpF1VgbsBbpefBfVSqYE2AZ+USdu80dHRysPBpPzdihQHNqDPJmd7rdGCZBK7f/
cbnCMUZDaH37Xo48bmyzU26T1qjIOzmly/9iNTBEtYZE7WvLO7pyak8JbanTcHuF//na0WWAmSxk
4loGOLw8nZHa2SgIhVLVJx8aMG8z+4eVM6gMgUeYvNt5gddmAXk38fH2NytHSH72//98SvdNlnF0
yEp/ONGyBvWJB7fbYft/djVpgfKTQXN3EsvPb3caRxRvow3ue3ZiFmglF2F+jsXEJ/vdb9h/JIEJ
ld3qGKNX2CU6l25E10/Y9fAfrhxinSrSEQBxcDBWZq/WU0VZwRHQN/QWucllWZzmu1s+ZenGvJyZ
pOe0idNjRAbnnnbQ4d8Pl/07HySDwvF7hhbJDMzL61OrcHRx0eOVMOx+vIUv3m4yLhUgAVyGQJ3R
MriC+1tm2Qa1713mA5JWjco2VHFw/5O6g2fKTW5IJDOMy9WhI7HmhrBLJ6rtwQjtz9yb1TFM8wNa
bu8EJv6r9VsDrxrHr1LlTk/wwW439LM3FrCEgx7aYD0VuDwysF7/fnj7X7F82YUNkxQVCdTYDD2F
MXERX3prQT++yaJhlLOYlpcODgkoFJevte9MtNLUJ9c4GN7lb7AACKAQ0YD+pfAEU1KBBYJ6/jfB
wLma++GxCOHRmG9uQcopfQ26vObbzL52hWT1wR6dd8u23rw+lWtFhGJU+k9x2u+meRS0zvWRmvgP
zqxN8ivx9AdsSw9VHw/tVdV9AOEaBeabxJKKXOd19KlAgv7L7JcYN6tVeIm/A9f9Qnz5OHY+m83G
HNdolo5lWJ0NmvxgkWiZY9goz45CwE5phllUMuorKRlZlepTHUwXEqvY1C3f+s+NpB/F0EGLYzUp
+BP8sAjado/h5XT72f/cNSXskmHZ8pC3H5taBdtudN//53591KOvv33zdr9ZEl9ltu4VehpTIaJZ
D8nkANyszL8EKF7xe9Jqj9IPDFDppqPbVDZwdAIqgFVQRurUd+YmBB2bxeEZLBey08K8jjFMO+aC
eJDC+7jzcdMTeiVbR62GhA+EBOVV2sdPrrNMwjxYLnnEHtZkdXP4kQwZbfQpTr4R++8zp5xl/tV9
re6bcU347LD16u5qsXhc/ODkDpCFQ5A85HJmT7AH4ItNFDdVnWcnf8zOoyzHO09wWnVL7y5ZIIFG
o75bZJ77Gslna5cHGgn2wajbF7b95NWodu95OO098LE2GuUNOW7z1tfWs5W148HVCUU3xqIgpMbA
mib2jn/ndNFhFK18GOdi30pTLeT1Y+cBQfdCOKtZOB4EWxZKRRTXwg2cPZ1I9vrK+hsAkTjl7rSR
OZOkzAEeOda0aNx5G3DNnwbwWCFxZzU5f2mhdrZP6mZBCrgvH1ULyEUlP65XmWdTGJskuTRcyl+H
3AbqL71jFhJOQZTKMMm98kIYbhERTB3QoblmUAcx5QdG/1trY9Zql0GArIM7zo7XNAL+yjhTrUon
3IVKfGdy+GC15yXWR9ex2UsI8eJG4wPuwQZrF9OxEQomjMOdGppdX7cDM5dZ75F8/TF+2GcNlyz0
Xyw/ISorTYIN3okXHCfq5LnTDMcIGpifBH+beoj3cr7GlUS21jkn5phlZKAL7uKdl8/Pi0u39Gxr
b5Xvju/+xticcOoy+2CuNm0XLbRiGjsGPB8nThctVQNDjyGS7uNmjwHygVYvVS6bc0cQ22UftNSX
apzrnWeQpGRgoHbN9MFwrF+BIx4GArwzxABewYZycAUQvjiBHRi1tK4hEOIYNNxlp4lx0D9PjX8/
L2FuOUoS28N/G9jjS2IxBK468WM4s013wThXrUSYpK9jOX4SOleCGB0e8jp47Hx6Fcp7Mof+XRT9
RyXENfDGQ0bP3svIEcum8lcYoD+b+2blGJwW7lBf6qr64tPPcYckj34hflNrYbHHz2lP+YWF3mSu
9OPL+oIr8s9ouX80I3kW6K+xQNAmPfgSqX6Yq7IjaUiqNfaAS1BO31Dt/xIrSkHsYZrpTM5O68GR
P2hgvnvL/2W/KC0z2jsslHNb/55Mn3df/BlDTOpB7A1A3rI7UTqf+by0AmxmFrJ/myLSGcI0QywA
mLMrFB0Kh0SvVnxyXKbbzAxostfO3ZSYbyr0xSZDJ0wf3ty1y+OgFyFkjfhCJkP52Qm7ZyvE9SCZ
JtI6AQoVYyNHq7PIAANqPXMdmZXN7Ba/QGHDFQ8chvQ88VxCRjbd4SVrVbOv5opRf3sWWn0qnP6M
/t9Twmq3mstqaZU0+/o4Onckf+Vds4I7ey9Gp91blU0blCS4EQ25VQ3RZrDGO6f36YKB95t0vu87
UlpGBhtsru8FAcPjdN8stiG3fe1o8vqJd1ETvatgWbNsQCpJLI6mcMFgQGUAOvt7WCLW7KzdTKEl
NnYC8HY29UsIUBI83qql8zo2jE80scgVebscew6rFQdgthgDeWEHowsPnKWLTviYDfJRO8ZXHGFI
9tGJMt9cT/0DyMz1hG/dmPyNhpBraHWvc0jHCVHbuDJLqFp1ObzRYAJy8Bfxc6UjJgQBEOB6eu7V
/N4MDeWYVZz6tLx0BQMQnO773kP/aNHAstLfCEPywnl0ciwqgYq+cRNIIA4kqorB2cnURFHjYZWE
uLmvnHrBNCEl+UrQ0q2iPga8Z/Zbi+dRcFYK48FbArfNGUEN80rtfNOaOM8ePiU3bn4rNb679HWy
BgR7Pf1pFkZV58fMrgJvbyj5JlL/lakFTTRNBzkthj+qbhfOcvhopslet5+xCTaHXdadWRrXzJp/
h2n0hsV2GzIpRBAHktibKRqqN6PjaltHze9EZLQCG4BsGIJ2EPasnaSxv54gKLuu/GCY5K6HLGwO
WBWwefU9ujbbpHoYp6Nt9z+xYv+S6/kBJrpaxaI0IYAS/jxWf03aolxc+8ekA7I3oiaYsnbHNvll
lr+NFNuRzjuOFqXOVh9zECHo3xXlc9lZGMdaRG21KDRWBkrgsv+akiC9plH3nlSYen1pRvcJ3dQV
s2TyacP+gPsp3aZlXR4Fa4lrMIhAmFBuDJxum9ng/QRJO6MGpQU6286lnumzmgFh1r0w76JFRm82
8SkJvbtw9N3ndnp2+hylXo28AvLByotVxpzC3/Iq0f0s7SVNyHRMUXNuoYgCPscrouMBeG/SHhw2
YlDPUrEqHNhG5Awnm9pnf2mapsX4Wf7NreFQRMieCGNjfbXtZhOgZSS1AmkVXjjCR1Xo7sYQTqpn
RS9xWDTPKiMyryBaeU+5mW4jrWlAqxzUsDc9tszzLpGrgoufEsqAtwQybOuR/FTCC00s+xrZxXfS
B/MlxkdxHJmJDVHQXvRyExJbvR0tPl68e/7JXnwn01ic65EWudnM1Tl12CDm+dJZWsjUXQFxdrFh
kiJtHeif3fsZ6rnbDeBWilnC5IhD3OdeMJ1S6aAJoq2f+INHac1F1HJ1iRyBWGVo7v3d7caaUO4Z
EUpzd34gnQMNQDQsrkREnytLRZcYxPKu8EechUSZHnpUvzYJuZeRiyHx0JqIuXqc1qOW5jO1av8c
HBthzs/gs0CMmJ4NALm2VwuVn9IWqK2yxnKHK4IqMctsHNEccgkxB49O/ZoQnP1w+8JPLAzSywy/
NuoVSb+Dy2mApMC1UXTnUs53YhZcV32qmcZ0uNIp3h7frtyL6Ks/0oWFTcKcfylmnFVWlx58JnTk
oWHVNwXinyB27kgIQDanY2Pr59giCjrBazcAITQPttrbNts9hb1+NfSdS2lpMFwvFY9G6pULkHMr
J+iOmYruxnA/OM30zKOARFaHiYv6PWmm1sbtrRoZXj+u/cHnMUGTpBbgFi5x0NUQM9rQOfN8JCXN
1WwZxHyc4S0c4t45GhEWI0E5UWTEHuqx54LlH7KofVKzQyJkau0W+M4aEx1DjNm4jp2nN6Ggdge+
yYCrRO/EaeaypMYHYyTyyQtbuD7JVrVcmVLJLztmsvN5yyDe0Ig3GvqKUipoxj3qC8QDmCjdU5wi
qJSOpFYMTpAwHuo+O1o0/qigDIl76Y0oIVa5xdCrG8J6zAQg4czOb3A0/jwuoFs3zLaWm0xH7AfX
hCTdq8jGYj+r7r6Z3cssS1ChQfeZ9waQ18FFSwoFIlnkLXXBhqDkjUCvw9Y1zs9FhfmYIhD2/MgK
M+tvd5ru5p6wvQpGI6CEJawhAU9LDefUXDYrTC1pAGygS9JtWAJEKnr3bx4Tg6Ho5iFxGu+CLD4v
/2aPq28WDOu4jdp3gUiMsabohuIcxvZLAwDtPhwMdp+s/w4hReNE4lRRP9XSWI0Wkcmjk6PwApXH
xVXQ86xBUKYs1W4NVAsBFPiFamZurN1NHybfRUZKQ+RMtAamer5m6e+i8qIjYzcaqL6EgdBNzd4l
txnz48IZ8z04Bi074g5LdhLRBOvyE41XMlOcDKphzIzHi01mZP47LpnsQSXDBxRO+FlaH6qEDds8
ZJcok2R9l+55GvVimY5GDMfDyrcUGey5k1DNKHFwRnbWGWGtTCWSnd0OZK/5BWelWagnx7IPmfsT
55GgBkdxDZGPnmYmHrTXG0cgCu8KLhlwqgqfkrDOEiDQpg4TBFhFX25LeoTLMU7Eu0NreI7y9jwp
Au4rLhhECR2FBsxoYr7KgAtuwSc+Akt+EG3pH6pIQv0JrJQcN2IG8zEgU858NUcSmbVpHoWB1jOc
u+i4ZNQh7jTubbt+s5lC7X2tvkmfHCBypU+oihe3yXiZMvfq6zRkF0x9IavhrQO+O/sDqhNmHqNP
c3bJMRK1gq+cMSGZ519t32nait5FmtgHwI2i1Nec30yRY6yU2YnjK6WX1zx43bweW435h+D4TVi5
Rz0jpSGGuuld/OPeOWyMtYdomamE9070xcbxCEOiL4uhu3K/rdkCg5KH9NCZSGzTsdnEkfq+WeNv
71hZqX6bp/cCY1IssYXCUfcOpknXrgmDs+SthdtWy03tUiIWFpjXnMoKhTnuTxQi9IFpUoRudpGR
99hrwCM3D/DN7GcOihBmDvB17AG7DzxvPngo+u8a9+l2r051KDQjPK1gChB7V9QgvZAooEQb8aHH
ZCsrhAh2uA8GP9pjw6AqAH5mObLeRC3hum6VXRe2iG59hCM5oXnAuqZrHUmypFjNhGp3N2ummRjf
yVS+sNdnZjaLA7OXc27lFJu4aer8WwwEUxHc9zRLwg3Jdf4m7HvZWJjin9fe6t3dMDDAvbH5Ys6A
JkVd5RNQtxdbVgexLheUAAZwTJrI9AzXw7Pwy2mgvQpko9t6AqwbM+AMK8xzSfBZ0Ixbs8N8yVxU
UYXTwPhu42Ph8I6jiyIuPicdBAes9tHMpsWL20IhinOsxvRMwOP2DzdEZiH5dRGjloy7ZiujWANu
4p4gudJ/S2ruteU6cePPBcGaKJjIghkS8jV2u3oikiUy/jp9H63LtiJvcGZCk2Og7rCGoLNaz0iM
jNb+YT1dLGz5g9XQi7OHCvxtyN/IW3CmAinEYNebNOsvqed8BQsVLDe7Oyi5jI0bbLo267xgfoyc
kXPBuyeXmw/J9p7In4NxwkEujZexwFPeZNMnSNUlUJSpj5HyYbuNSWxPRmFkoDKT8gYLZxhJgHtI
cSdHI12PKDxocO4DxIVOWYSQRcX37Xoyt8GxIJlyyh562/stGrYODWHF61v7rnPQBHHXkVpyrPoP
MfPZWbVh4NQkcJvUIoL1pvzOzu5dy6n2S8zpOYsy69BhIJBajTuS2z12qJTzYTEYr75Q42kAYtya
5t0sfXntWq2uNTP3kpnpEVTmeFxqYL8Y2ofCYdFMJ/dTJ4P70FNGmqNN5npUbA3H7h9ytUx4iAeX
aB+GYcwOlfY/JQk659uN0euF1picJqPxQA6lFyPRZgzgFXm1xSbkXM3BuxgM5LPeZF+n0UyJ48UJ
zjr6xLC938+2+dR4yt+xlnhnR8dnxCjUQ6PcNGzxD23Y/ooKwsxJXnsUmkNUTcZ28LlILgeVuWAd
hHY/jIBhYqaW94/22smbcKa50MhdmqC8yssYHRn2RPtlzz+NCqRyz3ZShYeA5MM9TX5/hRaBwV1r
borB7I5TjuPpJru1dO+sLRs6gubTozCAOkaZMCw7NZsMqa1kAKNqRn+ciKSimelH1qMEzQPcDNSP
j17e3AVjgqVs3nS4e2QZoDbtUo6lwbirqWSQOFA0kf/67CqvQobzB4cdHF4HAbbFbn0VoB3iuTXT
GnLOth38N9UQV8qMfN4lqHsq2b51VMbrdmQNui1EtFcgnUUOSGQSy9ZxAQOqcL7natmN6oC9f5re
q5azP2Auweye4rZdtWPK5tapjmXA1J/OWr8NyvvSBFkyxFN7MKFEUCmiF7FdFB1QVvlrrMZa9u+W
geE6pixz4cJQ6jMyBr+miu6E6wW1bc9F9fY++f6HMaBNcy088zaOodsTbogkXCVUW+aQvM4UghtK
V671MFAsQqZShug7wSGAMMX6M01i3HBOboAS4sbSiCXCIaZoHWlk4qqjo8C5mpoe9sQqo2fAFtG2
WGpy5D5K9WDSU4YOsJ10GBzrnDFe2ohTF4jvxfyvJKHKFUcTQlrE3hYx6NNiOw/758RSbxOHFR4l
SCr/dwiaHUPvDM934uoXC14lK1Y+sT5Wu65q7/Jo4voYHlNLfOCil5tqwIgGFYKyhDvVKthPpcfW
lziCNb21PyYGdrpl4cbsWPLju3KeWJP94UrreloH4GDWKcpPL0Fkgj6AKAHa3usQq4tVPrGPvzMS
DIKBhWBuWcl7uesRRaDZZ32WExu+nLu7HSUfBhFalXb2HcmJFFPKcmwkIOXZxSOTqGnBZdPGcP1L
sPQpWdqXZKqFcpGXDyAvrymLDNTBb2XpFhsxr6YhcIwcGGb986GMJSlUtM9XxvI5/lsT9XAyrHzY
RUP2XTC0WrcOZpnC2qQ2ONUCqp/yhgiSIGd7ON2zJxF3LVOoJTFteu970eIWqZNdESTTe4nn0BzC
pZ2h/6Q0dA7t6JkPYW3+GcfnJKrtXzQqUDxX83xJXT87eM7crRPM6huIVL9r0yxOBJoeU8/WV2fs
j2XP5i+CJH/tqXHKYkZnXRPvSnAi50kMIaVCvom2n8O5AXmwIjyEBxyKTdpJcFlG9U08GwCPgvNx
OUI6S/9W0fRq29UVpsDdUIMDiTu4r5jej2bnHul9s8nRpLvSUN4My9HjmWDPJqrEW9DHGOVcZllU
nMJwOKU449wk/DXr6RQU+Jx9N39f1kPOE1QHwbYR6bcI4pc6bx+r2f1Qk/gpCv8ghopVLfP0iq7G
GtFMz0caPLeU185Ah9BJl85+QblLpBZc5JE/JAEWrmZvsUKWzX3SCGIuWQXyhrID360CykfzzWRF
jor/x96ZLceNZNn2X/oddTE5HDC71Q8RiDmCc5ASX2CkSGGeHDO+vhdCdduqs9qsfuA+ZFpKKTEG
AO7Hz9l7bRVD59vfNuyAs61unjDNgdEOSRdIGHh0yak/mcr9rEjYSm0Pd6B5iAz4qFVb/QoaoHAG
N5dO2sboMie3c4iQhOXmwBJrlugJM8tcsPm6Pbe2zSCFzS/5dDBTkwXn7Zdn11ySyXPezqhB+25Z
7pROWpKmtXfdkvjSLeXEaAVbUnJakEX3AbEfQEtxSze0uqHm391I/bd3rnpc2okz3deu9tz1Syjc
iP2NKoIAlTtz8QZPMxsBUaQkZcAY7CO8VqO8q6Fd7m8gqtvjEi7sc7u4aGin6S1yfUNMCF1HnISo
WJYCxPEYNl6d5bd5HsZVrywfYwmrA/5aPwf8UZI3O032nVZnfAu2VCxgevCbbN5it/y+PiG1onR1
/axHKoRkSAU1V9JmYjpd7CHo/NtrLX+WcPdP8Ehw9iqYOctxp5JECpgWT1IXX3BELV16Np2oaFIo
qlD5Tdohhca0xGGxrTpuChdPU+YoLl7OHtbl2aeZW0eVutjHFk5WEhf7TNJRDMJFYOfwsWcvmTZT
fhIufKpoOdvnpJalpfglKk4qQc7+HNGCllHl7TJNdzZUPq+9F2w0xeGOu39ByINvXay5bhswQDeX
TuEIrBGeed1wFM8zSgTper4EfsRwB0OGNljPtSmIXeeWZRdXS7siQuDGUWDZNrk5Sjzp8w6LhraZ
a9xnKa6Non4vuXKbJPWuDcYaI9Ye4waAUpx7TE3tjiMj5K1A2frOqGM+aNM820P32i6nrEzJU9tb
Ew4KtmlXZ1weDQ8J3m4/m+PPweShJ9Vs13kzJ7aUsrbGxYEBSe1DJP5oLMlhI2yWljG6UFgJ/Ezg
szbv9vdt7cZLR6PBQME+lgS3FBN1I5dstKxnF4DhnZzs7yz/BGM2/mAMSo7DGRcdQvwMTS9O5oOV
xtOxNhQE/cD2fCGTao2sIb1P6D2ss6SiCeNI0EXQM0OjdJ8Z56yLISJ4kqkGRmHkQbjvDJ6gg51k
G0CA17SbIt9TKSKcqWHEr7fxmuYh0b8mG9BgBBdtZsUy5fTiWmiiePhxa/SMVmpv3vdN82DwHk+J
RMg2CXWw46Hequm+oeM1o1tyk+DVKwx1qLDloMNxdn2Ia3Cu4GnAjDDimIQTw1Pb1urYY0MKIMwN
5dqN4F6OdfsA9ghTy5RmT4aF8qZcsp96uCMH2+ySS8MJfm3RxCs0vXgYOS0+zQg4O/Qkf5A+/59O
+DJV33//j48vRs2051rFZOR/cgZdG5rA//nP//uH5fYvdMLLR1x8/y9/4x9kQsf5G4mwwnaIwnNc
S3jwTf5BJpTG33RYCjjNpWM6cALgjxWkWUZ//w9b/s0WLqgF6enQEaFk/DeZ0AZaKKQENKQbHkgG
oIX/7709/OEP/IFKht/lP379z6y3f+E6oHGB9cYPAg7jOYbzF/xKKxNda8li3HdEaa6WutBgpuGj
dDZ/GUf13r1oh9AnNAUgf/jvoDR/AawBAoLaKIQLlpxPAxnxfzISykKUNbyOmYYYIGYsHO0pG+7Q
udPXxdyPKd11vtHn/9P1+d8+87972YWV88+UH7zKvYp5WfWDiNMov++0HWAyAOGroDkJsCf5v3nJ
v7KP/vpB/8I+wlquArfnFRFldfOjIdGNbkJk9LHfJv8GW4eg4V9ezjWAvyHeMXWJIO+vtElSySp0
i/VtZQ6OiCN2UFsWzR0lWeHWlMFpROozxYbjha0/cXK7EA2cEu0icsjDKYYXhBkJydJIIjxvXUxM
Zoe6KtezIqXScC3cmg1Rw7PU3wJJCn2Jp2w75Xgi6V2yoa9GLjyCM1nQHF0sNlbe7lImxLRmYDgl
w31At4RKATWMY1Bczk3iY8MrfOdmiut7H1ErDjD9YJfmU4fJBIfPuBrHCdvJzPHDcvK7AP3dMUAd
WNjqLfXY/LV4vFou50Rtks+jzILnCyR1DitVvB+GWd8EUgfzSO/JoI0GOPmjmUbuPIv1Gwt2WUxX
oQODLDoSyjKx6H7kmmbaRQ4lLHtxLKLuwCzjl1VSUQUEnRHK/C1yzhZVDawdechU+U3TXDQxvE3m
INeS4LXVnDAWbOhspAZz9YHOu9OMhKwgFc6cTwCoFScsOHRzbwNx7obr2LB7VZV610NCsfGcQKPU
ttOk0UMrAWg4YCR8qwS//4vh+Lel8fcwivP0YoV0TH6UGaZkyLlE95CVWBrlrhqyiZS/Idjwte21
evpRaEcHjRJ4xZlRNBnbeYbTNjZG0J/xxrbLd0lbOYmZBHbTN7GQV6DgvggRDKnxOg1xRDRjtesL
xKWpnL+xUF/D6qvIm4+uqTPm6Et1lTQabrL1lCb5Rg7Ve4D9UZPO1iwYD1pOfxVV/q0P5SZu28xf
fk5ujVd9EvdT+eDUVNbgrzlRzsBKBQ0wqh/G6U84xSpACTitC40/UpYb22zOcxwUa/xaZBxqFTPf
ZdCWWbR48oZvzcUxPjiYrpC9rg6ji9iUGJZvDYDLDpX52s51oko1YCiDgUMy/t0s9WHeMPGJtPac
WgauMQtAg5mpH/QfUXWXzZdXIr7UItKxuzQ95il/Wputbz2L8WyE3HPmvADIaY8YJUxXlzdS29CW
5mImMKBH9aon5iXDaIQ+MF0T1UsB1BSPnqGeQA5R3BjGuUw8XHga7S5LR+GaadEBBcUGAS9NVwIq
OOS2hDNlHC7pRNyQjlFaK24Z/kJf724X2nNZdOrgA4bOAz8LGFnLGh/wZQwANiumBrx66xvRcKHW
foQj8Of2LUyP+TjyEyNxelSS2SPkk4SSvplXre0+pbhiMbfw6QLNQNo8p6D8xIwFxUkPy30zTsVL
mg93kylC+ontu1E74RrqwKYsmdiTiwvewFPTqjex9Y5Ix4EpfhN0C1A80vd9h858mE/SlMmh0xmp
VaTc9Kl6QLkGQaMDql+1V61QeMk7vr7bnaenhDu79CuZMHCw5jHM4jrfJUmwiVUQbsTyxJUIu9dy
RxNj6/V4QvA94Y6zzWTf04/pTHLfQkTgIE14OtNQrIDYfedG+2wOyV1qGusFi7I2ln9ZGFjWRF0j
h1Jq6znDtZd8x41Q73Kxukuvw5LnhKvEm8DkhvWKx3la969BT4hLJ5Bx5xDv6HATnMH6ST4Zhqug
yw/L7eSWwKkmk8WM2DHE9TGxCq+qNu2t7lZLELjzKErcjw4PZJQyoi4nGm9oiwKdR5xuBxQXlvzb
coScYGoWlwlS8k50ZHJmWOTzgA/l1UzIeJEktL9R8NqrfuKKACMu1yPh9GbwBCud/81FtWfzm7hS
1mLP28+W8xQRE+XwxlqyPcggLB9jGyRJP+w6VVw1M1VbesHYB2J1+/vj3G6FLEmrGK51P12VtzSy
g3smdPi/Y9QyRG1dlxkZ6onnbq43LKrIwwccMSXvE7Esa4zK31UsrnWx6cNKIqKyACXRwBDcjaxl
jLqsx8HOHg09J86i/u3N0u8x9Ifm8hzbXNF55OtqNPIlepQ0OrPMNcMA+u0Iim0SEoO5uXQ6X0U+
cnU6RjkRXysSVbkeNdYgOFx8rRE6OZAUq3Ag3i1m/1mraSTOlYRvTBMKWbH5zbyUtTOJX7L2HqhN
PdOeS/G0sn5qHh8tdIl0GrXp0HiKMdhE9AxbjMnMi44BkVHY/iC/zLcPaGgoeOsuOt5ueBhz77iX
sIfTr/XmDeBJGh0G+2hMZJ1s2p/syOE6N6ONSrjgXjAFG73JH6XdXNja3yMr/KFS3OuxtPGEzimR
TN6qk5BIvJiG0hhlfmtam05ln7PhVOtkWdWYiZJuZ6RoG9RcA1Vt4UoM8SZYBDDDkD66g5r2ZYVS
oK0CRISyeUymgkaBB+vGVc7OiAQuyYJHKFLT2hjyR1XwUJjj8EB4IPic5lIXQlstavhs2fmiNrsw
k320tbJDsxo9s0efuISBn/QlB3qEne5wrbD7b21hkoWelAXSK+93Gxa7HNeijwKm8o2CGAiXjwCF
CxeAQI8102bSeGKJgmbE47TTlYTTdYJPfMMqq+2qKgcMFUcQh/BjTc1JEd6LQkmX6X1rYkQjKmom
ANv9oWoQp53pWasI/0Iteywf2GclvM91GzbZRhf8KDbVr0bMmyq3H5BuGGyA4znln7JFwj0F7b4y
e/MN+ZXvinyX9ZQ1QdKdhqTtTomDrKYW254h9nnWQEHZpDkC9YDRMoifjuRWrknpApZgvg8Gev0S
S1BUNXTl5+7QOzVIudC7n9X4iPIDm3WH7DogKiRlCLTuhwYUSUasjWvxoaLC5eskvgWAUfrSz3Tf
TZwFjJzhzZZpx448s1egjF9FnaazaIONqG1gEGVOPtwc2ouzAgrH0B4InrFIBh6WAd8jZO1Pe8oA
GrXau9bCtkY0ybcx9XtitEs6TEzXBkIPTPNJ692D8ujZJyZzJJReqPDGrQTCxL0WVn6ucIHo3ezu
NVudzbm+twanODVz+hpqLD492pCNNSebipGd6PW96xmwp4zKRwaHuBAkKGVZgF3IyOGyMuDa9+7w
a5ZVcUzI83J7AUdKuOQE9y9Yp236eYsuuC+5iXR3xT/HiSx3GiUDjZnmi9VuODn9eA4tJqbtiLnJ
HTrUguS6xCL4wCNO8ODtTcQESveT2NvTvanNZ2+M31E9xYvtHD+8lcECiiJqgxIztwU+BGNduE00
/U0LA/QJbbV3AFnuZ9LmkGKSQT2i00A5gxibQyjpF/bLZMVPViRzX7Z9eFSmXeB8h4xleUHhGyXl
D5JdtRtH986mkVjEtMfYe5Oa5ktM+BgTlgO8kc/AJR8303JzB43LmMevXvJQBZFRXWLA0yzAFAVt
0KJsxuwWhZW+b83yqciQ7REV9qvh0aRL9IXaDUNtH/2y8cjSmQQOmGT6QkmZfY+K10+mNtgwkU/F
+DXrvbEZiwyLHFoB+nspTwtLbq0RgwxtOP5zR7FQxJL8PFcEl5hxgO+N20AqDFisHuF0NobKQUxQ
0By3TYimtLyWkwThfQZgtyTEoT1qwUMmvsKMi904ZbLBuHBBGp1tsL3E6waz1FiKeEMWR72x4vgz
bftsM+YxJ5AE4aEHd8kTM7OmGrmc7RKNFRQtxOMarrwMG3Z6AyEBCcfX2IKyHZrpJuP0tfayGvbJ
ID7yvPcptg64f/uHPJ5YBgSS2zDYBWzh22SZYlhD+5sERwq3Mf3kVIQ21aQpV9U2tXAO98aiXVlV
ITs6+m9uYyCjVkXccim2hW6+LorIdWsw/71RmI3yDlSVtrYi+sPxbTISpU+VjrV6adWD2Ih2nlF3
K4U4EHRYjQc+YT1qzbVHOAE+uD4hYs062zFCgYK5Qz2T/mnmBKXSlh9t+84pxVfHgZXRIFNM5ubL
lJ9N35ZfeUj6JJmERyUobcESkr9lcl0dm6CE0akPSM1SAmFoQNPqfMuc/klW9LCNUi5S5OgQuoCU
MzNoH1U0+b00hk0kEwZL3W+hxmAjqoaD7ZRcLT2LAGUPw4Ea9W7J3zMzEDSxa5Vbw+zrU0NpgVpG
0+uWw2aabKgpHeSPDV72puOwQShJ5HR4F3SSayfUs6EMtpYaUSc07o82NUgnsbXnuJJPZtU7nCby
ZpdZi+gN1jiiFapm5nvIxShip6rZBcne60V8sUTwHFzQKYmnBsoiagXsF/jxkoR4Yr0UtN17/m4C
9aWEM4e3qDjwq085t5FvaM528NC8hLgsfDQArDb9zrLfkLK1aNC9Z4xA7YHKikHgSL4W3xq6dAJR
yRMWZwrhfNePPNfe4N2D2OdETssg6gaIq40iy9Fy3S2e3xfkDkAXxk+b0DtfMuvusvAuwSF5KOjM
BpkzALMcPxdQJ4siz5mBiGczBAVnd5f5Gt8ut3s7bCC4Ob60Q+/QDvipXVsxkyDaE7tiex4BCG7s
RA17B1srrGR3dZtpctrk9vRwAY2hwmIttF0/LHdaZmOgEvrOIuOI194OESdGZXh0olktabgiXI01
64jm7zBr1PogMyfCkVRUhj4diD15iHjUJECehn5DkW408hggrkkgAPq89wjfKYfq0mYYqz1n2pnM
HGUMeyiyZyBWEaGeo+47hfWzIKJRGWCjyJP6lFr0PiQIiH4pfT7aVDWrStQfhBVyLhgNJGb2sSb+
soP5NLsjuKoaIE+aP5LV+p1OE7QpvkNP4f6PEn1i/ef+pV+4d5ripz5BBigL4zCV1WMZax8VDkBm
2Ry+cuzd/WSvi95gT6PMYSDrPbVANf17o3RQHCj1pQ8pDBO4SSuzAIMD1no7Aw8CRzl667J86gQn
2aAto/Ui/0mssCGI0h5IokNCz8s8E5LD3GiBAASbHhK87zC7PgcS11KhI0d/1UZZ7GZHRKRK5nem
SwssRrIMeTLb5EUsNmj6iX+Zt3bVfedN9dTn0bMsgtfb1NLJao7sUeFgL2JRldrJ0oXm55GtmICW
b/A7TR/mX7kN3I1JP2pVD4wdmauumevMpwoOahbyDvh2z6OyHpvYvliOAuKkw5hOKmPbZdZ4sG3e
Tea4e1vYZ29GhMUg5aIFdFISLhtVrfVQLblgiC2XgVkOl0qzdzYnFF+m+ZZsoate0D8ZUYkFiyoU
u5Hth1X+4CxaCINu0oYwMAmIqfD8jsIe/gmLYFAhlK37h9YaFd2hZd6nO68ORRLgNvKHFOnd0u4c
DBj6AcsMI/39hGoGcmb324mc2k92t/l6UTHkNZuQGmkZXcP9RMeXgdFWOQPK2giOGaqqFWLrLE+L
vVOWck33+Yry0tsu5zvUT2oz1W8mHQx0eLgECpY3sGw74JGM+Re9aV3ddZLHMZqy6JwllD+TrR1L
3XzKhuaHLFpwGxNGoT6f7lKpPBYUiC9W7OymJRI8wp3QGUaxHppm8qeYJWyZi6XkoTNrTxkqjT2Z
NiMmszjCbEBLcD/lC/DUICdZs9QaQSf29ayyiNeT5w6R/RbjcUHY1lyeynREAM3829Ir7dCL5AnH
b34oTfFo1ZZ1KiiCgmWpT2EW60G5Rb7b8MwBn2D4bKA0oPNrhWR61RpGDEtH1TPN1mfUwChtqntT
4jizFs2DN01I6ge1NaW0eZy9C7ojdeiG7NCb5n1Wl+I0wn2ww3rY3RJrcmg4qo9oOGF9webxZ692
OlKuBo5pScSpyfPYsEUTUeoG0qOdpkf+MNdv5Zzv8s6m1kSpByaGI7yx6CxMx6WSk8GDZ5VYRhpr
fRO+VGaGIYROJkCZ+3EY3oIEMpxj6ngCp+h403OV0lKHeriti8kVZrk6eAYiVKeh66rKcIfrs133
Zp5tlE2rtRZvUJ2tjQmURjnqq8q1nxmoJGx1I27clF0hEx4iI75AkymYgYeOgtLdVgwew3SyEc/F
3q6QiSL4OtoaUSDAWXivrkDfC+aQDjMK9I1wUxJRFVRV+0ik6smBtx5pdA0bjx1zGEsqltRP6LTx
zRTbm7CKu2ZlTCmTyEXQaOtk+EbJtJ36rvHt5f5qOyveERGFVDevmfpx52Qao9Sp+eUENu06Yb5i
n7jEpLw3YRz5qQo5Gv10lDGcQ58T97gblTqUOWyMdqD5iBmOZ8XIft8m3mmUdFshKMvhxiH3NLjn
ubnHEx3fL7JBaApmvDOl2ZfM0u77RG2dcTwXhbGIBs30wa60z2KJBU+lb5KC5ylMTAO6NeaLpXEM
3x3ttzkzYQaKhGkJxSlq2cjDrQbixeoZKkjsWhA0M3RGF0OBhlg0VHwUqqxueATPeSY2e1h7syHW
tZd+FSPr++TVya64glreIPEK1r3QSSyWNUSFRUhBGihQFjGurUWI1Mj8LLyI9pzg/gOdj49xmZmb
hfZyU1jF1iDWIFUiUqOhV0kCJlbKoRPkgarT65AUV9g1t5+st+5L4054NWD0pmb6axhG8MhT/hhP
H3PjJTu6KBdHw6oQISJYdtEYDAEJ0MNKQ3kK00h4jGSXJuBMb7wc6vvBZEzKYa+FBFBehxZYaqgY
B0DqeUPPtdTWpgPS0LkfNBrQrX7AeLPO+/xF+xIB+vS5lWvUM3I9RQLAZ7xtKwstlWZvRR9ta4KZ
Orv+qMVhUmSjRzVH8kYEn04QbwPkthRXW8+GReShVpGxwQTacd8s4iGJlGBgO82rojXOMIxXDczV
vOF5H/gUbqk+UkWmAVhgNL4i7FbNplT9F6FpqMiM7M4Bdy/SkMI9aaZN+TQ6Z8uZ0OqZo7ZpRU6J
KNnzWuybldOcwypgetwZL1oFFNuFZggriS9SI/hHRI8hhkWCaQ06AxAM9dR6C1Dt2XX94ZoTQ5tO
e6RC/agQEAKgeUtC98yc4LExWOwG7VjFjJ9nU32M6VSth6rcOzEfTY3lB43Bt3i0XmbNfhlSCFbt
cNGYOa5Sy0PuUoGO5o7/wDX5bGvFT1vxG6mmTl7TkSMgINtp4JccrXrKKmCkDZtlOgusCihY6GP9
uMl0qtg759wL6KfKX5aGKq9VCCJuYsLpNTeMd9isfC22SYAM+91N8iJLVvIuh6FXI8UAVfRHj6Fi
zsCZXGecr3TsRDu7TpBw5eAKwjG6LCoOg2MtkKXRz1FvrYX9VDq292wFRA3EHAKR262LANbi2Ljp
TlXU3IIxi5MoZ923Js7uw8QjufaCoN/punJXg5tLdLvJ8AiseY87+d1MUAzF1n1Df2mT2C5YO2d8
4CAp6Z8jUCRdOzadS9rgYpga+TYL54fu9LFv5pROUVQOG4iK0aLAuAnG+4STux52FJ1AFm86jWiR
stwOeVlIF8HuKen0ZBtpYN3TabxrBMt+jLV+lYcJ7wFV3Dwh7GmlrMDQlc9Gb7noQunoTXhN0flM
MOTNisCHoPUeh3yn599D730WLjwS/EKQ4eufY89q0eLh7N0XTY28XoKUJfMI+BAh0h8KIxIv9Mxd
Y1dmmphM9JSXg21r7UWgIITzWGWWgZw0f3SXSLsuYYEco/LoLpptr6MskYZ86Y3wCd0wDdR+wK5e
HW8FS42ABnhGn50wQjVFohBnywcCOMsz0pTq0dEPvaW/kgIdbxulO0cxxm9JV4eo/QgNSSdrq5V6
dCqZ1REJ5VxFPdh7fDq0BeIdkPbglFO72IyY6roy9ypPn9Bl1HeO2x1KZKS7uQmTHRD1BHobmiHr
JZrGr0ZDpQ3TfzpR7KmTwPKljbmHfoMRTMBpvhvJ1CVzhU035EKYgcNKxXfmyhKJUU+OnrjmWhwe
UKOEe+2thoyCueQwK/eIuh282VKn3vZCQOKofM0nFADsBqNzFwq2bBBFd5ZGAxjFKIHp4lJbLnZA
AfxCq+TLTf6oxghcA5bTOGiYjY6MEXUu3m2hR7FQrJoheGwFyrYa6d7t1oX0xBFfzwQwpyUIkEgu
CwjG7wxpom9b3lnP3Qcdubufp/0d7FKMX8iwJDovYOP9+6JCc3vUdLfnnPPKb0tx3ZHLqdigr1xX
v8kR3bgBPxZ8IjTTqrT8YELWu9wNPbFi3vIeyyUgsE5nv3VpXdQlRwsWrXWdlKVfFqWziiYaocig
nIpxL8KN/RijVLopwCLsq5gKZqz5rrOOybc6mon34Q2MSZEcbarMnfZJSgWQSOJTdAP3XwnV2w9s
+h1ZHzx29rNFYxGgwEyDLtuguENKluElpDscocjdeDO78tx0jL4BMG35hpJ+mI4GuBG/KGYfJjzP
oEXk6oTgyjE5b5jwZfctMBpv0Rxx9oIrqWsbd9R/xwY4HC/y5LGXR6N1vkjQ845WE+qE+WLri2Q7
3t3+C8mz4XOjGgz0x3hLIgFAWpIaEa6iztXZItqQpESbMJbVQHW8rhDX+dpUXXFnpgcj3cvx0dR4
ZpM2J/cgaiqSJScA/y6rdWi8mXFwYl6ZHY1e40kmA2+xrBj3WAmRmQ99uKbX4EcJiTcB++NeaeMD
qShAcL08vm/17Duz2WVGR0Fwpnx0AjP7USfWjvzonZXZP2FUj4+zmDhKxg8RnZltOCdfhS4Zk5ou
UxuDcK0ueMckJRn3W9AB8/dpCDta2RlVo7wUkY+vzSPotU3uvMVPU889no+4fiuIedm4HKZgdYH0
wvqR/Jh45zyTqECF4mxXhZ6P0xXkrQsOQNBZMGsLIWFdxTtZOr8GBvDCzHhmK8icAkt5MSQEQ5T1
w7BsaKgwrUrpbHgJ1ikrIUUjVjAV4+k3+dynpMWAiC7ioeccsRIxdJ2i3tH6/wqq+KK1heFnlk7r
LUIYmHvMNeIQabAMg7cQivO77LfSapHwzy9ljWJ8lM23x1ze14B/2vR7qxYNJgN6JOlJT4HMaNW3
kxjNoRTAqcz5qKflzJviuF/QOjfi+lwVEUOkvG8OdZXe5VUN6s8EhC/SZltaDLCMoP8Ae1e8jB2t
WC+F0KGaK6zu8jDEKDSpWBfrHog6b0nWsPRj0ED1pzF2J9NpkTeH047qZumCj/3ZruwIqB6kSDu4
mhzPcHEJskajF8NWgc/G51IGTvYh4J9SFXdMx4+Bo8MOlqCRw8K9YJBuT1VufGQtmsgR5v1u4G5c
AuntLarLeVPKXu1yjeGnXaRnK51+mwxE/A567dGkt7Sz0+JHETHs9DDIsngBYo3GbU+mwAlx9qEJ
y2DniJbqyDR3Y0L0tz7PDXMiAniMsGe8q+E3HYYYAHq4aCcM1KmSRulUDM+VTiyfI9hCKWyQVDLr
c+VcP0kbpHaNvrL0HgaTRqczjxzCXUx5mpVu26S/T+3BOFZzTqxCam4KmMr7mPNQWEObIW0B2kFo
cOzwouZ4+1fJLn60DAiySNzn//5PU+cGM/Dz6vSHbWdbF83dn7/K/JD/dfuzdatm68ftJ8T6S0L8
dIZYgZMFQOTWhuisuI704/mxJLvFWysJrnpYCYC1l5cidtV9NpCnahShteNkk68BQnkoUGbv0eMJ
WFuVMYGxqLy94W1TrQjhTIb3HuzCjydnLhWWWS8gx4CbpTA/iez+Th+nUDMOcUtcSDUF91UznNLI
mx/4DPFRrzB0JQIlbdytkPx797pZVRh5w80UmkTvxUyPiWdJEcB8C8E6luu2RNiWMt/n9Z4NNvQZ
2XQAHynNvDO+q0Mh2pLo6+pnGqUtnYThZ5Ib63wM+ouOw3c3uDAHCYvAI+9Zl1DZcMMzrqGFSXCs
hm7LXL9AKh+npzwfd17MN5KDW1mZuegvdQk3D87mvio565mUTHlSbGPPOqk4SKmswcPlpdpqaXkd
TYQZCfFgM7ov1uaRK5h3b20JrCetnic4VBvDbB8cBbt4cIg+DBp1oicFmW/GFtNmvThqC5orMlL7
QJgeUm48oPyyZEFoYYaXv2ktUqSL7M0rMb7HcjuIoOLyHqH40SmtiQJLTnq+POkAXLDXjvET6Ii7
fpByFdE53Bikax2Z4h9qnekyTrctGneOPkPoJzle2xBpleuAQYxQQpOUM7hbKa3mrpupoMKmvbN0
E8Tg7AFKH8mDaxir0X0Q3RWVTsLBeyL0yKwONABxZOrefgBPzokUPtn0PYHFfENQscI7eCRkZDwU
DdqPOGLaXBe43iZBL6/o8XM6ntlt04KbHbXWqs4gknRNxOirSsMN2Apz1Wk8/2lVfc2RJbdV5D5V
1UBnomKKW0+MppNFhtRHIjnZowD8oJzjRG4EGtPht5kMpBBgb/CY3cm5/J1Y4lUM0y9iaZAVxfZZ
SHFi9ubTGKIZCb1m6Sy9IcsD8NwVL9zE4s6eSCltVYadOprtZ+fB1eLusYvhrpghDUvdSHzoTgVZ
OIED92OQhwJClCZzmKtMt6CFWYJHpZcXYNLDTsiMphkH8r1qc/eE/xiWcKN5xx7kyqGGynwcBB+D
2z8/hB44+lIvG84gnnl2umDejalpXZKgcslx6cVdGTBhT6JLU9vBHXoosmrMRH+QRlBsSLos9jPT
HhQuaOdbnONPBn1IXxiif6ID2/mDJrQnC+NYr1HAuWE+Prc2o3WS7+OX2iZsV1O1/tJ59YQtU+ZX
JDuwDmVJAUxMMC7WdjwYAQcqmyds7RSBeh04xmAxTdUrKB3ucBFXryEowPWod8VrWzNEqghNejVc
HOOEuKSvuqqyNe3L5BX5fbYmESR6vTlBDSMNX4OJ+VJLkXodC0QEWeK5VxYmGvJNJa/Iq8o1nlf1
gFl7g9HcpMONPMpVKBJvv0yi2byDv61vxvhHl5EmVA3M1gNPY7RYaw9RIsQhdprhLgjt/q5t4wGs
dGWdu4g55vL7bT0Q0uTlPXMqKS6N0Z5w5e2NznFf29S9tgO6yGL+hI4Y+9BH6YlgV9rkbvgzmVtM
dJFifBw20ndGwI9OkYzbcoCa3HRg992eC6GNJalZWOSZV07bWCnMy71jb+qS2ajSjeliUpfQGEmt
TdrmH9o0n2GAlA+JkwALqe6GwSp3WZ3Kh5l3rCXOuQiTo5fU2VMuWI6ZAOf0Xj3Ws75AF8X7D1Ls
BulgBmxETATtCqWEjed8ETm2kFMUDXBto+LIQRcg+4uwe6YnQ+AeEe1gNVHdUxsmp1aV865uBqY1
In0AOrXv1JAcx0XzFcws8n3PPJkEtnNQusO6nY9BLR3MFzGVHeUUm0D7XujlvGfI1mzySX25QULD
DRvrsmqHpI+D9ekU4Q2gWColmI0u51qmJGtIrYLFnUUEZ/25VmwNTlQz9XN2c4gQCyFYhUDApMsT
WdgySPUBnIB328t6nbvKhZIkHOeSUGxyaAJFYk3dyQDUsCpoAd/LMjkz+ToBEgVwF7jltnJjDIOZ
GvfcfkvI2L3WjzUiVvyOfUzzXAJhKCY4jjZssLXIIrHvHIcz/Vj4GCqMDS4ITg4Jg0U7uTaOUT+E
0whmiKYYyzbRImWNx8JCOxq/znM/P4W0EXDT/Rdn57HbuBZl0X/pOQHmMOiJEqloy5Is2xPCkTln
fn0vVjfQ76kMG90Tw6h69USRlzecs/faaFtSRXT3ld/5cwVPd0NmwQZJHEA4osdcP2Yq8cp51BSw
KHtqAnzJEXIgwXLGKMlU6vamKEWHilypoWvUXUww+5LYE3OjtgQxN4GfQDcZ8EcI07lMvqMriFBV
Ua5CmH8OcXnxETIzsvDY5TTLe01SJnNGgjGnJa6eWcuJPY2iZUatFvPrTnQrigLhAHza6u4QWvQG
07EFP2vD2u8uB91P53isrllPf2QQLbwmTQp+pVe7LWhJxZaNOyC82aLyadg0uZxsBL8VmfWbXY+8
DKMSGMPQzIodO7ODN7rtqmG80VqPoID42ZljnYTaiMCO3uo3da+W1O5b+CoqSO6hblacTOKNZgjl
shtQ4mXesyBayN4pGdtDU9wP/ZTHhs/HYQ19kmWOQb5iTsUfpzTKgyXjVlarOFylhRnbRAMVS8ud
PJq6t2nMhMUzL4+Vwgm4ZUMAU72jhpoSwjP2Pb1YV9yxswFMZbQ7w6hXAL9LyH763Z+DI3dyVia6
YPvF6BgxKMNYQ0HQajaaVP0o6CVO50aLJ0BJs4JHvdcM5Lhx2urLSOQcXYgyynDBO4yJnO+qkeOF
oAwgKnSVsg55A+x2KLl2CbrxNgwfFc+NN9EIZ1eU9a2l1+AjtNpRw/BeywaqJLFHEHChNmv8vpyF
ai+Wtl7WSNuxpT8IQ5FC6PRnf36002/uaCFL08qBYnVSaYtEB0xW6hUJBgbpH+ScCXM8VivVLZK1
0g/iNpj+4s9vckqbP7UmxnBfg9Ldm3h4jm1ta/J8hIbEON0E4wyVqHlsnzrk7mdvUayDhXSfPpkv
7bu1Iz9V9fEarwQKv8C0FuojxwX1WDAQ1GV3xOrmvioY4bpjVdgWWkJhNpVVYAWqK9+aSc9eu8rt
0BGd2E6X+jt/cJeddP4pMnqJ80Y2Sx5lfF6H8dkIgRHNEdlp96TmEDxcXoxdsBr3grgSnMcSAx1O
UDb4d0QzWWdahOKbsZYPoTJXTtGbbqzUbDGCPLD7RREt0o/8HFFoK/ZGfgcLWj96j6RUV8Vbm++Z
ECZUCOsIrcx0K1VL2CyKvGhwuuKc3KOMTqBCphTsFpZpBzknhngVQj+ykcLID8VbBpLCSeK9aZwF
4Z2vjjhvpVyieo60hxpT91GsEZbUtCJfYaz2BxWZVjnPN7ldROfkxK5bhVUACgO5InPHEQ9Js04f
w0fhBSkBpSRsD8vMbrSl8qi+xfJWFmcKuHf/s94rF2sTMlSdJkF77Hg0E2ftFoBcAgN+Fr60r0k7
U47+wrznyw1z9b23uytZ1HAPzs2jtCKWAqntnkiFHCjXiVUNCZHNiVNaIhdpD6oxg34do8KYpRdS
mVCTCOcQmA1uznbZ1gu3Pox3VbeAGZPSz6HhQ7lyBm+/C+egC0+dg/0lW9HsEcIl3a0t2DSezbBJ
d8mjdKed026u6sdGdmIUvnt1A4CubYDerayTeDTO8rCQGTjCmiQVtpdPzQZvwEhtOJwLu2Rr7ikc
c5A8h+u4n0aAx4ljcLwrDbt2lX6W++JZOPZEoK0UO1mPS3V7QTi5JK+NL3OF/Yqghmrye8WW95Uk
kYN4kD56yv0z0NXYHO6AxNcv2CGuTMCJss7ypRTYnWqjxKhZVA/W2kd8Xc2N9ZDMRGUdXkxx3nCS
7TcGRWZe1UVzLlbpgXM4WoIBWPLGfyTSzNIXPJGKFku5qHbyLNx4p/4i2OFBs4O1cSnTey1YE/Ps
eourdJTv3TV70whA5LWGtvFZbpM502BFsYTa6sqDBoUS9BmCy1O5dVFsXpsVYfEPE6cdHdusdvwp
O27mH/rXeFPujfvcfu39ebVT7HyJKrdYAA6+Ri8YQk7GEY1L9jQFFsNkXqrRitBQnySJr/ALgg3i
iaqYIUI8iMp97Uhbij7dC1OZ8kafbxLUowC3qX7HyPIOCjcGpaaTnqw3LZrj77wIc1omkIvO9dbs
kDs40lv1Ik6ct7m1FPbFWmzmqECteT83n4q1eZIgRr0D5VuUdnOXnCZHD1JcssKc6BR3jnCmVhTW
PFLKQeIZ0Mt79RS+gssploatHUdjVl5zULAnzonjF7DFOnaSnXhSjtbRD9eUwdz1SAH5wB3isA7G
2pxVbwJJejbbjXRJm0jf+JvsTn/qVsaLuyu3np06+Ve18t15+IY5e2hmFqHqdE/4n89yddaIMzdz
6NNtG+MhPoLJC1atMIsv1O2fRGWO5VNdaJOre1E5uK0RIyOt6748cQ9iJmxYEmfGBzrOYcAAc+iQ
1uBDZwY641koWGsYNLAqB+gmSPNIIgOpTjLXmjs/yx/9V8HAazSv3jmx9st6IKRzRjM2nhEO50j3
RKygHSFCatvsgpKHzWAiJ2Famibtw8y8y48Yzc0MkhC9na3Q2VBcEUAjr9OX1ca9EH2pQmUuHxBE
9uO9cJLpOz6EF/TcAqXgWZzYGEil/eBgvFMdurH1nFn33TuY+xzk4UJc1jvh1N9bu/FOoInKjmFv
7Txt73528AZ3ZBxSAaYjemZFhFuRPmln49549k4sCc/GWvkQdpXD+xdyqKdgkOBHm/tO+VhuEAMF
KEXn4p21xMww95/1L2+LTNyj+TqTiSeeQ/ClIwFLkQEMeXAW2DRyrU3loVMgDYiXeWFZS/NUkvvz
JXpLYRO+ACByH6S1dFc0r+EuucIZo2pH8NwUpD7n1IZMBi5Ox+XcxUxlg+sUzIdiZ6vrqlh462RY
hV9WTYrGzFxoHUumShzQnEavYC08bcGbRYYwNJvnZF3lDi0lNBUG43wt7GnBorIeFgpiGRogznj0
U1uUZ+nSg+Q+95cG0uyjMszkVf1o7SXRzreYIDVjVtj9TrctXhPpTniKlrXD1l2+Dz69fZgtzA+x
XevMqfcAL9AuNAsjsdEJswlS31On3tLjTPiKxQW+3dDN5XTeb6cA1GV2SJ+tJ/bo0q4QwHADd1wI
r9T5keO6H9ohggh7H6mz0h3Rs8zqN0tEp4fAeF+6TAsL4aifvPao95txGy8qu5p7GIDsYk+43lt6
lc/DU0LT6I3Sj78xt1Ba1GX17D/mw7J655WD3lVvlTfhgbu7kgjGWXDDjO6OGzEWc2AvwTnyHcs6
ht2skdYybTTSSgWeEu/0TLmKwUY3l/1ai3bg0B3JHhFpPNVOjXLXnMFI1T9cWG39AkCguCUx2Ni3
XzUQPmpfMrUgO32sEAzO24vwPHKn2yWh1wQlgWik37RMhweolemWuFnO/rNi5zvqm2odG6CZKFuG
OUChd3etCHOLFICHUHMEEhouhEPiX6xh+uDZ4uZtMSgOSxJVvNzp7rRmp/s2bgzAu1/kyxI+pQF8
29OT144g2xXhNLDfCObaY3nskMm/Qa3Hyo/T4x6YNpIalLUGymQAjUteTAB/tukk4PPInqhm1X2S
r6V04YtzGlbIH5ptXIPQng3pRn7gvzdISsJt0C7JiGi3JJNP2soIdPmMPpLur5R0BSWeM3ugH9kp
hNlFV/d1vajMMwdJodmzYcs/y4fagqLpuGxDX8JkLR2ZoJA/ycGFomD6UN0Fdymeyk1XLL1Tc40K
GzIjbwztmhlROWtSB1b5O9Ben0X/UbvrFXwqK07FKAN0x8uAQWwozrGdQ4UUHLxX80XeM0nEn+Gx
fTGo3TnEm7xku2Ltb5pt/aw+5LE90BFGU3qCDEhEHSEtc38kUXeRLwvDsV7qxDZRFCXbjFSC9I78
EyyAPoCSO288ZR/5y4Szwb2J5sFka/5JhAh2j/QLb1eifuItG57wLmLDinVgSGjnsTDO2TMSyHxX
wlTZUCY9p3bQbKsT3U73KgAT3I9f2U4/ZU+hOXcd8+yx/dqkj3hQ50o97/Hm7XNtkfOwsI7o84KX
lafEYDsW0rxEgTKPL+zj6vTVIwmX0ui+p6535Toxh2IeYPnaQDrBoGM+0HFz86vWHoX75IRTpget
yGvGqQOp6Btiz/GTha3AGLGFpkqN0t2KV3Qrp4pTxwZQhEav/WA6ZERx+wjs1o7aHh19+DisXPao
bwx8AUrLhn0rhh/ygOfpS1Asys9mBxGZV4blCVUdgvxHgN1kXTnsWxbJEXhzudBW2SZegfTZm7sc
L5jJLngOLvKOnYP3wjsTb9tsk2OBUW0isvKTPpLEvpr8thEK9iWgEqJDUdNJ2kY7GACot9TVqVOo
YDWR8q8AgtDxzE+0f70XiQmLHVW4wFiSbiPTjh9diTzcj2fhJe9fxOzYEqf3RNXZg2e4YgcV2EgU
EFKzPSMRvFcJInpocsJa2NbX+PbZ+4gz64OHwaoasY3nQLMGCrVPzv3FDGbtCxHH5QZAGFX2j0Gb
aWcMLXQnJQJn7ktafqviStgugOsHUoM4tQfV1mfjJ5NhtDLJk77wgmYox1cg5Y6ejcjWZP7cEHG7
y15bc+Zt47N3yDlCWeyVGgQ7nxQCHtQ3+jMcRNmwmktsMtYOxTIEQMTim+A+feCypXvxBVzVmWIG
H4s7ijPCM14faKDsxcVttuDhCtv4hdodB4X4s3K3CEimLvvZ+2A2Jj8IRVV9MK8Ydt/Cr9IJaemt
86X67u5MzJouZz72yLNsbz3gZaSul++6TVLNwSIu/Y8kpIfFecgh1ZD3qNyES9YoxktD/sC0XjdP
lD7qYk76M4eGhXenPgjPyUp8F4cVOEPQwMJ9xHyI8JNbXr8SuqG+l8D1sYQv6nEO+ahb++0CRPO7
u62uXrkNEfOu5Z2wMDYJNjd/UcD9MNfAxZ8tsk963lBu9hcSegHs+QYfiIFWYuH2K822juWxviDm
vJowQvA/IvzkXUURuhp2PiTlZfjF7CfFCx2Az9tAgc+bfbb5nC0C2yb02azy9bU5+sou/tCeGJ0P
watrEw/vLvpgYW2Ng4S/8IPeAqILa3yEiJ0tDQUp/Ex9EXaiU2CUX1qwUBbM/vqW1snCJ5oAoc8y
XFcbHwv8vXSaJptJJMYZzlhL9/l0iDXpMNjU87zDcJGengqJtvyCsg9NWzznLIzFS4yWfd6v1AMD
h4fkH+Wt/4n91XwAARp8hef2nUVAOEmr9Dk9D4lNrqV+dO1+bZyYo3gpjA+6bjtlN2xABRnPpMwB
mRkJ1Jn3z7W3aKCDkDmqsEub+2t2xO4nynGO62hvw0+VIwY7IxVC78zfY68SH5jlvVmP3WIf4oE5
Z4fsFTm6RRTdHGEAoXbug3fyeZ9m7jX+ZAy3T2yhB0hUc/EY3DEdyUw5WM5mtLuqa3XVnqsr06P/
QAzlLLgvVt2Vs6u6T3fSytiuo6O4NJ5K3rYCQWm2YvJkstSe2Vtf2pfOoRtzzS8I1EhtRUe6adlK
r4YnDuzwLqtdjk6yWFQrkZYfzb5Ha8NoeiuPBVG83hweJFNGdzafhn5rLdqD+97117BaCYmtiXZG
ugyr/rx2jANp7Rz9JocPh7gOG+NMfJ5eoB6C1zb/IhBBdkZ1lbADaMjzcDyb/zCzte1wyO+YBdEc
WpuBiy3t8kHb9DZ3QNwpy4qG4AWPsT8jmpiSBJl/GXUhFkqaW4dp+4yX8C1lW+Yv+6X4QfRAVC2Z
wK8CE/kkXJjljrHPX6sn7BQyB0/pKFwCbe5pdcur1Ki2gQi6s2Lg8bRmNn9+A03b4kDNrUVF7M3C
KHmlEe9jaHqZ4rAz+pqkQNN1k6BtL6GGR9vgz59HiLCSqC4YKla0raSWgK6SdRzPkwuqEsOUMsZP
QqxUK6PW+N56JcgbUUv51TPh8qrUzooQd0nA3guVMgrRrrmPxLCwY0IfF37eYnUeeBm66UeI7Gbe
0NnA4z0qyOCqnSr1bJf67H9+9Ga5b9RctyPdjzc9ecBqrbKhjMu42Fif1mdWWe3OApIOnD7LKMKi
T1gmucBJ5c8PfSQrXfBsmgsUMREYk+xYBmwffPOKyLJ0/JyNObpHLIgUnlW8pyg5KNEORCNq4VmI
7j0qFl3umYgGJKzP5aFT5Q85Ai+ehhP32jy6fN9NAMENLVOzyArOXOQ7NXMLd3fhDZ9K7u4hzMts
Yb0G89hTqMsVr4qI/5gH0aiyg145IfNtZHnsj0ZFjMGI1YLKDI0zN39Uq+ugol6dfg/MHkZhUH0I
YXi2QKmXffVQC2PEHKnOsz5+7fScEupwHXJBsWsV+mmrr6TBuI8Gz8kF+aBw8ITt/5BK6skgd25m
yKQEEBxKlIxCSJF7dGnuLLvafMybUVtFHmogtx8v3Sjf8TjYwJD1Sp0o/zAFcEpG2yygPL+bMuGa
luvj6PPJgyx3VdpX6waXFfNMHK+JfGPS6p1OHPxDKWA6wYwx2G7R2K3oBfMJCgYzw9ibsdVv25RN
JqnQKwU6GG2gUbUtS34nd1oh289wZwHiDGjwLv7R69hoX2pXwpoC3gfKP15pMduFKckLA/shLHxO
w5I5/4//Rfx8h5ABAZT/N11n/fGf/6Gppol4ydB0S8WdyYfeAF30PpbTVjBLp1PhQ2QWmIKW9UIm
hqpKiHVJCrtUw02uwJUkjPry88f/zXeZPt2SFNHU6RCpN9wco9f6WsuMEu5X9+X26kKsPEoHIVUM
YRIoEQ5EtUvEK/3z50pgh/762pKsGJap0dxS5enC/kHOESugrnIvlXRayPkocYqVuh0Y3f2g44Uf
RdT0SbnHhrfXLfSctJM52WbKWrW6zS+XMn3H2ycgyQRskHRncUU3T0CKNHFAHlo6rggWISwEsBDC
pw8H2xHufMh/9CcnIAzDt6d71l4IsBgJx1tlrTf8MhyMb65Fhr+lKKaqydbttWiBK8lCFtArBw3M
9MACP2EF4iF/9fGiuYKp/vIklO8GoIzFw8BiIuqqfvMkIjp2Y54LRKynlPuMLrkYioZOkp1WM8La
nG6/IdUveU7ieZLaFU7UomdrjxwAl0m8UYghQGIcEivIAQbMPndJ4x+50QrbLY6rsnw00YDkA8rU
OuHx5sSeIK2krJuSllQsA7M+/vxQv3umsqIYWGTNiXp1M64HTyXpIPIqx0xYCMljg5JTdL+8PH8G
6e3IUWTeHU2Ev2UY8r8HcY/TeagtuXTaUjvDpjm2ibHtDIrfNW9MTgnW6NLjmLfgGCx+6cx1H2p7
/B9wDrv4qPuMqLjK7ztSKEzCgPFBm+qnVU/MkvwlLsr9OADQyPXCFiv3Xmz8r6xMytXPN0v+C2PF
HKTIuiaLlimB+JyGyD9eRktTAYfLCscBi62pZ2TQCkAcNrRahoRnOpZB4gALXvfQnsSprGyu0jJ+
9CSYrn4EYUTvPwl9/zSjEmAgzAXFg1Ywdt69m8Dr/flyv507FJXGHYuXIet//v4fl6tUlp4ZAZfL
yJo3ElQbDFfzccJOSUl7iWipT57+l17bhgq1Sw8BHDWZWWyK9W/X8t3bozBxiyqKeoShN0PAQ1gi
CeZQOpFG98QoomEx0UYGn5pQIRe2p/E+1S0tdo82RucnHz/fjG9fX8XSZFWE86YzEG+eHX6T/x6D
PYKiRSnJFJnbAJHocDHBbM5kJZtV05uHLysCCDI9nFY+hSZ1pQkn02OTw8befxIAxZNG7D+vQ+mz
NiIKrt4+j3PYPTGnbMJcyTs/t777Bidii42SgmnYbibKUj1hqH7+YtL3d9bUDVZjWTX/mpfQoDKA
xNKpsq3WUGLXFVyBqNZWPagZ0l+i9ShZ65jCeQj55edP/25dZIRNxDMR4J5ysyaovas2asKaMEyc
HoHSRDexz9sutCXPuIRaSoGkq3/5zt/NWqoIMUmF7wPJ7gYnFxEX3g5xVzpjz7NEcPOim9nLz9/s
t8+4+Wbgk2V8ogxYRH77US9t1Ux+mXy/HZO8DJJi8V7Q5L4dk1YIq0WueSkKaaV0tAAGZhGrZ4Bp
WXokT5vClxostaLZ45c5YmqiGY9+OI53sVtsg7LdtyL+UFOWyMSL6VIZVAz8wX8Jcm9VT0xSIuEG
WGDDBQ4JldEJGOUZD3ngvk3AMdNFpfHzjZOmV/nfs70iipqpgOcULST7N2uKquWNIgALcjzE6bOa
ZXymEkouI4KCSM5rZlTxBXc3LQdwN55Q0DXJ2frmUOR/vhTruyuB5MpmVZMl43bSKXRDNIdcKZwi
/RI8mu2+TP3aqCX6uANhl7W7VQBW+Mr258/9e3eCatJEWGfosPXNP3foHxOv5Un1WEZxQaiLvzBk
3smKmz3P8hY/GpPulD/58ydOI/7mnvP9TM3AOK8p6u3u2KqCYCSqAHeYCqE3RJnNVvYpL8PH/8fn
qLIo8YCZzdXpm//jm5F7gLmsNDLHpHYzuuQuQeIGU/3LXtNUvvs+//icm82WoMQ62Zt8DkiKWrDU
BZpvTvn6TOiRBUiZSl/xIQ6yNYF3PfN2/qyGa6MIz3x9ag1t064Ea9JcKQnB4PpSUnxxFbITmo2k
RhO+SayDSgmK0M3AKVQAN41HzYj8R+z3uUiWgoy8BVI4il7oPo1lIqpwvZMHa1mWXY75obLWispb
je0qS/yEuHA6dMRgZXPLUxHAZ/XSz8Z3fObCuuNAiWeyQx5JLz9v3ltTRF4Q+WQ6FymunT567YwF
x1NabRML2YrNZ8lAKQH2Mcfc1NWLbI0MSTrjY9yYnv/cJbqIcBW6jtarR6jbXyJMvEXk0sE2NJMa
5igZq1LTngj+DMd7Ds2F7VJhzSwa4K2O3SaMEA+Yvf8YjOPZC+5+HinSNwsTG0pDYzIQUYZpt7ul
OB4FhWNaRp4xQADZ705tnB6VTj6ZpfVGNaKdiUN0xM5ztZLwvrJ8FUhTh9V/lwXaZkjVE+b1J00q
lpKfX0YhfpF0sjJlpSbjPZbtcfAp7BQ6HH/vsWx14hV9t5ljSrR7goPKCn+1ER2xtdGlUv3HrKV1
KgAEVay3uOtOGqlXY92cZMjQVQvwO0xpiCTWoSz8pYqNsFb5B2FMHEffLPwOL2d4TGR1h5fkKNft
CcucV36EQ7pWFOlj8CTbFUB7qxQ6lFJ+bVLJzntajwG33SXNVw2CmFLTEpI04go8C/PpOmW1ixaV
0Zx8Xfr48+9afVdl1RH17aJqIVTIyPnq2NpAJXc02oJNKb5WYeu4PXOapD4pcrrGZ7GJg3Q/+vK9
p6l3XgQbwi8vwpjtcbvA3PH9i99FzyUJsrvah8njesJDnVZ7tTE+yDCnmm+W1ww74n3UEnWTwjce
m+yBMyhjagLb/zJCvlkoZAtaKsUnDVWmcTOZuAnUUrkcUEeDIcu8ctjUkEvnukUdMim1FRTtjwAB
O5KMEjmLyGOPqp4mqKt0zi/XMi3nNxOoIhsquAkLlod1e0ShytK2XZ5kDjgQ5OnETAvBZFQjDBG9
XKNL7QbhvTgX8u61N+p3KRNPVYmyxvdNdZm1Od1EU/DWXd3/sohJf586FE5ooq7LkgkV83ZuL72h
FfxGJ9EYywD1rtxEKkvjBXG5t3X78tlNRuiEhhw7lQFnyxe6dUPOyi+L2gRHvr1F8G1Zz0yTHEB2
LP+e++shIkJjaMDLmheIAImN/y8Rln+4IZg6Zn3YD9s0RpyokPg70TTqyXOuthay4hgeuqi/a8k2
xk5AWb6/h/c37jNXQP6EsURWo7lsoZx1y3ox6sK90sZ8l6CWIc7B1lIzkiUafYZlI/5l8fxupuJ8
RP6rqFHbkOWbfVgV1Xkc4amC0Nocatmi9V6+wqCatXF5Lrr0HDcD0h9lBBaTvf488v7eQavTaioZ
IKENS9Nu9plRm+NukkLsKCbtJvxKi34YzlTrVoFe7Do5eRgFxEM/f+g3Y4pdO7hrw2BjpIj6zTfO
qyxrvLaJnSxC8omWMI+q11FvgH6Ed5qLTjrFI9e/JqFxREX98fPH/9kC/vttU0WFry1LqqTr2u3G
zAviPFXjgtQ7rVbpLbaMDl1Gekem76jehbF+bDEH0N7W6EkLoC06qhNFq8560byWjXJupr8m6P1u
qPDy571JxSR7HYYHpdmD8duEGRZ9o/ztaf09TXDhHDrYtGsalz9Naf/Y/xQadWu9SbhwTPe+ght4
ND9CTPggKH85HXw3MBSKfjq3iZ2QdvNRPlJh16ytyIkiuAYGDg/PsBOt2RvovLGMcaKsrevPD+bv
DTNfD2K6AuR8mmxut11qDlhTMAlJYb6LrPw1G6QzSIaFmEuXP7c8cpOlKhu/jMe/t6+qyJFcEafN
Oh988xJoFUWM2jUiR2iazRC3BNlFd4Eu7n7+etJ391QTKXcp5LdwW2+mMLZdfRDw/3a8VDvqLWd4
ArmnghtLZfZcCMouUuVVKGorE7aAWjHLlgpOq2ZYB4gCgVQRa6EQWiW4v42sbyYh7oEksn83ZVHn
RPjvodULck+YH7bfEh/QGPgnReuZA9xdHdTbpn2WCCSc6SGMKOm3oaZNK+3t+zhNfYYGJIyV5uaz
WUAIoPHryLE04BIqRj8qILAWRCNjXs+6dQ3TbYZBE1wDJJKUDGa+AarihHzFKeKta92RvI1g/wd4
a0oYAU1eakXCe9wnEcQaVgIi5nntKZhJcrnAGYcoJG/SlVulD7GKibyfCDJ/oGP1lL/p4SbBJxZP
jrbzH5aBUJhLrQNe9Oc/B4hnwU4C+oSJnFIrOLiue6krbfMnlWXMxMkUT860qRRz2McgOYI36noo
33rgfkRlOIC4rLksFa8Anlf5dAz4ZcBNL+lfN9a0ptKMZFrq7YAbQxiuvspEN3TCixuil/O1pT5s
khI1WgEQxdWaTZZCIsE09YE7Z6nk1f3PF/Hty0XkAO0LS4b/fzORJGrB5sHLYgdPJ5IqvrYYSWfT
qH85tH1Tb2QEWzrnXiZ1nVrfv0cwbjclzYs0djqFphPaRLMB2cE8XRXthi3UGeYBenBwGbWikdYm
70q33XXm+NuF/L1TmSr0Em0ik+Ind//fFzKGIjZi0KyOVMG9aPix6Eu78l6jZHjSJivnn3ybQjtM
RvjEfPu/33DugsqCrpqieFuR4zXQ28hnNhsi92O63yX6sqR0f5ms5b8PyRTBmBnpM1C+l2/f2r6K
UmnMmDH0iBaDBed/Fucx6izjGA1El+jMWaFSO0GrW7OuZpRDnifydFjJRBmxl0ZpDpFztNjyTu27
QLWuCcwc2SVsoEceWEkInH6fhr+bbYihUCXaDt+UZUy9NEH4tRHKzmYjkOst5Pkrt3JO5PxuEH+d
9b+9T7IC6w7shflX5ybmJhk61S9n6O8EqQGJHOWvDWVTkJAmypo4eGviNxXwSyeAq+rYkerFJkgR
wPw8MIzpDbidDnhQNHlVSSGc5GadsxoZwJNXRA4mY1w6gP5NwA8QKAmvigK0X5iksrq699lNsCU4
WmZli+azYarnBG1N9tl7WFeCpHUqtkshCySoaTIaR360FolFXa/tNcvdD7V8NnuKGTmDQVTyV7WO
Hi2lPiV59mr14i4HVE8WGF6m8rk0tWXhkTyFjfKVUjUlSOs8SsWDAq2J8KsJPPwZZDTbfTNRlpms
7/AYP7QKCJjcKLd+o4C3IPCH4EjXMACe6tc04JjLsBdRnPYiWEt55zMcZmSYwtp5+fO7oSeE1HKX
84KKip+9heJvq6r67bM3qLAy/+Htu93al241lRQSVrai3KTAlsyo3XQ0ORfTC1F2Hfogf3A0iRTw
nqQw7nRoSeewTF9Dr3xv/Go9iupZCNhl1h0TdlEWJ1gc96NadmxLrXlU+u/hm2SBHGl8RAn6cI/D
y8lgkUUTZ8qIdZTRgv7RMrjMXKvmrYLucZqLFYO/EiHgg5fKceu0OAky76Gu6GcZwi/LwHcbDElU
OUZi8LamY9y/Z8XYaPowACDiCLU0k/r0wevdDal/kldcsnJ4FXO0Om58tLLhlzOO/M0SJDEZTptm
mrXK7X5flnirVezbzuhKH+DanoD9PxqSvyys9BTmL42kOIozfOqTsUxDuOM/iZmxy1zl1WzrU1oA
1DNzun75VKmyqx4BheymK+o9WKqs+uSX8frnd/W72ZWalqSz32c/9texu4W22pdeljldiKLNSNdF
Q30n6U5llK7HPNqInbFSfBxaqDSHlItDRzLrxOYU16gjDB/rjH9HqOd72KtPiSl+jLDgQvMiJcNr
VIm/nKm+fbySRFuSXgxnutvVVxWsMCjNKnOw0x0KvSsRDT16db4VxeDosdlK4345hJ49mNqvuULf
bKz57KnyLEuaxVz977HFlNfVlVowtghPmZMHzwBTd7w1tpYtNCE84azf+KP4kcfiB3XqFcQ2O+3c
gyY3J6z5s6g2kTEDn1bEdP/zk/zusMvFcZxR2INxcruZdRPy1wDO8yTHOnsCN7YaRu0p1JguPd+Y
cT7diSm1JU/TDrpnbdTee/zlCr45V/FkREsxdQ5Y5u02MDfUoE5SqkvF0J6m59PpluNVQMzrJ9Vq
T4RbP2aJvusj80B0r4XOIwuVJ5IKP2rDOxJE+ZQC2ReIrMVT/Mvb+c1yLCmoaixFZU36qzvfwrck
A7JIUUI3nKuzT00rznHFAAq84mg26W/N4O8Gi0LMlqxJssxx72awMDLcTK7G1KE6sCoJiCvhmcwg
ry5y3T+F/sAf9r+8ztMzvll56deLmqLQgVZla5qh/nFwz8euL0WX4hWO5euIjrHHG27Uey9Lfyt8
G9897X9+1s14s4QwClV1KpRZ8LGqwMVgKkHq4oQjBa9FnwFgM5E1qorti8VhzDMDE465NQeLl1Zf
YFk/T0TfRDVWHv28Mh/WYqZeAdUndPJJJwG3FI92PsXmdoa4roT8jCXWB6Gv1BRroUhsjW3elOc/
5GMkmgntR9h8+aeaSg7xy06otWBXwnFd+dK6SI1lmrV3Q/DhycbSqlKUdMbGxINNyUUmPbDOBlss
rG1etgcrAfoiDHY5VuQ/F+cIgE8jYDXFABq3+6Qd1kqDS61ovsKwPrcVV+mlhz6FYJK440mL6ZTI
FpFGGSbt/yLtzHbjRrY1/SoHdc/dnBkEzt4XOQ9Syppt3xBpW+I8B8en7y/S1X1csmA10ECVIMmS
mEnGsGKtf/3fMvawsMlg+1bfxD5S4NnS9vF8CfTPoGy+pK0LxLBbaJM1LTHS9sdVrwPJsXCk2dT0
o10cLn3eysZGJUk3nn1w0QR5SVhv8hGltJ6fK6RZZBZbOFjyOIdThhdqwT7i1pB8SkYg9gJb2wLv
KfwwPjCD6QSl1LJNwgHhphzwpsMoapgSABFdetflBImWb2MMkukZf0K57iNLxCvBOUWjF21xFkIy
TgZ7AYThM5zNEYyDtS3AAgmtusVGjx4dRv0siluszldWRTzm6eO+LdgKHVzjUvqFe9hBfvri0x7k
xe2DCIQiY770cXkbNsWt1kq0FAGaJ5uW9vJ7K4xnM6NvsUjLp2Tc42W48FzsbikcPHuYIwUVTd6Y
FPvRLnL4W2lwrQO16jAOsCJnI7W9GhKjW9/6k3cU7kQTKS9SrQOYpG/Rt26tFN/DILoa4u5z6YXj
quim7Z+Xy3fnj+F5BouDhWzlzYHVrdtaTi4LktkGq8ZlRYaLOVUQL1AJ2ZO77mb/yFv8YB18L0gh
/8HpFTEFWqU3l3WiCQ+VEOiypPxj6P6pSHPy+cUHK9G725FDhGlRsaWM6L+5jo04CPN6v9gNk7/r
ho6eKJzgc7p1yaaUyOkWVRzd+o15HYPFqY2PI4X3Vnw2Vc/lHpOFfXtw9Ku8zqvBoaJAD0dWozjt
0L8PmnvFt08IBTj0iUUQzncs/usItPYKS8QrvcEgWZB8hEt7JWXzKTVBagn3GOQmFSwHs+QAEM2A
c+YiNwqmYBvswqz4UYbyrovCA77iR3/qMVOANtU7kNK7gmx+CCgkpIE4H7rVVLoPVocNXMpy2U2q
RphpS7PBrTSaVKeTPp2tYt6Ba0b07S0NgMl5pCPk/2G2KcKcngZ8uF5AyuO7urptRImG3aZpQJfz
WT3NEmcw+r/GdCUS94mjVJrDaK4m7LOS2wa/JZx7iUS+BkBhf1bsItYNCx+9lRHGJGr65FoQpMIq
SLBTIAvV5p5cmUkPrbzBxtHAQjgDbwzyAwoBAnWZVS80UmFMquPNPfbY8iOMGEIbpIG0H6oRgumE
5t+rZIi9g0+HtoEPBbVHr3cPrU4TZdaEi26kx7ZPnua0wn0jVyJxej7jgAsoW8E/z8H39kvX4oju
o3djqKo5+st+GeutkxdpX+B+SI3JfMzd7DgN+jY1wNX8f13q7RGtr/AbLrF83EUeTooF/sIFOXZs
EpeD1D54W+9GyS7nKnQpyNE4zv3zfem1WZW13fC+0l0bQdMLi3U0lhsVtyfG9MWAmD7TyY7d8Adv
872ohywNKSlCLc5hb6Iet0FWUGQsLyNlXxzQ85yWFylPXuQfjYrny9d/vrHvX9Ehk6/Apr9lGzCn
Rt2Cj+GuSRoawJoHXGXORjA9l1nzItlDcHVa//mSl6XjbZyl9LHkOlEre2/FP3Nb4eoPQWGXjFm0
tIEc9mgcabb0AY3qzWKW7n2LNxMsuCG7F+IBEDaCmIkYoRlUqa+kx1zeamxULc2u9Jnmkog0nrf+
hLTB0UpcJyCPeLlzTBG9kegKaIqb927lucsZRHMYVHLpCebbQFcarAFy28ceH90Vc+UYx/hLUbxt
oRLfNxmNcRJPuNy3dmVuPo5+/anQimkRkIlF0LyKZISbsK+lKxN+ArnZga5j1X1et5gmIQAEElYu
OX0WS3z8vyQC1wkHc7w/39V3Ry1j1qIURGkaDeo/R+0wBrDSIj/fDXX1kk0AjsmkBPMe+7qTaa9l
t0rod5w/SmS+N4DwAyKRSULX/u1k0PbaFFWmm+9wqH5JZh6fP7fnKZPnXGkwxqa6xffn4c9v9r3d
n8oTinddfbhE17+sPLrfpAiScT5M2UJK7GqWPjottfU3pXNIhHGTlfWDik/+fN33Vrxfrvv2/JzM
dtaXjp7T2DxuBah6fIba02Aaz03Z/2Q7/wQWf/o5H/6r6PJPZVzI9t9/+e9kqKEQu4jEOJayKrxJ
lctBAPQAyrSziuRuHPthFSNbD8nGmk0mwbhUrw4wN6pP83bSI3rZBZ4Z5A0NHnQQtN7CaXdW+CMr
cT9y3fEmCa1bvCrHPMDg1MoQ+WnGj9ClF6u1McsLnC8JGsm1aSLLG8HutXgMRgnGOc78KDssTeb0
nrUR716cpzZRsSempS2abpOWbm3Ibc+X5hJXJDrYJ9ru/FNa0o1Ua5w3DOyvF5y8SBiXxPpa8QBm
o6UlhLxzYGzD3oFxJ1toeoAhkVKtC2f40s/2AASOY48hnS1yr1Pghjg5D5hfwjRhC5Z4TKTL0MRD
OLXGWzuLDipurhvrWRARjy1jA6TCOozGZzucwWDJh6TsTuAeqrWXascxddYD9rOxFr1qczOtnUge
YMzKk9NE0KJofoXQ+8EW896k8RWAmsIDs/WtqDPLqhbdZUVeveJ0VVrPPXYUUrefnco5UvB9liDK
PljpzfcGr48mg24Ij1Lx2/HE+TKEW8gC4WbeycTwHtltYK6MdlnjhBsrOpShSnBt7O/cIAFpmAen
MU6SXZjk901HWbMyKfvmUDvM5LUIqs/o7YFb9bOylkiPePHil9BhqI5t1jrraQE2HNwg/jwH3+kU
sOmxQOdhstyQq3wzL0JtytBUZngeBfkG/RQd7joZ77ExTnbOu4K/BZydpj5twn891SJge76PMHsq
yZCHNCJqvtz2HauwLO6h6qHfotVpC7WATlz820F6ZE+9tQlcC/P4CsdLqQGgyHSFhtbhvsZ9tPvz
m/qd+I31I6IBQwVTgvSPGjG/rGi+O4lcmla2G0Hc1yTVsVITD7J0+2VjjhvDD6pVmWMdnpvGQ4S/
Amf4gvbeEDaILNJtnHIMwLVSROKDdeg9IQaibUpHKkrwfkvMhqMzV0HPYluJ6KqLs7OW1bdRSWO0
Y9OILGGcNPh4t874gPnjTTTKa4fS16IPOHnK1nsaNnlUvMiUB4VLPTK3/GWCVuAN/ImuEEegNah9
bO31g3uqv7OCoo1AKoDAjcLO26qmngShS9ooR5/dAFJK6ffrJpaNQD9AfkYjwt0d5zLeD9HBH7Ae
KJN0vvZ1vBuG6Ic+1eYNBTSq2xmOQVag+JxdjerNmM7hzHSZsm/wIYv1UMgb3FHxPYGs6FfkOAqX
2eLEvbZK8FWF28lkm3Add0R8x2KFQWVRerss9W1ouwVnKWEdShNCjhWRF1aVL3xTogMGapj0ZSQo
+l75mgYv9CnePbe1FaE19LW1XlcoTzXrTjjxc4EMaWF1trEYKmIloYmr1P/uDSzBbtL9CB19FThE
M0W/Q8i2qt2vOJa+hEF4GEO8n8LEWYVWeav2k957BIP5VQWFMrOe26Z5MLruh0mtr+frPjYNqv/8
YUuXDxEx/zD0e7+SFMijI671/SqMh9frQLdOPrtBaCfplmwhLelNDTLF927BIXN8xBGQJbbH86uS
uzlTvqOT/rUop+8fjIX3hgKCNEtHtMKh9m1VbaKYkLXSyndjUmbYQloL7H3v8rAdt5znuD+xf9vb
GhBPtX7RZ5PmxgfKkneCFhoEBTpzR+3obxO84K7rOlcBml/y+IasenI9LIZ7v+beICfd+VO9nukj
XcR4LX80i99Z/UmVUNMhjUuE+Db7XlBj74Y8LnZpB0SyKpKdXeJh5mF0v7Jq2qtKmpGuhHPvMAc2
eRBhHtrugqqE+xxJsTWL5BR0tbm3JoUA7H1MCOFy6c6+78bgGrfMFcCkh1gADiW22BLVEBM2zc9d
7H/9Iyxq//PffP29rACvhpF88+V/Hsqc//5b/c7//Zl//sZ/riG3lW35Kv/4U9uX8nTOX9q3P/SP
v8zV/351q7M8/+OLdYGuZrrtXprp7qXtMnl5FeFLqX7y//Uf/+vl8lcepurl33+df/AIcCOm7fm7
/Ovvf1LNrUp2aP0y5tUV/v5n9Rb+/df1uW3P36OufZGyfec3X86t/Pdfmuv/i9O64LhHAwC1ThJc
w8vlXzzrXw6yHoucDz1CSFHYgoqykdG//7LNfzF3iPKRfHMmRhn113+1ZXf5J+NflAk5rFI5cVW7
m/vX/7kJf8e4P58eN+WdmPf3pJPSOFKENWjmJX325gzjWxMmr5VW7fRmOJXAAynLUCWrSK2KkhZj
oX8UFb13RZPCIqVfepN+yyNmhc3BcDRwIlq3gdWTa60eqV0PNqnvIYi6D4KX32chOUtXVZqpgtHm
9qbEEEotmJsqrXZGBreXzk3Nm56qOT2DKH765fG/cy/fuRT9NfRcqeVO/+2U3XuZ4cMUrnZTm76m
WfoaaPFrTLN2Gn7785V+T4oaXMkRZIIYA789NUnrZRs5Y7UjHeavfVHXqAawbU7H+KP7945+iMyr
wfKFDhad0ts6XVjpOfxp3pVF4Zwquf4kgK1UJBgxk4ZWV+vE7GJvNBIE1VRvvN47WZDDZvOjkuHv
yzmvhNoUOSILocrbLJHX50KT/lDtOPpvdLLkbjfdkUJ4MrTpaazGu9b2XoI4/GAEvRMpcl36UaBe
khhGc//PSFEznNLyjJIhpKX7RJd70+uxpRruajneNZ2GNX94lRTzE4mGAJ9XfCDtBv3iwPyx2fdG
4T4kbvrBifz9l2WrXrtLUP526rpN2ZlZVFQ7abc1ZEhnx+6mVFw0qulCwpi97pqabyT4RukgwWSZ
3U6pssXp+nvhTKCGcd51ww8y9u8+JlLpLE+cs1he/nm7AIV0ExL9Ctlo3eyqHoBx0/VEY5ycB5sZ
4ZEJMuUXKvMfSXneyeLzqH65tgpKfgnqBTFpr3VZtRsd62bQ2dm7EGuqcAQf04xPow5pUE9wYHDd
b3H8WDQwo/88Nd9bBH59BW8W1CHNo7IveAW0fECs98Ynd0zOc6nhKMOS8OeL0eL1+91GPCUE49Lz
OaW9FekS2rPtlxVICr3aeLV3dMv0ddDpWJz03thgSbKt8SrO4kfq+A48cnzFMzHcOThdSB9VEbn7
o+B3pmw6+gFjx8IKfxz8TdXqT3A7MJjvT6He3dlWd1cmmxHgKDH6qx8nZ9doLZp0xqc52/ggpapw
27k5PL+Sv6N+vnMn5cCzNIcS+x7rfpqCZVWa87IVV2ExH2uXAZqm/JAjcbu0ulMxA1jwHDwPAemV
Qd9eJhS5mDvbduFKgjU0ol1mxPkisjhM6H5x7UUxylHbwJF1Og/tSF8VrvmhdQjKcX9hQBUAF+a0
+CQ95S4VKaZoTlTmRuk+r8PdFFibNplxxscspP2Rdsk5w/04tShC9uCfbGgS1dCvTT95zZ3steQ0
rsaT6TOEDQpUeHHcWk77XailWN0ZHCnMZWS2m2oA5D2a3zWPsqHeR+BKYwy1veu2bYPFwPsyRnc3
jP0DoJa147Srhvt5WTyki0si1b2F1lTacpzys8E1ifCQfrHiDX7DH0Bcb8SwMvUO20TenADhAu58
0fUyWuBtgvhF+mRFjRHUlcdjKcdiPeXloQtYwNTtD5zkdUhTWkG1B0fC/dTK/LXJWwQP0StCh2uM
MOiSmnINQCcmhj0GT+S+7JG3qg0sPc6sP2G7fkr8l1GQnnDEgJUU+4Q5cxzFVyqp/EMdwUCCIrYI
KLUtAjHfjhbUCzZhX/R3PkSnnORxlPb8vt/661tQb+wuVXj2KWEt4MvhIfqj7sejrWdndYliHu6i
QQ20uNuo60HU/aqgQr6Wna1ZB1fEnSL4OY2VC2ZHf9KGbKVx6k3L9Gwk+bn3aGSwxqcakgVnvYUo
w1sLvMliaoy7BACnrUvGVOjIZRB2t2mOdZVvYU030Y6+sMmGrLPyqsc4f0H+7GjD6UVqNz3NvKJl
EUl4ibG2bOvkjNO8tmR3vHHD/kWoVJNp8bAa7EG2dXoqX3JjbXxyPHyDZOEemFdXl1fvpby/0ejv
1L6b1ECr47NZCcwp6/OAH9MwAepFtIaGgWQ3CQ+cL/QnNZQpnTCVdfekdQYJ/iDfJQbPJiZQ3dp1
CFGtf7KAD24Anbb7NMGmKy6aK3vktXVZ1PGBal/66gZNtYHMPDI+LMgldKJchmPthK+Jmrhzzjho
tIx+t/DWk4W5DDx1bldLiYiz18Edn/yMuVLuWG7hdg5PlyO3obEWIzGEtwbOBJYQZ0Ifi+ueOMKG
E8dX6Xaa7tuZmPCybPVqq0ezuBxGhlAV2stxxAcxkdOToR4U3Wr6d4xC+xh15YyeuPO6u2WXRq8I
5lHh6ix9sgmp6KWPXpOeYdDt6lh+deJDPzEHeoaLEaZnpAASASA2Vh1blj8QAo/CwOaZVoTt5Qf8
bhsCpOAC/ZNQb1RqvKzR5aVbaAYWBlcJ2IeAeFhY/WPIJabjOMkrTLJL/IYaet42czMe9SbWVinS
UL3j3viz1m0Hfef4/XpsPBPWQDxuBvLEmLuG8Qa5/7XATQCygPnkZmp2uZgOqhXTld20dCpmOtXO
fNkYEn2LNMBx4Nhe1kG2Cq5nJ3SuUo0bUwkBC6dnwNvDoTJb/P+j4cBxee9JVtG2UttkOQYLhGPx
BsraA3Mr3iauBi9LE0tTttf1hA8uUGrAYZV9Hyl4gTZW/jqrkscx7KkKFTbmaRk3LjP0dQJsnsHJ
vXKH6UlXiYfLgLwEL5AZX9V2oOfZqxO66NW4NSxxUuINR//RjzrQkSAVy143bofAP05dsskG5Yfm
4qf58xFN8rnz8+2Yh4fL4EcOgnj2YHU4zWsKblckGLaQcMUvHs/6dsJHj/zNkkYomij6cl1O3UsX
0BjnlO59XfjTfgiSveFjSBrns658bOh064J2Y4XNY91xR8I23og6v5K+RtG+Nr65Heb6wZzidwiY
hUyhWYORrs2VrsyZrFDb1m4Z8wAhFzv0CQsPkF9cKdPI0VV9LeHBozGZkhrz0A7kCvd+a9ElMx3K
WG/Sh7FLZvwwdB12dG0ISc+Rv48L+pUjWUPo9KIlE9mET1xeFyi36PggbBfTSy0kHYqsWxN75iLo
X1w9L9Z5zU3qU+zjMhiMnRhBFztcrGcxhzqHFUncr52UAtrl2ZUZc6if5WthP7VNdzPiIrOSeQMR
2jfPaUQDdwpfHuPOemUi415GGY8dwcOZX6Qo1sbbwgOvZ5P+usREtjl+9xOHQ5Kf+KtJw/EqxZS0
ypQPpUMrthNxvsCYcGXn1J07FcsGHdzD7mXUc4rRQoHfMT6zy7tCuk/FyBSg3/h+LoZbU63ljnua
dQc325YpGg6WAnRL+m55HE6HNisxMAKtAuayuYzZ26rWeRo98ZKNTFsEnY+k83SovQlcgxmYLMUv
1dPCZzyVbCXFeFVzPNjYFcWbimdu2aG5TMNhI7vuKsQTbCXD4kG6Vbz2AoqCbpI3a5t9cTVPLvLH
8KpFv8kMJzDomMurAs3SVQf8e1Hcm1L0KG1d1vayvTZn8X3Kh1vDE8M3oLQA0NxDGE7u13ANZGjT
Sm2g2GJf9b1V7Th8A24f4s+i7fVj7ifDlSYo0MZZAOAkAeLWb2tF1QvrUV/5box5ihnaK/Kg2KxE
5feY/BhbDZnEgsRnbDz5uK+6oNKX5pg9xmylKz3eeONc76carAIoQfRoAMYY0DgEjErMlYsSQb+m
Y1JZ48tqwu5N3X0TWdd6a94Xg4vn4dfLmRyDt8VQ4C3deVvRBsYGFFKzzKyrguzconHMT87YFPgg
ljepK+Oto4ldBakL7QpqAUCboIfEExzBci+VAi3FkjPMu0+60fPDHiaTgOGPFCyOkDPqDa0vgCvk
1K8L6Gg458kf2uCe0L6gBDDlJrZAdY9VfqQzr2ZSpHc+4hcnfxJDiC+hChmakR0VJzxtWQVY9kal
u86Dnr5IwjzH+y5Htg+9G4yNHFKkE+VNYxlXgWeDO9MaMtLJSof3hBTf/mxrGHpPGPIstBB/9CTk
YAJWkanvMv8n3971eSro+oq2nsUF/Rpq8lw5HRx3toDeRPWPfhFjS/qiE2pqPqnfeQI54U0xKAuw
mmGT6qtOlgNnPvwbGxrqsD7HL96b8Po1gIdNYceONG66qe23wm9u0qFPlw5Zw1Uh7ZWBHm/depgs
6X3/haIViIp5wEwQVfbCEjBCaP3c+pRLPVFhde1F+ML1ybrV8a1tBzz3wgb0QefsSi3A8JIdBqxF
MK3cSlc0WMqRcNPWhhZ869uU4cRNXdrq6q6UW+kA2nPcCCCqd2AOZtvLTkf/N4dMGtOk2xrLYAxt
GLBzug3JE7Cc0elWFHdmbWNMkEeHWITWrvMhgrIrbEc848PRjK59FP9WED5i35Jvpr79ltUaTpsh
VGlEVF/LTPprCwwnJmP4hPWb1GgJimQcbm28toV0adxK4w2nNxcqZ3/tTi1eKkmpmJH1AkFLufKC
caWbxAZzJ3ZiDAkQC8J0A4fowmAQzCqkpE2sp05GqzPHB1SPeBibabAQE2G6RpjsgBdfTFV2Vhvm
z+wS/TJ0rKQx8U9SMnyY6/aCumYPtRUSV0gIzXPC5qhfGLN2LLWa/d0kznJ1TmbYkuhDyiKoIOmX
sBUZHBoLcBtG+5xJGI0Bp5mkl9WmyYdPo+9ilOr5Wzi9vFKLBzRoi5QYD79R7slsiQfwsp9Yk57R
zJ0uoa5UzSvCBAHSxsmTKQjeUrRnxqIpzRc58b4bvT5Dc1CRchmYTwVupLZZ0c5Y6P021sGDxtoX
h7WDRTBYjAHyoBkstPofrwIccZvkdW66gCA+wcw+C240HC4X+FwQBQ04cOR1tzEJ7ZqCQCN30pVR
i3inrSzRNFeRwFcC3WoVN8vEhmjRgyWaLaIL0XG+ywNtHeAlEnjKARjfi0zjMSbqsNWpXEun7kIk
wLt1sfcYtMk3mhyfnKShY8lKz6bN/R/mlhMn5zTSxcmh5onJBD5MxomEPD83t8w+ef14mj3nPhdA
QcgcVqrWl8h1L2oYc2qKOfOTwz69rDC8LoH0LkEj3TvqGIJXyQNKpppe+SzbGKKFoIvzlNWDvPfs
fBPWYlwHcfFlshH3c75E3G/QNXzJhoZK0Yq8mXAv5cPPkEpibJSwzhUcviYwhouqDZb+zIaqjqWu
9L+acqfZ+NDGlL8uIzTs8DKiBwmkHqCMCu5Eg6Dv8rI74VLrM8Jlb3Ba6HUa6y39xsVveEU1MVuC
T9fpZ/LuUQnu0oqdGi+0Oyv3BwRYxi60hjtrmLBWIjjuPG48kT0HtE0ex68apeZ10vV3aU3ck2fh
IczLa7fsOJm2/XE2zafLM+hiQFpKpYgKmNeg1tWiVGcLdT7Wo+nZdqdzl2M7XjXxhAmTD6PQoqfl
ckq2snk3etoJu1fFHSZZPTMPjR5E7+VFmG258tXRtnBzfMewcyFLi2E5h9UqmY+d8wiZtVloJeQa
Gupom09xMJsw6y1ATk3HLJU3tPht4LYeEPjky7TgJ9SfVglFJ+y/DeWj7QL+6aZslTBGCiv65JPS
wxtvV3bia9U7tPIa4xWddWwZXny21BEd5mSqYwys0m+XF2+oPaeyGa9mTqIi4ftGbL5KF7fgkt/E
l5Q8r9/tyTyr8y68k5YBn8buKcjJ9xjjUeTGLap5PPCt8dpK2DE1BwZbvuLOP6oFoyuQKoBq0Flt
vNFwFxjeMUi5PVrNQUdk7RWBBkEwZ71OEFnV95dsch2y0jXOV024JM9MjpepPUEOcU+mDBdyBsjT
M6fVob4vCdk7g2oFSPArhG/sAECSZICxUx3i1a5gc5KTMCOY3witeJ2HW0Mfl5dZO6vsGPX7H5VE
ZXsZ88Kqj9XPibYROOR37dd05ACiFtqK3rn+R1P3d2opUU81mrudWzpnFHXnxPiOS80ybN10mWUF
y4x2M1nmNe4/02qOedsqBdG3zJ5wHO8c7yHtou/Yi80FWZXGNUN29T21WZyb1T0BoY1d52f1Nl1N
5ZRZFCvpnhxBMtNTvd4qcdm1wFuIWtlIHk1mRw2MdznQSL8ekTGuLrUBS9YenHssc4OAhmvNmJ9q
rX0dq+yORufNPIyAHJj+dERzuEdhNNaltlQFDHSXIXRb85DoJL364vMEU5kaOecOlfBxwuh1sslq
0NOkLeFn7in1bA2CRE8N7cuHmCqegVA9x9e8hie9wPcWLYx7GkeGYFtTYKJgsXaH8ZPnwjW4JBai
hwwqMFo/gUxmYOCFMQdw6ePqXTHAjWlTmhkmFEQCXWfg0OaQZ0/JeuQZRAKV8bD8/AwZ8dRja9+T
O3EddbZmVJojQBkNp9aW5Nx4SZ8lW0CzGICL4HrAuHJqWdV9bk4CN0q9xbEZvpE8XNfNsM46aC2d
QeCXG/ln2RvXl/kgA5tHCJuwjDlQTfhiuLn7w5npW0/riSuncoPOESbfM6KPnZDQpygQMP1a78GC
B7y6HLUDOjohNB4Mcox9yZltGjNAnAxodbxnv+/r8NUNWbidbAYOzbHIFem+Gbq7DG3cVJnWGhsl
4gPDDpdRTxeoiqgdsrCXk1aoUmXZyMpQVBjA0WC9Emp/pOCC/RTzOtfYdWOSboVzNWgcj5KI1cAN
id4KVBN9FZKcinggTsaQrEHVRiy6fq687eIKei9JysAYwOiO0bbues6gvvRhuMX3tHT422RPB3qx
wYJNWxkckHWUD5FLNFlIoEZBezKh8DjKeatPHmVYwidqWWIyJ/tRNL1xupw9i9ldxwm+X1nLLZLg
UBs5XQ3JwC4VdJAqJPhJCq5nz8iJGE6hZZ/sMX+9ZGk0jTfdZPGqruh/d3Uhtk6sLx2k5MuC1ORl
syNUTNc1CKfY4WiMdyXIyoTwdPJ+eJFoeZzcxzzAWT5KxItIOfI2Oe7VVQSQSSXEqopsdGNx71Kf
NtqMGHlR+J/KJPewwI1fJ1ULqHxqSJFRPNuj+9rREuwLH6gCWYTYil6T6lM+sYUkMxmlufzczvKm
0jh6ByUWnVPmsKCyvdEXoaErjI+XM3OBidfysrelLmG09NyXutUgCZGsnlVqynSYmIWVekSMN2QZ
FhSrlYk5csLQ32jgE/mRhD2ry88NLpwCyrAmsDa57FX4XS0w2725RHOXN6psolaVY7M2c8gjM5v7
6qFbkj9qaxAs4U2HNCy3ovrmU2CEjXpNz+mXwCHcrigCBGH21YsrsbIiKyDlAJhN3RvXJpIc6n1Z
hNlSjfoxvatT4FOayJiVNS6+xfQFo2uCOy8+zf7tAPGbBxDA8sk4h0rXLA7dNcahJAODxtzFRX5I
eGt0Ee51UXEoaKYfgYVjiF1UG47nW8zQWdz8qVvWfv65quUhrGDgYfE/CoaWU2SbHH5yVH+vMs3d
RM5N0Jd7Ta++zKHAMdXjrBvI9qq1w2pfpJ62YLnsV86UHQeg8tej3nf3k54/5mmPm5kz7jDddyrN
38zOeFf5kbb2SN8tY50uzW7CwqorteapnTczDUxl0Arsza36ChVpchOUNpDubNWNUDv0vj71Kfat
WtaDeDB7sXE7bPmqsKOztc7aTWYQNiTdeNPGln5l4qAU9dG80QWVuSoIetSGw0PTWe4+B3+FHhx4
T3cuBgU0FY8OSiwnp8mhrbSvEgdJcqRhgo5S+OtKT59ztOLboVMEpGAwt7ZTfCoGgWAf3+E7t+7k
pjBHCYbDlQfaxuTBoU1jn/SwIczRO1w+BAafdV/KojcOjAXYy5cPeHsfZDIR/uu+RqKjAEHdT9Ut
HkXu4fIBiY17cJg5QxiWEOkr/nxW3GSxC5el19apsHgzxkD+ICJfDKycCVOHkgwhqx24YnPlIjvf
tFn2vdU189Dl+peioqCQJbGxRkUH8WYw8sPlA5iAL34z+WvTqsEciOjXD5fvJRjlr6M6/RbjjoWt
Jy2CTWEf8I22D5fP3nxp0aWPy25ziMu6ONKeiKGSj3GxViT64X8+QEsGdO7jftPXASmceozbfQKj
tQyqtaP13c6Cjs7sr4eaJjtWASu+SkPrPh8isRn8bjNaI4SFKL7K5WQeLh+AwFuHBrsKmEpZtP6f
fwBtnayzlIyGoVnG4fKBdL/58zPMXZD84yJokKlUuUkcfZitcf3JB8LKLqDftamh35V1EsIWJzUY
Be4+KgrvKgXOZLkNmFj6lDg4ohPUMj0ElWfdlXTZ5KNe3etuo9qYxpNrdDB20yzZw9ClzSwuoFsL
oNOiaKxbx9DAfUZ6tXaTKF77fgHsxHDaDfYZmBPeTb4yGRGSAaW+JNFefxq4xuWrcXDgZcJ9Xw1+
IbZdx8sJQaDfzVZe3U02vUiiJE9x+Z6nJJd+536ytZsxhdoz0x1aJ7Ci5viLrZfZTYzqGQ01LohR
T3Z/tlObjYj73HZKiH351CmiH5g9m2vXay2OAIaFDSKf9eop/PI93W03fWh/FgNoonQIAISb3hdN
h0o7+ml9tAv85XIQLH4MhVN9uHw29tE9ibN5gacp0Verj4fQzV4TCu3rlLLh4fKtywc9hcF7+axq
JKAn3Eno+M+zvUmdwSQneXCir7zA27RnlJulhOSb2afpFsU/sAn1QUzTd7YjbMm9OYAWti2H5t7R
JI775bTDIHhtqgnsqdkpJ7CVnZ1c1XkbMvyCtdAKuSHjfuVMBt8xQ8DLtQPLbzx5XZMeHVo+gSv7
zTJmqVlFtYpPm/UkjfDQqCnexg3qSeyIEJrrxt6Ob/M46Q596goduS6rTaYWmjIoUel2/tay6wQw
YQrerTLxWNQ5U26z0TxFAuaJGEwoYpvKS2FcWO2Rn3UJ6NDbpepPuTo9AEkubrpERscU35JlPNMt
3M+aThBRfK9rrj1tbWXW0ttNd8BZsmNdS4kxLp+iD6c1TITJmlQEpOggtg8e/hWHy2eXD4Hd/P1l
7FTmJvcFO2e3n7xqAh2CUU/k2lxkiP7+7PI9J3wcQvpNyB777HMj6XG6AjHGruISIwYh16bm2Mj/
26+TwW2NPbboqf9URfHnLKIT1hobmCTNtDNC+WimHk8eP6lp0tcpg5nEwxBeBTGs8Q5eLFZg1VXl
OyTp3HBvc+QpMuiPcaV/C4S9Tbxjm+g7VMpf/bp6wkLuOR2JGI3J2g3EpZx8zeQwmYTw4WT9b/bO
azluJFvXT4Q5SCDhbgsob1i0kniDoByAhPfm6fcH9kzsme4d0y9wbhhqdbdULBYy1/rtq6VG+LkE
MeqiUb9VgGG0mgbuId91g6r2YWipgwmvXZP1+ywyqu1vk07gRFg8s6NrHePZIEDWQUYm8AzaDmLt
NMQK47RflZV/b233O4vJxhIOsuA++j7V4ccsG39y2qciIpmlxBQMarqLtPi4fgO6Me6Zy1weiSk2
90vKrKdmhtue1DGmZOeli8cAkMUnGp820wwEdeJsqz1fmM5tzbRKG/s9ycxvzcIf0izxb3fimht7
PBsxUKOw8i9RRdGUFbsvWK2/m0733SSOtK3XOD/C9CMmOHyn1CrnzddRSy+LeVpqAzLOgO+1yc63
loJlliCZS14mXzmFrqkeN0dNQE85dbU3+v5u1BUZtVNPbSZVqzlJcVuT2mvwYS44xNc+XNywaR4n
DB9bptnmstgg4FBRv5UxTH+gPFKjXK3Uz+u3Ea+LQEYhk0MjK4JEJursk68Lvc6g2OJAmMOjoAOy
d1ifPhE95UW/Vyho+lyoCAPxiWz3O4OiniHNfWWNb41Ht5eFU0Yht9C7kAXS9C0WHUNjb5EKy2Hr
YGetx61ppx+JR9kqwyLYITsz2n086sXGHcAFEP8yNSIl6IGFMvTyRu1qm4Osvb+xfH0qhv/DSOfp
bAXImjxYQVPIP+mL2mWJZN8CX5mldShmdpVK6PiSF3xXcCROlX9n0gtZYzKusxx8YoWaPAi13sg3
XqysbcvUDUCRiE2+bgafb2UEzCjJRTPHY2SwzjLyrLBwe5uUDctssVz2Ift2ZaEYmX/bJh+CXjET
6s6BrKGKvIHko1S22LX1N4xNH5NFSSUxAEAH2W7huGbkV9SeaxcbGct/FyGJVdD1lzcFDSnJUWQw
Gp9v2r+JrpzIiGYXSOTQ5OKtR07UpKys60tKJveKN2gZD5HXBNPU/12Um/F//N1YpSl8l3iKEcX+
ycXRysHKgfqzQ7Uy3nnI/sVfJOI3C5hBM6xbacxPNmqReRJvGDKP3jie1i0MWpQKvIgcB/ICmCOg
lLtrk3nHSQL5/Pd3yP6LKAyvnu5YqxeInJ2/pMAUzVSk0k752Li8yhiDhO+27bjhGGaZnFd4rRCp
X9nYoiIPXRWSsXpMf69ijoQgbyxasCN95u5KNmK0Bh/musu5GepPpyQUqck/MqBCPhM7aTCURSp+
L9uE4fb+KUGM9HVvX+HArpa3+quaHYe6OJbCT50Ga8JviGA7cLJ4Ywws8kaKohz/0ilapnO6vkrX
jA2/HaDipiajclbilKduLbeGpzmPf+FmeqDTLntaFzZwng+7GZ+ypsVWMX0xVpAxseujRXc7Io9y
gXpszPk5m+LDf3+vhfkXcSxvNhkm5Eo55PP+RbBakQ9M0UyfHhI7tXxMv1s0qmy/q96kWU8y2a6q
KFpKwWgGSo3nPCDb1LiJQe7sSS+5DkCUXSdhMsY3dkZNPh6wXe7xj0suYfCcJc+c/BRH4CeNNzzJ
EAK4EuVlab18N+jL73zBG2+hStnZ9bz7BJujGMQC262fxx9RqyGEE+DVCT+6lVAsEkAyNXL2N+wo
OhqVjZkzdRkAoqYyDpUD+gbMUDbAbTZX6FZ19zGGmErFSIRHmX3F88LJw/KeY6cmfqz3q5mTpwmd
94xGDFqA+fdxxpdPvrXXfmVqrHZgDproqq0quh8kY6wsQ05FBgDENhsTwlCKj54qIz839T1GLSgv
PSf2lAJgZTorNZJEu7HQXxn0wKtAfCTQXGo0Fw2QCw0D37XldU+fWHullVTCp8e40n6VBh+foohE
UGKEFAPjXigXiJGUBUtHV9ZGLUIWvMdFO+613CAQQNXVDrqEDlBVHasPw1TzaUQ25aeZ9WbxL2EI
TlE5fpdjTGoLMZayv5KacqxWkYCdcE80nn0wG+09ynnO15daH6My/oW/9KlP17gVm2JC0euIAfrp
zQwtxBqUIaRjRyl02b7+zcd1tbb/6fDE9W4LEgltyyPC+T8Vq1GPxkRqxOCZ67e83gYOv8cM5/3U
unPhKJZWmtlQ5NBnVa7k3UqYERTM1bFqGOou+xv97l8V357pcUmQOcpTxNn6p5dEygcNarTjHTIr
+lYRAs/4fFyh72yk+LKZj+GqOCvH4W2VXuVu9hHq9RfTtf7mvfk/Dnd6REDYsEjgWnf+LD3vk34I
7aJMDl2MVWzqeapIZlMtBUMVemaU4j8aVrVhsX7YDfwLTt1ru+Ib9qofQ0/htzONannovuh98mLI
eN6ChIV+Uk1/o8T1zL/8HMluNleFPFlfJG6tV8C/XYIM2BIafIwPU7p2WMOio6wI9KElRDk0VjKb
tX7JbAe7a4OfUz+TJTyeHF02W9zFoM7JZU6TcduTQrRFP+H4xopGJTmJyqZMAnBW2ktbhHll771t
WijJrT7mLI9FqWEJ9drjmE6v+azKQF9QxRo58QUhgfOeZnlvHruQoT8ZzbOWZs32ExOPtITbp1kO
RmoGIH3edhgB1rIvlUXqbFYX/bbqk5hWW5rXUVa+2rmxs4nit+MZ1x6ZI8kMb6GZYxBRi3dSDY+N
WVfY7oVYdomnfWmqNqNTaABc9fSvc4ZYVzMPK+b4KRUtwNRcT3uJIXB17ojYiO+DzYG8FMWzF6ON
isx8DnJTO3q6dS/6CAe23u9t8xCqrDmUrQugXU5qV9tN7NtLfam9qnoi0YHlNOW0yuduIuozoeUn
KYPPh/f/W6P+zhpFbBqf7//3L9/RX61RyQ9O/Y/iP1xRf/xP/3RFucY/pFjzrPFjr9HKJpP0P21R
nv4PElSFZ0msFpiwbCTv/7JFuf8gLA4znY2Xm0zs9UT4X1uU7a0p0qsphuOL+qF/vbx/Wnf+my1K
rH/Jv5/LuBdYNySZJJj3JPFwf3qe60mbOsBTcdZC8dw1dXkNlwEk1qQ5b/S+T2JqTnpf0iSTdfq2
NJLloann+OwtMBXrP/WidE955j3OWSMJ9ci/kpc4nj//yZoywHQR5ztRRT9krv8qjPax1DRaLAC3
/EVUWZCCDJyMkWAl6OBzlNoWkb0sCtqqXJ+tXBzMuqjXnIJvBOXbZ8centqmjR6w3pqvoYJm0ia9
PZE+jAp+zB94r+8oxKYniiVRddohFIunN6gO+zw8d9giLBTrD9KAaQz1PcBM9CisT+sGvY6J1SIC
XEYmu64+5DzS5CwOOrejKJ7rlBjsOXSNbTIV8oiqB97LMeUjoW6J74T2fQgN7TlXFpNrqz9OACXn
xNJ40fUPu4zGZyeX435RGaEZOURIbczvka6jGeo5oxxlDRuZ2w3T7XTuDGJgMiAeghP14TmPqgP6
Bu/i9lOMTJF8qHDQlgM/PnguShxu7jys9dBr959Q8QU45qGCL26Kbj6KThtuJThAJaPiFwG9zqUf
W+/ZXWy/N4xyPwwQJm2q9IfSCO1gXOW1yYBePkra4WKTnGLrcbg3ZK4Y4AWl7iVGLGfNDexmDqjE
vWBJOBWxCaZvgc6X/Oc3RfepFjV3iPdiERouCyUt4rfN1ue7g6SI7Lu98GOJrejRHfX0mjvD0xLq
zpM1dvvZNrobMu5pSykPCurRsh6R2u4HS6lr3Gnv2bzgpO+8+hzOLrxf/RYR2XIWw7L4gKZPY+1R
fOMQtjAPqUsmg2Mh6mM/Gty1d5BeblcZdJ7Puri3dF/5CLnQkhUhF4bJZ7v62yLLP12gBhsi9rw1
m4HRw2Lw+M8L1G17hM7N0pxHm6lyCNlGENNdzI5YHiL1ri39gUfLTJ47EgWORdJ+k6GiwE8q9AvU
cP7NVktrwPo3/ttoxiuSOvEA0sIaadMZuI5u/3ala0A5ldaX0dmL4vGYpbnaWVA2flaNjIq5POpA
GTyTbeq7vf2eC10jNc46N4PY1J65trYg3Axrse2y3L3XGckYaFCi91GOF5sVPpf5+M3h57ZpTRW9
eD+A1+aAzND5PPQQcYTSy40Uqb2nSzPcqtYif2PQ/IGoWLoi4itcelCX3ozUlP8xsitc4B4qk8ho
x6OJOnAjHRbHzuqXB2dW16EnU2CenWM9IFMsqgeRSfscD2gjdNHhUGqi6Sb1Y2eG+XeNuSrQ6c7Z
21p8beSiXqJ+7aWInTOtua7v6gPgciroNRX2NdVEdGXOpTCkQqTbV3F3JVD92Zi195FF+8ltzK3V
6G+poeSlNNuTbWjyvjThPg5F7IMIujvPG4JOVcaLTvJwiqNBTfpRROPTVBnqwLZDOqjKJA3N01Hg
hj8M4+88NLs9GOyraGwe7mSN1zDpQqW66Davxp/eIXkRzupiK4WOL/+W5120TcbC2srM6wIo4w8y
nXEawS7v077/4tggo3NHSR/EclDlXnbUCA7bOGsWGOlDgZa3y3Ze8rNs8RK5ERrEJjWHx8Lpt0yg
R15SeSAardlCEMMf06do1eN0mZbe2IaQhXjw6v6gHLExxPDT8cbSTxTKiy5efCEiuSWNbfZ1zbnE
lirPjJYH12lbDDIu7UNWehQrUwtvQQy10PeaDRadRba9lzDAQdctmm9pKXglNCKiNp6RxtIOi47s
oCVraogTHC+z2nVY8JHqzl6JKtbLITKMEBUE0jQPLX8Hcc+aIeUZXuCF7+lhccJnCTa+VRKdYyvs
W7Zg4cj6SdwyCa7RI61fU4SY2TuQRk8mOyNE9imMt6GeEenwdPj6HDo7h0pJGwbCN0qvO8e6fihd
k7L10EEWoKhfHRFmkDribOrQwy5mJQ+N8LRN577WEBJHwu8Uo3H4YXkzSnwCFZtKxHu2YZJpwmet
Z8XOYqe+khFBtJyXPlmFH9sIJQuv9PbeNFQYLBrh97077CdZb8uqfWk7MT251LA7GjcACU/zdQa5
L+RUHDUJcT1V1rM5CfmAebISi3lsTdxdpPQQbMH3mSbhC+vBW2kRd6mZxR74NdnWqiwvM7ZZMfmi
rac7XQnI99LiVqETDEJD97ZhkbyRbYHjzK54HLAPBkrN09aJgSvaGWNUhRWnXE0dMaGwG21Iiv1q
+ZldJu7OpbGWcLjYb7ml6qmxnqOGCRm1D86j7JGZpN0WRFEHRIdDjpJktyWX+DUa5u+y6puDNKO7
ApPddEh19qt0Z4Jx29cyeweVH/iscfLUS/Me60QWDbG2QtXN21B4r21vQatWC+aLglqScX0fysY6
64gkg7QkdixbyBwOX5z+K3CJ8i1x73TNYwSaECP0UYfyBbmMZ3dbusGJX9STSxljzoozzdqPlfxR
JVBQ5o+cWnBmhjzo63EnLfF7JMyTgzFE3k/tNnqRrbc+jEUY3mObmshCkb46AGOwx/ifZ1yVSh4G
yZDROualmobuPHfsuhNy/1xY9UmOzTspT+qg5b5d4VhodPqD87IOGlcihqsLd6MGY5/OYKxUzppH
tT65hpyhN+xlW4140CjmgjV/shAZ7Hq9dTbQ+LduLCgSXp/I3Ex8CiHLm+M0p6ploGrAug8DqqVy
KavHoQnXpo3mUs0VcraOnAouDhstYvcrRxl1y/t+J5xeO4RGdQsb4d4R63l3151RCEZju5H08W0I
g7/MfVDz2jbhsu6KRJAkM8kmVEymT/asnWU1t+csYoQtk/jYedXsO2sIXq2h5WBsfglJSzwUiCFQ
QDoXAAi0MUbgKE0FRVQY13BGHYNJC14m1iDIXHXMXdx3RTpau7l3fo8jzx81JktAnYh+Hgrzl70q
CFKUFVtJ7rBPGKqzo8B1CZhKQl+FVnHKItfyzT76SZBt8UhQECEyZflND6kTb8z+sXRS4BEOk1uT
WcY56RcKXXE8XdgejhldIsdOR+PaApAVEQLbVUNYFjfcKerYQjyYeXZqMwLlRjmX54544h2c14e2
9DORtRhf+sWJ7k7kXUkgYiDL7PaykjkAzB2X0QPd63MQt4YbzDpGoLqXVAajLvWLfMZKJKrbqMf1
lZQHAmei8aPvpBEgGW+3Q7e2Z0XoGmmOvticaTuXalb8Uuno68M87lqUJEHuxlwQkq5q7CV8bxoP
o9Rq6+g0TUZPHbhgEUKiEoH7SOm2E3z+05gS8SWdKtlz1cCIc8U+Z0Z8sJZFP9QWTgjiDjdDHtHh
3IQpAAVnuSDYWYHxPQK4Wbq+Jywp/JJXSNPnAUF8R1UAdYIoXhViqMVyMcfCGZPe12+bmbVkaLFa
FJF8nZv3Ck5oW64HbLIetX2kYOgXi3wyHqWj6OevZr7EF8MNBywzYje2BsJD1aYBWhGu+AbvSRw/
dZ37i/yn8pwamnhp0YX0HlNTxkjL3NL8FLQEQdSIW2WKF16OOhRp8muK9A78wDqaacxPcLLzfUSO
flsJRH+yW7HosNuPNfLoYf2xJ2hzbmgg39KxrwKOIh0ABn24d+soUl/9mtJMfyc6Zpo4JmuZzyro
J8xZHKPmTLkMFvEDnh29vksIb2xsNR4yHsKAF0qu+/rmzgqrmlNoT1xdKIwF2k39rnPsHuQCNpJP
GD+aOHOOlpd/c2jNPq8NDUtcF08VoXt0QfZU2eV9zdxJypblTU+JbrRbAdpyMzMYg1Qjs8iNmh2c
ovmKmWjr0YKQeGV3x0GDhImsnV28Ckw+v/SF/rNUiv9ci1nAaLI7x10QpUN+Vr1ncfujKTUW2Lyu
bnyNXPBV1zB4hwlf0p76WsAg2yovfyyQTeIsT6ijksTC9dRzL1fJQgLdgg85YRoM4HZbQCZTriL6
6RAv4ZrhZ0QH0qoesgZFYDV2XQDgXW2MivCyfLZJJsqzX2Foe75GcBL/KaopO4rlkfAACAijAy7r
q2+fn8ocs8F9GONLqlsPXlVX97he5aWTVe0Ma/oesyH5qmvKXdnoBmoYJu9KzhWMf/3FYLtDRaDg
elurOrlJKfyhsOUHr4yX11VAW8z0QW+n+V4NM7rRbI7xOQDdrUd/R0w7jZ8rgWOkeM1HmzW0Cihl
Crm3zPJcFuYSOEXV7Qn4WT/py8HT8u+h7rU39I49AZO3xj3OelpvzZTRHIrlydQShUwiO0ea92Pq
Df0km+QX4szvrLgSUrV2DsJgbxhcd6sqmNKpUVkwYsTYebGZvo+L8rPZcsnp0x0uOR5lft8mKxpH
hx32Ah0g+p7aAvOLSBgaBnEZeuO7oDVTi6Tnm7NhbPsK1yPEzgI7gWfGSTBhD7HExaAzW1lunFCs
YYNGDwYSkth9DKUTcfPgwmyp7rxY7/hMx9tYiCfQ7ZMmkNJlYRHtdAJDMlJF36wymfywWCNIG8fE
ToirgETPx7Kz3cOc98u+RKaBEgRWXCN/QzbIW/MamJ/xg7vCPP1wxKTfsiGiVtajdbSgcNQ0+uWY
6AzXhBd+qylxf04745niQ6Q+dXaJ5tG5mLxZJC+WBnb5iIr7VU7lRAo2Xsrf/FSSU12lIsjX6Kio
OcpFjLuyh/E12rY8WnH+2NfqLUxK2zcGJOTKXp8Cz0ZGKDgAvLz+HqatebF6LAStdM4Ck/WtOwxF
4V6zMYPKiQk41RutvcAQXMs+TAnzdT7CaXEerdDIcQOunKZh6VedmXuX1szWkbx3ZUp6YtvEW6vm
8TbzRL4x5T5nBMM7RnOciu7GDJCSLUVYctI+zBTtIllM57sOkCMcmjTxuph+XCCL4bPJ/p9drbyp
zqPlpUHuTWerltZVUKz2xzRXGCGqMhVds9DRd5bN5oCDrdt0zO7bXDeTvTO33kXHujYSBkqoF1+W
ZNugRn8IY/y/jTJQLXel7zqlfrALllpljD9TgycJ5zWZCMxWkxVrTyPttGeSy4Y1o6u8JtUKfC1e
xqwAeEPPMd71RhxxUgznpqSgKHTTknPKjs8JXSrnz1/VgtabIclOnuzs1TqrofEu6wsTmnswhXhI
El09gU8WDzBmbGgcBH6k8A4Y/B6ehf7DDFV651lJ7xMSi8DsWR6JY9zBd1cPNdKsS2h0ZCEOYmIW
JfTwzKifngt0j37jKrJs9SU8NYQC+SOGaZcRXf1YbCUr5H35EwCoOIi5F1uj0yLoFBqbUQjLIvxG
8DeW4nh9sgrbC2Sv3FNvsUYMTj35sjG0lzGlnzcq+zWGEFV6jlqWj6SfeWW4JXVgfhD50qxOqASh
Up2fU7CHyERIq5XljKkypdbcoz2u8MTZjY38YVxBL20ybwNh/oQE2tE+6aPkJUIlcsJZi7400eMX
TunlMpfRTwKbEudZrx3nOaawiVG+QOU3W43fOJ2x5xpXJM6lfmKYw1kvMzaVhrNxVsGqwHtHzEpD
kmUNYGZDuUcKaNx7N3we2NgR8HnqQAYBRoSp1I5p6h4/v2llprsyQgE4N8YV65a4fn5WOiHIJM4x
hhvVvcI6vPkEISvDTs8LUEYgQ+NnaA+EGQs3O9Th8LCE21kvxjvbF1nBaXsSaqJZY3Rn5mVHBYCB
jMGtfo3r18VplksDGnBtNPuJPsTRrwlbJMxN34nak5f62nUE8cblJRk5lghixratGVy8Ta72DaNX
YJFwfC6tsCE64thbXnQl0GEDSpheHENhnnPT0J/6qQoiF0lNFfEtiWSaNl7JT6p12xdMy/AYEx1G
bbPcEAxic87C8QolFvrSqJOb1mIyy1CBX01dVYFO7kBARkYuNwmy3mUIn3K4JboUZXPIONC5bck4
iBfxq8i96tyOWRbECWtSNghtH/ZmUCiPZtipo4TZmKmxgkU+f36RpdHtl3F8tgbDOQ+jjmY/n/rD
5wDias1piZo8aNsJ9aXo+MsXcYTujfy20DNiEEvOCwMkRokADcyvyiueJqc+j4Vm+pyoH5EJm5eA
jW8Nbqid17k9jupDC+ixkYPpHjUL7IcgH4dP95DspGnVEEI3DGgtYRP1a1MRfkQP1GuRXw1Uv+jA
VHTLCyGuloZRc9KcA1eGgayfE7ROW/e+dLThzoP72DtYsz2SUy7eEqMtSkzCbauHJrbK81S3X81K
8Hx74/WTTv50nFpyOUmrfAnzdPe5SJZtzt7Y4xJxAXTaluVWo2jGlV2BDpFvv51BUku7/Eja5VeJ
e3DntV80+jYWYqiOpplcw0gngB63yCanh8NXyl72S6nZ/pz18WEpT59m2c9wCXMajpWmU0WmDY9d
ESdXKyq+xok2Mnl6H9a64uWZn62j9FQM2J2SHEZBbRs7DEJu+VNxbinkQoDAri5rA7wp5EObR7bP
yguYB1Wz46BBS84xTqpVh5E6gb53LKPes8cZVHNi6xgzbdszKb8qhH3IKIkYL039JbKQ0LZVAZ1f
lfr28+fP6DZjUVo85P7VF23oij15MaxC2aB2CNaZm803hCXdw5xntwEU9OI5Ltt9ZFyWDHphnhO5
rbLWvM6FuxP9KPeaV0iWCoDMJrXATHCkIkLAhsZd+QD3O6ZEMvE+Ulvd6NO9LXjQtabCDWB3QW7P
v0fDrq8tJ1Pb04YkQDpxMaDci/XROuUE50g3VwewJEUYKAdh0zsclaZL93fRBBQp4gVxB9sfQoDK
KjFf7JF1ZqqcIqCbmVj73ql9IgFw3cR71gTqi/GO+FaqmkMy8+LmEj21N5zasOBdiEAxmXSS09Yk
zPk4DuZXN9WXWyPtpyJPG/C86M2KLYsfrYeDWQPd6xBSk2EU/kyxH7APryL9vKE0u8a+adXTJiyA
uTaA7ZqfKod71wZeckGGfzuFqC9aFmnPPeSOXSJ0/wRT+rD+Cu3xVE3psF0GimBRrm1IMcCjZBfq
lL/hdJTHiHdpYzaMVtIuf5pNcppnvNK9yXZRaJpzsuouDyiNP3iIX1cUFLloFCJLK8V9rr0Y35TL
+J9ItLk0ITo2sI0twXfA33uSKuI26CuaXzT7PR2RTrcl5w7q6OJxoKshqqwTk5ckVlsNW33IR/zm
QEFKSPJia/p+yo+4G8Z3r7NeSk6OpYCIUuHVJD+AvJgowDWByTatPdZMUX1zjRFzoVeM24K4KfJg
I4Yp46WrhHeMZJecpx7FRjgu9onP6dcJOCsBBf1E7k0+146s65vZJU+tzaLtLeSSd6y5XmnEfpyE
3tvgubcmXdgd1rLWoRm1c1+2pGevq2lvcoY7imnLVcgEjWzETA//FUVfVEL7jqMrhAFYrS4ukdYI
hrzkMEgzPJHpdXE5vsC46G1CXuNuTBpUWGMiQsnNPn5uZ0nZEbV5W4tK2LOzfkEcfEWK32GQZGiJ
jenRKVtt561t5gYfnU64OMjdsMNLLFrF63brsyLSYsUEsHx5dnq0+EfNM/KLt34pbO3NLilR6po4
ohFk1G9l7e36mKO661CXizQOWvM3mX7moXCGd0JVXNAMyfZUO8t27Ix5k7WRcwYmvYejLE5TWtWX
Fh2QPlcRgcL2u65F9b4sKwV6MIWP7Zh84f7/Xtad95xycsGX1E4gmSgP6SJbQpmm7AWVgK9hY/IX
VazwkUdLHLzppqI3jullML/ES/cjXYtLmIrEyVBUT0i8zPsp7cetNxUbSlTdTd6JlnucvkTZzHWg
JlJUFz0/1YabHzsNP1839fC/IRRrWpXWKyPQYcBHsx2HIdwuxFtfVd+AzxjJiT/Z9HvPXV5al6Ff
edAGeMQOqJvce6fy96YaKc3VjZda/mxpbQ+cyNHvi6ov3phku9pIcoQaZunLERTMXLpX2yrCndlU
gB1iNM/CKF91l4+zZy4wmn3oYkZdvma13W5N6ys1pDZX6lhB19IlRbc3ZuqZAcUb8n0OGXjSEd4o
cE2a+RAWdtCRsLSXxZP3yOatzjJ9+oLk9HeYLqyDoG4Xd5h2Okfp16IyniIFdpMWVbxdRi4WfkTa
PqmS9j4gjwc+uPB0iKtKEB6HYZcSd89UuyRuv8nW5JYidp+myLN9b9CjHfLsake1/bxRKv6qdTMO
WpSHgcgydJStqZ2GzGkA4zglvY4J0y4SdzeFdfWtQkdJ0t0yBp//ljsTXlT3gTGLi62VaVBCPvrV
wj4h+83omvNDn7Okqb7c19Z8J35mOKIaN64Dakllz+Od5zDZ86gTfYUDgRDS/jWMP2ptRqQkQomg
ENCEnQi5PQjrVVrUJXkes3xfxDiryAz4YpU/5zhScG0lIHgoR86IOj5HfVxz9+fTeRrZGOlafmR9
A4SFAlwo6Nja+SKvhd0Rh0SCPKpgjafR0R1C2fPLjCwJygbhULIoBpK6aR/o3TQvuvhteGQgrbR2
qpjwvbR/CbukeXbHL+ht7zZu+U3LMRLMiftjyGgRapLF3aBd6p6povLOgDl3bV5+jn3RPUXmFgDf
CyxZIwBfDCBGoX7jUrKDpjY/CkN/sSPbQxHppbtgkggeZ4/g9zmaI7+bzAeSgXYdctd9oqIHZfXP
0hiOiuVji98bWT8fc9vWfoZRK4NYEymUMKtEbbGTa+21Y7flvWx3QjsgtHNOU8vjE+vizH6T8LZh
FynxsblF3u7JH6Lh+NFJVYcEgIyDech/Cl1EcA/+SqXYYhl3oqCCS+T6e6cxmkO+u/6k6HvIkwH6
QCMMv6gIUWchSbLqXasSg0eG0UWmvqosb2OP9UXPCSmNY9u7fv4qirRL2o7ekQSFXg/MjMY39B1f
x8jFyAFKYJkhlFgdR1D7fPn81ecXbWn102Boh4Lyy1tU5MjMuvhnbZr4aNusjm9VOFJrMMwIVNbf
69ffG9uB2BTJPQHbio6QdmgcKE5FziIT+O3zC5q2aNejx/nj98JlpvyvgyFx5KRueuSqG6P/coyi
/I4ZXt3+9/c/fyV0Qm+WobGxD+xIfgJO6StXnSy7vEhqH69jWf/iIueIrZ15nSFTv9MKUtqHSd/x
5zt+NPQIowGEg5o8YDCWVD9hF3035rUFXKS1r6MtH7SU7ncqlQJjqZutWDMC9WRetuQU4+VCS/ec
Ak1ehqQKhO492TYFe7NM1MHgRAg78D6w+Du927GvcQi2bnZLChAyM7TfRzavTVUmr4Ro/i7G5M1E
yMfmfwJP7iAlZpbnGiinm01kywnweyPPYoJaoXIFq1h3csocenr8WRTfbHv4EJB/fdQIqmH2hsB9
mTlfMmFBq8UtPYr2hWJ3gyQkk6nNpuQ2LqKnFh41tZweBXit/AXkbCPY4hwPxR8ugFnzcAxbsV+m
+gcxV+0mfu/Fdwe+iE1K4lCc6AusdVibISJ4TaU30yhcXw5ELBV9RgKqomDdUwZB8sNBynJ6kA2+
EWl/W0RGhSXth4vIkVS4zmNmZ1C8VXOzlmHH2ooSk5QWsDUZ5tDRnnYMw2ot/gKJjq3+MQQSp2o+
xCKb9TftMKHs/mJalYNuhflAMTTiFwPH67KLE/MH/g9lZ9bbNtJF219EgFNxeJVIUZMleYgT+4WI
OwnneSiSv/4uqi8uup0PHVwEMOyk25rIqlPn7L02Goa3EteJOpcdy27js2lsaR0LCDb8TjVfT4Xd
PiN7AkzHRz4KIF8CXsi4lL2nhBakI5/nITxDy6aNPcOm+cgmt8DpEK+FNPkkRE1pW+lmtG12TK2o
hws79/Sh4+i7vorW+LHIEHaCuaB6F89ujf16SX5MGsa29b4gWm0LGifZmLX91wJVFDtFlgexg7S9
BttYhI/MjolW7XX87NnU7Kw2POkG6L4hcv3OdOYt8psZP7l4cRgTuXZPiwdD6taOxU83AzVqMzXt
orWhZ2BnGRCNgp/bF5Exe0ZYBham9O1MepuvDv2R//pZjli3YOue9HQmyLDsWs5d5nOMzXijWZ3q
1+lICxSk0iTar8TfBpOQ5DcqzU9hq3vK9p2eqeAM++zACk8zPt4hmuUTKElWKJYGkaggpXEROwfR
amAo9qNrSyYKES6rEfRnNEa1zzkTQ6NxG1q6j2ZYegbES18VPcKr5Ke9QmE6qFMMK8F8TqlHglrk
9aGKid1uA12UV9yRW8OaLKb0hbPrM/WdoeQb72tSX41J4QJH+kyeE6xCtWdAPyg+U2v2mIo2St2Z
q1+Kql7h8wmRRPgDKTuTnnUHAPd7zpwlUzbBEKamaZ+NOqQ8CXkKQwyJkbcOtCj7n9C2deO6Hh00
Nhx95dYaXfts6ZTN3bgrUxMAT1IxNzQ7r+xgLy4FwiRAn62MWgb0VrqpJ7aKyG7O4K1AB0Cuw4Wd
EJG3LRpL89DU+QnyJj916i0I6cfKSc1tCMVhuyj4NxLGOvOgmCyEJbOykv6WqxkXxqFY+bQFJw1q
7I101Y8+z3DANZT2WZszEMaLptQ/EPwa26Kmab/Aiyei80vl6vu8oJfSAqL0GLg/40MqN+ByKvOv
IsqZrszfUTZ9z1jRNrZook2MoAakgrWTofrezLR86GBsmsl4hV9GXPZLMWjYHhDUw2/a23b/UBWM
akOLRhxoWMxKJAqv9aYpRX9IrBEnKUW86sgsGOv3FsnLVvaQlpqle55lEm2MEiVlBaxRJHyolmrt
zC47cLD7mqbZhxYDkhAsxmU7+24i40B13Jd5OjVG+KazEnkwTSYwLeaTSrs+dmgumw4n3yT7hrsk
hmGl/1VX0etKaUxJiNik2UShXi3vhVv8tMeuDuoKmK1ziOr2rbCGyAP5xKhhOVctsBqaQzQjWmI4
i17sRmW8aR1QlVQJE7Au6kcRpr2Xm8zN67SC1mf9QB3wHlWjPFi982tc3J9wDjS/yZWdbB31D5ai
u/b93+I02zb4c7c9GTiL/i1Oa6rCcNK8Do/4sT3Ad19ri4Q1NKOwqGRkBDqsDdoSusnaH/pZjjEv
Ux4yDvoeNuHEN4FEIJa04iCiOvqH2Pf/qmn/GaSlfWL860Qd2ILMDd1C5EuA/CcIthkusR0zSzji
UTMO7dr+styk39mx6dOip5+fuw+uMSRrRwvGgxPbuyXZFhaDWUWjLpMLAYodgSD9gBJVn5/+8ARX
n97nd8+yeXq4C1gK1U/SvhFU39C5UXg0OeZFmGqoJkqE7ksCoJMnDtBGToDGmDjeUaW5tcUP+KeI
kN80xrxNtqpiD0VsDJr802eoYSVUIqSHR9Q0DCmWDLikReiQeK8sis58/TBrGJhhled/kDeuv/rf
bwBWNIdPxjFUMoY+M+2byLVr1MGQFtaRdMe4ME0SxxcSD889FSaykON3Nuy0/37r9fWz//TImmD9
5MpVLVN8TnTTnCqtyrwQjKCS5ors69hLxXPDTtv3URLMcqXXdtNLuTi/YOW2nmPeMPNT7RXYB1fr
XjHlmTdjPzi3JTwbhA4EGrXjgxDV98KiiEfr8Cd56mdXGZc075SjOrZumFwyn+Wpc0HLhygzE55s
S39FWY5ybdNUDB28zDDHm0FEJdKMPQI9E1LHNtSXHC4sI/SwGecdqsRU6tUZuuPJViCQtkM377FJ
PdZ93Z8GQAZDi37PNpSAuTEi8uVHIR14wF3KwIHRxKZAcHHGwI5Wzra2tKJT1BOpHjCafqDw1l7+
+5P6/ep0hMWBzFHJGGTI+InjX5Vmo/JOW8eBvvGm4wbeqEbjN+PwrTOoBJOWBrBmp19bK1N3//3Y
v0tveWxbEy5nEqEjCf736paHukT93llHDfZSuUzdDpEmbhQ79Oy1bfrfj/b7cuUIm8hzISzsRr95
sKze0BvUktYx0ZWfsqq/oPH+2yyWaQWsrPDnfz+evi4vn+4BqKGGiieKy4qewL9fXtYUDZ0PghOz
MLT9RElB1raB1plkKw5rs2MdESQVbf9IeaprglFD3WC3rRyagOt4tIEgfTCi+ukuGi1qN92WBqcq
ifWIKN1dxoK19JG4Rl1zpIZ2/7B86L8voA5heiSrcBJbY/U+fUDA0MJZ5pZ5jFPFhhhP+z7t2ps2
OGRb2e601zTlm8EgzHJ5ugiqho1bTPTYVjmidFCI1GB8QkKzcpPA5aWyHsBuv+pJHb0s5ZdQNEvw
32/6/7icXUI6NY23nf3+83vu6rAillroR1oNNPgF0w7hEGeNAvCghZXmlWtGBa3wqFD/EGKp/Y81
jyvZXqN7HQL0Pu+HNs1bHrvQj3dkaVMu80ZzUO6M0C40g2l+2I7zg9Y7Nb73nlnXqqltJ3XaoPH7
U7LvZ7/2upRhkDEdsoMEpkNjfbb/0LWPagI60LXIQ7YI6Lirh5ZV83Pj+ouDpf7CqZwbjvpQsZXq
D3f23Qj372vfxaVDEKNJ6Biz8E/X/jrrctQyVo+1qr7RE6xRjhjzN+EEhZE/LQkjaEMUtEDDdYSj
piCH89XxH1vvdgKpI1e0j1az98tQietoHOncwwlpa68lYW4bQV3aJQwur5Op3UDHJ0EdmsfIHbQT
PJPxKAReen1Ug16U1gZjIRH3aGovURL5Bn2WDYYRsSvgvaG5teCnV7nrpWbxNBr9fmjc8sRQYvWR
ilmHUscKtjextsGlw9lrxWDj8o4y3W019jKtfE/V6Alsc0fQfGQepBbuI1gIXCheQk77OUp1K5Cr
wTSqFehO4/w+SWOvgPGVSpE9tStmlKL23I1yYS5GDqHZcaJKB3UBGTA659LOn/souw1drHE6K7U/
LI7/Y8PGI82RldwdnQPEfTH7x+VSwkFLZiUUx0iazmnJRIDS4CONO+dx7NWTEyHDyGY0A/Dc8bKL
fgWtvxBRJg7q0jJcpgUbNeiK9SEPoNzSJ0DLyLCkbg9DI76AtIDTMSz6H564+P2OJySLVRY7q+sY
hBL++zqP8hHZCjXg8S4TFWhMFmX+NUSR+CiK9t1R5mOeC/shW5YQ61POTLocbr1rgqaq2U6R0ADK
ZJCH8uEcAn+m+2ygHmwn+OSKccgijJdW+hoxrfJHpnwBZmcsRzWzho6xluZ+M1IoRxtNKUzIZEzy
LWTqR22qb/fKqufcfy5uOKZYGN1J93M9oYfMbBlMtfE4KcxC8vYvMkOrkzflZEkAex32DR28lpj6
nfLuGDWmlCIxPHRYvD6qe4N3+FqEE4Rn3GD7qkfnJXT59t+r6WeTMIsIsAWBO44FlZv47t39x1Wh
Nl28jA5bWO7sXZo9l87uGx85G/4idyUQ9Pg2tVU1mlVmBa3L1rZTjCgic0mJabM/rO7ab1sqGV/r
+oqFiLXN/Px8mqRjcNnOCzh0IQ92h6TCtv2pUtsL8fDI/h+znjx2u0b3CGZqFy8o1UubwRt05o6U
TS3+Q6X7+6rPU8LVZODsdtktP690zqKjyaZ5eNTjxEBmCsuQfkVIbAFEBY32jI68zrbU+YF+/3yw
iBgu1FE/Adow/pBKpP1W76/PBa2xphInyob9ac0vcOcA8FXno4i0lcUjykPXN0HCGBBADR9aqOtI
X5l7er2laJ498NwUWV+jLIdk1hQ35voh/89geg2nXQ6TSXpapuX9D9fV77uTRUGxHkowN3FA+Hw0
g5ybTFZty6PSQqbEO6keikg9o46FU8nYcU8DFqAimv9rGLp7xQ2ailvbTYr4rCRPxoIJRdriSxy1
7QGM4bBpW6c457N8iHcTQt+nupmK1Tx+AfxbP7NCFCcmlhiOZO3rA8twlXW1N5tZ6y+V+xaW/U/y
lIo1wCjcKWpfoLOqS9eLSwThIjVpLq7C6rghHXd0BMpCqwsMlPpmZ4uDaAxAyHNh+73eEOiLWegk
YlrbKNN2wG/tYOhgr46aXe5pFhjIgyyogFWZeAQMzFfuafILF3mkNxoibyR+owKyd5oMxsL3L3U/
97txrszgfgCpGOihfjX684JbEndIaV0XAIXe6BeDrX/RZsr5NIu+gIl4yzuOuFGS+4rZawccnL9a
FT3IaCwObIb2IYphylrD4F7vi2hK0/CkOuPz3AxvarXgjVB8idLqnGjKU6eD5Y8mtBS2GT1E9VcG
/imeA9c9WlCm7ifpJGx/TSUK9tQl26lmJ9iWS6RdtDxhjyvCfWeK6Q81x+8Xv9A46eM3doUBh+XT
RpCUOGRQc3XHJDM4rYGeW2voWvoOHuAdRHTmIvP//90vNG570ybZkRv2c73ZR6rej1PcHp0MYIhS
mQ/5MLqnVClz6IdW4i2OEfQ9kJFVlVVg5vlbryAGy/lDDqr+6YADjYBSS2cnxAwm1N/uqRLrh9a0
wmQ0rbw0tlOeuYnYggUNW2S/AfYN82DF4YNiDrO3+jUWbPoH+Ivua5opu7iVjMoc+ZAk5QeFCI1j
ndADhI6TUlA7uYzyl/jRYPznVSizCQADVZV1fjVN+p9Weudze8nktViGZRm8FpALVLD/3tjNnEml
iWj7GE9N4jlKrB2XQqjHAgJZQQovP2NZ1I7377Iy33b1nBykHS7HlPwDWt/rt06I5GmTO0W+mw3l
FTj1crx/SajikbhPFJ6tgFrE3wsysZg+VVQGTb8cdcLam6bvwUAhRR/UxvCyDAPFdZgBZSwMU1LL
OCYiBdgS19P/+1ZFmaKAACMVojKOaezMvrC6X4U7KxAgl4n9vRu2ZG+FAhhiFRNKMCJbyg2CXUW2
T5WauXZqhsccuXbo1LzsCYR/v347YxZiIHEs1y/371zQ7KAzS5WvuJMpVg31sRQ9Zpk2fQZbjFs6
JP2Msygp2JYZ6I6KzGaKn5uBTYtVDMVc81L0BUJjhV0g1pfAjr/ERSQCu8HOxiwBvbhiJRu9jV/u
zsy/7VfoBbHcEXIgJvxAw8xYps7N5gbKXIOjEhoFDEUTFB+xrNPOwKYF2qKKAImBRZ3QkugMN55S
bdReynjwOrQs/hRmjAoIhoYpZ7YnQnyTIGeV3s6F45ztgogYKaD4m6B41nV0lvXNTOG01RFkv9zs
432PUez+LJmBP5TM3g8g6JKtapfimbTsxHMzrgaOL0zmkQh5Fqk1Z8WohnOK+InDRY3kXgdS0/b0
mvpyvIVho76kkeoGEdrh1nTDZzz/26zhHlKVxmBf6mrFi8HvoPYzH8g+z69NimC2goO8hbRiHe52
HbYtZRNJRldKOyKmIAYMkx52edxae67BCMBYjHjVUMognlrOCx3HaVdE1a7r/sI7u4f9rL1IE0J4
1kQKHlBa8nMlCqIptVXtJM4iQ3kGvS8OQEWmAc4tIjd6zk9uA0ssC60XBGO6n6KuCaoCP2QGDL93
EoX5T/RKj+iK1Yo2lGbunTzWDnph7iMO+2jUF90HVH2cE7ll9JGVjfatLMSrWRbfnC5CWDrE+Epx
xR/0od0pJK/tjUjDyge21VKx+Ncxrr521L8inKV2LnPTl62Z7LvYlzxoOrTTjae56S3s8X93KNUM
2aHTQhpFpY6R7OluTJ1XWe7UuC86+i6GMARNCUq/czkN10oDilQqZEQ4EnkVqYhfUcI2wehwGd3d
xSEK25sJf3urJBaRx/F3NVqswO20PJAx+r5ZzSGug8bG1spxHZcB1+uiPy4oY14kGnFA+WuO+Ppj
3gwPGHk0VlvVQjdCd8EeABsvYPNvSUvVb4wQu8iFSPddo55doZR7Y8T3DI8KzR6GP98kDAAXdmg8
oRfg4ZcW3mZueyrAzJS8hq1pOfkmZefdOhkjz+pgzlb9DJkh2tZtMzA8MfOtsTBhLfNVf4T1ltQV
0tCwnCIgyPdmVLmIhqJ1650jxLYqEsg2PtMsieE8sgp1KjdEaQzKrjWyzutRjXgjA6wHS4cXDDfw
5EL8feBSGHkCBgo9nAUnGczZTwKRohPavvqsJsmqTMFwkiOsPLsEJmqyP9PqzX0akO62sVNjRyKZ
vc2VKjo4Y0eVaUXNC3XttnJK85GKCcuK2z2U/aBdXENJ8UQ8YdwpNpihWGO6Diry2Ls0VMxJnnj9
MXgcIFuqM91SUc43FFQxVwBcaGk3O2HGzk2JOu1aczM1HGe3EWLMY4IPfm3gyuPYKOcU5mAYMSQb
1G9VPdGTK+VLprshO+U8e30dXREQO89Z9hcbAxPWznBA/nLq4STZRDq2TcS8ZtBjshjDESHUzZ20
jswYoe3UZoYbHpf5ccqjUzEdgQDZWEv67zBs2iApjGgb1RmMbmRJp6pynmC7QgB2v8dDdHDxyRwz
FxHcjPh9lzDW3li5BhKxHVfW9JehM7YTbqtTgpp8P471kSljelIEW1zrihAPSI2u0TYpK2uWlCcl
i3Y11HACb91r1RMqNbVqG4RZ+miWtPr6mhu/qkvTU1Q8aQMK8wPce/UQzcUXtnwWKjSqvNtrLJLb
DRiS0LdtqYldLEjT6OUMg4NoIEkNTtd9mprWqIhMpzvVeHCTDcBWpSHNl+4VUfbGryyyvNkgzgVd
AC5pMQk/QTVVRsy7Ec5Wp7mgXG5CzyrN97CZ9Q00BH3XO4K6Oc+uqO75GFISiTpID0yAJc4vJYhy
jAK4xZYLI0kabTCTPFJF3V2MbdnHFVME4dLglXBhp7bqgz6oxoVjC1o1+DRX2Ro4+ZG1ok2CvE/u
ZRVMfesRyOCcEdANfiWqeId0SyUljre+z0kuaLLpIIwGz/n6qxkKJ1ttpbUg3QGVZk/Pd6KbzRLq
sAY9N3qUgowbJsQTN1MY4rlhqSwIorktc1UGcuzldmktDCdjhsUnHBwiFVXN552EbGsLvJREGmAZ
Sc5A7FDlLZAFVffVyi5kVNpvFryNDlglfq3K3KSTHJ9RqW3v2t8qSxizxOJ7YVuoCtM8PrhK7zeh
Yj4UpTn77djeOFL+0JNm7wC5PGiqZ1JKcTCafiDnwH1YdI9wvQh+qDSxNwcwqVl00elxX/VuJoym
Dr08ys96p7p7vS3U7WIgtYVVScBbJLWAEs0fksXad5gnNjatS3pxnDpiAp+smTZD340A9VTrUGQN
ILnGfL6PZYbeyA6W0pKblpbvhoqCox+tM3GCJ3MVW0+RAcwmO1ep2R70bGCcHEYYrcfeRJgnp73B
o2hFLU/QtYIkirWzGK3T4uQ/mj51LyGyIIMGT9Av7a2ZjIyXEc7k1S7DMdFCL15O5ezWF/RlSIrN
WjkweQbyorbw+ng7EiANtIIgCMzpU0V46IPAPqHNmnNuWstzSDaC2ye/353lfYLGqCliv126MzF+
DgmpEGTcnhzldRjS14ayGcbMaxpN8yakrf4ElpeCw9V95vloWlVJxGcde06hPdZ0R9LhL1XsGsQI
ZhuSH4imZBOHMAeFiuHeLLHeWzXWd7laGHGI4hNuDQZ18QfS4mlf98YNRWvpzWlbIwIYwiOHPHTy
WKO3WuO0YIOHOkh08T0JDeNBLN1qVEoPupp/Cydp7piHapu4wHNv4/VJ1LI/tbb17Ob1NjNT5Riu
qaJWxQk0q+VzaXTqaTAjjyHqvO1ns6RZ3O01bL86pfkTvb2XYtbVU76gV5FhdoACKxhvj6MPoSy+
ICfZyQV7M4AS+6wNPcYTOSZH+o8aWXysvrQFCw7M4mYpySvLeHuUNI+uhAZzA1rVwXBiFpA+uwyL
cK+0TqwEAWXCRBCBJWO/phvf6f7Vj9bjHXASZfZ0u9ehiKZ3uWvEZ+p9g2UcSbfS9K2vcOcDiltA
VtsRmsKBi3Mhfc/shwMij86LDGd8VFx5UPE1P/SD0qGEF1CGhEUiX2xfU9VsA6UgESpcEN7BLECo
0iUf9pgth0kOOFbd4qnVMja0QnlWgbQFqdG5LPfAJBchMYMn4cGdmvqpJLHP0MhfZOeM9mHNY01j
9nU0uuemIMRak+ET3SL0UHWmX0dM1rSHAMzMaYeYL3OKfZdxasHbhDVvXE5Jpy5XfQA8QG6Y8j4b
+RUn0mAp9q8who6Mtuo752HFa/X+nLRMR5uFLmifaYc2K6lvTK6NfDVV4QDrapxHo9XJs4E/dG81
zgd0AB3n2KnpmZIt4Vwcs6qpfVO4BsYN6E5/i4A74ASIRxmnYi7awOKURzg+Xxqh+7Fbk3EFL/2Q
xM7EKGB4dIzC/i65wdwFW9CQd+UxQhz5VK8BhKwmhyRysB9PQ4pBPVz3DI5aUxEfU/Ob1SjUg2WH
JLnuas3rkawdu7pJDnEx36JmqXamuYTfrBi1zWRtZJWOt2gkR0SknXGxF3blFun3nMT6LTTMqyvA
2mnSyM/ktEPtyN0XGKynBHnfw9CY9C/m9lF0dfc4jigix3qBh8754X7dSjThW9nCcOkGlL+DbUxP
k2y1SzoY7iu7j+uLGT08Rp/dXAMkGNHHeq09tJ4r58OicM7jhP1qutI8KYWKwVLVy4BP5ishjIIZ
3YrtTAH+u6hDy7aIHlekTA3pdjNnkwmgyZieix5ogcxGQn8wdtM2dJ5z5y1cBAAUzX2W4Ff+5opw
W7fbbiEi6D4uGHRsT1xtmBerkDFiCbilM1dEadZuaJyhuSqnQ6H27JOtCaJmBFu9ZtpWA/VA3pBZ
5eTZErgrIJe0V/PMVjPDh9ARINXlL1oZrs9UBaBtWxBepU8ENWi4IsJJGLsUkd4D+S07xDzZqWDY
dOjt/qxPcXOcGLI4or3x6xD/pjMS5iyrg95FqjGpvRK089wHVag+l8wATjMN6Xt7a+niv8qRGa6L
83VTDGF6xmLN0qxbL4zgX2Q5X1oFV5dJBTeXXYrjEa6z0sVADlu8nlpAVEJH4g1MhC4VYIHx4DRd
3vnh6mrCqt9d62bsgjJy8VlpDmkS/Rjgr3Z2Os0vLxm673o/GCDJxoVpAsqdzRita1g5K19U5MuR
4GRgzaqXO/qFYdn0lgssKPOuyHOL0pZsilAib49qksLMsrvIvs+OcJePRZ9XJ4fYi6hvwORGE44O
kylYZTAPuyOSevSzPrItYtEyUk5oQV1g4uxK0bWPRkohGabtxxy7M6U2uixSZyFcFng/deYuVjIR
pcyA4TRGvXEsEkHDrBKQ9isnOYuC1K4lepiaWO4wAbibllEJEnAwJxZDVhHzHpbAo7f0LbCbTfIw
2K21T8LpEiG43E+6/stuZ/FQqM55dvBFdCaelGZO5T5GlumpivFuojj2LU4UHJrGZTvy/u3t9lU6
LA26wbY+SPl0B0FRG6nc+O5Gg8x2x0wgNdcu4ZxsxiZuHxQxvBCyBainbyF9OhbxVQ0xWGOk5SRK
7UJZTWcppqPDGeJYgwAbUNb5KH4zqFpWe7JT/apJp3vifM7luRpki+QyOsXRyVzzii/3VA35hOjW
jG7079cw38a3o0j1ehtZ5azEzbltaiJJ2+aqESj3ddihKd/UatReO4TogFK39rh05DGIUzTGfPLg
IXahqN5ly394tx4KCVt1GsprhlXI0yLUlw2uik3m9K/NYLyM2JCxGc3ATsytnYZgwmAQbVn5Pwol
xoOW682D5DFhcotXpXLfqVU2jenkAbZaylyaGkHelhho8vSh6eCnr6fMtpz/bpTmtWUcSsDLncbo
dRHsXeratSQa9NLoMQXvkD+Hxk8NGBf2cNJnnUXsSaTTvzrhdyiKH9GEZ8a0ZejHOllbucaxf9IN
x8dmqXlh10c7nG37CHdMthidb46wY2I3fsA5+APCNNYNGgMbS2sEGWs4ghBM41bTXzKDlpimDdaP
hQzLd2UxoocqLjntONqLS2Z5F1lvxijGq57kh1a181PaFE9Ry8HLNEy4L+H0SLa7ggJLIRGXYItt
l9TOIen1UzdEs99JQ3wftUT4yiwOVlYaV86iZy75yuqmA2oU3VOI+9ncK7iK1VVLmF4kqI55Sa6X
W0AY7bFEU9JHwaLav2KNfhSuTIzeA7IAOXOvkty0jW3Or5Vk2XE741vHtb6Jo7k/GMs44axSSt9V
Z59lItklvTzpMyPQUWsuf4MgVwEZ8KfJS0OVwGWDrsSUmrlnCzrvIUmG4zigMy4r7Cwk0ahF+uwS
kQlZB+Egat/AaUgZRv9Wbw0lJJY9CS0MM+kDrjHC9MKlBL2DRWhZpp+2BZxvUVOXjuAUr17BdUHv
ftRp0u5hiWA9H5cPJYDLg+PHvUh9kEdL6nI7GfHo3fFdUAVgJ03I9iO9r49Sp1l7F00yKM6OFs3L
TSYAuohoCky7pQvLsc4p6y4wJWW3m3OcYguyRvS8JcbyTT9mvh5V5XHss+9DbyUPlPLNprUM9i7q
pkNc9Y+yd42D0dlsKbN6b5rSyVv/Tm3ns1ZokWeIctxFcnyTZtvvZJ+XhI2RNgjHvfVdR3LQm1aL
Si8R2sSdur/v+EMPSaKqxl3Laasx8IVxTWJDBWo35YX8ZnX6ITFxPdvqBROtKibCq4jkY4kAL4ZV
A7jpdEPiaW/slkmp2vrToJNUyCJLpGd3WlT1cXEy7SJbACHkF+LYlpJ7h4Oosx528j78aCXUBKcd
uJobIBuO6KqN6sr0aIL+2i6OFeTrMFHFm8cxSiKnr5qA+YlxqLEHbRaIGftwwVilhc07/4b5RR/8
Pkm0cyebiy4n66DMGMDppd/cY3XdQmyx6BaRkCpxuhzSTO28TquJ3LO65zrXu6e8Tc1DYfa0EpXi
1l4sKcxHkUXn1qn+Up3c8evRbAIHcQKNCmfY0fHVXhq2qkPJ1KNqq1suYLnJBDdfyIaAwfyApHl+
SnLwFqTCrfqN5CF9yhsCm6wh1zyWj5ttzeACZBNt9ZQleoln60wlOs5Xesie0cLwSKGdPqJZZUjX
WDNBh7Ljbszmq4HLDeMw6X34II1HxWGxNfXO2YdAZsgFxdHIWVkwiliv3AYqDFbfIQB+CqBLlBGD
8M7cVmy5+LAliU+TbhNlPLCvKTrtajex3uT8w4lxZykEg11SYr4vKoD60C3fB0HTZM5fukLXv+jj
gtsU/SNYj/qki/EHZ/7YwzRVMLNY4iu7lWcSw3buAJXsDFzbG9raMBUi86kVwl9YOJ8rFqM5do6C
oolAIPOjJizwFb3BN0erCXdx25+CfmeUfXFKxzgPgxo/mCzIGpqysz4wPnBot+xFufwE7hxjbSDC
DhW3+RqGb5yIXgo6Rk9VBN06ibNrP+Qqk4xk3i1xjMFUJmQEROBZS9rpShrOz22tcvv0s8Dj3QxE
Zkoi1BZ6UrEVdY94vF51SqAHoz4reqIGGgkgpPLE2cA0qHnNxNARO942b85qRQhlPV2bplIfpVZ+
w09X3+aq+1UO0Mh0meZBJhX76zLrK6FuUS7VjPcjk4u50zl67bvBTSmglO4STbcBClIV2HnoGXa6
ptRkuNplyFpFAlOGManJzi3q6WOYLDQAiZ5asMjg50EmS46eSaPLJVQ51stnmU5fw0qZdjEI3TOB
jSdjbY1Y8zhSbXOYK6p2vqCjmy86S5mnTBNd3WH+kg2ReRtnfvHG5Kk1jaTazXuG0EMzPsdYNvfW
qHJzrD/OdTg8q+7BtHL1mpNaXtmV9iWKpW/ravHWMl0JcjAVu7bS+i92Uxwo/L3Rwu2+8UO8ylyP
EGpARSrftXp+k0BPXmMXG7jjOj5JsyLvs3OxICNzC3Gwe+hTnOIdqz+R6Qt8mMfGAULsAyPpFL8D
+LrB8oMn/vz8eRs3pPBtM/6wX/toLQO4VScCgW7OS/7V+kE3WK83JHRIAs5KSC6MjbyeCiLxki0w
duG7rMLQAeY9eOP2LJ1rIp/RsdewilsP1Wxger5/8S9vF5xlm+9ECmxJsfInX9+JY3NIbsltfHW+
Gb/A3lD11hZgQdo5Wzyi/Jg+Nb0/CEYfflbsnI+JcdVePeSn+SZv+kv3BtqdYWSGJ4ocj3ZL4zok
770iAXQ3yIBePu5VlCA4SNRLPBczWYPxSzzUuw4gGm4pBpVD7dR7QIhjEKaDiRW/dUl0mJWDI8sL
trvq4gzxm6yKiRvV8plbGx8ZhcCGclYBDZrZ+6isznk2yu9VDQxgmJTqYUZydxuk+rpE5a6TY/6V
b1KUSVVEjZnkX+kkb0WLBCETcYO33DS/GqNFxyyl3EzLk4Hho+RJPH+FUr/BYzPvbr30cGQebxng
qvD5Zj/iq2xqaXmim5vj/Utj1s2xAff59492nNJHrHH9pHraHm2obcew6drj/cf7d1nHpTEUxVlj
nHZk8nVW4nNB53bX6FN1dGurYl7Od59+bJmO7BcxeinhgseqsCF5xFHDV4152W7Knaf7vyyhJbaJ
aP8Pe2ey3Diybdl/qTnSAEdvVvUGJMEGFNVLEdIEpggpAEffOpqvrwXGzcx7rz2rV8+shjVBkowM
iUECcD/n7L02HWKjKMMoNW9cBoT76x9GlSrDRsUViYPFzTgK7Z9er0uXJhwenHIkevB6iNOo4OLm
8Pdr10dgbdbbPmt2jmvZWH9nV7JeR0vULNvrW7dlTV3JTHcbGzU2nKEOoy6uDnNPPstZr8VwqMC7
Lbb9j5/edbL8/Xv+7bW0AeBktHm7ZU76spRNsm9dgZGpS2S/Y0GDCKU1ZUjlUxJ+l8OZSZcDOkbB
rUckOIQYVItc/+fD9bXYbXNaetVZWz/164F5LL1T6WccJ2cCd6MhkTB17voEXUPZavsqzNZfNDLe
/60d/P9k//+S7E/Z/0+Krf+E7F+WX13VkynyRe4NgPTP//U/BEFY/K0/0f7+H4jaUcnaFnJrFFzI
bf5E+7t/UD7h+/AcHcyT7aDc+BPt7/9henB6wG2LVZ/tIuL5E+1v/mH5PtAnpNse/bv/HtqfX4M8
5J8UyLpvoLiHes9QEW6KuCrQ/km6aCaZX/QWCRylrlVJQ0yOS3f7XFnwM4K5w8V6xktlfuFpXSDE
EC7mkdiM7d99blJRxL9cwxztT87ESnuxIrqRr2Pd9t2veLby6mNxTaV9KojdLQG+3HIWcwFnMtWK
2U3jeZSLG5Y/+KlV7eTdU2u7MxnQSD9epSD0HZxtnQzQFlnU17uyUe19qDjRTzsZpnhLUlEsznWi
8rtM88x6F40a9ilVaeTuWjqAwJsBtgCd0ZId8kb3khkV34C3+kCyjS2IiEO7z0BMxOSTDHn5TuIZ
FrDeJWJg15ItXG3JbPCtDQgHi10OGgjjS8wTs+YOHPKEjDMu6k3STP1KusHERINm6JwbwESZSu6G
EtkZqrA+97uO35bOOpbM2MYSXaS5LY0PN2mz+AQGKF1lH7kO4XnMMvKhk2Jk1JhYj9aIwSQ1l4Z6
tnKNfuUR1oyfqyj7AducAATN8vPk0seqAFSQuxGjbd2yclAVSwI3C9mQH71h94croEfdwmJumwVA
U2nMIQMeM90pNg6r+9md/fsBw9r4Yo5eYz7xP/r1p5NMyUvsj/lPHZVjd+iyBnhL2rY1oAKbWdx2
ts3+3WHzFwUmKMLbwufmKERkPpcGNm1psOUG/IzZjs4nxEN4hZMIM0tYD6WTm1gA6EU029qoiI7v
msh9GVxs/PtS1f304A/wHbnnpWm6EwIMf9i2/FMZQptIjXZGJ+iHWkvv1PfYY2wZSGdmuW+brl7H
pYJ4aLASFfvqIVm6eSM1Vd6DxtK8X7Y7mt1G85cR5OZEPw6eSYU7Y+PK1mXvr2QstTPwJyzIpC5R
slt1vXjQsh1F1BJG3pHQHXx/3iH1RnofdQ6mOYj0rgBOQDtJHEHUrFExlFv6bV0r4wkvuUhpBdtj
c8nRPccXbYon97W0IcYcof94XhhxRzEtBn/OsGSB1Gu+lXFDm2WkPCMZV8wMNR2stWG2xNr32irm
J+Wa5qMBvSXAmMnSB9z5Xnfn+IYrgElJb9s0uHRaVlOfy8+cbO9nrSVOaiwhMCGLlj8aBepu0oR9
pv1X0x21IgrqojyIeuoDFw12QIla1ZtFL9sgyXvzbLVGc5Fo2lHV0HjRsgUDm9Sm57x1xGGUXnUu
3Ma9mRI9OxCwVuxig3DNqLGKU2vH45PTxNGOinLegkBLj/FgipMexfarPjdRskl8aePJM7+sYpw/
kIe2t5amrAdCn6KHUZGOCsisfKhLFfN5dAltf9U9eFU8/FC5UZ8GXZpPCUUvSpzBTS5ePvE/Ano5
kMZofC/KTpIdkjIhnblUwIlle9OXIHK8tOhg25RIQWScoa1lLwb0Lr6JK3JANwglqWe5Q97htSjf
y8lKg2bw43vHaZGxtmkUuDZBtXDDvWCZpxZWneiY+zJo8VEAYHno24vJqXhQ0Or2FmaCe2VF2oeQ
gM6boapf4Tf0996QUnGX2gy/LIXWh4rr5KR6zr2B3CfbltY9RnMBnS2xitsMP8EuSVP9V6Gn5VM7
FN2tQTozEA4sMA6yjUKcCH3TviFtBRai3JzGwDxjUtaTDFysmeNwV7ReoaLHO8EQiNmbj1xWMT9J
KwRfdEPo/5kEHkBR4DLHDD09Lk4z7J0I459DKYbBAVb3MYqFtxXMHQ5ZQQq319mg0QsaBxvm7Zg6
aCj8HAyRcoZgYm4JtXhi0u/ctpPdAUhKqiDi+zlihLJP4OSmk6h7DapIqu1JmDfDRhprdvhoM8sV
00VLRc5qNUNP68ExR4W/gqBt92c7WsRfL4280c21hd/WiBqEWR9Gj2QNU/oNJE6nvfXansnhXCcv
UZfPl2RAkyiETqDSMk2HHsx34OM1Du01cTOl9Q6vzRE7dHjiMCQW1Khi9l5RMqRw4FL7jKOGBkeG
wQb5zPQQFQjw+QxcbsllmlLzVtXB19c5PlBm+hoIx3xyYw5zS0+pEku9pwcod2VrJXstNspTIyqM
BE7U37pzjWcrn4eQjJc1yQ76S899M5hilyZ9pYzj4qgI8F+skHTiaGJB8KArWNjS4yU6NHVNR9Ai
TKWHIPlJrwm+RdoxxHKhS5ReVRyQB8ltnaXIWwpwip43TictgzSXLgMTrBQDpOkOfOPzrE4JE9Bj
WQwgkUyT8kF30aojAfvmInR7yVpP3GmRS9RVEruH0U/JkO9xkEYalm0ub26i/RzRImO1QGs17xvL
9H4llh6fDalne23R2kcocfS1bTCh6Qj7BkUkyoFiQXC6eESMzg7TJHh04bBglU3VMN7BDa4DbSjU
rcGd47CAMQ1y14m2y6TiQ2qR7FsSnQq2lQQDW4PqSptBTrRCTLWVZZyGmOO7y5o4h4fFHFYoZL6b
/MjcmRWpMv6AbY0os3E5x5XDtn1JYPohAwShp1ammLOchpSmurOQduCCVdwx46dzaHBlFFY5k6bc
drup9DmHZdvu+zQFulOOgJtSfTgkY7EuICPCHtY7Bgu6DULP4Cwt0niXTxF6qXTBjQppIA1SpbOG
tnp+I+dheNQ0oPx2sZTHxaicUz/jOtds4pqphtB+ttxmOtPXjjTu7QAZxRTI0hkOS+YoggvnrPuo
2hqWl66sQ1lNJpCJaRhxODZ18kCMY33KPS/BxeF17TdQ/sveHJf61iJJMd+D1hTuLo0p5/Zd1nXR
ZZLI6nc6acHDPjEczz4SHDUuNx4fEgPDhjS658laauqoaGj7nUVj7sKinldb01jb1I410xIETjHI
fWr5RiM2CPFnO6o3bTxos34zkIj1I16UJRjHXLf2/6+roMNXdftRfHX/c/3BP6t6bhHE9P/xr09J
3/rH711rin95ElwLiYfhq50fv6gK+av8oPirWv/P/9s//Ec58l/WN7gA/s/1DUqnoZX/Wt5c/9Lf
5Q3pv77lCsd2BLXFn7WN/Yfr4jC9Ro/9VdXofziGYThruQFnAJv/X1WN6fwBd0Bg1TYM3VudQv+d
wDLBPfjfyxpUkqulE/+y6eLJ+jdLbms4aTM0cRIy5QXbGT+QL9ofsljgvkpEj7Awx7qXRYfrs+vB
SQyGsnp61OesPinj89oquB48BiF0tdfWAaEx9Vbvl9tMAlW2Ekbzfe4cU6967/UoYRpXtjcGjefE
LL6crtrGEt0ODrGNVP64n+FJb9EQIowt0ht4qbt4ErT6BuMOlY9EPhuDyioTTmzgc6U/pMFs0E3x
hgUcsJEd6mU5DwArN07m+KdII9eh8Ypxh74ZFxo5oXjId60PUbtFuHNHNJczumFD/PQ3neAtNB/s
WXNcPfzlMvrBBtlBYhZBrtt0pmQJ7zK2ClCSdxUGka3w5nLnERe1MYdpDIUdAc2MahVMGqt4HwPt
Tk6qNaINVEmIYSSRCA2crkn0kSS6AbEP+2rFgMjAETDFyYchM7ieLXe5qda/TPFM85u74FyKgIIq
CzqHsFJho+JaPKKvK4uAljwtjkutXtbN67aPbJKExLxfbStmnR1wxf5yUvcxa4Q49Vm8kwhJgt50
78khv/fq+dRDNN7pDnpPOnlbq+ng/w3qACel8+jPxzkVQ6C7yIbIq1hrxXoHyS66jBHuoUTExE01
7r2rAVEHPczsNevu2ArCGkF1tUFtCC194fPIogwxSEo+nDEqmLTgQCuE+8Py0Yn91Ixfk4/ECFYN
KV5QVtGs5DtKPjvIq/zJHn3qa/bRVcna1vRDsoH1CRjZr6aAqCF0b2wqWTVbVJcktLLi5uEyPeBp
So55Tbp55lrPftHS3OvR2CmPyCnEdnw0Z5fd6jm2zS+1FFQREfdhouLNrWZr91LxNm0DqYpxQLXB
iZMDqHLbDrXq4KoNYQjpEZh9SQsR0QUdzPk0VrMMstZ4AGbsbqtUJM+eBnELscZWrB6vJtdJW+97
7U4XfJgZJa6tq7dpIJoL/be3zVEZlYYDjXTeCeBskC1APsVaTsgcrouw7MpPmT/MSU4KdKZj/Rqt
gRLQflGVz7sXdgifsdhWTFF3aupPmjC2vWm2j06cQnMXDRp2rjOvHfnEbWZRNbvlwbM+88go3nE7
dI2NjK4IrZmRqQEo1DKw3brec7yUb0Y5MLiTklawjJZ9Vz3G2Gb2ldUdfbNkMq/RNBaOhdxhPqQJ
o3M7ycwDm2Xmj3x7iYaISlfJzk8qIoZnsTeS4awkzQYQecCyuHgaUJj93GkHRrOqPQxLfG9ODjEN
zt6xhmVbKEwpfUmWChN8PNrQdmtXTNtmLWRrHQ07o250TWiU82KrBqwYdJNONql/F2HIOzHVVWBt
pTTH22J+6TttOdh1W2w17ygKLX4y+d8vKVQ7ct7fgPqdaCY0O4Ocraqw7qeCE5ntlDrXwv6ho06T
pPEcHCBb2xtZk1wkecwEk+lCLF/k2BHHmrXJPkboGhkD8hmQDeuUw1yqfquXDNjzQaNuKTLODft+
Jn/vTnXdd00l31Iri5CaVITSEux4aiOyAfkZtV39aFOH9oBDdjuTSBEvcxCzTaFm1z9i4n8hJ0aF
pHkRjXHQ9cWvJFcEpNSfEYC9W+Et3JsUdGubHvumnaCFkASd7ISueZtotoBvolvcMIbFW9iwS6YX
1dfofnN3vPSaJC0mBVOWg/BfnDtTRvWhcuo6yIbuh1WABKh8/wsa2ncSEJDPlvAUJEx8Y15Tjaal
AXml1+gwWwT/FjFB3Np2swQPn2IhmOf5Y0YmjBV3OUbgUI96UUH4ksnFjM3zCGaXlWi6qSQgjKYc
+72XFaFomYjlUty3ImjNiOQ0vTrUfUxfB88CU/r5ttmk/fLqThaEsQ4NtLd4n+OstpVgiTCi4SYZ
m/vGjZtjWiHjVfJnWnopCKhk2FQa4/Vk/ub2mRe0s5fubG/iASI/y14+WtlyvbQEKXZY8A+wttWG
KAB708p8PGb6+AtQfRWQAXwZO+L4ZI+IKp0aokQWLQDaCJ5fZg+69dRUlf3pjq+OzL+TyZ09jdK3
sfGwamLBoLunj1+9X5Akl6pHBtoektdpJq3DP3cLnjsMvu9ynTdll7SMQr2adlNf8R0Xy26IjNBw
4GnWec00IPZ3NCr1DX7rGhmC+lnY32LCUp70pKTN0XFXKW5nXP8HHerjdvL1V7N7GJhBBw6DBlrv
Q01pNS8b/wf0343hz8AavVEdZtoLelVktyIBrS5pU/b1RKCbkSOdQGQL2McI4qp519C/BWYugLbS
Idvrqs62jCnMIHGmFydZvks6S3QP5c4YbXQl6fBe4WMMKr1/w9ngQTSL8YgZ7riljEDoU+0RMpIY
QxoTSHecS0aCLmiW0PABfX6n5kvPNpxQ2+uzILP1LmjpIu4sz1Vb229QpcwaIU4xEC9IR+CO1Im6
1ryvjLE4xSVfq9swyCqdDmmzSyZRLZA+dWAjiD8MXJWWzN5t51Cw2cgbQmniTo8OrLV3NlYTjy4w
xpoqCXVBYuBALjLE2vqmdtuGsIPu2LQxuo0hd/aEYLwOuvpuSp0lhAwZ3WQ+O2VMN6BC/kxmtXNa
G6Z/bW08gdy3NghXd7ifMxw6uYP26HjqfuQ02trMcNqOy1h22k9AMKY1as++nt5Rz8WXpetvwbDk
/dKHvpRzkEhEpuRif88IP0CSxeSHNC4mkGX3nVXH3pdzG+0mj8XMtVEDtfpCcxhG+GAa7YbbZnxX
xRKcO/NxjAjYtCd71fcTEpGPe12Dwqqc+tRO3TuqZLltZ1eGrW18SfJHEYhBmNea9GC78R6dpkHc
kKefbErawC5gNjZogbbQA4171LU5FtX8ZUKIv1/cjKwSoUe37VguQe9T/brr7JvOCJEl7BW2cIAN
8zvvct52PkQrLMnxa4e4IHD9g0WP4DDgrHPaqqTg1xMmq3YacnkxZSJIe2NXC7CvkmAbVutdVxTc
wVAdWAWBRV4mWQXrWGPUlrEjRdHyUNUitNEsMe7w91lhQExEqEO8PHGdDG8JKzh2yiTjw0Z160tx
1qeIjB7bghTnV0en63dMEb3LYD9zfkIDHfV0MztEJllVEWqqoFoeB+PE4s2ZYfY73CB9wPi7ZGuG
TUwnbNgEpFMMDRsYTXyhc+iCwnDerR4f7nStsbPxRErsLob6v0mxRuzrDMOgRW7xpAFHNGn4UQGT
ZUkWMPN9bp0kBpDv092ZtfU+QWWF9t+eF7/AlJfZ76WX90jqO/Xc6wjiBS27w/VpoyCP4GYrWOR1
VhDfv08HNqezTRIbFwdmdgbpaV496a1V7gtXLjejvt6/cx/rkVWrA+0oWs1j9diY9qYXGQU1yubX
Iu5CiACU6w20QrYjSIX08pL2bNhtOyFGsdk1zYOmj9AySjfBeEz0saRM6ZwmxcDh3hvUGNtIayWg
a3Z+KXfuopYRJ2H1SsKZcyGU6o5csm+1ZnUswhp0V4KfCGwjIvHoIRELXMfGq5BmK7SI3TDa55tF
ZD+mlLZCnqTZBl1psYMlfraM3kEsXN/5dGUDw4cX6fjz1hzyvYfvg9gIsdx10CInB+ZmZx4s36L+
cNWemqP7tiCV3jBePc+0ZNEGVk+0IaLASHCsECB4xtbp3ACHpJGRtWjQ+OGAcoQnHlFFvXXSP4nE
fYN/St5hlsAUr2yTxlq8TUduoxNpNDGuqr3CDbKYMuGdkmuyZFib+IcAZtra8cJp1nXBEr8niArD
lsZfRAVD4fC99az00AmWVYG6mFvjT6wF1kNuFOeWNhScaawSPXyFti6d0LLrYxwmnUvGa6x+MvTz
LgYL+3a1AKSzRUpnqj6ZEzX7yWaCLLVHFbf9a2KT3CaTzw5E3R414nSzII/PNYG8MFysqaGv/ebb
Ba3h5A7jlry4zbitFPJJ9q5MQVq0cM3yXfGtfcypuWmmrPwVB/ivL3zn89bRjeHgN8sdxgKu6cRr
AMAKQXjHgjHfR0MRcCqhK9HBUOatiE+tI4+1NwCJZq6/AVz8UzgoYQh8sUiZ4s6I9volrrv0aBPi
YnCRkuTt78TMebT4j24y3JQx4hZsDqwDrneqLGM+4Hp71PSUidvkWx/EYwfQ8QIJJOBTpAiflcGl
XTcNO9xyy5fDlUwNHECmuZ1m6EExmai9yJ/RFXKDtvn31wbxKwSCwCgW0QkftB20pc5emc+F4CSc
o4sOTnRB7Hog+szWZ3TjzvhEPiZLpMT5q+vqJsqQcHcFy+pc9Xd0rN7MGlCNLoYbZSmxlwKCXYGa
LK/KdWPVISS1Si5HYwkI0Zs2STc/CGWOWwJfXgt0D3uH4n6yhLNv7bkPAP6fCGB19hLcAyqMeAwc
R3zrTQiqSTSOJy0XI8KJn52HHth2i19p1sAhSOXFUMhmKbbZZWb4nlLRnXBVPvuZ4Zxbq192ScYa
P5k08dkX3JRiZDNWNJhgTTTI6FAudd191Y7mBBXEWjt3nyQeCbQvWh5kHiY2+vjlzi/r5tKkyRbb
xCtzMRn43Af2EyyzvaEr4+K1m7ZH74TivNr2xABPuYt7zCIyrZPfWgdjOYyZlJupeEp6h72jcsNZ
czE9os+Am8YWa5Vjx7w3vjb11UnjBVO3dSJEzWzjM1mXks0cJYwewKrVkl2uuJnU/mAfBpE9WjO5
vNbc7EembQE9CEgdETk9xlRWZ51QI2Q+K5YYTRuxdmQeZDMrXy82BAO8iEp+LWJl2ZpYyAacCfmU
/2Dn+4HPO6Xj0N/EI+c2TdAGWa5P4FFbW7d+zI9n/+3MrrMp2bw1LlZOHSY9hsyo2tSN/g0krkpq
TERqrrdElN1p3rNk9AfWnhyf2RjuS0eIsNE1EXKfcovN9TlALzO8Proe6mITDcjrPKdT6FEfmrZK
d/6KdbgeGrsxwmo9XJ9y80YrJsYc5H8uwno9JPlosRy1ya3jOOlBWAlG4dwn0yuLTtff1q1v4Xqo
zaYLFTb5v96E3uvYaNGKBtNKi1Dr4froP3vajWikS607uesb1FcYRed+VHppnK5Pri9Pq4UiU+2X
3hIxxhaE0nte2Ditb/b6yFTyDrW0toeeZRa//1RD68JpH58Y/IsQpoL4/SGZaWltDWEQ0r7mgzn9
oNiLIA8Mh+SeMQP9mV5YO+zwcMvaEgT10oXVerg+8unP/X5EO7m+/h89GwARiDaSO2e0BGaevg/p
mfSh2cXDRun4dbUBmwLBGeMQmuvfm6aOApSvyYp8/diqeFeVjQoXJpK/DxPzZQD0f72oWFE4Swin
pda919psDAm1V2wjeeSvh79fK9mtYyQBXT9FY9jjQft9yDXV7jNPPk+MhRgRGo8xYoKQ7l8FSnU0
NvWg5E6ssq6/D8YqO2KTXYeNj57M0+MOD5ZDJqnfoPnUsvo4szyHOez80GWPzgldY4xvtYZvCAcS
G6/h91Mt042dP+BQtNYOYVo4uMq4Ek+G84aPcAwJE0CXnsibyazwkK+H6+telTFfz6TSNhVmBNjW
CN+38zyo0Hcp4YmIHzifM2LVl+LNSC+ovYcwm+y8O9YyHULNJSFnHEcUV3Hdh38fcjH1YcY8d19N
5cP1dX5/Ckh/m+oLrp3YIHF90YYurEs9oYuHspF4iBpuhRuadka0B6qTbdE5PRyVPw/l+ktXN0zO
3Z4X7831JxhN3GNz5Qc267sY5pz08evzVpsBLOQkb0Rt9VzZnHdMLZATT6jxXG6T7ojaVadMKklm
h7U4Vfukf/VBzmyRenFPN6x3hfQFQNFIX2TBd9TQnXVT8zRm2iVS3clr3WSjRRDnFrgOG8CdRObA
gNgqO3ojXfAhTtqD0pW9h0j31Jj+t7kA+M94F5U5QtQmvScCGVO00fSXpCcfqnCcz1R7gpbbBLj5
8AjZ3utsxzcmVoX9wG4dTf3o74v5s8CKdPC4jgtFl47h622uWfaeGZoOmRMPbknRcATRInaOF2qi
SIPKzF9jD18c9AI/y8nTHXyQJkWsuKXmT1WNKzQu+l9s6QbgT+xKtexVZtjanJT7pX5QJHnuQD4x
JFvb5UwGNktFfK7vucNdWvFjPUIQ6FJWF3yu5bZATbNPWyBd+ciIu8dqP5ifq18i73Fn5g7mmlRo
b5bOeVHNjstVhbIumqIdQUrmxvGdDy1/7QrSP+zW0TZ+TsElcDcODjCgaiSk1E/t0EtbVJxoHi5u
2eIvVq9+qS6qreawqSjPLP5lJPg0w3034HbSzJcGIWo1sFnGEvoNUMQzEPKFyfVaZZbqYEAZxMuH
dhG/U/WGQKffmK67z8OibL+RNzaE9O7pbWji5BrG22CyqrqOcIOqnMQpHl/Tfmyf6WRtHDEeMh/a
h58zSGyi/GGKsbdh3Nlji0+3jW+QrG4M35Xtsd1rVsS888HAJv/hqOGtdMldNtzkR7+4clPDad/M
I1+GFg8TvtfyBx/4N5ET0pq7EDPQCrv4/2MlPlWhnuQYIxioNnEc3QOynnFJ0ff0yX/ofRogtCVW
RaM8tC7Wr4IES4vxBjsZsjRpv9+BqY/0CXGrgn1tEnR9IPo43bZxm5CMFX+hpLDJqSIuM07W7pp6
WBptORoi2y7NQGWn1+7GqPCNWmmzw+/7QoUACGyixMQz7sjunV7B+4gRZxevs9GRDiOjEJaSRFb3
M+M6uhx4SEyPacicvKi2FDiRWhpV9FfRlybnwrhvHxfBPzwDC8UW/G0xvX6PEsGgIFU0QpudM1Vo
5U1yO2yhwBpduLQ4u2zrNp2hr8a2/WYhaTqWw2NVYKObzOlVNwprH6v+PdKGnEQ14gLZPYIfThM6
FykbnwocVVK+xXwx1OH2rooTa5/25F4MVIwduKG2bOSmnBmwGs06hCqiZ1T2K6xzDXVzEZ2hz7pw
cW3WUUbuDj1opxkMebEm7+X1PpfIYFwm+Y/WfY1mGdE9CbG0thJ6MRBHG+8j9iqYkIh4Kc/tu1rU
0OpT0i8GWn2zo8E8Sd9ny8PIXmPjNHBBxyQryiQ3HoxI/+6k2TuNbUwCcQWOqj7VnhGfubcGZUVS
8Mw/tu3RXE+UdgnUoR0Uqc3A2nuwe3KlZtE+JwxWKE0+NY3/Rgl6MjVp9pr8sut009l7ufbTtgpy
1JT+qx1RvCyT8VpJMKKg7TMcnAXxdCMRfZliGh9lQ+AS47UHHUkYkqL/7HMbZj+NmJ5G9wbbWH03
aZu8nENgPS9j1ot7HW5N0FWceVFNNHlVdfEWoOxH2VUvJXaezAWUkDUmqWFec2xsq9yWGdJpOZdH
RF5kUObEEJaxF5gxy6kcuYMTr7T3+vkG9NctNywU3JLiRoCf2YBBdygub5P81VarFKVtXsWSRqFG
cEzjxz39Wbm8joApAToIOmuLfcJii7fCpEUr9jXq8iNpbjeW9F+zWqKc9xCyGIRa0A8pDoQKXlQW
GxRdiCnRUbjJ/CNGq3TAkZdtcuU8s/H8piemRhtrOqB6GMMqwX3d92qTFzGEtLYLdP/bAF1pS9qJ
wTUzvsJWoJvshvpoUozUuHnd2QVVYSCT0g/QsswNsKuMgs+uKZWrjypX3xomBxtjdXS76kNWIxaa
1njsJixJ5LojCiBGpaji8Ubpw11HYDbNQIv0wWResJtZ9MWYWwLFQbt1StfXrn9wPchVpV2s4mmk
Va/0NVOAmOxSroemYXM6cNP1ioS22FzGR+lYtyNuEzJjH4sC/Vxsb9tmDHPVDgeHeJrweoh0tivX
R3NE1Mc2MSRBEpGxq6fAQ98ja8FoZdDUeY6s+IAAaesZqEWkHgeSniRjOou41gaLAkRkso6rJXQt
6Cl5lF2KnIXH9+u7ZGIZ91PDM7bl2E4hZLFTRpwkO3w5hZM/NtxeazRKFftXFsmOHQqbWMfNEW+R
3Xx9HUqbOCA3paj3Hhra98EyMJ6U2eMY9c5eNwsfNr7PxlrhqrNliEyeTmGB5wo9VHpyPTZCTgcV
CP0OEYFaVW6EDsUdQFRxBp+YnxdjKM5WPNIRobyKZzBrm9HpfZhAlb1qbLn2REeqEerc0FkP10fX
A/4gSqrrw3LAJVDtFWLCcylpDE2ZaTAfNr7qwYL75nFtQ0WrqaxwEdMt+4x1LA+95uCFqNAfX59S
6hH/p/XHdsYseP2OXCAdv78tvL7jwUrbm4YY1p0nfHyUbZrtQKgCwIkkNhmKv61cf5U1lfTO43Kz
8HGgdXnQC0ITTMspcK3aQTGzLfz7YBIDF3ZC0sq9Prz+yew05IhQL2RZUhA+H+OnLuVtmdRvV0H/
rKOM2WYSr3Q5YlFbz9Pfr/UOiXvGknKhUvk5IM73k1AMVDm7r6aD6yPm0f1pKF/HlcJ35e8VKuZK
gK12tUL4sg6t9XB1fiyLlZFwH/U73yzozfwn5g87ncjWgQy/68ZOnoXSDmlJn1qmuCJN+nmhhvEe
U0Uo/ZZenkm8pKgbwFycdCrEyoGfyG05x9at/vXgSoJtRezeFmtZ10vvq5rpkrKsn1xG86Rmsg1n
CwdHISIWgm24G3cuZctE22DVdDCwkzgjOlwQQ42y0HAQipHjQ83z1wG2f340YkpY2HH5hs+wCIi4
+IXSvQ61NGl+H/y/HpmNb29Nl3PUJqxljxX0NjOj/reAxBmaAGdTfYQKtLg63kpdHHvH2qq1RizW
atG3UUPOMX3c6xcBTAvxybJm3XatC9eG8TWdj35kiM+WvK4mVlRwEufGNM49IyAalMWkHa62kzhd
6Kf69TFxeyZvcV2pwzBbx2F1pxR19Bj5fkmWD189mXZw/kZ4i/yiLrL2kTk+9N7COMdFOFxERGTZ
FslEjgJdJwa8mWshRIpwoLLqe7f6cMyr1EUSUmwRe7f9N5fO9alVtv3B9PtTvxZ5CvvPLjJ1PNag
DPE9rrWgnzTo0a2BCqRDcdgnDJ48mL6WOfxwxPyYYnPaXx0w7uqFAYdEcuL1+YSUnXwwyWehquHs
5pBDatoKVwnOhLsSjPP6Fqv1/PzLg3R960nzfXby9nT1E1U5zeEtnJSL2/EVqquN5uqoaVDxLURw
ElN0rvTZPCXO8fojZ/xD//jp1+d6Jn//bkZVxAesB9FNvNG/nyv0sNvSWh60IXtPyJsh6dY7dGrm
NBPr2cUZYoCCXrQjefbcXNbXWsvBe8YUYnf9F1vuUOYMmfgcUq37voDd3KUIkvW1SE9uSsQ4oYtr
L+y7bksyk/n72ry+RQWAdoOXljndWpa3hfcjmquXfG2PdA1pkPii7q7P4C58qqlQgbtEFeTJqdxa
SUQ6u6u4VNa3db1erk+vh2X9g3EAO6l8eu7Xdz7NWoPIU9wgG7yN/zd759HcuLZm2b/S0XPchjsw
g5rQU5QoUkrZCUIppeC9x6/vhaP7HvMpsqrjDWpQET1hgJ6EPef79l7bTFCXsHUjG2o4F0jkm8Ym
JrkQqly779IUp7jBIU/e9pIK+jNXMIWgyDTZFnF1VpJNUhb3BnGzO2IXj1oGN932vQUsA/BN1FoW
JI3cdKF6YgRBMZIzl540EDA6OMFhCafKsChfl1rAMahc6TlrVS+694K65gIh/51T6M9RY73g9ziW
heaumFGaW3A35NkKcZ1E07QtoojLudpcCXAbOM9fBCL0VSnUO0WYiMBtVDljgMagTl99V5+Wbaen
6wT/WIb8kUqJuugMJ96WofnQjgej9G7yhOmkLggK09sjesjXvE44z5o3bZ9muAbzd8rx9V1HrbLD
+1wNwXiXeOquYTzmwFVdMirc26XSrPDvoI9PrBvK9CcHdMTCPms2Ys3CjEcu7uHtkDAyRioOyXE0
1wb550sGqQxUmn5fVPk7R+S08BQGZXoI0ENXQbyRlVLBXEP+QLcgO4ylgMJjZPsxK9ufuXoStme+
E8SB/XKcWzw5Y9QOBaqDm9E3lVuXwsU60mJ0833zqbmM68ugOxPEQkR7rrgbeTBSdIbfgGsDyrG6
7S1nK71+bqXDXJKL8eDr+3LcI0PgvDY22q2WTGTtBpl7NSAL3/+3qDhvoFnmdf7Z/KtuU2oxL6LO
/1FaT9shEuD//K4m/VslOstV/+N/3+RZ85Z9c7LJ9/wt9dRU8y8Iw5ZtqppGS8GEq/y32hNN51+q
0DRbNVDd6prKN12cbCrwTFXV0fMKE5nCPzWfpvmXQeaRa6MFFWRvmNq/pfkE/P5N8yks1dI42g1D
OHOux0zF/83KVkw5SFemi7fWOAuQGI2oMbtthnh/kSrqfspyexMlxoHspGiddOGrg7+N/pCloTMI
qM4HRA+hfUFLQURf9unMM2JsMy+609yZRRUt7Y7c5LGDqKgR1cXQgKOitOmr5+e0FzQ5dQgZ+ZWj
/ojH5udE9G9uR9NaCwNYPpXxEsTDewY6iiTv5jaBb3EO0FWh9wMhHzvoVOCmCIvyRWIOTKNMIr2Z
7xrxqZymR0WkT1iSw23+yTiacV61rZy5xdHSQ8ZFNm1L9NlL30u2Pm9jtkRphGL5M3q+FszQ+DGY
tBpZexirTX9HZMFCNWuGQmD5/e5tmNT4nDb5unVxVNcMeq9t3T6gzmKcMXk65pjRBxWHSTt0ww9Q
I4esSzDkCUDT3UrTa3WrOvk2Hyi0IphZpyaUHl4xYB/ygJUSKqQG+IwDQogXpBegK+Kfm0PbXkcU
lvxZ+KagxfSL1Fm1PawQqJGrSIdUmmyyZBC3ZZau9CIWq8b0nWVouPcKFG7Cf9UTucblolUIiJzi
ANhRcc9cawbLkXGim8kzvihcNXryprWIx2j2+hvURvRI4ZkRM+FsjKh+wZZAR2gy8nXWqle6m/fX
Bb5ektQ519GJSpMq34QW8zyfNZDA5+zpiLxqSXdnTSawAgiXjAS4KjHOoV84TWQ2OuNt2QfVIXQS
GneKshhSB7TdSDSja+5GbArrKa4e7WI2BdrwaIJEf2NWBHhRILSNgm6fAEVdqUnu7RJRzht2OCpG
2S0jgpuHkBElmkTEKoOjbUMbLaKl3qQTSiU/YkYa26/Z1GTLHN/hohuhtmCDL4Fp9kbxhvkzWilc
OpA5RMdSq2adz2RtBgO8nHUFoJs5XhX1MMS4rCT6p6sGxT5I22c1pBJaDUz6HGGshxyjilFBAG8s
/9BYQCrfY1yYV1EGkcsKAHRieB2vVdWeSz/62c1jjEpVl90FwaNHTMYBXS4SThJW+D3BSolSbYFw
BC0p9KYhvBvqJcgsTFbmuyhB/jXtSq1ubQqQpLAXDsqoZZByfNvait46sgGN/NXKjPcj5UlmMyCd
BOKYEM5rBXhspZj2W1p5H7Qt1aU6aQrqHJq5TM7qcYCROYpfdjbcGGrGZ0dkYaZl2y4G8JAYTxBe
drVGB5HJyEYj5qVzi2IHPR/KdLLws3pRaUy3tOi5RDy3twtjOqHopvhMYGtFOPfaTBHXhbQSvSAn
WwHnzKpNdmw16OCDTecZiNnCcVC4oQXIbeS5jrHhDExiqPhgjWfMtXVyfHr6W0gjiJDAQYNuQvEZ
q2TmfmCfrfwdib64JNRcP8Rh/0bbbJPXIFRFG0IHsep0iTkZPXaYUovt8n6PlPcZjN0RjyYB3bNU
rKOxuAhjkLFm0horJ5tWbm4Gy4Tm/Ih7caOa2bCFPEEOK45NV3EZeCXPPv44sgUGAyaRd0vkDfbN
dVvV455EWSMx6dfhINvopvIGafAuToI3kYW3WWqIW8XGVNPDnFoxwDtHLVashzBcJ4mG+ymibDvQ
xKfCtS3Jgt2oVuhs9UBbNGPrAXEAtFUMNOfoHyTVbRCR1t7MlYasJVyZOeQ4I8WnvoIyL6qrBELQ
FbMt4nh89XB5SL6iXniqTstLvufrufmNv91H9QeVYaIiGTlKhxmTwpFcoqd0mhTrw8BkEAWGtpXD
fDnJ/ub8jysLqLxvfjZUHsAU2PWwHWv3Fn8DATpxzrBzEBwLTu/f1lO9t3S0dp3XQ4kOzGvs1NXK
CjB4ObqtHAOqd+qkYl5ifoQOENiCQ7uCEKZ5Ud7URUVxnL8EJwzKgbyR+ASJOrg8hq2PILAAqYIy
TIw5uYz2zLtpS3EmjKbqzghzmss0X3x9+gGUeq7DO8dJTLugDpPdaLa30OJoAc83hfB1ajrBvq1T
RGEziBMBNvtVfIXC5WT5/lPjpWd6/g2SEeYIaBPAu7p7A91JQg3ST3dVDFldm7ec0EooRP79ABZV
XcrH0HOzNano7PvmIaU3cOVgXYgJFvTTcAd+h/LI4Lw1zO4arGsHbIOfOVR5QrNpiEd2fSvmSZEs
IkijiGofKR5MexPMfL6TEyNbf3c7y9vZY77xLX9Cph+Iha+5FJbmG3dGa7TUBJOFXNQaTo+VT4p9
aYz2TkFOWjZEUNuDywU8Tu1FYeaccX2FLSTn8hIZgas5vjLPthjuTTXtcBFcBRauwdAKkE9rKsGJ
FmJNu3tVyRzfpA0wzr5MN2qi7dKs09HK1doqNakDAK5C/Sv3AAM//LIxOzDLcxFJftPl5ttjug/9
soYKRnuqSdW1LLOQKTEspwIzsVxLVYgOOg3LX5cii1ySk8Zvj3FlrDZoKO+6uYsrbybE70ihqW1G
JJ+O+DKoWc9ttMLsraHYpm6/6OaSTjhXTuSNga+ZTpX+nMVDIneHSeHw9U2D5DRV/9RHvaPkQk5q
5m17B3zozyAJ3pWBdIllOddKhnmXd2Z2yOVuGndZupPPDPZQTWv5FHnFdNSIcyeuwB5jMs3lK+Rz
lWJuzK4OomVNEebySV0GjcfSMUDI1xrzMSeXvj7m6yvmX3D5qK+vkffbtH3AQ85++s+XyCX5MV+v
u3zV5TXysZxyozkqjr9NI/v125P/6V35xLfP/Pqpv/2srwfkOvvtb/y2KD8FOcvECGSIh+ukUohp
mP/D5aN/e/kf/8mfn//jS799srxrp2aLd6NFqM/AvDTq4DCYUXDIR21AW6tCz64mwMTzEx6dflT/
82Lqz26kfF6U90X6wEHCIR+Ie7tOyo0/ISVwYIByUf/jYl0wxEPDO9vQsehotFhXxjBrBOy5E6Do
CcVB+VZ5X95ohCXtKjoBg9ZpFN0Tp1kV9dAuzPKQ0VndwMYFlFTr6krlMgpqsUOWkVjpxpqLXqOs
f5lciBB1Fbd2WhI8yQ6dz4AcZ97l5N2BOAaMY/+8Lx9U5j1fLn17S94nzQ4sH5GZwHjkDQIW8DPz
XT3GP2VGjAMgIyDHnT8kB5MwEgzBYucFM+97/vpUPioXf3sU6fBzRsTV2poRRSN8k7WTly+WNnEy
DqjxtJGS7JuuoCoQkSe7HmL9IeyCN1+3mAfNx628aealiMHwQnhutNbH5GcG3gsJJ+e+aTjEgBUW
tdvugvmMoUGYaDp3WThFswpyf43xJ7symg8a7ulefiATU37+/KkQo+h+2Xsr7D+m3j2VKZUS+T9I
Wrn3ZhVBJk8I8jG5Gjj32nved/l9+nzFJHwqJ1TsH2uxkEykeMYj0UMSK0+k0psHVElxnztNNdbF
hMyF3jEvMecNXBnJczFoYq1WCb7DcT4HqkA7t6NjE0tl3A0VBnOhDasGzx0ckWE3zJVfOBfZhNLb
R6aJPXIlf6UbN0eSKqjJzZ8vf5cHQ3bf6LeTkTWM3ozz1wv/uWnl3axt3yFghQvMHBRm8ohCqvyW
dm6XgT7jw+qAqYe8H8u6tpbuijyeUfR1r661FCXFKJqsv2nJJtxJMZEzVzj7WVvEvvBZBGn6tX3l
lqjlR8+b47JhQsf4lXQj43G3WmGywplcEgkX4SxImGV5GGy4lhasMrll5G7tq52xJPEg8AD5y38j
n5M3aLD/PlQuW/Jrh573X/nib3fl6+Rj//VHEYEzMPa4kYec3Nfkj5F3U1neutyXS18PTsDg0dDa
ydf28pXW2qmToDXAoSW/lrkmR7JcJIWbQ+1rUR7f8scx8vvHARjLL7r8ZL/IIGEyTlTc9gcEAI6f
+dgIFE+Z1vIwoWySY9QazVfYysUWoXaMIybAxy5f/rUIjiS9Io5RtIwpmvnEIPdUuXS5uTw2TkgX
RvJzCo0sln89B8k/1nQal3y5iGSE0Y9c/Pr1xTTciuhmyJtk07Fc5+O0sQY3ZXCc0LO0zJ+O/CFm
dYXWW93Lle3Oh5xcuqz7y2N23jIz94WyuLxYfuXl7uW9cumyGS9PXD7v23vD7KGNkTzKdSFPnLBG
iCqW9+WRxxqPm4O8//XjJ2A3s5FTBdfxjy0tt5u8cac3suipx8oVj3N65FBiGwQtUIql3BH/vCjf
/XWqGrAt75xiBonSI4vmG3kukXflknzsclc+Zs2j4H/rdfLFvffeA/Hff/36+VxC0Z7d9nLMeM68
G3/tzPJRl4jRCR3OP447ufT1Krn4/b5809en/vaq71/w/V1EC6Actn5okxot5XlFXkbkknzvnx67
vEQ+q8tRoFy83Mjtcbkrl+T7/tNPLUhEjgFYsB3ljXzht6/602PfPvXbN/nzCX9Q19XcppHHLHBP
PDGkRstj/XIzgchCHzhfTy4PyqXLY9NX+3B+TdkYHO1fr5SnW/nhl5f+9oxcRMbQLTT6D197tDVl
iOsuB8pv978W5XH126Pyvny9PM7+fqdrLwfEHG08aZT0GByX71jZLF01TwmoCiZPzUZkBfEjJcU3
t3+IBwiwat2qD5xOhlmmZZ+pC+d4tNvyoYjrvVliBZxoEr9kZkaCgqE86JrnnjqAuivd6+7JB8Hs
Ww0uLok42BNEO6iWuMuGiNa3gc2fbk5xPY1htrL9JgKeS14GxKg1ylmUHiPKH6dLyy25SliLMfUq
8hz3/Q9/nU6mjHy4eVI1Wxrw8rPS5OVVXlgvN+7lavvbJVcu/unl3x6Tl2752Nc3/Ol9X9/Qx+41
mZ2qGjD1m4d0840jj93LfXzsTGIonc/yxfn4ne/384799eAfn//2dksAEbUtG95sM5/U5NtTx86i
W/nKDsrYRh/Ks3xilIfgnxdBivhLkeTvWkjKDaYa+luADpK+wSYcmrPdJ3i3s+tWKdjQOVoI096F
2TPOInMT1kQyZ7V91WM7JLVG0MxuzMe6CE9aZV07g3s0MjRHTlS8Ooqx1utU0CAUd2jD3gudnI+Q
0/M6ZOi/6zW0p/WEJtcMs34xkXuwamlNrhR0UwAawMOVIkXGFzXUNakzbhulPVSvxNAJBBCMDGGS
NXzFyU9UTAMkjK6TMa+wEqEd6wMQKyHyZxdP71IT5KVznd1xiX+OLX1ahbktVoriPZJR+uIHg7L0
k1RfCXqZA3U2qnxwXTIK4YvSmSvwHnR717Y4MIbBoFIwHjvgPDvFMqAlY0TeeDG5aQS5rMeCJZqi
iHD6aevXdbQwaw92jpl/KJp7ayomzNau2UId/0yVYVynQIHXRcAvT8RjArmFnBWm4EVun7ogesPT
6e9gJiwpE6CZ855aqzw7+OqcKCzB+rFWCaRb6j8NN2uO7dhM5PKpGxGJjV151jpJs4/RKfZC6YpF
HgxzbmLarsc4OwEZJqxr1N5tN1AwBdvOzs5RBM9tUa1HHpVgyADmTZ03K8AMUV6brIgEuyzF0ZvU
VG6SNdM2Kud1AOYrs3YE7yIO6dADDmq16fOY4SdNBEiE6UYrgmLV24uscxQAI5QtNLNaGRj/Fkpm
3CPGdg5iLM2VnWWrqqwf3Al4kG37hG447n00NONyppOdI9E+BwFUKEQfP3L8uQAwtB9IqVysnhAI
OUFFh1bzbrKpyjaA4Sho4yma+9KHrBLTOus0Mmd6c+u45duYinxVTLGO3Mx0sFKm9TXhU/3WUrKX
1jnisx1BczU14nKFQrlmP5Bl+Mbsk1klbvdNVne7wSMRhQQGis4ZZaZWyZep1v20+gSAn4m/IFGs
69LoN4aNmXk++0M94axHvYmO7zLJWmqyCQGrrb8NTK3dN31TLKC7q/C4lCJ8QUY6EFsHl6Stdumt
2ZD9k1j0KlytQkRbf6S4wdeJZv0wcbJNMCHsQgt+job6MyoG8GYdAXWZyJuVlWsrdjnt2JDuC0Ix
wJ3QH9wpdO57AkLJNUAAaBYItv3roQIq1guuKzkdtlbP/e3Y/vLtMDvFffzhaP0uhPa/Jk+N5lxj
HccqwG/c3+ut+nMiQ++GM0VMBQGhMpehl3gYW0QHnP6rsnxOImGukT7BSapCJofRXsxCkLgN3qYG
3ZlrJFdujly68sxnkhNzdGTEi75aPa2EaHz2e3tcTI1+DY3/VXHICMwVNJ8g2NT6bizes1IE50hN
q0VB8MvGryuKTYGy7IyqurZBmKF+6l9022InoUY8hqHPLm2/a15gbToljW8tEq1Cy6jWdq4RJaDa
P0bfTGeMYr7OvQG33KgTV8cZQ1fZZyPo693cS0yKFLxU4X6klNrSod8W3jhdJwHJQSWxcI2Pitze
x3jCYi15ckOuht3Cycj3HJVKuXd8vsMlwkWn7pkJqL5GfNYdzCVVeOTyZwkCbazS3vtsx/VY3udq
pb8jriu6/KlHaYF1PVA3feIt64QVqWjJoY8wL1R83cofH3XRPbl9qmyScVwPkH+QgLWnlEyUHufN
2iBShlSKNNg5Jj4AreSobU3D4EeLx07k6lXpPQE0Aadtr1G/Pc7ENBJ27B4Rvn5wKrzVZuSddS9c
55UXbZy2IWxzKg5VMhfJVYWVkGs3Thvu8IcNR3NQvBWcea4QI9el1EfIRwNgvGY8g0WyAndtWruy
g/IBaG3yCmfbGXHKDN6kTjtl+6aqQq6vLeA3kxmhpZstDU2Ocj/XiAPHT4moytqMZd/feEVTYs2u
jE1B0yZ0i2oXwj8lLHTmZIaopYO2p59NYRd0aMTZxTZpyg5mA1XhpWjomeoVrSBf9T8Vv3mHojUB
VDl3vYESPO9SDiggNmaMMB7ZXSYC/8aY9AehFiUC8zg+tIpxZYxvQDeVY6JP7C5BctMrCkahNOr2
NOUWuUCSi9R+C3tzS6EAJUzaecsOcCnetPrg+Daqber9T5wfD5abkveosqNmI8EvBicrXVOKtWHH
d1TmV02ah1uVNbaKDTfaGnHwGmn5ERYTVoy6JwioyqcFtfwbXelOUxMd3IrTW+tZP5kxb+uSYq0b
QtGneiciC9F4zNVI8fwb3dKLZVs6R09VwqVRTcGi7TS6VdZwFqEItshs+Vv5tDOyzD1caQW94IHD
8aAqD4nG2vVno7rrIQg0wie17p118uYRJ7ZWJrzPwxzFG/rtLhwfO8BEyw5PXxKHAJas8zAaWxpz
MUqyDcUjA539eO32HOKl466JpKF7M7SvdLc5QD0+KIdDsvMgpIpUe4jHoDn7HpFdeq5vnYCAn4Q1
BJVoU7lDdAC0iqfdW1fFdT/U7p0f+v2+Mhd5CHVAt7KQ0UC36NM8X3luv4vUkZCwDZZbtOc+0BYr
7DiNE/LHFepKh/O67MliWnciXmd6mOOpTIe1F5Jc2E3hfQundDGmFqNpmZqcuaBeFQilumIxSCvL
B0872VNyjHuAMvar4U7keBikqTT4j4wAZ7dqDXPhRwh6UVGB7m+cd1tlblq2B9GRG1XEB1N5HvvY
3voGmR96olR4fOsXvF6LsjKmH0jWTmGNRz7LZky8BumJa9c201G29454wR+B2ak49EqCmnjAiGoM
abILux6aY7Ajjr7cN1E1LC07nrjI7T2kWXT2g3bvWuNKuD4D5jAAP6+cghZJOuOmggxAQyumOwzm
VIaTQDEXk68ebYWsJa8vN25M80mPGO5X4xuVNg+Wd/BRZBNOOdtb069lTYTaJtjnNp6UPMThnaqr
wrhHJeEs6lAo8E64oJKPCyMJxEFJWj1XJTrBbckhGI4LL62fO9QXeFuKF0d0e5BO2kIl4dh1g890
jF9QmuCLpS5xXWXNHeJ7dxOIDjaf7/wM0viHIIYa93sE0tPG1FIn+Nl9TdwH9lPK/Id2NP6Civyh
NTz161Tc2Mqr7QflNmyZO4zKQemn/hrV/qs6KhYkJcYtPgG9GmdTYL/BXdjVBzufAHnMQQcxLuRw
5KRc6kg0R82m69t3S63FXJWedMOAjNy3j87ofFalpS2L1DKWLomNXTDedMgAiJwIlhaeiW0lYMHO
EvW4LfahcnJ1i4Qyi2uxo0PqsVu4zUB4FrAH9mRjiGsmF8wZ0o7q8tXAptolTm5ulOes1xmo525+
0EOa6Sk5NRh37kPODraz54z+kE7OCtjbeFCrUzyo7oZAmfepNT9hrAGFQQKEOjoC+HjTwEdYwTLD
MdG5G2K/VtbsbMiFC1WLmBG1BtPvl3hnGXYTyoZEuSWaMCqrlRqQ6uSHarhOjfkMxMnPqPtTOwxX
LuMgRlXJdqpHFIMk7C5Kt2cQHqtbZWi7hdGouyFKzTNoHEQvNEKDHV7hF/gmEEn96thkmPOHoFIQ
imobgAWkPRXFsWECrTlqBu5u2JjNPDUhkyYandc01WkQGjEQFssp2fudhwCfExk8+8Er7iJ73Oaa
idYVsWZrDAXF2Doiaqm/TkBs+LQlV5GlPyJd/7AnQrELETFZsL1kUwgjXSZptGXa8FzmGLAI1l0l
Kiw2JQY/6RDnt9CmcueSCTy0KAlcG1E3aYb61D4gvbWvsujUqsY8Qifhx8nStyy1r+2QAhDgGwT8
cwZ7q4nugH4YhD5+4pa9sCdp7wg6735onXfhiP45d9ynEsQ/hrDkI4wUizAfDbWNjdnXYP9KzGMV
C/0xqeynGmUPDVJt3fgWYLZMJ/rVyJZKU0OCGdAlecTLE+7+WDRmel+j8F5BzlkO5GCtolB5yCIA
YzWkGS8f0zWxOwZztekJHF65VodkQ1rzVrFExJ5DxJhfQRPyhjbYWIwHqhE5voMwbZlTu9OCVacY
x97o+0WJh2tbkGeyyOCPYsTD4JZoW992x501RVikMGNWFhiP0GSggyu7J/ZZdVZ2RbBF55/JsIK+
avf0YRIuudgumGYsVMqbiFUIqpp0f0MeLbZ6H0AU+k8HDlDHkIOY93VPoTjh6n9V9eOuj4uGQx/g
wthQfE6c61gtoWW1jXhKmS5FMIeWOaq0paiqBBMVn97hWXPUJt0ZoVAXFW2xocI1a0UQ43B3mLjx
q9smwl6XMPngTJZg9YchLzZBmoCTTUe0s1OfEC40WQsLLuiqc+ptGnLWTNNxN9bRObXsnNihYc9B
nePLR+cbNfZt5qXexhkMgunJFLaLqjtH5BEKD/FWYJt0TirUaeAxI8BoDQcce+AG1wkUu0xoV9j7
gjnU61GNwE7oXLT6wFK2rh3QHYGaelXlhFDWj054F5gNZk1IPK0f58sYnXoWWXu2RuUT++1FS8Ul
ghvE+LSKke42eA84oG3cFrmaLGE7P5IgF6zpe5813be2KMqyrY1nlhymmCAqMHLapKGs1VPkdCQS
ge/SQcj6wGuCz4R1uSyVEZRXGP8Ke+sn/fvt/BP3kdW+CqpcQD2Sh2roqYaNzU4QkgYCJ104Xlat
+vZZ98Ac2e51iJxewMiNy0YcPksSda88D2YVl4g7nSnIwvAJuTH9lNGRTwDaxCYtRLdhXoE9tA6O
bW5PCzF0GDlb8luyquUy0D5Mevucar5+zFl7t6QMH9UhnDsCOU4PkdWw2JJs41bGPTkD9GAt219p
zVyDGG/bMq82NeivVVgORJIamr+22yg5OFrz/3MyvmIt/l8cWYOJx3+lLT7mVRP8r9Vb/D0q4+uN
fwuMXesvMjBcMYNbjVkrjIr4HwLjWXuMeNhVdeEgSp5TNP5FYGy5PK2iI+aCexEYi7/mTAvD5m2O
BM7+OwJjzTb+VWBMNcY2DdsydH4hzWoK2f8qMDZdp6itwdavjS+XilR0JU1ozBOlaUu7g0CJ2Uol
HSZfZpPL/a8gF5W9v1MymFpzE22sDDq26Ja61CRJXvaBk8rzyLPCBSkgKnCelB09e+6hVfNVeAiU
WykVkjd976jpLjQ6dx/DVZobfD4AtGz3pZeZ7wvdOxgEgm5biHd7xgUL0AZ3yITImwvSxyR3XoPR
uFMpOe6y7jgU2kR+cLi2Rg3sekeyRjYwf5jmyXnxUPvTj1TtW3J60r3SQyyPOWFaMHM3ZDpr1MOd
bOmbzpnE3IPpwROkzJfjocZ57jI48UAOrwfPxOmgkQUwAmTNUxJOg6x8n/3dC92yT4VhPZdOfIel
8DyqzROqV3uli5JqBYWTzgF2Z6davUX9i15XeNdlVhdoR91PC/J2leIFE4CEcJJBbC2aGzi6c2X9
xmwEhadJPGG+v4VXdtaM8FUUFi2yPj1nBbx4sEC7Sb2ziENhgv/auQIAjanP9Lp+kYK4Aj/X3DRB
/UTVhS4ovXEMZQu6+vUi7sET1j7QQy4w7hb9FrG0eWcu+uwuV6BbeDlwpJbiaWRcB032WvisVdSe
zPasxFsY2nQIwuoFG+YPjwKIVlYnp7Yf3EB7rB16CX4f7VwQXa5GLkNMM8Iuz7pSEY0LUdhE0Dcw
h+krIiP98oP2zYC2JfsgNXWgt4vokSuiRVmh79/7vn53DA8TZ9ts/HgbRBnkzQQdhADPEW4GpdgY
wItWrocv37aAb5lM2GYHbpcJbw2X91PXLVAAKgaaoEWH7p9dW79NCEihgIKrqfiRdlx5GVmSbh6I
T2xp8zT7EJF/u2htKuBgkIhl408rkVi5CSOr0W7Z8argFT0bJWPwVBs0xQhfaZWWCZEBvfuzEAn+
n766zbJnava4U2bvMsmQ9WIS+b32FOusKqSO7qIzca923rUxMNZmfyrUfJerztnX8O8ybaWsNyUn
YkezXrmNCRyHKQRXxLrVu7FeGiDpKOTPgFYu33U8fkzacEwsglho+ty2jgqVNTaCZSt4p5aeq7kQ
WKrxI0DkJyNzj01rQdQiEpQQEcGkegYmFPqH2agnBRNjg4K4jLGGFQ6oLAPnOBUuennkuDpF8SB6
66PFtLqKUx2GgodYHUaGo5oTWLdo79IaNxwnRaYyt62M8Erp+mVZWpS1avOU2XDRy8Q7iqTcpX78
VLoZ8Od4VxmwqrC8bTU9vKmc5kdP1XOZuOnazNiTLUbBQIgSxqk+s0yAIAohbnkEdpKI+eoeQzkb
2bbpBaiYEASB9mW2amPYGL3wz81gHKZEPcBPEaxUNWOC7sQQB5Ji/OQLXlICKwjdBVdchT/NdNir
mKC8urr3rOgny+AUe2tHCo+7mHOy430RdmRywJjD7nVHFbBrt31HYSef/w+TFzaU7vQcpPGw1E1K
lALEajoSPxfTSqo1p1v55WfUKDvfPWZu9aOp1DvXp2LdaBzTXWSc2uCGITwlmaQ+W0b42JsIqWsP
dzL5873SQ3XKyZrLxjvaAglXCXav6BXPV8SQ3/rERoJSsIkLAMbDgZS/exzZnMmEUa7spv+liqPH
eJsp9S3c1l+eNiByTPq7xgCFEWfNDy1nsmKOOlWVKYN3UFsQW7mkkN533wXde23kd2rRvdLKxDs8
ZUdc8t2yUdwt/xxnsnkK3GzfR33G4CZ9U5iSoj9edbr5kGNYrM3JWcblotQyMLeJilu0B4Uwfmp6
9qMn39UMo8/Bzw7RMG0UQjbWjETHZdNgDwPdYYfQU5OWkRWNoYhgeT0/KuC++YPdsm6zB5WP1x07
Wqse2NPYYOacWtS38eXRt3mHxf5JQuUpcsT7NFIDQ47Jh4ThDR2UcU00ULqcpllmP5lH4N0HP8l2
xE48MRT/RZoR0db0C4KJ6ichG9eeDu5l6A82ZHQ4FdMp9NoDjZm1aVIH0AV89nRYdlg9yMBWVf9O
9eJkmTbXhrEf4vQExDJnncGHawEpVq2LENwE4adtkyQ7J13yC4L0DeL4auN2A+r0QV05Q37qSm0Z
zkcXxtGNMfPPtSD4hdx53fWCUktDWk2ESKknyddQXq0aqEZcu7sSoB6NjY4sUtyZjFeOhMq8Q8PN
lnMO6yKbfja6/zgM4Z1PGzTvGFo3bWkAGpibVLb6nHmNsxEG0m7FQT8PKhTcZ7fXy+p6UOLTGDCc
6GF12pzkM2rOgdVvVTHd0RKbw626Xe6Vy8qibNtA5VXxiayiJt5iCd8VvbYphf00DPQ45r3d1QuN
0T89KkCoG+j0L34fUoatjZ+pUVEO9qlBREwAnrNARQg9/HKJBlJSwk9646GgMpQNmk8RsX2JAJFu
J6e/It9j2bakWOVKfYekH69Vr+wbd6cxzVgOQ342cv3OnIKD4zbMTvAPQzpiRG+dNBBcS50XOdkP
F79uXcRvZg8sxAqZSU/siMyvFoWVHmpFbVe2KDjfAWFVcrvc5hnSNXIxyTMR7DfdTGD1GsAk+HJm
Q8uz6IkfVgWPFyp7buaN3jVDChBKKlc39hDDrLZ+luyswryyVPOqs/jBRTg9uAOQx94s2OIvodYB
lZisjyDWtxb4t1XUKz9JTYDlKVAyBS68JmMu/RB2XSavTP3VbV5EWwfgZRf3DlHTMY0Nv0zgX2b6
IRT6qqUv9X/ZO5PlxpFs2/7KtZojDY2je2Y1YU+RkiiFQtFMYKEIBfq+x9ff5c58KWVkVtW7b3wn
MAAkJRKt45y9115VcfHkVJziTl5/s0TyVAClg3xRv1pzS45w/dFKdWJ5SLBdFVl2rjrGQwSacjpY
H0uaCdibvGe33NiVh6CSYgiVxU+EJUdbO2rwtWX3M3FOJAAkj04evBbYNLeaz/AJ29qmmT85HVFU
sQjWlJ243owwiPLpxaoqALzUMivrZaHYLsbsCQsoztQv+d0gLMYCBhWHJuOKiAnsyYN8TUVH/6Rp
WBpIuIT1ooe7oeUjGE0+AdIhYMBwVzhCsP9iiReC+ERAQAMR3vk6t4YPhld9t/2L5etfR9v70eIo
WrfteE5bz1z5IiFsE29YWX4M/Ag8TKRfMPLyJA+s17PoQ5udM6502OxaOpmrCXKvGR16kR17PWZ8
lIZfMit9SerwW50ud5GVPHZmcgef5tadHR+Snn6yWjwmbU5BoeRANI0EX9P0PBc++Mel/oC65muh
OafStmXeffYBbtqZDhvP+xNxlLG2I8X9MpbhJ7ukQ07t82TXFtddQMpc/jZaIZ40M6Jv7GDd8ZN2
U8TTZ1tCVfOuugQMrPkpxALMDukoI2GnfgR/mOAuHGV7ksPsLP1BGBZFluUmzF1uWt78PUGEibpQ
WzVuAXQVrsjc2idG5BoOJEDMGBk4z+sxeIpbAs28TgcOFMW3ug/mbols2OTDQ2mFYp20XOAA8j8G
sAKgxPFkrxM3vEqH4FsooifHWximFETSgEnhdtaWn1KDpFOn/o7D8RHSMRZCbD6TN352o+HH3Hev
5uJsGGm/xH4RriqdbRUFyWOvUbLIqB83PulYoksOIMsfKV/sZ3s8Gw2ZhCY2LtgKX/uQghP2nV0M
wpPuQ5tQIIvdz/gNTkFd/4xAHpJskH0dTW9jG96hmxjQL2b6YPQQ7bzG+x51oEh1VKqGnt77xkC+
d+S8kOpB19vt8ebJGx7OifEVDaFHYHgDR8nJjx5J0ftZr7n99x9E6b1YSQBXnpQlLrgwyGlWuRS0
dcH4v29dDFzTdy44jxaWEZ/ssspcpyFQUIJ7gjJKt4At0o2bondJ6PlbftkcIjBUdvJxEgUt2pDb
P6h7O0P+t+AzHX0cb7rG8ZKIEwOCXdPbZAXY0zH2FrKtexS+kXs/Bvq9iRt+AyDg2NUTD0GtA74k
3w0QTOuStnZDu5zS4KFfTKAa/ncMjI9UPO1D09eXeTSe9cr7ElTJWaNky6nLCeYNVLwL2hpUqJaF
IAbgr8ch5pzqUufH3BoPBDLumwnHVbrE56jgClX7z8isKBcCptoC+8Z254r7BlB+2hnPqRttMRHv
62CYYAdAUHHz0xQ8JSMJCE4mR7WihxmTcAOMx5Wtxbd9S9xAbGF6tUrckjPXKN/vwPp/CUYD6gmd
TyOMoM8+aViHNwUAJoRBXnDj5GdrpAsd5O5HS0TPHrQqUG53Fds1rPp1V2avvanvjXqAmfoJMPhr
HAU/wmX87Lv2Sx85mOAZb4PE4fn7Iir3Z51WD9hIp40bV/spqmhSM0JCm2xTo/qemMXRAOTf4NY3
uF+CB917pQ8mKdgbVg/MgcECLacCR+kM9NYpklVYVk9tXd10iWOvU8CY0LXrZr242TesiNj3pMJn
maIvUXMvUrrMYcVtnqr+uYvTRxP5xNafo9fEE6hFnmzue6az/d5LudYkYvdQBOKqzlNCu6v0Vs0m
EtHiOEa8VYs5ko6o4linVD1DKKuoENP4P/R/qLX98D6K6/GIArreYoT8oT6HBUtyM+tw807hq9SZ
hVTv2xCur/9frZsqs9+DkYpmoixAXkhNrJLgDkopPM0ZrUCz+aY0dGqCCmUPzJNKcOEkJfbMEYLS
UrsZmhiv3b6TTkd6+HUYK317Vbg5IgE8mLYflB7OSb37sR+m3XItxoA9OtqyeSwLNJk742iVgb5v
2vRC/i7bbsPNmxBTzb2TdyoVpx2ZwcHioFU6P98WtPqUAF8tl1pYbFINdIVGA12BStTPylpNUNqX
9Z7rrHq3O3uwTxHDFzfX2SUbtk4BiFn966ltJ5l6zbDu04Lv4U28PMYaCimS4q6iTLVV0k7SezqD
qsufjSNqT6h173TkaqWV+Rlj/ehQC3/Tjf2jcj2QYYh0W22at6NBvUK1mKdPYIlXVbv6klcVbReW
JqNtyh2zXb90MFO9Nouu21cU0Je2mqDx7Qc2Rx0lkKI7hpTSi6VcaArPj1xg8UnISZ447n4Jlx0x
3sh7dJ6BDuHS9g5ZH0X5l3/87juoWTfDRGuYkXl953XvxZHOGHqQkjlpcVAK+b7Bz+S01mZ6zGST
Xm3cq73m3VlzFeGrjffrFrTq6I5unact7c6K6OpsEy/6qvX46tTGVRNE8Dem6xXc45BRqgOo1IdL
3ozD7qreDOr7zFn0XaXbaDPanBNdZmVf3ypPa/VJ9cf+5TpyLGhgc7vZqCNhIIcPPwBIcnkgmJPj
HsB1Xl1D6hCUb3Ak3yUSDIuJFjmoI3jq7fEwF/YaSS38aspSV0X2v/y/TpkdCbOt1n5hAYSUclH1
L9W3XZJbj6EbQ8PSaY7XI0lufXUkqcW3dSVcaXlFss3F3dKGH3eRm11c5aBU71eTt7P13SF6nVWv
g/4ZD0icroLw60ewcu61564tdte9WtR09c2wOb4ptNXPUwfPmyQ7lEehPgy7tsPqG7lE4koHi1B6
VfWBt8//egiq5Tcd+fUzavk6+8vravGXddfDtlLeJPVSmTOKstE5AmAnCN08QL+c1/rg0OiUX8z0
bXiTJloa7O4J5ivPRueojulR4kMdWl9L9wDen3KldzYzhoEEVnVj+lBA6RkbqbqAFESt8aHIT6U0
rhm+SaxGmerNwdKQKBCPdCAdGf+bnNA5724ao6GNppZd5aer9HDcuKXbMRoLDLq0Q0QVFEIDhR3e
//ezhRdUu9EzP6QZztzMeQLrGZ1GOQnikbuAWg5MmG5rNdubDUIoCZ+xpjGEVQGdQL0Q4rhBJ0Di
mbQO/iJNfltUc+/UzO9m1Uv/SRj97nX1UfWheHJLJGJmMp1t/Ka7t3/37u3XWVeeKe/WXuXV71a8
fcG3v/J3697+u3p1csivCBr8ohbhj7+8+Pb5678z5c3olz+PCJXgqRirtRpQKCn43/2Zd1/17c90
lMBWI0rqzdu/Sji44FJ/iQpJ+1N0rXez0Nek3Gj2Dz1cXEXFUu0X1Be/o+vUOrWoXlCL7ZTuMANr
e11RvfwKMrZi2qnJFfUVphYlxykMtxTNuY1E8h7Ll+Hi/7ac5lhGKVQxCFWuFuWXVxP/6mqRl0+4
gM2utIwH1ZmxlZJfGazJ9eaBu+WhBoA2lzUonYzFaOCqN2L5TW6ma0+nVg4RImPDgyB9iedlnIGF
cmOpho6CyOmIVkqiOhFQY9XJRJCwvaS7Ry3rkninFnHMfc3pHWwVykvhvdQcI4k9ypiGSiXa0Fhf
4l3Iow0m+0IXq6QCXA40pwVjAxa9+mPul3VNo7s8hY5ANaXzXnnw1YSmfwN3TK5L9Ak9cwleQ8Dn
wLg/gMDaRzVjSbk/Y8o8N2oOLdvvc2pdPKL+oX2NVGBOimPbQPRkyIV1cAKQ8TskTi07jfkclGWA
nJh9q7ptsLPZIGoPv3XfZgk94OmairEc1yk6nJpTe/qXdZYcP/Ls8/1Kpbp24K7zodzR9OeHQ+f5
a7U71S5+68i9M/P38ibmLAy9io6UGjlmiZWRRs3OymmjHO4pJnrCnkGsyj0qtAEI49seVSuTAvE/
kKD7XtPZAkvUtHuHq7wiFwp5QQ4GC4ScWg5nIKZ1nn20peE2G7pyPOEw6cDxfgngluI9BVTwNvm7
dVRgDlrcGvvIgGI5S0igmnQFZYDWtdLt27pZQtDRb8AGJ6hh00gS+hK/WAQ+HalB2tuxHT7byu6r
9lOodpGa7bmEBGYIZKdtJbHwj72jdszb3okag4dUd57Xahe8TVRn9G3xelJ2TrlN5/RV7Ra1g/5u
V6n9M5YmwSyUu9ROqcgvQiPsAHXFJnndRerM8xLUNUg8aIlEbs05TEV9dudDGhSg3hITyqgcneNI
ALHEKJRmQlp9D+gkbBVgUfEhMs8BPqKWr7N+iFhXJ+V3rTahLrfjdXvLObVoCMDKRkwDTJ4tcWJ6
hN14n9QFUp07/jz5eHPlCXU9lyTI3ympn8EcX9ZO7k1rS/qLFJIh0gxzrWfQtiPdTA8SPXkFYqpX
FbohKCaNwOLqWR1Ltajqm1JO3hbVnFpnS5PiyABCHWmR3AyaZAb+L7ZNBf3+J2mF6UkZxL/Gtt29
vjTf2vTP3Lbrh/6vrML+zTKEEDxdgn36q6wCwrtjuR5yB6Bpb7IKi0Be2mY6igxHeMJ6J6vQ/0cy
CtPlB1QMMcOyOP745z/QjgkbWpywfFe3kFSJXzhtGfBqfQ4iKiuU9iaaAbCbb9VpG8jBztut9f9z
nboWXG/Lb3/r7/40wigI/tz6GrLErTzZqTeVaiitPkkpm/gWNxZzlRNJmT0EEqCfSZS+a4772qPr
LiH70fhceqV5LJYRiKoE8XsQ+bFAHflbtAgkrJ/S+ifCRiH4JxXNT/GtB1a2pY1J2BPFb6cf9rKu
tlgDN2e/ego8QEwyHqAhJ6AjL6AjNyBvCRCglm+tGhkqMMp4gYCcgSwZnjFaHDMZQOAnMFQ6GUpQ
AYk2rQZIfEARoCrx5DeBttLnUCdl4dkl24DuH64uGXdAf4ZkTAIQbH3U1ymZCLkMR8hlTALpfauZ
3AQD30ROUb7g/yDIN9MdHgdZXy5vfRm7kMoAhsAjikGXoQxdvCANAZAhuIuvE6O1N+3OlUEOiYx0
6Kri2UzCQ+vY/ZGb3s9RRFD4x+JDSjgV5X+iIWjdoT7vGJWhU8Tl/xyyo7aud5PKWInSGj0uYURN
GNyrVpWtQUEbizu4dD7Gz4lwdyIqivlHICMrBo/wCiFjLBbyLGCtPvth7q9L9KvboXkqSL4g0Vhf
C1Cgt3OsT/SBsksTSelMt1tkcEZDgsaQGB8Wp7R3QlT71s0fFqqj0OfAQcv4jSKsUVRSUIKbhhFQ
I6VjIq3DI7XDkvEdlm99H+J63o4y2gOvx1ck4OkmGIn9yJxnqOhkispAEKETDdLLkJCItJAECYvm
4oYpjLug0c8IseniiQWSc8Xlf64Jgg+lBwEQjv9tcIh0KKrIRIJIImbVBRtD/14OQ7FJ7G+aG7W7
TM+rTSwVHE1an70hyzcMI2jypnQR8Qyw98rqvsp9Z0M0qMYhHdUUJsU9uGKHxGCwvBaGRRIjj31M
sWcYvXIbOuUzmEUydEA+7/phGMmnJIM4t7bI77eirrkNLfbjNBvoRKMSC1okQBLOnAJTw2CTeFrH
hbA/92VIXBsFzdzRaSyb0V0eLpgHMu1AuHe/5qtGG6N2X7Imf4nqfoMiBSyWcB+TLnvVdUkXsAFf
I0x37BlNlvhWYDRYuejmt4NyVNhHMOs/cBAFW6t7EBR91hqC7AnG9oOBT8AMs68phXndmF4ot32J
pro5EKhHX64rvnkVUPuW6FjNsj56FY7FfmRfaWZNuFN30vyXyag+yOvrCiyrz04TtFKKW78epwPC
kLUXmAP5GULfFyimT10Q/3RS2gO9tl38MNmXsM63MRYuzSHqcozoB45b0VtPZlE9NWkRHEj/Ri7K
k8p14moQCsWnOJ97FMXmJWmchxSRAJrPCFVECyvfQLRy45j7JNDii5sO+5GgFxST+mmB2EishriZ
Ss4JN5nSTVMAlSv628RKn7ocHAhnl9CWHRcAyzYetRKOYk93DkHfqdaI+Y0/2QvG0qVrF3QC5E/N
bXbKgCZu4psQFSc97JGHt2Scz5AL9/yWH0s4iFt6indgDDk0zPrQ12IddtOlzkK8KGHrHtycFoGb
fpy1CoWFW1kbyI23oeu9AOYdzw1mBS8ltz2gyZI43mMJaXEXZibejtrd2v0Sr2zrHjGTt8LEifg8
9eatZhNdJ9DLP+DyKO6D2ibWfVPpNckyZvJF+GC3KoToIbmtqIzxSXazvaaChQrMA+RPcDiq2tcq
tw8Ogtt9O7nF1hTiaxVMFEpvSdpEtG9toPRWm2oOMuiE9kUgZjewBsYohNYmZWdkRXZ+ZzXxo+H0
6xrI3xoLJhHui/bSC49wuorxmila8i3Io94QHhJvKs+/FMEmGLTwJiuRkHUSb+gi0AKq4WzxZwGR
75GKYJczl6jbWPjc1jPp4fLUmpYeEb7tzNs0+WHm4DNscdMsNNkNp6A5Xmqv9Th85oLE2gStRW+c
y6j8UZXjPTeDc4NLdgWVkoAikT34OiGYYXn2kxkfyPgzNqngFHnzGhGSseqCkVtl93MOZrKT0ugp
6drqgD1lUxoUbuHy/cQBOxFJ7W06dCzn2K5ABRnb1MXzT2Ou39CI4CgHcoMzy/u5dDm6eDpoI8/I
x7bDSJETYIkchSKUzdbN7Hvd1Zw7JKYMqqeovI2E8TJO5mMzz2d0GP0xGubiPAQ7yOW4fc3s2egE
yWOpNey7gvy6JJ4vaJs/1noBLiTxOXdwdNkL8MQ5oK/noFqT8fAdQjB8opzIMJ9Sm0iZbqImmb/6
cdGigtYYO5BKzsPvyYdtvi286QtlNB0WlfUtqIO16Pnbodv/hJ7oQimNzyWh2SD94oc5f/bMkFQ3
aptiqdeunoU80Tg/UTe4O89CQDSYwyZAEbbubPeRPwloEdFONOrJJdYRcqEFP6djrZ2HPjrplY8t
ltAZ6gpTSAbmnjcjpK/r+QTdFiEeyhOkZkMFbyGXxX6d82lV9wQzxOWABdtvN5VhvNaDT64f9rjR
qT7ntR2vCQL+6Q/GGuZPve8Y0q0XULqyQXwY2nbetMgAT9hQ13qDLk80Q8PoovFwAGHca7FuejUK
dIcLG6C+UxwSahOnjWSwbxGs0wlNhwvjSEKOpyje+AUsXUt2P9p45CF8+obwhn5k2bq7wRpfwxvN
KN1DW6T+ply0L2aSxPupdfsTYwXykzNRcbP3fX6MjJGdRLnO0vrFQIR+RAx3CDQnPfOITWHTu587
c1wvxF9sesRurqMZmz6nASL8ZT+TU3XAJrafO71bt+ws/IPoMD1RbfQ5QfAmBTtsv2SdePVr33PB
sKwSZ0WMTZ9r2bzCcR3d1bbFgVJDOQU0mOw7Ny+Rl8LTNgqqTY7OAQQDFsB4/urOVop5tOdadNDH
+AedqFW9mKDz5nw8uoDIcceiRvCmYMZyhRfUs0Msc5rJaaSZeGpnez8u3Fmr0N0mSUpDnv/rw+zn
0ZbgUbJkTaRERbbBo0LXaNIftNaqQC5F3a5xDEj+SfRYUEs52wgZ6eQyYBBOf8sxwBgkO9YwhLc1
5sdVVQw/3Db9sST6C3kHH4IIY3ElJobMff+1jhZvO/eefdMkdJFn7u9b254/YgpPDk6Rk8MaWE/+
QoxtiZd/jRfEDoYfAiKH1iH04KLeomRj0swRohlCaZ24PBVW/93sQkjM5EbkEOslkOApz73qgZyr
OLCPXo26iOwCoLG+d1uXcblJDG7kS1gNG8vDgbJYYX9u3WnnJHoNNNBF/VjH2imbQfgjE763C33c
2y7JjvMYEe5KgiWcOG14IqHovmyaO1imOH0sUR70TEBc4L6mB2S7obHlgtjFd0mJL3QBD48jh4hE
R8spAlQGJ29Z9xg/GdlYDnG1CVgTLspxddaTcCC+oH7V/bQ+tZJfqeZ6c7y3bN04mhrpcaVLkN3k
kmkySuFGWI6ftDlHv5rOZwGy4i5yObHtuDvMyYywkdsm2NKs2Cf6oIEPTO6mPLWIc5HDdtfXVjw5
VgezhK2vhcEtaZXTJhkqe0e6xCoRc3DgRnFu0I2cMqIFDm2wPMzJEBymNHBXo+7eTG5nrVISTG66
wX3Mhoos0Rgmb5DU+nPuWZcEr/NkEIKaUgPCDeluZwMz36xbp76akts68G5zLiS9UZ7bctEvCNnX
ljFHZwLPvkALJmxOBMEhncqnul28U17VH2y/Itm1cA9m/tjq3nJZqHFu6yWvd5jBkE774Ihj03Hg
OAQu/YSFoEhH+6DnI4wrnix2xRBLjb/xqTO3AyO3VTPk4x26s5JEsnMY4NlfPAanKssx/yPQcRmJ
evxlnZdm32OEfdtAd4ebyhu4LUKoxAfwFu6oozzHzDwepKX/RiU8kr6dggL+YxlhLFUdUz4/mJRq
h3ym8VaEP6+Jhossz6lJmYez1FiZp7C2vsWd1a+dQiDD0Grib3w/l7OyBHhd7upvIXDiK5nPSDXK
rkIC5TA5bxpZ6ALT9vskRs2qDZiWezFFw4kLuX2w6RK5Uw62VlGkclWLVrOEBXjb3mg/qRaq6te+
TUaJF1KLs4bzWaDf6VsykvqwCNcKQKX+hproXNh5AHH3b6uu/6CpUWAOESZYWWZVfy1Q9XI1+7bS
FzHMASKRVPtL9cgYawFMU7ONHy7H0Di/I7S9kyuoHmgtbRcztgslCeDBA/da104OMg9tl8ooSL8P
kIVF2sIjKki/tQqFJNWR5w2VCglVBh+E5DNFEhOrJpqs2DvnFJyDScQlI0aqsDsSSthLclepuSm3
FmMba6B1AdqqUE9LOkzU3LUPLCb3c88VfKvyPB1ZJC8r7FOH2QPrJpNIuS+AiJTVw1T1VtSyKSvu
jE+wsGvWepI1+07W7NWcaNL+YLsgqWXRvpUTNZc1ndh25vRlkG8N9E3X5dE1/VIdfLEsFcf0FzhA
cWSuDWCNgBH4ySFjHWOrfjg7SR6IFWpZWUWO5S/u5KHW+/ZUHcY8oxttUIFNyeRRE9VvJBa9vhnb
AE4PgaLXFuSCtJGAAZ6Bi4+gYKia48evbjxZRTfknFosRNVsJ6v/YWMl3GFCefgL2eqKslIl3wiQ
eepL+Ljs1fiqsfymcFAr1eKiBQTSNIUPVyjnMVxpM/SlP/MQF+zUgaPxyECCcw7Xhf73qpG/QP0g
9Vumx76UFGRy52Hwq1AiU5ZOuUwQAkM5du/0zo0KqHU1t72BFp41sCsSLiXmoy1GFKu9DPNKStKG
VJBXyomyge6A60W2etWEc/r3uRk1J5zJP5bVy7paiYF4RC3EM/Ifn3PQpAKVkctdb+bN51/+2tJa
+bHVX6dKpuHUQjZn1KxA9sFVvGdsIlcmAxkpeRNznX975wBcFdQyEzWn3jhM3Iep3lDhl5ldZtJv
K5skLbVExsTv4V2+1Xyu+84lW5t3NYRUG1s9RLUBicPeVFoRb5ISE7XFcPYa96WCv35ZdIxi7ztc
VaAEU6t/+/OW1WobQKKALeW2VZv1LTdNrRvlC2ru794CpMk+DNJLpBpUlJk4DEuEpFstbOjZUfDk
MVvk92XExXMCQ0L9LARmqVofrgIbXrsgs3kbu4mD2P1Sznj3PUU4fKN5X7HOlHHrzVJLVnj5oKm9
qboe72YV09treJKOo2FP24dGyzUgCg+FOKSoc1U7wXIGb1tpOmmepA69fX21GKvoI/mCWoyqGr5C
Dw/rXzregpE8P6/XiEL6U8ut4Po5DaaULhkNti4yudU71MRum2lFNFCBP3XmCQ/9lWqIcAJFUhDJ
BWbSEMBT0+7WqA8J25Jxv4mcU4tT2PAEmsuUsE5aAIzhqHDTakI+mcO1ScCgHg3tzoxWvx6E8phU
+XPqmLSpv+2MUVzeHd9qtosphaYk2qzVYmVF6T4zjNO796kjW++MO8PWrN27g1+95+1/1AbMuCKv
wBbI3DuSKTifikkmn2EHun5B9ZHWkVkVaHQqPNHjskkUEU6lGaoMw0jeB39ZVC/AZXfX/9uR+X/q
yFiGY/z7jsz4X1/KJv3H7/E6sudhXj/0e0fGNX7zbAM/DB5SSuyea/9hdHX931xsBLpDGxy8Pyrm
t46M/ZuO7dTWdcc1LM9xcZ9ileyif/5D6L8JmMm2j43Zs4k1t/9HHRp+zvv+jPBoCAnXJkZHtwEk
OPqfba7G4NQDtpnyOGMJvR+o7zwG1B4TlOcjd7rNYgQ86/mC0Vrw03ZSkmSy0du822iXazvov4o+
vyBU6Np//sOQXaB3XSL1LTzf0KXfVxiGDA56n+YzkES/1J5RHIvMr2FCYITy89tlmI07myfy3Zw3
t43jrocIB2hoaNvQpsw0VdE+suEaCHQ/V3/39+n/hK/l33wl88/+X1t+JaEL03SRJZu+5f2yYRoN
a3AFDONoztUAj4RwLr1fjHWWuT9ytA4X4ncOddmSi2eFL8Kmat8TfLQxcCgUtvaInNzd9sXY7ylO
4aqEcbFyJfCmwPdMhUeDqGVhMnLLLtzKijK5H81BG9vDiG6aLJbp43/YyPimf93IWKY52jwOKM8Q
v2zkmtCXidtkcdT9BX+DO5EVIONIqjigZeyLgxk08b7FMXEwKoGUgyu1RWBmV8FFLJ4ADpr3hel9
CkxcKP/hu3Go/+W7caBbQpbIPVce7+8PgK4FuDN6bk7A4PgYjM6GuNjsWOrOvA91iuqtT/tgtuov
tt9z6bcp95pjjSYsot0dpMt9rt2H+vwfv9dfDkzqjWRfc47gOmdHyW36LmYqgcRdmW0jC2nHuitc
AGp05mwNmGJlFOeOZtVMss92gfWBfHB8rvKxBHVDoQWvmHGbw/v695vKlrvpT+cKwQmW45m2T7PW
J/vqz18Jtb2+hME0HKzEGIEkBtrJaWCImJ5262dx8yELblPTCh+oyeMhMpztTC1tvQi4THlDp0oP
wJUBc3RX5aCR9Tdl4ma2wiOaE/1Tg+XL5SH4drEyqF6e5q7tVDw582ScnUG/Eb3YFUbS3BrTPRY/
+wicyaZuLYmUCAmwPVg8Q88vZU912dP8CQhQeRati0Ooao+2VX6Jug5PDpaDFVGuPJC0d9ZI27Is
m/mOkYA3zz/jpDa3euT0m8mlVOOKAhIG7Jut44PZWygV4bLGZDeb3tO/37ymMP5ynrjEm7Ge856R
IFX8P2/gIve9MMm7/mCOJC2aeXlnhcGpLnz/ZCZWc8Q2hNOj9obLBNxpIgvytMASuyRRgdEXCpvT
gTsqDLKw/aF5bXJ33s01G2juf0D15LfPdXBKgyU4RYH7vaqpWcbx7LN94Xc6AgOYq1Vfgg74WoTu
KJvMdl8GpnszmuKSeuYTSv/hGGEWvNMaJmou9cOQ6Jv+MviQj6yI1kCrGdG9mmSRj7vJK48jY9Nt
75Qnty0e2Y09QdPTdGg723gaRDE/RMH9xMPrpehyY6+D4X1CY72m1Bnd+/SyV4zyNEkCXTZI4h2z
pMLUQe/h6RRXtlEBDi0pLTKqKY5VkRwJN0hvO79Kb037Ze7NYjNhGLylEajvFuBoR25wG/CayY6T
m6Kx2aQHiLoCHmK4Sc5YirozLjz/rquz+NaIcSibYfiQJ59mjbRBbm0tI8ZlBoo5GHfwzEw6OHeO
q188u9YocDfeBt+rfx6jujkKu3RvMn2SIfEVCIYmTTadDgOKZM7yZHgYKJ0obs997K+TbplvtEhM
NF8JRs9765C2wbdiGOj/lR6hyuwjh2EqwTwWJASqHDvL0r/YkW/cYO7DVgdi6gzq5Wjl2h0iKey6
WubK58ejX7vxA3L6U06H44zxJ34ItCF+0BM/WpV6TY+orPeaVhsfeqzdXJnhLDiT2BmmE57tit9Y
e8V8N2ocLaaY8cBl89l0E1eQHV0/+Bgmj6WFEravuq9xFxbndjKKzewDpe1dIEp0MG5m1xvX1sxd
PiECfOsNqL5h6yRnISctZTmgtNFdurjBzje6iIqlwWXWmx7xHpMIgGTvftLJVktQpCEO1wmfd5rs
OEQEYJVFrF8CBBFxnMTHeu6/TU09X3qAsZehy59pg5+WvrMO2OytR6HX2n2MYU8tWUJ/KpaJjWyU
/v08YwCtWv/GzkjMDn33Xk0AWcVHPMXQ+uS6xS+Qy8m51OZ3dHSo6ayyjkf80eUKNe1zs1zO6i0Y
C2MC6Qqx9fPYA7xHhlIVtuEDEJ7wIYPwdeQkQcEpF+eai2ljRZipGmevVglaLigyjBsei3mi871o
b5pp+CEtIrB0qaAoZAoNExsTHW1GRD35DgVW+AGwUw9qDHqSVd26reVc1KSjAnAzi/m7Wsobb7nj
520mBo7g2Qca7nGUfVCTaSAqfnGL3cxFe9X23RSgAwTb6VKuaQAdIdauqwvZJB1NFL/7EBYuFaxu
OWsVTwy95T8byFqRdrTjB6sk4KwMn4mjcwnSQOLW20mHD7Ptt11PJKLut9pd36b9Cr9YuZ6CGrQc
YXSx8wPvTPyxmzmI9QE5BOhfw25x2ZW5ezRERHuuFu4Gaeb3rOz9C2RQgiq+evg7L5AWgn5+7p3u
RENh70Y87TnoOKlxDoe5g5sR+PYm6QmKywI8YJwXW60VK7sfs6Od2fW2HTt7G+f2uW9w7sdu0+xT
SLbb0F0g6XkN4sR6nPdZnuIYGXVMZklqHPUq/mlyadv51Si4cvUeLBCuEw0qq7WxJ5mIzi3hxnkz
BQ9Rln+lohrtBBffQ049H0aRd1fSk9ho8Bla+AV7vUqERKh+TDqYkly66osTFQ+xPj4Fk+YAxfKJ
ZLBBQPlGWWwyEsi2gRfeZlHcX7dmJhbtuBTNyrBN61ilYoQh98nu++6id84mqavwen1aMs96mjmW
m/azp2tSkO/fUTKEfIujcm140wfXGeN9b58mnkP2S8Zahu6Y80Gy3Yzj9FUAB9iJuL2jlYDiYuQi
QYrnRiy+v24rhIkiIc/L82o6GhFQZr/4EmbLB/K6aNaGrU8R2sJ6SeKdPo3w0v1Yo2YFULht1miP
8xP77+KF8XjqQvfiku2AJTJwt/WcarCrXFyr8K01w1v3DIUJDi+KlfDozfPTZkQ3Xk3CIYB7LQJg
1mjGi64VDeNVikNJgu2w6MtTMlhEzMZdBDmR7OzIG88i3FpGsdwZ/XAqykQD7HqA+iY2oxnNB9LC
U5Bi1d3Se8WOB7Js79ZFjLohulnGeRelw6e4BLFAJ+0Jwug6THX7QxrOG4GzWMbUas9hH3qbaCr3
fj+4m9kOl4tXPzR2YgBRicOdW00V/x4Qqt553FiH5eRNTXqM5kneCIzsXs895waL1G2cJFRqQXWm
dY5qy8sZgYfcWeeq9M+RHAcAtZ06Sq5OKOybpR1cakZFUn7XPeLDdKRDB6uvbuvMLO90/zUarQH0
lvWZQY19TO3mNU5K8KGo/Y5a598bvYXMa14Aqzq5vQ2zZDz0rjU9OmIxToUruB174GSxyWJt6abm
0lDgBvziiG+0RasvsRs9UzG0b6yWRi42+HjTZzmkNMJZj6IPKRcDOHOaCot7Zq88CB5HvXbuapKn
KzTnBaxEoDWYCVMs/mDV9qhUqqoqj7VPX7RzZZv0v9k7ky611TVL/5VaNdddaj51g5qAAIk2iIAI
hydaYTusvu/16/MRPjd97jmZeavmNWEBgTEI6Wved+9nkxu8sky/9h4fXmqD5lp29qkISrDeVYSo
YyrIfkOQf7KzBCNYBivTvvV9VTMMYMnXWnIcWS2HJHvH71U4SSdcfyvBNwNI3F5wjTSrRkTYTEPE
VHbc+SivgKF1vebaWnVJ6VW7Y7NtGqn0ir7s3X78rPW8OA0FpvzZr3+WM2K8IWACjwFPYAP3oL9K
W4t6upsWmrZnUss3aKl1mNaIOIwgr1ZhYppO0zAUdv74pvaltg4nvkISZbTEpULy1JizaXmP1vfz
dZ4r1Y4zyNM6De/wDPFAqEG70YBiB0OibwjNY+4JbJv+r3GkH7Xx/VI6IvxOnbkm9hL/8YbTRKVg
v45i4zMV0fwEalON4DWqrY1VNxarVEzWvis7dRWCuydK1CDYmj5nY/fprRscit8W6ax1BWQI606o
3epOWVlBDRipK9582rWoxuyb2lEaj2Y0hQN4Jz6OtmLcqLeWYcUEZMs/ax3zuD+Z8XPdZXy4Sfvo
e2lez0pWbhWpLdYhLBva3H15SCP+n1Tn0m27hKmpjc9GY7I2RQjoSiE6pcfDDsXdkZmFQ9xbh7Bl
jur1ZHzpssxLJHvTYw89WcQZHkpDx3c7GQg4slh1TDXJviih/yQBk/7UzIZoKPlkAXBGdmMnxKnn
xkG1bP1gN123kXsVE4LCBcIz0TAYB8LBoGzMtDLiNCohDSx/KR//qoMN3cNuFxmpp2keIVbqgtLp
5KSk4tcOB8OccGBg5N1gB+Kh5P+wFTXdDkMpbyM9+1qzITv0QHqPj3uPGzPsQ4fuKoQdxBI1xCEh
HWyoIRUej/3jJU2U7JEXSnh27Z9mq0LjlaezpMca3WZD/XWTp/x6VV8Bqe4B75lsv6YmX8WOLhfp
xZqjd7mCDSDJZ/IYi6uonsbUMJ4keq5DAeNTTlXdrajgIHKcyufHcx2GpnVQ99YOuIPEUlpSNvMU
1s9LwrLVttXT45FPjPTesHpczMsfAxdvTbvlNM6dyshAQFl6ueGU0a4kG2jXKYEsnKQEuYQziKWa
aotHoiJYEHSOZ3loj50cVC/0VtZMG8+mYgX7YqoyVyA4WNe1gsDRTu6KP5hHpbU8SwymI+SS8NIg
VJ7bRJGfQ2iyouED+sTybotBZgemBhtKUygBu+XysRB4labLdqM4Woy/a93WAUJK0kVpbHk/zbK8
R11BL+jx2CwFSY/0fBwLvEXMBukgTRaknAw/XkMRDaNHgNzPqnezNlqHMhyHfc/CrhvGef+4Af0G
mfP343CCs2UFUOFUjjNT5mR8RkozbQzFBTyCaqTSr2nZ9XuTi+jAuhw1HnFpWVYSfE9s2MEMA6Cp
TXVW/TnYqpH+RZJnLgcT0jvrBg9tZ4xq1kpBAGVHtUu/1IXxDcFpcJDoPsl2jAI4i459AYd2noKr
PMRnMPvnumY70qo3VnhurHTo+fiokyJ470xhiNTSY8ssYEF+WcXT+LVKQxD6avwm4TlSZoJtEerc
kH5QFUApyxqtX+jZNIqBtmT2d30WH+ZsuoPV36UculQ/v2eyMUMhiFDp3XDcR6u+jQvUlPCbQyvg
LCXjgMwDNxbtlcXJG0TbwkvFsCO+s5Fpm5SVqyqxF6SeWodPSW74u9Znhatii1TAEq38oYCbNgVH
ScDnNRsHaPhebuSPontmne9v/AqS2DyyqkHWp3ix5sMS70e3F4KGQC8pbmpwTVUKyia5qNey1X0K
ycR2qCcfYzKXK5CGbypZgV4O3JTED37f1PAotRE0DkmGmtLeXIbLxw0BctDRDFeJ7c9m5nvGXbOr
NMNTAHdshNCvZLvZgM+TtQp6BBxHSdq3AC7TW3RJNUlyylh1Y0N6ljREwEXVw84t0m+j3bGIX8o7
GS2NxHqVIXZufAMFYtWMtmNMs023EzVRgTgLjQApzj3boSJTfvoc6nLwc2eWmLclhYVAm1QfybsW
l9lTKYPkCqqRbGYqyASqtj8YOC4MQ0uAhWpfLClAZjqYOKSy4uegj2Ltx0vE+mjrr4Ghne1K94qo
tamAGuj0UAyzvwq1u2GXX+ouSvdRyRZY2H62Du0hPqpVcwCcYF4T2tuQPeqvUV6Ub/wkJyn1X+sK
cUdUVx9G1wLEx928awZ0bFhz4NyEibzSGUPYtIMVN/EpQuKlYGZq4VlK8b5HKrTkJDW3TSu99gw/
ecSuPZ6W1lnJ9IVDlaaWotVr0jPAYaRQugAK2vO5K4GUNGZZXqOIiiF9rgxsGvop02RTjiq3VyZU
+n52BLWrslm6y0orH1GElyi9od/necVBVGuistv6UNYiJaugrlDSyZC99fZrTuFoNVjNvlDHcMu4
x/ilyxctVcynkAI1eJonK6YfNskfpQzJeQ5McYhT4GSxnH+tWEvtkt66yrNxIvEdMIeu6DuU38oq
7W19C6W93aQ3+EXExERx71Clri5FFb2YAkf57FtHfjVyyXXqScgZzI21xM/GReaY3WwcRMLV75lj
Um3hrLTISZg3Akm925OueSwUjgVIFFSBfPpUxFfLGPx7EefbopywK2iDkwfgbuQJ17kV1qS6RHHu
KENyVSSQEujh6PuDkAW7TioPAuSmAabZcU7jyaoufdGcEykryZ3j7wliTtyPvs+2qHKHplIBvpD6
SG2C3B1IfQXp6kE5anulK5g3M5NEHHO+PyIMdUrX8/pxt1Giku6tr62iloigDrLBKN+K3MauNyCj
GxqL+OMsVffAmIx1aQoEZd+sOf0WU4zYz6wB81UP+XT/eJyjCkfoGBJFSRZkCaH6l9rj8fBxIx5G
uv/2z/7ihPz96sG0my1KtRdLzXcK8I6qN97BzHTrRqQQQQyybLMpT9y+ymy3Xl7wsO8VkKYquGa1
XSMHXPQZj5s+npTt9ANMD8Bx2tdSe/TTLvJSCXKfcQGqg+4/6q+5Xx4TO7b2JHqna9SVRNIgV5S0
xuK076T9rF6aDIcHe11rYya1hAwdYFuAFe/ZrzKiIfyZeJ0huJq7uvGzl8js77VsgcxaNAkP8c4Y
AAmsa/UwKfj3dqU9mC9dTVvF7q03ecyKm43/4TbTMc0D8pP7wZMKI9kPmjWdwymqHN0kmCkp0JXD
n+TQQMCUQ9kNWgwzQ9NRyZhybxYgj5C1LxjGUcKPrakriqviBdBYXpJgbRfzjwebfOol3RMDLDtL
jVsnKqcv6tDaZ+y22i61jZKNIvrimdm4bgp2gBPkyMKirJtSWenSoIAX1pysosgPVYdEgTPZkeTc
5lUEBGhjiBy02ajWnHwxsqw++DnFBj9qcgAac3VM0vysKYX0WtrWsCXM2PLSNuivZI3OS/uh/T4m
4c6c210/t+LFNMMCbq2fu34Y5q9F7h/yPJY+Op/qnbCUHkFgmMJYQ33LJmBDzAWhrCU1ni5aF+Yo
3vsgvBp+ZH5m4eD0bY3JUDIuqa9h7wpQTdfyBDKkMb5luWax9dL5XWUK6WkXPtsjDR204NGaDbXp
FEGToGOEW0iaL3gZH5HtnDN0TFqqMbe08GwoTBblEO/katxR4mj2TU4WVRt2xjmogpR64JIDZHTS
0aylwJkaWzhs9n9qVeOyoTQ8A7kNHoL8kpC9e6PYhkREYorP7Omgs4ObtCJ8qVu/Q45KSlRFO67L
WvPc0uMF0DNLBMx3LVrJ/BayR1jHHbvgoM4iRL59sRNIgQ1/itELF9J1DE5TrJuneMkhkSXje201
k4fxfmwJtUKxPo7SCrC5eii1kgNjKwKI4yht67I3T0Od4RrKo6OyyLFNeTzQnSw8xsxTr8TdVc2M
j0SwJBZYdwoqvk+x3EjA8pikFLwOldE9dw2TcRPAcx+t+UdTZT18DxGjAESdTt8KzL9MA7eGoxTX
AR6CMWpOmpUMTjx07BIQgiIerd2um96JlmeJPtSLoIGylK1rO9pGxrMif1Qa0Up5gaq8b60vRonl
ISxDbZ9GxNZMZbntVJVzbKzpegbzazQBKCa95oVfa/KM3GYPlPTER6udWJnWRGaD2amkacnzFoDT
lSECVkNsr+eE6nBT8PpQq9/sFoRDTxupmuTu0KftkTKnfhyVd7PLLjlKkms4QyLLiQg8SVg4MsGU
Vg/NuNOn98keznZuL2Hq7Ubn8O6Js/iSwis8wMo4xGpskJI1vAW5VDx1lX80oXGutMFIEGTTskGM
f7ExNyFmRwkyB81lprSNn1d1xNBF27mowkMbdc8zgrCNpf+oNCxZuhojbJFYbKOf3TRavuzUWyqT
ksX6ONt0g2buDEMPnHFov8vDFB5mSY/ARY+FC1esbqNdVozdKazIeU8DKmnSfBoqwFkaNGlHLstw
86gcNFlGXEG7KPGD3K3NIff6pO9gCFWKOyUcDqyZ54jAvff6PjEo6357IT+93k998gL4EZ3yVKqH
pFUcoxLyZpxsnXyOsjj50lqx2UXaEIBdSURb4tzEPqSgN3SdTAgF239KxeUboz2rcDnezlqcf21n
DxvAvtNEdDYkes0sksCHyQgfLxGR9iuTztNT2DAcanUrHeNa4k3V4GnQKQYAyjhZwlfcrumSrcIm
ZBPQlUAuyvFjYWscwsLqDl1h34fRrnbVQo4kkVS7kzznMPDwj8pWJ4eig7tVyLEKXSz+7LXUwKMW
S/u8e8Yi1H1BfPyla8mYMEF07kIcZ1SyhbIr6zn0gg5AVUh/fspojSmxoe0K9HrrQZb7M0k1KHZZ
+MWtOKIoNz17LF6FEodHvVEJH8lVe5OWEPKmrAk4CaXkavEWTmRBilbhx+EB3XXQrfvRdCP2/4em
DbGe2BNYQdaMPtxdJ+nVdscOtzrpIC/3I8ojItCUUxTiHgRm4jJWvdKqkCie40rcjsvSQqlp+KoW
xA2cnbmjWmVGDMYA+bAdIpCPDK80TRIKJ76y65l6QVur8x73Ug8ddjo+VOgaq4pjpDIi10F38AdW
hKUM3bSjLbWPDJrNZaTcEHC2Oz+WIkeqDlRSs0Og5Ys9RPqZguSjP+GXN01Y/UVKkp1uvcv6pN8a
qTZuUA1cHDLvkdy3JzNV6qPe+a45kKWkAM3Yc0QASrFPbKdSPyONpJ8He9fxKZwdCHPMDmFANl2O
wG5dgY46jJLKBhE7gRSz5AtloTk4n5Cxq0H0CZc23XYh7idDTi3Pbl+zoKBzoIDnMMykyVYGEzvl
VkAlwCyhKmLpLzc+JYuV0TBg8AFHRJZ0BVZ2o2zHPqDoZ8YTNFkp6L2YulA94G52y66psGvp8LgX
+qQOsXYD9QaOmGjL4RzqlrKN04V7l7d3SM6Dmw9+PNHRpsWU5tpwwgs32wzJSWNe6qpuLu1y8xh2
Uq5gdCiJa44Xmpas1avWys/m0qYWo9Kc9PGiBjqxZzEjfJwj6pkmJbmEyz0zkj6Tgk133kJdHlKF
3qjdO32d8pyfn4yib44owncWy9gDDFmduPIk9cI4Y6cQhnRZTXagtnbP65RpUsjoHFGBM3MHxmlo
xxhBr3xKkOjZDbggeyBPFbFi7zLuzRvNVgyKsVmzw8f2EZpawA45s186JTrlbS2/+9COnXAw8o08
K09dw8Y/y7oSDQq05yaq8p2oC2lfyhAeYXk5UBEPZU72N11z89VegBhZuceJHtzqVqFgN06HQO8I
Z4lNwGya9X0KYbxOfjFspFAFv27W76McOLOBwK9mSXpWSrwPYsRdW+n9RlBA2ffE0ChmoXzDX7Wd
o4zuAYvQ3KL6R0piTW9TpbKzw1GKN61q7BtEx50d4uJk7XocU+oJfabuFaWuLpVc0J+sNwmQ7I+x
lz/1oPuug651fbuZbiXlaUoLt6jUIndoKS49zofHmeHL5U6w5NiUbVo4apb5XkouJGjWiDO+Se6i
rqBvU87YNbmorxh3nAko3UrWppYsbcyGo/61D1tlrTBvEIWY18cgVm40wGUnzenn9OzdtlS22PbR
7lx3UfPcJ5nw4Ea2q3iErtrXxfia2/qn1Mw8labyjnWmep87Vq35rM67xyCM88linGNNp4/t9wFZ
yimrG3k39VXhTDmdzTpWpV0nmfppbszXsCjaWy7b4oRy/RUqpkH//8VI9Ohm1woV6jwCTRLbyAQW
abAYSlSUDxnv4/FD7vu4N4PBQYCLGDicBDKrKLKZ64iebaPY9jRhm/Mv9etDApvnw5tSJ6kzIsEQ
i7S1M0s69w+c0K+7aPVlb5hOFJv/oAnpy07tARd63PsFGypaCuBc8jhlFouu9cD/0QgFMfTrfh4Z
0SqotVhHogAd7V/hB78ABkZ1UIgS9RrU60mbVZt4nniDYVF6PrAmj3tKUhiM4cZbbOoIifvFXfHr
7rjcjRanAVxEmpGNDiR3EcY/QEAP2sfj4e8b3QyxyiT0ah/Yk8cbPN7w11stEvnHvRob3GwGhZux
AcP+kRC3o4/D6+OPyeO5xxskD+DN4yP85Q2TEnEWYsbXX4QRY+CH+I0YedBFgsVSMSDKcEDyNWus
SkB/FzExvbti/1s0/HjohxIL1QBU4/KK3y97HP6/PPf74e/XabR5yHb6z3dOA1Cr9AehFSw/4IML
9euXezyWpJJfImqCPSc/Hm4wyXtfkBSbEvSjrVtsveT1QdkeLPjP5svjBZL4ZqtN6Y3mWDYHMgr+
eF9zfmRlL/+Pv6i8H3953FMWFpEct99/P/V4/pcYfHltY5NoNJmF9/vtHq/49Z7FSOEP17LhPHTS
DzTPQyz9uPe4efyhi9iBp0kn1lH5YtP89NoypILbG+nmAQpKq6zZsy7CFq+l3uNnDh+n2++fFWhA
v1xUv9k0DyBNv/hPhDEldEmiEBn8MO6rxdikUp6nqMfD3zeP57JwZmdI3FmctKQYtGlGMunyRX5z
fiazDnBy1yNyESu/23GP1Am9QKrTQEbnUq8WXRNEDS2pt6aBc3yKKPfZhDFYmbkjiAbFlnWTcFsT
ZGTs4oyUE3/J+K2qH1kU3vGPPGM9TR2iryZa+StK5xIJfgqyA7xE5MAcLJ0tvpIoWKtRF9A6vKeR
eslguW7ViSBZm/0OjfC7UfAfZgBYq46AEykv3qxJ83qoyGtgSsGu0bST4HRboQI7JQEcA6qgr2ql
X2BQB8dABFuC7Cg2R/7RT4xwb/IBVyD8p+YbtTh65TRGVwjAktLnl+EN0WSsmoYMpAVKj1VMUN1s
N2FK4FjJStvzDe3kC1Fj4D+NS2+4a+F4GTHeafsgpsZfU63r24oeaUe+YdO9ibR+omK26/y7IgeK
E07W91J/a43MWBet7TVB8p3R2qEJyPcJIliuFnqtavo+A0wANs3PTWPWmmzAD6V+VwfzQ5J3cpPF
69Fsv1stfZbJNsm0VOgX+A0ojQzcrAhVNgtM45HAz653+TrqEqAL+Ck6akCnwI++VmSDsPVIFTzP
o1cgtojp3GCR8wzff4os+onBxFI+J/HULE0glI62BHjSzaEgY1nqdqCAiq9rXPQoM1s3pUXqYL2k
hNMqGkeuYSe2h9fgSQHkXfoK4ZZ0U/rntvJeGKT+sM3SMpb4JYnJTe9fo/acF5O2KTJCPYBuoti3
MqfV1j172hQAMkywgEagQXNQU3aET5MrUFUdHSuqkirJHDZ5VviP7bVvtN0abcQzJaoT371ZlROY
d8RU8daMOHq1rcCYAb5dGvkrV+dPpXXamTopBgHs/u3giYCTS1FU158FPQziA2cQJBujk7+xgWi4
ZFWcGJzbscP6kOBoClwjqZXl29QCSS2L6FtUDviuLdlBIelvZh0rt5Ypz5Op//AN39GHfUlQ0BqD
mL/qalnFo5SB68BuuatH4RJROoKdIjVXlkD7t2E73kFLkigrSdOGVbK6y8Ncdmryctw4GO21CFtx
GycI8oOcH2Y7RA2QZfptzpXmSlcdiAvbhsdTAViVGrDxs5xPErOQTkxqNb+rvqqfsrk1PWCW2ZrQ
95SCt0rAsD6aN6mDZ6L5vrylr4igU/dvI+piz2aTuCqqnAtUiwgqNnQFuY9QHZ9v0Igyvwojn19C
Yr+LmpAhafJZ8cicNjYaP3Qt6JU02mhUJpr+NmJqOvdlfGei6EGsc9OO+3Fs5Je4OEY+7xRX2o/K
0mz2WP5wM0VNtV8OmArnzzSKur0aDdFTpElwzrOtVvrQOzDou6Y5L5eJRGpEaO5DoR0LGrNWT6ph
Nev0CFowgZn5rLWa+Twq0XZK5/5J7tSXKq+/h3Jm8ydybYibzS+GaGs26srgWUqiMWqQdVoXyugo
WV3ipK53hWi0s8LOri/y9oDw+4Myc7KNKSNS9xsjlotiOJrxa1bGFqv/oSbUhSRYdbgh9GhXaj8M
K4VsLw9Pd05CzKkyLHHS1UmcchW54oiuYWvAr+BKjnXi/4yUsj+ojCBUjkIR16qHOS4ZpExTrmpW
hfSmjb1x0lrrOKK7cue5ipwsC0fyWJXSqSMCoBHjhRv04Z9TCjNUora3gIdDv83uBlCCubFfdFIZ
8Ki+Zco0HIlpKU+xpDw/VDdVTVUyIhiamCa3N/jv/2dlsbI4Bv5FuG2hujI1HTcHjBX1r1aLuVdj
OzK10k0UK3GHnqZ3m0FoQjN4txAtvowZTIZ6nrb6Iu4YjTb6Nx9B/Zvbw7JwyGmyoiuQuWTtL3J2
2w/bDgNh6WYScicfaLwZMAJIA6wFJrL3VGV9jiCg3MKhDs/CDta2milrqSwIf6k0EJ4UDg+L2FTu
lezSW8GtpbnssV2VCYMAj7HoWP7nA7fky/31wFmmLOOeQIcvUL3/qyAbN0OqxQVu0cRujU2qK5YX
9P5Z0WZk70Uq8IcSSzv2itcbAALYNiXkybuKSL5F0Gf8Rtgf4wZ2bvjNUOXXgmIOxR/9E4GKLhi/
WAJTjXlqCpAiGK/nXzy7/95K8jdzA0cdn7Yg087gazwE538yEUxNjGdGMQqGupylu5AKJ2obvgRO
6ARBtYcqI18jeeq3c2p+6Y2I4UGc4tZuN4VaiA3a/uNgfSMHqnZnw/piLxWQKi7fufKe4rGEQQ+v
ZYFE67s2FmfRpt3/t4D9X+Yd0rj80/nqfLQff5i9zh/Z5//53+fP4X+5H1nZhFH9+a8+sMe//KcP
TP6HgXpEMf4wev0Rdmiq/9B1C9OLrhoaXq/F+fTPsENYfgQVYPMwF6afrnEx/9MDpv7DsHXTsjXN
VHRLlbX/Fw+Yrv31+jLppmIpEWSYWVAA/2IMEqRzB5Vlzu6SbJ1EjLKMoxaFwnt1TF3TWM/qtjJZ
EW2IHutu7Yf4zmX/Kgp61EjKd/60HWfoFm9teeiIOGAZldOeo+lN1IZrx04mOTms3XvSEpzqlf5z
umNnus0/aM+Q/ky2SkaO0V35UR0In/Lol8X/xjXz98F3+Y4Y3Gxdxyxq2H8xGNW+OhEpYs2uPJuv
ncKY3807JuKneBDfu7r7KUkkAJVJ9K5HyvOfToinX0P8n+1tOKz+iyMs+KVMXcimrGt/+d+LzB+r
ONBm17rbw0H+WTzXFxGu5a/tNvuJYzpnGfXTfBHPhe+IAxic5AVZ4cl+scz1fCGES1wVLDdHqMgf
2Xn2kmvSOc05Yhq/Uh9rNtF5+iD5D1uS/mJSj4udwh2/F6/hUXuSd6X1GTC6LpXf1+QT87fxJN4b
Z4CgXawgSumI41azuVrBFAPXcs/uCLolzdMhvpkbkwX0vFJK6usr4ESYX5pjdiRt6wclTM1tzRWy
3dwka2dlOfVLdSbHRDk0O2tPMtvXgh3EKvwe3/g62/Et/znvpGcgxNHJdw2CvtVV/xFY7nDsLpDf
rG38ObmoBJ152tADJVPop3qAttfSBoolT0bx/g33T4cMzcm+wQAbCfnx6q9M15m6qe9sG1PBknqD
2ze4FcjA7z71xvg6Pc3mOjgFxrq2bsU1+Qwoh4PlOBU3pNLPxO3kb9lwIz6qwBTC5vM4fck/jC1p
eWiN9J8xWKaTYXi9Am95A+YlAFRiod3jgBAXudJMQhmJxvzSE2hFohh+feTouXxFj4OKzbzWX5H8
fSue/EtbnNUX4C2ISclhIW+LWqH9HO2kc7YfzgG4WTd4YkeG480xkDVo6/Ij3VcWQUer8Fo42s94
g5yrw84FrGw1fCNUJunRMa9iw2Ex9UVtNmXxROE8PFls8ByT4BnwJ5t2w9p6J7bhRjRrJBRRvtLf
lR/+qcRWeZq/0L+xnezir9Ov4Uk9aQGHtinJKkKrSRlt5UN625n03MDc7EBJvdnxKhcOLLD0s76S
Hj6eUbKIi/yu9hv9OfDMGpwhVZY1KRCDskavy5FgK94SaXYEiIg46aPz6nV2UZ8RMFn34JuB2+DQ
0il98+/WFZobp3a57lun01eaZ5yzy+BRoMQ2Y14bsZHSTenm34ZtTnvWrdz0i+0wntguteP4ZD/Z
r3O1KrAYlOtx064zro5V+tmfBUcTO9eNNT2aFs8gq489Bl1SVgArE9HAF3X50dhAdf1KXQ2+k27a
D8Nl6VutlI2NoQ5/1brY2ldawt0qPJFJamQrffCUDeA32r80uvmCxhbfj4f2MaC3D5Nv2JFe5fql
KxDyr+tzlq2BlJ2SeK0QNX0HUzXJ674HILPuDKen7EE75Ed6Dzepq72jxkp36op4wSf4F8YOVaTu
xff26+S4kxvecZ6gZYCrElxQ3AQ4QG7+R/NTopiDVvXU9970BrphA6nIvtLhHFG+7CYk9tFq3I0B
ZKuVddG6u33tT+17uEcAaL5Pz/Kb7GQQ4Fbys3Kph38zOP99fYQyXZC4qygK05z+l1WpShtWJ42g
chvqeTlFYzUz36yo+Ter378Nwhb/jW7DqGXha/1t/V3X0tSRWVi5ujLclv8ClrI3BeMnCDYYb1kL
vK1iiv9PQO9/MfSr6t9nV6y2KlZtQQ/CEra8rMn/tPpDiiSM0W4aFwTamzZFS+U0j90SdAH7TbID
cc2gmE63fvkaBxRVFOsD1Gnu+EbDtlIyPFFOt8L3e2pfKpcazZNth7SijTT5mHTjZQwkXGhW3WwV
DcVJRMbZxhpVa1urSonNrhiwKzbndmTISOfUsQtxkMnWJfpBq45imCwa1CYhDFu/appXtex0WmIR
ZCa5w36YF+Aerfm5peVAJB8TfTC5qtaTcVXcW8AxLwENT7ynqFhi3JpZQl2nFkFJk605QkqMwKcx
kdHAeLf7gmXvJSWxbJvq3zsisaq8S8GNkYtDtoREA6KogGFnibLT5Nkzu5zw7wTCGhyvnWT4HSDc
el3aUkQ+bMq1kfdPEUl5Dj870YQpEYtIoKpakfbFIkbEPPimljUeH3suHaWOfnZ1m5zVYQn2KuSX
xPDFKeorQTSjQTCUSnppoUtQNidXr+or2Hw0AFO2HSPKPkLPNT6k9VO9hYrPmErPzuGU81dB2rJ1
CqhmqdIsdqLKrO0o51tJRZKrxbJ5ahvEIYIOlykPTHykYdHDn3ZIsr4N9ijOrPbRaCFDBebo9r2K
ZqPVGw9q3mYc4ietkL7bKp8s1+ebrn4EfN5VYWU/6kL4LrnGzGfIrGKaqaEEDrEtDB3Nr/HaRaRW
Cuitg08vMzVYJPR04pVaoBIyjBd9Dl5kGtkYpM6yFZLloT8p449q1J/nUtJ2BIS9jUb5Wo4QNi6d
HGabZmyexzB/if3gpkbNj9gaMZBwAs+iI8SseVvui2GjDBEuvEiKt3pGxiRSenaXEl8xES6KhiHH
2aPPFNBVSi5CzbpNFsfauo6Dc0jZkKb0iVSEjqIav7RFNijVy52UCoQ5GNfjHjKXlshw4brhNafJ
LVsDHrUysLbS+DlxqstSehsJ4fXNaT/QeGLgA7QlJzspWcyeQQdlpDOekOUGq4mZoT33/AITkVjY
sshQPikTQE+k493wAsdnTZmcz5E4ZZc6gr1mTgzl8pvJPp6d9NNOsQJRa9RC3Rmw3dUzwEbcVOLJ
QPKTERWI9n5No35dJijFkf3qir8aMKTGtcdGdP1gkilf9V5am7WMhpd0Xv0zDj/m8WXudYciyN0i
CNHWQo898xYzDrDUedVAy21YovVjZBwyszYOGp6tHfvEyxSSjr1CO6JuLHOZNOpOO/pSZxEMY55n
DYDONHg6pbx0Vep4qvGfeKqRoxLNOrdJUIehsRy7Q17VYGADfyeKAMUKm9F1oUO0C5oZySMjHwpf
q3GsXg3cqe8RUuLYS6BNr0tAxZYiR/upiLZmI6n7x40xqSqqoZo1m0oU6I5ONnr8HguMpJNuhals
JSat3AyhnBxGMSR70/iIkwVy/Hgqst7ynqZKEWXp4fHMQ8f7uNer37ki4sOsk1tkBmC6sgo6Px04
CsstfQNKUKm/Dzv1swrIVVLVPto8RWv6ZvJlfm4gQZprlgClaznNqbjaqEeRSqxZMvrv9Dtd9T0u
N41T/wdn57UbOZZt2y9iX3oDHJwHuvAhhbz0QkiZEr3Z9OTX3xGqOqcrsxtdFxcoCKlKmcggufde
a8055qk4zSflvSDN4NDlnun4zu0KTK/z8tflnmdfHBFjzF/tRgkAX5JFd7Zf3fqS2K78Sg9av0ne
GbqH82mQ3ehcf5QHjuzIkgm+eOEamS/2obtPtrpPcqVlsc7fWM0G2zMrfan4OGUyVIJERJLE0HnW
Wb6F461wPAXpa+45zo7opwq8VTvlQkftStBz21el8xbcEawJum9xQERw5Rof9q39096Jz3R8TVYf
c7Tegy3lG8cvoQXG04RHAHakKxGRmXPqIcrPL85knz/VDxzk41vbnZ+sDTaym3RjtZ7FJlZx0NC+
irc121Se/bG+ZZhPNqKjs8FJG6oix2ZfMf3+0G8xPjV2OB7UeV/HJFmwgOInzc6Av1pjYyqHKQ9i
uKwTDOBQ43Q1BVp3QEcH73HhaesPTuTJp3aERxoYslvrxJW4DSRrKEPk8zJJCCbz1lC8mX/eBX/T
eiiDKcACnEiuNbEgsJ94mBtm4Xe8h00QP9MFbYhUde2zfbXNcAhFvNm+qM1GU+CPe/XiAdoqDE8i
F+FG3dvpjg+0Od26Y3LhGnaIagaixQvvMZ6mZdn0MraHrcr7YR7nIQQ7CvOzHINFcnso4UF6qXm3
OF1+EnyptYf2o0YX9MGPockq5y6MgeLGMfekPFOFmNXdNO5m51U6s4Q5Z8PYm68S4NMtt0Up7XiL
LVjR8b111n+OPatfQEnWw5UDToEaYOXMaD9YZyyoXXa204P50wiky/oU3VA/da8tXqPqrn+YW5/f
Hb9x9H2pjs1u/ElNVuH8/dRCNF6n8n0g/EVz++fpMZ1xCHvOmccmD/p6i9Ec4nz92ITtfUKphfHh
lSeAmGGKtcwHKDuQ4k60Kjf4o4gD3TfO+aPBUXVFXn/ApuKgxfHbZwI7Y8iJvP49r1ceTmp2LeM4
QkkBKbKW7ELL9hAekQgsHhVmmjF+9OuPHsfbWnmpa++q17WPseGnmLjya1S2RSF5zlvPOCoisA7R
nukN1uCl5kqF/AyR+1ygypejpyF/itcNYzATx8dwkD70KqApj1BtxSG0IbJRnLGs05hc8cmd5t1I
aK1LMCp3ru7S7RWb9oCkbd6TenXKGJrBjv25wBt4kZ1jcUSdS21rRl7FYbva1R+tcCOqOQZ+Xg2a
44X7CjYpzjfUfcwhpa3KmjF8ZIG+xZbbHZMtrAzL9vOXYtObHocBCjBiP55SItJv0GqVnoTonpxa
eOSoR1A5Y+q0uUW8GLsyrjp0Sf56crhrKFHpCwTF21WvPSEf8ZILFTkI8vxh3HDKcx7gUwzPWEO0
eWN72q7zlBclJBj5sdjQzMG0g/PeNXbFKQ1RDdFXCKzjocYmdj+VAdxv2RW3xYV65rUPsx3cYP2U
s4zFfuM7LNw/kSbE2/Ks83PHF31jv/FvuFDp2tU22ZMXuzJf5F+NKHYNnF1NG/gmZkSL9waQZB3K
5+gOB2iPloVhoDf5lOX9XXcjvYqDQWav27/YF4IC3pJddyDFM+CYcIlmpggU29483mOJY8DBor9z
QudDDconttD+9kpcPs5hfY7P7Q9GMwtE51NOIukNfEUSHfXH5mPwjdOVP/ugndPH/EDIk7qPtT1K
0Ghx1cVdSE7PSXHeNfKtedFP1n39hFCTA2ZaYX0gDQF8/7b9SWkArfvQ7pQXwIDrDSXdmR2GVgg1
YvrR4wAiFJlEKx5WC+uFV+jIpvwm2vO+w/l/EQfAGA1wgBdFCzQQrTf22ei9VgktaQPANZG2sxJy
naIE7SaqtYs8H2sdX6pHkUoSTjSE1Ym2Cmgb5lhUlQrq4g9OFQ5o7/6oX8hcZVzoKqF9UTfOvZL4
oEXxwcWyp+YusuWUhCW33RG/qA3ufEy3KScC5yzOBPbK+lngvuep/BpbX9tx28XP64/y/L3M6UG8
L9/orkwAQN+gw3IscoLlttzU+/wSp3tN+UgkVBuXeDqlbxMHr+KwXiGTOEoPdkMqnnli8R8WaIzI
GB8GhTtd+nJHsbGtoM5uWX8csO+F85Dvx/slSH4ozziUqQimU/FKBwJr9Q0NkFFzlZtit4bioqB9
4jx3id/Yl1gMNO3dGUPIyDf1XQq7+kcfxqBKnmUEWdipZM/hDWBEy1bG+ggvmH3YVILicW4eY5tT
ON6bjcPeUodsKgqr3Wv21ltejpbPXS7zSxTdE3mBkbTfadyxOFmN1kdWOLjRG4asnNwwJWg+xGP9
VkdH/alJ77Jbuzk4UFu3GdQkdwS0/T4TiYFkCPmV4ub77IYpycpG8axsm1DfYEIriYv0xFbekMPZ
usMphfveoq4Nh0/b8HscyIYfC1fGvvBq38vrObqvtmDQX4dPwrwbTgEPI+msoDlbnwclPstB+WjJ
XnSLpdSL75ojtPr8ndAU8aWFw1tDf+Nr2Zfv+D6R1XcUdWiATiOeY25pt7hnz0svjrfcjsxd012/
T4PlTR988ciqDrG/4qfSGzvnh/Yekia7iLa1nyDg4OfDbfYYv2uh/MknWJumeEf0SUKLdUay6mYi
wAUSPWANrA7GHcJiIwmT4lJ+aiun2KD8NJgI55fVOeRKKAXAAzTrjPsNfgWiCrbFRX7TabcU+se4
yhQnsqvHL6sJHRZfWa8HNZ47Hr2UwnbCHiomQqAHCNMcgUTaUqgHFgkDXRbRVkPlpp8WCvQXZE/R
qdW+uvZHC5cXOTpSEaBMXrSLPznDVDdEhaQXRvVR7KFXJgquZ0oaYF9uXuFocuH0TzLIIYEaOeWH
OzyScMt9nDyMRzjdP6a3CBF77K0f4pOqEdY7XsXoqzPhFnK0pmbe00s2njHRsGfJoCU21n49LX55
LDclp0t/Mt3pnHPMYF5c6Rsg7srok2qBOv+MUxRoAmP0nzICai/dkPIRH/ST2NLwY3kRQXwuXqtd
tkFi2H0M5KDR1nwQMNi9YnLZKW7sjTjb9kHezJ/jp33mrpRir3xYT8mp+uE8xDf9CdsP6qpd+tQe
R+6CyBVPM5il6ktZbxeMOgz/SaTIgFrh/gvnH5a9aRhTYGtU3NjmRscJNKclEg07Vj19XgjFAKRD
E0IYMTYtTDrYBA5TXCiH+fsvFLk/jSUua7lb2qAv2G2H699+f/j+uu8/fX+bNRE2UOV5x6I8KAdn
ThWE09evrq2V8Lbltoh7tLJZculkxUeioMEjlzGHs870osPHIrdqgDxFo6iKQdc0RFpnc8lZ3vYs
I7uJk5kHu4SlXzZK6htWfkmd5GAaNq8NGr+PCEcOR4kdZLVkB3WvwFOfQzpVkXTSP1JZPMw6BMjL
iUqyerJj5KCzrilHrUwzyjHoc6JXCvqsf1XQIQViABijkD2RloTLC5UOu+xw4O4ZbPkiymYq4fa+
6zTbryP7XcWqwrG68eMFk0/Rxn7cFqqvOlYbTEVL01yNkDikc/KUpqEhdDgqmaWEaYyxaNSiNhQG
unwBE8avRd3fCU5Htpb4DkYzt51jirVZp1zrpoM+sK83+UojBUdHkhUXKRLEYshKdEo67RXUBd7o
K2l3QJFcoQJ2dSm7Y2i6txvrYLE5kZpyGDXZV9YCtazghIzF/VKk0Zuu5d0eQA/NemAeZsb6161G
iP7tO/xQRYyXxwfq69seZTI4ppWWuFoSmQeYwnUWDhVlT0Lr5DwmVzRABrk/Ge19Z8VHPDUvZl6p
u3GSmJP15m2UvRdD2+4jR/nUsSq4DLfnYFwyfFDRlXYrbbJBL151m2Ilykd8MnaD9mPtWzIz5rsV
OlZVGS/l8NJJIDNmuX+thpX28uSnWfQgjC9FatCCxcXTmBTsqwJx9dQ6X6KyDkqHq0GSIjonFa+B
zIKA1IRgAi5H6bs+S71NGOJMiKaQk6+VdE6lpRrCxYxue0y2Eb08MayPwtLt7ZBJnYfXhd63OV3B
jdPzcv1lqkp1CgBfxcRLBxpmSLs6gUnqgK44EsgKVSZ3T93KDe3pVMNRmxPcAFupdxFeD+szyJ7n
sUrOJnvo6JCo0I71c99TjH1/b5kZX7K9y9FyY1Wmfqefllr4LufCJlRZxqi2yA+9rL9Uc77FXWoO
nqRzvBfsOsvqPLEqJ+5gx7wC64cSdc81iqekpCBuKo6oWt0/VgKXUqVrnLUn56NFO5NGH2iF9nk6
EpZUc2BuAChauls7+it2Q8zLdBxznQFWn04ec/9jPQ4h5BdsdAkjlEykVpAWBQrqMt7dJQZDpZpE
TFw4YlMrKcVMJ7uqsC7OYj1J2UTZZLWcp+XXvJk+spmdxq6izeLQDyr7nZH2eEmR0KGWNPBwP4or
ljrTWFIKmWo56ZCRJyl081JbUDKpPaQcYboOUuX9qLABWPHDMOs4CBG3U5cC6IBrJcmXmW2q65ze
k9KHKMneDV2p6D5ZeWD3/U4ttJycWTSYhQpWSBvpW0iYQnakhD6irgAXZFiBtghkXNHgyxrztnho
bmwHbNLUPipiubbJMCmBOkRR2d85U0c4iTw9ljqiTqC+VDIWIVJqx9gi6r1swjeoyla8bZAvxqYU
Nkp90a5QHaXFitbqHGmNFi3dmA/PRHtyHimYxbCGl0dHPGGB66j7s1erdxhfZdFy1iskZLH9MOIw
X83Oj1Q9J05A3tQ1tfQMhzQABbH4Wb6oNw1zQEmux9B0UuSZlublzhq7OkCSzBa0FArnXRRUrnVS
PsJOwZrKtSIarHVJTF49PRfnhjZD30cE6ei+Ng7PRDgSOEV4sWsWWRY0C4M1GQFtN+7tTn2DHvEw
NP2rbB5ipTkz19g2FrE4dt99OjOD+7LzZUB8llSdUCbSmynjk3dX28YOyes9xLLz3LSbcTKZtPXy
tCvb9mdT7B284nFcsp1WCMpgu+Me7AqaTVbxmkthlzP9bY3kVNRAt5klcOChxFle383FWTxDcLDv
iJ+qRvqkmqQekaVdc3Cvtao93aV2xcEjg3PXAgoE87LVBGPfuR4IyHDu4zYrw2KAsTDkzbbr1l1v
gjbKWvlQtxJRPXJxN4/9Kwo7QbwNGIZYJaTX5ExUVuOlliQsFUOwJNpNPFYHpBM3mMNirsYAtiGj
lFQ6F6LljCYzMT3d4FOzVNttRExPYlETV4QEcY4qUII55WM9T/yvhrZaO40Hcj4eZWv2O6RQeWco
G/iaBaPVie7vqG46VjPXtHPaHSPauVV9KsbF3JB/QaQ2XlWjWt9XIz2QhCTtwLVdCJa6NpwbDGwF
RbTZ38OzajyoJZeB+5REaxZ41dloepf7GM2pm5i1xjpl1QjdqyMbOxcabqhmq2nSJm1o9GmFo3gp
HF2taA6jnd5L/PufUprneZ2/5FaesBNDAmrZyJRKQ2mPbmunjzIBI1KNKQ27/JhprFPt1ejXUNhb
0E8JMoHfkEpDvcsy6o41vcYAZmlIHOF4QxrHfsxsy8ezMXJJHB/9shJqzHXAj1EApyqlobm861jE
vWkuC69u8t0qK9uytnd61g+BLSmSmww5eNza9M119icUG/6E/y5f1c7rZK6/Ga2hllCXKYhY8N1J
t4velzuj0eHgI913h7IORW0RcTKpX5MYaeMWnTc9jGSnBcCPidzKKB0I7OpUFG/DmASrXpGd0N93
pU1fs2930WBj6wI0abXGZSrZcpt12MHZOOe8RcTKWMfGjCBrxGw2DK2KIr0HC8IT0xnP6tyQLJaX
r3kkP05tsmwM02BQ5zxbckyjb5xDUtEATzhduRtj80UnvcDrMsk3FJBCekkKkKIT+TQUU1gr6ks/
ouU1TXoC9rVnbajF3SpJh6RZ7/FJ6Jx0yQINlIbHuNSnB7uqDS+2lZ9DObQnPSM1uEJUS5CZgLDS
38Xdri4sVHCp7HcE+8Xl8pXV5PHa6B3diHeo1vVgmOmvKRInthRBtkcoiCdmnmpL/MAjfbXuc0sk
uPT9fu5M/+rPzIWnjvj+KlV5jOQhJoaKQkFHHVFHw+gVWXqfl9kQMqDBiGWjChKMsqFPaO4apkXk
+DMTjWWirxH31knVOBmwsJ1w6i7u4FyiqKu9flnXTVqNN6MWSjbkBDUZtA3Z5Pq+Kyd9//2n3z6d
C8wNCVyXWKAGZDIUKJow9pOd/PXD9/+zWywqqRy//dN3IK7UExYsJSgbTm2RomK+Aw/RmRWuLbkL
ndxR/VGWZFcWcb83kpEOX4IhMVYoZK/WEXSJUoCoip5mQeV2pS2MaC53Ol0noyDzIRfFnx+GpblI
pWaFqyOZ+y5byGZUr8hSNcG6/v2hqtCf9K+OMlt76X8/pMgL9NUQu2+vxz85+YYgytIy5LtysumK
aUZ1K0cTvu3ByI+FyPXN97T7//widez++7/4/AcQjhY1bv/bp//9UJf891/X7/nfr/n1O/77lP5o
667+6v/jV20+66vCrvv9i375yfz2P1/dVZj3yyfBN+H9Mny2y91nNxT996uA/n39yv/Xv/xT6vew
NEj93rGCVH7a9W36o/+r1E8zEc/9RRjwLyLB57T7UV8jM/7Nd/0pELTNf7BqqSBWcOgi7ZNRQfwp
EnTUfyDbJe7H0TVbt8yrQOJ/RILWP4BgqNAZ+BvVsjRexj9Fgjr0XJkk4Kv+wOEV/s878Kdw4Y9L
9+956MqvIkHUGQgODU1WdY0fpyBW/FXGoCpykg9GYh6cq8LXinr8p/2doVQtY3JKbyxKydmoMrjY
q7arQKlAOkfDZWlAaPXp9Je379/oKn7T8/3xciw0HODiDdk2v4nyf1FVkIGpNip5jAfNUOnUN0kT
ZuqPcbGaG7l6d5qo8QwbJbo0NjeTMxV/o+n9Ndb4z18Pq4cCF9soCsxf3w3AWKjJVXA6gEJfa3sc
7o0ZPVvfVYdJjgqmTH3pj01/7Iwx/eMp++Uh+6uc8DdA9fcv51bhXoFHjpxQ55r/VVHSJlMSDzk5
nHk5Ge91tOQbc9Fw/jCzyNpUfZCy+EDPOqfZQI539tMsi31eZ+UhI8KNs3naunEikzA8dev2by7M
r2KeP16cQpsByrysIOn57T6hmsRSL7U64NaOEX0Hsr0QTShEpIRlR7gRtt6YvhIdCqNiIImftqAz
cjW6Q4iQlh19FUFYWfifX9c33f6f6vvv18XToKCQMBXQg9fn9a9vGtirrgR4gbpyjPRNLCJOctTr
fhU5X3Kex0inso2mFpKfrUCVu2I09rjgjP03hSHfdpmubjUk2mYhlsOy9BZn/qsaxYoxUil7ByO1
Pg8tSF1GKItFv8+MU0aW5vzTTFrzMtSvpiDg1EH7kK6LoPaK6zezdx6lTNXvpLy55SHLTw6cZrnP
lIuJ5YfwK5qaznK5xi90V1tvVHNQSztbw5VtvYL3e5ZV+Nb/+d1SfjUKXN8tU+axMmWywk1A6L9J
gjMQifBpIv2Q1rUcxkjofawxPfAcioGOcFIwaKT7pjVnVLKof9TX0Nn/3xeiKKw8Ck86D9RvD1qc
kQOQLIt+MOx+2iM+OZVypN2tw7xp1P5+gSJrNEt3AHSy6zkM9rY0P/znN+NX3dgf74VCLLpBw4/Q
KOM38S6cp1Yy60E/jFHyJakI94g/nIeFLdwh4zULuUZ/t7z962pryqz4yvU6IIr7tkT8ZXmTR/xL
vVroB00m8LatDV/q1Ps6tm8hhklh5shMro3srPY0vgB0n2T6+q1QtKe2Nf7m0VGvj+yvj44pa6oF
W1y7ytB/T+ewI00ZV0nRDnXew+yatKPm9Ce7WD0ZmtidbC8/ICthx6ksenLphI2B6GNlrtcdMcSp
ryWNciLcxHa7heH0ZC+4TM3iTpMrWG8cyV3R5tEO594Rl/gSQmhCF0Nbl8dt+ButofqvKzeZK+xj
2AX5g/r7nR2pihpFlIyHSYf5Xq1NdNO2seaSkVBuZlr4InLsYyMh7hRGoe+KzhgY2JlvWt2Iu25l
PAFMzW2GvArtlVpfmziJ1w2GTHAuh9FQpXPRxeg3QfOYpcIkmPDVQFpiFG8gD9zezBfXaDpMk073
d16ZX1NL/rhXdV1ziJThdrXk3x6XHOoUqY4N901uiO0sXTVRMi/3m5wsxpchnuvgPz8eyvX+//32
wJlDzA2pIkAOfns+5sZGjGUJ7ZAaznxXxvFy26TtrdKI3HWMlrlpCR89KTRIrdcPNv1282cuqvJv
NmXl172HjR7+gSNbjs4JxfrXJ7VJ+roQAmJwH9GsSBX5XkdYubHMmHb+nM4bdcrksCEfBTmEpJ3U
rmMn7NBi2Go3bFBv+XHcxveVMrZ/s2kbv66o19dm2ZzGOCrySOu4wH7df2hO66qpWM5eOKSeEwQQ
KEZPFNeIrtqMncUfBwjXvLaTbKmIWvrBb8rIvrnuK/FUIGgXiBviUZMO8AtpNczp1hhjLVQcQZgE
2oO25jam9WttZ9j39O9pnl6Z3bPKN2YLVid1iQ6zMkBNIm/75GRCQe5hCojrTClnPbrIDCOpkeB8
d8a+b9G9dZnNGCZBkPTt7MqTEiRRPiOwrEtaj07uL2uq+llWB4o0kpMSM82etqlS14f/fJ9xCX+9
0wyOvpg4LB5cFLya+S8KXiKVM52QRH0fxwq6eMN8lNdkDWtoNCHglxsNpCab9iATaNBfWz627NWm
mXmc0BJm+G0+7bOMfUTIM7INm7hjuRaMH7Ul32U40It+UfdpP+G1lfW3Ui93a5ZP3Dt4XZIrHHDJ
TG3vWCaEUTndFHlOv1C6MvTn3oPpYe0ru8s2kzmdCQlhZhWjcjSveX4JKkqvdYg9X1edyagyt0wj
cKLR/ruCJ74/nzPYZ51jVa7camwyjWXbYbS2nrY2yU4qkIVPjVYf0oQGvJ22zn6aablPy7ma1hAy
X3mA646VTDX78Mo88ZspP/Ri1rx1sbesG+nF7GkW4XcDfVM9F00+7takujYG71jXaOBzLGqL8W1J
McIXCcozFXf5mODxBVs1e41pRhBMLEhOpX7bs4beTNBn/VGsSWDKzbTj/L8RWYJHpEM90hiED+ca
sjr86w6R3C3yWofk1c5A5aVXQ+SJFcECiASOPaVU7bVO8Yh/eSEE+3oD00TSxvm9YxPGof2WVdmL
ZmyLVUkDZYB4bY0pER06us91kp9rauvdoBjvQz/gDOgy1V0l9ILgAa40zoJy3JJRWZWjtmc2K2Br
Nyn6sfGcEjF76hy8M3MNRZ6mX9E71v0Ug0KtzSgU9LY3zhqZoH+XR0ht03HOEHEZcrKTS/Ozmu0x
7BKHobLV1UzyGWrpypD5FgCp23Gk1wgqZKvRenzLq+VGR8FCd2m8s1Su+aRxkO+HOzMfcxCLtElj
I6oCkTGgyevkgRaxdUFx3GKw5OABDHAzYRDdwfcq/LQqGN528Z00Rl+RrEbBZEAhY7rjbOa+5zBL
csapip/yBjpKzVqTDkxPesY7rrra9svUtLhrqpPIJtRPdIvQ56EjIdcXCW8xotxdlvZhoLfqQHkf
JERpsO3u7DLZGHUyg5pGAlGmRrA2cuOb3NY7xUFP1VsAoe3mrIoVpE9hrFvuNY1p88B5RuHa4NjC
F6ZWNo9SMfmCOcAfd3hbycwlIu5Uhz8pIvpy0rY71GuN6Iw92HHW+nay6zMrmeo3yepsYg0xl9HJ
CwGtDEu77kPi0XiMtNesmu6cPFWP68TJQqOS3jQJ2tCpGk8SA6tJLOIejMEm1qfolph6P1s66A8Z
+koH5nJloyakQR52BDh7To6GvYzXQ1dYE9OCLAnNNSMmJBPvzIO6bds5dK/j4j2CVsiC4WCM1QV+
DfxWQ9Zau0iN3gHYLoceBK6kjwCfBkX2o1qzPZmr6uqAbh9igzusSvcQR5cnPbpv0XKTJTxYP/uj
sY7JXc38A1kjB2/d0tobQtDhGBH/UcgVsV3iy5kU6VQY3XtXXNkOoPPKYf2I5WqCfsZU0sivWQ5p
+5LKu6IQ1nNXA89VIjrcRnJj1qg44ihmlgnY5BSh1J8mS9sb1/7+XFsIzAVL4Iq/fAsC5Dzo7bKB
rigHmM3R8gHW9CpLyo61kJ5ayuGNAfXXa2nIshDUP0qOFG7e5W5JbNBtk9OaHO2cZN40OqkJAhF1
re7lOYmYquDOl9a3xACxkAmkVopkkT4+wp8Q4xsKomyAKeVUneVRG7XokzJcWYNiHlMb+l0XnTJn
7i6aE0J8VUOzZxyhG0ygu6nugrbrKUNrVXkgQ5rmI0MvBXODUZSPrZ7NR0nJI6g1+md87UXa65JT
RvNKxmrQwG8jLSrNyXkanByuQMSKlFnF6FeJbKAYkiomjwjzW8K0lEg8z5zQ6PCCDmuHYT6Wo/OQ
LCLleRs32qzoN1JiBrNe2r6Yu5mAW2N5iK+Od07XOkJ3K5bPae3kb2MscFRlcajo1NTlbOy6Tki7
sVduRST4dn3A+NzZJ4CBANpx612rxIrKOFT7qzYKW31DIx1IcUvEkDepa8F58R7+Wc1MVhc7h9Xp
kkcEjVZzoJS2cVjylVwoRo4M1cYQJl8Lq6Z7oDlmHeLSriEJOW9RadZ3Jck7JChlOA0nZqqVOmvP
o66MYZPNwSyxOGlrzg6hdp/rQpBUNWnjroqixJWohgCiiCGo6s1EzeAnCYo5OK4zN4l6ieGxeKZB
LeGoyNVoNxiBZaK1aariwZLm4qh1x2Vspa1DvLrvdk28MDJuqBab+bazI5wptO7pXhvHRpUewUtd
ZZnQ2HqwGZt5wMCi5y17fmtJQTGwppiw1wFXlPtZtrQbdWKgk1tdqIrJeREdhj8k7NsZFt8GMsir
JDhmx4u+eqQCm4TV5qVfCeZz+cq8p7kWF7Y+dT8XqCUskKl8yGssasNM10jo1VcJsMO3JUM7isS6
9KYob+yO4YjTN3NYDvZxHPv2wjkcm5SD6s+JkCI0bXIoOl34sdLWewlSH+Nu0quoX5jtGvKqhX8y
Aq8ccFuT0dQDhpkWRCQzljPdkcZNuipyOKMxk2bGjiq5YMexZfbYM/PhOg6oP8kPJEOD/o2C3ego
bGlvzHNzSEe18Np1nPasw3JFSexYi0U9PpJlVqMRByB509YkxYw1zOoM2sduMRX5oI7Ix4f2p1C1
5S2Fe1706oaxiXSa8fbpeTacu8hM/UjJnYBwhXMmNBp9a1Nv5kpDRNzT8lLppbL5q1nYzxWys4Vl
MR5zexvVJcqJEtgbI9PWlxxdZf6NianUUkx4YB5Vl3mGEXz/xkwkw6YxiRrJjdeC/v0xI0/bo5NH
KpWaGccEjIrLzqse9WIP4Uf3+moxdrB07SAazPw0s4NvNLO7YooR87SFFLIzKsG0Op+EfX0l9Tjt
Olt/I1vlZ9MgpeSZDioAkr7iyB+5FKWUJCVxDxISs7I3QgdhQZKoTti0GoiNdj3K2niuzIFCRe9f
VcnZ9TNBA9zfpdJ86obypgFsCDSVsVM0oyqbU/YOnU79hOlzLF8Gohm2Y470TEZO3Cnm3VzO0F+I
w/RFlbwBQ702w+YEbIxVzwtVytdcAfXBF/NhW8OzAbfXks3wip73GwLoOcQZ4TqlMSqO7n7mkUVG
VCHka95Ij8k35aysKGCYDIq53xVOHIUtYot2GUovSpSTLkB3jnCQJdWetzimqkHpw+voHeU1xKcn
iOToybhsU7+8GTM2NTI0yBZgsl6AduNa1++wld8HJdsOi/LDCEZokG4iE5i1ECPX2FCT9Ubflu2T
NKSqV+boElIDX21r/FSZq3ld3hZBpoDEHzByzFwMCCgcsR1VuHWD9KeZjfMyoo2cRN9wMM4NIjM7
pNAZ3PwWqdG01LqXxNVllIWXWsvAnKkPIk1SwKZ7ubykvD2Zm7SIzsFrH8VszzgssAR0U9z6RLVz
+jX9uhtw+EFg9icwNXWm94yTQ4AiV8VTfz+AY3QLAZoIFVQa+bLOvLdT8O3qU3Eb92MRjuu8ZdjK
uXdsqD1iMskN7DcAJ7aLmrPJ4siQCEsJGomBeBlPEQptjDpKhuxKoI9UUvJVKfpqZCqcZQsES07a
uyY+9PwsafnrkMtvZYK9DV8jAvNBug6WbiSrBRcFEXl0WNCp1BC0dXbodOngk41LGFj6ScW71ZHx
BK1OgMDY6k9sDLecRX/qq1mzJrFzx1bjc+6cfIITLraUphu100OtNURYreKuqJQqIOhdBLmdhJzQ
QR7lu7LWSM6YWeUsedtI4nMxKDG0Ot+wbD630YTKkVaSoZUcK2NJQZCv3ssJqwV8SQfre33QEdN5
pZbfU1UQC9XVaDMr7C9RtalibWEdM7egnVBgwfFFmgKMvBischOB/kqMz2k22DM0VOfdgjd6huFI
WkSQi4SNIIsCUDWab8bxUWbWGGo9EqfRHvGBldGlbPJzijyi4RDM+tFfxWnOD7R7iPxb2vSMfWJy
wVEXSD9mYaIPMe61CX+aDDB/arWfWlPWBw2Rgyitwm9FOvpIdmcnDyKFoJO1RjMQ12w/XY9FWRk+
/i9757Gct5Jm2yfCCSRMApjy94beSOIEIYoSvE0gE8DT9wKruk5V3Ii+0fOeMCRKosjfZH5m77Xd
+mEpwaWZyPK3BenqFiCepWa+67vNttI+Lvjmo7RmtO51oo6F81lgtttBhfFX2Qce0G4n5lpdG4xz
ZhA/tEMApBzKa0IhSHqLPtYBG07PbwNO2in9thzQNd6FsY+O1SDKKD316Dh8TStGK8I3cvJjfgpl
S4R2mkg7vtyi94XX4pEGS5eFwWOtU7WVLlgCWyCpkD/8Hp2e7zXT/QxjNHcETkusj7nGzmMCHmNe
uiGPP35PTcJhL2jHPYZVbNq9c0g3wVHxkb03+HNvvGn6CfGcqx5icBU63C6ji150Q6Qxdb4PuswG
Bw7sIKDjSp4IrgMAXKBnx1bp7FQiYRhzu1YojVGQfHNFj43oACZWHJ26ugmk/tn730tn+LSigvIE
BwtXmIOaapso76LcrEQn3sMYXsQ16zGUpPZAbMJYnD2THoMqeavt9o9IOJ5Z0VPkRrTDfojEt7xL
uOWAcKWIXeSDBTF375bFZmE8DcADxrBjR08ma7elqvWVEah5TiJsGPQWxMtETIncBWCbj4CA26fI
cQhhNxeCvb6LOSWOvHcmnva5j129Z12AjFqP5VGsvt5CT/Z+tGprW4KrRDtJ3mlgMucwNd1vQqcF
2ITmqjmGzyKj0N5Gwd7WPfotG5JlCGz1jq+D82j9VYk3+i5NqgcCf5bT359XA7l41rLqimWT0VHZ
aEoc3hdfv/36QFOCbiFYRYGti3trhGRLzqyGYlV26V3rYhWlmtXzuYvNaVg/1399bh7Sz7Su0mMz
9cmdcaxjYiv7TMROcvf1wf/Xr6SL52JKsNBOSfgKH/y7V7r6OMqJoVOpTHSCG3hl58NvAwOiv0V6
jwq7jQR7gi5zdm1Wtu8r7GrEt2KVpKJlGtVhjt6tDjQpP1YRb5zKfqcrnraBWMw+autNIXkKSfjI
qvZT1Xl1Exb5sFGxfgzNMarpf4IGiVprWYxXBDVMaovLTFiQsCUCAusIgHDP2n/eMNq+7X2DBHXI
tyXLQw5OXISBtD59v78uXor8J2E+5nPNFP74nOfJ/UhgK75P9PG2AN89In5Z6OYiEZU3N2xpiz3K
SwR9en5RnftzztCF0J78GRcHyazX8QZaZ4ypS/XfpdvKZ0qNsofntO2D/kQsYfoUCn1Vjps+AN0r
RJbeGq8+TBkTUVdJfV1PSkPmJTd3Qllb5+4FkKTPQETZJ7+gG2wWRShMGYWXqR2Ha6g63Edjfa+W
bLlrk5LguaCfDhlpiDdxnllP/igw5RhnSxPtnJQ9+ReyPz+/YgHYXtwGDimDpCFiN26hm0xzHN3D
LPmCzdtFQIAGpcXNUongWfhcJnGCDN5KC0jefnWvfJ/LOimJJFrZhkWBrpH0qukQ1BEVDaB8xEzJ
2QZBfZqafGNZqO7J6UyxZ6fI5h3dPNiMym4mssWDKlLXOF/QhJtvVUrcAesN/6rq+ll23T2Zd8UV
dCp+xwASc5sh6XH4lklQCQ/cm+Ygu4faJhgujUPx6KdPRRl2OxNnyTetqruwFekH2K8hXCW3Mgu2
bee7W8sZ9I53yw+CMcsjqG880VOHN3kmHqoJXvNg4HgnweqW/6skrXffT9wDCXzR5zI/lY7XXPy0
+dWv/GqvbLLjosOWUSC3q+NP75EO3hbHmVgAierCj54e2gp2yDQR6WXcM4VqcehDT9KhePIy1fU+
oLktAJPdmvkBeTyO3MQkO1aSEC1ahLwZYVsbNoL4Kvx+fmop74dkxF2QNCQvVTimEBzD0yusa9jV
z9Fc7NF1dSiguP8H4KNX+GDuJtE0PojnvvVt/BOxUXaWTfgEQ72/Irh4FVDILmIicUgyozu3i/Vq
z2nzJIhEpN1GAd8J8qzW5tNpuuQ0wK5jUpQAtQbLXQEC3RSQIQ4V88Pb1tY29qpc3Cq7bG7Yx0bo
a20s3V+f/Po7pvb1bfgMpB68plSPqWenz8YUap+xA2ZgRQmwMVgrZ6LmHomhwyiU4yFGsr5CmxrP
vzYx2dyVdOcbojFrfaMnNgHuaJiO1MkhCF9Ea8FWzhljLJhagVIjC6b9OZJ7R7SKGx27vsIrTIIn
Sr/l0BokvKHDDpxvnb2Wg5SwJSbIK4nFArKHdUylTzgavtvT99yg9XVLdHXI6a/KtjXPAY61uZ2s
jUUe5hapFPnO886mD8XOAjWGdyPfLYccEHo0WVR2IVTsnEyGqkk/M7fhUp23jlffss73sNT49b6C
VDz29xEN2Y2ZZmDt4I1/uTLFcohg95xjSx1TGR3D1YbuOaOEKfTWauxhXx94Hz0tXv7Ls0JO0nBC
12YzalnCFQ5tmNl//aqZ1hk+4VoKoRH+q3xImotN07+N3BgMTiBn6nKfR4VMt3aXguA4a6w6VGPn
hWTIi9brUo6+3+A6GpuVbC9gx2jBLmjCuKwBDLkt85PQvcqa94bN0Wwn1rSPUnGqXEydQ1SWJ9XT
hDizfJ6N/KWSgLwZ+XW+ihcDwOGgRftoerJNJ47r3QQcPgNCd8w0WES4Er2LcqwZUT0l4DW2yjV0
/2N+Tl1FjecSwpKOvzHOT6fAUxdrMeyqKNW3siJptGAa3SXNH78vLBI0oiNTuBbGrDcfixA9Ki3f
LF1zqMe+xGYRvbYLqdcZrIzQT36PXifPDURRbKVWvtMDpyMtGeztPrkVEjVnW0UwfaycKov005uq
id0jXWyCOhONHd1fm8XzOe0mj7aqvGXQVOxsICUsT3B72EX05mrLuZjSep56e52A3IAukTsMKNCl
CdFkTxbd2wUDqqiEIEUvecozBuui5IjSvLjzOdY34yqIxAyzKLvYE3zK453bm9kQa8WoZ1/Nznym
7QRVQIynK06WmQBOqfSQSO+pZaW18Rc8BtaIsATtt48adDfmuPBzT6aHymKPgYJ1m1OT2DOmAhHg
H4kt90cmHBvYRX87eH11Kid8QlMTH9K2PLBSCDcppqAd6cqM5iy6NUZ6kjKU+WKQ0O+ES/dpMySq
yoARbreOfKYKKnD7Myic9C6dHhcQ6celsB8EosQDyhnFmjgkJMRzT42DTW60ViCLGTdN07PGxpbY
OnCYGYaQIJDBA1rshviUkZ8txJYTwHirW/m786pxH0TFo0ufTeOTY1JrvhEm0JPETNcjvGPsxz+q
yDa7TkTENVdIlwlqhsTKubQhqjvbTcF2mumr+WIsUwo8en7bPOoijgn2+FAMw48yMscmRXVdyafE
g90MifITkAxMfbfc6TjE6Vh27xl6HogFFNdeySqtC+iDMiCqdtd6ew6IV3KLnyEs4kSU8Q9TkTKY
a7x+kHajjQG5ykTJeIe+Zk8zkJJd2i5hle4bQXg/ot41m9YFUFVLAMjznAmU4xmnAt1qmjXciTHL
VDfewm/XKGWmEhwKE3blOnfBnL8N6cq3KPqnvB9/LdPAS/GPyagWOtZOTmZaMp9aPDrLPswZimRY
Pu3vS58xws8wuZdFwjEUEp0cga8g7WobJFVxoYGXk/kVteuIg400cIhik/dddYDfQZlO/F0OjN+H
AjaUE+IsQeYHI4o9MrJX6ERgsFX55kvgtBmVFeASiuaoxV+QVbLbFqV8XCzvfba15DxYuSzYeWfp
NbvIWaPwlDLbOfY4LNz15W398fMZ2m8PMVeC5T8wnGbkIS6dF7sHlq+c8XP3iUSMt0eoPu1YOdtp
mMzNkAPedUaxLwRDIEM/HgUU4ItmkAErrjPLq1UB51jCA9jy4agGY0Mb192uXSOS0LXnayHJ8Ivg
VLwn2NqqeA2v7pGAifx5ooW/4Gp20c5tZ0rvsxvl1KQSLyXKmnzLsQrYQXbe2c96XkGAhoNkGF7z
LPXvZarvRx0lj46Kj5FvipcSWsVqa+nl1ZScCbHV5gdSrvK9sSniK2/G2Upt58DS348VIGbZXlV3
ACr/WofhT1k2AEfm4NgVQ3DfNmil17SmJetBKZc0FpVD+yRUeZ8t+lKN7vRcsTIkJWJ4WRIrvqRe
HV6Jraa+Iv3ajYi7G73o0AYUSm2lckZOLn0wzu6xarEAwoVulGSdP+NIYW/A628Ur2UMBl0R8lcX
7dnSXgIjKPs9Wi6jnGapb8kkuvPHkGhNx+12dlv9qhdNi5FDuXKt8CeSLRwnrWsDqEbfDqjqxqkL
dWwxT41F2LFwnx5Io2YtXjN58aJvzbrsiJ3k3Z0aMHzYk1muJUeq0l9Ow0+DVQpgbVWxMloWBeQ0
qHfNMGBWl+LBTlqQ/EEFiamlXMna1Y66I3I029eRV6NcwBBfA6SMGDVB82tsVsFsiTT/0Yuf1J9N
MP7yOqhA5OHc+kSiX91MHwvUJKc+bNtNs4bapY17cEQJcsTnhmaHhLEsBVk8pm1yrPnnGD5DPGFj
4m6MHSpmViPG2c79YB894EXtHkPO4oMbltBKZNeS7dajP6zxNOVyvqvIjtwU5ELseqaXmd+y4Zq8
R/w1B+nSiVYdjm3cF37G6TZ6FD9EGlJteZ2zS6JuoOgVhzGLnsbet89x4gJAnEIJbQyHQVfd1r5J
DvNcnNHqwEu3ggqI/chakn24SEm7IzlqtUHOAaZM50eseeZSxBElpgZ0BmR6c3JuwoylKAPdwh+w
wmte7RCW19xdJaihmQjCTVHHuCNbHR76GqXBPjOfuvStxcc82JQiDZubjY0udacXDB9doGeuGglu
sk5gR9j9GveKPCoiYusCCfxSBOSl6v57H1T1Qa+7Qc824caP8z8z6WJ4/NyPyS/s4xiSZFTOdOgd
hKIBcn8Hpfvar667cIJlEGRpcrKswnqOuwPM5W2fBWwMcXvdk8vZb+rfGKY2ydR612aY5BaJCn5r
KzsU0neObbOveZbuLbCnpFlxeaOeAV3eH60xyNieGYatxKjMbNYG1nGbVLa8QtOBslBlJM1aA/oK
gdaso71WMj6SkzKecqK0Aou2KHFYiVvolDbMxmkQCOfYZxXNJ7mdO6cvojP5UfkDIqoXG1Ua4azO
XWk8SKEDFVzudLBXO7GT352pwhhJrXL12K9bU/6DLjvkdo3sfdz7f7oQWkAeIhkU2bHKqoQNSLZe
GwoldWTOXKB3JKwdPNrSe1+tJG6hrk4PeK0klP6Sju1Vy/4WbvGwd5v54ummvOsWQf+5iIDJAdyb
AS05RstJb6We8K8nCreNPQtyF7pX7H2clVb52tpju09jw7zcVpcF2+eWOERue+2Tocojh55mOHvB
ynxTGgBpFC7beE5YqmXjCV3MMcG46EYg5WVnEW1DKcfqgd4178HNBl4GByBBdrWq5m+IAr3a5Flt
ckHIxJwHM3FjNkVnrMJdOHZXVAtAMr3lwZK12rl0YbhVW4QNwYCRUnnVXd8KAiFmPIi9gxsMdzQt
qBvG50K/5XhlbJjaDV7eKcYeEkwoSFKcf+PYuXvHY+w+T2xyWs3OJKz0U4JU8LmKCF7redw6wqiI
pIw27TRCl9TfMh4+nFb+ctMu/RY64AVD26u/5B9iJG0WnQBXb/7vH74+p//zD74+Z5V2x42AYTW0
CxLIW5bR/8qL+Ud+zFduy9cnvz50QYgFUUmzGXvYew0STfiA/ZmwvP5sLWIouTH4/d+fDCy7P3fc
XcSprb/8+psq5nWWDizZqyCg/zacFhiX+5ntPf+6qpdL3HBN/iM75ut/Tr+iRr5+aVd1dcJ7wAVC
kM3fHzo9E9Tz9+/xg467TOa//g6VWTC+9Gbu9p7f+AeLXKSvP/v7L9hdLGlbCU1Wa+Lp13eLPU/h
kl1/xK8P6fqrYASc0GU5Zb0czl8JKtX6sBve/mVVzMdgiZsza9XnrnCrvb/+LirQ7knJKHT93den
TAjfQyXes1flFSdoAk2pKJpTxoR1YAi/wDQBEHnUMWvWrkp+ysX//PrnxRrq03ohELH6RXku05OJ
4tiKkDx8qez+z8Lz8j9beEj0FIhp/8X2/H8sPCvn+/y7V7/nf/fw/POf/Tfk2/0rsh1EikhwXX+V
Kv7LwxP4gL75fAjJUMCB/tvBI/5ypQiC0FnRpBh4/nbwuOFfEV/NtvkT2xMIwv9XDh7U8v+h1PU5
3n07IF4ObwZ/iEvyPzWoTteTzzv6/VFNJD6sa/YFx8pNEkGoQxACQT7BrF33bC67CqZPT9YHBo0K
ex383SLuXpJoeBqTDoHlwMCxVswLMoM3nP0p4SOhgmNVNvleTa1gfSLfSYKJL3Fm35Eb5u/FvLjn
2Je8odkidyTkHlwmQyTbRqqZb5qKOJGmGrOtGHS198ao2rrOyjTL3Pm5+xmL/KMPmxzur4NZEmZX
XS1mHXu+MWRj/GUhhS0JZKG/YnRAzKO1T40F2KZsH8KaGNZQly9hC8rE1+oAQkKRBs+Va9tvANqt
XVpEJKxO85+MYYhOYJKNWHBbuLjS8s6DB0yuG8FJJxPRB1kUv4y194vq/r1zo+bQ2KF+6HLgkN3Q
sF/AUcmmcRkpuYICB6ftkN9y29PPNo6bkxNLa6nsHmKiIjEWFy3Za7RnJ8qRl5xrdN95CGV8l9OS
vmMbJaTw9Yl5nceerYE5hLGpUTTzlUnPMDi8KQKohyiwCLHQVvI9aTEBqT56YTBAhlrw0nTEDIKY
vFboXzioSSeiGZFtj7DEg7yWCa6eZhl2uY5fkHsDVTPAx2ukH7lgPGD1IFZTRls6AsfGRBL+oYbu
VCY1G0ds6V6GAcx2680458eB+T0PIeWtGgi1CVF+NTRXQ0A6PME8QG/j4kLc+o+BuvzguhtS5pqn
xs543NBnblSvh53mkPQqG1bn+i+MRJSTxyh1w1y0N1HO5ypEKVtAqQ/DMB9RObmEWFPrqwlCLK3L
dunfbGviSUlP88D36VJ0baeI0ce4vNVMU278pSS2PMCKOgf980AKhEGEJpZAXkMcD8Yw1/Zmh57W
BwzqCpgbBUpip5h2FnhbUu14eHX1Sj3wRL8m90xjgXgVZ5RzkJC0GHYslHloedFlwr0SC5gRRoMi
iFn2iMMoXViE81Ij4/3Aa3jaOyUlMsl9wxKehyofuBu6k5vCCZyi8JCQjLyHowCpEwN+AP7FaVS4
DUZWpsa17ues+F4v942HLqvsKCeDoSTyZpmQRzJLICWSQOuOwG+T8ZrX5kPK720u9PNoffOJ3lyf
VArp0eJJleBG+jy8wikod8WSfh9xK59dgwaznxPYxOAbdpXTkM7nNG9dUOwp9CRrG1Mfp4anQHar
yUP0zwzh2ckAAYZWGe4Ftv5Hh16+Yil7kMysUYU6B6SRBKJ7CCeDalhuy7IIb1K5zg6s9hCDoYvc
aSMyokQb5JKHCHCYaXnxVIhb9LSxHLEc+6q9WoTSphpWTumSLjRXZHwM4LTbJjq6YGFl6LyLwX/s
XQ4SGnvGp0uC+UQEm+QBNtCIEL9WzyF2jWDuI2ZyukTjMzd7kj5go6jxt2wwLSMw58Xir64Ox/j7
wpKkIcCZWybzwuYHz/ykSdZER81ml6H+xICzEZp0BK99nAIEoRO5ixtdlR8ZjQ0ZWPlnk8AC95Lu
pVAQWWMfHM1i8/TmvaHtXMpxG6gCZEpNdLQPv8gS49H7k4SgVWPD80zq4nGemDMHdNF+FpXXeWAO
1AYpBItAI6Jex9IueZwIMEhIbcI3SxpeoqFYHot6ZwwhoXbxmiAZ36LpP7kV0MiUUnhXBxjnmt9h
Ux/buPYvjo1SJM0+rIkEd5mWRwBDzkkqAUqgKT56Ze0yk+yNzsgqDiyGsoPQG7/lDdQ7xX0zkAbu
pTHvU9Lbt0wU9kU2XUr6vJ1c/xI7VgAxdX2kNMIB36FnLnwENbWE82Fyb5cfNZyld8cFEZBgBmdF
13ns3KqXcOVGG3eGlMtLoW52FvpCkCVdBvmdDni8LUR0F1aMkQ3pq1uvaeM9QsiMrsowsWzUKsFJ
fudWu+Zhc6hmn0mqb5O202zqbPZ8otmpcKZdsNiKGJkRQDR5h0F7+L2TkWPLqsE4NsldYYPxlbXv
I5oK/2QBXAzZOJrcJPlDtba8dkI5+7KCZDixX76DNH1wvQqdJXoUZuiluMbZkm5GF31P5QzdgzMj
oK9LFtV9+whJur0PtJVd6zI5pKpywcSoYRstwSN7aE0eoWbZlTB2IezykY0BuGFuFauxuoPH1OiR
4ftd5OYgEYOs2NdZ+DlZ7jmxnPiW3fh06Ebnz7JK4OKKH6J2oBI5WaduOwUkaCk4mgbenjWbGF5w
mbvrwvGimumHja9lz1x3fRkcq3SgMYd1VumamLT13hoZs0a5umNWB7o75u/NHWcd1nYLgWfayLtU
sgx2J+wncfrBba83+frlpkoz0/+pbSBsmlxckrCYySw2YWNjP4lN0GRP0TKsjNrbcU76A6UZPzBB
f6pjnlYNkJcT24JOsL4ZF3IVdDs4257YvQlB+9ZnGtwW5NJ7eiJVgXQTSdB46STRQZbRXRBjeI76
N0dZKGcjdLk0pJum56ix+bK8ilfe2nQ31vaCGCv+FWJcugFSjibJIEGtjUKG4+EF5fGEeZrbRzA5
T4MVom4Zn+kaD54snc1gMhRIkf9zccIXriFkxYOLWCA0wCvGaUI8AexzKLTeFh0Lhq42QJ6V+MPF
7Akx3+XjTL68HO+qfBVCwz7OBmCR5Hz9cN2BFwanbREzghTFvKe9YPg+i48qLr4xK3CubCm/rjI3
rYezA0TXaimQfIMCZuI2D8QKQLEJc3NlfBYpJhkzgPydI2i5GQas/IfK7I6wDPCSw5i+RJ66o8FJ
9yYiktbjwcVjgDtjwfe7LVvvW2uxjzJW499gzvFPU3jfL0N/2wh/j8bmbKcp20BTUpsg9OZg2KWR
M+7K9iRIfvaAvKdw3LgLM9ZgkGHaFuEJIWM8oaMhkU5CMcZDZ05cigQpkPZ13ysScktiY5+ggPwK
F+9ZtrF+EH6+71UePlX1czPA5QWZocAAZuZikCtFbE4b7uaKu/EJij7kxmJADmCX7iEZ9oT1ReRI
BNlD63Uj3MmFEzXZhB4DdWfNfetDN7pCb/nM10y4ornOa0bcOJ1zleiXrw+GGLl5zZMzAcly3pox
x4WLyomJFkYbEugYrdrklJNgkTEl99ecumFNrLOw6fhrhh0AeMEZSK5d25FwR/Q8oZONzaVN/B1X
IonRayJeosnGS30ka/aal1d4JOeFa4ZevZCmx1SWeBjm3ixwop1YM/fUmr5HrcwemYg+e03mi4no
s7+y+r4+teb31YYkvxn6iJ+S7YeihJpszfsjsRH4iGFgM7OQ3blrLuCYkhAo1qxAsaYG+mt+IKar
X/6cAqBEoCEdIkHa7pdqI3/rTE59ixQK6D56XRjDzrn3b3LQ6rB2z9lCZIucgLEau9iOCYEIGidi
bQNMbxaWJEt4g3Q5DZ8E4pobT+rXssRm07j9zM6VZG/He5yD4j4YIbVYC3nTps83zCaTI5azGanx
8EKg0yZawxKw4QWbvjjJOsKcNaJCWMY2BnudvZXIhFZ5CRYHNC8oxLmhiSwQxA6Ib8aG0pia7gAz
D7zU2HyXBQpwC6UhAyPnuOqgiR7fJP2EvQEAWHSpq+4wcWudRFS/IoaamEripG/Toz/KQyV5hATl
wrGG+nVHw/FYg5xBm8KlF5HwPHLZgbyCIgXbMm/HYJ9mobfHUYfITwcvFXufvcl6EoeGpjv4VbLv
swixlCM+Sg4KDAgDKTAu5qZSepeR982AROmGHIJ2XwNQC3lEhL8B0pJ/z0YYl30zkhDUDhAfM4bM
k4S7OI24awyiI3vSn/m7kkv1SC2CVoAXc1iQAe++SD9SlyDwyeFZKxRttVdmbS81vpJ7nEQHP/U/
KM6JS1gQaKO1OheR+VBF6z5y3Fz6jlTswjGYYEKIpZFI+ivd1CSkTd3juEe2wiTBIL2NguJPlRIi
MEneArIrnu3cOTj+fAqpTZD/gtxJ3PC3L3lv2HSTlZqcrerY0VggvyrzOGV2dZwc3rrg5bDlzTfe
98T3iM7J1EGje2MKDbg3mReC/Wy1BZBBBqH4HrY8I1VRSPTp8JnZUNzEOrmtl4lyUZfPZPperT5+
D1GdbLNJPes6Zj8/D58J9+5iAlR/rDTIBwES39GgFi2EmWVqiQFI04IFf/A+t+B09eSMqE+SZed7
hApZ2EqjsjKbcCgkiG66CLsM7atDIcFPlzB3cvLxynYJ06kVoFYHQZC4Tx21CdcgYAMTUssm2Z+W
DZajFn3oMkJ7O1hybfoZBIYEuhLIdhk60zGXHjIPvmMA71zdcZGam2qo7ZvNVNKmeSRJgLcJdgA6
KpYz8Wux6gl10Z8mMkfpoEwEYCPnj5ioO1wSL5pNX0x2yXZNkznGutqaNmJLkLRXKarh3jTej9Bx
b2RGkqwHrO1YNMk9o0KCjNRwC5oIBr+cA9YmDjDdKCBOaJH3SCUyXijNT8qDX0UAs5isqzSSxwAZ
GNO99mIH6iUpAPdRwvXsU1fsazEOm8QXvOU9682v2cIb3lwQRDkuMiflxq8IlfF6YkWw2sIaFxyS
qnSg8JMUULdom0RB5oVk/bL5klKhhbpFrVZc/f5DBuNw8dLx1u3CM9NGygaHgPraGVlBeRUGnYzz
YeyWEOP5OG0ZLZlNEFNSr4K1xqHKK4ZbclVuU+6jE6/ImFeouI2tAB6nkNgkYzSHwiDTsGDkJ2P0
Kjy321Jg/a7z9mOxWPpwAKM85B2L4JMqzAzo58dclzes71/87leIR4pcqBEzY9cB7kKbi+m8O9l1
fWCz2MMaGgF30acuEPeSxf7h1CI6TxFoed+4zr5IucoRjHEzx557qT31kLDx3XR9+aPJgLZKUlf7
ptnLZOugwBqVPHp20OzKnnSEFhEzJBM0jKhDblgbDXB3qbOXpD9Petd2AEKhQ5QFRzlVmLAZEyLA
wg2C6nLAJUWDVyoIkxGk05o43JtGiVuQTOLxTs0T3MX+jZvrj575EaIieuxcyXjYHm9ALTUI/kZG
VIY51YSdUzWRuxsMM27L9p6rHjxvQNLzYbGxDTrTNzSUsHAQAArBBK0fIBPay2/PgfSP5O49pgCv
rTo6UI781AM4XB9ywvYxb2ICQVhmhDUcY7ekmfBVyKmxeL80ffiYj/3Ola3a2OmHJypxg5HCYqVG
iRai/2KNke2XgdKQ1o+M4qTa6/HeJ7dn6JuLLKf8KCiFtrmnyNUS/gM6BN7tLM3Y/+VvmaKXGSkN
bsa6gCleAPZqgvclsPsfxX3t2fDBG0DFpQQ2tVi/0oGxlErehcsXiKjzSTJotsKAeo7c5SGoWSdp
/MvEmXBCO5LmIMnRN4AfZe5u6t2K4aon39vTUcKTXyiaXPYwBg8W4p/8Y2HHhiqLUczc5JdaDtGm
GuGFMV9jjNbGL7O/eJs5q759dXF5x6bWcu9iLrPDkrDo93EkeTzOX61EqGK+KhVj2r0OvT3tkRFH
O5NM53R5NA5jG6vB4qAIFprRYlYK6GGSd2Q3IIQ7eESFt2vd3+ZYn5YuvtCe+YQp8/bFXOyuMzR7
6YHzMKqpgro9NnYJ0p6rf6c6g9yrkvqEuPkjtzTtPfIFL6VHrh32u2F1CspnS/jfe7SFEO1piesO
KzWCv2QdVeJzQ69ukwGxVPI5GgprWxjAjEnZiWPidS9zGCQXuAIP8dxxbacdgkBVoeqAelHSON3q
hqhsXJ6/TDmm51iVz944lwSj5VjPzBVCnnPtVTJuBhrvHVMS8miwIGCCTecnbFTfRmQtjNZnmBft
RWVTeGkk5Py56cx+FOM5jtsSpRLqDa+dnrMlxA1l/SKEur6S0n3Th8L/Byfg/zYY/58NhutD5vqf
NhhvWZ9kdfbz3/cX//xH/72/8P9yPMnXWePYQicUYGn+ySAL3b/YgHtIT+EvhOw2oOT8k0HmRn95
PoxXQCJoiWAUgVz5J4PMlX/x1SBXI3MLHceR/6sNhvP1v/wba4Tviv/fZUsiVwyETYbxf24wQi2b
ppmJ2xiW7lFGooOyWudkSiCrU1g4c7a0DJPBFHKKBpcB0K6nBfNFnyVkhT0XgoNhcSdm9+QEd+AC
tqTIm+MXfqFp+wJvHKQD3mrnqrVeFXPDWVuvi8Dr4Y/UTii3S7ecNqNNxyo1zsTpKUDolYwhVAn1
LMkGConWUDWs7qC5LQV7ySC9K/4sS/+tjUH5B629dyPOA7Ln3o16yN56X4mb3lyWDHxg4LTvdIAf
UzYysUkjUmjkE9Bb9OyK2ZfEeUymy5+MrGiAGTFBAzVa1AAVxRGs3CZbKRTGTppN4nCdxbW8b+rA
Yf/tgTkBCVH4MVeYl060C154WjwPERfCCDqJZSYJYY0prP+wqSVfiH/c9WRh8Egz/R67n/lEorYu
8qfefiujT5ZgL0hlbvMsekXYQNPrTMP5a0vK0/eUxRrNn+t052z9AOmksnIWIaj/mW1xITRjMuIM
IIGEGbiFIaRGvEFgWsZOJvaY0p+lF8DAB/H4PbcYJS55Rr5z7CGU4ft3XFfuel72r+CnvgNJGmEs
XuZA/ZmioL22ZGGVHT92NY7W2aHZoy3OHpxREfUSozzSPgpHkeoEnVBydOcku6/s4bM1egROny8g
uuLobfZm8TYv4oTAZuvAvSZ3qGKcwtiQiThKBK+Q4hjm6B0Dh7rI7OkuvXs99/EpzLjCEAIN+yJ6
mOnszqioIJNwd8OSfqW6Gc5RMqkNAmW+FS+5gLNwqH6IX+mnUJz6Ccqp0SUN4NZLZ2q1RLyP9Iv/
oJlUynnzsxoEgd3R+k59dJoIqURexr7FTrZViOYnL3/7JnoxqThALP9cQusjZSm9N05hdnaM86Rn
lFq2zZl0v//i6jyWI2fSLPsqY72HGZRDLGYTgdARDEGZ3MDIFHBo6VBP3wessbG23oRV/flXFhkQ
7v7de8+dCmHtCq84N8bQHE2DEpVYUghAmCqeWxHk/Fo0xKSP0jCsbRphAdTyfAgsHXjBYJeHcZK4
GRbYckO9Qunkz9WcUIRgTN/jSGPTj6zuo6hHTp/u3OVREyPEtcJMOnY3HgSQ5aPJR0pgNa/9j8hP
5yCLXs1kuTfS7tgtHzaI4nxIxN43aAEbs19x4/+y9fyMxwXGh49w1P1OPQSTLq1XSUO+rUUTocN8
ZGrM3mtjiuzfj5L/c8vGbXTm9RLzRZd/Mjd/b2CNgVVha0xfFcUAGLVKl077EGfjAnX5+Qi17ECK
atgJTIzHHycBnpvZYmXOwzJwNRyEidS0hXY67v3KDazli9Hy+pLkzSsxnn0CjxdsrGgR3pz5GBYJ
Bq48IhFZNKzYUHxOwEbvDSFjqn2dJ89JnC0r8lNdc+hwUCTwGd5cKFqEHtAa2KUvcfbhOFgYz007
3mRdBk259LddpC/Za3WViU/6ELWaEzpFKxPb1k02NBuG9uXeVUv8jkA5ChoeE/yw1rbp9Wtd08IC
y5QJK/6T//ycsXiGEzps+5LEWqEzBLTKfhfWI9rSIL882UIL519CQ6FyanFLDDGG+j8YtEc0ND7C
meH+8EgRkteDwo5jdOxz5vZouR65HZevlvKoBWB44NyIsudOe2O5RzD8ZAGGThCxqjr6Q0OMQTPx
nhRfQ44RA1v2LSL1tiK3yfisaL8n14y3VUlsoFUmgAajvtPAR4Wwy1Wq49Q9ulZa4vlJpkdGS5Sj
ZhkwjiK9eCgjp7mRfbOePFp3GRnNJyzRDjfv1hsbGjKq6KWRY7HLiEmuQmgZvBHQbYbJONa2vXNk
y8UQ6R+TVPLGcaICEQMGWddmMUKbvpVQiH4WIuyplzZKqmCKCiAgY/rMzjvchS29z2XTPI2GToO0
D/PEaJq3qSl5b9Xtr5//FskWepEVz4HVvQ/weC+m0dpPoKfxPmdaxJEmpa1KRRGtGRHfOmjnIPJ1
LTBBSlKAZf7tennMYXrdU2rnbfTd3utm+hzKJ9lQ/4QLkwqeYRlb1b71zleL1D91p0mvxjPpk/Vo
cvBUMrZI7JrU/vhVxWnZYn7shAbnCHtI6Gfx/cCbzGrnJT01gZgtOWyHoCBsbVi8ruG+tWjWmUvi
a9z4oHZbWmfauYxuEceccBansqZhYsKQtZGjujXzDLctrmNuO+p8BM/UpRyj7ypMPAo+0mGfGt5B
/PB0F76uI+NzQ5X3zm1wANME8M42XD+LsBRb3F8WDkB87mpe6NueHYMI0exNmGEZoqa23Zht8uZM
GdkPq4VWLUJ1ZE2vg1xm3tGv5bsjcva4SuuWnEK3SavB2Y+TZx67kk6Wsfe7ZzEFtC62VzzeV8mJ
+KBI1u/SzoQwTm4GggSpkzz7U0ANYljBNa1T7zTESydf7r/Eg6HvKc6FMFCo8oSABxhJo3/HKKIM
jJiO8Xv5A75COogrteOlRLFBnN5kbN5II/TPhVU4nNOjB1AfSmUShCDHL4pLtVTMMDZ4ZEpHV9T9
F6ZAOCexvXdp+NkKOuviPq0uDWaAPkmfe2s+Gq4NnX6cFTgsozt6btx9AYXJ9EHjMNWCJSCmtUvw
JFJ0makdYl241ZvktGhmZJ0rZ3wMVntwXY1a9tK/2zimmE3Wzak9+VaEabkn6j66VrsHG+itZ9Ww
jTP8/eB1L1gpYR7lFKN7U/alKf9haU5+TZ1mrURfnxktTeeiOisfB2YsQvOo3PHiksyi4si3t2Vk
X2e3HbZxeiVKHh08m/blpudfohiW6TMxODV70c3oONKatb8RnccUh1s27K1nLtFxls6Z3Wn30KaK
1lpD++hxzwB3KPLXPLIvkPx3qLvNORxSuWYVmk86fXhzo62liXZrh1IPptwoT2Ten4XOeDfOG+0q
yZZdNPz1K+9zglF/YxOh40EIx72inyFJsHVA0ClXleaqVxwZdEqjCxxJGqlXhc+Vd+ZgQh4DcGDz
tFHcW7/mxsesjGYfIfgeaUrMIZ5cjBJBSvMmLgcOIhpdrMTZJwJlIY6Nc7fE8Tq9NN9J93qWAgbc
zdQDuSMwlS4+abAnzqHq8nOSzBfg8MzOW+ZsvfSpLJ7ThgeDH8HSZIUCHlvnoZcCS6x/1ked3gPR
Wa8199caGDE9XE5EYFp4RJaYCkCeovAmIufSUo68G5hYHDJAOfexb65+Mt372W9eZmmOm9q1kHfJ
+hzlFpdNdqqSKdmaVeK+Ivh/8upbWVXcUVKIezWiXSiX3HHswnImqLS75DLOzm6d/4ZqB9xAA/Ez
J0p8pFuRRp9mCoGcshOKBtqFodvY4DtYIa+Tsh7+5IsNL3wXnQG3fSWksxUx8Rr2zdQXty5dTnME
wG7EEq7ZXUOEmqbOObXMtdlOxnNZ8delRRveoYm8dy0ROR0kwquO4Q/l1JZ/RI/nijT1a8MMnNgM
uBa3eS0S4uaQPHir13P1q03omy2oGYMSipBYuIwMwr78dvOmP1LI06+cEgtq0daviLE/6c9kaK6C
Ig2mighDpekg5FUZmTy4AsojxlRn1bwaOw46iaPeqEPRD6FFVkSQzMHLou+o09V4TTUmxXTtfInV
3zan+2waXDZPkuUcUoMX9+Tkl+8VjRcgE1MyqrTep9BoznYUcZTDdrLtf+zgOfkkouyBmYCdpr45
DSKahzjgud6HzMNTnDniPk0LKBQaTYruR94/z3apW49PpZ988beE1NaiO7huKb6IaphXS9JBGPt4
4Tn3bWb82B8dZ8N6jh7RGOEB6vEblBik+CX09mAYfO9JBF+owyycFQXCS9Ey2JplHugVafhMusYO
l8a/0Srlc5qO9tpyh/eiAX6TW2wO4dUGNo//YZ6tCzCTbkuijtuYZDjYlPDWZ+FdSYG6rrR/RWUl
B0c7qIqi7EQxCctT/Hodnd/caP067jQAJtFgExOpcGG02sXUpnPC8tnysr+6CdP4xJNTQG13dpJx
Xgc4iZEkHQ3vWXqNUsnJyKQzo/EI0bh6faTXIT5gT/iWw2xAfHRcip3wRamodXfMSWMygXl5GYn9
xKp7Gfwq3bP99TZjX/mcgqNzVVce8Suz5G+eeSQif9+ixh+Zgf0Toat2Nbb+gCwGxVXDwH6jMtpH
k4zVapIUW+JwQlr0aQXtYGWARYABQpAJowU7jMAJo6cx99RT+OuHZZou2NScIQZ+C71myE5erZvc
e9zir0eHoc+qjwtAAJW2tvs0O5vZBTg+OepZEZBTpTyE0v2YINzkjZu9FqF+hcLGvShzID81olmd
7uyF1uJz1ZIq4XcT+NjLAeyISMN0RTezeSzqkgR6z6M+sOQPeXr2Cc+fVDrzJYfuSktSdddcbszE
2MQFBEWr6v6Sx6lPvUldbls4Xw14KBzRfR24Rafjqh671eCBETB66mdRh1dN66h7Ola/DGlO66yK
wdRBf1oZ5WIWS6Jh0wOmIZuNAkq4Zz+FeN+Rl8a90D2CklN+i2XvUSFamlsDRYywsvebtCXJ7Amj
kyrMUyiMZNXV6XB2w+FqF91mcGf/7meJYkKYvmj5Q1hKPpNxiy+1TeJGi2bysuWDyTwZYD+iT7zR
7Au+jHOesNGTtnsuidlepWDwCC3Mz6GcTZ1tnzT3j46kfjJTIjhuUnMts/qol8+Dai1c9PwRQaCN
crLokGtZfPBw3pm1GZ3aSHO2uBjCF5vRv4Qvshnn6rNbwC2JcSsaV8IhYR5LNHNE/8EJOvI9NcWT
WerkaXGLbH2RNoG3rLgubBTemPm47yYdwSpSOLJa7l4YsfvIi3ctOWsiHMRCqkbRBGibp770ulOC
m8ko8fGVXvsy+ROt0h15B4whdO4szUCmLuJNkebE6a1s37oESTuRfLJU0x+Kgn501BDoMNwPEq52
winwYNjOayQLtUsnqqMcs6BDUCegTI8qxVtjyc6lzrLt6Fsl0Dz3ZwD75jQZ25qM58nk+96yBKyq
7wGl/Y58lpOS6/8YY/9CBZ29S1Kxt4ZaUEpm/611/6/IRnMHnvi3cNDb5Nxt/SpxLghNxap2Cj5w
jb5Z9kECqX41/eILDcXbz2TtVqMBGdZTjFSc+tIVeIlwKxUnZRSgQltVfUkDxVKaHza9HIcyPrEV
lPdi3pd4OpdRQvYhu6faLKb3MJrFgWfOIqNq54yUvYNfgrjU3ATSmXpDnso2BkUHBzgCZFG07qRp
g7lqGjhAc+d51P7IFSz+QyTa7jcfwVwtpb6V+yyTpXiu32rk4jfEe7jjgdhgPZPByHbpGsfkDO2e
3GPE2MnR2l1q841OA2PD0Gl+OS5hYokOspGWTVl6Mj/IAj2PlN3QMKuFO/UxtUnP8V1tiaxVAf8s
2TBoa9daUW0xAmVOPGyjVDAf7OiX7DrqtrS03EuzR4FmuBKE+TxhtKCljMuUL0I0dkDjq57Jp9ww
lL73Q8n7ZixZChVVRYq2Zi759KQGz77x6he3DAmBjikWSkdVd4pSvBO1AWptah47MjEGdVPFv0wA
1Ryoss98oorExZms4lpect+K2amjR7aEptZzLRFmGyYx7ajaq0GObeXxawWODP8I6O/ruXHyNaxH
Jqlanhz6pLsX3mzdWg0HL0Q4pDCLsYfut2o/J/zSTqzpwSimlm2NIfcNt1xdUt3s0q9qVX9z4pRr
I6oDw27xmzJgvdmRGnZD1nSs/tiddD8WF98xKIqclLvpPPMrIx3b1NElK7IR+227UYK3sof52DHz
8slMwzOlR+Up8ZCiLJW/AMzk+XfirVL2cww4dFV35qkhT9v7Al/0HAbw/VK+/1o++uVDOsVn7Xb5
XZB1B/tKML/aZgOcX6/H1ata4+prgauObZISr6/p9I1kuu6nCIYbJrcpxeoM427VlvihNZqXTAfy
c9MQGSw17rCywjjZD2vh1++Gsp9qNX2NsfnZRGrXhAI7fUNfzEDmsiIFNftdIEGxvvIt9yScEPDM
6tcY2vsUyFCWx/eZdZB9DjnOwrMuAnoEo4xvZHTWztdG+DdQoS+OOVirFd2CiFhO+89Gd4T0JOF9
IfBn7HhwqZnX0aGo1BQ7dOUTY+sGyoM74qDpAp7j12iYLvDKXqEL0swYa69F9iNMIfuYaTWuoHjw
yKlf1mRFQS8ubsymCVdlzAzAEdvexx03Jvn7QPKGoXP5LpiNaIsPe8h39dSfSWkC98EZu8KM/suM
b1KyU6iyD+5JEgU6ppIC8k/ltL86aZOmNcI3yMq/05FGm1TTT9Wkhj1r/HpgATCBj2ltyibbnJay
ceMhpoEQD4KqQ0qaNDO5wOXmtSXjFe3hGjWepcFygQBnbxH6M8JZUTEhoHa2yc2dTUaODtHk1S7b
g5llKHyCACQUhzmw+SIxzY4b1Wo11fCYsBoun065nGI+uEptB94a5vZu4Jft8vlfpnnnNKLlfGSd
NLD04WSgpCjFkFDaldq7bdZg8au/lTd+u9RpQiWjyr7iVTvRIN3kmjgZxqY1IsLfHXIl4FCOljS7
Ul1JdR3GkzHlOkFopaNrE432iT2DCQjY9eu9YePiJY5EZ3V6VhHGBzEVmLIN91amTGkWizBshoEC
dyGDuWw/w9S7uwaZYx21c2vg1AHvxREw3dv+sR76dFMyZuEwTRl2UpprYBdNVf0mgoc7ACZyUy/d
AO7JH+ZvPcu1gGmKv9UTdQLZ9h3ZQ3tIaYtnfndLSAseIE26ZLdx6NLJiuxtnR3+iEgNBdlEcjG+
tH/DWgzXmSLK3EDJNO3+g50KQQS3uIjY3Q3h8Oay517bWiQZeLOzKy2+2gaq32qoVP1JXRc6uobp
q5sYOdTa7G2J0bRQN7F2Cybek88TwIXrA7NqsKeU5kokNvyOyLPWum0+RbSrnUmpbjVLvXm1cUTX
xWacf+rW0uyp/aPlQx0VzvAgW6YLAtPgAOIt0Lt84kU1htu5oPBpcg3gs716lf6I87Zqbz6glFVs
ZmfI3d7RhAIOH4SdWdZxIyBv1C9AmA+jQXy4LzjNlvxvCGQatNQBusUb2O2IJ79zJGt+JU7FuXUk
rB2K2QqE1mJ+CskC5Iy8Vuwa1V4Dy4Szj4IHS5z9orqzuzPW6qbNGN7Jstc7RG3QkTpNsLXvoUbL
+tBKDp5jXzwV1fRwxg5lwCSgwNkzKFr7Di+G10z+ghTOadtHbY8ym16ywdM2Jm2jm7rUblb5ZCzA
GJMSYqXK6zxQdqaDW0wGYsLJU95gYBOmZQfS8eSpTeQ1qokgtP38GZr6tzKrgTufQxLnmG9eN0YH
9FvTycZY7XcE1mPbywv1nMui3hPMi0RJvnGoNllLIroOrWbrO9Ldtdx/Cfb9c6FnBW2xMXud1t/a
w7ucQi4f7Q49jaoHa8CG3RUNtzs4HbMBvh3P/6bUtu9CR87xk/GeKk6SccqisEytbAe3qxvzDtBn
yvxEo7249edYsTCIOfqQgqQRDJWxHu/G5NWb1jS/nCYSpzzWbiTooX2WCYBnmljsYrH71daTb1bf
3BE5qY4+rKqLrZH68XQjvRQ+OwqEpWiFk/MVFz6So5q7M+WAh6Hzg4GylDUT0znIy+Yt8buHU5cO
9iFEOSzScK7g07lO9lVkKfQFpb9NpcMIYK6NQMWTue2byTm7VRdgFMVZrVMqHpYd7tSy3TexebL0
ZMdaRz5D87/9Mh8+Mv2zlH2/tZgH7CdKJiEPaMZ+hmfNqwmMQn1QBE6zatiaqftu1fmLy8x5E/rt
+D5gzB9nJM4w3s25+UlBr1hXs3w1+hqisaGl+8aFzBvHgASMxtvQhZFf4ebtkSVXXAiKohoJcO2j
Z1sJ9ogcvsYMdnYyYN4MzULGCHMOxchgh+fjpctDS21qC5VwsW2TgXpovCM5HxovSRiyHlXFMQpB
wsvaQNMdm22Fm7K2+X+q1OSQ4y3/FsJW29L5M1SgY/LKlkGZLoaYka0/cF9V841BMbUimgdGbNE5
WtJeldCBxajWOjxPfoxKQ71Rj87UPyd+uG3Yu0v0Z/iTO7I5agSk7k7n3nv8etgBibw2gkXMUYsY
MjRPGcEWbzrp0lT3ySwZVRHbJZW/XZyrSK9QOb0DI/WZDkdzF6G9rYconw6irUA29/nRGNS7Tw5o
ZZtvbdtPqw67cD+Xr2annp2E4tqq3Ueps4/yIT9EvZ7eql5LbwnbwqPQ6fbE8HjybOZy0umfBK/V
0nK0K9qXU13yhuqXvmOR1d344EpqFSeTozR+hOIDS9SqAqZlp613G/P6xlabJLO0Dp4WGU8aWRVg
Q6xVefwGvtI8Q/TcNCLUbzzDbIDBIc0sNOt2wdpPIAksZ1wO9FOIRtDxOs9VMOjMykX15BUDfkBO
3SyskKkOdD3de0tnX2jXH+p3nIOtKmbnU/gi3hV6Pq11RXjIFHxvMe3vnNM3Wo/BSTGG9EpGFIaD
jA0uYcArQLEtp5+ZrEwOQSgUk3lvjHhLl0AU+ACL13be7zyNy9PundB/SemTulBKssobpW+HMGTu
kFVHL4Wqr8A7xIkvaZFG9k9q7PPII7W0XyOMQSxqvDNS65S4bL306TxrKKJ1Qq6YnRyYDDfbdQav
OimWQwep98u0zXmt37tuebfTQ77Tx/oy+zjljMnk7YQKgHzAHp4bU3bfSWUYVBsUW0pSSV4YvKFL
ox2eKEPuK0pUk3l6cUpulMgagP5wqLRT8282sY1NZ+RJqTlvAj5gYv0d5uYMJ8nejFlcbbyIvu+s
YqhHwQWH2AQ43GC4dzdyDxO0m3xmQktpL/O1/NhZ3ZtbGf1xFOIacypFa8mtK/m4DTWbf1IXiid4
Yu1QL6bHcUi/qKWEUy7wfvMebeGnerP3GMMGm2Ckm+fKGw+mA+4nNwAKAdP+PeN2pH8jjfY99TcY
szrAZxZXg+1uC+V+E6vxqzdgRfRVHlTu1+gSl2yzL9+Y9qNX+6tBzjmJFH0MemXVaxXP4KWUQXMQ
iLMAVsBTD+0B/NKM2nD1dPI4HK+dMLwJaQIQTbt9r0LCKXO3gjBY4Hj2Ulib3Q3+IcqVgP/Tk3eF
QG8ihw0HY7aepql0d66n/mrpew3wvHC9iiSI9TSn0JXUXAZ4PtBcrDuMlQ+jJlfhcrhsrY03xhoe
YUAqvbhRfSA/xrkB5N5XCvs4EBzoxPmOLmTqTcS47eLqCWfwH61MeGym4Q+/kCADqrSdbB6lXjz8
+zxHwyuC11Y4XnVxOvEkkBCnFBasZ3OgFWH4SHPXY9hZYgOdBaCGmqFPWu+4fS5O3VxRa+sg7OTD
iKMLBlcKm62RMgfhHjuJEyYHJ2ISdjuouH0PPW+DzjHsYsUFmtmToLT6u65ngC2L+oi4Nq/KEDiW
4zLIyJaWdsrYARk6qwSwcUjL2cZwakjWmGMS1/GYjjXDXqPTc5rM+kot6AeSn7OJgcfSC4vNxr1m
objXhnnWdOuh6pRNpp1dRISNwTCZBak8evGhdeVRDKrFxJcRAvvKOAE6et8Flu8UQWXwvBUsR9q0
Vp1VfWCzE6fF28TeFTSgaod+U/YQrLSp2SruiF2j64D1alUF0h2M3ehlnGskwW282P2qkw7Jqb7c
MjTBSO5gLYbw8tF63aUshuxU5+o4RqQCso422NjYJwbHLnscsaBk5cmg0XALzHFYGYb9pHLIuA76
EzEuv1zLov1UksOT9HNg54groXMYaf0DmMXK4ilWzRHkZVV8LX8aD+PFbtxrrfknDl4bRntUvL4l
/OQOVIrKYSIxOFsbfLCQw33s2jcdaXOW2ksJSP6cVeaLvm9TQM+yuRjQ/4I29YuDSto1ZtyHH+fj
C73eG0NS1I75KYHPJrdECEGPR0AQK5iOK6cnF6R1hhYUCT+gO1WXWSEELFtgqEyLlhfT5hVP196R
iGIRzd05sa2JjBgg+kwJD8w86TODTVLkw2+39Yyecd3JdlSFNWsjTfxNZWNpoiybgu+cvIRqdUp6
l7QtQ5X5Rjrw4lI+sg1jWohN81lg+9gwE6+DMiwuoQQeN2amcYjZduWgv+kVoFIbg9SQllfdTSlr
4ng/RNl8NsPxlHJN1oKOBy9igm0Vw9cwITsLm2FM640lxRrlgdl3kFrexrL8amtrtbm2DCzLOKMD
xkqal0I19udqE/0K0/FdhVm6sRJbY0+Ev9ZpjpkkP+sMp6jwLnLyR05XMtwtTy31Ix2WoFEvNkkS
XrtCfOkkPw1BMcW8HBqmmmE2tXRlvxSi6L1zaDZp2qgnxzjLRs9psWm+RgM6L+d1Usb0LxAtBTq7
ILm9MPtrT3OytfXxj6x4rjmqWUmPTTrijGxVvbo72r7CJIXpfQrBuGf7BBGmJ1C8prwCGnsWrlPN
GiiK0HEdTWuUSfehAyKL2XEFUpHL70uKH2hDjNez6K6YGeODGcZsvr0p6JprYTEX48l/Nq1ldCOL
vdV1J2V5u5b80qYfAT9z/oBBW2TJJin5yVz4q7h45uckhPDl1K9qLqZAp76ElRfcydRe9HZ6JQL4
mpiMC6ek22EoCHqXoRHd4fWqdb98QHz7/rubnI8J9WEV29h3hth4ZHkC2mliLkLn/Lf0MiOI47rc
qLL+h5lo1BbxthjJ9wq27DWnEbfMX1vaN7LkYnpENA20uqgFmuTPhyx2NgXyMjutYhZfaQL4X2OR
OCYoXhvCWTbjL7hfheR4yfMUWlnxkabVGjLjn0Lkx2aI3JNFLLfw2QSOLFctc9ANZ+JDyXbxbaov
LRjKT6I7A04nHZvlgb0Yecm0p0xRlBfwW2ebmTwT5ufCL++WMtuz2ZVHYGqo1lGZEjuxOHxS5cIh
2fX2JVF0kvoEqQDwlV/gFOpV2ZgAr0YojLG/U9a/BEDvSf9dcD4NdKUJysIxbjq5KdcxFgReAni5
0iVMJwFsSnJis2H8i0dqvxE+Xww9ZHzguB+Kdg/Yd8bN0JRxYzpnrPqIwbCFLIy0B+MdSW7HfL3Z
jAOJ7bEXH3rc00a+0mn+BgkFUcIexK+cCOE1M+/0icddYb6zTvB7J864ikmR41xXzFQ8iF4ubqo0
huptk0TK9GmXYuVfV5REBEarOC1BNVrhO4PIm1hvXf8ZIhmeZr3JoM+rO3dRvuu7mLB4eM4AN3Ba
WIa1CE1tdYv7GfJ20/UrcMEUSDbxO6l1Q+vovIFt0TEn3hZDuC1YZjYSOW8dEbeKp+TCJaifcUbd
Jizlaz+jCyTPHpPjAYMqfnWul60dHwC8IJHdpWCuAJ1tNNNBjppwxHYV9vXWora+wnCVh24auA12
8Ax1eiKwpx8F2GReDJJJ6qzdid+yhYQd2swkAcfS2oqO9BLp2HhNIIj71W6zXZH6bLAo+2jD2mVN
Dei2bjjrkROowvky59g1KciUPHkw+TWd994k9pObz4ccDiqWRMFwWfFO7TEcwuIpv3sWfFiv3goq
W0zEgvEuQY13Mnops+3wihuFtKsupz1TgxYgB+b6Yu8srJ8UWn3t+B4b++RglHhf/O4KMiAMrBnC
2lQLpLUw3+K8+s5lX+9S03JXTd7zXubrthrGTSYH9fXsAuSqpCMxECfuk88GypthkKT4qWhlqhiw
SB7Bybcv5HUO5BZEEPV0X8VCu4B8+xsmSb/lJD3qvxo5o87NI17ahyDPfmrcpqNSztg3JVB8kc/E
fOC+AJeb8WZ59j7DGDMxwE36MihFb5Bdm9e9k4gnSVwQv2c4s6RygAPQNHLbQYbmtsw70Jut4jTW
sXOZ0c2mMXlUcNMYwoSvZvtlNNr/8wNnGenQOW7doCWiGUibzcpUiXBVuTXeicXzV8TxIbYzRdGQ
8Xee8nQTWYtVOQlzethg/k7OcNAIth7yRj7hb3O2GLjhvjd685L5ZrbNNMNcE8yN+UBQ6zEQRmOY
HvWa/o0+rFlBunhL/5U8iIUPYFf1EWcUoaOa4dwo3+z42SUpiiIfPiyV1ZS8AYsq4PfRcGzuxcII
Hm2TmfxitmQluNozFjKazY6OZfY75t3jkSfswuiZ4UpXvbR9VB77qTP2cokEMrt0HaPdhSED8FW7
ZEAaMTFGD6PDz48TOi4zSf4r9MbnodHxhE2RHeTu1NFeubi/57GpjnHfPRh211uN2PNRM5tqpZOq
DPp+Hua1xUwPM8IcpoEm1F2F1bQTbAKAoK3r2iNe4i+PZs5VdSYJt8PwGYkv1YRRYQIr06gQwxCw
hc/yu/JKoNA8HI4moL9I6kH8qa03vv+nb/t6O/VYxg0HVnPMYBIU/5xyI7Z5/lCsw8RN/z+fTHOL
r1LPzU1IiQa8VtsPZg/0dhROvxYnBjKN+zLripKtHDfn2mgie+eKcq9knm/aWfs0mEAgrxT3jvBr
MIBw2PDYXvChJ8ii5mdBRvSIXsRHPcDaqhGIJcQYO2IP45szkE47ZeMlyN6bj1SvvE1iN0hiGWf1
5QN+9JEHbtzNXjYdhzT+AOXwTLnok9Olp2Firq1ICyUxyWEBAtfFcxLxjzYYHq+NJ19n94uAZ4+r
A8tw5kOAFAmpIRuEsmH+i7TeZ5mFMJH6oQGjNuEye5DXsqq2NzUWJ7aZKRvJMO022AeXTg1s250x
vFmmYe1qXnK+2xeHhLn7MUxD70iIIzDpXlt5JHPWzKQWL62cnO/MNBcLYwGZkCgPy78zrs2u+uKI
++6NBtzB3L2wAMYAFtV0LDNUfo8Smm3d1Q+s0wP1Ay6IG4z0nEjyodvlkReus4Kp5kRsiMlzjd2J
p2/hGD+3Y/k2QwVYD6X24bQjycE4xG9MM97icAYUg815+U9weYhSJf6dgwObp+lLpEs4oKPcubTV
VaPn6jjrFANFT7i1C0yZXb1O2AtH0RxjzCvGNUKzfSwKmiq4ZNhOt7rgSVAs0chbRqD5jDIrAYK4
sbLnn6eKRkiAQqZsN/RenjQ7vNEKBVUUBfz443r++ZgbgOxZeCUEyPFXu7s1ORMm4vqROuB8a3rT
G+1W/ZZNx/vgEidk6Ym2k5AhTyAOvFDpO2gPxlFBKEewOfPaxpi8/LRNiXulXu4UPdSTkz1FMtAT
ZuOjMyyrw/RLGlZ71OqIv0IQeQF/TtBjWWKGEOT/zHGlLsOPwtIuoZPEe4t3ktPnj4x8wvY/ILtM
avx+ffTXhzmxgVbAHgODM65RQoAOQ7WEaoiuXu7uxD7+YOZIblacqSN7b04c9h3En8EGriyicFfP
Ns5LKz8QlwwYzMFUCBVtjCG0kT2o4BKr7viHATnr/pKddljQfx7AyOKVoJkDSqbGsDqGyBr1y0vO
TJ+JiW0sbZW16ZMyhIIFPGIMi6NHnyKo+j2tvGa9dTH7QPhvedzoocgDN+WM+j/iULf/VBb/n0Ll
N3DEXft//+t/NRkL+GiWgLxgWEzlDHIv/6v1PPIHxcH8v9k7j+24sS3b/strF3IcHJgDNF4nfCDo
nUR1MEhJhPceX/8moHzJvLpVlaP61RBGOFIRQeCYvdeaa6xRqMc/Z8v0d7EFQDO3aSZNoQWyu+f8
lY5leghPoBIoumaT/UaIXPQPecH80L/B2kxDdyxpkhpsWvL3WOU0BDJpiaY4CYF8WllmfUgnEnIo
eF7LsnpkR7ILiQTDb1uVlILCmoYHEP1Gd2Z0y0XwUhSPCZfWFVCX/GpRQlNqfijDJLmxqZTlQEJi
cwqpPo0khoZOvlMy1G5NlpOxSiiLg3LxCETAJlsnhE+YChFlS6dTj1qyPZ148pychdOQZGCtzOQB
tIiJMO6m9P3og879u+iFc9JlGaLLRWrElIMhMKcfC9URLLDWmc+TdcASABuDSLJ7jSzWI2UL65wm
dA2sYoEkWKx/gpRpMzBrZzPEIC3MVHst0PAa1blYqihDpd3IkWZhFo4R4icRfZnx9u/sNN8jHcGh
AvY1tp3+3JntGQSVfWtG5VdZD9lVgP/4EhlsbCY/f9DK2oHzb2MrqHv9Jnc4z8sahBZpFc2+N5YZ
c3aMW7H0F/PRv3JjLXihiJIG9MzZdRsHh1j2QSmqMA1dCSS3xjFNfQRtReychQXqDcebe5QMpXsK
P5DXsbUcCk18JSA1e9As58GsyGstKEbv2tKU+yoqe87pmIwXhMMsNur3xM+Dy4jaF48E2UK6BA5N
5fAHU4XuJRNvM4kpIg7kNl4WyHakhvFKLXlDxdSO1ygFNWjU1q0YquJ9DBMIOvfMEvkbQoMIYkcI
xzm23lxEjztHli+RPyZXGl1KVG0m572fXIXmzERPabHIpHySGj6ndI5fsZ2cVJni8zTBt42QxL5k
blFvozL9MEopjyLjZMKPMqGfTuoXV7Xf9FQfqH1SChumVFybNrx708/usKKK69juB4ody82cE+ra
kG16cMoCJJBTpRXni5qpCNLtF2OHIS9QctytP7n+DEMBFaMpD3+9EAyVAkg7TSffpiqB/Ix0pbZk
iY+XbTPXcgGWRDBbkNGdwyXQvBlrMB64/J2xoeTjvJgx+oGcRnToKHNbBGpGM5s+FnherwvCv3ci
iQVXJbVUCB44cewEBjWrmcdmuKAdyu5EpmBb2wZOegdClTuQJWYjHgtb+2zrVX2QWv0ThLJkZm+Y
ASDiwhgZchgItfnAehNVNQbeilO/60hhyEJpHgj4wg7FF3vbDotZfUiIEq/JkSCpUGFeHOYH9Ofk
KDhufPbNhoa3j2uvz+VWL+OSUOePKuiHZwcljaW3ZKokVOlQZlqXiNT01Mf4kjggQOwUha+yY2qB
k3pfY8Ed2ZtXmOEfGy0or8fepo+pj4eoNIZDW9bYFruZUl5RA25QDGS+SfSFRSFHQ1OBlWje+6NN
CgPr4jA3bmJbDJ5R4PFPiu4Cq2qtMbXsEbOGILOQ5MVxGC7KRVRKc7o+IBiNiHmf3ynx1lvEfulR
TMXJwde9swLKMv8wUUAG/RcbKgZQywbm6TDUC2yxv00UwHqlD+q3OKEo2LL0rbemnseekFl8ZQ2Q
UYI4+VlzHuOYIQxWErOK/n1Mdq4loivZa7d6xUYpzzGR0Gv5oJr4D29RLk7YX1Pc+cf//T/LXMZb
dG0TF6/pkPf421t0apsiHxqo06jHBulkGDUGhwYeWi95ESnphl2WxT99hnIwkxVBAJLVqWVod308
7HRxn+aU3kPKh1ugG2Ro1aO6thGrRWSFb9El6RS66VdRMyTIigU9pc5C/sMsqGMd/u1TOAJinWs7
pnCB6tg8//3tgXy1Zf7+j1JDSi+msUA2llfXZmDdYcDbECrr7Cwil66bzCtBpQSMgdSwqmM05iYd
TQR5jD4D+vby2ayjaOeOb7STUM0VlYZeN8MT9t+fEibW6H97p6YURELqynD/7fvGhqj5hV+jhI/B
z8gqwGwI2+0knWGXB6Bl+mb4Pgb1fdU69dfW/j5OtOKV3dTHNsfY4fjZxSbYEHB0T5xH5n7JK3Uh
IH68grle7euEqd6qK5cFtpSb0Scj2M5Li7UqHjKLBuimzJRx7IeaiIAsO0r2FF98e/zZz7fa5Iz3
ZRmggU7NUxC5Nm5ZpP6ipbyTKIQRVPYjqkkQKejkrV/N/xry/8GQj3fS5Sz5r5HCt0n6FhbZvxjy
//yhPw35rvkHi0BdoWphu80MxFX+pyFfF8YfdKVtZZFjKLnGeer/G/LV8ozS6UvpWNMUrvu/DPnY
+HUL04zNf7T8rPM/QQrL1dv/99OeBwzlEjSs8zZYNzu/DTM1bet8ZM7ytAjYKII3ZurSI14LY4Af
vgz1jAhiRmaSQE7qtMcE6MC26HRybenk4BYcLtOS35trJlXrCVdvxXwtYtM8u76mecLsGs9ka1cH
tbHv5Dkc8ojC+7EUxOoZPVbwoW7fx0oEJPQU8IUiah0w4jFtn9yQYDqTUpw3G5nrNezCd3HIPkJi
ifOoQL6UFgaaunETCkZ4Anu8pd566/OgmdsR9p03CeYS5YLjX14pAx1y8nqTsoLykmypjWjJC1UU
6ZUTao71EDSlpITtZ/juqeKsd5MsI09ibpje/3rx+sR6iJafWG99/gKSNtl1WvleHwPEZPUHVlLw
306GYhdtA2VfDkiOskuNVPVkxXJPBKz03GbRkK+3WnI9SRQAz4VcNYAKdmbnBk1xTi8OLJ9i47ra
fVdF6lD4xAbM+q5vbJydRpBfPg9QYikN2WgVpsSPs40f9daud0NyLNGjXmgwXlUkR+wbMjup9FeN
jKnOFmQ+19mdHJzvdkm5qq9mGsqowNM5SzHZl98cij5LE/beH+KahZCNQhfxLhTJHGdBoHaOo72S
MhSC02W0qrRkSyMAQblNw8uh2zIg0d+ZYyWvgxbP6zjg2od/5C+bday17HxPFGuTs4a8T8kmoOHY
6SFwwA+DRNlrJL201OfsemjyU6fMSx0b3ZVPjG/cSrRjyIejEWJYLoS8Rh7YU4lqKehahYFXEj4/
Sl5nE6X941SUuzFxpyt7XHUojbYJNCu8ln3N2Qm/9TBgFGBLbZwayqI3ZuiCmmK3cTSGAG8e0kpa
d3Drj2alHUeznbcOXoGNzIarXPnmlUGgRjGMzYWp2bqisGnT54dkvDznlgPfnib2mS97Fqy8AKu4
c5a1dtT56NeTMxnX+vKusZa9AEKbgLyFh/U5zPbGtR1lt+hZ1C4U8zP7XmYns6XhkuTzFfX06QrQ
Kd+HlR5dqX1XcwuTYULtOMANPlpTd213Ndc84TE0j2KDOFy7+ZfHhppaNHm3bTBvkZVlF4387tOk
sejNg9arXXJRG/5zikjLzfXBz0MeYrfB0kZXxW6RTlOe1HHqHDGuXtZ7cqmEJnAkkKmppaQXTHA/
/X1V388WwakRsFDODXkpYiI8i9qzRi4WqE53RH5T1KbsxU4FhGfQ35BfNXqdhVzDBURHESJawizZ
v56d8S4JJVaamFZN72TfwqUgPciJHqSLOaOVlA0Kdl/er5slaTy1Tt1FgMOZt99TNAfgC0b84Mth
SN9Mi7+cs1SpckqXXtYAhqiRBTRJOp7Wh9yaHjVt+J7UNr3eMyRQCNMGe8PukMhwBLEbIr2X9Jgl
fwE4Ye1RCadxSyhCMvY9JgYYHPFymBa0yHprfWx0evwhqXVsdI0CNFngu5nqbdba0QkM77w3qett
lO++GbWbkmBQEl27vMuZ9rge1fr+1zfZETtGZJ62pb5dezlFI6I2hxPS2WonLSqtTGM12Vk0xUZO
bBQG7HAEKTtbI0ApDCCYsQEeROmxDqIGJSq2Q/7BjOTsNSIXXhsb2cnAUiGs4BTl6N47F5qrRsoC
ra1nY55sr3Ic+NlF/mT7fOn0FVq0rbg+hK8PW22iSQ27hj9jayCAjOyaVotB96iZWbTnV1SvQxZY
Gpbr3j1H1lbvcuu0iKeAdueenQ1MFevNTqtyD5F3DtGDw1A5YPyIt92wkw+PLsYiEiw5ASaL9uh6
qymKh3aJO/EXXEXkGPw+cLnzFlxA7oH0YPJKsU4gZYdqrvBz4McePI2dHxnrJA8bKXHwQWtMnuzl
d6mU2FuUFQ/G3NxTqYboPjQG1n6IZ69W8xObWOMRIzHRH9CYRRVFDK7UnMrIdtRDYxs69kfkxPV+
fWUKIGaHFBUc6/JqulgkdCw1Uj+GYJPFQA8HUtfQhB7q6VxBsz1H2YAMkeFw70yTttNm84tMH4Zq
7M+/ffb1bh+hXSDAKbiemhCVzfI14J9ZWF7zab23HrTl67BG+yqV0/uQ6x0iMNvwzN4gk7aU6GqW
ar6Er7qJq3CbCs6OZDlB8dns5gmWZC3dbu9Xi4Nvqa7PN1jGi5OtYW5s846qVX01WISDpxLvUGej
OejcmGAaCKTQLczOq2H3RHR5MNWOnhAHhOKRNy2NHAxej6JlgCA/K9gTFkY6IYqvk7DQ9y119vVA
P4YBrICGQeEuDfcoKGK3PFPS27RL8yeLZ9x6kX9KbeaCEsJZif7fsyMYLJ+H9bFm7u5FUKOdWga7
9WD8dWu9S5oZHaEIkWoQqBofEXAJTrPTevUHaIVp8C4DwXqAaQkuzVcW8pD2Kg7YEZZCh949+oO3
Hlq9a45YWH6NQdnMkB624SbPKQw1sr+luzTvISV8W//fdbz9fBufd4HTakcyvg625bAghKHut2hM
4VRyAVU4MWinfGkskNFs1MgrWA7kIZu7JuMbKUQAi0KBcZKt9ZGx/tqPoRbiVdB26LnGk8yfNN9O
xDZfzsxwqfPLnmtpvTbdJqSIsZSR6LeBUBbLNUjNXDuXuCT7kJSpIXilUk+rh0hlB1ZZoyQDc2Uk
l65okiObsxypPYwR/Fn8rvWmudxfn/l8Ws9OTdcZ58/n1peuL4h9szyr/puR0rJTC6iGwgxVMu45
y5cS0030Pu/+umXYCcJyhvYKzAp0XF5cYO1nxFp+pLQQVV7iqjiaubKOYD5QJOajR9S1uIoXAq7V
uee+1IDeqGyCbZ//jLJe93TNgEKCnwZ5gXs/Lck/6RIqs96Kl1t5VNNeWG+uD36+5j97jHI8Ohgt
SLafL15vZbnC1F71u8/Hf/v59Ym1U77e6kYChSFLmL8uvbLMUEisVyEOxFzfOqNcFux4VEYG9G4s
DpUv0hNua4bFv6bQz7vrrX4GLrpZn17vr9Ps590MzGXWz5NHORu/lC7G/TrlyGXyIcSaaKH1/rBc
R1DJdhSeBlKMdGwz68ERAJs5uTrn1FeULbGTXK2HEaf5DvIq45Id0b3XMUT5ElkEsFnm/Gnqeng3
hd+cwGf4xwmpbFedzImmDkV5QOPrzRE5MA11EPPe70/97VVAdgcBC525cn1Vvu9EUZ5nxeizz5fJ
p1kmrfXWeugyTCC/nikTe64v66PsWqolUITXz8uFood2kZ3Wm5Mxcrl+/hYJXogkgbFPL5Thkl1R
sRfY6H3NuP7rl//9kc9f6RNr9+uXr4+NjQRaqoji4+HfXhVOoYNCa3nm1831f//1RtaXrvejSvGq
9f6v//HzV4mY/qZ07Ta/KIWv87ffv36u9bFfb/vz6fXW52f9fOF/9liRoa2uRN0f2AjRVZ+mhv3o
0tcCnIBxozTmkximJ+pR43aOQFiPenVjxmLewcdk0JvzlzhyMJW75QvkYmIR3BkgQy3Mo+6ruwYp
+Ve2wh8s0d9aBZ4YtEW8q6CoHgrJy/F/I8CV+HyjJnym8wzhOYbPabuopcJu8S5gBCe+a9qnEcoR
qDNPRhEx0ziUseGj0qDo+yecp8Ouq8QXuzBn9DGQnXqFyC++aGFUA+TMCTtZPqa5yK6waCOoYOKz
1aGF4ryvWJ9uabXXXAst/aSGgMW+JqEWl9pPyELAaEfQq6HoX2kdRXvb/kqQKZrRMiYKTfU4SevD
NOrfACVUG8APBXJZWdEEnW3NOKvO9lAkUFRrEi+ES0eX0LwURdsx9EWvIXznmzD8MUzvKVGXsZGj
Q4yhHQR5+KXtBRAAIzybFRvSvBi9wDCORlveohNv+VNVGiSf7gdw2l0pXOsofSoSsZ0fgpqdW1e3
X6BC/bC0HQI0ChiAz3bhIjHvkukhwa5lwAOp6Xw3ZQZoILX3YWrQmEnviWFKXvrsXXQ9xtRKx26R
vmU1a126DTsjEnfVpIg7AoqHgAV/eTrk7DjMrkRm9Y2EO4G7x23ORYIyWeCyPMcGpj522cexrvjL
2gg7AyjtdUq2p+u0b4LgvN1YBy/N6JKXiBxiS+Gk3ZVsH/c5ASsajDqMoNYetFRKXT6E2mI4bzHn
vEeyNu/f7OeDCKOnedSffSV9ViTEQ9ksQDOWablloy1ufciCQAXDcjROQ6A/OgNBqkZanEPsdQ9E
azw6ZYoHAExbTLQZ5xMqziY+thW2t5mEJTrn5c7nKz9Gtntc04WCrLvKo9j/ofXNFf8qWh1AEZqh
RmIcMcA1pt5s55BhEqsSgGpItUU8HyE6etYsbt2oFmdYArUn8IwLWju37qQlCzvgBgnFZmw4X3W6
/VuztI89lGJ9kXebA+Yt2hLGYZQg0jt3uJMxDfHABOLWtu9yWWQ5Qo3nofwC3JxhFVEQuSnk8IE6
t1D9sSZqrWtn8QKmMPSR6Sa08WWPKAN9ab41SL09ILHyj7mVfK0M6x1x2wMWUfG1bIovJUMUCFdk
r07VLXzbuT4CKeyvhbiOGnPaKnT+qM5onsE4YTowNr5fQzbJd6bdgUpL9HsbEeTdlH+IOaIB1dgX
RtaNGEPGvid1hc8/eaghiVTBaFLA0n4g7njJIx9oSQiKDpilHSN4y1D3HZMUW8aUNBFS4+aHH6bW
zjfdR0tVzakCItuYRxOiNoqFCkdbh8IWwMiwsU0QlLlFDAg5Ycql76eVaKl7/wrSNRI5v/vJIjdG
U24MO5/BCf1os2/TGHG+wmnauF7mhOOhoG1a+UQl2UGCpl4wB7iEiYbEORoFI5+qWIS21H1kmddQ
o/0vmb/Iiu042QK9DwfxWCrN99I2OYTKcvdtZV4Soap7bTQNvFsD0URJ82NoXaRWjFFbMcHejlr2
uCbNp6htbvJ4uAt6wz7A0x8KIjc6VPzo8lt6oOJHZEuQGQuoZ4je5oE0YCfExiPhSTecXwcSAK59
Wb8YtTUgc55y2qN80fKl79OPMqLj4ri1OsGGW1Dhllm+UabgM/UYd0w9eXXBOc128YQvJ8c1nvzo
CkV3dQ5TmFlwQULTyB4z2zm4CzpN17u7VF0tkLRjU6QP/QRNIDCx0Qzo+fe0NIuDOxk7Wntkduko
u6PxrQuGb3hSaNIPz22QetSvUi6Q9NGN+mdtYhbHF70fm/AyaeMtvPH3Pj+0KUNNpGLP7YGPVkic
CkX/ZRQfQ1iK3aD3Hw5S8iTsBUU5BUhl5vSL4I9Typxv9OULopGeQJLHeTm6gKwT099rIMy2HUbm
XWnktCxYH+3GLnovCb1PC3RAXX8cQKyzEq7p+rH1dJiqUNm7WF+hTe4NMPT4fYAUkjzxAy4W4Jvo
q2lWcPUKU4N03L93TaujbANNDFV0E8Gl2KG+28lvvUIB75eJOlGHooW0BbNi3gRNtPcXdqqYoGJO
amu3hIW6ZCxvZy18NS20pP7NiEuIVAro5KbfvZpG4hXshg/1YF0627Zv9Dy8rkWxBOuBlUlSB/4I
f7Y4a0e2aG5OdxoKXjSV93DGT8zCKOdakhgUEHQZz1+KMIaoH7eEA0AC2YUsGjcDAvVNNCT3dlRY
m4YauxGOb6Y0ieLjL9I06QsSz5E1o/wpi7vAogxlFtOwG82JofDFTuSleStDXOuz9ta6UeWNPoFh
+owSm+3qDeoHybIgvCWv7BoGNfKL8jbL9TtnxiWXu3F16PG1wyGALNsG+nkyGYxDH5FVbzy3FaCq
LmRepoDwYGrGs/IZIJOoFPdlANeERjSGp0B7MAvSg7Hobfoe7QCsMMjbhUnoF0YvGbriOLfNXVJz
R0XLCTFfEbFwNxaCYjV/MjJEsYGRGO6bKZ4KpS5aHoTnooAOZtbpgYhiF43uLSs/4PxKPZeYCQAK
3KmogqLZm+9mHm70sgZ5FkXglCa5H/HTjGGMXxR32MbX0QdHrf9dD8enbuZ71OKqQuyJEox5LKQu
2WQ7t2IF28sH3cLfGMQ3s5o3UkNAK0LV7csGFZ8ehzuzz9/TYigOFv6hbUjPnOIvxGzLefPjnoxj
yRLQcJtbMeGMHkvgDoY6xiR0BFYR/GTPQRUfHob7pdZwUmFh2ehmNFESLu9E5A15cRxylXoyRvze
C+HuERMfym54YJfLRM1VV+u4I0wL6cwUcrGbAYRdfXpis/dYyCa5wk2wH/DiZMi5GM3d63DZhqBE
sdh17hKSrnQHUvhklPd6JPSLhmq8zDX81xBW9brEo6rgBgCXK+/dvqbW7NDqD4xhOwclMZNQkiiJ
h5VPslSt2HBqX9GtpAhdkRIlNC+3ReIcqDbldzQmFel1hxFS6TeGI8S5LOYPZau7+7Qb9Zu+Ti4Y
njzXZQaP9ACDfJ8DW0gjOjD4OyZEG5hAHtb0d2WIbC80vd5RAyd4PCrxtVOZPJl2HB9ITZMBpS8s
Z5epST4UFkeQKHQRRJd/R/T4I9JYa6Wq0w5Iwqgap2K8HbAKJcNTzpLwKIvS3ttpdy7RgW+LnOg5
LGkOA6Ir7od2vAqTSt7OjnW2TWq7KcnQLJO0LSx/UJxL9J3V3CRmWLP3GrFpYkpG74H5XROkXy/a
/Tgy6/Og1/HRgPVDi35ROYzImgwUEDKyD7SJEfbr752NwWxOF4uXxHtsofmPi3DDQisEFH0d5/oh
Y35lGemfrKx8MOxH5er6k480YwgG4JoO+n8j2VlV9dr0FM67Vr6YksU9PO77LLC+lEazo4B3rzt2
xr4PRtSoz8FubFx/J4r5oZAaGBSAZxvBNz6FGlQXPxAbkmZO6Xjpu6TbWArmrjk+YPEmI6EYUPGN
HvIP8BOZvGtpdG5bMX63ckw3vQN3DG8NL/ShK4l6fnHUsi/w5X4woJwAS6Tto+FBC+jM6eUMnQTl
12aiLxbBYe4INc3xm5JZkT5NMH+3Ksp+GLnSd1mmbPZjDrkkwGk2RSUp2/2UYdYeKssn1DnpPEJ5
T0VtExGuKPkmYVGesNun21iVAAPceM8uB0FgFx/oLV6nNv9zWlglIdExcwMKsY5JazSTfRmRqJhE
EPDjqPvWMfZvDTygxzCxX+s2hsrZOnu/QKOj190b7ISnpAN9SWAIEb/UGHQY//4MlxdZrjGNb1Oe
8emk+6WHtEW5HPdtWdloYku2a+GE8pOAEAppF+XgEabFREmfAhCyn3NSa8unJCDAim/98qj6VZza
e6Cwo+gdVoa96WvMCJZ8GeLho56ZlSyCW+2gX0xYNzD/+APa5Zm/Gds28j3TrJ6I8yqeyW8gHQbZ
QjLrx1L1P7tsfJbo7kCBHFnWv5H+Mp0Dl8Vy7toPosmvQ218SgiEs1MNorPVHfMCNz65fVYCYNdy
uCCLEfJqb4zXBTTjwveR2qs3OZP2UA6Bu0eECSIzoNEcZEiDqJPpV52AOGnb1Xhpwd4C3IQ7ggAL
E+6zSHy+JwTE/MkATqXTLXsXKkGWBoR33zIKu5RrRNu9zLlR3LBLgSQEyx3YwKYE/QA02iSIrP1O
3/Yj7OblKQqP5JXgtTefGSV+VDTPDmVmHPUeppEoQgmImlHbR1/O/Bxc9VrPJBrABaazDhaK1oJr
9XtXq17sQPSHHYJC54GrZ7BKQm4HH+m3Q0MvjX6IOZw3KrNeiwmRLBkXECHUzo3eFXifc8852Sht
pLciow0BQAtXCmytTjGxqYuPcK6SbYhhJYymdz1v5RZb3hnTAW9A9PlJD9Hw1HguKu0rgnZo5Erd
sEb4YrTGYy37OyPX7jHIAdvkr5TFAaXUbPhuuPOxapmf2MiD8Rq3UQQiCCMXMkcXvGbiUMchA9bW
QnbIYXDnykI/hlnIui/Et9ilHVn1Lqb4qDWpMDOqTTg2xtyhUupOSBtZvXdjzhfiM0Xif9sNhYXD
ChrzJpyQ86P06siLM/WrxdqM9yVh1B7eDIjIziJznBdzVdkA7h/il0l/C6X+GuAX3rSNVcI7YnZu
TZCaenOD11KlZPrJ0b7GlGNdsJMzZZK9g5yCQCtxoRZEJGPlpqe0EdVND/vG7LrniGjY63rwUsdm
HpbyHeZavUm6vjtobOO5NTxMpTrorRD7Pkk+3Jr+tFYhgFd5cGgM4mdClbLWNIaJT5RjdG91KolE
FaXo/w6d9TAW2nM3fLghVW9bfx6sqtvixPqmWc9K2cxyBqZ5k8gjP2W3SJ8IlzkjgAr4/+s0Ji5E
5OewVDdWKQBwF4F+lQOUVx0r1YowzUTC5R3xvm4x8uOSatU2c5o70OXZpkpMhof4ziWQJujEux6A
M514C9tSZ+TjPYeGg7GenrnOcrR2FxUna3eftpruYy+3bT7SKHCWdqS42kI/xJqU24Bs+21JLt+m
dO6iVkSIs9JdR57TXp/d56SpP9qs+Fg0JVYW3fZ5gfHumRmBJW8VvYSD6+xk5OCUS1mda18xB7nY
ba0J6tR3M83uMDZZ52qusfKy7uxnY9rIyrjGoPoMbpUuMai7HS6Zjf6S+d12ZCvAYDznO70Nv2t9
EB2q5DSyuydvq3xi0rw2yhkYAacnPOPl77QYfrdDj7PfTvkC+0rWrKM5W0SIClRFePlCsHgCHvGg
vxZx6h5c5C+GfYa3F29DA1AdBeiNY14nFhKD1Kc5GIR31OPwWQzJncL5LpFZVM3wZE/xE+a9h3GM
7oNoOkdtedM22QEouJXI14KPQI7YVlXfl2SkYNDuGmvm9NKuxqhEbzOrw7IxnckP4MJlQRvot0YS
vEnfeIbVrRMq1B27uPqIQ4X2ml1Cn5HWa2nPjjudSktc9/CTN3W0QIh8Pq5V2d/Mub+X/LUMH4YD
y8HQfHTm+akyl2ShV5oKRsoCkV3pVsXkercZZwwh10QUWPWund19JOpvs1Lf7AxkKF+x0LMPiDvf
jK57z/P3ATbBJqfBAY7/mTbSfQVbK7PzD8mbTefyA/DaY2oVTzkU6i0VSwTRuXp3OZ+PTdK95iyw
8ZkxJMXVlGyMtnhL4/pc1+oxh/rimCmFgvFsTvkuleWjZcWXuhFfFBDDQWWHcKRVXDj+PWhrKst9
/ZE4CVSklwFvimy0q7CNz51Iv5eCrlKttEuqAQScexTJQWge6r4C70Mi+U7q1Rctuivn6DVpG9B3
N0ZTI2UqSUsPWue6AFNTdOGtryNY0Ixr1Vsflo4JOjCXYpU0bvpeFkvWG1UkVtrYoVsVeX77xTCb
Uxh8JdJcO2ftdK8BPkuVQIEWPcx/ehP+V9D3j4I+qpz/raCv/hkU+d/zdST2BH7kTzmfrtt/mLaN
zcR27IVU9Tc5nzT/sGzLspXQbYa/Ren6p5zPtP+QNs8hAJRSWfhT/pLzmfofFHtMpQyHIBTTFu7/
RM6nIw/+VxWrsEyDt4DbREj2oEKKf9XbJg2U7qFzo7uc7MElUmTNYbBTssObYTrBuweOAfzZqHyP
QnVL/T55dkaykUWIVz9iRegubf3Pg7OKG2LjaiSNdEGf3a0+oV9mIdqtbVVQ31IWe1NrsTaN7TJN
jto1QFZJj5JDoQgBnrNY7toC/UhfV2dbJ325DaFDxqltH+1xxiEYhMiNkn5g+50lJ9KSL75hfo/J
ErirupQWiOG+5A7m0JmsB+Qhd7a7q6EZ3nVVFRF2kJ19loz6SO6DbLJrqwOMypDyHtk4AP1Zu0Cn
s5E7DPmh0h2KZWuLCDtr/qu31a0SETm+ECCzWLNsail5ebRS6yaBiERHhXiivqG4OvrfRWjY3pg6
074oiwTOu007ExMelZ6IrAq/OxDNxwJkObj9aNAoJtQiqC8Vu6pdbbJSC/g0WuxZi2rAWA6rsXS9
u97S8/xpTKiHkiZJCT8Ak9Aq4IlVEFySmYToucPtkGPt/WyCuRSwTouztk0cKmPrhxP8bxuN/c6+
J1lkT1ngaTDiqzgUKQGvsttNhYMtqk6U5wCy3rECv2XnutM185AsCgpdQxdKghyuGgq6RDaLHn5L
j+VhWDiki1oowvoQ+E5DqXzJPNFbagZWZyN0HlR9AT0kcXxhz8dweJBZoI5C9frZcP/+1f/2l/j8
6xRRYu61uvswzPwoWMmfaOQipnLANRHDh95jOaBJqoE2WT+FKtDMdEPjBTYCuA5Xv2cvF8N66/Mw
akDNZVr4RxMbk8F/762H9QP9dpdeT+UhzjTBz+IlCRcVxTZZBAC/bs6jvBtS9tuRLl/NpfewenrX
W59313SQWdXQv5GQrn9p5ozi1ymw3v08GdZb8zTS77AoOa1X5HoxqhlIwyZc9Efrg+vZgTrhq5FR
gFybnetX93n4fMwIyb9JYm9Y9BHBYvgjrBB9hLFII9ZMlvWZdB58fFhLWMwiLUj+OoyL8GC9zrNV
btAsWU+WCqM9DhJa70bM0lVfuvB/u58mB3tq780G0eveWTvDtPLZEqdvQSI6r+0LlF6aAygtaWfP
cPTZs5bDenc9SBdNlRmUOGSs1xjRBgX7Y0mM0QkxG7zskcYGtThEO6sG2UHDiLApn0h6GNsLueBf
nII6UyHFTkWESTmG8TSB8joMq9RvfVPmnpCEFJI1F9v6gL6MhOvB+OvWetdt2AK5tThiJci9afkB
iZf8yIb+mgkCfEGun5M2IJ2RMAjqQVqw14xi9jDTzp4gNpkghYFQR3P8GmW160VaGHrm/Mw3m+is
FlAagOjoPYIXOm/igj/4oUXTqQ3w/ZtPTkw4zvoWq2XIChek6gg5F0wv/f/1iT6Ks+qrEm51nobK
1m/0IX6apnbmisa0nsz3jVsBAxnMct/1zU08j+9tjVba0OB9if4qCuDGLjPdVkr/RwRx9kyFUD9U
+AmlX8OQEBHEuO5FmNXJdUjrZeH2lpU64sMhu3cPnVunHsS1K9wa0CgqXlFFLeX6Yt51AwHbzZRe
l47Kj844vo5YS/UxeQ3Mwj0bI+Tn5v+xd2a7jWNpl32VRt/zB6dDHjb+7gvNgyXLCnmIuCEcjjDn
mYfT0/eisqoyMyq78gW6gBJsJ8KWLerwG/ZeO5OwCoGvQtLhUhiGR6tmL2oo/as/UmAVRkabqdQ5
MotggzkvQWyqWAR1RPcG/HYUx6VNGiXBozm6pyTMYRBNGUdEFz3YOE5QmmUiyE6qEEuGDtOR3hPt
rx3tx9Y8GdXwRYagMwFFIWvMXA/zIqyYkeRlA2rADmjpcYpJo8NOHy9qEDJHLxlfhprl7BhrjAzD
/Edi0f4OUn1oKKKIGCJZwsLWxNIGVHnVPflSC6G5ds8R7f2WoItHXHrtPgCHs8EMQxeejhCmNOb6
Vmwd3UZk+xwb1yJGjJ5OjMiyDJCMn2xphsm3Mm3AzhhKtNqzELBV6BKGpto2ipUsAId2jTmOIK7+
sQjQzQq7apeWjZ6wjnxW/RMgHeLIVgr81zKNJdAIBaO1ti1rY1nKWsos+TkaZEUE3nhTDGDS2ulv
qW2Z68nSEClYZEUUuCj1EdQWYKyVZ5hMakk12FQl33Rs0ks74S3mhR+OZp5o52GE8WUFP8IxJRor
1dJV5RN2k/vZ81C2AxAaPKPIJb4Vd0skgd65hf0sdNrgMqbl0WqlvpnY82harZ0VojIaJ7aiKutI
iBLJ8AVNerMRthoJoEArKpVxkqUoVzA3A+4ievU9RZYDOobnFcGI2Jhkli+ltF57uQzVsfB0QBe5
uYd9udL16EcShKx0UDZAsddO7BGWxliN4Fslt2isbQCOw68NRJCVTtbzqisriDY5XTYjkbWZONqJ
J/PDtceYYYMBa4lULHv6YeTWxc38p7x0TwlR1+gAi2/sO7+icFsQs3Lqi+xgu7xvobOiZIqDc2+F
cmemLkNx3qp4MsBMh0C9yDN6wLYunifX1zZjwQRE0FvgOHpORtodoR1UPRgbXGZqleo4g2MghH2I
KAzO/UvheB+pORvPdGTVUhfaeWrXpEjEW3d0eE8a2QSmVU/XIsRErkZ18WZ9ADRuh8qg/wiQDy8S
wuB3U4qwpt2HjvHaN7q5KjX7K137oceXgmzxuY3SaQXv6DOpXfGU17d6DB9KLxjWLrlv+zqBSkRd
Sl5D0fF0Y59gKeJnfZFk61Luas0cLmbifeGJXqKIqNMGWcIpJr8tGoN9kzk/49F6m8rAXDqV/gD3
BLicDoM7sAhSDcGiwV7HTG96izZTGiAXXTtlfg84PY2OulV9lgV7/LrTw02ROhqraLg1FpMZxor4
umr3+yD8xxhS5WbQq1MEnxjGW+gsCXt/aNVwtkaW8ipPnkyXdb6ewkHu2hvOSasJH9na18fQgcDm
ZswTRYFgIekgsRpIveiA8erJXqw4+gmDlEyVq5IxWjc0r31CUlP5GBXJOI9nyICbPTMOPB0rUdpJ
CutdiG/WGPnH2q9yXMFknxCQzmad8Tvh5ZfepZTRbdQ05Ks3xKsx5U83LgvGKW82ocrfwiCiEp8Y
4qYIjg3Xew0l8m8gffQP+OvLsFc7VepHsqYZZZL+uU606gfMgHbPHyJl9/ZYCvAipVZfJonLj6gk
NxYM3PGhTKQsJRiPFijYhkVfAPOy0sADwkJ8kVUCTuOOfRxnc3HkqzP30mBZqkuN3oLlBJhDE/Or
ysdp2TsEfjOXKHZuFNPm6N06QWnoxyEFGusGmpO5Prl/fv+IGJXqt097+CbNqFGSze3L/YHaFO3I
vz7llphvMJa8DGTgLrqMwFIegCT2cQ5hYHZKzA/9XBv98mmhBrGHLpKb1HsWdxMUYOMXy6p1hE5E
/NQ9fG1XsbApKzaAd+k0uIeULomZNzvtehva2B7y9NmCA7rRvGZcV0zLQIKVEATT8OMu/o5mrfhd
931/iIeBClhSBu1yXqWsypCP2wKiSjOvVmbrQz6Hqabzg8FCawvJjjQ12DmMFN+TQBvXlgnYre+6
7f3LEBJYx5rdLtOdhVVUhGAE6C/pMTBc6KJdCSubLy8EliTT/hixR60loneqwagU+04/qDmP8veH
dq7KzSBDiGZ52Fb+qZy+i6azkvmc53hiEVSwcO6C6dYWo76+f+6l/rgBXfd4l+Fmd3nt/cO73PYu
y71/asyuDgwIc2XfJ23E5nT+kLML4YdOYUhOQUpC/JkkqKMf2cYXYRUvrJ+7HXcRJpWDHpyCDo6q
ndk3O/CXsSUvWlZwcReG9sjG/4cKrWQ7W8jYQqoCYzuqNb+Nh7OcH/yQxJgUGlcq3PGAcVVfGzX9
0RQiWFqlnQFl09e/RTnlk+F8RMEIIW8kIQp1vFiK+RIJo6JiVJs5j0aH6z2nXshD510VtnioMA2A
7wnOuVfSmmYI0hItRQ3usBNsavN9oOVy+6a4sszMyi9aVSwzrX412ji4OVKDZVfCMKUb1wA15OK5
Q5N9cNg/4FP5HHEznFqjJeomRYOVzP2iboGgsQUeJ8816sdQBfVj7wjqT71AJRCLI1cea8yQI9OJ
jJx3ZTE5kCtFsLK1cDiZ3vg0pM0JxtGZF4IlXSrii238ZJSWnO1qH+cTZPWwdFZWHteMplPEFBNC
9Kxxi03jjUBXZr5jTI74xnD8ZZcYatUUw/CUKbCk5lCduj6j/+eCYQDLKqasgJkrd1jr+oRhKSCw
ZajlCpRFffbGqMFWPDSbksEs+pYoPjUO9ga9r3+SsHME1OZv3WVbTS2mK2Shw2hfmkgWRyvtERxq
dDIZ7BNbWMHS9jiCWZIdHOp7bP76dORUAHEu9dvoYmiAqG5icG5+VCZWstjEU6QBatO60F4XFTjJ
Eeqc5hnjpffcN1fal5DF+X5EGqL1QjzFA+kMMhneay/4puWjdWnBM55zu1zmbq6dhG75W0+x/caq
Bn0HB8NIj/Vk6Wx2RjGwO4WbSvlw7ow8Peaio54jBg8bD3pOGPK9RcKEkXBSwU4BSmsZ1WOGrtGN
HpHiP2ARs8+xqR11ZJQ7e8g+2jnEdyRriJY0js+mZAuSqxR0ehXku46bdM8DXfP44A7mQaeiWHfw
XZZTbZCPm76NMqY9KXhdU8xcq1CB5Ve9b65Iwmzg1hAoKmOSrOq47LZhKL1FVvFsIir4nGNm20wj
CP9k5vNgOWMNUhxMhg47VcWvhUMjOyXtA8AmLfGfUE9cK6Y0O75tvgaUXnGXR4+n1S7bS1Jmed0I
bxiSRzNq1mHk+w/SH6z1mNkH5slPzJn7hzp3+4f7R7QokDq0WF85Tk1wKB31IqdMpe8JUIWygqbr
O0EvSdlWXrt4VpX4sIJIMtMJpIzBfna2cSgQmtlFBCwaQ8zCcNx+E49rPwYWq1dswEkeOdhZ5ZBO
piDoYn6EOyi2SHlmJ5oOi5IeRwviR+U9DhgxGMB3z+Hg61c9/6pa3l9AlDZVl+lnArj9Nadrsszr
7wa6U1h8mFNycAS43gHqATvyFiZ8fHDLRvrYIPp6lEBnCIj/Tiz1rBa26n3YusGtnIIDsl+5r2q+
RRoXP3rjIe2ks0S/y/KpbtHPBXVx1kF1xgjcFmFdtceibd/dlPwlT8WYpxTWvNgQvKpQVtbMOtRO
FNoPVbrjRtlI1/TceUnqokPIH39R5NOdjVCQtWmjf5jP2GZqrgHShL0WiP5sxBnt/YgFxPWnQ5vX
S73IxgOUVy4ESBWrVhoXO+qDkxLmxiqa7BJa+pm70deGELtDjtPelSwxooIrsPXVQpUiXMzYwvVo
M4VAK68tyMwoN67rPXPQpHsI23ta4I9S1OlpBEy2ah13IHm4dbf7CcPcGtWBXBW9eTBlqDapJCQg
06XLKxsZXDFvCY5dSswW4ahpPEaJZ+Do6yxYSaz0iwznk+YkqJZCXIalWT8OU6+u8zR12KUqdj9a
p9+2jbPmPYUzwalSqqlovoaLbZB/t3sdTmjV7RD9G4fB+E6JQZwq2C98T4R6x2G+nxxYG7kCAJYn
bOm1aNhi9Nt5qfszpmx/tqnuoSJnS/aJDhbUQ1hm1W7Mx/fYTQV5S7yV4LKwTmWxx23F9J8T0onE
Po6c9NwlhXiivO5weyfxOupbf6npsCmk6X02E1ir3CFHCNxatHQd4S4DzZcLv6DAJpXqVs1szWnU
ljIEoCMGE4hvNhPHiYBaNiYF7ORQzd8tNlVfg/euzfO9FGMLOqHXbJEhFs1Ly353FdaFcfAEUZWc
03arZrkhnMOhDPpFpUhz5Fb2wOYwAAUCnDcaGcZQrLctc2vhS8jbEzpCUxgMfTSUIVO2DVT6MdSg
5LKxu7pIb1LHbI+WZh+9WLWHMDUJf5zqhesS3QBgyL8pXc0axHe7n8JjnyIAIZ284xjDv9tN5cpA
e3jyMrDmtimpOWFk60YysV475npRn1h2k99GQo7jAy+T3fglQHiWNHG/YxRFTg5CznXR+KjzojQ8
p4La2yUkZuPRvlaw7msj1JaqzD5rHRcZ0tb+XdTlNUrKbC0q8mFIuUDpOfi3aUwsxppaTPpNHJ6I
M2Hg4OkPiGD8te5q4X6i/EE34NG1ml/opD67SQdX1CBIpmNslkVhfnot8XXsVPb9lK91AkpXROfZ
3DMKXFItgw5lCmtNquhwVEi2vBrJFryC/Bm92PCoLP/Rsd/bOFavtgIPU0xzrI5sPmSShgZBJu1Z
a0MmUeQgHvNm3Fi63T1VNTpkDT0SJ4ztb0VSayu7rBl/NsY150YXVJn3EHTh65h61IjV7ESHiYhZ
tqiOGVHxTTdH23KfmTenAHPVkBbrEF0Miz6YTYHQO0Ir50BDo98Rc8Cka75gLSAe4P/XuVMOJ9tr
tG2Sl296JeuHoo9JRuDZD5pbLFF+mbiTSmOXTv57FpTl88gbMerYD97xRVrVb6dSC8AQ57u+EVxj
IH6XRowgaWpksRUS06PXEoIAlG6V0tquMz0Qy5YbzRrA2MDKAq5dwop713t5dwxrfBLc5jV47JZ5
iu6QJCa3+KgmbqSIM1aSNXuSxViVW2HcLNbZK2do+qVkWUP7UCGviq+Fk8/xlr1NolZjIkuhQk2q
4iyJe0xrcYR44qO4TNN9m6RPhobv1+t5AVyvBfQYINxiF80NgBabcAtN7SPwY2EQpicGE9veBtXA
Mr454qZrN3bTwR0Ih5hVkGvsW6f4wJI8MGuQ7dbXhE/uMSOJtDKCHVXRBjM+f5EJPXA0SUbHZlfu
BUguvAd1TRDS1K3cXoPABgVve/9Dgx0HqW2MZ61C0mT5+hEoEd3L0UWKQ7ZPtLHjSu5aiAV+5NZP
hm6S00BsRtQLRl3fNHumfMvipqfxtBOBpR3iAJnsaMJqz/qvXToZnLJonv2B1GgEblAOqZUZkDbJ
m10NWCKyyXrws8zbEvv4vSU5FCmJ5+68Tk+ZR+ZsTqz8IXIoLnzGq/ASCF+e1amGVmqMvtlY7hNE
dHuhs3Qq4kfuycFRtn56cjIbjVJSnFu9/Q23VA4RjaEIrj6zTdBc/KX6tyiP+geZtCVR31a1tiVY
+dT1aNIK7Sri2D3eH2QN49PT6nipW3b2KMoSTkefcZwHlJBVJutt1LvuCY1jDpByL1U0g+mcr0Jg
b/Tnz1o3/jpwPRxp6jsG+JwFveW8ZoS/E6WmF4gdzSuOupq8RiKBRnrWNczAdUn6+jWfHwavWae5
unodnWo+xPVjZb+UrqeOtkAVRvMAy99FtTBVSK6TNK6OU2TE+8KDmZ6nxgVa3vAFURbXOoDyVTRM
yL5sAzcIL9wybEp3r0H4Wka6vSkFC8tuqqNtJKldPc6uZaX8GHDI9IhFxdgVxfDd7qpoxi7KM8ig
pZaN0ckLlCSazDD4ruqjH4T9BBhj5XFL/kLezyJM9bOG7u1Mz7ufgEI9VKjVcfNQnKd7uxDNo2fI
dFOXKAXzRj0yIKyOPeIR5tt2cnRyykbB4JZsDnWS9QrhATcDWtNFWiarPBH1vsw4hDNUeidvoGNh
4nSRLReRhR6XMvNB1cCZXEaHkcDolpbWrRfmsawrOSeURnsgoRmym5blSeUlj8nYkbQddIeUcWCT
eAQOeCTQ4jNiToNFugfwuABBiK0CnzALTG8BUZYhc8aKp0XqvDaK3FrPVljOD4/3dYeRPa5/6rFT
bb1cfg9Hl3FKl52LFltZHzcKwW2l1qKezjUxvcsJndUyZDi9KNkPQ8we2q2dcquPaZs2hI/NA7eq
3EQaAfUVktHQDNRLBiNczdHElsu+eRrdcjsC9Maj1YdHIoCvulSkXRctz3WgTC+lupW+Jx8Y4N4C
g3sJ4h52vRF6Zke5exCtRVOVe2fWLdNzc3EourcRKWQmmO0aU1VzX8Ne1lbyCf8c4E6Bj0HTNBt/
raDqUUyUKqP5aQVDQdQxAW8gBnczyNSaqSGNal5zp/iKRq5d+mP/rhSVrRzi9f33ULLCRDy5ryRk
cgFHQbrrDaLHJOnWIQhk1m6Pk//iDHaA+r+aOAIdBsQem1vEtGjoW/tWJkfD1oc3JObRqq/tbANf
+Lcd333bd1/+/b73+/1rga9uQLPzDdNchr3ZPEsq50WsauDY+6xGZ9LbJPHSsnzKYbiqlJMAs8wd
FGGQv7NM3VmDcP88JsqMpVWwvwNHRw/Zo+XAaDH6kPLdtkH0tl66juwIMooePAWozMjHAPJ839u3
8xqfGqrfIbhFAx4hTdCzdwJJFWNZbefVj3GNVCGYPcD9TEjQU88lkKX08I4Y/YHEiWxVWbPKKMY1
d38I0/jst2201RjVHJoReIc9cHFnbLGOflLTKQvziTdLveic6kVMvUnPEqEXo5chvjI1ApLwApKm
PckYgwzM8jjyDnHDZNynlhoYQk/FMp7t/a6mk69+F7hN2KyYgz4bsVaCokMZ64HNWfgzEySC7Lqk
BQF3Mf8m9wdv/qfpPOT7/WuaZcYb0miff9lD+xZVUkI3ImZiwP03v39UlNjQf//0/pFbjvGqttgk
0R5SBc8ki/tH8l8f3T8N5z9YYZq3qa3OYZVZy6wkR4uDPV3fUbqED/oHLycAIbU0gEPg5uCe8SC4
e+1nRq+c3dUTMCyM8vOHJTah3x7un04mxSj0Q29hZ8NDJ5ORNOFJpw7gjzE/N9y1XH2ruwwjuYsU
Ek5npuosjdlWUPCCIaTvk+EWrNubMVoarqoZz6vzkNznpdQgzcFzxQs0iXBTs1k+ZDMm5f5RMn8U
5qmAQRE/3r/EInHYh+5LO/8md+7w/aG981wAlQMaYSJ8V8oEjjxkxZgzfSN8cnKq751kaAaZFkcJ
HhZsb/986KziQZlGve3CBNWI6CL6qnkizHLQWHtWnOw04kZ+w7AP9sWWibH5/8S3nOnU+HcCMVBr
KKr+38S3a1j8+Pk/9qQ/5T/+JBP77R/+QybmGv9lzEw3xwLgaErwZ/+ivvGfpGfbuseqxJEuzOB/
isTM/+JfgIGD+ebYumPynwDZtOH//p+IxAybwEFaUoMv/5///hj+V/CzuPxGi2x++fyPgGS0Bn/W
h83ES0nnY/EceF6Wa/5ZH1YRTltnnsfQ0QU/hLPv23gIHWaTsoXs6hcXhJNgyq26Y5kJyK33Blwq
5CDU2E1YN7jneKmC7CKr7iYLNuameKPmA+sVPchmtnIaC7Ja3zM/ORGZtek1m+HdKcyYgRZnS0RP
Ve6e2f6XS5rrbcfWxvMYJleFlNBxpyuULnkwyqe2tzeM6Ul9LXoIBX5AMl16Zq/TMsApGIlZRMJV
CRLblFxDNZ3cWiIiGTDiVhokbCul8YuhyugW2zJDfLaVfsw1nKkhyspQf9Fi50xiPdkqxHLlcwMa
owwvOjSxuRl/xiOWHtm45zLtwIcMxiVJ0x0k1h8dku7aI0QlalgSO42986zsNM8gEtNesSvaVrW6
tYxBFowvPTf72Y/jVatqCADBz1GsXNpd1pcAVFUPpkb74nKbAzLRnUhfPAYMnxfuQL5R3j2xYD1F
bUrWk71TecE/KVd2xaQL0VtUu2ct0o8RM2YW1BfP119CTeysfLxQK4FG39SZ8VJrrL6TGl3QiGeb
3qqNPg1MSp4WvfrNeI2ocUzEJSoJ1gAnSNNwC3l2rWGbDcnJSeJ3Q0zHsefXTPJTb3TXUPf3ZrD3
ErqyCFCnmZzUOF3A6h5jxlAeRN7eiw51DHRpik+RJCDMiE7lDMfHw4ukvrUpNRG6m2m/FW3CQsY7
9ziFCtd5q8Zm42rjRZ+cUzu+6umULDw7/GS9hAbZKY6DCPe+Yxz9yt71ebAeqRng0Oot/CZjh/bx
wNiD++dAjkbLIKW13hKQ9YFIHwjO9Zj+laHYlW14iHNUbGZw0OvkNL/CBjmzqmGFMiXf7ST9FEH4
WbXDdf4zltr0Ukkuanu6GdW2TvSPUSdTyoAEqA/bccbcIZdI82RfJYrben/15jjYukAk4pTcrU2G
CZbH9K2/DJOzU2N0yCzWvOJcTOJshvwFy+FohPA9g/EYhemnDBhbAUUGXYegwk5OlsBExTU5VQKq
uL60oRr5YviQpXkiMm1IhpsTjte+tN/YSh2m3lhaZXKqq/j9/jNGRXIzK4OGVSPacujDVfDpN9JZ
EDW0DYb03dWHo2M3a5tXBRszCRtLartT0Y6XDrFmpEdvQsWf8MQ5JFoiB4HmIuMBT4BsKz7R8Oz8
Aq5IjQ4GsXVGlOIQT5doSk5Jjzsr5lrV6i9k+HXxsK2r7ko4yK3WMlY2HAcSlvX04k3qymymCIar
yUtSk2DadF+9EZNRP7241fQyv4JKH49amuB1zd7nP8x8PRpBf3WjntH69NKMatXhEOhIm59/JaJA
0UcRNuTaOwq2fEE9fEGRcGnNfouCyBwIvrRqvl/NIjs5JOyyiR9a9L0gKLRZg/fYQUj47hnADDgT
mAl+UVq4mq/tJBmO83NLA86ynuV+RBhDPJnbOM5PccRRwOT56Ai1mnze6ypTbLPSz8G211H01mOo
N6LhZhpM0bmYYL9tYNW9+C1O5+yFGffW6ty3ocRmgYELxdW+0TwiOZtNLeKDFtebwiKjNJ8ubj1c
QjHcMl2s2nxdZsNFU+OLG/ck/mGD8YvoXQbaKwuIp4dmEGe71j9CzPQR6SSdSbSdpTtnyx0+POE/
5xjhPVIe23w8Yi5YVlzMWhCtW7IlAnzSZJ5pF78vHqyiWzm9sWHWsaumZLbRsA+DTlLpF1ybAMX4
UMAem47Wdxz/TzoxuG1t7SozPWUVz33g7TGGXBL8pZ1UX9bfGqt+VGo6emV7QyyFPRJeGGlpE2+E
+f8aYdQF3FKLy2uAZyIC41gJ9dH4w2WYIWe2ulUMTBaxXW59ENXIS3bzYRWBh0DrQ6TlbKFHrHib
D2xmKauAkYnHna2Npxf2CO9tVT2b/gtOuBt9Af5ze/gww59N5LHTd1hrJKf5TNA990wJvJnfRI3J
e8wwsCZ3gXxTqiRbLudO49lvlRI77onhotNJ6rV5z3NQLZLugv/gveVnpDmnG018ODD0ZxjCWy17
j72e90f4MMfj8LMIuTvf33HGgDMf0ZOv2d9aTcO07s9u2fCxi5DGOvGMOxpnUwjTzADq2mHQcBQB
y8PNySKblf0rsaPvGCxZrMTGRxw4xNWwcScMrnxA6wUzv3cOMUfsA84/Gi/SL9ZYsazEnfGp7XMa
TeMu7poVA8EGq2fyhkjv4iFHOY7gdVqj+Uaxby8sIujIi0M04yOByrnPttoyFwO1PMq+farfhj7s
DsYspbtzo+4f3b82TtG47bMW2JDzFIWxubmj5DJ29Yf7R/cHza7/8Sk6NZ72Qs9phTxJNT+M9Eie
G7xCWSa/04LYrGhFSIAisEIjVw7hemQtvXpiJTA/9DMMM4vtlrhU8WowW51G5R98SZtbpK9hZDbr
oKVzkpi591mXYICbE3P06MVwjXA/siaS4cQRovRd1Tobg4jsKe9W3ZQQ0aatQfAsuAeAGXyTzadT
O5sEft2Yi2U8tiuGAcAWR5evtEyvkNewW55jdJTWHEuGAL89EE/bHnly025ym7Mb1sOGoghHHACd
EAN2qoWXvLCLNfXXi1x4qXifhLcLuQusq1C+17lBhJzq5CHK1bdoYAGsxeEatBhRWUyOlDNwN05t
JgcuFJqynxsXBy+6wGjVoucJci7sKTY/UkLyulycpV1CuIAgkdQku5XjmypnhRRv87jm8OAtkI/q
mnnTNajHJW+29QheCNGB/JrqWfvIrJo5EuAZZCMcf4PJEHZM2IBrzllk/c2sx1tiF+eU7O3Kl9tJ
RO+Rze68PtpIFv5Q1P+jbv5jnWz8e5nsmbBOHFveIcsGBfwfseVRDESQ1HJiitzks0rwcKc3lr43
Xw5n7LyTNh4r6qjBrdZ/85PxgvyRx0yB7plIInVLsJrHi/2LgcOzSUACy5/vSIq94NknUD519unK
wducUuiQIrEcUn+hec55LpX+5sf/4h+ZfzyYaunyDHRWRPovP56Z7WCh1Sx2ZksRz1mTh+1Gq8qt
p18To786VvTeFPt2eIoEsGKbU43CNozHvwPHz9zpP+Lv709Emq5D0UZenvvLKxBYuRfKhpXH/OKL
obsKKpNUO0pMUWNJYcC0zoWzwgBsqYx6nafqmpM+lBvcfVIKVs+GMGqvS/f1P/+J5h7t35+ZR3SL
6xrC+LfsgDKBJhyPMt95ihZKz48EuTxpDUY0hJ8UocJZ24n6fr+8EYAco3T8oBK7Bc0FRs67Toas
FXIA3MtDKaZLsDUd7RWu7EvLrQvo0NIZKUOo7Zxs3LrVsJ1LEMfrtwkIQqJhQbw2ax3Hs0yHaxbG
B5npl8kSu5rXog/kClM0TuHuGqt6bdhv7Bg2FTc/X6KqVeO2ls21Gvtd2goADhg8oUeEHQAcp97o
AO0qi71yFrxowfiRTPor40NkMtbSZYIiDXX12RpWnuLbx+81KAHuYUvTdrGictWQdQgkMaX/y4oB
qlzf3Vi45n+D6/+ry8NmwyIMx9CF+avPyQSJlhWmne9Cs0E6oV+Ulx6y9Pu9sh5ejLbe/+eX3bD+
6nW3DWvu2iUuq19J6V6P3YT/mO8Ch+FTGn+JYWPG1ktc9GSMDJeNtJP3ceBQm2begeputLuHys4O
FnV9SiiOMX0Jm3yfF1BouqvnYVc180fLnS8Gkj4WhIZeiL2mkTAfCXmIWjQBTo7jUXHr6POHifMQ
teNx/r49cdCwGkTnkG0SneauIOVK8EL4f+ZwZL2wRG/00tFVMfUGdAo5PPvmIGfXEL3R35PXlZ5y
xEZR852tOmVKolae40K/NpKV6Za7aDSd9dDDv0CeMe9NIWEz+TQxDNQpWi/pn3yJPoJe/8No1Uz+
vZmkRWYqeMyT4aV3/VsUqWVHC0YFbr2ZKdVxTSqIsL7WtKNFGr3PRWtb9ttYpOdsbF5rNX50JuVY
TgRRFV6rek/MtVDBvuNvDPfgBFuAWAv7zSzgcXaHzB4fBi3+1MxyZwZiJQO1Gcv03Uj9g4vjzLpA
ZdkRwwyjejx2rXxzOlY/tHtULEfSJHm7oje490mFszPVxLEbHqr8aTC5afF7wGg+e84stS5QwJJ3
YnTHXuofvrTPrsGY4D9fab9GZswnn43CxDUQgJiY+P587yE0sqgA8OS7uX2bWzqUtW/Gi+uXr/Ov
zEZ5l//NaftXp77QKTmlRLMi7lkkf0jpIDQnclPsszuR0JA1NKbF399S/+It6zq4/VGsGCZenPlJ
/OGHRISztqkOm8eWHTIz0TDESadbPSCfZN2GmnCBvKq6ThO1gWzAk+DWD5PPucquvekYw1OKLG/t
CWOetOw8zTwntD2dab+5HIRunh6wtIGcr5dNHH+XDj+m6hKyhYyDDRF0PoiTbHhRAUivmKO6rslN
Mqd1OWZI/rzF4CoSIqeL8pN3ZIrHlojgIudp0pe51vQSevY5KW3QpZTk8C+Ee536YSdodOYnKahD
4GmeR8u54Qjkkll3snwGcUGxiH8Z5rgVn7xe3QxXvAXZcJROfMpr68Ryaq0143Fum9owOumTS9xA
/cDlcZyCR0lqFG6Z6GDWdElM9xZDV7wayq3IBgcaiktioZvRp+B2oY30JFFyInj1YCJpT3klZWpB
h0DgzI/Taw6aDrNY7qhb1hDkXLlvsLmXc1PikVCr8Vx8H08HJ7hNv/afL25D/4sCh0vMsyVdkW4T
jPbnyyA3sXQUYwavIuX2mWfdsqiQeUYtfRPeJrK+Ev1YsKtcGiGvkTZE274BvTxoX0xvma4wq59r
2jwUakdlO2dlS3h/L+RyLSs69Ll167pLkw3XUAseGmk+VDL+6rHRBmnJSE5nsRy9jjJ5j02+v2vy
J+1ztbeh6hUM/nKB4svkzKsYAXS886lG56ICt8RV+eI8n6rV1H2AgEXu3Bwjv/9wOfkBfLxDqT7Z
JT9plAfNFhQfw9ZguMD0zteGqye7q6HUSolhkxXf5ibVxYtXa8NWTO2mZDjSWPPqkGqH+QvSkZcq
1C80eAMiC9Sm27ka85NuFdDM4RU4I4wIDHWw6+aaYboYFaItiiDRzCML682DyTVns+OV3YInfyHS
AR1UwFvC8p9KRnSt/J4ImF5l267+8wv9F6cYhdv8P8PymGz/8jL3QeWmbQ+WpGfZ3ZBOY5cuc80e
wTUXudUOF9s5+GXwN9cXmqB/L88k5TN3aMMglO/X47OyLRB/tsp3bSheMvR4830OBUhHCG2v82Kk
2cnvW2w89CoxeWOWvaspeMqRwQsTTpM3itUIODMmcjhGVhTZCWPNGnvNXIsZzneHQYpd1Iu5XpIM
St3h8n/ZO5Pl1pU0Sb9KvwDSMAQQwJbzIA4iNW9g0pGEwDyPT18fbt9sS8vurure1ybN0q7EQ5FA
IMJ/989ndYNY1lvn1Zu+jA7zktGHp1bTtnXnbDFCSZI6wMPYhaXjn8B3zsq0MHC0HPsqDM3JyU71
l3ndpUv+HGVIiFlPFsXGdLeuo/TEdH/F1O0WsOlhP5GXEwR5HkYZ32YkHhyilV0TnzIwT9DJb0My
HlPJujHfw4EVf85/szXpL5Ohv0S4mUp8b3X8pUkci4JjH78bh5AGZbU2HVZfwnvzRkcO+rHhsqcQ
vp/AN5fJuSHZZvtv6IFzKsZ9mxWKoNOZxSoet+JMxu53lkPcDgQhO/PvvPS2lBSeCAUzzf2FZQJ8
Nj05gl0HBdh/MMVb/lwpry3pDMZ5SNaIu3Le1pEU+5xw4hNevwTKd1j9mAur0lhMcDhqjrsUHxxG
XM7K1U9FghIbyXM7xJ/tKM+zam2g181q00iIUhvFehbhOHv9mf9opqpPZmxcSy086BI1LWpv8xM+
5N7oO/tMi+11/v94TvA7k4VNDlUbnjLk5A7CjKpjjOqYkMIYj5uvRghfYjevvrOyBmTxSTTdhfTK
X4fYsX1yx/6PkUf3CXGGHONdO8yrLkSjk+7T6s7ogBaOT4ED3chaDpvqUwjelUYXOWVeQDnH5ehH
NuUWRzqC3malLSWoU3H3Zrr9xiOckTOPD3aXhbpHpYM/jddKxhdge29RoNY59C1shH86xaOO3USX
pQeti6i4Rkf06PAg1RxIyg2Czay1NU2CvFgSGd+xuz0UxUiXDBc8Q495G4lhazf0fJ6sXgJVQFA2
P5/GEyA1XkKnqO3jKe7388MnEw0nSPtMwTB9Wn90DV1/vuBm9TXioVoMnB1qUm1YVBhBIC/UsntJ
JiY8CkhTV7L4Tx38V1RnluNZJ5wK/+c/X7UMS/6flg9p41+0HRYR/d/6kJLRglIobKjwcqR2ng9y
6veW/4zOheBBNG4xH0bdNqWYBXcN92jMjTRrz/OFVWOtWOCZggpKgId0bXJLMGrPy/ZfLyDNrzJi
g1uFv7k3/olcjZHOcObhffdoXNIdlwLaPq4e0IP6NXZzjRoYPQfrE1IEJDqeORkh3bWekL8Y2nFn
lQW5zra9ppJDemDqC90u2DK70ynLQ8bcqEjOxG0yOGm1Mczys6g8tQqiQl9IRI0qRwttcrRN3Sr6
xTnjjL50CDcOJmRCAIgeKjflLC8egcuu+9UrqwBpmv7O64uaoPVFES44HZCRc3ZEc1ybLE7zmnPH
4HcGmLzIK/WpE851OxqP9eE2RGLXFATYjUOHgXl+hich3YAW/UuYU8qerd783G2Tk8cVOd9/tfTu
hnXvmGskkX6dX23eJgXmfDQOD/EF+/46ZyYwXxWxFOf5RTz0/gp5eVYGNMYJDPAP80kDJ+GTETuY
zMc/Y8obQLdPRxJxnrHZVQW7oLy96Q9hSZDbGPttF08sSwXJo/o3adonyxmu8w3dyH9u/f8bzPJf
zN0tXHUcc/7vc/f7PAn/H0vUhCTMPv918v73r/5z8u7+w+almMb/hWCZh+h/16251j8sW6LoWeh6
LqWK7Bv+Hr1b9j9M3SaybZJUESY/9b9G7xZTeXaqNguCM5uTAb7827j9Pxu/m5b579si3CO6rQtU
I92xDOvf9bU2NOOsivCBceMFgOI7yYXGRlyY7lIOrxWjoBsrDQztoetWShj2A2PVDmrtorUdd4v7
z8s3Aj/eGTKyDzB55eEW2uaaQeFmMKyE8v21P57Hqqh2QKv+RBFzExbbCAevxngHCzcGNhaz3hny
VXAGRBGx+OhrFAjrmTZed5UORLmNqfVXg0NgHPv3tgGqSxOn6y6TimeDAEqNuw8uuy4RJe0si3Ym
rbibgupngGi4T+156lZy1xnGGiA+udpG5WuvwuWY++GBzP+wqvS+XFpV4G2zIlzHPJI3zLyYlXLi
rkHv1nWR3FmmCJFBdd4x7t+FWpevytAojvoAh7Xs3X1KrmlrquEZxRBSMWioB83etoMbHgvO8Eus
ZPW7Zg0DGD1rG0SRB9Q7FBi75gI0rpeD02ffVcxoImPQuepy08DW2NoLzRhy4ji2uRZh/Zbk4cPY
aYoUQbaLonA2PZQW0zpvb3JVUTwijUPSW18VjLmlW5fZ3gj2MjTsJw4RxLvCcp+ZEAizVNFbDMqz
BT59IGnHFGeNWjZ+TiDUU+vZ5gBFegBnfOT3N4tGBFLUPHqoXHOBSi2CTlKJ6aQ3vyEfHGu1uNCJ
le5rLyB0rYCU0KKrH+1WO5KeTg6K7OM56jwCcF7x3NEHs7HasaQhWtkwEXLobwpAK8xvv67wb0JK
hD3ZbyoCco9TbrxmxVQ+6JV8GXJY65aNVDT6urwRqiTEqOVLDAcjsTYHAmqLNRjkhIK9nNOc4Nsv
fsszBkIZaNngBgnL2pRJtHRLeqXLNLvqYE6PllPylDPDGPSog3wb09o1NPZjJS0y0zUcRM9BEQGh
Vmhesqw9bCpaAk8x6SJnNRW0t8VxTkNUHFgUAHwb/LkLZGV5FfDdFrn1XqRG8TkuAd8kfpc9krib
aYR1B9ClcxjsoCZFqERZoWerXCYXCdKWEHERcN07WA7L8ZQqCZCtewL0WBzVkN7czFyHbXMXHhVX
Y6UY/QQK5o/z4NW+Bdajt3eltKjFwydemJgbjSzYEXCrHsKBx4fVCFqKMUhHCe7WxsUqgb+SnIjd
1sdGmx7LvIt3kxdjXf6OmGofZKhzHk3TO6DRMzLo+JgH/nfauimaHU1HVpu5cy1CtlGlx+44dWYP
O0NQ8ogg6sxhpRVZv9M4uB9N/2hoH3L0nsqwKi8xQeEIPylfFKludzVG7gN54x7SRq0tmKZ5h7iK
n3Wcz5rteQ9jkl3+Kpt3rfYymENyybbBmXTIMXeG6DhYrkZLA7xEEZkEf12kG63utiAI+42d5wd/
gPIQd8yd6oFIUw+jymvKjWdl6qkyX2D0LlMXUnemG+GZaiRjGXkQPwxNXv3ceWIJkte+b+lStOhX
z3zso3marxHNnYe55QD8grX22pYIjC6cbVSCXHJjqpgNpzwPQSgf8obWicTV+uUYkl9sG2LzwmVM
VZQYQMFGrVwGlkuiBNaabTDI0cIL+XzMD+YCgrBB7G111X7XjMYC6ni2WpDEu8hC2GhE9SNpsUZA
jY1Vw2B23UdUR68oDHCPxCCek8g3N6EVN5glc6JXDkZkOqiJoAbadWKksp4GNbe+ub/C818qKs6X
BYSIRag5Ypu/4lYMz6MLFiAqfZ/3PVz4aIn7jOmtzH5okm6fq9aYEaw0HnDw1AVFYDP3xCDFNbj9
sgmibl8ZZrrWfAB/PSOWFax7kvg8BOjmSFZy/PGLDApfCXeKxNC0aeryNbINqlK6ylnRpLXC1vlG
1IMgpQS8DjTwOZM65MuBmpDa9h9gthOU0LM/k1se2txoVpAw/qRGkC7NmMluRcxEjjCE8yRZW4ak
Oy0xtmj/YENpFVmGoAF8+qyZ1o8blEpuSuxbHNc5c1lzTmnCUR2AZ9rw1neDp/bMyeWDENrAtEJp
i34i7esQQJc4d7OJhQPCPxOOoE9Z5ulBIN09rmvtVYTB81jDILULz9qPXr0sxv7LHtJhyZgKecCp
0z3okXczmNDME/+xqvYMR7obXhOmlfajq4sQCrZhrBirkzpxIhu4Fn9ELcLHSuEKGEZuzSq1glU7
aessFifLH8CUZNLbGHFQLCkHXGo0Fx4So4F3TXZoPSVY83X95Hb2NOcmIIcVmb5zs+hrmshV98jz
iwlCFivdNtddXGXk84Pazs6pAK/fpOnExDZK16ljmgdJOpdHdmSvR8iuB2cq1z4oEvxdgGAmq3q1
OMDszIZkopGF2Trqs0+guQQ/KR6fptheNCTgVqY9cJVwgSUlOmMua2+fF1fHiYLnIdV26TBX3gTT
rp7E9yilOk2RsvD/2iw+ze+YusZTVu8IZ74Zsi/Qr4LXWdSASxCsYciDih8pbJ3zDzQjJ5TJRODW
50pZo63eXScud2US9CuPePHKJ5WylLV0tp6c0rthNvvY16i5YP2ekdDmlSA+Ow3XePQcZx1lWvhG
mWg01P7ONalMMFHjNyIb/IPtBM1r3IHADIfHOjPUG4QW7AqAaouotZ9cX3tmWULjU82rNMDWiK5e
OnHMHD5k3uaxgwGwn+u7GHTBKm7a5E7cNAcgDoe/1Fnz9NJKl5Gq/bfBGT/MsWnOBrPKlRc9OIEp
PjudGV4ve//YAG5ySesdlep1cBCN/LSV++YX/icVm/1en7kEZAhIowWUSahqEk+drHA7UKfbGEG3
cd0yuNkMDxeVUrRCjYkB5grOE9okoqY93ETadSeSINnKnLRi5+C0nHxFfT3MGdupojuVOC3WLMLa
fmvZl6jn87BF7pDRMxUnULUv4l78AhRiaUweenP8QYx5kEoWe3j7c1G8sZnKItj22N5BvYLuqmi7
OGgQXeXYEs7ObnFakb5UxcHDsfHkNVzEABW7P0PuzHxZbIr0dQFdr/fg39ZJnt/5qJhx1SEw64Yx
gONPVMkmFXkn7G5hIJ0lca2WL8XGjmaUK3sI1ZNDFJp9VpdOGzPxna1UGC+8tHzm2btxqiDeyzJE
odXtW1vUNN7u/bxyP1wf0b2GaHvHb2ERrZiyUzgrSCqg3zWZ6J0JfdDcgVoKklKrAkLRSpsvHOwQ
0TrOA22hzXwXO7N+o7q3SRYLGjoz/eqS05jqV9Hb1bfVeu++WYRvuvLdZQdw+NpHAliX3W8s5CUn
yF8GsvAIKAVtRAQV13Ua5djaJvXuXzMrPPmyH34CsgdKqOl9rK27Ju2v2svyG5WYlD60J9YjVhDX
oopDlAiHbngxuCwXQ9s3W6d/s5l0AsZiV5ovvWKdT0ZFzTzfo6yJ+LmdOE4q1fAa/Vp+q44lxrJV
pEdz3AS6/lCjHhoyBrStCdy5iOxwrP3w6ohVGoTai9sKsj09laewMi65T36Ubpfvwo3jVd0b4y73
h9cSH0hJe/zSGyfvPe6qk1/y9iMp9Z1NucQQihffJTsidfMXg9CwYN8DQL4FJ2eFcQZQIf+2KESI
HbMlD9phCppZ0KYZvvxVMcjRA8Jv3qUQrvidv36xn338SsAxyVN+lh36vei1GgsyCSbOWBG+glpX
LwRwJQmt4ZviYgqGTZo9Eqw+i94laqPPucbC6g5tAPL8r/9hfd4rvXjUGvBzeTIht4V7V3LFmZiQ
cwPGChuw02C2jF4KIBHQ8f7uxsNIOxzCrn83gEPA8yVPYulk5RmwyOVYrYnz9+D5HMSxzkxpbEAu
y8ZgWumS5CX3vIRyM4dv4qKwkJmjV4MC6U1LTkOrZbg17CGDGkWkJDQLQuN1ewxkWy9tJWpOnCUQ
DuBOpNaT8dCzt1xjw523zc5XUw4ao95IUoIN6L3zm6dyIC5SuyFnuinYgIvMF+kou1UzqsfSlg4W
vdbFIXWbSnnLiShJ9eXEXfzQfCsMiZwfoktqt0RXw95b+gZ9H0MS7El3ioeB7r0sBHXQOJjvCqFO
huYrsuoApmw3uuALwVmmonWQRhLyjfROROhecoVpeka63eI+2RqlsyRzygZZxdHNSOW2sMsfD9Dz
XYt8yo4iLSZSiHxHOTbUqal713oN+O+U6Yiu7ltm4pzN8aZvMcq1BJOYNNazkRjBr7ea+xR53hL+
+3s05Lux6tROz5I3bPPvhB+3TWE8yF59ETcF056KV606KYHlq4F47JfEv82Ih1bnT5e2Gd/JzW0m
vV7ofRJw/CCsGjg+xB1WNqWPM/R9z8HkGGcR4000NHvh04VRJuaKNAG2OU7FFZrdLiNmuWs1c1uP
Lk42nllk0W22u5wBF6Tx8SKXxTJRzlyUoV8Eni9cxQ8dyd6D1ZafXTS1tG/YN60GCAkKjdpaP42x
KL/EvUvjgXXl3r1mbfzqW4Vz8Bo8CIN+Fg7SHRv7v14op5dsVxbxrvSrg6gLHhyFZVDWUy1sOb0C
AjKPfs59rGAArMsOPkCfF+QJ5suvjdOeUxDygfKSo+955t6HoJSnDDzHFEdjmTiHqveSLTOEC07i
ZWNnYu+NabmWKbwqlEIJXZV8oJGY3Sr0qI7Qx/bOwvMYtvTSRimbSEq3KSvAKj+srR7weZ+CQaV+
JojyxXgphsjYFzWxXlzTcBjtwN9rzbdGGcay8mS7TMmtcwiszu5Am1AY0/QxpvQ+/fX3g3BoOfXM
nVSufRBWaR/obrcxbLTW1ub1ioJWMoFLfanPLc7jvKZ5bX8XU/qeOM3FbClCbft+XOUa+yj2MvjQ
6XmkDpg+5YARsK+CP+yGKvb1AfUayt7in3nuB99aeZ12y6AXYd4xXCNexw2zm06ma0pcz/pEyVww
FdGSx+uL7tBppTnqREHdd+omxoJxvdho+hZeA+2IcUK0AKvJgqEnTd1MHEVXMJcB7S37UK1aY/zp
s/e6HNK7af44k/eSDiH26pgGG0iW6OUWvNHRNbeJuqQjUDw8ePQcaSA9knrlq8GgmrH5Mkpjh3AO
MMuU28Z0r1FgfLTGqs5aey9a/b1BAzzkoBDtcZKLpm2jXd4vJr8OVipC/LWMTw9FYmGXDWyM0V4D
0ucUM5ak7syfQiu907kdPe/DRCmDF1jOtuweZSxwg6NTz5WfNXz90mwoNxt1jJWBoL4ZL3ds9ZcG
EA/JYCypMCG2Q5hGDyZb/WVT1QH6PFbWrqb6Vazh3i+o96SOyja++yGhWbSazwAoI1yXztHXApq2
IiqD8pm10/NTkZ0/60UTrUkOkKa2p1U9wKiECzcsEyq61pqg6EnW1Fq4TOFWXQvEF5p7uIhzcI1a
OJIY5ARcclnvqoTQ9JRc46zEt5f/lJx1qUuigFt27lJLhkvxrGSz7Qf8+qp68bDTkpBJrvVc0lOH
H6aiFVu3E+C9U0xGXT6rhgUtRwqZzDP3NbCaAkBn+lNAu9uaVnkUPjREu+qpCOmguvowNcxxNXVA
yUSRfer4lktwNqUeJUvFoCj2Z3CTAGMKpZGGlGHXWTzlPKs+mzxLFinHOLAga60h6CNtngs5exaL
MjrOH6H4diP1jW7oqeg+0Ee4ji2LL6h6i534vXdmiXgvKr45g0iwkO3W9u1HapKQWRnlwUTBLsEc
JCMcnfj9KlbaHhf0LtCzbxfox5AP2Rqz3MHP6CEHlrKmg2sGuDikpBp9L2bHNIeqox5p1wLUImrP
Jaiip7ArQIhCEWCF30Tsb9gc3bhHAJM+Yr36ccw0YlvpvAYdtYAOHw4SBZijGwLTITS1r9C3nAWz
u02BT4BwMmVBLPPUd+18ehWNMt2wqGkLBlnXqnGIpQ+suJ0gIJO/Tl6F71D8RFP9nArQMBAVI7d/
qX0HSsbwJ/Rj0MLViJHe+tKGkqlkuuyi8LvTjZucejKr3Z7mFcAFBqHxHP3IjkGD0oU5aIyPvH74
ZqJLcKnh9uF74KByFiayKceEvRc6+QJL/rPl2PuxiPdBSOaoJpBZNO95aT/1nAL6PNokLOaYVHZ1
h8UhsCCjaVv6fVZK5qiu+B1xSlt8oXCG48KIoMZY367yiHgY9J3S8o1sk7yQJec9+vVNcgrRu5L/
xGwNdGy9Gt3iCxn4qvYiZRRtQcKuTlYF31HXY8rSe5g1TE7JuJRfjSmOvj3Sfk42Oxqyl8EOKFkw
6B+I2Zc1+szKTn5Gsc80nys8mU83brobxXYw3O/K799FZ9PCbLB/zDMayYrsUk7FUbOu1J2RUX7J
+NvzuLl6XFMBJRRluPJLAnATFIkg9k3InRsx10801DHQVkA1TQ3W2aGXmCaTRC1o0wNC1LK3VrZ2
zxSnID8SL7H1HNPV4pGOKnN+fUKDbjLAQUE1/BYi5hgVe88MD8cF1Kp35ZJgs31r2luRvoxoHeML
Vb91Zp0bm+qZElW7ddu12bTRylIZhoH8Z0QHm0dhIZZXnKTATp32Vk6p2NP3o9A4qNWMx7WgsenF
bm/17CdK3M7fN546+XGtOJWDwpv8bE1640LJJBtTxJysDOeoPksvjlvwghl2i063mBuD6Zz84Qta
4wdxfnorQKeoufPBR1QxUogkYzUzqFq8U2xhdqIomRHrfsZZMViRnCa6XSFLiYK7TmvpftQj2nM9
nnhuzRmzUiAEQpC+eGrz8UHjtjIhWpEjBkSXGPayloXYYwsFZJ62bDzJYmtZ9OmooN8POo08qRdS
WAXyyB7odcE8CroytJ0HbG3WAGTA1DQE8xSBX1Ly7rIHavHXd/ZzYPAp92fHNj6z5E/pd9azq5gQ
VNT7mjMkjH4TokbS7vdQPDJIWjrurISJaNtVCz+EgQT1Ea60WKuMnVbWRdamNumLiNocuVxAES4R
P0s8nl4VEHf2FeV3drGruqo925ep/aMXNJH1U+7ylBvZNiqa1bUxX/Vd9zSaugep4DYV8FlqiSSh
S0/h9YYDlHnzYIfZd5JjSS9iwmPUde7MocUn2sTEHu25j8zPXuihvFZB8FSQQVgQ1n+NG/CHdi8u
HYuWZ5QmqUTvqpeC3kysriYEqJNTKfoVg8RaNp19K2rKPkYlOLbE3VelgqeGXrSFqAPWHTwNfW5W
a72u727SuKwGnlxRuoMtmcPkvqFXkp4S7quo4AlRINRvqom70/U8AJtCZy9iKe8q8FHYBru1kdqn
huvgAc8hLX6NuYuJP/G+3N8s8tIllLidMxkZjgRnp8p8XIfRazVqxVUEoG8rLsOGVGKbwI8j2LBW
tM6Gnv7CBrdaykJiy0MTYQeS/GlzzVzk5nMQy3IfexzCbC+leSyYPsA8O1zXlFh1qtqkSfmc+hhU
LFDUS3uktjXri5WW+p9FOyUIgNhlOguXVTHSeZXwsljXxKrsXlD74eC0MLzGw2Cl1Kd2q9rEnjhp
zrtwsssUBGsnLyjisyj97aa3rI5JnHvZfZC8Kf3RlbDVSSSx46XXXXyYsr+7GRKGZ1DuW9gICgGh
WS2byg2nihJgB+l/ZyUYrBOipxGnGvVioYebSGTJzhjqHTN9bnwN5mQDFG70l3V195F0QhrTFhLK
DHZGsve9Tw+KvNewn9gWIP1TNYOMGS908OCSe9yrzZ6zJggIkC6I9VZ7GysRE7pFS6/15FPxw7EI
ftPx28ZTL3WogkbB2I+6hZsJh8SL2HyLbTpG5yKtPqq+4YpN3m22u84wPABbgDaG7q4VI2KYBGxm
ddd4PhtY+K1IPjbpqzMwOaQNjj2XXkL7pAxMpZxSkLus7cxeNIf+lekiSR4LR4LEaNP+TnwknS1+
3CGB7FXwKn2wS7n2QuvTwt5vxul3aqyGwHvMR2dYGmaxlF7/YOoO01c43mnnPFaE/KY6XnpBvJZO
gPGz/qhlvK5AnbHLE5uwdTFDyZPmRKug4tS60DF9dG3zVtj+YX6tysYzlosjO9YtSdnSq4gxzCOn
4WDwbA1Fv/XD7AgEsJTZm2fCpdSdG9GHVeNvnal7M035wDfpUftkgtuHbbaqbck+hdUHbmJmbE2W
SErNcGPk9jphkaqa+Xyiw0PLJ446xUgnE0tlmFJIPU5PYZ29DQgdjRWtBtk9pA6M7z5/TsQTnxp5
y2FP4dC6ZR5SDd7F7tvL/H21GoJuGl34J896jOfLefSb+qMvULWmiL4jp+WsPWCjmpvSNX/n9/0O
OnKEDbni0YKRfCHQ1gurgn83lo9O0r4C7OLjrnkCmDfTcRdaQ2uaM13plVgDotkwzn6PbKte5FEJ
Uf8xM+ZYjtpX7rhxVLLN2BYvwIq9hK25IVNy8NvsRNyQvqxYo1y+wsfTP5ISBe9Jc9IiV5RFJkn0
MmjDN1PFZZLW8EshnVttDJ6GmDGB9N3QEHtKmBvUgGTUjL4sOnEpTVxbrfrOEwauqoSfPIQvaM8Y
XI3qr3QGeXW6PZyzLz4Qto7J2GFyJIvlddFO94Jt1pu7nFNyOq16lkfRXgNnWDdcI5oxnkJhbMNI
7dtIPZkRG2/N2kzNCHWu2PlQxomZwwFk6lJkWDsHpkrGioQAlia7vfuIwA3tdiy720FQosyi+GDm
4ToNs/t84TcaKeUE1YNnWt6de4pFO6sEPyLfklgdK80746Va1437zKD9jXTWim7DIydslqtSfzVI
Kiz08TezMFENaf04cssvDCfgy+l6bdkb2ZGtB8xcsTf1apvWBu5I/8lEfSjYv+SpeYYnSIl08cn4
+r0e3J2B9WmhzHQr+z+ZyKjR9R6ENq0qNi4Ytg9uo31NRv3dpuJ5NN3nWqG7I0Z8Z43zNMbOWtOg
vTblC3PMD5j1dut/6DYY0qn+jUv1nGXxJrbjR2bO+x58WTwyaMVf4WXRRaf1PS8JdLcrhlSb0Eu+
TJ05sGPdMzK4IR5oZJgdtZnEuj8rTb9VSf2ectdrWfHQqujNLPr3vqEOLxDWqqMqmYrv68QIFoIS
8qZJ4V/MA2jGdqUece9oxTNm7zrBs2kZ15zvxHLdb97rouwVPKxqm9PByCTN4flZGuk1Gp6YL/34
o3suA/NcJ/FHUjCMk9EuUcFDOEFBhvNtaUDALHHEO/YTkpis4u5oa+2bxU3lOEygRiNdhcxMY/0x
qcP3LIWHUpnoeRxwWxYTbrBXW7Mf7DAEqE9ptMSNFhZnJQGsdgxT9Ka/WFNx6c3q0EzWWUvJIgM+
4FIAaRA/gJ1+Qly6VzxTFhMTkdygYW+c1k3Opc3qaRv6XNN48OkxbQvOTzcMeNqCCuIUKdJpmyNN
7Zy+qmpNQ8gkL/YI0rGjRZ6D9qiW88Xim+nVD6AIVBtFw/QiRL9inYGbKGvaX/0M0QoQuZ9aI+6J
YgOIjorpi+iSnddkT7BB1p1Fa3xuW1jyynWjFxewMOtW3q2o31NdjjkBhT8w3+wxs+AzIAHJ8S6d
WY3pW5S06jJ14hSN5pU+yi9rULugKrYqnR58pqj1NDeA1h9pG97y9MlTyicNLzHDf/jeuB8gCeRa
wSTFMCmli280QkzDc2+Unz0xi6oGVFe/KTG+Syof09h7US63XCYWiaibP6MZngQqOGORbaHnTDFN
tlNWle+HxqTeJdjFUkISbphs4IuBKXjsPbS4lGF0nJ8iNW39mD0SK8Ya/B4HMwrvJMnuBZ4bc8aA
4sXWwByLO31EpNWl8cx06+Rl9KHiWeWMswtF8iI6bvt+Cnj16agjP9B8u8uMissP4ckWV/a8PyP/
3ScD63njZjAuTpk+5Um1DazHYQpf6766O7ZNzx9bdb1FLqcfuKDhKio2mqYQqOmndwzxO/+7wHcf
dcs7qlKdFBCXRWVi1Zn/wRSgOHWf0ByV9zAEkOoUzTI1V4oKn83U3DRd/iKXlTGdbAPYF1xAziGq
20LrpGyK+fP8Q0NavrYSNqkKf8xaEVlIyZeYxWOrNjB7LTDieXZ3sZQIoL1x6n2ZtV+yq7Vv+kRA
mLL5iQMc0f8IZXioGSNOL3NNYGTDvNbgJ9O/6AhEEa1C5GazAxTFRGCuYw3eR5rPdLwVDce7SnYX
z3eQCcXe7+vLqMnTGFj7QDXbCC+oeOtaROzxqaO3dAjHneu2FxG+B7OU2ec/Ue9+obZSQsEMlHJF
J5BfpffMiGYX+MmPL9yTrygAH51y7+r15+Q7Nz+N1n2r9m6GgkMBCf+AudBqeMoTS2SRxlskvCVm
74+MadrKZkKeJPnBiHs+yrgV64mn1lJmEu4kY9Vl1KRYF7ANMIHKlnS/s7dNzfd5yQzq4Y0Gw2zJ
9IfS8PriuA3R8EgvDySBPZPlEdfEyR4VKZOuO2Ta/0x+/bf98//B/onn8r+yf64+47z538yf/OLf
5k+Pcj7hYscjQGfbwpkTmn+7Pw1d/IN8m2uJeTBmOjZx4n+Cl+x/AEPSGQi5Jo240iKX9k/wkvkP
4dqozw6dfYjJ/Nb/h/vTsOQc3fuXULPu8RqmrhuEVr3Zcjqbz/8lAudRmtzQgawdIy2cuzPgXWfc
I8uWxAXGr3hfk3Hg6q7fOLGOS330D1gU3qZUuyajLxlogyCMeoo9O4AXZjfBn9mN8XpMxIze7K8B
XS4ynFa+oOuiclE6dGL0VsYwmgTcJp9bao0Iudqzx0XrUS+dp7fa4VE80ZmEowBhKTurIduWpXs1
5ruDbnB7b1XGTHj2Z/X5Xa/kHYTUM/OLcw8Rg+0eWzzBMpmOR5GxK/KHGRb0YMcG6VAFFXhOD+tm
fMub8MuKpmA58SjT6OLT61vM/Ae4ZCjXRQsvsLFzJNBknZiD/WBwoq156LspqY9Oy35Vkmx1MRzD
fJMVFDHX7RUiLxztpCYg6lYrn7JZxQ+HSVhgwhLPLVDcvo1fNIm4SJMoBn7aSOO+xtiIthe3zAS9
wPwzGQLmQo9jtTRvZYJf3bHvsNQBXhRzbqz1Vm6lfTSE/Yoy+2xwSjXpqqZLx4iqamlatKjF+bTW
hurZ0DGy6z2HMx4gNobIpRP2cLOckyZlszCGFz3qTl0OpUkjCGOn/Lkxn0LNaR3PTfcf7J3XcqTa
1qWfiBN4FrdJeiOlvLkhSioV3iw8PH1/oH22Tu//dHT0fd8QQCqzKhO31pxjfOOK3qXwQGgzG4nC
faIebIrCDWVxMSEU1trkPDH29UQPR1bRo19MObqVMkaU/UTC+P+aBNYt3dYHsw22Np+xTWYSSRtF
1bqnCa0bZEUFXZCsYtAhfoIgLLKGjypLzkoIqANob7SF1UD6aGl/qnhd+jLtjw0/wlgWw/04oIAd
u2TjfogkOillpRLM4j9aw3SFOuLpfoR9IOoA0SYJEGnpHDSTZDMUSptKA6AVpuFTa/RiH1bNJSn1
8lTiHi4EnJ4wbffaZCXbzmFkb9UEWXAwV11N+PcYay8ZGZRr21j6NMnZxj241SqvNFHrgOfbW3V4
Y3RayciGR1XY5a+ZKF8TlCerXH02neSlTMrUQ+HTrVD9PCd5/jl2MFzyi54lRCvQ95HmpDNzcBB1
DduyKR6K3r6fMkH+k0lAfdkfK/j9tZ21lKz9q23RpshvHNA4a40+6eQUA6ycvTWR02cZVbtReaQa
BURKmPqe0RignP5e1HZkroucr5iJgFS0JMm5oPvxlSYlfCp6pKL5ouWElkFAKZtShLKjzJ7KkkOE
dHVDu8/TJvNNzgWgJkR3liNrWZfkgJB+eZc2HUgpVWHGRelcdlW8JuNl7VaMcq2GRhTuTzQTCFgx
bJO+N6/97FMkk1LaInM+4LJozTk0cN6s57X5ZrwZTPH614t00Dl7MnTIrfmzrkyltc5Az/312n98
XMaz2CxJBS91sz0OfUN+Bumby1ZS8TNttIhevKHP0LfBp0kiM8eZke4uqHm4MbCFPx2VaWrZYjfZ
g4VEJUgpOMtDz4l8qCfxPNqnFQgg0i2aYzBBclzWeqO8jiP4xJ9dy37IwTfREDnbn79nLvPXO0ee
JevJyjLSesim0QVZj6Ux7bLJ0XdVpJNPuuxT5xeWP1kWeeCTBEQXdX7TzzuXv4qwgeJPhg/JzU2j
0cM7vz+pWT5v2UGi333gdlgOK85uqyse6pZeQZJH5mOfKadx3JU9uDam/Q59D243wnijbOJP9GZc
GYmdLBx51ebBYd8M5gnd166VTXzqu+IRRl11afVQ39tafmPP2UeIRALaNXl0gDmSM+xC3zT9QpMK
JH5NHZUyIXWxrZHNHiYZ32BSQKcxdo9ZpBSbvCvsle9MhDRNqThWji73elA81bPc1jFU4DYlkue4
dDZpFG+akDSeiboPZQcxki7lT68M2Jn+KW+TIVTqldW0G4a4uSmS+pDoanEsp/qXrDVnr+B63Gdj
8WEOJIM1lgz3IZErT5Hre5ntJHsUb/amVEiIVUTwJsf2Kw/b+t6eiYc6Oc8G3VdHwdwz5W10nIr8
2voDMedDU1DeSzbZGN5ncUhOS21jFQ3teFM76mvXMGlJAimAhfHArcmhCQmuGCpwbncVZxckYlCu
RJvURy1HHDPmrVz7xJqB311xGWO56gJU4eYgw52NHtucL6x4TpMKKwwE+2VbdF5sdO4BFoOa7Rf5
0rJAXH/bdbT/GU1kxyFSnWTVNEvIpjlXmDrsd2Zdc0U6DmGraXy0hxmSnszRoVMb2WjioC9XcwLp
svAJ5TnG7nwy/myPparvSrAh4UBfydOHinDPeYEDWZCTxRlaHe16lMehxqKgKPmhpA1zXBK2qr/X
ln0/m85UPis5EiLV4TOMPC/R9/B0X415v4kYK+APd3xKTJruLa+aZREjUoLvlDURMeG2Vq/KfIwO
6RzCuiwszRCo8ebtJf5JGNaLbXdiM0atPFqMCnSzw5Qhg+ZIEaA5LqlZP5sYzrPZOdGhO7fh7Q4z
D/Z7lYldBUGLbaUHAhwn5acZTDWwWqb3Mb8nZyQ/A3ho2GXp6Iz7fhJeM8uvihFvght3AJ7m4zpl
880xnFetMrN30na3y1EOYyJXmNftuzmb9ecotzPYuJ4Xy9ryQjomZBOpCGKoLx4LZmnfi+VE+Nlc
1iasGV5TDuH3cV8ixpZFNJ8Gy7lQZg6jF7+yg21my6fl2JvahE5gWdUYN1AuUepXGuDWBg1eeVCj
jxrRydFXfQSKQU4jdflZ559omhcNxo1Nm9OoWTaXxfJ7B3Gt7ayhwRIPtfhnsWSH/Wwua8u+yX6T
RdwcRNPTOlp+0+V0W9bQjdqotTAmLefbz+LnHPw5EYFcHFQurF2nqOTUBqm4TfJi2v5EvSHi57gs
POplZx+VJfcn+bWEu30fu+9rVC2oByyrEVyBvZ5gHPr7wDmBQv7VfzuGSDwZwTstUhUOWrdcs99X
7ve6FZefTgxkbDkwP4doOWL/2OfkbudJkJNYWLiEl6v3O0htOXbL9vKKroQE0tNo1VL13xdvVc9J
vfN2TYALTx/kQAeGfasoR061Wi6Z5VIKkdZ/X18/+7RAwwSs0/Wes5+xuswuWM9yagB4GjFvZqVw
O5hf+/6DeV8RwJPtrJaYQJX7IY4IMun+XvvHPqWSJBoxdl+ZYk71jZg5bJ00orILXO3kRtNOX24c
HTOdZQ1elLZB8/C+HEKis/9K8Fs2M9PnnrYc0TLK7X0dK9+X4HJJFnUYkiwXaNwprURsaDMG+0qb
E8K/77M37uzpX9YN2yGdbIrpWc2XpF1T69HqNNwsF6dNtfCvN6Fuu0NyD5pxPtC5tG2QIPPVuix8
wTN/VUkc7UlLb96dM4Rdy+Tdy5H+j23wnDRVU5WBZz5wzv0jKk9ddmZdQ8RIE2/Vv2/P1hxCvWwu
a8tiuW8v+3wiEfxcusQH/ft2mfoTEtDlzvm9ShTfW+4GWDOS2ty680Mmm7+MPSYIz8TyFQZjmL/Y
8poeVEShzX8xaIyP9svq8hLjsL/eu2wGuorEAOrVR1eWYfjhNwkZOnMEYIfj7ris/Sz+275cwWqz
+vkbaCr8NP/tIwbmKhtIwn+Wj0mX95HAjoHeiHb/8bb/9t5/7EtCkuym2uB0nP+vy6tq6vxyesza
y1YxNJ5dE32uVc1vrZ8fR7nG5WMGPICWRVfzc//s6zF+MV5Ula1KZ3A39OkpU9psZ9jzsVjeEYwR
q8tbljf/t49ZXviP97ijs7Fi45zPXz6sjBct1Kkuz//298d9/21XwjRcCX4NzSADcnl9Wdjz//f7
1W4yCT/mRFHMktsEpVGGuxpBejzdZH+o7XLcdG2RV/tOS6jlA5aGUQ9YUM/z3TRfoxA2y+OwPNxL
Y84Hx28OnPahmMcGypzQKZdRQmjznwn87LVSYaf48xWBx8LfirKnaRPMNzgd/VAW+fl5VPxqxU0m
Py7c/2WxbIrlzrts063XuF3QHV4Q7N+L5ba9rJaNwSkk5mByQSYK6ubfmVlCv5hvHYuvzZlHwcum
+Z1QkD8JB5w0csNibc53HpwaOT+bj86P77LsWr7QsghizYZ7ke4a1xrKfT0PBsJ5lBDNj0b4kSEQ
Zh6BC7Nf4cEwy2EZZiCKgyo55KMXioh734KpX9j0y1rdZOGx5UScb6BWqr5ZgDk27RynWc+LZY1M
zzWe1XbfzLfeJeh+Wavg5VeaP+2XjPsl1D7pdU7Bb5z8fKvvzZSiEqoik4w8oijm+wNINBR+umVy
l/Rfm27qJ0+ZB4tLuMD3mmoFx9ltlRkTvtX5ewJyrI7LGsYNBHBTe4mlRS1fn5sYXEB/BxjYLV2u
3Ae9U86DCiq5fG91HlAUzOUxfoTKhAPRz9YxJphjHyrbkArgbkr7ADXyfDWOSnCVVkHq2nIr1Yhu
R7bN/dSdV30EpHO37yzdYDpMFjHpKvWs0VtWlwCJnJr3LkdEasxj8H5+li9rHCOeCz871S5U1m0l
kcHMX+JnkYnY2U21QxH93/vJcy+OTYAEpal9SiSmVW0HRblbPm1JB1jWfhbBPC6EnPrSZoHYLB+U
Ls+uZdUeMn54E8y6UXUWNHImYye/C9p9SKfUmsfgy0Iup5oVro0YS5yaKBzg5QWlQLYgGvlriZJY
zjbhZtjBlm0006yGuGk4uMYvvdNPeRag2VxOvmUBbByyXJYHfyj2yQ2cL5WPxv81oeE6yDlDwg36
4aiqJiFTP9s0eAmcI3ViyZBYsjUKgkHwIpJ5ifh9zpOIooj/nJV/khNB2IRL7hoAFurs8+b/2BdX
noKx28v6c6fnxa1EZn3T+pW5qkGcpCqFIpIT8LT52ykji7OxlYdO4L2IVN/Zhrpte8It8p2To80C
WTMzXKdoU6liumrZ/ajmZGq7ZEeU8qGsJ3FC0v9I5DHx0xHiwMaw34i0DM+z07kqJvXatlpxToN9
6YsLw+340o6qcRo0RG0xJGlY+xsESc0m0nCOCrRPVHOfBQLzQ9KVsHg65z5G/0IVpiE5QiUAJ6FQ
OcSdv6/86S7xYWvL2oEA23fnzrD9fU+4q4JUcYvLdlhPpIq3DtOPsY7l3naQrig9slp3qGnN1OlN
7pM0jqE335kjZ7Qt7faAanrvBgjqAmnBu3Gmcxy1CqXg8aUn98PrnX4kWLQn6EQhT1nHynWA2HJL
ZUueqhip77LWJvKrNjKS6GQNPDhcBrnEgCTKAGyEOqc3lbPcrSVXACuddswD4m0VH4WjlZrRTZpm
FD6ZjW+z2MPqjk7FMIt9TBd5n6OonzqHRhLmb6ONBJRp2P8ELGCUydV+FxDDSiYReeSk+1IGCeq1
RdPGq4hgHI2gPeti5puVbbc2TD32cNuijxPiYgBo3zo0slchtRmTCCVKhXdWqTymrtHshINAqKGQ
mhm02qPiZLh6v6HUumuJHUUcwQJfVLY2Bndj+t3vYo5yHDW6poizpG88Wsg/Ln5JIjVRtE+DquNs
iAHKDbMHoAwnsYnb9r2Ahot9CZJ8RWV9jNUPu6aIm3e/Uaxpq3JSqfC7+2mIJs+w20tem6hGjJnv
b6hUgtP4XtrkheDEgw42m6GBK6t3tcnDss/T9aTmOsGEJDsKnhTeHLXdNQEpV65FohWR2oPEKmIp
UA4UdOSOFZQrsqaNbUJ07zkYg3ZlM/TfGrCND+Wkj142BLRnUQqTiADS0WAIe56U+EvVghC4OTVO
VcvnVmYJxCcrLoahxJSa+IdLC2hlOmrhDRrikbGsg5HUKMS6aWlmREJ+NdY83jTocyZMMDEVF+s2
qXnY6wFP80ZtqEBku8homn2AuMjHib42CkwvfkSQoKzdNe3m3strcUuw2ckFWwwBrtmraZkdkkR+
lKhPvEIz/iKe/f/u3f+teweCBc7K/7l79/g1/Kr/N2bL9zv+3bYz/mWpArTBN2HFmIG7f7ft7H/Z
BgoyVWj6gm35u21n0OxzbZO4BlSn2tKb+3fbTrf+RWXHMoWpUopd4lf+H9p2pEL/A1mokbpiEuPi
6KBlgEItUJf/aNup4NU7WRQI/eOKZPC6e5BdzSMgyLhQHPtiu8gVdB8Pc8Co1J1GzAAu7jEur5E/
0VNuiT4xT5YriOqs7pED/8IlQgKB6uxL6g+h2j26JnIk2lN3pSUeqIKfUcutq5CoR7+Dx5RP5lOi
2IWXqHp9pqnwK0eMrkBYkYA8hghVl+Yga9SOWozlrS15apAah5fvZSIDDjtQfub5G/Okt+4kvgpc
lMIr8t73WneIVopEod5i3czradeLZEuFBuY/CQTBNHmV8omzjVZSojurvnLo6lEOdjR9TcwszQEN
J5FzQJ0NVQo2y0Yk067V2ueMWetEL54vlu8UJXqsXTvkoULWHyIySkbwCPtoIHomGGkgZVvh1+9S
kDRTmed2kbzr4QF7UEPbpCfmiYDegjjGY0Ta1anoFf4DOu2Psgv0C24wMhvJ61u2KKnql2VNq0h8
gzx6EY6p3UwjvzNsLJzyoEL4FmZ9plU7nGrFsKEWTNqauGXlNreK4Io+PrgWUiEbup/OE3CwTZU2
A/Jmgg2CyWK8kiG2XjbbwpfXOe9OjdytoY8hEi1K805X68fC6cyVlXUhTT//JSDE/Ra5Xbltg6jz
HEX4t8sC1aByW+rFQ2d8ZO7g7P3JIX2d1E2EO0GBkTWjFGtm7FMrib6OoxxHSoxzIsODNSV1sTas
wkAGqGtwSHIHaDOnt9coiTj3ueOcqxEZtjKUJ6sbnDOqjGqd8jnrKO3C61A50U3Up1jv21RQamtb
r1KhbKV9fnWxtl7sBNccKNJwNwZRvW4dq3nIK8u804iWdg8Ai6onVSlYqO9Em/kPy4bOsNfsi+4K
bX9FFpz91GVitbjwmT+nJ0PtqErbdfw6lSg8RxWGdlwbr0NRj4++0Tx3DOo/4p5OwzCZ5l2HROkI
eHpA0672HqE/7WnknKYDp3xJW+EEHsqbTmom2EdRbFSmacSP4d7XbQOWL00EW+1hblT6A76z8beQ
ZH/0ZYuPHlaahv3trei5xFOXpBcTkRfo5/uQ7sq7xiAKOWUheFBbQMGIzd7Wve2uRN6RZRBjzZEc
5zs8Dp0XJcJ6F1NwKLvE/+h0IvwUKB1EdD+RZT/tQ6imW1Eb9WsygUX2bf3W8gdIyj2gooFQ07U7
9sEzvg4cQMhWN2Jwg+csMZjLW4G6XV51e32n0ZXzYtMRjLHb8cWptZcxUYprbRKcPFQoC4RvIWWu
6+539kvRSv8+oZABBUSe0qxzb+oBl1qg2e4uHSIBs0OPPCTx5WNoIwyK+afTmtEj+S0dBISqPtqd
/uTqJrjTNPiVKdhiq8CcroWmjpcwCXlKZwPRT1xsJ1kaznEQyH3T1B0eCqUfHnJd37cWIJ++zrtt
PO8nAwI9XkTG2fIXaOZcnAq0eZkmeBQnx7uEEd2dZTY93Oro+LOLY5kwZI1OkW1DSRjy8gVjQ7ab
RKFg5mRzHHXGHuFMI8ywbvZd+gLD5JaomvrOmtrkaYSBZCf9uy0h5zGkzx/rPL2J8jq4XbaGoCeL
JWR4n3BNUFMSj9yBIMtkY3Aeo0R9IXMXgYBlPRIc1V4ry31mrIzmyE4RG+rpXcNcI+9rSAE2VkTm
+NnFrAaic4Cnk94SbwVmwGRV0sE6+fqjqRtE6kXC2RaObz2Upl2RBODLr9BlJBUzA5DQrW2F9MIp
BVuaM9e+5fjB6O66cOeMoPNVt3gOTKV+UHItA5arqmuSM8gtp3W8L23jNlC76LcQ2q1IVeVz2LYa
UQNOML4oZm4dQarTy5g310UXmuuqlfqhqk30uJxVpC4nLyb815MzWYi+sky8orjDIMfptYp62DtI
0otXkDOGU70yb/RPFNKlp5XNn07hetJt7bbss+7ZVuCNqZGWHarOR3Xn1ozsCQBHTW3NpjG4237j
OGvRSfNajXXudSqXsCRsFxFLluN/rPy9bYbls4N2y8sQDpyGKL/xi9KFK9QSWh44wZH/cvzkWAQx
hun4qvszXdAMoodMLdo70WWo3dXwQfYm92ofzDaQovSsx805kaK7YndVuMzj9qWylC0MN6q/IHie
hrrqPdPJIVPICF1fJRMaWHyj5VW4goQ1MiLIpkMQqJBjbaearpbd3mnBhNt+2Tdv4t8pCOxRn0EA
NBcxL5a1Puf/A4003DQDwtnB0Tt0BKzhZg08OFkaASw+luWAp++Qc3tSq9peiwhAWaTr5TpG9rvK
gFxcU63fO0n9h/KdtnM7sk5TE9cHtTUeg3ZKGIgfbDWIcIzuTZPzR+yNIHM9TnzsYfLNICfzkETB
PkzV9pAVESLbmAd7bzHKqRz/XKJH0fImvtGPZVJdM6XJ7hTusjN0eI6w/9ImBkQmD4Vdpk4jJqJa
nrpZj2FH6kPvRzHB1r62nwzfXjuicrdFUh4MQ74FbraDZ6Jvhi7p91ZffXATnlajVNzbYARWgD73
RdJHv3Tm8MuEFmq2ZUu8C88HCuyOV44PUYd7Su9QyzN74J+FIwHGqTkazqczxo9TDHxqTLxeIVC8
roY7gs8CVuQfphZe21bqWtpqs6ob7ao04AIMvfttDAR5gp1cZXhOELgT61aQE72nFsTc1kS85WYr
PGcWD9JU3zr2IAEDkwcWhvG6dMvPoE4osPj5M9aCCa0qfHOD0I8g27iR+2xI/VPLlEvjkBKs+oPX
mm+iDHe9Ju7agrJOnPZwpkArS4kaJYrsp6CtnxPH2tU2fBPZYkorx6+krO2VlZL43gwvll9+0p3v
PBcVLEMNx+g17PDqGsssQNvwjnRTbIdbtVe7jd/57wXgrlX+m44xJ3PTEpdTIhdrffLqKw1vNqyP
HhG0lVq110XBp54QQaRm1h1Zl2AoPsn2fZ1Ma403Bj51hYE8IkRbS49y1vhOlvZSNOqD7yAQa12X
HiTXk/qnh6jRj8/+SCy8nqzLAHayrhyJ2Lr1J+VYISPibMLXipysuw618ESV0VYIlfvOUH7NEi81
UA+oQNexYu9Hp9gn3IlXQh8eYUGCN1FKfJ3UrleIAWhdTx4ERZxT6f2c9aJHU7aeIEhRRZNrrn5E
rML+tDG5b4XOJVnFB6lb9Wo2UA49hEbbsM8yAdNgSiwKMO9cnvVQ4Ep5KwPkRlVYnxk/4aEuSID1
x9VAiJOe9+46Nft6TW2EOoSOi8iXu9B1bmsXFVNlUH/J/ZMuWZuH3RGuw00WvOIlyG9St3tzMnkC
SPOZIxjf1cr4qHI9rpuqj/kZjX2mT+e+JE7HklyISBRpnRN4kLuwjUeoQgSK5l4DY352lkCMaB/G
JDtlKj6/XKiVN84hNH6lbTnVmd0LqGhToD6rhXGTqE6+Glwj2kgrfpukwZwfMm1Ti8BzEXVMro7n
uO6e68x4ozBBjUez3oIqvTFaH+ga2jFCv76kyTViKPKzK6N+Vbc1erknJ3PfHaF9xOI3T4CrXwF8
MErcz2CJmNz/Edn4Ydr6WW8wyBD4VEE+a69JTWQZiTnrSIHyY4jnUTO/OhzgYyTPZvlV4/jzsiI7
m3l4sFBCzx7ez5BcSogIAHut8peGQAd40cjja8S2xrOoi8p3BHh4HqXYCWvYF2F4YcD8qvXdS9Ba
KCjtG1G6dyn2KAz4M71heMOufSlodJroPRkaYbSowt9U8AGlcQLiNvKB89fbro2r1VTat1Vio4AZ
N4GFqIB2pJOuC1FfCZzmoqxyTpKJ+rhhsKX0V0WLr3FpvlsqwDGev7YCg6QYpmLb1S1SZjjUnQFZ
D+SYGq/jKrt2pI3v2skBEoMLocqy28BuuWWRdFvNmdRtGADfDdeleDcTZCFymr5a0eM1ptRX23gq
YsyfPtFhXYSvdbKTvdFHt3WqQw3SuquAgYaGHitBeygUJ96anSa9FP1ePkSXVnYYiRpN29lRsNZM
qe5HiZtHKYgAoRBpOgPVM5BGN8z3MUCXFeONQme0xPxYE/wGLjg8YO6IAN06vDoV4SJF9ScZa0RC
HSgAI9366IM/g/v4QbTGAxbG6DEpjBff59Ee1KWyVsjt6qw62zLKqg+WyymVu+2wn4hhMWVDl8yE
XwUPEnvtiDMHmlG1xhkbEjbRX2oZq/dK+hjR1lvpVmmuUwPBatsBMZKQIUbuJhj5x7V0o6M5hgDd
bOF7soutnTKIkHu3/Rw2UbGxRH7rJGO87WYjHfXoU8JROyl807oJD6PRBZtSTW8VhTh2aYnbvhc1
Gr45cMZF7mhW7hrJ3LQW3Pqx1wzvduW0B+aJBwtTB1QPPOk4+96iuNCPVcYsPq9V3PpVxUWuABdz
0fThg4gZEI9bSHPytaZV3VRoZZj4PyRZ1EHSsH/pBjnrQcG9750CoemJ0Jz2jWDebHPwV9JQkTdF
zl04+lumtcKTlbinC85kojKeVd3mcVmlKPZRaeD8uIVJdzf63OApVF/qViEAPvYFVTqQiCoyX7c5
Chycq7wclaea/ozSuRFxq8ROpgiYsaBe+lz9g8aU8MomAoWfZMFGkyYT6wAgfEtTrrLpN1I6nruV
f28vOw3Xfkn0ydks+/uMRh9Kkv/5d8vLsRodmY2R9Tl/XgX2pIgoRvzjI5cXVZ8RoTmo5+Ujl129
7NbIXmdBLg9a3wjyEz3vGksTMiZMlbVhHfqquIlHCkl5/xVmDGabUX0lCPESke8I+EdXmkNRN7cm
aUaCsg8hGR2J8farFXUfSTl9OfH4JQ1EMe2I6xJmodH3X1OC5qYowjmw7JSFnnQbeDjZ3AKCsAEn
UP8aobAlIlxXpXYpxgij3e9pKpxtCv0CiYZ2liX+3SjHCtEaqudg3/dqQYBrBi4cMwSLbqTZu6xN
KWyTrpeOp7foWtpeRQjDi8sibJpsC9rgSSZovTqkylkIqwdu5L7rzTmI3CGptR1AvzYukAk4daqJ
tlabE/ykjrYbPxxqomW7ZI5/LFsM2eldgWNrRy4CiV811BefatKIoemY2CmQKovR2aRnL6k5hdvJ
QeckJw05bBi/T4LScmcEOt4gQ/te6H+v2dT/GEoFXMQDiCPR6clh7Kmo6/FDOpOEasxljvVbt6nB
qQ+NHjzTgjzVSbaGl3hxreoTrt+TEw17gBWWPtxk9rpPsjOdmI2u5EdTg6UXTxdD6wsAyfo5UCQB
RMpKb1UycbsdHmjmM+sULJzPucEkZZanw0aiiViX+gaiY4Ku9W5hjI0oKG1n07jKu9QCngxOjnDV
/U0AySEiXHIeIli4+leVv3bc9K7VrJOT45GTd/iRLmUOBgw2D6IMui+I24GfUPtjiE+GCBZN2Ybv
GlkRhmy4lqagm0XeVFOqhmKDehW5K9fhfZ7o/t5o+xuXOCuSeBlIpdupNk/QB22Qm4lSnk01xq+G
/reVGs99/Vb349tkJrAMcUt0LsSHjgn1SokSvqbDGZzL9LFoKVwW6dFiFiXSx3E0mRjq/oumdDt8
dcwvaDfqt6ZTgUBKmw9f0NeqYt8iwSG96vHBUBttZRrln6QEJZcqR0Gy0ElvWjCPVAQEsrVucIub
khv/amDUYonioOfDuErLrjzgwt8MogQ7055l5j8Vpa2u6WzextKhh1DejmYudpX5Nvr+AzTi2ZEe
Hov42loYrpq6dLzQCi3GjRp6y2aX5YRFJHW87YvsxW9J7CWGzEujkAprGD2W5q7NHERSGKcpUtH8
ELAgygoyC0Q+4Ta6V9m4GGpzfKL9zX2kq1BJybeQsoOYoHgKSNlV/WkWzrExE7mJo/gzLjKxpnBL
ZXLs13p/Idr4ffDb6mjUnJx5UAHsKPcwP0NItMTBkWTxexyN9iYyGT3SThoSHmOpcF9iQomgu7SP
MUwJx27pRef9q0wjbFXpV2/XL5o57mLyJRqo2Csc2cXW0h3uDH5/yKaHVK901F+tQgAk9BRVQU9B
7IEZIncdWx3ziXVSI/zP0X1Gzl+AXThvxrsuKJWD1rwShrFXmpfWiY5GWGILkwc1Ne/jHKuw6mg3
PUJFD3l87UFK/VMpBq5lf4NB4LaQUK0z/5Ki0V1NJMRQQ8Gu2n3JCXtafAW89JKi4VjnJXZENbeN
bW9zR7OsZtv14dnt/OCtLYtPzU4ORq2cB7O99YNnWoR3oDP/IMyTXin8O80d3HXAUAR56oOs1RfT
ik8w9h4CHbNI2vOMTk6TBAhLqy+DawEu8lciR5gGEb2+woA00yTtW2i64a6czA8/tnFBYosnxq14
DMPkIZvKPyE3Cn2Sf4BYearf3JG59+Q42hmeqUMJ84OwqQ+fm4KmZX+Eq12aFnmt47yPcfneQlHg
PrWuzRyPSUHtv9OKbNvD9HVIvkbbtNLfKnOI9+40PdZCe0ilZ/omPgTlqVD7u1SI9xLalFdHuOp7
dCv8B6cLRPe9Oz61WSO2wVgc83moCj34T6M0O1VHhG74BtrS6FcbaLemO+EtAr6ijfm2mJwtKicI
PlNw4dG3pdp2l2p44q1PnUdY6bcQVvU3Q7tpGb3ZY05mdg/NKriDWHFvmwzKJirFqGKEJUkiTq5m
0fd8FeV2gEZXWwbgOvMSadh5IsN5kLEde9V4sHBPUvEVVKe1t15170NaloGI9I3D2FCdMTy91OFx
p3xdyI382jB2PX1kBJ1u7IABz1QMd/NP3Gblo5uSaw+ln6F8uNWb8BNidz47Zhjm8BXCt3gCl0sH
HiQiydR17D7pg3bpbTZyYKjVhHzBBs53sNLsKqLPrrbGixmF7sqylNc0St8MzJpMrTAjTclzFaBq
7J/6nM6znUW3y4XUpJz65R8GH09ZBESJWO913KjM0cRV2vCP+tGl2q7ouufgyad2pqxGdXhxbL6U
7jNmV+BbUJHiMZlMF11jXkQPlfYYn9UB8OWM4YkuPZ1u1y5s1Q8/RPCWhNeo1z5SR3CTd+U10Bqu
e+jhY1FyVer8gFVMBXuebhdg1dQi0M52SZ9eS9wbjv6hy/MIFxvlEGUgJTkwKRvNUvRAkN3Hs8PD
qIfBy3oCS/k+WIgKHO3JDylwdP0fxrjPbfqA2arYRiM6kx74LucW0hYDxBxtJ54rkUC5A/qMceSI
Pw7gA5O+P1ZvqxuCBAjiHe+Dkn8fFH67LVuTB6quf6AAJ4wGIPho+RerbZ/6FBF6rUpy2F064ND+
gY2cCLODRm8z0YaFscra0aLkyri0pvikilXYaTTdJoj4stiGqU7rMA9iKnTa26T9yvr4eaQFs8oS
nzrDfIeUhBYM3S/bQLgk+hCueaedRco4NBX44jlVqtVQWA33UXKDfZ6t3ZBTd9dB1UIWHHn+OJ6E
mk7ba2u3ONEIC8dFl2LepsCNZwge+bpsQqAOYXB1lJB8vZEQYTOAI9WEYtunjrYi5wCMOLL7uqog
d7gvEzIpo28+WylMiFTTyDUX3Dqpe1frVEkb46GRw0tpuDddQC8jlcrr/+LrPJZbV7Yk+kWIgC9g
SoJOFClvJwhZeF8omK/vBZ1+T7dP3OiJQqJEKxLYJnMlE1tHLyHMxlW5LzRGlC4EVLPkhJYk03sS
T/tkhqVEm/c9E1dDrBQ9K3u+9UQkAJQvTgSDn26Yr/uHMHlnbC/4CCFmsIHLWuZLt0xTOG18jp6+
sQvBPy7OMgKCSOE2xO3K7aRC81M9xna/qSQPQMU6xvKWqfLs9xtczhGhEV7Q+7zFjWrZbir4B01h
7RpbOVtp+B+UNw8RadBUQloQ9TOZAPn0PcbyoyDUQSaC2tVPTGDlLg1kuCWzqTobsn80fPqnvrsi
2Ih/7xFEGRHP1XClVbEV9IpFcNeT1NdmDwLe2ioOKJZ6siXdZjwqHfBLHlXGZVzAnkqjMH7UiRRk
DBL5GzZsBQPyN3t2QQopOLahOpWjnQS2BydBklGwmrsth+cpcBa6LzsoHOg+vorxXs/qk4g45vkV
DVoWTwfh12+2yTopjg6yGBliqS+v1iE00TcZqblC2/sAHmbaJo3OFD5Ot45bH0pC6QkJIHSk6r5K
rXGwyVhbQuW+jfrRkOyl0XkwzEuS9/o4dgWeLYURCjCBk165BQyKbPK++s5j/s9ej3QDuFPLEaCw
WUEP8N6nYls0RbtSqkAwXeoLzCmhKPdx5/CKt5F6I9g2QY6z8Q0CmqXVk19dwcjrxA0N7X0cDm8Q
KMVqkt7GAhW8kzohpIWYdqHso7UaCZzPmW8ZCbyzeLSzjdHjvpsM+DJgyEMdsr7Hkc/SAEbgvFNj
bDNUh+3MNmVjhpzSKdlReQokh3XrUoLm3h6H0sUEZDsoFDQK1/0cbJ0ORpCi3RPUBhPFDVIXXLzq
0s+Gldl6KNN7Ae9zZTIJWLcA3FYA0Vru2WQjECjWXKAyu1cHhsBqtCiMYRptfOEla6OdHyON7Nmi
R705eIje3NKbgl4fP3rBRQ5wCw8wyNobLyI2LwGDMS4db6XTQ+KOkRnE1ZEIu30N/GoV4n9fG0YL
xRTRTm1qas3I/Xbq/DCYjBmPXlPKjem5RTAk+iIqoJh0nkJh3dhjBPAiYUroGR44pvKlihKiQR77
FPJTTPbVPlehcbTaHUKhZgs2kNr2XtSmIChdny6KGb2aJB+BtT64mpxPMpsna58KjViWyNa3IeCP
bT9ykqndduL8Y3wlNH/rmEi92He2bQUZOV38tfkhm6bLeOiGfZHPWG1t9zCQjcHRsD1QS99UPcue
dIhPcPfrQ5LDF8rQRum5fohyA4SCRxniEvgg8D+NJHvstD5DY2Yl27KjRLCX+HU00JxgZLtOXRry
udOeq1ZcJE2Ybes66JrqCKR1XOsRA5UFRL+xJ2Ix1BKJG2bwS1VFdOAkp3eEqvMp11XA9iwP9OI2
iUayLWEthH02sqTlg4HotarS7LIMk7uwHyg8UJoznl2sqw54Y0PbJ3G2TdlOrmTb39LHbntd9zdG
yqaWsIGc0PZqNycXnVleOyWLhZo+e6V5+e2gIv8pRGRLHEXtaJ9M5+DxuzsA02tj4jRDJMFVaHoq
0FKV7Li/t1jVHDVBFUoBkm/EqrW1VPkOKjOoujQK5lhwjNUsuSE9k/NLenZK84JT6G0t3INCghk4
so85m4AaS13qzdC1Me+KnmGb+ED/QzRtXyxpe6mHJi9l24PKszJDlg5MfAb2kZEw3kst6o59rV01
UHtjIR68Cb1YGOYkhKXwSPNtzVPaR1UUH2hLjpjiAUREjEOQRhwwfq+RHM3rVC+up36+tESSByx3
Vrrsros2Y9WBC9fAbsLZAReuQEbHcomOqRXzhhiKO8srrXUTwbfAfg46LYxYJWrWQ+NXtyqWPW1H
TMuprIckbLazvcgIWToe8CvjevcHDO1+vdU78h5CgpFz7WxrEo2qycAg086IClB+LPbCWTGXoIdD
vJMg+p21tyZOH7xnBvrHXHsc7OlgYTwLhshx16bPqUf/sgZgKLLLsTzjc2EWxMahf9NpvtwahRDy
hhulYJn7Gf/J2RqpXL2CdGQX/Cvb6CdleqzfSms7zXWDuGXGAl7fqAkpYRz5AN0KOB9W5XrMkbwz
YbkEOOlUe2YZnwjiFGctE7CUHURQVsZorX8hFiHZTbByeJuHDCpOmIJemA7SiUgQsa5J0G8Pi156
oDpI12HzYZ9z1a8HmAn4YvaiKMiJYLmsrRtXwSQzmWRzuj2irTbWdafe3comJdtuysBSzxzba/aT
xqfRec06FSmea0v3NoXfn4qdF6pgaGN8aWVHz0v9m/Vq5+egeBrK2D6hpWIo31jIKdlZlgE9nb9e
FMZEKnLEdhBPt4rBN3ELnJ9DUrisEjZBGhXHsTYUHvwGQmRT7G3RfUdGypgr+yZI1CMvgBpPudbG
bZILcOHoIlCmxvb7lAxXvqNdmEZKqheWIS9RD7JK79Il0TgeUnyyw8PEszGVfJ2SN+lIDGvoUDax
bgaxK0piLcp8U5GRuZnVsPyb0ltp4Tws0P8YRn8NT5v0GWiStlXcZfYokZyCLlOVQLZeZZ9mzJZH
d6v7EK4DsomXnvU7PnUORH4DpSWN91TSupjFPo/QXMML/GZR9Tgr8OV0dzZT21UY9Y/CGE8Lg3wb
TozrBlXo0BQL0OL5m0toK0dO84ig/DN0Sypaan/qW++e+NQYufO2SgfM2s3Z9xfIUBLDQoj6TcgQ
F1K42e28rPvMAHrTfFIB5zr5aH1jH1GY+ptCZttGaOFFbph3KEcBj2YsCnUkv3H4xGKq3TKs4H8j
l9hRSC9ZV7e4QKfAZqKxTkai0z0hyULgtOTFI8d9/yLlPL7u83RXF6pDWD1jg6afrIlAwTLffbGK
g45rIbwCWrhSzOnKiZT6yLAWHy6+MJZdTDTtNUHVMMpmcPkq7exde3RFw6TD9u+0OCe9QnWfSLto
onKACKY7yd1kWTD6O0D1jqntKqKLgY48zrr22UajfdHV1aHV/ezWuwQRNcblsYugb1epy7wzunOt
LzdPu+sqnW8iHOBr4ofCMR7P47ziI0LH1UFyswYnW03uDIekORGuoSDkggDzLNIeyQfVV40rwax2
1ZPj6fqz2zm3reW8V05GtjVwXzud9C1HNSVuHQasOwtfMZ5ziLm0/mzDSumc3IIDZAb4nDETGEQB
KzNyvMNYP2XdPB5+HIy607xXnWouihr8T9hfy9qSHBgoMasl3KluNVh8sg6iyNnFEonk1NXRpmns
Vanl5xCt+8FQ03RlCKK/IonnNGkhasz6FYMDZtjpvGthyTUcjAlzarBVGERJJcAtJRP6NUAG5PFD
R4E9dJdVkoafccGKbSTqPnX9neaG+S5kvxToprbpm3FYUNy70QnPmM04Z1m8DTyVnqfJvTOq0Lq1
8+rgD+AYx8i4S9hF7cclr2qS+Igc1wAaiP+Xxf4FmVkQQ8ww0EfjwWBC6Nhq3mahrq2zcjAuTMt7
S2vGjlAv8+1EWDD+EXdFogRdC4hbw+5haxd1CZ+MabavJ4/G3MVA+eRbh8p+F3OkKV2tCKaWCRkZ
OTs4E93ayG00a1kOIbj0uwM6EJ1DySuMlxq/Ralt2b2D3MA+BNtTgE1M9OuuKTK6boi1AKKV0xhX
cGo3Q/Ee6k72mIf5TZJb704Or6IuNIaxqmIqTfy4v+3j4TbnrYCilmxh6Jh0vxosOvdTtvJJa3p/
k7jlNhT4RfLKdEjLoDCq2083KihMfdHRBwJ/kyZnSnUxVDVsziY6cJyimyrjJ3IdOPpaSPsKAr/G
peP8TDxZnu0keakrzssF4+pEK8tV3pGpy5t6b3k2FiFih6yG2nqoFn7lRpD4hzZjfrVohmFTrt06
zTZ6xRYjkc+h2SYbP5MvndmG65AR3poK+Wtoa4IJOnAUPu78wE8Y2jUlBXI/wO4RYltovF/noYdA
i5Ak11serFn66yhJWh5/yhpCHGsONmIhV6pGf9Kp7gMBpFePIEg2y5jYrpI66CsJfcGXxHS5EzMn
xwqcuJ9WgoOTSrPwYnKAZBFZ8VCaDvlblY121rTIwJu1cqvjTkPSGZP3a01vrSy+JflJCKXEdYUn
b+f6s7PNyTZZI1x5zBJKwGEuH/uB1822gI/lAl6t3jDjNQlzw7d3rys175sAkukEzddDhtA5hExl
4SH2o5EnasfHH0Osvliyfr5jnoJYc3HK/v+XmXTv/2up/fnD6cfU9d+bqSmF1i6WiPJopGVDyA+3
+PM39a8Xlzm+hzn+v/cYZjUavJ+fkynmVz9X+Me3vw/pz28cDjamd/h9uH89ij8P8s89cr7r5s0/
L4mwdgWiwXV1dMl3+/MYf+79zwP5uTcTX2Sx/73jWssoIX7uscncxQy9PLM/N/7z7c+X3+ekixFb
ruJNevDVawTp7cIruuqAN8U8yMVvayy8kZ/vyNVb7Gf/5zJvXkAAv3+TIrJiqvbfv/z5LlrMgL+X
dWCKR6jk+5/L/9zCz2//XPn3vn6v99fNONoi68FnvjZc5uikLBoGdUN09ftAGlNjA/FzW//4tup4
r+Ie5fH83DgeH8InRueBDBFac5Xp09br9Ss+hSUBjXxJF6tfvHz567LfH3++K6W4FKCvIZX/56o/
3/1c/+e7nxv5/XGmCqX3wfDzb3/312U/P+YMspjAL7f/1239XPZvVyEyEYdZ58RrJiC73zv/83R/
nxspYem8/utm/vzRv93sz91ns3/hd329cxd4TldSlhlYYem++FGECWu05ctfP+qjxCL9168HHf+n
t039ZeKik7P0c6XfL39dRjITbMrRdta/9/DX3fxe96+7+re/M3yiyVB1/ufRoi9sLtqL+efinyvY
NcbXP8/s9wb+8fu/7uTnx79/rflFvZ9IWfzXl+D3Zn8fx7/ezM8f/vU3P5fFKMg2g7C++qS31+h8
kRH+YArKQbL6MAqrldeRHJLtn8PFYD1qToeZ/xSb9cPPcaFa7PkQkaqDbWUCtsMyfSjATWcaI0Va
NtfSlpMY7A7DeJO4DnZsf9vjhAzp6CzfMa1rbVpst97g+HZ2POcz9AsSxL3iXieXZ08Mxy4b1T30
eUaOGiNNgad6NUKeRb0QbetQXXVGdcKfi7Ksp2buiul6qtUn9koCAdATWKmk92APywwQ1ms+TYFO
rhsjPz3cFYb+6efjvVH7GTGniCKKsUJc1DqryQiTjVlQJUXZqVgys9pEr3DP1DGB7W1xipY9TAWw
eZiKc2GgBWCJDcvcLREEUAqzRa83dibDm7rpIfxPArTqrOMRh1I5Q3KxXNrVUTxRmtDaSKBmQ0eh
Y3pdtCWhh0qMHbgqaPV5TYOKXoVO78o2DYKIjUnbhBqQ+mUeg6kFof/8YNn5oazrEyrdep10cLwG
oDHVlC+gf7IoObdToVzGERspIKlRQMdekYIDEr+/ZCpBj5EyBtT0qiPX3cA5yRYglHayHRpeO0da
+9CL43twt7gwscZpIelHNY15501XRMp8d4IXxlP+Czt11qPKx/SXAdvJuZ0y1S+Muh537M4uTaXH
iJ5S+pY2fmrUdxpSQOo6FcFICtcuhN6u1XIvTdbfWuvtEtvllbYZp9fdYG+ojR+pJcdt1+gVnPzu
UyTXRcTSHl0g13UZJe8sbZpuzQXv0A8alXk+r6HTvHaK8AHW98UecGCGEAEuvjcb5LnLfOuh0diY
Nk88Qte4z7ybMfHbvdfxoMcZzWeEFQBTP/9ogFVgg6FjGRbkA09nbcBnSZp09rH2LUPQ1+14Wt5B
ZurKExHDX6ywKZM71gON/QpPOTxXZv/RFOa4Nvn4rZEBqtU4IZWLY2IPbJ3MvhB3DWuKIWjxhgBh
GoMc+ZZlZ9puzghycCXBsgxk2eGY8ilMMsT8sM3QrCnUgwYPmPtyUZIFpZwVOAA1XbS9g45O2xZR
F95MhlzNjfcO5s1eRXr0NiltS+jJArqmLjOsE/OE+BhDmHb8+BOOUo4+MGauPc7PfkOekWvvDe1L
+HBMzcRKDpahFwvu9GaWpA9aU04WEzEQhoc/zb/sParvSmPyShrfqtGyj6wh0mpuKIwZPALG9R7j
pYJ2UgzVbU7sALAlZiFadTkvcYaDJDMgMYyrCIjXpmD72utvTmNT9hASt+nbuy5rHhDT52ufSaXr
1y+GVGd2aMR9WHILx+6x0kMLpFXKZBxzJ0MaRb9B1tjKj4jdkRPrjlTEe8deQvga49YlGAVAU2Nj
W8tzeqSuaPQAwveF5RnENBn93rAQXOb59ARb7S2MmpatcfWZzs+zmQEqQx2qJ3h8O/PBa+IHhfvg
WCbS2A5H39jqrvLfJHbegHEV0a4gOisKcjc0v8scPbXuvqSDc0aX+aRy0OEmf1YYw8nS0d/J2U43
CkmLrLtLKG2AIUtg6nHskmlbxvvp3SXLJMzvs7J/NfqSvZCcrqHqwbPEM+gyScQkwbHbZhHWQMsw
yp4BazsEEe8JTOk96rj0Ddgt+p8aIQw2i0M9YsHCpkUqLD1irFOzC/w+He7metsWsMlRo8jNEPop
vmDxAHIgsMqeA4HGxCHPnwlDzgPDJ5KuaxlHdF3xVAPeWjskp+djlgRRNsyB2+oMZIDt66jsN52W
P7qpeaPGZTj9pFy2vk1CjkaHICIxPyst+ywS86NrLKYcLSp3HYt9LwocMz3lGgFS68RASOMtUYPx
FD0bqBTGAl0nmPg7PW3OTYctuZwugQB+WR0DKxPAPY7wrd9hvdMlESGj5i5A1PqKvRVAIfIxLBHR
t0bjAVp1zH+kzFyw3A2hEY50I+LSDtBGrsiVxTyUV7CzGWxZ4kB01VuXkIw52texlxeBref72BAk
h4VSBj1Uzq3rDReSzXrkEuzacNbd9FaKrn1QWeBq7G4Q903oG8oxCC3tw2tY8IVq3Flk/djTgEaJ
MFu23vdwuHZCFiQ+2+bOmYdTFpcP5ahvbSNHiB4jD5ma/CXBvl9p1bOvV5CK1lHsrZy6uUUDfF84
+eM0k9RMkME9EbEf1eg+mRW6GkbD8L62bjSeZi8QgJjXRoeU1XDdU1Ujo6kwXjNcE4Frw9wLUagk
LlxPDXcJSrUXtvavRM7fu3V/ObokI+gDAtd839n5SzbynkhltzV7agNLXcYzIqIJn5veMtSC+Xmd
aG1gtXw+iX1xcuAGCPlUzq4vGVwk9hVh7ZHzOsnxNerYCYocSahH4AxQxJeuyD4GkTxYzfhC3NNX
ypJWRdZuVsmht4t79qts5PTqtsZV2ica2/EMoz+vB4l6CFKqOVGbzCAmrsDwavvRW+d1h6jHlsN0
EywvkcmDFF+d3c1EXbA47yUShtJm/aQjt9DIX2pKouLDxSMky5uMeJ6VgTBigylqN7r+4aXoiJNo
WGtWI2t6TGoQGSa7AuTNuVkziWrs6ZdDBO22MPeLjrqpw3JFRsxROh96gfFIH557HtRBr5+I2WlW
+pQ/+lAOOPLdJW1Yr/pe8NJHZ4MA18oxdzId9mMVbrt9xwi542XhIIFUIsFytRpYE77GE4vBXtTn
xFvUC5KYmm5yg9G/JDzuLu+BpLMUwqTCp5dE0688Hy+qbHDWBEU8oQq5NH153Xv5WvTDTS2jVwcc
CHsIxlDpkL8I30d/gNlz3c0MtSyb2fDMeyMjNBTKAWVDaxCwKseNt0AgsRfa/TQfgDmEVXHGG4Da
BjMQnhk+Lv2TKxnLAZCEXh9VVzk45BUuH15NGz2nVUT3xKaRO4dxpZD5gPS6f0gYxO/bmK0Kgh6B
awGPAbrzMlJHpFvxCg3jKzaYgEMumRyAP0SnTlbrnyTAfrgNaOnzBM8Xq3WLlC82909FhjqV5E2i
1mYA78riRRa8jELgIChQWQW9KWC34mFnzsJmtbhDT03CS4aYCQ31yuna5FaqjQxdec8Jjkryxv/U
x76/hAmy7mTl7D0iVDV7opvz+1c0v6tp0hLssv1r2/nbSHlsNZKJ3yKZI3hs07IVIQi5CZDN8+Gh
CGvQBDYR6zN2fQhSi2xfzMo7AFB7gmUBcAhpjqrRgVMbTwMfz0pxMkyItKh2KhquRj/l7dIktwaH
n6Dr+ayFYcaasLkkvu2b/F/G4wbr8sx6CDvvjODk3RhRpcxtR+mNSSgEz8G699RHzdGlWIwYshHt
eqYEWaWtczKT7JFa+9FzrXrtRES4zeb4wVSKZYtHCJ7nc6pxpyDz+reI4LxUuDcaxMBV5TZItwl1
qoe12zK7dVTBtskllRBCnFi75F6kUfJN1pUtj05lgNRwQHga4/DgVMPGMJ2RwgrmdCLog93+Ghsq
y14tu7aYjbNzfWckVu5Ys101hLFR0ALiR5drgfkNDK98QEH0TqfcrJ2sQfZqsPEXvGm0bzM035Iq
O4Qu28EkBtBin4tat9d+jJg4LyhEZydCcJd5ax9TTjo7p7b37wF9fbHasXz7MhnDDZL3YMIpvcJq
tJEquk6VbSMiaV7GNr3oy/l2thjOqPq1sTXUqj6iMWhWD7WNZHSswwdvQEDb6BF1J6Z8tLIYwD20
HDoIAcQprFfmvXInAH/OW9oXJEbBdiG0ytza1nRv6piXUj6BMa8wgbnRIjn7chCUBLkUK3rEGJxV
4pJjMl6w93kANK6vimJoNsWSP28P9jkai9OElXlpkkzKse7UZc6TBmMAPApfFHFB3ZFMOlcfWQMQ
X2dX9pYgMIwTGuJqMO34QKdHb/HuDmB5sowDm2Ydrbh7UbH1DjJu2oamugONDq2bOMApyvN10lIR
Qn5PsXRN/obCJOITklFQkaSRIOmrMuvbYl0B0bX/Yqn9c9xcJY1jriFd3SSo6wnMEUHms7vXYIas
hGO+OZ73lbBfwipYHSxzgMxp+mwejNvG8ZFOGT6iYgvrXAZMjytsksSRAQKs/ehlLMYhpRiIIoWh
POqAtF4bPhIexB3PqdEcCHE6aggUmwrRX5fXD2lenmLdvVBtQ+T0EtslCU7CPNys3Hyx/KXBqurm
M6OA59r+nJAk1cWcBiys8Il1/Y0ohxfRDR9JIQl6Jy7cNF7RdzpBTUgoIdwNCRMttr55YCHAm6e2
70iFuelZhkLWLk4Kx5LGjpIwI/8lddCfoH+6D+VtbxNG49O6r8rWA8wlwoCl0iknl9k22Hxmkdy4
8GmCVhdXNV2HAiwRxGwFfHt4MJX2oPtEnkbxdIvDDfb0KG6K0GcRnoYHWq1nz7+Fcgiy1ixAO7NH
Xku4xL5BgbmAjAIytoNpcC6Qja0Ir9tJEaMfwvWcPzQ4QEGmhXvek+u2jq3NmIKGRW7Hn5oJSYOm
y+T5ApgMIvcOn18EZsrv8Z6WYjM0+rOW5xde25u7cJx21RhuK5VjemmI9I2U/IgbMiQd60B9gSec
AoNkCYeqku5ruNKzA5W0c9AW5YlKfBQyihS4zt1Q72v4PvznsrHQ4Hnp5yTi51jGm2nCkKwpwixS
8rQOYnqq7CTfhATigiFZlaosVh2uFjdltWf3z1nJhj1k2xkQSo3EzG3RwvhEH7aEbfhiz5+li/jK
zR7GcYk4qRC01gMlh3LlGoo4tOiY6G5f+Bd29VmHghDeuD7LKN5amQNFfBqPdWa+A4IgmiQlp5gh
OMOQj2SYHjJUbFut8n3Q3ctJRBP0huTV4M3szuW09cGMT1MSofWUsI2ziFVoFZLvGm7sXNUrgG0s
BkDMB0nyWYX5pS7QNNGCObT1Tk1OZbePR+DeHnX2qq3Mz8HC1JE/wF8vdwjfXgVqFjGPzE98CD5W
/VmxA9qKKv+EbvZGRT1sGzM+zxFC1YYv627Z3+vzVRv7e3E9cjblo3jGqfyWmCEMK/UNkuUcAk8n
+rE7GaLdFEo8+sZ4nFoNJUdDF19Z7ZVqbXRlbP8E26vMN3faMgqP6+kyd3QJF7bstwkCRpdl86qu
h0c+o6hBjBqRy0DkahtNO65HnFYfBRnJWXDJHvCgakHC9u/RNtGODE14I+NPf3xqPOsJ/cy9KHqq
TagrDjqLdReGyQpRB4oktJSCboGCl88mmt2q2TWtu7VedNfE/2E9jkWv8YK2txUv3qocrBsth0sr
betZwf0wokEFcJuQSOZ+dImF4D6aXUDLFOgECneUwoCKEYx49LCYFPF39YQryQrXoyJSKI5u6i8O
vGGEmK+xLqHP3eQ2nZrbmuh2hgYJgf4MX9dcTWZ1dvLhfkSnsJ3i5DolyA2gGPFW7GRt1rABTeDl
gM17nKw74w0p9ZvAudzpvDEz51HE7p3plgH+/FPsQ9mWWFAIoe9aPi0R1mlv3HeW/txL510TSEJ4
XgdMVVvcuAxjUs7/Yk6slW6qQ9Ofs8Y9dRwAfBvWWSuNl3BpXj0tupxbtBqQ2zLTJRVOdR91My5a
gce8b9AyxMi1BoA6uk6wZxHybqGK6csKHpeOm8phg1yF8r201U0d90AKU4eepr8DNXxEZEGEj4aJ
BT7y2mNjyQPTgLkW6RcFgMFSxpRkzlUfcRHvUycD+h5v9cz5jL2WOVXb1oBfjWg7Jjtzqs+Zm43r
tskPtRrxk+j1pqmct8zooHezifWdBDA1/ttUWu9xWN60ibPhIRx7sqKhIXTzcFlq0G8yF+lGAv5i
sG5DqeHOCL/nUrs3F88ajp17LXtVaByc2STMXq+puUy0nUUdWNL4EL08mH5yBxEnOlRl9inD5cWO
89fJUE9ZiVWltHAadxXPORnOUzacqjS5w0LxRgnxpi8yZ1HBiqun174m2MjTl1zfws/W8VzZ69kU
yJv7n0nluBs5ZAbWxGhWT8wLVOtME+JXH0vQslO9LPLoiAr6tvAGeyV0YPHRcKk3xJn5BDpwCAeK
spNVhcRgMFHVwN8bkuckb+31d+PUH46Vv4d1HVLAVzeF1qyQsHFwcXHHkI6wdQHcASQPsb26TPTy
zKiPVk6yOVuQUqAhKVG/TAMWptgIn9IUVazTQ36ZB3FMZmLX9BoxvVZFO7cph7W+lvNIWJdIsu0c
iSPJTW+u3bwiHb9SRehtEt6nfEKecDuQ8t0HflmdCHGMdmabrsn4ijZCK9dEqJy1sLwoczXvGsfa
QFW2OP9AaCE/3jP5dKGiVHtHoTBf9NSjh8VueVK15d+OguENmCa6cio63sXlycofIciQylFdt7F8
jhXa1+UtOE+NuSopj7aRyxuFWf4Zu9+OifhzKOSZye1VCNiSLsEcODoZQGfrY24XdzI2X4rRtWn0
Ysraod55/ryJbcmJsUzuUC9wHtaX3Fbdqvd0Y3dyKp6JPP+g+70fPCkPAj8IyTVhAEHg2akv2zp8
oTzoD3FMiRIyqL/UPJs4Eez3iO0hqhbmnnxjxnrpZFEyNNFlMWmXlai1M73m01gw2517QWhjUgYo
LQZ6eoQ4GGqYjNt5BmqQLEyNBQE3AMNK+6DvXU29ureT0NuPs3au6coPUZExxCRaTiUDTSOxWdbU
aes6RXRfg9KbusIgvBUtcwMUnU2EoFHzYn1XhMZumvzm4GgecvzJ99Y4wIpbberQ1EDmIEWaH/9c
RrZfyueS9U0A+BrGd1mbnKukQxtfVLs89oKoHJ89Ozmx+Om3rsBT1ZDjVomC+EtPvLrMkQ0M1Cth
9dqe57OdDQrVHiRmWxjFmtbmcc7bbqeo0NuBc5hqGUAm8g4u8FsvQUAlLmefWRsOtqH8nQi/hZiA
veSshhrmxnPXkE2AYxPpa/6i9ZPEwkRp7w7GF25gPjRU2EUYvlupDTaH6KYAqpLtY5GP9YVb7nJY
8poLnCPL8FxDtOntRSg+Yt/E/GKv0omDcNiHB2tOLnWbiZX0zSc/O/dIEfAIn5rl7pJlA2O5oDaH
+HXwvUfPhojhEZ+A/2atpvRy1t3bor6qUzAMKGtIUMThjpHp0NY2I01xhYdx1QoivEeH8NIIkpeT
36TL6sDXCsaGY3u09WjABWHxiSDzb9Pr8qJX6B6bCLBhNSFZQ+jGx9o6lMr+8nWH7g1+CjrxJouZ
hLphvzJE3fHOskgsmjDegZC6alP1TFwl5RCsz11oFd9DMncnmcldxHhbd+iUrcjnBDsBYcFVtfFj
/TmZxMmPvlFBpUe9XbwINJx14pUcHtO7YngMLWwpyqNHiyPksRXWb9IsUAmTTeP5Kb2zQJYHQ2aX
JrrxlPkcrTMJpC5jxAINytkZyfGHcekq+0yPfe/qxVNXePlGazEYkOH37ESkcBceEc6LFC5Fkck/
keB0oe9tJocMqdBpMvbE+Dvn7EqwNNeA4YkePo9Olu1QBnEt82ixC9vqnvs2Y0gsBkaVoWK5oiKu
1S2MNznSw2kWhKWSnO/MdUElz+reIDiefVeDsxjSz8piYOXUn1naXLd+OezzaXEX5XhGTPsgC0mc
T8RiqpsZPgmRvfUM+TjbVBpmUyZmeRUfolQtBbT54rj4X5lWRjv+ur3WCzRLg4m8bVk9ha8NExaM
Sxq1q7zEOIBpEENllEPToxi5CcG8AJlj2Nnrmr9TZ6UtCJqirzd+6bTU/Kw9XDV4h75h4pfM/cC+
jDeMb0UZDI42QDxHMl2b9TcN8blE6nb8a4aKWOH0FDlwFXrmNmOOHHlgrEktVR9StcSRc0aIGxvs
QJ/oJ8naHUcpBzFhCjw2yam09Su/tq2drffNVk3VYW5SDBqEDsVLbuEccXKIIrs7DszbMw9LQ5qN
j26JD1SXD2zN+P+XM7A5JrJh0qUXecVYnb6VCAr0ha2ltqVuteuhKZNLKdifNuRtAxsYtWPLuxgG
GLBAidyTBuKZNNhN6Sz1ZyX/h70zaXJUyaL0X2nrdVPG4OCw6E1oniKkGDNzg8WUgDPPw6/vD2WV
RVa+6lfW+7ZnpicppBRC4Ljfe8537MNEYFTMSJpE+XPmTNYWz5liCMvHvajnnlClazetkeLbknHF
vJZM8bylrCZCDguSOcwD/ca04URjmeXYz2mCbUwamb9wxSIzoUTYfYFvllO0Ltz5lLxLBj4iHjmF
raSyF0IICxVdecRf+9I47FvfaBwoezEaGk77ZTo8Vw7fuLT5SDPGYDYEDsMaLRnH7V5szyaGAMO3
S1HyEOQXnRIKRxSNbn6VVRjXUB5BIqx8PtsoxrVVMoQa8yxL0utZOS5KcBV0W8HC/UbXUm1ltiLb
0Cy2Qjtbe8gww5AM77Z8JfGuuU9Nf9Wp8QUcw7HoZAc1QeXoKbFWEEyKDR6AAORYXqT9FCkYbdsO
3go4skvptvuAHiqFQ8/0KgAWlM2d4sNsEnbRqM7d7NR1ffc5CTt3i0+JPPSyIFYNDerSLMttmx2q
jCPZ9nFNcSJBZilOYmwYbobM3EkTZyfTCptjThTGxxDYr7r5sxumjzYrL16hVrZdnqfa0fd1hLG8
9l/R7vFuYToYuh99yFLLoWDITJjxOFrf3fb0mB38UyrsVnWoffcqYlNbo9IXjHdICoRGntDkvocx
sY8hbS9QtMx0WOeIm5EZK+vajZkzVqbDGC+5bO+U5Y97ByvOTcTSR2Qtk9kAjrhWaJukiB4aLdHX
lXs2hcbEUB+fuwFAVa1TFSbqrenoiDg9vrsgI8Ov98DrDMnE1gensG6+Jw4tMuun2UVnl9U+i2Cu
il03vAiT5UCLX+0m9DTm7Nsqt8O7IMeVkFu0DeYI5ho9b959Bx6Bpts/gdklK6v96F0K+oWiBN8F
2mNDUSA3E49A38yh+GE9dVCJuco1KfH1/avG0r0K5Qg5LBK7VKkLJH8gNDZ0G1J48pvco35tdKz5
oMZR/C+yT93q35pOZ8bi9FuDsWdDTgqsz+QNR7nPezGXaC4rY1NW93wjxVGFr6gq7GQTWmA8p3IZ
a2qb6rCFKt86w+VV+xxd8gJQecBOJkXNO3AcZQujxGsTNn1/W2DNEhVClgF0Vti+jmN+xxVWMQu2
bjCVRDBRM3QgxXpUeX3EWUbV31PFWZ+KD1WjBWlC9WDqpD6FJaXXMLch9JUUTjDQtXeZs4hS7Z1a
e/+DNFq6r8jYNXHb1bTZpiF7lxI+qBQsjar6tpydOcrQp00A1e4umm9sqm+p5sn99Sl8Ku+dTeWh
iB2+be0+Ai4YyB1zYR4ggaBARJ6c5kEWrLpxWZSMw35hPKo2UhwH+ktdhP3SME0Cmq2t6+AZE5P3
EkQhUJmKmnZep/2q8lnIgH1nLnRTDXm5K4f6sZPFtDExIK06YEoDEff0junOwQIpN5w8uIhdLEoN
6fJ4DAYaMhpjrIPKnpVXnK+sqm5vu8K9TzJ2aDbhVy2M6rbxmuImjkBS8n4E8FpDe6Ps1V3ljxT5
KTPiKHzrWwMmqaQtr1rj2XJKibrjR1FmPhFRGKxz0GWVvEvpiC2xsCMnRjnvF9q6o8VqJFq9zIGW
KUxbvtNhDYehX7XDOk1L4GH+LVCyU+CwVmFZhg62gBerxdRjDPTQXlEwyRk+GXKBsck5orK6lG1M
GcaBxDHS/xRcl4KkYSWAN9PvzsrHNR7ZVrdsgNmvtQT8W2m4P6Xd4T1snocGpZkgJmchRxS29cj4
bE0fgkDnyoLOqn5KhwN0SpP3coCkocs5khmeNeFTwaG3iqcqRkzRcHCZ9eMQ1wevQuGDT3OFzvzJ
iOEaSE+8i67CJ28ZoOU801r4pjya8K0T+i+rLnB2HpKffaGGJ2PCwhcUGt32nB0gxQfcgE0baguc
Isl68F21JDbkEUIEfVOJkx8ZOXK68a6z6B7Ywv8enlGgMKos/H5atWaz1LrqBHgs2SDL2I2df1fU
NIgltYjYGJDqSP5NbFAvaWZ/VtNwEuANmKUuQz88YEgmks1xNARB9ToW+LTieXZGH+XOUSGW7rjG
sNlZ29JudgbEpDYdHrRxMk4tWiCzsLkMRFu4FOQme9anGVvgjGFFaDmpiO0UczFgv5nlIi0RPVVu
eGjopVFzezVF0xzRfzLau+NaaxpvWcNR9kTI0RJdkhwuX8BYn1ebWhg7p0u4lANIXiVG8SNxIqx1
A3YlU/sM7PY1FvFbA1GZo9/c9CW/iyCVEx9UvHamGlwtRUil0pWmKTpoFn4+MwcJInCxUWGgY2uz
mzs0ywifGGH3qlFP/P738q3CL7kk34/Pcyn6156O75BllR18DvVwX5vys0iaF3LtHuhCQCFVWsBO
b+g74y6DFM+Sw5jVO/RRNTzXjgBvpIeee9OmU8mSX6frLH3rUJTGm+H3YJYydGJzNytrAoQviQss
LCuIQHUOXbUfrXEjOYMy1HspA7fvaN8g5/+sTJzYsKyHTQ6oufdxz1efmaxfvCKgGj2nKIi14XPl
ZEwnp8XbpqI7DQAl8M72NE9WrRshqdNFsQ6YqJaFTFb2bHNh8PmQ5icNTXcVTt5pQJK2zAzxThTk
BbNwuIchtB/s6WooPxUAwpi4p0cHUGCclemmGW19hWzOZnYBsTFzNkY/BMe6Kcp1UJf3+MBWup1z
+sdiX7EoDZpSwygPeiD1yoYRHiOZ+gwhrmFaaHZWpvG9wSkKhyoO01sWYU6w0sYeC0ToHahskLib
zddBuPGDzB7DojpbrbUcgDqwGdGyx0e7dKmWLypqfg7A3JuSdvkiGmHoSSs+Kqe8EC4251IWdKwG
mhhDqihWJZuy0QCUFHfNpBtQm7s1rgnwajGTsqLe5uR44l0JCL2HvNOQ0eOG0ymCX73wwzJb6QVZ
k67akVOEwh3FkQGAcQW/5iVisZgM+F26milAE8CBY9IPAOIjoKFXksmKFEqLltpovjpNeSf0Zpt6
ybhqDOa7SYM7hHm1tsiSHNZ2f24C660Qh8Bi1ByiXtIO++mhcciFDbGy8z7l2LxS/BKl+0wHZTNk
Ab2S+GCxKA0DphFDYN5JNdyFPZJqYuLN1tgVQZKuDcoDTuqcBxMzHOWpalOU+h6uDGizynypB3g3
JQVTOwWz0hCR62XObTZZD76l7gVjytqV7SYm9NErjL3PlVy4atHmNMgckElKUY3EAqewSJglibDI
KHk0J6jSBOIKBs9Yb9JdlIOq7oy1bBpmJRQbPfKybgotOYqh+vBV9xHX9CrURBLJfVK2LSfNiBUm
/4bu/iMa7M+2y1c+pHOLBIGNrg30y0ZAhiWrdid8oyRLwx4DGcUz7c7Kp8fQls9KDlvdtHaYMsul
1pjHqNdmvCwanZYLol3jtT3+REu9KvWCC0ZdLTpPrO2SK6zevyFZPyfxm7BmwEG8o6h7wRJGYkOT
v0y+t6xAH2B1Mp68vEKN5H0ncAPbQhQeNTAJNwjtWoSzw9FO3Qe8VhS4U/dJr7pj6+d3V5T//089
+G+pB7YryAn4v6cevLzWYZQFTZ79W/TBr7f9M/rAMJx/eIZlM7Vzr5nlBIL/K/rAFP+QFuEHJB8Q
iPCvsHLvH7puClcaLnRkbok4/1dYuf0PWyC0o+FsQq012Lr/h9QDg0D036LKhWt7jmt4BqIcg+6R
Ifig36PKp5zYSK1unUtM4wNQejzu6gYqRABPN2hTItUsFsuUmrlKGDEroPyQ6XqOqxF9OWtrULrw
u1XS6id6UD9/25PnX4np/4PG2jknO7H+3//TtP66dZ5neBLLunDYQea/b11gDyKRYSMujpEDqszF
iW4rtXtXs/HvG5dc+Pe2QQBtlivkqTllKglmYdsGNS7+1I2IVqIa5U/4q1xbzepLD20VRUO4bOFd
60dMMODUTLD7rNx/+y+bP++8rxz4685FBaUTT+E6hMvb885/f73ncOHLGv+rCpoYZ6EhLpM3FN+r
KVe3JfThRSzn+e0kzCUuf+8c6jeI47+Pgd6cG8M8pPTCCdcRETNH2Lm4om/pgi6Anq0adx4Niorx
DrwjkUaI6Myy2nVdfU87pT74pKfk/nx1KnR5TLXk8l++07zL//07SRMVu+56Lt/N+PM7mVaE9Fol
1oUDPdtUtS4XXSUDIMIY8UwWfDI0bCRmvbEuYtfd+sQq7G0jHGFp+f2G6JcndxjLg0ytNdFIBiVH
ELxRy2QpFvdOUqF25bIJAL9Z/f2mzyfNXzedc0dwRnFWWX8cTVkBnCkoPPPCNXKB50/dj8amT0uA
9YTNLWTQhQfUE/TMxvjUtcnwA21k4/ZrFDIdpSHDW6H6xfIZTMOaeSOq1LiPNgDtFyVf4aAp86R1
ADBGCXrFrLLwztWsFetQ/QDoq15Klh0LSkweFiqZrDk2iNwRIUxTOMUckjXo1NT0VmU0kY0DoXld
Ojjntb7It9K6s4McULvIWdP6EwEimChKn5Vcq3nGrhyD2yh0vNP1JsZv1jnpxnZCoh1i/TQO5HbZ
kdasDbq/wtcBGwf5+MPD4gN2KHrptLw9KUgJK4aKYVOjwKbJaYB31Zvu7nqvj7tzrBqMkJZW31sm
vV+99BHVeht3NgP2M8nZiR+dSSBdGGJjpRmiQXJSlbuh1qtlrxUfI57oXRrV38yMq/Q0uOISGjDY
07ra/v3vbf6nQ9WhvG07pm3oltD//fRze9dqBxmaF81sj52EMJC4VbXxifONWyJiXWne9pZAtznW
TyFrx1WcgnzN4UZQLvaNE6CXTYu8w2B6coSndOkBAs04ccsbaTGhCqM/6b38l82eN+vPM4ylpudI
lyGZ///7ZgMFZqJlV8ZlsjHI6k54H8TOnSVhT5pO6q5LIJX88MyAXOlmJ0E8IPK2h9p71T2dyqge
/XSDvNr2LvXPOvWofYTpyiqzCQF/G23+fnON/7CXLcO1XOnoADrcP8fojtJuDPXTQOnjlmd9RE48
xj9IFzmGbd6iiMlY12Xu3s3E0SCj5mgE6onEjGb39xtiib/uN8vwdEmMI1tjX0//30ZbsAkNlyZ+
JRqzD2VsiGP1koTKwcttUbjW2ue0+x7nmXiIpvgUmIO3aOB+3V135Vg38MT65LbKGrGcRjRBC01X
5o56R3FT1QaeBqUd+XF6rLrZthtSuTOj7r6LRX6bleO+9w3Umz6e8kqWKF61bCT1MvmmYpb0f/9V
zf9wiFgW0lfLNqRt/WUko0SZe6Xu6xem1++i7cl2n6VtU2XJZaJs2D3xTyd3L5pWqlXhD8kP5Vgn
Y+ycFRaQaV0ovNAjcs5dKE006ClaikkbNhMmkWWpoef9+w12/nohl5LJBdcM/kMiN/92v/02RgFl
V7M681LVjbs0wQ5vGKQ3k2zfi7GRd64NywHAJOBxGdsr2kz5IYUjh9TDJBfMPhshaZMiH95tt3OP
BtSvJQzPH0JHG8UFmOQh14p3GJvJgUB9YjqdtXMFsuLA3eqhVeH/Rx+Y8QnbtrZQDWALSKmOrCv6
SpARZXok6TA9Up+3MJkcpDncU2Fwj03ceStXVcZWGxBgxrQ9Jre7JSmC7m7n3qkBXBPJa2cyROyf
mmoXWVQYF62Ve0u1Ac0S48HwAuspHbQKqEwu9tRZ6XjPkXGY8PZpCJhz/lLm3FP5+/0u5rHij7EE
4pNkNwjbgg71xxCoEnxw7ugZF88rZoPV1N2PiC8Ok6yqraM5w73mdT01njw5juNEP6Ufd9SYPNoI
aUVdlx5yW4s9fPyNyLTbtoXJYAt4rkoPup0qkf66+Xgogqe2q9HBud6a5V6xdKhDgOlibpiN4iHI
SD/vFChYLXMeXZfWDz68yWrNE50nEBOj35/MWIAQjreFmycPaP0tfPRinSJpWw9cB296JYtVase0
+XKyBf5+TxlMtv+ypxCpEyYm2F+2/see0gazJW5IGJehyF5ECXYMhNa3GGvBoS4NsUS3yHKxr2AW
RWl6sGmBhy2VXkAqxWH0E/IBivGUWXJc/v2WOX9OWxxaR/RdmUgatk4O2h9bBvHQVDr880tfWPlB
9XF99mw7g9/z5Jeae6wknFKSXG7glVV4OpJs45fI112H4uL18C2sGJHIiG+yMTXrVLmYE6K204+j
753mxugi8J2EgjLFWxai0RoqB1XlFjh+Zm0DZKH3vfXSO1wXtZ7SDhh7sY1l86ploE4N/yZDMLdJ
E7tc5QKTwMAKeiwnD63tnG6M6MGu54PfcjKo8uA9UhgGgx8Ckoq8cG3IvMJxEduUGmbfXkrKZQ/S
gCLqeBvHr4owhWPUrqitiSVzD5oLufkco8dfd64FLa4o0rUX9EQDeLNEITBZeoNQWFlRHixlFiX/
bfz1hPfH4cJySeeEshjVTCEd948BbXJjT5bRGFy0uMcxpAHBQa1NiSMLKehrRxpeH5E/NGs5wWhu
VLT3rCx8bCat2gFcQUUq31z6vrf2iPON+u40LUUBTJep905KqqMY6cZmbdOiRdH9ltQBaxtCQomI
7PXbvI7WGFXis258b5rSuKd6S4/K0U9tflZefKd31KHYYfomVNV71IIBQis5UAazQ9BfpvOQNto+
JjbzxlQm3FJB4ko0rF1OaeBOEfGTI1+pE9RkcjX7Pqjyc8VRh1ZB+hqSe6BZZE6GzJI6x9s61DQV
UqJ9EcKxdNwx2+hVQRDRIEyEmrI/WpRQjr/ume1lSAXO8oEebOT7RyPCnRIP8Z0NgSnNMcBYWiU3
MsmIA2mhcoKVXCEFNLZBbN7jqsAXuaC3ecycfhYOqRejl9VWkcc70HymMUv1v5pGjjQiPDchSls0
ldEddin0raroNlLVcsM/awHBUQClep/FWIuPNrYHtdRz7BkDk17aQ9/GyjB2LQvYBd1A5LoDOLeS
qB/qVemqqle1x3yg8vvh4rvFjNtsYcC4dJsH33NW1pC+kzw1IjoK+Z62uB1Ee9RstgZNRRtUd1YU
zrzZGjqg1Vs3A4DWm1RvcqjRqNns7lOZfXLQkeGmXaJvyBoYllWL7HvS2gv6UxpZLWdvkcoPQ2k+
sgL0MlOPgcHXu1vVeda5a9SP2ppeMzcL15SZnMuY4TBhrbTrXOcsKv8b0vrpHOX9WhCttKwMDggl
NLqjMFIoqSZrO68/RGKau0FOtKg6V3+smhxwvT5hGMcko7k5JofR2Fo2oSsAVm6hT04rRegu9sAE
wdjonGHCTNuh8JpTsWT942+8LDy6efvpkrVGLaFWp8QYyV1wrHod+nUN2CeqbxMK71PaVjs4g+nB
9MYV5QzUET7XWxDUWI/qPiVHqT61kcRUJNzhImua34WpLUDg9Wu6BCP5V4jsUzcskPOG8IgpNFMf
TzG/jTCFO59VGLHR4HLj2z75mSecYEMiva0BBBYe1clnypUH9XAaLT9YtrYggMSkpnNTMgNnQAbx
RbrgoXG6dtNXHoTXuKruMHPXdyKZMPJaJrs11JNDlcCCyYHaLUPhcKjpw7PgXUdNR1pYTJr7QmQc
TsFpW9QeyvtJ6OekafTzOI39We2InMXc2LCTakXeSpsiV0o9CEBxGAW3RefvG2q7xzR0XlswRStb
TtuoGZw7I+nKDYEkCBVszaatAnLRkRa26sp7H2lJJp0FNtzVwNfXcOKHBtyZ5MhfDUM87QlKZKwN
m0/ZqOHWm29kAX6ndCkKsbaTBx+0xaYbko8xDYLz1PTNTjP9c04/XCsn8Zhn9amq/OAUOZZx03pV
tzXC6jktY/PBgYAf0lK6jfSNpPaAj88k+5jD9i2apo/R1ySOPgCBRuN1RyKxcPwzUgKvRNluP4UF
a6F4CpHHCHjw3iTP17lMoMgvGbTo1pcVxhc/hFeS+ptZsEf/3GJ+15ViwUDgrMK6y/c9KPPSAYfT
5sMP8Ff7hJbgg4hhY9tEZ5JC8s0OxxJWKQ0soy1xk3Uyf+wFwjOJCQUoEuNUuATFsa1NhNMyrP21
jAkmduCONw5ecQMU6TbstE/qu9aOYLOzRZgDTcNWPBmG+aSF0wCUnoCDMYJoeHMNcv/tLqt3GkCb
wQQixWq2RKTY/jPA/frQrIf8us4t967y7hiVp7XwAMDYmTvpK4Ruxf7XYx0jMgofTEsz3KU0ocJc
bwgtRFlLzvk1Vr4t/5U5f71XYcaICnsnr1niKCHqlXTNj2vUuLCYFznSh0llzxme842EqEunV95o
jtltSyPCxFaU+7DvIJyb6U4F2rhKx+7119NhdAwdM94UTdbuITC0+9SCVdlGEJEdYaslIQL1PhVo
JlnSb6NhGH+PLw8NEiQ0nZsGYzc5JdXaIVeElIV6XCELGenTJE+BCJ4qp61QvdM38rI0WSmXDIlk
TLgAhSGBw7hLCFLgZJmqToeXNz6YIQN1aqYJU6F91g72rkNpwJck0P1688fDqVfZcgKWS3e4Vqte
wAjGYPJsajP6b86Nv95Msit+3bs+rEZNbDsCkjwVliwjueFaXOyvD6/3gh7oIDJ+/kJi+brClbew
ZHZXDcaDmrle8CcCfO2SlEwG+6UZjshDTG/Z0uHagM15NGbxJKHyNZTD8awT3kVadnOoStIUpfGp
F86p70mHsnT0MpVEoxi7aGkbxK7YyUq8QQKgdlP2mMt7bCq9ysmpeoTPEa0DUA44cpLX3qs3SPZt
+tUOcOQOCYXfE03o+BoGC2R0oQ0gfcxna1SE2aRM2VHUK/Z9pf/EofXqEQkWaYSsEXsHkqRJdpVC
LUH+5lDHpPF0PURbVR3deMx2NtI+t+Tan+B830bZa6ZhwXXxWGEvxW1jB0Te593RHJLrWj1BNqg9
OHaEJtoHwFkFhQ3ECuAXwL4DpaEtOkQOiCtSKJrRQeSPZ3suXzsvQFB7fUrNGJ/r6673rs99vfbX
e/+vf/76F+yQ4mDTaQB+/vjM9EoL+voYGmzRZjbz/PZvx9fXoOxPZtLuvhhnic/XP07jmu5WWH5W
dWFO8L/5FvmVFBR3MEj7ibXeLybR/Jev91035fowDgqTOT+ZTsGoLe1KgfzOhrVSnCG5a1s3o8YC
yc2bD6UA5w5zIv0EIcD8hd65Ennmm8k0oZkq/eoaZ8AfjbU5duC9DeCWmB3NhYvxcqFsqR90J3bx
6sE1oFZOMaww30MVObtID+191pX2Hr8ylu3M9nRkA+FD77qcydc/X29a1kF7F1TzwiwLjJqZFYnF
9S9cBe39qBTh9nABr6+7PnW9uT5M7UxsNdte1vM/cn0eKeA/7xWJTtVAh8//9QZm8nikWC0TrzG6
W9sHUuFqzQ5T8bS3Ky6evqbX5iKBYooi1d6qb0HvP9ipTRrTPIb4gd1MgMa4m6VaPZED4+JDuj5x
vekdvdBXKmCai35O3bSl5S19gyvA9cbLgUN8PQyVn+6lLWgZfj0JPOj313y97/rqr4fXe0NQJyuv
dhljen0SMOOA3y/M+fCMBelY85z98cohMukB/BPSdsUPXW+yLwDb9fGVmfb15z8eXv/whTO7Pgyu
cLa/fwvTge5GGjFe3ZZaxy+4WprCnv51F8ItNrevD6sjFNc2lxxbELMWkmnju2jyb66f8vWyrw/V
Ivbj18P/9LprN+zrvb998etf/nhL76FknqyTZxUImD0Kjr8+fKB9bhS/WHSFj6Dz4Yp38lOQQdvr
niliTIM4ksjfS6W9vf5mX7/o9SHpMSzA0jzh9tf969NfL73eu/68xBAFE0WW+Q0dppIZj5xOG0tF
WxxLzPv7yStWNcHXJQvxdh7mKtyZsO3mI2CYTFV/G+bxwrsOHah254iunoVPPYszMlx8NZOnzBz+
eVPVLkL7r8c+wvKFViNALgwwUwTMssKY/+n5Hw3nK6ptGgF1CSJlNRr9NhaMSHf7xXWvXn+Xionv
2izzx4JV3S+QKN7zBjX3UxI1SEn+hRv8+nWuz/32ExXXw/T699/u/iLzRW37w22Dd4mDd2/bUX4Y
82nAteTCTy5ldmkH/zCgX51T+4b7PI7jAFKldcbh7CIVXEeqkBvHh0Y1zD1MEfczCrINVwUSkw25
cGRvMZW8UeZUnWhBnIgzL1/sM7RR6+hmF9+wg12M2wP0D5F+eYDIIjTeJqMWt2WuP9o9IAyzuSX/
cyYEikvpVuaWQstbtI5IFbkVMk5W6IwQryR0ieqygqddOriNwsep0iRTBPGIp0/hXHLfcgarG1i3
Osm+XbjSiGtYgFj6UVaZgaYB4cggLH+nj9oh8QtKY47+wwtdZ92Zag6MM77bcTCtQE/ctCZS+jwA
2BlP5bpqsUX5JJuuQb2UtCTG12gafmRalx8iRQVK11k80WGas1M9Z02WNSv8GIfYYOXDDs/m+0QD
eN2jy5wprMFZr1ch8IJMVBcVjM8I+eVuzORH5hN1p9ett/Xtvscr5t1D4YzuZT2Vm6JTT10qmhXN
YSSTYxEg48ndlUp7+9XsKJhZEO83dRDtiFEnOjGnWhWFCWKwKD8BTXqxR4FlIvM9RKYDbk+9wh3r
At6osncNUMipK3B+IffbUgeFn0Grk9SGcEeoyy2oi26XOPFFeHr6SCIEwAgh3gZz1J+rZKuT6X5A
MSXXHuyRJRKzTet0LnOXDo2QG6z6MeZSqHC91RY1A36Pd0LPAC8U9iHCXwDfPV7THfqZ5tQpY538
Pb3OjIUNLOJmn9IHOqatC5UhZi1mPZJo7L4mQQS9xmzNrZEHyUaSbwTo6Bg7DAq2UZdnsyYKw66N
Dcng3rHMgSg05HGNmj/hS+zuuhGWrjSG8T4Kq63doomTdnsxGwQzg0VgHaKU+BA0xDXJRLHQ40Kn
ufJ2En6wIxXQpzsE/hESddtcmlbFy7YT7hFP8XPQSWMH8HRXIplftyM1RN0ugDD5oHpdrK6Hodd+
tNskFpdxiL1jEuLh0dOwO0TGm0asIio42gljHQCvnRoP5kRp7ywHmt2585CyuyC3o+LWo4gNS9Kt
P1IviG6VZzzTv2EGywp9bRg9UnM7vx1KDqyxx1CVVmi1KvkQFpZ5TF8nWs7PjfdmFuP9SLjyxYjE
D6sUwzkYfHufj+OJFl56a88kcuYq3a7KB31BjMZzhZnowSzjE5lZ6lgT4YD1HlVkGzqnUUt7KEP0
kTyiXwivbB/xDK56XQ2rLI2rLZF4z73lFjvWpztEESR4WMOxEyP9i6iD7Guz/s2qQ2eQBWWaiq1j
B4PjFRqmmelJFUn1SNaA8s3hHFuY/4L64pKsXeXOXovshFIxXVEjkUyREsDd0zhsKsy/G5o2w4LJ
ZnAT4hw9gifKNxDcsEvMalkvchaZDSXD5LpaxQ1WWaQnhwbV89CZSLJqXM+dCUkWRbe+HPUpWVq+
sA5MvIZFlppqa5TWoi/kwgd2BT9NfcN8CRZwcqG8V803Lcedb3aI5TWZfY5N9i0s5JqXZGsLmyut
u7Y4lGBX7pEePJiVST2Bh7BgZqkgszJ68W9eMhm3WeHetmFc70apfYe5jy25wDI8huYC90S0j5MJ
+WLqvpt6/uihyW6CkeCrQm5zezqptPiGMfDWsatho4M60DwSYaEFLnOkNCvlEcg3tx8N61NXu97w
qlcD0G42nbRQW1XVrpCt8RiNPyJpWbu8Ez96s3W2reoI61A/7VhV2yGhb2LnVHPTcNmxln0EkQNx
R47VLh3vXWSXKwSheBqcbHrocXGRF8IPYDn1RrJqTQAMPBmmvpVIkRNlPoaWuxxoBxxtkhcJn/Pk
IgVhfTMS13IYiVLOYe519vgyEU60KoK6ubW7TBFFUXrQBR70XlTHAEXqApj4EjebuyFxlZxfTQYb
RT0KBSkIiQgbsp5oJxtCXNMWD2btUtKyiruwhZzjRgZYw+kt78fq4lKuwwj8wFTOWfV0D4akH79Z
dXyyrOSI9y188AInBHKiyn1ZVwUx1X34pFl+d5Go+yPCfZbj5LTEFLxHpqjetBo5cUHsGzFrHLRU
IzOW0T0abYl9soKCQw0oLi5jwzXNTeqCgAcafZwQ1badLl0DPvf6DJGe1YGQhE8CwRLC59tFOubY
aYfs6ApbwyHCHMqconBZ+5wwRa42UcHnCNUVp0AN7bq3e86LFrOmoWL1NIKKrII8JB4xVXd4mCoO
65SOBxrhZT9kZDjYCQ7xZMZQW4vaMQ9tzYVBOgU4x2b8cOwGlzYC84AcAE2v5C4gWwXXGbXoMYMz
VzGpZOpFqnrSDJTuR0QPLagQ5lBn6TSbPVg6eze4WGj0bjZc60J7SJCMukL8zMa2fy5stY91J0Io
QkZfja3ipo4CJPxqOode/GqFY36qOwJ6avrU++aiSZqADqpixUC/oe3CUl7ITTlmAfVuggkbqqKm
s+typ3+itMLhq6EKr2wLAEMg9ujO57lS/0pxXt8kiiW8W/YeOcAe4iFClb0hHm6r/hIU3/nIadez
F9ak03wLHbAqox4WixhXP517a5yR3Ei02TOLIpPEKMRMLzQE9Gnlyxtyzl4wDvh09Ih5CXuzXlfO
SGlOp7db+BgH9TpcTMxUCSJMnrpeMIOlxOr5yI/JacAAEA6PMckmiMtEvO774G6oqH4qh41QmiVR
VSdbcPAuAHON4kqQQxh/pXlnEHrcbtiRyHD771ZWGysH7XiA7nj2QonLAMkIlXN4lN55CDpnaWbJ
Qx5wKHczhZu8l2TFFIajYpzujMlSe4+1cv9/2DuP5biVNtu+yn0B/AFvpuV9FYtO4gRBShQ8kAmT
CeDpe5XO3x19J7ej53eiODqiGKoiKvMze6/dB90Vy2+3hvD2ltE1M0Ges5fYH84JcvWl9KZ5O08R
Ji935+TR70yO5dZUfFx7BETrPOgI7YDJDqOBHG83eDfdP1R15S6ydbCqvZrHZRDfLHPu3kByA+xY
Bsmk7HJ7iXVBQrvloqsSZfCaztX8mSY+oaQ5jvTOIV5xVEV4dAufVGJbGtsowKlleDrad8mBK9R8
M2X9FZCvFGXkr8UZuKjJnQ3GbPFwmpM0Ogm/usK6oK5HPbLOyiHbdQWdRkstDQaAMTKAG6N7VF5x
uSM9oNgWVvg0y7rd9Y9xiTlnbNmIXyG0RIqNHv1VmuB+6BD3LtJKI4DI4YrERe7/BHX3ERLDtYBi
D7vigdlEo36EyoglotDmri9ktNSJQzJqFd48Qk1xyTO20dmRleCOUTbBe+78U0ZVc5QcBiAZ5Moa
GMM10DeRbhMBIAfnDkIzXJae3++kgR+y8Ytyz7KKvz2ysCsp9lNy+JZmZJ8QJTAvJnx4kb8KIi4Q
EPflug9MhEhReBNjNB0K2/w5VqVYlRYXCuj+uh7ViVKBdGYuvp0Ixt/Ss67jBDfG56yugvgoi+iG
CvRqWwxbLFnvSSkqCBLuVlnlBTeZNz+FVRyzAZ+cadndwphxOuZs37ad5p9DWZWjiejVPrWqez4Z
ah89TEmjEf6h4HGORktCbRu583609N7nbrvaYPNaqakqVFgzwh0//Y4FjGsM2atnFtfK7Q7jGFM2
+d28yVpZrAvgVGED+IOkd5jBJSJyHGgAvT7gSwTfNZ5Ct/mZOeYIDdS8wrf7ieEtugaReK+jwjr0
tgtDU3QT9aaO2QJ63s6whiPef7FOM6R+aW1VZ1/SAXOxILdU1QUt1iF9fM/K63E2L30ZWS+qFDuI
cRWbtjkkQc9j9WWGd9xk63Ii2rRseuKhJrRziAurrSkUUWsYjdaobf8wG7+nac2b1RDoGxA77wt/
2s2J9bPR8ZnyqDuEjr9t82S+mBlqg3a8qeIUJNVP6WrrZqcR4TZSipXXNPMVI6C/EA4RCyE2kRjP
TWP1zjae+hsZaMO+8EibcJ99Wbpnq++9JS6i5mw/kC45GWuNn52juJxwO9eKhHCB581Kl0EYptu/
8swkK+21S0DJhvN1ybykY8nhtWyDgPo0qRKr9lGMF8Z4+fobtzzkyeKvvKQi2jg0zeCip+6XFTZo
3JV/UqHemWE37wcfcAjvwsQKGPe+k2arv884MtlVkVRiT27KH2SIWxBs/F18nihISvajNutqBPsc
2O5RDuW3TEhIR4ZDHjWr44OPetSPK+uOG/QtDY0TW5oGZNmHIRBqhoAObgii8UFJ7vu/vxSIXc+y
mt51QbA1lV91mitvV4WS/qxOK6xBKJFKUtJSd6p2tDcv8CkpLH50rYtUMrLg5/ki3rjoRtYaPwl8
cSQ0ja0OuY6dcx7Lt3+PBkqSJpLCODb8z7E48XVqMyE3nT0RnWr6kUVO47wquGx2RRT+ZuO/4zAY
jrIrnmRRWCQr+e4GQtRxcgjbI3XDOLuRnpextP2VNRp3V0/f9Ncky0zelz3WxIIaYGZ1+sBZGjTu
nveDBR+8wCKNEOSav5sZFlwAGmZjul53HAa8LnxudkI1BRsxA+ifMZBOYmN/BfBAsJ7LXKhhBu+2
ZQTsVBbEnVZyzwjY3sue36ZidNERTObBCB50Mxc3YldDi8xZfGzpiLF08uHC3irKY92A4pyq+eaX
lQE2FRZjy+6mJkJz8UjaXaNPQH217tSwYxHhvHvNb3OmPoL+eerpxvbU4e88M92xc+7gWIOngrBR
QzCl6UEkkjxijrcJq2bfp/6SxxRfUeK6Tx6B9MwXSFrO63PZO5s6qZydb2J0pSUkUlwQoZrGDwMs
k9cDfq5hqcqOeh5Z1yaBYEa8bvbeMVM8ey32cy/pIY2DVFqXaUDuymTi2gnJgTcC6kyB6vfIN5tc
As2CSU47v/NRu7VAKYzHgOSByhaZis+jSG52oq5pFkdYFzHAljUOI+5dvGsC3yYoPAhbjn2oATWi
cnCJikAouHaCEp2cN6zZ+spLVcKO6gsH7M4kcLw5+bhq8KliVbnj/P5uNDvWpKvHbRF7wymqimgH
/BcKdm/9MTrTOQcdLv6hlVeNjX/lZ9lh5ildjm047Gqf9XnxWG6ncWldjGpXdE16Eqy8EELCbWY/
NB6aINK3dM4PPvMZI9VX3fmvQhhn35myjRtYkHQjc4+4Yzr3eeQugNEPBFaWV0Ni9/YfDUkivfwC
Xet9HtJNoArgYSpYVFUEMM0d7FfNkRj1fvaCu5nFrwrgBNvyI8KQRWLOLxtvEv24/Sw9I9sVMSoK
O3IeoWBD9TT4VCRwGDexIUiRxv9LZS4ihhX1DfmlswchBZNWpGuKMZI5ez9fB8welqh18hVaykfL
oAf8SX7QgRfUgTrbI/GwdWOvA+z/O4g2LrMsFue6rWeeyIlu/VGU5JaVk15Bj8D6kk27aHePxFbQ
Xogdgfm9ON7EK2TNz8KA+Mcxx4vRFwdCnODtxuGKPMV4izv3ETiHhaGDBs/+zvyMqKA82fIeF+KH
gvl/GDw7v5NIFaKhC912Wv61JIQhzYvpYl5PRVKvVJJ8uV6hWDPeE46LC6DvP9VkLz2HljwsRqQ8
KViHSSG47Iaac38uTYg1+CvZo+D8LbNDgkN7CaIwP4Gdx45c0zdOMUmwAI7D7hU8W7QuwgxEdRU7
qJnmYNHHj7jShp19V7nBoegnyjQMtZu+ySwWTu6GT3SNUJIPassuLzaudj0uC9W66yQ3h6NZgEFO
UTeVxCKM6V48jlk9EeUIQVBsGyWfCxKLEYGfwT35O3Te5KnW7uaf+ZrZ3fOIiroV0XSdZtqF1ijz
zVzH75MgJyCxQ2g2peiujr5xG2Unowt+/B3BlIF+mNhta1f8dJrSYoeLIKhZ9nzcZndkiajMVZcU
w9Zov7MWbNOYafdWK/Xbq/xjVMZ63eUmSv0S9G4wes9eV5NyR+Dv3pDTIwExelIwQPeFaOlZnTFm
Sir+8LKfHJm9wuS1Vx0j0yWmYDpJAQ6wV0xR9EPCkcbmB/TMfBUmhYnstodYS/DTBm6/f7UHk02f
uxnnNsPlzAIFhNS8MdJY7mzs4wtWcOzBHVHebat8DVV2j8bE3SdJNq5dRQHim6ramBFsz6byLmMX
DEfBEsG8uA2sBU843wMSi5NVQXew8n4VRagnMrPlcYt8QKUVrOKk4IbLqFRWcwZ/Ww7kk+PVocBQ
aBw74Z3TQlVHQo2uujYxC4JC0+Jsz2l4cirmSFWO+8TL59+F8aCumwPPUzvL/ZBlMTV38/1XDB+P
4VctcCMvmFXli9QL463Ji1wDneuuviY31371xlH/gb66nOiYEMe5aqesLwquDIOnzdyvHcuzEzY3
5WcMG5vS2eQN8tSCT/OSafOy0kN7bnR4Anlb35nbAtrO/GBFNfXa5zLbsm5GPZB54QnB0U9XiPYo
EzwSQ+BmwPRjG45iSXym7FA8hCOrj9Y/+TFMRLNCk5QDhlGDyWY7YrcfJenLxEoCqS76EMLBl7kE
LoCqeNh1pnWaS+GeY2TR4PK1Oz1PZSr2XtomG8ZK2D4fo8c8keDw+ptdjEzpjanYuH3+Q9IMY3s1
3ghvTbYhms9jUohrlz3Ei5Gxsh22pySTJQcd3UWQB8RW8UtpuDxzXXUvMTGj3HS/U3pUhMOo5xba
qD+n/EKV3JwAsI/vRQYQAft8baXYG+oiehFu9FzyQTgmHRCYLnp8qguGcWPJiAsD7hUlXHe1RbiN
YrPkjF+bIWNXA5NNEJV/ZKTMNcQELrJOEKRZmUeWLP1+mlsKkibtDx6af2g+J4jc5Ws25sVT+2V3
clvD9X3ldrZOsFQgdgFXMOz82URZD/X2kd5FPOA5skAlkNC3HTuQWarDs/p3tmDBxmilsTO1yIAo
ozBM2X+YYZvtzN9jaqRHqTjtC8d4rnt+Zw/eauqt6DxVxd5osgDJfSsPGOA+Mon/2XrkTDePGBQd
MuXNRgKZKWoDtwYy2xMNiqfFgU8rod242W7KK5hBcOl2KESQC00Vs6UqDJfKh/pAM+KvjFg+m50z
brWVbvrUCe51QLp3j1avCa1LVRcf/fxQ0CjR3eviwZTU4Gno1Y6iIagvrxkUWlnTH6WRbpvRNq9p
3bzxFhCiMlOCT451c1Jefs2Gcom4vdrI8AH2rgPw+1TEWzS6LXnQGwEEFMmeb5+m0vgC9eJv61DM
cD7beiOytx5D644YZ3LNa18xWM3OhDimywROx6kMQSnE41Bd2uIrAhKShXb1mXOakiTTrnD8JGdR
9HoNA4h8TivnNPKzZuWNmDgMwjJ+ePCJGXW8F01JSmRnvDiiFxcsz9MSKki8hVpOLHQ0P7Wjqm/x
+Ieo436tUroLRj7TzU/j/DoSWWkG9Y/WFB051rNEmmcio8lmhUa27gFHCnutPPoHQK+WVt4Z0xHe
8qj4VSWAHZtwMq4s+5/JV7CWjOvay/jgI8Zwmdr2mTsngvZfBUfSb+OOuF/Q7sZORXfm3sWzYfwp
p77ZsjNUEJdpdbQoTiOTkXNpgrQNCZTbFjk2Yb9wrjlhu9fICqpL2b3+8xtb8VwgyV4aGYI9362B
0TgIVo2a8JbMdXmTac5eMlvzkFgJRM8e5oEaIMnodg52fw0XtqaCAgbrLVkVNdvQRN6Y++FJKlZW
dkIciJ7y9wFcI9xH89awsOrSwV+XozSWARgSJlFE7QRUT7wEVL85+Neu5+ebc96HXo/A1g+2djYP
y+DBgU4zhndjPt68hI4ziZ/a1Bqv/Auo0MFGlNou10XcjGs0v9uGH9aSmsYCFQ9CzZ/l51zlagO4
wDvIxPI3blv8TB7nSRDEcHh64ynpsKebahp36BjBd6og2KlJrmmqn8ra0RAbe2MrNcZyuAztk+i4
9vUDB+/CvyXp74pScdghickXYuByYNgVkrU8ReAb4Jcr0jdMw2f4xD0srQ5NVlCv87g7So/sw04g
m1MKvxmvCU1ir7bhwEAuGa031dCWSf2LAWaxm9wp3cS6CpeWaEFKZMj5Hbt3TkJbR2HO+ZU+WdAK
ZN4yTD12EbVoMIsmDFx7z3phoK+YdDNj3XmBnl7c3M2fEo6shyNemcH0rDuPrzCBvKN9XirxKM/A
J8SzDY0HpemcQ6yfmilcxS3sKIGFZrJS+yVweKVIeCvXxl7jMObVofj2ncLdG9TFl1qLJYM4KDqZ
/+HgUQx8eCyD03MwDeHRehyeVWAOO5Ofm0FOcysmn+LPKlYtBICd3QTM76qjQs2Hizb10Eg/7JMZ
I0KWWIcmkeCsmGcs/ZFRb9fn/UEgt2Cn6YMd6rMVECrv1Pr2e+x/jInfv/HDes2IWWRf0eqF5wyo
C/yRvtNM3U3q2q/Kab5cW+pLHG7tKuron2mARBxRf/jVfU4xJI/wHrxB/LQDY62r7LmyNUDqwe9v
c1PtXQmw3EvBOD02c6D4NHoHHe56C2qaa4Ngb6VtXWxI7sH0MrgI0KeGGJmJuJprk44ItHz90wsd
XiSZ7Hbj7Aw6pVPpfhnIcbcJhAmWEpJrcwjAZJCoN5U+eJWGqApAsPFblfagJ3CP1BZE5xru/Tpr
gd6ECQrmcnaTVTc5gkBSRrC9Pg6T0reXBLHS0YMVV+VvlE5yhZgZAFRB7N4AYj6MHVYlhu/s7bp6
RSo9HiN31MeJTdHYec5h0IU8twhWtlE4fwXQrY6m7VTHv//VeKI+6sJ6SyT80RigwiGB4nj4+1/j
DMloNCa8BmV3DmBi+D5G295DJ9Ba8bS0bWRjYQafeByau8Y+xCaZH3NNVBoLKbgsTUAAplnM1svU
Ju1SBtjY2yR0F2OdjmdgS8u/9rKa9erznP9CiAUTJfZ/dvQraWT9FGMw3B3SvY+BlpjfNXRc3wiO
TvEwFWQMA7tmPhPGrJ+c/ANZovfcu8Dgp0ghMBvMZXVsRDesrMYm3br/02TVj5TKf8v6gaku6nUu
5TnYUNseWJlRf1XZIUvGH64JGt1KCR+LQocmsso//+ojxgRiUawzeZ5dDYo5sVGXa6JOZRhCXSXB
KY1y+2SknJSMoT4H/iE5Wr0Faoo/Vu+REObxMW5N/6FX6Y/Kdd8qa7wjz4NpA5s4z+Zqa8XGI5zA
ImrcO7txSABZj3s3codVnk00hqE6goUxjlFckcGTFCv9IPu6DVW30w/YNaLmwM74NcH3fqBM8lc9
W26mp9wOPaHw/0hkW/uSicnZZA/hcm2EgnUgKWTlUHWkeSfeGn13uOnAii0zDcZkqlN2yeJlKENC
S0NOidqMMZ6znQJnQ7BGMRAr240MzNvIYqyooe+otsjXXTWQqgW4/ynL/BJ9qrfPIUTb8avTgRz1
OO0Jg0eRkgUls9F6Io6ikjvTOySG4Z8ZZVH2k/ebdSbJUGXwXUl0Udyb24rNSzV0EtV7mOG6ZKY7
e2Tj1FOzQ1ildxoJQp0yeJZq52jT3BnVF0YXIjia7JoykCVdzSK/BYh85+ttMeTBL70j1nKtZz3c
G7u9hqluV61nlERBMf/0cCJBLVMAm4rIotK2ratU/Tl3sS1XzQ/glaAEXBdQlwW/zxZBv9ExXV6A
aGKKarneRYQ8bDsYspsxiUYUfVV5Huvh10gIUlLExd6ZgldpsSIhfsVYjC6ZHG4Pn6wXBEqxt8Ai
2JBhFkbWmQblqQUKfRBe+zNxzIsNyezWw4FyMp2cu9C6TUM6M6iFbctBOB3SBEO9WZvsw9g/0f89
NI/6YriBuW/n7v7XT0Au8wsCz2YPB6q9uC4h6NDxdnPtv/UuCW29CCZcKsZvT3NTVGkhwf1EEXYb
jU2PrRMhIZZzqvv+M2llf8zU9BCQev8Yn/8/EeV/IqL4tolF8f9BRPnu+v/zlrUJVKPP/wuK8s/f
/DcUJQj+FdieQ7Y1xNe/BJL/gqKE9r98z3EtbHeub/MF2Fr/k4xi/st3qBcDVLu+A1YDO/q/yShO
8C8rCn02Cn5kunbkR/8bMgqHGlSW/2YJ9VzWLKBXXA/rMutLINn8+X8zLSeTq9FxJekeJFi+Ce3m
u1KET9gaN0nQt0eNOGFdChhb8IQ+ezCzDDhPBaXMhaE+vp69HhSilQRuLkCHui5iGJmVseg04Zh+
wMEeX4cRaxsVR0zwUULqCNFQ7L8R6+skPmc+A5XZRyFDBjj72zahOhzstlgj2X7XMMVZv84DcQED
F/IgCItOxI5lJpUTNhRy65id985qluSQhCNhoC4h4GoyYFnV+jNI0urkArjIfVybVjweVVLOJz3j
pwpIH0pSeQU0S7oOd2sJ8D0t0oUubWsfpV26reP6bDSWXKF18NeW/TykWMecYlDsERS9iDPf4Mwb
+Dp8dy1x1jwqMnygUxFRkYloPTpRu0ShU23dEPh+kxgmaQvFwJ54fC4GL9wApWkVBfdUy2xpD5/t
VLpUvHi5uOU5dm0U6SIH3j3qtT+Jc6tHECQZ5bsv6WMtg5Uw235glFIqfk7YAbIh36SpyFe2SDYp
kqYXR4WA5TuudBLbyfACtOB1Z4S1C2tXCftF9EqfzNR4sWxrPfXdm5/qJw/IhSLATPrsm9qJyBSJ
1Od9trNFhj9NmsZRi+jqUyaoIXo1A/Hpcl0rgZyucNoNuhQMF324f/ypU6KY6NMA9kn3oXMGiF5N
GddXkVqYlnvpH8Wp6ROzRkAdcpQRdJtVAxNOGTz2/kEnxCZMjjokjVceQ5MRtAIe3XTFaZ5s+rHR
atDeAMqRbLoz24gZDIgef5prbXM1A9kK0enEFvKQ3O2IRkkREXds2hoe8EUPnmNpysA7Dlkpf2DN
xpMDvi9oeeAS9MF0fythEackGZM1k51sAcJly3D8xTT/xbQrsbEeo1tNXKvdpoSAmc5dWPaJvcMT
UNNrU6RkiegPNymDB+v9hxRpe21LE1zZrHcsZMNFQZHhZexRh4fUxSAsK2stSkCjSE80LIsKdz/G
HmuLcX/mnZSHTv2N6Ii2zjRMYNn8lMhz9k9DEq+rYXi3aSb2CQbXNTGjK04CPmajQCwSdAvRxqe4
NZ6U7clVILHx0QHGXbu1OqVXjeug2aiadVkFTGyy9LnoXCR9M2VX31kLkHmX3q3kGSHeRvW9fk1f
8FczKLrDr38EvtRgf8X8O+8BELEq+O2F8hLHBK3UJp9Ft6uQ3LV4fhWJb0yw9LoJ+/SH9m4xyUK7
aHxIS+YOvEwc4CODpVz8yPM7uGKkt1qsVGBna/g9l6DNCexIiNKc3mtr/GZBH2xT5V2kP+4Hq0Vw
S0okU55pMxdWw/RD3SaSPgmZ94Cqh0RX0OOtck2GZhlJxMzJU9unm8iMnzp1jW3Cztso5TuUl6Bu
2MsWvrO0BRTRwEWXpBBGr5KGgJGILpdQPHNndp+M272l1X2ODHNWgRmsWPN8mghl10ky4+iz3U0Q
D9tAocNr8y7ZGSFxC8Rr/UJ/Uq6qynW3ZTvvpY02otRqWphOfB9lFL+mFdCk8rlKJWHBeICoQVx0
F2lCsjWwm7ZJvwU2CivSDig7OPWlE1ydJFaHMdVvQeQQnOy+xdCH0bGVpGeF+6xIwyeFoLEQqkLO
MrP5iNrksbCG2JvSh2rRn6rQ+/bzP5nhv2H2ZL00Rf3KK+xvTdCLrtiZTD4dtuGZL0FVkfDc/Uoy
R1+Q/RbLpjTJMq0a9Iu+tYpwh9dEU1ZTmK4iZlkpOyAHg/UqxOMaymbejhSZSLXd5AmGYsDcuTfA
k4sMvXnaZtU29qaV37fdQmGjWrggSYqALrdwjqNApMBQe9mm7isJZli8UiFXXc6klAVOTMowCAZ7
jUQLOYBlLCpCgTcpDDDTCQY25cmrNHfw/K9a6S3cZpjcjD9WilsybmP7qYpM9C9opiQjjUMHJ2Nl
eTCg8dIYrOygiq4TzZQIBj3ZJsxpF74FDniqn4kFnJZllOSk50YffhSoXfWHmvVHHrpslUr51E1i
3FuENKB3xvN1Ldk2lD5KqfGxGRIDftoH4r9H48imgRCrpN06vqiWcQSsIiNGROKLvpUMXHIP9W6Z
vXEXQHUozGIbGIl1UamzVy3XGuqNm1N04Q2EFwpJUsVchn4j+PSj/+j654AMyr5GboMR+pT54tzt
UF0aVxcydp4yvQzcgRsSVaVrRs9ZZziHRpFEZwwmv5S62hu5v0shRXp5QM8zPM+BfMWx81LEPChJ
8Z42dYg7WL+Dl6sO1ig3WgyP6AeJ/NZ3toQqw492or3MBKlv3Z5zlY7EAAmEpCcETfWE9EpAEkWH
1V4izT6xmVmLhwFf187RZlLRE8SU6SkeZHtwJ5jd0CwW2SjDDR+1D7ZO96GfDLRaPP8REPNK8GBS
c+hdxt5uieLukNoLuxmYk1bN1YPl3TSFWA11lK4aTSPiim+E1MNGjs23HCYfGQ2jIyursJG7WDo8
YGFsTQ5o/uuD6tKf1ei8tENYbOhS7wkFSFbmCpFXNKxTkhqjgZwXszL3qFxOXYul1uE6ykABrxQt
I5eCOgfqR2ZnuxjC1Arg7MKvkp03VtUVnwGjRDv5kEHQbTLLKHaoIFPelvRVNajlpsr+SGO4XnPE
BY8FM+rGd78lrc+W1YtVBO8eGGO+8dI/gPaKd46w0rVkML/zo56o5OSB/rQsho3Zp2fMmjlx8qtJ
LfyF5MU5tnP0pabxC3nHTAMTtGNHrwqTYpCF/sn2XdJsE22t/CDiGvNs8PbUXcRGf+Y9U1aA34tA
Am7wZOMvDUPdq6knxkjNK4LQE7LIccWyAJuSqD8lI7ZXzKWvksgB5nacXB2c5XOTI54K4IKfSbft
FsiAbfFlxtK5QFRl8+cTc8GC5DBPGNiy9Cmz8BgUwvsUKmvXVjs/ZaTrZV4ChiD5AeSbE1F++K3x
AiGMkX8aQ1vGqMa0nvAEiHvnzi3I/ijnp5LgzoV0cg9egvWnqpgSYn2nZZ2J6aB8ekSU5HvRpesy
fOgV4nfwW9GmtfNNwM95T7VSnkJrpETirMt03G4q0n3XfYeQK0y8ZkmLPG3kxNqrbUmCB7U2B195
IfRifIiLNZEgxKAZxqhQoSN9MWzzC2rIh2s3/r5D28gSKjtaVcQQcxa4Va61yRFd61nQatb3WMqr
FUDx8Yb8DrFeNulT7BbVGgkCJWXJOLiOwmxpzW21EE31EjCxaToX6kJrr0iQYMFoOnhczHvDmuHS
U/sEKSV6FHKPaZEuPPtxuOeu3ELMIrTo7pnaItOjfWKQdQorUAQgARaNGnE/GAAjdMy6yDW6jlt2
Bm47KmPHiTSs525uf1aufKfkpbZDQrN0FKtC+LQ3BIlsBi0DCQ/GWeE68qXogVrXKh/OgAIU8k0j
5NPN+x1gFobQf2NqwFpSDa9jYJGcUbf4LUPC9Oa+mthE5tnKdZxFMTpAJOdRk2VnD4fSYK1q5NTk
Q/XhqX0gwYo4w1trdhsjDyhSXfuikpDQb17zQgMzBbbagrCG5z1G7IU7r4VHz7kaWBG1mTEzHppC
Yh+NoLjmsTlTWA/yQ4rRI5ZKDA9EHveakaRrol9dRkX6zc0CiFP1eQpwNTcMNX7EIv+lQqpRsi+u
Xaq+B6cDkOz6MHwr70YKr3vyBk4USO5jRX6oE/vMSR5/xPPXxG63ZzD51TnqaIY8o0hcDQCx9lda
ngwMpFg4mmyTavk+edM3No87u37xqFgxio72qTsTNrCtJQmHFsLtpuvclZezrexYHARm+oVw4G8O
wgd4vH2ITnCcb0zCD90gPuminnw1vWlccSZZHSRSHqtSklyviZSpLWZac3SvVLL1YsDxaLrSR2I9
yR/kVt19Ed29MflEAsI7DGnYQ2OEx4GE88/YGPZRi2+ImVNCexO4DzpTiRTFIqoKQALuwoNZBvus
Yltqs8JjTLxCy7Tz4/Qrsl7HmXQ9ujcF9lLgYrf86NUNCJqDbjxGL/EU/aL6/BkozhBYhEuD0bl1
jsiQaH3ovlwtoVnSG9TwIzj+gvg2Q4aoU/GWGSwmDMCBYXcjzVnBxA7ubP/JAYXbbFo1u/0cfsyY
L8OefjNRh8e3ysvqSbjEZfnOwarIykNOUy1sY7x6Pool3d7y2f5Rt80ux8jgKQyLMSe0Ea9LpPcm
KvbGI1LSGuGHcC6MvJs8jmRqw0V+akzrzZHtDtN5yaXtfQF6iJvmDMUDH50sXiIXDaBor1hMbjbh
H53/cxDN2iiaUwIWI+iMlUDKMguRnX60WZ1vLMd8SWsTIwinsrWPG5skltxFaO5+yEa8MJo/Y8HH
9re2obuHImBNhBQ28qj3pPc1VNGJ+pfRczqygXQZ8El/gxoNoVe6FFa5KuTIVUAhgC1fUtr5OZRR
e1hjA/8VeeNTGY9MBHLaPju4ecxxHaFesswmsYKhweNHU2eEoEXVpmp3UUrzzvbKsOVz3jAVtnSx
CEboGDZuTWFUh7GxD1Dhd/g/MHjb7+HMoiXnbNfcSI/33NDhS9u424eoIRZnpcVngJ+ptqFuKd9f
NF6wQsJ+wyaCLwx8aqfWUYzXhGgJxiCvlBVvTC9Kyii6Z0Qst8JXG8gfNYs313u+Cz9tj+TiDeux
L4BmVsWtgAmydyCeNUxczkZhmqfM67A5zN2+VxwahBIoPdNHNXAnQn5MpenvE5xjud8JGmVDLp1Q
bbn7iVhx+nOWmNdxYALAxZUjXkFOrI3nrLFR1bC+MmKUP32HEcHmwW9wZ6Cdj491Mp7mIuDcRVvV
NvK7gVNPbYPcls/QTI7btZPBO2o2tWvoIlJfzyw+usfClYDT2ZgvOCYWBbGe9gBZ1jTTT5jeT5ki
iKIkpsG02FVB9WZyRRmXOBdCPIZNcPHDcyspC/LUpplPz9SOX8gr2crvu5YyLtfcFj767iVPzwWm
97AYadHQY2Q7EkW+kCqG+8oVasmATy+tSm/SqLuJRKbL3mjefT8njQQgedyZX63BqtHMrjKME8wU
JCXGvffiJuGZq++mnByOuAnzaTJefGVcB0e/2R0jmKZjWmWKaGNkIMg9LGdDM3/g935ok9jR9SEB
E82w47nc2K35MMJAItd1ccYqHF6yxCLawE43IQo+EorSg1GUG4W9d9mArliXPHf4HIdtKuwPECwU
0YIQB/YHIxEleVPiFzSDdW475pJIjc8mBmmmAdHPwYmoUBCoSda/1Bm50FG+TtO2P5ZMPFceLPxk
3pqaAIZMkTkZdJhw/YKQkv9g7zyWG8e2Nf0uPUcFvBn0oAnQgZShfGqCUKYy4b3H0/e3oTrFrDrX
xJ3fgXbAkBQNzF7rd1oFDhc4e8hU1O3K+Jkn6I9w6iAtDSMGVP/yRqHVuc1TbLPGQfjW49JoUHKU
02NCKhDTrcDNi+4d/2h8wJnYjBn2qro0Hw00Di6chdMc0WDr+uANjG8DFzB2x1TeFU6LSKbRlIPS
jLfQ62LqUZqT8YLnfm3+ygdO0N6qqSSN4c3sUuqF8TFDOuTCTOg3MRGPAN5UJWNmaViaL+YO27gL
8sDC49EQqoRYBuXAftK69KCqAdXdYhy4p1qbzIa0MoCD3zEVx7yEm+1oYemRGsZhnky/iYiFh/ew
1fUA7zoSdQT9ZniY+s9SG5FHgY5w5x7pVmk3da/bRxKVRs/RW8jWPfMCzNC7ikYlXD3YUs29NZV7
hVbsZpyGaVtLu1SpfxgBrcDETD6XibQuWI26y0z0BzG1P3NLKXZjhjlJb1vJaajkx8ZpDzI2WJ7e
h/edHF60WAILJus5cCy44Yi3K6oc5oJT7ypYuhKTnNxXmf4jJgzHs5PhjB7qZlGCXao24hTVcq+x
BCZMPIILGfxYqE/BUmwXeKsBWjQXNuhtJgsaTtKRfqE99VJJc2CW0EurmgdC7ncDWDs0GogxsgTJ
i5mJhKuVjCmWGTNvk7V0b+QDSSd7AqhfyjakHxua28oh+UJP4Y2oWovUks4oDEK/R0yNYdWnBMpl
LnSkzCTERckgZYyG6iEY8gMSF+I/4mzeWM1U+ELnVYEbMiHLyfG1mPzCrXCjwcE791gH5wzjbbDD
H0Q1QmLhUBYl08XJZtW3xBCCwvlRkhk7U2nvNUjOhzhRIOckzC1K0/LHqP1zCQR3gVcPM9YJJMnn
RKEipNbxDJve5zrkUWb6s66avjrXHIDrxs6JwYo1TvWWa6bfh3G/02hYkQWl1n7YK4Qpz8aurPES
qgpi7GnN4C8UV6Wvi0ELQ7g3cINLfyZOINuQz0dWvd1QbCTKQZ/jeU87ufarZTiMeQ5bpigqXxNO
PevS2DGpsedjVnEDA5I/9oSPKnUMLpk2p2B0KEXW/x6hDPUr7IxMImczj568DY2T/7u+mXWJlriI
hf/bNmahwN2VesDZBlc6sMnN6JDaDUuH0DICpza0oeGIm+qfQ1RQtoKsvGrCB2QS7gjRapWxLlqr
EUbdxgV0D0wv4o77T6Ea5zqWUfK2ukHid5zsOfMqnxgC/JtwGoMY1uuuUvAlrkPPWbMdVfnjukk1
bJ9ZbrVHcEpL7boDEPjPZ63bkjlXoMZxab/uGEsADK1mMldWXN6E7Q6lZOlfB6fR0Lev6zGeDzUp
xURucxbYwjotV3tpb/WSj0Fr52GmmXp2Xj9aWZDflCHz4YGwtGmkgV3nwSmHN4BxbLzJ5GHZKr1C
7PuQa16DpAd42gZ5xfAa6xWgXxcvYZwbHEniwpOijgrjS15w48dNTn7IggaQmzlSwr0U1cqicj8l
vM1C2ENSNE1eDK5gNQ3mz0WVukNVDEdqAuPcz/GeaKF8W9GVkqZHNUSjmTO7pQsJWx+/dPBnzAtQ
DOANlj/PSYuiYsbqgIPylOiaUMAO7mTQgUjn5EkJsuosVSkNeivaco3253ASNwFUEIY6qtsy6O9J
im5P8hJtlXJudlVR7BaMlLjfaMkB0Je7qhX6i+ZA6YNy4S4DsTpOL09unsqHQp574pGHb7WUP8sT
pLWEfhBmYgh9L9SJZNYalXXMgp5yCVUmF0kNPGiPWy5DySRODb9T+2b3laTEOzMQKWcZ5EF99Jqi
+qzV8q6Vb0NdPdQapQqxN5lF3zM3XlKlGzZpo/0kJOexoahG3XeCN5MBZJe0PklI1LMEGbH6jGhv
hgSxyVP7iI63ATzBlyocpqd2tvwkfRpU2PmhNt4Fvf7gNCiQnAQJloj0Kl9oxlPvF9AFhqB4nrEr
1pBzuUM/vEe5cy/+bWXj8IFwboNUV/aiOPksSsLp6eADxM1vASRWKO9IH+X8ESj/VYdvx24SdSP5
rei5spZL8zk22lvHJzQSGiPCfA+X3PZbNNPDLtXHpjuXfWxuaFTCHZrbV/HpXJ12w01qmoSoLN2H
NYT3DvHBRoktE61dzHswzBtuk9CmctMxlzSeqoD5z8LpkVXCL7aSn+tu2pPfSZUY95/t2DG9os6l
A869EhtsQfpouyc1mYKtIecEwGb2UYXSHJPuy7WRu3wtjBTj/GeKbhbEZIBzNm+SGHPXKGy4WxrT
Zg4a6FrK/FSpzg8zNJZTW9GDUqDhuFjcdggGsBhzxpp5X4ddrRQ1dBz2Rk+bHr2ygYzCHhBJxOY9
rFGKAuEtCZZBwDJRFU2H+/LCRyhA9sRXB1CkfdQI8QdNer/NS6pUJKXOxuqNN8kcvbAzH5U+2YNS
6jck+22SgfjjQKXnHSg0fAMITCY0R/F7NIRY7IjsRONftnhp269DI39wrdS8otS+DaR2Ucvymetm
2GTo0NMGviSC3VBt0NmOGTSZoHky9ZQGwmwysdHuCPxDizrWzY5+DX5diYFFOj1v0yplP+uS7zMh
RWguL7HZ/rJSGqHLgpdRTmZpaOBuQVodPDiACJlf0dOmcIMo8n2B6UbaH+lRunNenPoh6LXPMR+Q
T+BdzIS62OCrJ4x5+YTsimMigdO0/VRbiFO2/mLGnKRBPHA6li+Npdw5EMJ2CEMwXoPhndUvFFko
DsDu4eXqOA+MTXJ0Arx3U0rKPDeeQNR1DlKavw5uit6CJ7dl1VsNBfwmbgemznHs1d/kfqk9Iyfn
KYn5SezmZFjlK2LtWz3OsZfFPjRaXtuhPqr6eNeRkR53QuugkvOZxj2sQkM5DGb0lERGvbPNRkxT
Ae9sSd+HIfKJTqq5cBIdXaZUW45KaLNJYwTdzMY+0M1+kyIN6Y/NzfyUwv9uGvO9ZgrWGmQRjk5K
tpT9UDvmd9sCueGwKbT+p1oul6q+t9RyO+u0AVHT0fFjB9nuAMF18CYOeBFB1sfOlqjqo6ZL/tRC
sY16HW2a5Ulz8tEO4cExyVLBIMzrTXpxWPvezwGdGCYLqmfM0zMRBGhJU+khTzNyP79LYdBs7KGD
ayQf5zrRXbMJSU1UAA/xEdOIi1oM4sMhyWcb7Cm9QJMOqTnf0qe6mJZ5r2XdpeiJwi1M8vm0u/X/
zh2JanIKzdrsiGazyoeoJZdWhZWgLEy5dTnm6MTSccMEiRlROu96tPEWTGlQ15C83wLNodPtS1uN
uPOIGtGgyWaoJDj1D63FuQSxFD1oU9w4RfBgwujU5rHZ5/oHGQrwjQ3jR8V1a5xBbZv6OcGQqG2i
k4HpuOYMfhxxVZyce5tukgbTjlMXtT0o7AepvL40W++dbf+ys+9yifEd2NkTluMoa/DyLSwFnSuo
eyMfuLiONIXpsE7yYRmbd9q4gqSaUEZ2+4ILrVTUH0mYP0CmuGscw0VDgbERTDPUpWh7mIOcIzn0
Cax5MmT9tcLIwcz5AMwtj/FsZR504/c5hM0AfVM4Rm4qYJiNRPuUOfkW9NVPDEwucuDOnpZxn1XP
yTBh3/kgG90POWSOo6K/Jlcu4zzhRrvPCOCQuRkoEZCNPh8r6OP8LvQlbSyI3RqJRtbg35HMYGJV
ou4bxJG4y2CuHsfbWdbf6kUW6FVwKjHlLGAn9NacUSWCpciojurqW9IPr23ayS5BJnda1CCcTOLL
2BWfeHMAvev9m53V27Zrv9ez/p7XxUuRMS1AsF2bwzdcpvAQK7BAzqpiR/1ocQOIJzcb048IXaUD
OoFUD6ChaL4b/J6BjaohAtCfSmVrZ0p6sOfHMJG6S1LK52ryVLmuXbA+7S4LFKTXNVnu1G2LS/Sr
X2pebPGLVv2EFc4YcyQYDc6+MWo3tRJxa+TE1h24pJKSYA4jIOBGASym7cyuvpFz8GKdLwY6QYIH
5gh+q4bfWrjZ8lyfio6Zj25zp4RCcqLzem9IcoTq4phM+sc4pGR0zk/2rHzQNMNCchz2kgOnQcuL
H+L8DqAho8UzXVpslZurmPpNuvmE7/xxiAauPiYo3KjNZ8MCabMbk2Bn1Zq5lPaH0OqMu7ZPKUBV
culrXsWQXgohOGhrdMV4IGOAo79CDTjohdmItJb5GNEyXqf7VvepmvSnuhCvJEdSxK35rhgCJio1
l0xs1ZS0+yGh3qLFrHxvUUyR+o6DAPTJpNiaEHlctTEcaB3KEWXWcpB8zFqfU8yHdmGZ4uNp38to
C049SIlGFl25LCAyJQBpGTw5sfkmR+ACYYBHMsTjTh5OZmunW6Umm6iP0E8W1c+5LrhkqMulwHvR
ilOcOfP0VFIO0VUACunsmgjNBFaT9aG18bJJLcMjNl2hkZRs8RE/FCgGdBB+F9MqExW5rW5AD8Z9
KRmvmL6MGJ0RfJIo4JNW/Fqry13PJHJPbCPuC2p6YQoER2G23iDeHBqSXFymWw0GZVg8lBoYdy8c
piFMZv3tTHN16AmOnmQ447Qr0PFzXeHH1XeFFD3UBMNvlaAMSCjY4ZEPZbt9U5dE2Y6TtngSxKTW
EUoQ7DYUDZt+0BMfC4jOB71BBrx8AgadqpaqomyNWyUYrL1mT88cCgj6MOAyxhFFY4nJSvI8ynhM
Qt8J3bjgRkb+zzaZxtKDHoZ+D4s3Zs18ci5RxwLuUDDT92nbjFOFcwVNScokz5IgTJkOzjRJUR+q
8Ljg0EqQXOHLNeT+AT4180V9pE9g3jszxJASFU5G32oP5izvByV9QNz3vQpTRMjG0UlvG4rsS68s
pykKtSOQWSdj2hJ2OTMbblgoL5AT4jV91KsF9rtsbJYqgStFN6/qc+aRkbzBL/u5oy00qkjnEHbX
uNTDpW5eurbMPc14c6ofJo4JnkSI9EZW44c8Xh4KjTZdA2aJydf4EKQXuwxPCz0RS6IthsP3yeyz
cYfp5q9mIfBEOLhwWUYIhjz/aBj9L9UhjT4L5j1Bwc+69I4Tzk9ZX0hbVIuTVsCc0Yb4jPHIsnVC
lYROWdvGY3FL1v2LkMsHhVOBYMAnWFoPW7liJ5mRueur8DC23e2gTLKnzyrNQbIJg0iJt/Sj7Y2a
orxbNJlr4lx4kcY9hF+NuU1ybHF3pymKjIug+aV09uaEFW1ZWHt7eqE9Q48QLvoOhcj3QgWWyavg
cZysN0XF/qWvn/sCqTtcmGYv5eYt9F560fOn0tCRzXDmCBpQm5DcVDfvg5rLxHGpZDIYbdLplTE0
sL/nRiJl7T1WA7ijoMzyMK/eddjA1A69+tBOPhAXbtQ+fxsz6E9B/44weFd0Dbh8FdRMqMYbAHFi
p0AO5Do0L2Czllb8NIvBdtMA1KPv0TmMlJ/hkh/ahQyYGMu5fMFnGBs/5WAu6h3pB0y0aHUa2i5q
4/0wYgdeTcp3LI0hfWdoKUMStaUw3JfKc08osAtMDPkkyzECkyIEwfl9YkQRs7Ph4hTq42B9tkmO
EhXbcGbr36uufzMTN6ia/CYzEuY2/C1QljaOlWX7IFjOmtxT5qp4Whaq7gN3H9LY3HbOQi+9lYkr
UUiIsrGtSm6aaWuW+XMcw5LOSaGv9EbzHHmZvC5yg774VRf4IDh9qEB4N7/r84SAPsd2fIiVh0iX
u+M0klXazuZb/90u1eiQ1qBJtBh7C98YQ6jEk46Sq6gwh6ekTcdn26hvItWM97ZtbroFjxmjfo4D
VI1OvjyaqpT6MecvE74s2XZqhY2rkI83Wa9uYcns1a4DWSsOitaNLvjW4xIiQzXCO6Ohs64E8Ydp
q/FxUIe7ViKes5n6wcumPHGjeJo9Qax2isF6kAwiCUz5jAPSiDMjR25bFgR5NngjTrjuKtkBMAeF
/TwSRiId1GroL2nIO1OTAYbeAIYbolqSp8+Vffy/RO3/lqjtqFCa/wui9kyUQxH+naK9PudfuZWy
/gc3QsGBxmLIskTk1r9yKxWFXRYaFM0hR8z6LbvS+ENWNB1ZiWPKOrZPV4a2Lv/hOLg7ybKtQdO2
Fe1/wtD+ey6OIduyAfVVcwzIgPwfTST6/EbPxhWMJqqDMEur3yLu84JVIu2KCU/Ne8wnfvtm7r8i
k36PotT+nqT07//tH2TwGn1DNY1CBnZD4PiwMV9KuClYyl+QqUOCMF5LXC5vtD26SUDtt2ob/4T4
fSTBiMqDyseNzuOLcp486wiptXQpChaJcMBtefqv36piyn9Pp+HNkhjK76Zqmu4Y/Hj/iAyalVaB
wqIrNxaJJRts8FrarwxQHmm/6pLV+kNIUE2F9y9RVE94o05HCft9WibC579TxsZflxJIRJsQ2NmL
YNB7tU6LTO3jFBEzA8aSUP50Gd5FMflSOE4+/qno4BNAqHVbEXC7VWBme3XiOF4at1gaQcWmvZhT
YwhP4XWwW2IjMMIbkq2uwFbQhA9wLJc03VfJ0Lo+/OW0X8kDDaB63KVwjHxEwgvB8VXsao1U+9fh
KzTBSsxduJS3ay7COmAEp+wrgyu5ECCtQ6PEAHsLUkOm5pPjEXBewXGQK7+3Kiq5vq+I35yscBOL
f4lwUj0UdYVtDhb+OjajgHvruG6QBQ6w6EOMr6kyYwHTBFzhhl0pQg/Ao6t/evqvFv9tcy47RT0a
LVUw8kmCCtvIoiAWQy0G/H3ITZFjbk+S3Phr3MJXBMN1vaSXi8o2eK2z+oAzgSombJ1Pd6zz6Rrc
yHEX7NZN3SKhELRVzdzigf3NlusWXCf9ZQ9JvTXF2rppHa6rSp28GSTTbyTRlF8/riG+hKQLJ9xE
xCdffxVgkjP2MTFsIT7vNbkgGERywbpRttNqly/J4/UTqqmEMmpdt7pREDi1/rOK0AAGdYuCfKo4
SK8fdl1SyIQ+cDpQXfd/5j6sS/gHDfsB4zF7qsOdYxkvzN1aP4txnm0rbTOorc6vhhB6EihOVGT8
a0ftwp3dly9fqyCNhT/vVXEkGIZd+evSenSoNEMOo8h5FtvXTfziADcOx3zopHxFtQBt6iDrF1eJ
OglEYsAOL5QsyBBEQuhGl3pSVNOV01Aw+ONosRgWiI7xxApJQY0nPybdxB91kEqk5gdL/K/1iF0D
P76Wlv6SG0G3++14JYmEo3Z9U21JtE4bNDfruynXt/TXYAig65r8EQiUOi4BbIeZgyawuVTkpahV
xOo6TH8t/UcPgfyG52tLRoBe8nvJM8BWiANdRvOcSCfTAZB1OHTXvYtY+sdqEVAdw7mESJYMMIYz
SiYN1I6CT7ygSYMU8XL/dn35dUn4ox/6bPh6VBMRpjBOc+I2Ot/X2HKaz2JYl9Zt9Ba4fBfY2WIk
E0EZFg9clD7cGLWTbb92//bITv4p4bRxTMQ1a42BWJdQyFXN27o4Q7qiYSn2r0NtGx9wvzB4CSWm
ttcd67Pr68brq62Pkexcwe/JTrz1m0//+vpN/N847dSHPqopcbnPLjSKuE6FhrhEAcQ6hxFa4Lh+
NCvkmF4/7zqo2pDCrpFRpYgPrpvQKDfRLK56X/sj1UYVrL2WM0H1ZqKdSdTckpjBBWt97Pqodb1U
gE+vq+vSuu3r5X57TiH1+Z5YTdySVapaWdpNiTjJ/qOXuW7DWsDGVLXpPiFZIk1xkPiLw9TGSlW4
EX+sa4nYJIvjFe4Xdo5idVQ439al6/DPbblActGfEazLtyGcb/kGxPOKJfo1iw//Hz53fdp1T7k+
77q+Lv3zX/39LYW9HskOX8OsDm4jq79KrmZb6FqNr0XK1pqq7ICF+JsexAbkdDDOdaCI5BpC2Wxl
kjpVgDRUApjeYb1V4tm/xOANcje38D+angsFg23ID1pC8f2FR6+gtBhksKgvZPq6A5e1n22M+eYa
MSFjYOsWbTK5a8xEMZINuu0wJQb77huvFwf3OqwZANfV37aJu14DvYzrlQghSKxAJl6OL7kYic7p
Z2T9rbFAtKvzneoQw5v15S5tune+juEoKZQQZpTtaTdPCGN8wKaBLJ/hUb/Tsdf/+u+DwKit9Qyq
9RKzyRTVtD0RchIbfD0NCrnZqK1DIQBhtUPBTfZGA0Legriviyvivg6IWQw4VeHi2fhOTeMcHKrh
x/oFGZpUoOYtKmo99TYTN/71WzLF/S61WkRoS7IP29bY5qPxq0+0WiikNpS9H3UbhbvRosWftvPB
KbyeXpVP5BAexvCrxAxrwtPTd6w+l6GaBQ/kMQhCIdvE4UBUWHZopoQ33EqLcxzV86hwC4EK1pJW
k15MxXnpmOvOc0iJN57KRklhz+ewMdEs1oIRoMAu/xoWvE4dw0wPQzcfgM9t7BCKTaQuT6Deww7g
3R9G5EkKE5xSQdcFvIRReGFdEr2pXNzcAcIFXWAd1jAKJ5/+XP3agT6cwrvAvkkEj6zD1xGwLsZm
yiQ4HZHHw0Sl2pBurchSXRl+socQ5TxCh3AtlTAPsnqO2ESGd91kKBsD2hLwOfNWs7fuzCWb9vSP
aAQrufKrnWRMPcVUbR2U9S4tUq7WVYp+MmZNe1+U+idtg/siQyKX4uxJXg9LdZJPdNWRfkX0j/2c
T0BkFrCA/9s6mcpELH1tTtE9fu2zuXQMRpPtr5vWJ369BqJz0McW6hwM1NJwW3FvqcWQZba2AMyx
2OtJj7kb+TvIRJgRyaODj9P60CpltrE+aF3CbwiOidh23bE+7uspyxR/4utNEqF4WauuyePGQcis
YCXaYpCXQufrE4sc7ArYQZF7zNk6f91mSQC26N3OCKWN47pp3RmFY48RAA8rpTSkg8zby/oGDrYt
bxsMxo5Fb9xPAX6UHCnc0lViDghC3OMtm2ILt27rmp+hHTYAUszM101GrkjEeDqAc+IR1x3X1fGO
lCysAJVsOxCXNeJtSuQkwtGNtVdI3832IYiNdiKRHdBrfC2ID8xvIJuX3B33+BQ+ZbeUHQ/SNnBo
hQHdPICuRdO+Ez6TG/JEapPpuTc3D+14bmJIfAAnXhL68/DSqx8DUtUo3dPaStVtlL7oyZ2S7NFA
5jh3JndWsu9Uzpm9pZzsAUfcgPP7XCS39XTu4XJCKHdgGJ866Wg7rmlcQhks0SNUIiUTZS7poewC
PtfO9HERd/WFO7bb/VhgnW/zX/T9mm7f4xApvQvOAZ//sbOO4GmujD0d3dT0VW02WrIJvejZDDf1
d/BqPUHL8ESwSITvIl1gGNDoSqBh7ki/0bW9Je/M/NhjZke8a7ep9TubfKLnJrmHm5ndyLtqczb8
6sPeJLcT+PCGgAuXvD/fcJP3+dx6ya95B9oGqWJbehKQyAb4eHqHxuhCBPhULsV2PKZvsle91B4G
8wfEK9GddhgO4PGb+N7amjA87yk6SXE4Isq5UQ7Vd8xgou4WA1VsqMFVshgbxmNLfNwZ5n/V7xRm
2J1Xgsd734nYvSPja7eQMO/q2/Qi3YY/58/opfpVnuvzROXvNtv8DWWlSZn93BWecas+tW+69xP7
89Oxfw+OvCtMuvaIMy6cc4Qz3PsatlokGuA5vSXBpiy5ZXnk52r4oWzN+q1LDnH0MIKp1l5DkFx9
CHaO4Bjm+3wCZbFc85EAA1yJ5U+9vES0bb+F5Q4ps4nyekY4sEHlPPYH4HmcOCdrk9AcmHwhEiNT
FKdHBYJr896cztYFb8RLccS9/9GcfBuK8zY+KiNeIa/acihDXLy3XCFRSFrPKI2Cc3RwLqpX3IS7
6Z18CzD8c5ig3CU26xDGHkDajLW7R/xyNx1wFRqDI44OpfmAZ1DxARNVXnbfEDwn6qUgerm8HXfy
j0raVssWJqfMHQIKOzyj79YnYYlERZfIgCy0CaeAqfDoaneKs0lf6tk9GU+DtJFOyq7yylfjM+I+
CFgLS9k5Bw+kx1rfsAabAzd7RxYpaWKnftKJuXufn5zqrOoH+czc65K9Ez6H06y9kb87hZv5w4fM
UVmfMfZg9oPFmFe5TnjMmKOA/UzYdW5irCOxCHkt9t3gYV9lvZjfh0t+b7/Vx+kGgSFYQFWcOf2x
p7YhyD0O5ibHo/wzdJufQh+pbMlMgL4xKbus3KEu5R3y8hnOFxDhbzRfu+AoBdzo5AeMx+Of8s34
If3I7vVt6VKkPalv4Wf6hKcIJLwe2vSmc4Pb9LV+RT9woTuAMGjbnzBNNm/LAyLd5S076rcv84Px
KB20++QnjV8rBLbc0ID/Bdpp+tOu3NYYvkI+ee72w0U96Cf5mGJQ90K65PBBdZweW2/a6FvpTS5d
a0cY7qb3+qcY5jceRi5VQYKnU4bdlGhBw3zioEfT/J4fcYtUgchM1PQb+QwteR++kvabbsLHkkwW
0y23OXZUG+hi+3GDwG9HGt7F+ZZ6ONJuTW85pO/YVm6lCr/7Ow3xBeIOl4umF0K1c0fPhFa7Kc+c
bhhh35IjDQT0ynF4RhqLE/GWlgR4Q0j7d7/cJhFi8Z2xny4/gkN4pvI8FAdM6/cZKPd9d5CPI1ee
hgjLzcIVUMMTfaN69SPf6bE7IcxN8UVyC47U8ABXIaRFLXsJp/W984Y54zxhLuDW2i4wcSWmkb+p
by0CglwkRO0eFLbfh9vUrffJt/GmbJ6pvRK4ubyiszNeyZjHqxoNKZFMXnisz8Eu980Xnfe8xxzh
MKXuHVRg64RtCtbg3FOwafVwN6QdCdCRbH/Od+nZ+dDv0+fwJtxH30Uoz+1Efh9C6X/dF+2ipuGz
3iI1LhuE/XYHmke+rFvNPtKCW8VmYtOJSiUQ5DqYJ4gsx1GDUGP221i1QTJs5tZwrUeVOHLEsBod
MB8ECi6rWApFQbIuka/dFYevRYwUSJXLhlOqt6RXiMdka3Xznz9bA7xy61YVpEPSOMvexOQIjzLb
+oVk1aKgihwCNP4akkbufUnLID+IpXVH21bv8JrhstXgvc7Y6BDml12UpuqxpXNlj5LiLovOlXJd
xChjQQeGUtky9VbfthETzrEOoLvbECiiysryTV5EIMQaPQiCt1gPLHZZWubNaYrdciMYt7KgquJR
3/rrUheJouC6jkCc6iOST+YAjw1735ngAAGOisESvNh16bpNcYZxnzf9PXnLHrYMrWvO/MCUJ1S6
daFU3pwoEqlVd6Epy1jwZsxBsCk/Ajm3+16UMuvQpYjyZ0nZjSL/7DqEohS8rqpjxLc0yHdrl20S
1eG61KxpgdeNutnGWGE0wriY2s9UexdYUyeXik5wJ1qC6xJIYuvHRAdgpYM7pqk8YtwR7GyH1lQ1
DSkkDG4TQV/VOD8Rua5rXI/7F8KQRmHRvpMw1dxfG0iyTWDPnJriZIz7HP0T6Yf5QidG6xqu6k5N
uY4RldkPMSk0vfa1Ko+xMGc3Ls4QPFngavCSp1EIIpSnqrHrHRjA5IMDTL6jTNpei+1DuIhfuNGN
13yu7O2QTRAyE9Gv01ONTEBYWZ4tMhEd8ctdh+u2YZDnoxqcsTJFXT2IDEO9L2dv1mskVu2tRdWj
4eGM9SI37LVFJ3xqEIihQFrNq/RWNFO+msfXZjIW9e+GYXFhlUpocLBofVyq8FWDs56Y9fe5Sx3O
kR4bhbLVXgeskqjcGGRSnQt57LdtYyrbta26/sDrcF1F2hbzISkMZebk68+riNIeHpRCYVTDW6rm
0cYL1Ka9U4um89cgeshG1bAxBIPMHVhF8GSwxFwUOnRrhzVRk8b/WieVOt/+LxhXdPjN/DdgnCLr
gDD/ORb3/7KPNv2bW9LXM/6FxKnOH46l2qaDMF/WTRsw7AuJUyz1D13HEclRDbwuhOvRv7ySLOUP
DRMj7g+6bWiGYoBZ/emVZLALTI+9mmbp2O7p/xMkTrMEoPQFmh0//+//Ee8H6xvkoCYCFx107x/o
mG0Nc573sv5zabtfzTSH52gx4luqYAhxjbJgdYQuRumSz7qAOY4ZuHbB1iM5KpY17EvwMbw3pksY
Qbrv+5xZlmGUj00ztJc+RndqZ9XjOoQ9hqN9lhv7KJyrx7Cu9JseThIeTgk11ABa1aay4JfxDPpD
M2X21ILowyfnXKiwJhsQ4+Ay2malcGX9c7DIOrixow4T8TlGEN3SnfKuu9el9THr0gCH5hy0Xy+y
bi7UAKZs3u/0ED5VG9XKW2Ypt5iw9z8VrBFnpe+/zQhnvAF6JK2kNCNhScO80ejiRx2xAWxN7HZI
YcCkRy6bG8Jv6hu9C6oD1KLn66Z1+zpct9U2otLacPx1O+aa7XnsL3i6mky30USfQKqmU5uGZAaL
JY40sn2a/N+227BSNmNZEYC9PnodvtbLKWXf+kKxPR6bjIqGyG+2GV/PImzmSOob9ktNOwB5ti2m
opgY6bj+rwkFJ2noDVFY4++azqH574vQk/OTXknZER6MlW6bAh6JWeQ4NoqlZSzh19ptm5zE3nVH
V1MVFUZn7+QEwkeTNvW3eAlULxgG2m3EOLxVqRvmTvXNCaoQ2xTuzE4/3UZTjsnWbFXfFCV23KLR
mb4kvf6iMJG0xqr+NqlmcbA0/LLXh42xfClhnD6AJ46/Pb0OkYpKWhjtK3jlxCWhYfBtu77/Wg3i
VL8l7hp6YmAOe7NAkbPR7TvTVANOkGrgiKglkFXHvrOU0rkzxOCYyinqFRJO/treR0XgW2p4WTet
Q78szp2eoTeO8/HP14gc9CVlOOW7tkjGcy+GgYYZmSZDtpUmjq9/7Fgfct3Wxjkc/agtt6upd6vp
BK+19eu61i86rLR18Z/rkZSxq8dgEAEG7dii1zXv+siiySlajEH90yx83cOFFVyPymDgGvuwDnLW
7RtLsnCl7jtouEp3ImDgUudO8jko7S1ZXzmFKxVfVjnh89yizolLS8UXPFpgSin5KUjGigTEcNob
pdOfQhnF+HOEFrLZIvuWbiE3w2+qZ2buwxzffw10Ls8FBv6/bRI7Jbs2XEJNMSv767Ex04H7T3Wa
oj+fK/Yg4gy28EF1Ik7KfEMKCrGiivM08IEe1gEXWQmed6Rvr9tiCEYOlJmbvJ+6h0bPiLOypa8n
BXESHgEEKWpKVT87/VKcU+AUsRInCwKn3xajudXPs8M8KGyY/Kx7RvHIRJWiYaNHwbSdNUQjuE5E
t/YcUhTX+g283/IGEDy67cR2I1TYHtgg8MWc6vuvx/VL8Of+vCX8K1dok0XdXup0+aFtsvkBPrtY
/hpGtaIlPltuXae04MQOEqNemjQA3habJqiG585K365P6iIM6f/xosHXC/x/ws5suW1k6dZPhAiM
BeBcipM4iaQmS75B2JY35nnG058PxW7Trd+7d4SjApmVAGmRBKoyV66VI4MCYbPBxxhkZwd2/EnV
26M3YV1dcVuvI+iFaYXER99hBmpRZ/P/d+zNb41ZvabkQ2s1v2nWpXAdUab3jn2ku+QSrPQHnKeK
kkzf1QbKW8pX8ZHGJAKsv54K/ztg3hABLvgfCBSqd58esq7qGroG2koTlmlQlf8n4CWvURBu6gmS
KWoG9w1/2MNgVNpBB1At1vCXik2ZNi+KrqntHW3Z4BVo690U89+8JYM60l12ogilPmod9JrqmJl3
SGtpj9IX+KShbOhxd6BBraOWRrR2V3PGIIq+o38aLKigbIrJ/xYjU/ScdOVwKUbED2ZLDv0sbtum
fxlwGajBFJ6boFeercZi3wV/z0FGFqnfsz9A/1KayL+RLM/py4mc7JQklrJjB0wSKlEBiSblGZ7C
6ENTw7c4brUXNKtQ6gljGy0w54Daq1gUfaSew8ik2zUxoLCqO+1owt2yEp6avWhZAbiyHuLNmIQw
2bZ6vIOhmVanrjMflZYBsBJdOzBNbMchms0uQXDGP0hLhjkk4ZdJwUuPtW0+XsMgUCPbAB1/ekY9
1qSRKJrVZEL7BfGME60Z3XfPR7SXb9d0nspq2reuj/RgOuTfvYfeho1AS2vSjUnB8qeJxcNvi8g/
wJZQsvn8pbFtV7NsEKWWMGBl/fSlsSN9SKmb+x+9Dal2AinuY+dr08Ug3xHpbO/KDjqLqSnPwhnT
9ejVDV06Q/qsFmlzsDPq4b0fDXujTPgGTPQQcD9R9qxF3TsvRc0CjIW3v03II+mTcdL85Lud+2ni
T8E3HytMwMkDfYTgH1dFaFrHwqR7Wpu1POLO7M4pmYRFYCrm22i3T67Rm/+pYN4pasP/0QapBkzL
hz6nD2LS2vTj7/pKJQsu7YAlwsyIhPd6KL2iseqNHoRA9efw+UQ5oItIzokd4KGnkfy+1NV6W3hp
cXIjcg1pbLhvTt6cRi33foZKttGQS9mmrkgX0M6pDwnat6s+6ugz6lLMJgUtLQ+RujhFhYhBRRAn
XaMn8pWVRjzmYjvl0WB9HxDtQ/iK3xq0ugFSXJ2x8iI1vlB3iS9q0aj4WBVU1EYvBq1lF8eEZBPF
jRJABD4ZZyqIVqQ0E0Fa8ve5vVMiFhSNbzeXOXTp0Z6MrcGffKlXAJ8Ij0ioxsZLTHEwHYTYywEG
oX6FFhS49VkP5DYhj6SvDlsyj3+abivIBgY9QPfx1wXlUaP7NepKtQHouK8OwvV/msmgPQxOa73a
CJD5CHo9o9vdP6FLukojS3ks2HkfEGKHSpGK13dhm/ee7+hfbJTdSJ74ybb3AxVtze6HDIDe5mdh
WfWTa4Xl1hxNCiKKoXypWmdjFlA5091GCkN3+5OIneLA02daygnyplm88SeILzPTIG3qTf4RIrPg
OAo9r5dWoG/7WvcfWBoHTwD2z2EeqMfSFMGTlivufWR3wUJOyqFTqvNYaepRWreIEpb7J3nWr2vI
CHb/3vUaTeSD/dBTfVV6JdqbyHw7gI/mwyjXHPJvzj8Ph/PUj3NztAF/mdUqrx5CF0u2cda9ETjK
q2qAvTEdngZyViBQq9iO8hTEmfLYI+phzVEdAhhXbuUfw//zf+Z/vG39865lqzzo4LlzwXhqrmBf
+89HnRfE8FtSTP4Z6253BqmP8gRCCd+LONh3NFYGd/ED/HEVzTvIU0SNrb8A2TJ3TaQcgsSBUwYl
bJXmPXL58unmxImxq6G13IUdLfbrqOnhu7Rn1F6c9dckx399+4b2+e1bhnAszTLAukLINW/9f4em
KhoIrxx+jB+wje5FBQ7irgjjbtadIv8vbTcMgnNd0hIFojsnMzkHOaVTHNFjWtnNGEO3GxjBeVJn
AmDSgkt5CtrS3qLKJxN8TB9BWp92S1jFxqWhiOgkfXIQyLNu6lAt7uSENc/aFcSsnTN5NIv/+3Nm
zj/8ngDgAzP4f5qusDSHx4zz6X88JmCPJliMP5Q+OpYu4jADxDzwtRtvNXRc26z3naUAr/oWqezR
uw4k7ZwieC4RSJi8wnwDaBfeh7mBTOZsem3+kRh1dTYcRbnYlv90PbvI7LXZBAHsqFy7dPNLrR7N
sEWO6Gs4kNmUMoAqfxF68mZFwKtN38j1KLbKIl1bxVijj9AqwNGzjs7qHFVSstVkz+mxj1qLN2Ei
nulYdM2SBHX2YWLb1yEa6r6CkRC7j5xyORW6dtelQHHk8x5Z+1UIi9qbqQGzH/R82Lp5UT1x1/iQ
ARX3MwpoivM4TXBoeXkVr+vBrd8Ti1pwiLxyXQfxOh64qVvwX72AkoO4BcAics3id9Mcqf5GyAql
tukfI1hoj/JIDkHBBttxnHb9aSJEM2L37x+/AAj++eNnlw8xNyoUNsDvef53LLbhj6o7ROKDLGYl
HiwaIPxOVMchVVGNCsdHMFwMNox6cC8Ga2s25USi0MGki/Ea5tcUKAMa4e7EnJPX1C3lKkDKl0iJ
vUtcBe5ebVPkUBzvYk69dxm1AqITNEvRZcxtKuRZjzSSiCg6zWfIwMn3v/BEsfbyDOkXyAVyVenI
fNORV5WWPENeNUXRBD3nv68SjBXUcBYd7zIuJCdf+vXamKWwSKbHSPzJw3mQR3LoncDagYdgEycP
oadfqpVh3bdxnK3//VMA9/5/PgZSfabmGiYZHIOE4T8/Bj3MkrgAAfUB/021CL0yPqVV8ggXYbKz
adc6yQGYB5x5IbXoHIXMtfTJWHlUNchI9tQ0EOnhjNvEUPYNDYzj2yf/OFTxQ9E/fXIjYRqfdD86
NPkY7G+XkWG1EtERlxjK9dWl7zqAUlzVLV34v/nm91HDcHevwyZ992kCWo/46LOju/lvL6ZoaGNk
mrKXk9IfImewCxygO2lWdmx2AgaZj7/anw9lALR/JOw/H/52GuIqJdWqzxeb7UYpYCMvFHfZVgNS
RGriHOURJUPdbIejFbVP4eA/GX6FfFJel3dODyTOCpqR8ms+C93NM4LE60GaIxm5dYMWyB1kOTFo
6KB/qXXty+TW/iM5t+HBzm31zlYm9T1BsmahdTFycL6TPReJvpd+0geUZRunoOwTau+6eASVWL0h
tym2hQaNoYz6w1U1OgmW//7F1cX/fXxAYKsjBGDpPEO4n/3zixvluQY0TE8/SPPwCQtvmCii65Ba
9DCle1WMKC1WHukBzBp6mqzIMTf0kOH8baaP7gcvKa+uZqSuiUQmEByUBvrlLXiYfPcaUxdxehgh
T2tQed1QhGrpy0OiXRsApUy9c3GFw4rPtheunbkX6cqarN4hkwnfZuY4F30eiknAQhpBri99Mi5u
HCpuQrQb6aOzlV7iMdjSA29BANZbe3l0G6RPIA695hYN38UcZ+sllFifYm7mb9NW3I/39CHvptAz
P1//v77c7VJlzSNxFMs/hbpNY+8S/kZ0Vg7KAXEd5SCPwrB+7WJL2XzyD3PYzWdUrPnRiZwXY2TO
b+d/iuuRHltUPSKGnybyvPSAvcxXrX2Ych3eLTX5X055RUFS8N4lcxi0lrn34t7ck5SL9pOLMhK6
g2sFuCRZVQZniBFsTY3QusbdziDfePHoA97cXLfT5DUDcxN6TyjuqgeH9wKFb9O/Nrr1Dgdk+xOx
5mVDZuWb6CJ4Nq2g3Hjkas+Dn6wqAUeuMzqwVY70G9qQKB+Cmt5maGqQnSc1JRMdAp3GOyVQk6dB
7+N7qMKa+ywKln1SeiednuzCsYtXuF79U5E076mXl6/QdRWHtqSvXZptGNjbNK70xTU2bWEFQIRi
FkgrX/tqq9iHFAotNM/bHvKtiMZYFfqYAoHcp54OaHZoif2huu+RM9TUEDSKMArttk4JS28XOfQ0
xcb8RG+nx8K0bQjDKuVe+qyons5jCD/afIJ0Ud5o11lQtkvfj6ZHOeH5xsWFPuEoI7oh5z9IUm/l
e2UPn2BEXnyWbgLWwQ1wHCx6rmyPvNeolSQvuB/KQc7e7oy3iZhni6WTib+5enmR2w319ko3n4zW
fl3eu9e28rkNMoHneONC3Cqf61d7friDmaSKo3nHm+v2+Nf+sBqQcbfFwafL3c7lT0Cvt7RNrQ/+
x2LBmNcCv5XsbNVicyXmf7pjUVmcb8m/LdmMKqkrN4rrH2blb+kfLQ5J4enrtox+DpU7qWurrIvD
9dB3vzQFTSvcKdUfvuI959zFX7XAUFfeYLn72rXrIwtc+JIr1IGquAz2dos2g15DxT0h8/EsUn0N
qMJ5y7Qsu+9sU8BqGLhvjdl+K7xanJPcTy6+67+T1r/8+/NlroF+/r9qlmuiWm9qqiY+Z041N3b0
QVezHwIGB/QEBkGnOGKLEGpBp4tFx6KOngnt84kCO8EiFfnF19iMydm0F9Uu0aE3gvLPXMclaCUY
Jbz9MJYe7JIcFdBG0cFKImq2qHgicC4P5WCBzhcTKi50V3sUJYS3K5Wu2jcwbiAH1TQIfQ88cslC
PDtBCb26W5h3bZUFC0jwoHLwrNA/+LBLH8ikKnt5JH2TqUfb1vY2N9ctTMa2cQdBi3Qq1XytMOwe
/DEsX1iEWWs43+D6ikrltRnBoSemV++kaRraF0VxrZO0VMBWw9S8uoNqnNtyurAei+7//WPSPpeR
+U66fCFZHqisbXXtc7LSA/w/FOhdfQ8Vq9i0mfIVyFB2kYNnDQkFmujM20T9lt2/CsMnPT+jyC6h
FWWXqvXTU2whNKGUECQ0ni/OtGN1YRfCeNJ+s3rFO8lrwW2dkRKDHVs1q4fba1ghn6nD/UZeT/qV
sHrxNcltOV3o6W/5+D1333qWBhS4mdaJJ/THJEJ0NUQO4VsPjyGy6yZcNP0mS4TzTe8FdGaW6z+N
0dTQeZd5e8gdYcuvKiS8Rf5wKweZU8lbNbT49xJRJR5d1zIOskSEjFd7TLTyjyeFbaMmi5AT7PkE
eV3FGdrj/CoNrYgJuBDosG6vYCnlGf79fgHHWfOYpmV7rEKI62K1eZQufhSI2QRQ10hT69wcbaPE
H1B9GW1xgNPqZxYX+bk3QvcyGM5Tz6/qrRL1tKbRHG1drxVvZdAeu86NngaIGk9VT+9BMfu7dAhX
5ugkW9q+IAuLk3BJ5i7fm2MCVUuPgvmvIVDFX2bVDC9e3JFjfwr0ztiTx/5r0D3T2CetBcrI82tz
SxcsjF/4ZMjYpMYe5SJtE6vsnCvEm7/oPyq7M76oTTke0xJxHGkqSjGs4ZkTa1GFxhfaMKA266CB
/uscGF7MR80PxCbog/LBMaAYT/hv/KjFcVIL9WuYQsVIQ+ihq9r8SYxs9tUo+1rCA760QsXc2X0z
vgB+uE+puXw1qL6sFAN4OOxu4VsEDEHGp4Fm8+ssTBZYnO7Cv8LJ7xndKfckctvF//gFarr6OXfF
r862ZNbKdXTnWoX67blg+T1cCG2Vf3dqdjRG4YiTNg/lBNSWbqBoLX19W1QUE+mArByeE7e4wCn6
vZd4h7I3mr1DKgTygkHb+GPrfkEXbxXBMvctcsEo96rjH6RWuDFmW1/Rq3NmCR5ImdjaQQjZ/Oxq
zMjddFatwcDzt09OWJPgB5x0R88jrKzg5qzSHJk8uEGothvALigX9HvUFKFV78CRSNP3i1napRrR
mZaH0itEraMZOMf/5i1AGyZRNGzlRDPPXqPns90KMrvIi8W+g8qPtmqveDKHILyvZ5I6UsDqo1+h
OJNNNpCxCNW6qM6Dgxw8Ag9jkUGsGJrZ8uaTR848+199RtzHe08836JkKDWyEWrFzl0GRa1Sgmzt
laKUKjDrBIK3Vnh0Fs+bFW/eyoiioSdUA6IyuyCuyk9KilbfbElX3WXJjsIE7aC6h0Cl3fPYZ1tm
5PX4Xlbw5pg+GiJtIcb3IAz2OsupZy+JTcp+BrzYcxgfDHT8Thw+oFRpPHaV+Sj9oGGgkhttiNHm
MJ0dTjSl71bk3AFgghiYXvrIgnGjG4PguZmHmQUZdM/T1ROkBgwmQ7ELRGWdYoRL9wGcx/rQVnwE
DIrJZ5MEPQoWmqjoL/bVXRVBSStng6kD3aCOxVZxNMS4Iz98AKZS7eohyTdNFreP+gTCmA2r972H
fjNsTO+nEOUXatrVl76GHFudTyppTF4IX0TrBAIwmHmqmI2SPLQz9kzXQaEOv5CHhup5myKqhjty
2KWx1C3ToQoFVt9sYnWDYPHMXZfey9pO1lFxtMA5bWThR02zfgsAZueAyvnCIiJZDJObHL3AmZ5I
aD5k80be9zJrFTfKsDQnJ9pZw2SfA7NxD5qlbKVVFjmM7rPfATPuwrX74CQhVQkA2LE6eggOzPdc
h26o+0YP3+V918o8OifkhLRTOE2msdD3n+7PoWU89i0iDCntmTyjUhhO3by/2HmUL/1KD18Sl0Jv
E6fBu5mLD5uuph9DPu46J515wfuLEqNq3cYYAtq1Bzk4pUgR+BUr1e4s4zqhKJb3kGfaWzgZFLPl
hNK6+kNRdjCSuCr9qxMDzbQHaTpNMtFwNdtVLer70gYcLuNm13VW2vw81OspMo6v2FleaqiTU1gl
+VIL4N2bInoS5QBHrAvs6xHup/7Ji0rUOkVcbeScnwf5sdC6F2m1XtY9lVX03YLyc6EZpAALx/JO
cnDLqF5CH8ST9pevFbFy6j137ae1ONz8dmzPe7juJ6+knOBKYwfGvTwF6G6BH56dMlhFymNbQe0f
23mzBQiSvI2Ge99YKbUvUqznto2+S3cUmogDpOjXSLPji34XcTM7icxznt1GoU+dsxvHpgcSsbGl
rjnJWzwE0PXEwIAdzWfbJ3Ltaw4XEplFbgTZAGF/kaVAyuA3/gbnOnT9MNldwD4BWzB6j/cLs6Q5
zljgWZVWDrEOgBtSxb/tQZmyhY8M77Kbfamc9qOi3cdCb/YaQO8t/OPKqoyU7Gy7cJXX8J1/wLtm
D83wgxrvANlP2J7yqBZUVhEANOLEfh3S4SIjQ119jXrXebG0cVwriZfs3ED9dC3Ug2NSy8XZ7idt
3yeaXa7loTnEdG3Iw8GEFbto/a1qOhoA8h+tzSdTuwLNE1+UL2WqNUuR9OF9R5nnRfVoT+15gqxZ
tlYvCGrzhwxqbSVn3bTnue9Zs/Q8s7ZT0e0hMvrVZ7NOuaWZEELcSRNAeHZAbpJtxzyb8YHZUHOi
noS2kYkw8k/XBZ3l9fAdqh6pC8exv0Yeuo+h5qCBXNfKyvI0j98GAh+KE8BepS3AjGtJbANLhz2/
d3P92cwa7a6xi/Fb3aj7toJYNdbNLQUi/1nUgXOejHFl2iqtTXQNvnuiTo867BbPuRp2K6s1/Zk2
OdtSgh33ucUTZkwPctCo912PpNkiWU/HK8MtRPHEsNKsjFRQ449r1D5WKvDOvRzIAzd7M4go/DSO
oLyTOspGqcwWaoieTrR5yN0UKqOs+XZzyaNJqUC2h7l2r6RpswxNY/ya6qg3Wmb83NhhuZd+f/ZH
qnJS4vFp6Cpj3wPZQTIl9hbBGOQPpFfzB3mk2lX+AA3sX7PjbEqfnHUToDAoF01vZg2PpT6q1oMh
hvpYUQCCTKwuv3eVspgKkb6PNF6vaz2Frawo9afC8L9B0zu8ABe9D9ymesjHqHqQRzrZryWbbAGR
ExsRtOeZljOOiChu+VbF7RjfbUKePNYWdL/2mG3khPRdr2Dp4ZPNEm1j6vXB5TEGQjc8ga+jZl2i
1yPNmXrtanokrmHUKA59NXg76IzHfVP0JfkROz5PBcKJpq7y1tku0847tOe6saNlrEHEXISR8ZLB
ZkWGLrXukNz53VQqAYH8SJIr/YYsNV/iMjWeVT0P3zvDhJ8rA1FsNolYD2Vj7lHTq/fuzKSdOGpx
Aa5hLKZSkA4OAwgo7DI5da75ioSJujVmS7ogS0pOid1GC9FG1RpJdygi5bRUGYZ1hz9sVR4dtEQe
oX2cNo2grxJIc/seoDqYTqJ91sLOPhRqki/0tOzeG7r2EesIh2Ooi+mp0c2jmzrtu57lKQJhOuCR
+fSZEU7psuhSKtFGFu5JUDg7WbeXgx1k7tWUE7ks699izMQLlpkFEaHSmk+6Ga27pGugiaQAnQK3
Wnhm0HyJjB6+4UBBmWee5aOkb67s7YOcVelcyYzUeTYhwDxnJbi+aFSPuepFQLFy70yRMjrmgmru
bEmXHLLsHfUG42QCFDxPilts48SFJjKD4ldP8y19BfWrnlom7NiVvZdmog/fmrG3HqSVefq9qpYR
0lqEOsrKt4f2SU3hqIvKcmkUQhzqsReHuWKFjut8KG05hD1EtWVVJ6tboJz4ZLZ2boANg1Hi1/Vu
F/nk+9M1m5KKIN0ZAeuQxDq1uh/eG1XY3IUkVmKkgmBrDk0EFtT4yyha8dHAs2mYRjhzitSnMkyU
99q1qsVkGP5jP39bu14d92OCuJqXo4KnIdFz7w1kfQcI8ekWpDhdcRf56lvRqfKV4ln6wyD8y59p
yclinfSod98ahNrO5UDarSiG6ntj0eMWDf6r5aGfaWbswZDMGl8r8g8yQBGQbYaaOZxCGpQOYmoL
fh9+/T2DlG0Am/YVUnVzVUVOvtOCpH8UA5y+8lQnij58VF2fBr82tmaLxFrNd/x9yruFDDAqBQWV
ZioozZn2Q2HM3Xnzu+oT8z7I6U+k0BfdKRFYcAkIl4PEf6ek1vfy6DbxKe6TKYPLMKBVUAw0Rc8A
89sFPl3v9ho6C3qQeROEsUKN1xbEJ/d1OTbvToUAbht/rYUBBDbhY4o0J/5Kkgfyd3skF2pMIBrK
ciXDYGk5uCRRnj2BfGZmKLTMNmO1H3q72odqXO9vZjf7YCBoWeDMh9K+Bv465eYr8gEOy7jyln8K
DpoqvK+sEFAZTcthjAAq+EDtua2jH0GB+hgi2dpzNTrWIu5h3GgUdEKUkEcWJKdNakP/COaYP4+1
tETo/ZZycoZwX4YiuCaZHJfMW1SHX64ZpNsJVztS/H09B6vQSC75SQc7BeER6l1twN4RIk15NPsU
Myr/Y6IwAyTAPSC/zbZkHqR5G3If4Huj/bx5PkXRFGgtpobm3Hm7WFR5/Qipdvo8giUCzte0O2lC
l2GyuETJ2u2z7FlUTgbuSnmHU8O5Kw30HcM80Y6QBKtLJXez9wQJzCD2xMc42K+G8PvXzBfWyqxq
fR8hu3Jsw1KFkmgEFFmkyk63UxDaHiI6UvdTmAgXyWEwTRRy2LVshJb4Z+mbddlOaruWxhiZnn1n
j1W/Jmm3QylmkTWQhhu+Gv/UaM0L3OQ/XRj8RMSIWo8SsysIpukYUJraVVOfbiYHvg6gicFi4gH9
PRkSIjiJNdIZbW2IeGszWrqZNZ5a1Fy2xmCiU1zBG+nCH6JMzXdY2CTiOSwdSKnSMnwQM6pPoy1n
zKf8YiJReqebmf4dorBT0MTei9aE5sZSTdavsVa9mI73WGei+DrY1sukpvkjPKHZo2rDNcz2NtlI
U04oVX0P0wiaqHOEYqfUsimLNcYXdsugALTiQ4vrL1Xq0exi183acP0B5op4OrE1pNU7HLIfZr53
prj8QIedkq2rxciUKeWWt15vXMrHzwGs1XcyBA7NjdFo/TutHAL1b9uDCl93DvAxwSvcTc27haiN
fF0S4nxRWaM+FlYlVjWcdQ+DmP4aINKHJcjvaKf42+86Q0QyKQLhX7JtWtyCbzFjT7kgHzV6zGPr
EnpqtImGMnhlqQdFwhCk91fTqZ1FEvCfkOakRQiGeMm0k6YVG+j+1Kq7J5kWvFoN1f5Si6ujnIXH
7Y2EtP3ArTR8ZRv8UAx2e75eiLKzn/rxozxRM8SdB5XPpUW/4vrcTgGd9bGi0fDIQ1v62j6ihliJ
480l/YDk+pJsciP8LRu+qHk0qzbYANf8hqwE8NFyTEo01KYfAIen+1at01Ne8kMpc6N8bUeIjVEX
cD9GSq46nJSs3Yz6oSWT/DXM0JhWp7J99Lx5I4gkx0F4fbZ3SV5sCi1rLmTVVSTN4gjJLTr3hTeC
bCnBWheuFT3KwW2TrQou6OFqhTV5WqFs4YqJrwEOGlcbI0LNzIayzm/1nWLFw1EOnt6gvCEPR/et
g9Bwqn3vNffsYN/XNJWZ8eS+hvrorvXMRmNsNt3es2lo1dytnK2M5KPITOdBnmohmdGqpMtIfBSP
BgpiMkg4hX4ojHi6kybE1TCippm/Uht/5ZksTSbImw59PrraGtLpckVrqQZlBI2h7ArD+qBGOV1p
cip3c+1OxhvyI6ADVlv6SQq3Eguhk9Y6tFob6UVaueU3SMj97lf1frRY++FDBL2XsUag19cwMKu/
XUP6pWsIx/5Aquolh3ZHboaoYumrrqWibOtp+GWY0LuQmyd10OHCzautO/v/GS/9XZXnz5XPlkMY
3r7tWlDk85GeAi/XUc9BH5Fk+TAqEF/M9FfX7+288oTy0jhMfbmXLsd23LP8ylberqHCty2LUqko
r/Rf/uvyTk7ojfUT3u2AddE/1pO3pWAb9xq5Z0nm80bSpIcrQ+0gDojclT2bQdifyI+yEIKB5+jX
lHqk34ihrlDRrT2EqsieO9b5FfsNXzdelCANaXIz6S5JVeU91qF58TrrYrhG/BC6yIhIv3BYyLE1
L0houd1KzzuBkIvr7fjqkej+1bdRa3aySOKxuffn1g7WG8rZQ6ZSWrL3o4jUaj31OjLsc0RqW/pq
QnpnpZXdCmiGfq6GynqKErtYWm5VbvjzWk8kzVVocgzIFArFfJIhv04YADeyVYZuwHTV9HmAfGjS
7fCiz1ZccU/M0+g5UhAqrGt7h/4dabusGbyH1E492ozS82DBpkXVHyqmpNl3vrhj/dAcxxmcJgd9
3pfFlv3m9QhbSxcq48kpmAdBUmsB/jGmQEMJT5mQbJsUf3QRY2m1nQH//NWU+UMzLo5hIfSdtKpJ
54bqQDpAnXDDIsh7kgMAxy/GIEraClzvaYoh82PxbqN5gtkiWnowC+WrGTd2tfARbmF1NZ5lbB4i
hxJNrXK9mhHOeWc7suglLZUnQ+/0p+kHGlOiWigjUm7CDLvd0PTW2q1csTUjGP5pVlBRFtJcq3nz
g8Jf2pn4ECGKsHqUsr0OY8TkO1M8qFpUX6rMrC5a0F5dWdaxH58jmqGxH+SkDJtdjqft6O0o7tkB
AiijHdg52CKH9Qr1vye1UqEjGf0JqNkMe5DT18hSm6blYKAT99uZMsjy4TrpW3gzSas9VrVxSU1z
fJtUtvqkj7q1NOkX+Jpw8zpD4X+N0hpyak4D7DxkozgPrGn4Mk4dMNpfvszPgi0V0pI2xsZU7tQE
dV8YmtDUZFna1+HeG0Swl6YcptzPKCslOdwrxczfMwdqiRIEa3kYg0gRC3koz2zW1DeL+wYpmPsk
6OpHBCvpvzXt7gOgEAd69x0qTcAAlVGfkL/qd77G4wkuW4B2nfKV0kT3oUf6zou1S5pA6pD6aetv
2s6ihB5S7XeyKjiSq2NB1bXT2ejVfqVXmfHS0cGQJpZ6tjLVeBmw4tmScz0dN3JOnSPnuaKKtevc
/z1PzmkzIvjXeaabgK0O0HGp46JeGENGRW1EdgvMNeIIll885Qb6yfkM7hFIhpjkBCPRrNo0NL/3
oITuxjbVz8pU5fs+LvOVBoIddt8PrZiM760/f+Swz1LLDeMHQJf6Qk5oBiooGjumqudHU9WBsQut
hi9oafMonK+dRP0J3tPwNdBIm+i9lt9rTawcgPTELHpNaxehuLyrk+6vIySZ7j2lD+7RXp1hMHPI
bVYe3U4LzEKln8yLHliuw3xviDff1sdNEaN3MLiJ9zZAqRlkZvqNxxSMgGgA7wS352f+TGfBje/O
D2CBKaOpe4YeH6hW3KprF7WWZwVtaDLndbaQs51a049IOsLIbK8hBwbVTWsgiEB77TN98iSCYdnY
365U26C38/nCxN/RnlbtKy9uD6nrGgu/g2amkGZt8+HPQ+cIA9m6+fAaOB/FSvSq8U2ChOzvOHlU
Tv4F7Bmt9kX1ym2//k815xzobPhgydvddaGbPBfC9oGTtsWhHkJ1b4ZQiRXK8BBX9nDp7HS8DAmc
DxZAAemSgzWUSAjW7UlaZLCHy3VWnhBUrBA6aJpu16hcbt9JOexu1whNZ9y7QfUqXSm3kget6AEJ
za3AwLXtPSQ39r6Zh5uZKv6XUEVf0pcdxXIClLvarM25e1jacqhjDz7IqFzIC3y+6m92FPqPpW46
NKRb6b0Gomyp2Yr6aurAMESjdZCzNNprp6E507qDBd2mlmzHObnu6yCVgizM10kWpC+B7cJJ1Apt
GYgseUFAQ98iLFwvxl5NXjorDg4CSYq7qxnQpaS7+Yu0SgUsq1tCHzK5MWQqEWSR8ug2KKFDiUTa
EbUs5xpZw8G6j5oG1qmi1aBRa58RU4Prxm/6l7CO6l01OKh1zmYkrGSPcIV1V6rp8JIHUDF4pkk/
6DxrD4pz6AZYoRJh9S996FhHKCV+ZLOVke54iKLxVc41JeJQblic5Ymx7xnn0Q/2ci4xQ+tS2spa
zuVFYT96PkwD81XcjCdek/2UU4MZxC8adyN0mEdkrO7RCTWfZVw2tndRRUZUvrbdm/+fs/NYclxX
0vATMYIONFt5WyqVr94w2tJ7z6efj1Cf1rk9ZjEbBpEAKKlKIoHM36wos2Ov2NZoNLRW9urhyxwL
SpVg5/PXKWje1dytH2SfEwGK1aMhPslOfubpMnWrCIkWZip2mK9MVtToG9HMO/IE2TCoGzPSqPsX
zjHzivCMBd6/D+O46tReO8nw1FYohlnm9HtEpMGfQsJhhYeoXq/kGDWaHUamZpp2iV5dfzflRNkv
Z0dtpGL6YaJkU6DPUFi9emA5QM6JRzaQHpEYJ6N1hqVCMX3VeIbLv2oO9mXlgcKUg5wQXLE6kVzs
9el8P0yDr571yEwQfNX32tySnTIej+S/4YG71RZNYMTm5+5Mg8W+uA8ifx6iNdPOCxrlV1eAbqPk
C261x6ArH6zkJA+BD0y6u7GV5NFpm/TWlZbZE75Xsx7HnzHyVFGi9GTzx87tcbjENmJNeujPspZR
/RaWPN0HV/jkY2hWevk0xWr0KFtmi/Ob0Y3PrF7YauSn2MeRpq/KfOXpFMjDSTHmO5Z5DfD22+CB
6a8i9MWxfPdAahldjp6syXdumdpU2n2VutmtrVXuJUid6ZSaunmV13EKHuCZ8TjN18PcuHkQowcA
m5eQIehH02GMm18ydItPCZolAcLf8k3IWOcgmuZ0frsOOi3faG5vsmriHhlPfn3xJ9iipmecm3nD
Vc0HGUdyfxFoqnGWQ82y7wVeR79j92Fy1p+xMp46I4J4Ot/7tgjHL95s2KLl6scQ2s1uaN1mE8Ht
k3Hfs6YPp5qanVDLduOaaNSxUAlOZomAH2ar5rbFWvxptNP+KdB2gdOYVxlhhYLIfV/i3Te5XrKM
MlWlpiTqveLb3ZMJiO9RY/9/6wUQBBUnRERKTg7S+GcHsHZltWP81g4I8WWpfjXaJIZYaEHj4Eah
paHzGnyVwTp02ucKfXQ5IRtIV+RWc5R9Fuv9i6uM77LPJ1171nX0J9sm1J+cTrz5OGfqXt69RJjN
PBfWBtdwZKO53KuCafAZrxcez0mN+Sh62js5tEOKdYtYCdbOc286ee7pz3X0sZbXiWLWq30IdbjW
9Isx74zKebdUZMazFvXGWbZ8tSEX1Az9WsnZLLkh5q/zeNmZz+PVWvw9nvxtv5adnjFVD/ZooiIX
AFpKvGgxYbuGPKvA76YvzCceUuYTcgUCPT833zdVIJ4yTfcvYxHuZKccFmiDuap90vH3WaJ/zqFu
XeUcvTDa7RSPYnmfNGjVk+Pp0VnO8ZTcQTaWFzbn1/zrhWXTj6JTXIWvltVpl0pU9UqNA+8NuZRf
ePFOPwPjJVdw1loUMI81R58+m9BvQasYgI94zGzKCufPOPdm+W02QTkIySuGbs2ytx3x5hXpzs86
5B+G9LmeD5Xfw8BQQMhkeZI+40pSP+ihOMmWHGGXtY1qvNns5Sy3S6NTNbrfbNMWeG3YGLGCSm5B
atn9HjYw5kVxED902NDtU7u7gIgY0I2Wx9Bz/bOmfsoRtxBExPhBttHoW4OMU4/aHJJxa2JzkkXl
gHFS211yA5HUKInLz6k2qlWpouGHk7n33lcvTqoXn1Overu+a9q1COOSHGQCRSSeam6hiros3aJ4
yueD6TUIcE5BgesSTUPTSPiyDWod/wlaWv7kkYQF3YEbqOyTowqEHqAplGfRd8bFmA8iEwjliSba
yFitxcYFMQnjggDzlY2LfriHSqM1H0LtqtesCxZyegFUnB98uuQXDcHkx2TF4iQPiuOS6pKnSFdz
mps+woXsjpb3QfXQ/h5OvVewAv2nGfjtfqAyuze96Dv3jZ8DYj3kPafppHlByC84754h/NqU81Xv
a2ah/asbyi/RuRuU21FRsyxjkTapeB6D2F1Pim2dIqPWDiF6SjOs2r8iuYCIug9OS6yMobY/gyR1
Nlokhq02NxWKd6gkiXfH8Ox91Gnov8YU2fMASYpk8oydSBTj3fWzVwh34lEfsuhloroqw3UcREcl
yIalbPrGLPvbpeb/OQltQqx5pwr0FsnpQgu+WYHQV0XTGPwaRkQCMX6gUXywr/w00cd+7EwhsJnz
TjKMzHe3G6uqxl00KT+y2EKvd+gtCsxD+EYl5jZ70HXSiHbaPiZOehgoxnySikHBA5zQJilG/9MY
g0evB5OncBu9kMZHmm+Oo3aDP9Wgz8lNP/gsJ4ziRPERZJrFQmOKUMsePLYuaKaCtzypHgmUjh3j
udP0cKnM1e2qJwU0dkZ0Bjkbv/B4OcoydxUGs/VLI7ayOA7ba9lT5XlrQL0fxwInWznMgAsDC6zK
LiZKHtdxxBt2vmyZ45iJBBJQprnZrh0MzD7rBD0q20LcVVbWu8n7pLLdk/usa+6oEzZ5c4l9KpQQ
b6zG3NfjN9GpCKNqxvgcxYGxK6hN5ttAd4JdBgPoNAnqCHHbuFu1CUxoDU3XPDQdFAYE2Y8kVzWN
b56M5eG58bFxn1vCnD1eiiLeK9aoHKsiR0erT92XEF3Hi3CTk2zFhjm9zJonc5fT9e0xz3FUJkEB
twbC2imvqNOHmB4/eZqp8u3Kg4/Ucb8XnVB+eF69pFgRBouGhY7TV+N3dEaQgg178YZ2TDgDjEqg
uUO37sOhep6UYURKq0RyYm528HQfXdzuR01rSG8boDUxrmCXY3jeQ6E73bMPtIob+VM49DT6tFzF
BiIHsk8JiuEcmCWURTqDOmZErP2I3TE+xVAKNrwuRa3YaJZFx/5iKlPzUrSqdgOB6UP5C7/wFP0A
imo2C9yVBIdp3YB3k5W/a1Vd7AxTgHkbDOuzykm51vVXfsXDOgkgV3Nr/aV7wQiTHX1NtBzwWKsN
fHcjlHEVbbAP8gB9A0CmPGUgp/lo2YdyPvzd/6+h9/lG03a/58ugnH7rrhryBWWmX52WvNFQxN1X
WwUWYuNXtIgfnBJtCYDawSV0leArvtLIzXam+1KV8J9BwqiXVKUaj1d3jAJbVR+VCPViQ7WSQ4WP
yxXJqW4buAEr5qHxrjLWt5mCCzwStl2GZioMBr6HCfo7mBOU2xbI88dYWV8dFJYeKygMz1lqbNFg
Ltmt4j4TTxZIZO571rodSBKBYmhPnl73znksgDG4Qb8SIwXI2fz0qQEksVMDPd+Bu1Gegp7fUMG6
6dWIEb7WjDqltuZV71OB6LZuifgs5qaCkHLp5OErkj9ATDv7SYabbHD3cZEGK4+1wjvPeA9QvoEL
3DzJccUvSKou/sV0ypBsYgF5NOG/vw5DP+3cPnbWZt9qn2TEzm3niWc90/yzHdQv8eDYi1ztohnk
wIvrWrRp88FF95QmGLtqh6puDDWTJsQE5aB4VMIRuApfjbDwH7SAvL4iPrM8eFfFKF7qOtM3YMXy
dc0f4MXwZiStXQXLDgu8F4fixINZRK9JX6NC3PTDRqmMUysQncEcvnvOEKgB4BvFx3EGiaIm5e+n
RI1n6/juWY6LGkwyWABeZasfddQRUiCXTuleAQkXB3B21mMAFIDvbT1811pE1bss/eKZUbBmbc/y
RnfUh7YQ+lKOKFCVU/Loe0PWalk71OM9PEhPdmXr+Lsi21Tjttsr04NVhievqrMPO9IC0GIxIv+G
h5Oj6Sx7HkOvrW11D30RUEPgD/HRJcJbsxLVt0Y1VovAJz+C6Je/wCzH+pF3wTop+ZqHOsIUtmko
DxHIzsNQ8Jjh9y9edB+RZ6MsiquZBNEuNRTl7Pba74OalE8CTY79Pd6AvEzModmPWa/DQBiGT2XK
Ly0Y519eGq8qS02+ZyEZPasC7AQHMd50LftEdVD7ozXxwqqeWk9NoXtoXHv+N7tArl8X4y/D9w4j
2ZgvtY4tvTr67kmIyF8ocdVigN1Xb6GRRQekecalbFaBZW3BrFClm3v1GH2KIPXEBnxa9UbhNl/Z
mu3sxrnX0kkYWWZJcmfuZTEEi7fhP6GQnHibdA39syK+yisVLRyEvO5fgOmMLyOi1HKObujZzity
64K18VcAXe0vfBZMtal/UgxOF0OsFa8WdJp1PZrZOdVI7osgzbYjed6rClxyOQYi/xo71Q6OXvMr
LcW+J9HyJcKTfJmF1XSN9RCKs5I2h6wIxrOp4kk5ea3+asylWgfq5k+rXbL+a35xC/iRWrH61iSJ
DZjAzfnGwRBPoKJuB3QMHoULAliP7I2o+TsC4+8OSvYCaFQL96XdVEfUampyWqMdUSIx4+ooD7Lr
3rT0EFCVg27Zv+ZkCawKrXSVHY+P/KGaDzWYk5VW9d0K5cn8gfwSEDbZrWEz/K+ekD0dK3bGyF5Y
La8uO4lm2OcOz+LbQeQ+q6O+2ZQ9nu8yhqA0wIys1j8RzPL2rWxWUeSgQghgdZ6rCjyWyD12FF+0
8EhFfLZpmE9HX5tPp6ze5l73cOspOy88dp1XBht5+q/xgXMZSbBcXbPehGRH3ifVyM7UFIGUzc2w
8eudYXBzwBXYf1dbHTtR4U872cuTulxMedufZS9FdZS7FPVZjGX5PF9yaDTlTV4ybKdmIZvykj3V
r5Vs+ixvbpeUTbQStsLEOIffoHqoG7JVPnQsRMrUcHGPybPe9qaD6Cv8DWT7fpDz7k15do+xYNnV
bnOmwmNCrX9tihR6tNE5j61vO48OXK7EyqfTPW4OAya3CZgJOYL9rfOYzKjEhkwsFap/puoVfxrd
6vqFHIdetEFRlvtzvO2D1jlX85nmRL/PZIyt0u/ev8b9T72AEpzb9fLEP3uouSJWbh+aAT4hSkQw
ZB0XjeqlPDXNiVWHPL0NkGMp5mF87nQ4NMxT5aGS8+XpvyZJm7hCE81qDOwUooBS7cIOoG6aVP7j
lPo+nA2NZWUFTKfMXIqPfzrG2PYfIJMv5bB73I3RmOV+MUtvx4GzkN2NqZ9BFffH+zgl0sNDHY4f
gxD2vvFcdWPX6nDQY3c4dMLMkEqb25OTjLNNo2eu7/1mkdEvh8rgbfytrZu+Di4QECiqT4tIvWRO
Nn3189nJPMkavLvC/lnXmg8Z9/ChF1hy1TpEdZZ5ie7717TWFMwfUVDjy96sqtpSWHYERr2j9IjR
ij8gOjvhnH4EZXkbLaewuHQvcfEiG9T+mNULBSsPH/XN+ZryYCRgi4HwcldRcYXrnHpOns4sWWzS
MpMkT+zyy8oU/JJiqKn++OoZaXMtsAm6JgVeMUUxfqAggDrhpgwK9bV5rVChf629zuAcg6PuVWKd
f59bBsKTqT9doGk7OFrk+qY3Cp39FbJJQJZ+VkZrn/QwGV7CCoRmoLJ7CiNveGGp6+/wVIeLMfcq
dZ6c68n9JjuT0tBYIh3BJSQ48E7VRjP8izF2IBrN0j3LQ9pS5F4Ib8RdQsGQ59a+98szu2x3qpno
h7aNsYlulNBbFRnZVTcquqPoyFUsPE9pj7Jtz0F59lfMSXTEr8hMshAzENTQTfA+jhGems72L+3s
9yQPwkYueIimcvNXB4QBVJ9KR13cO8jv+ZfUzKIz35flX3F5OS/In0eUK/ayNVg6fj/YfEhCj2T7
TFqf74WZw9X6h/Yj44JNGlS0O5GIMXuDcffQ7cyBPXS/nIzJa/4ZK0N/XV0P/KNmlfXOHKYY/+gQ
6QrhtZiF4Z0KE6EdKdP1eY4RVjyf0pZnGUqpCyMJT3pQcPexPeMBQSvzwdQnH0UdDJs7pXiwRg8h
Yi3MtFWkRBmg+7nXZP3Qd1hSTXxRwCrz6aoxfB91vkaZ2aVr2cw8ka+QMin34Iajd0OLfuoztEl2
xuKJX4n9yhjvkQLjY6kp4TtYRvdgdcgZykH+UFbcrkoddAPX52edLMFD1kc5eAi8c0U5+upYFvU0
vhMyXKeiQpbWCm9vSseVRFG+3KAPRfZZxlb8KCENrFHqKxEYPMnjHekABv2vSK59RnEXPwIWrm94
if/9OrfXqcXH/Rr9AFkMuvKhzUYwBSSag2OleqOFc68CNGw+wGxsVtmUcJ/Iiha6otJGpxTC6kme
NTI4TRabcx2t/9sg2R/WevN7/G2UnBCnVNQR/gKa+9dFZPdtUmQH8ak95OyIjrHb1tuudV9I8CrH
wBxEdZanYZ/5MKwIjvwguWlAagDtZ3dg7CA68j0IPbIhkaccQ7Ijizx7GNwfjeNFqzmNWOBbRtFR
ViL/56Kk7AIQUB7lSMUINlhRYr3gDsiFQFAt9RlNWrE/v4mS3dp/umu1V/qHP80hRKd6IZXKNNSA
6lUSD8u+FPFx0KLG3951zRpjvL1AJKiyPPxp3q6Ans+AeEzaQ+qc+qv2aQlhXOWhsvT2HJkBcPuA
u1cX1Mo+tCtMbrLWuGZ1Yl7j0ocxonj48f2JudyDV3VsU3idLyU7crvyFqNOhfEeU1Xrw40nzNTn
K8k499VVDX4cGhEzDS2PHhW7ur2eDFWOmVGebZ/kHBxbD2SR9H3IHgvyfjGcjIb7Vee5HSvUEmsI
BDtaXriPOKqVoNg1Dxg9f6UU0XDw54mFHCRPPZ/CoxY59fq+Gqvmld29+dfi7N5xX7D930PqGIsn
AF3tZujY+EzgG/zWry4ecGbUhueD1T/6oxgOLY95ATCNWJnbb2Rgzb1s2XFVXTJDKy+2W/4YcLfc
30NyxKjj89mi6LsbBVLEcVcoZ1RWw4UXdON7MkGnHFqvecIzxFonheKd3abTdqZWJwcdAedT7Uz+
1sib6lExRb+K0jB9naaSTXMnnLekHbqj0qrgoyiQOMA0OfjpkJ6wPdGy0D3pnk8nUsG/O+UIXR+j
E7Z3C5WNsZqI6DGfC4tRGNkPjoVR2tySB4W7wCExmh8dbo3R0m7Cflu4ZQ1jwbNWtZWYh9qHbO6H
gbI1x8nBTKti05rpx0aAKaSk/eiGD7YQMWKIHGKextcG6d7UsZuLbN3ivntgL6icKEBMM9eu/uJZ
ocAymPFqkiRXB/HlBaVrsTNtX/VxKcK6bKqrYHu/upoiBNpnFM7vsbxOlPVkJOlKXkZesC3bcUtZ
nU80vykxH4YsbvZFEOSL21twVYO1gaW9mPU0+ksLZYpz0HTb+3tuLSN7zEmf/uenw78XAZkU0Pz8
tuVwdNhvn+4e+vMJ7+8gMh1KIpFv7W4vmbHdAKjC8uH+mpFto5mZUYG7v2oXKt4aKtzvTygvWIXZ
7094+2uFgYPU7/zpbtfWhc96h08nR8vry09YIyN2f5P9/AnT5vb/u/1ZeiwOq3j4/enkbNUWB8V3
QEXNfwg5O0+zL5FeicP98jZlx8VQKdEKGF75DO5o5ruqxbmwWueJUtlzrdvuJ+QbFOcyD4Cl5uFC
pmXLwlLShxzP1bU7YSXQ2PmFG5N4znQycsGED2gZxlQ9E1M/KZrxVXbKQwkYwxDueBtfdZDmGxKg
G1kP7aOgPTlF/OM+3tXIH/LMZ8HpqKvWUFjrlbNMezoMqzpytKfAz/UnBKJOztAo52hujaXd4xvK
n1Z2ymGWh2Q9q+0AVUiGeE2AHIWD5PF8DXnQm2JYp51d/CvmxfXGtez6cnuVMarJ+Xv6Qr6MnNWY
Ia4gVpEeZHPQxvoBcPOtJWcNDXJGpVUizvnn/QYYXoWT5jzKUITgww4FiXx5f79ohv/K1aQ+yhFJ
EwVnW69v71SG0HYnDzrEAdU+PpCMGZ+x37W3Pwlg/2KrRikwfuPL4J4NL8seakWDwDr64UWeiQSb
INBExU42bZGg5F7qIBBCs4lWf412Y3XYV7Ad7xeQI+SBV/Cy8fcr3MNWXESQ8f95hXtHUra/XyWH
hIJ+POshtUMjWQ1SzDIVUtssOja6UPBKa/x4z3IeMevJHY5UnR3K7VX5gLu3tx7UoLkaoAtW1HOs
FyVwsBg1suFD1H2Acbkxfovy5lw5nffLnajVZMHAmrCjqszSzF8kjs76RA2+26b2s8Fs6yNIXQe9
rDZ71eH1rFLURq9Ql9iaGob6wNvVtlbQ2Udb6Zy9mznVflD45hq5LW1YWHlp3nd+XOMJqFbR4q40
HzWW/I3RpXvZMxjuzDjKqCUv9C4dT7eobbiLgQfBGkRFxr+g4b+cLcO6Id+vaMmm1VieLMtsLmdj
PBnX5lOJ/tA2rIt9iHsUOVPXv6gueBDwxQpyjF2yjPW0OU+1pT5Fav0q444fG6toqpoDd3cNTqWx
ygpb+QTPqm1c3bMoJDN9wMROb5Gg7c1gz08D7/Q5zA7x2JeD+hJdxRQ40MCspEEK1YVnuWGZSBKS
im9y7AczOdZ10cBRnk8nHdUKR2iHXsMSDzWOVeh0xXoas/TVtSiftQPmCI5tJa8FFlQHKwffIZtd
C+UqytVfsjUpjYNCunuWM9F8EU+opC9RCuZZPB+cbAeypHmRjT4utii3N1c5N42mV9MP1QfZ4pOg
y+sF0UkOTXpAgC2p+j3pA+UlZf+556dQqAuzqENy9RyMQQuXqp0Z6ykMf8emFD4XCtc1QGFB2k8O
jAb9n+55oNVOxcEbc/DGf+KFmBMNnRpzI53eYtxWgFWXyXunjDry/zz5ZdMoyHkakekffEBa76wB
3lRRRo/Q1ae3VqzkIC1zk4uB47RsOXoEn8nSWAnMUxJHUM5XPFAC8/VHjZtjb0/OWfZO1L/BIfmv
I+iqqzCah6pJUlwcnfA4NWFFOp5JeTflGwuMxUZOEoWqgPIN2TzgsHJEvd/b+DNjUh4i6cvjhvjw
JDMPUwYNsIRkR5GCmfyqeo5Ia41xq1/b2KjQHg7jdc5feCM7+9HxLtQZby0ZqtreX2aY3u0R1que
XUraR60RVLyGggIksqCvSutHbBO4EolgF2O8nQKC+Zcm6m8oOwD7CWeauGkXj7FZiq3lTTNnbkAE
UOGR7bZWPTOrXfzC3eJrbUOf0uYyutZiFgV06bvllcUiTnP1tQgsSi2mrpPINt1dj0LU3lWmGU9S
hGuUVfPXOmFrxpey/05+bXW7UpnF+6LvzK+xCVPBghj+3DZkvZokTM+GmlO5iwesJ1XbuwS2ka8c
LU7fQ0v5kdq2+JkM19t1ML26KlitfLaibwBfdcrVRfVh5U0TLk1D8jpha/US4gfx0tU4QcV29iRD
UY1NMKwNkNVzZ9mm5SYnnb6Wvdwb41Nnzsakc2+BuvBLc7xfi3rcnNWKm5Pst900Xbc2XzLlM3Pb
7mXs0lWJnPF7KxwN+EVoLGTTKIS9sYIWX3L2q+/sxLByigfoE/NgI/U2FD66Z81LqyeoVbfwYKXB
MctndPQ8Ksn5zUEfGbaj2opjr+A0Z2Ivfp71KVZqHeCWaU3DWcbkASjCcE7mwxQ11gpLJ4bMM3qE
bEewq/TItq4iWHrvljHZixwc6KnMOqp1Ei3bfvIeasu3z01u4xdrTM5XUnAHf/Cmt2LCwCH36nIL
JzP88M0Jb4nE+apAaF5l+oTXTqdFjxnlG2i9uv01i8Z3DfMJn8rGIvAyPDzDPny8H+zGO9csdI6Q
GUtnETtuvJ8UC3/aeVwS2r8H+yEaxKaanWMLVtPCIlW3KEVT8/uXbXYXmzLlzxOKbHysETQ7TD1Q
HskO6MbkezWhrCSZAw0tID0Bak6wCkY3/K5abfgg2QFzXzOP/H/Mk1cxxbB3tCq8qBNUAaWmEO+J
2H0KRO8+OTXwEce6ysiokvRBJqdZyT4Zs5xmM7jNdJGtRMTxru5RLgswgcuWllc/Ilo7nKP5Yrmn
O5sJF6lQF9ZTgMcKovcpGxOjsZ70fHKuiQ3MhT4ZqS2Bwzd89lWS16g2RnG0NiCAnDVQ2U5VRcso
iqs3Lc9+n8kYNKv2eRyKJRiK8Ivb/zKsvPqwCyvb2xDc1jLs+eHRtVuTYi93K6xjkDJI+/BLNKnf
oex31yBu84fRGO2FHF9nBlIRud0/uIaaXj3d/Cnjwi081gGlhWwNvzPXKU8yzr21QTszbfeRSP2P
yKQ4P78dpVeSbYIE21Y2eXfiz7vre2dY5/O7QGHmWLb273fXsZRa9rq3qZFSico+/1na2oWMbP4x
RblYWfGgnr3GLY9ljthj34fx69QBUSBPk/+EDb6Mm8G8tIaerlrT8JC69DEBmc/uh7RVxq3VYWNr
tf+Oy7Gmar75phO8dp0J8cbSP7yhRIcsi4NzqbXQ41UvX+upZ78PenLxQkf7ERn5E6i49N3w+Vh9
lSvHyJj6M+oUMEfNoP4EK7/3WXv/0LziC9Zc5qtaKdnGKUi+G2GjPvT+FM6imd6XWPHXcijKRzg6
uUX9ksP+3nRm6x9UqOwX1KOGpa6N/IhHs0OKe/RAtU2mvTcid8cGI5ZiQe9TVjWLfhqTL6IIvxVp
7X0jk/CQI9Dxs9SntcptP1i43RnRkzxatBbyNzBGFlA/NmaeYiYdqI+YqbXfjC78OXWB2CmWi6s2
ziPPHuC9vHhGLiJ/7qqSDejoaRsZ6yazukAc22V5n99GIFfoL93EJI2Bw9yYh09BFrmXIhSgmOcz
mPj1qk3ycN04yImsAxTH+A+4x0qnKM3jlX2jKOOnW2/jwUuKnCZcxzbiRZS7W67zz5RbjL/qbYq8
fqDl2joawmaTOHh7R0qiXDyn14/JCFAu9vPqaxe9gT+2vyVV6y2R3tbO/MOss4ns8LKaO9rxewoP
+Wtk9dHar9gHWCMQlULtkVeLI/vbZBYwMtrgo+jjbhM6kbpXCqE+OVGAZdQ8YuisFwMO5muYmf4O
fVAH8J5Vvbap9iwHIEmULhD1A3JW19VWV0KdPwH1IqCYwOvqDxtM9k5J0mJTYQRjt3Hwhv69vk9M
t187gyq+WGO7Cu1sfPeqwdw5Or4hMl6p35ohTD5b7Ny2LfCjreaG1pckTcUXwyGjMCSqvS3bPvkc
k2+yL4bjvGFbbeywbJneR6Neybgm2KhGdaqT8xqCNxLKO/kS5HfsVaiEW8NKlGUlAqzO2Esc5Vkx
N+8x2WEG1X8b0puuCZ+iNVd/zR1A2h9QdcfREok/eagicMplWBj/imVpn194E3hx+wZeRH8G41GN
MmBkOKhOix9/xfUGym3gN+e/4p6fZ+cWxH8XW+OyhrW87Pv+PRN1dS1n5qKDhs/xTwjWe33FnOYW
ospWkUSCFauwrQ3MUVsVOOpd/VwY68YcEDzpXHdTGGZxdtnp7WDFDke14f9JWdzb+5ZbHNM86HY1
Kp9n4aGo08QFFQwFF78YLeTHIKrRBPAq/znVOhRiIxajka4+AAPIL5VlqBtL67xFlgmPjfXtb6GO
OzQS2JlaVnaRMXnmJa44wAx6kC3DjXykjNKgPNcUpMKkzy63WFSlWAimarIKxlF9hgzuH5qpAsDq
mWPJXi9YAoDur7JXJA0u1yH2oLJpxE5/Ksb8W16l6nNtVu0DYounxPeUt0aPQiq6It7Jpmlq/SIr
Iu/WG/bT1nRj74nqqf/S6O1KjnIm1i+VyTpeha0I8AutmVFM1Al7LzoFldm8hWa1jEcDOWabTOFk
du1aNtsm/gE3fnx00i6+Zuw9RZMAEnVNY11YZYPuJZNS3KpyKiY7Ncff1bZE/VQ5ZIHNJDy3KoaI
cSPCc8fDX/bJg9831brVg2ptWdqUAIRuH01hqVsfBMk+w3j7Ig+aWcYrtbQwtDPy7BYLmymFreQH
uIBawBnnwTImz2BwVju1pcB5j3lK4K1Qe9EWIA+LaXaPpjYya/CkbpseIkhN24T2I/OQs+valhuU
++rqhvcrTA48MJyfUen90ttBfUsrZQKWVAcXTNCdHfroIVqLlvnQa/B3C6Mo37SoCKlvlN1PsLzC
MNxfRhW9RC9ZpZo8oUbrdmhSG4W6Lr2WcY6l6X/Gu7nzrxi5DfxH2kUigl+l8Gv9wQXPDCVDndYm
wIJzPhka2MjoJ5ZEI6ou43iUZ/eDLbR0q8UtLGrs3dz5ELAOgfU4n0ZG9dLpVIjvRm8yrivw9GXs
NvjPONl7HzxUWrlOVNPbKbDRtpitjqCNrPBd1xQF7UBV7KPaD9+DOP0aWm594cEdvptzFTyp33zP
HkgNp89yylTW+oGSYb+UgxJ2sCC/YHuQheWZMvLYmHqYRWKwjVcrMrG4jsf6kmh6stPUMgW/YFin
MkqSTVAN2pMNSWzZQyf57Cf7iST7DORn+UXRauHBZA89liGBaVRL6I7Nk1nzBElLTT1pCNMeMkfx
d1OpTpciyDANx8j0re/ZJRcf3HPSkykKSgBR3S9IcKnxCnhrcvJnmpTbQoVcyLY8AMmLQDi0Ex6N
8T898hpyuBxzmyPbuoJia999jrWZXoNZ+lob+vw0ZOVFhqI5BAJBnKO+2cqQPPSm3l7IFSzknHtc
numzJvYtxojb0D/XRxps+1+sndeS47jSrZ+IEfTmVt6WVL5rbhht6b3n0/8foe5mTcX0nr3jnBsE
kUiAKpUkApkr17otKCfE6ZKouth+mp2EvzwG0sY1xgogluZsDQJbx7EIi0OddQ4h+MY/25WmbcDE
RVeUrOwVB5fhMRuMmoSxVkzP3BypIs1b2Q11Z3qkK0cYWyAxSCa2EKWso40whkqKFLy4tD0Yml2i
acNRHlQgaArn6cxrqse2i0GC6y7B6kROtnLTQYzY5/p+SMpin06RyRBGxs3olPE1l0QoW/WedDlL
lqZcFZ/QEfbhCSW02EJMSjVnylZ52LrTIWoBsHDddgVUY25mbS17WBgT4KMtpODAARy9t6lr+Y27
oF5COoVx0r78dmss0IV2T8VM5ms/3dzKdBEtw81hNWEXq5mTG7iW927sQkxwAmN8iuq63EqxTXI/
GtTHwDTLe59fcLP2jWLpqhQFtDASHEonVh8tM1V3mWdQyT8520i9PKaU9kyuep5kSwWs2064KnId
HxoJuLbo6laN4KVTqLvOIiUEbZD8mPgwaxqOEb3kHqeeZlTNT3XIZph/v/I5GqGS8Gvlm5S27Lli
iLaJVSxswlzhwiu3HDMQXQVPs66ipLiXpEpfVg2l5mXYwtHUJIQOSQJ8poj8nPkNcYvQ3nllZv8g
P/fs9mHxlidGvrSkQn/QQMltanhUz2YYaftmSLQdomntnVgRqp8UUi4X1uy29z+XGbtTnl1T7Pi2
YpGA3plW1FsnXw4TSaEOLGovzjj/dAr6YCMjVhz8hND2aOx8ihTDTO9T9GaGZJ3APwRLt6TlyX1Q
59lz0RTPWaepd4Pbps+8ygxwo0FEZhocpQyqO1srD2LUaqoQ/k6j3YlRsh4F7E6uiT4ncwnDGpuK
WHdfNXdgaArw71r8ZgfyyZg0SEyL44nnOp9S3ZzoRoPmzgkrgJmt4nI8rykIi4p2UWlW/X3cuJ6U
fy/juAcgAiWWnHdvlHY4J1cqfzZ1Uw3rOIu1xYeBD12zrDhtURwp7GOQwR3iICGYjLpz8mvC0JCv
c2gNDU74RdB/Y0cGIXPf/YD58AVBcf+Tk8ATTF1Rdwnj3thV1OVQ62Lnl4SE8AqabXNr6oOz5PHG
2z41DQUGR1Ox4ZHrNeTFhTFDFRVh6SEiM224PL/GYBHonn7qqsp9cr1u+qKoNcKMdJPWKddlYyB5
MTmjEmBuR02HbmPq+o0DjzNiyLelrNxp7nypeRZTR07FDxAeLa3J1aybbsnWJ9jEnCeoi/TGaJXH
HDwzTeq11ybh56dacW7o/QWQ5B7lhwDSAWOVR0P3Xc6Vx5Qs42e3NauFapnOC3pewxLN3eRRbuRg
DfH00UkseAL9Ac7WcMz2PUgcmE8UKVvWZXtgq2GDZ2dUsfR4Kxl2vMoiN31MpmYgs0Cm4V5YZNc7
Oda4lxk6+77pnFUlM0Z0uymflk03WQER6uSVGC8HIsJZC19x1bjnkLj8stB7e5H68lNkUX1lQsmw
HUg/bUw3LZeCWUgQB4VTAWyd5ZN0PLBWeaxQRIzVF0vnz7Mj9SJ6MiF0kNdPaKpWVwXO4UOZpeXK
Sy3jbWizb1ZiJPe5U0l30EOT9DY6vkfoPEzRyHuyydWXxG++GbxnbzxcGrQvgQWEWhMsYWy+ojbf
3WUUMa0D2wZJ7FhIZipdtS89yq1d+CYHtHOQ25HHE9+Wv5SRH0h0QNB/q1tvYzogLOF7C745/GO0
UlJ2kRJKOwKAX4YSYvNEh4C8gA/9Zy0LDJGpmluv+qC7W6RO0q1Z5M29b+bn2B1URLk0jv5l8lWu
YXYh6OxfrbC47yQ/3Pd9YB4h8YYRcmqM+OLln7PCr72F11EvmgXtj07dyJq87YPC+eRnbreuNbk8
2hwgLh4vcRk2bLI0GBw2qG7rl3JsvGVHLJJqoSKEKdrxo0XdRBZln/JFU5rxszJJrEKeki5cK8/5
RA2bTLZffbh2v9h2ALNKR8EZD5Rwa5Ywo7iy0b06JnCtUvfbr54xbEuvIHHXaE9tqjtU6Un3npnu
ah2yhcGCdGSI1GVdIzLdJb69jeAkP2Z91e9MWzq4Y5aulcE5jnHVLmSCHgRimn7TBpq5ydzmk2+l
NQrvdrCo0iH4Ai/T1TYK63vOlwcqZzRgoUHfOFJdH6B+PTjUN9/hMImZU6Fwlw7g0iNgIL3nh/ei
gaBMOUoRrPSTKZIkaMUS21iT21HOnTUoZ7nLP/V2fi3MlGh8Vj5RPh5fIHaWnzNJeYGl0LpTw7w6
D0Z57UKgPHkShsfA+R7KTXqSIZ1wwn7YexYMKMD7M/0k3bkNlYq+mbx1oDK2YNOhZpq60mBepsjW
g6m23V1j1hSuS4DadCkMVqXc+EfVac5K3dhw1k+IwwmY6DtcsUX4FuU+GKkB+gJhFw3FWODphYvo
O371F5v+FBbt4blHW+hSxOFzrWTVHYFWvkljR4avq9oX2U7DBUUWybYM2m82mZB7ZIK1c99blDbq
frBkt5GduLoXg5DGd/foIliHfIy+ENbHo1OMYe8EUb649QPV6hdDpcaA6tJ2nfd28VJoYbNGFDLf
iq6pmTx+HAV+WW+k/s3Jh2VXUwZKlE1Lj7dLi1Pr0dWp9FtOoIpj5OkPpIKlpd8hQug7h7QarsUQ
Ghc7AdXa1Wvd0b5xrisWclh/6XSjvY51Qtopg+azDN7Gku9hKKnLoQmrH53+2NkWLD+R75wK0kwL
WKjaVR9RPNOESJEHUuPuEIoj4MTX+ZrA5HlNpyvS0NdEjQuKODGJwTajUKrr+K0UXVnVkztJKb9E
oHoydL+eykhueQZBCyW6VuCN58EmWMZz7gnMZ/eQNNmSMgjzKc/kZBEAEyBx3r/XVhunbhxpPHV9
8/M/SasJDzHg8HjYawN3/63gZsGUPQTxj8LN7UNfwP1oN+jbUHWT7AKdCivqM6lMLuEm48g9bLRc
Ky6jXVoUW8oNMRzv6tRFtsvYqh9Tm7ycz9d/xzOE5FwGlQKEh+MFUuZs7QaB/NCMkbWM9U5+yuP7
smQDOsn13rdtGO5aHUX40HPqyxBMyRcnLt9UNz3LBd/0KO5RWwfORJRLW5qWlly1xtB3jTvKO7DS
KJlnarxWDKvYKyarAe6eHhldQWaafSlVy2tVLs3vdp48KgMyQVUmy8jWSOvOCPMfnPLufH4L37yW
V9j5UQZFU9DsyqG+s/kqbSPV7ra9YQ9X2bK9FRzQ6qtMglI1k/BHap7JZAEd58t8NfvaerN8eE6L
VqkeSDA1myKuM7AuJdhowljsuaprVunNMq2s6EuR9Us/K+Pvsl8igpAG8bMJNHDTQn1yHEcNlhYD
LK/vdAo5/eGs1rr9ZDuOwk/2hihX8TnwDco7bbk4uHpngSfsvitexA+lbQHFNyoTIHwTHqEiDtdE
boa7xDHzRWsYX0Il954oRRx2CsSpW0hPnWfO6FBFpt5XaCwAEKbJ8DAkekfZTylvyrRtXuFFPQiP
wKxHqtaIz6ldlW2bvtrJlhfv4YQw9wr5hxP/y4jUX21eoJ5wVgFE/uumJ+g+qMFwSgn7LvrAcZ8M
XSccVPaHCXvSaTAEFz1owb6OzwFAPSpqynpdGshUe7yXKxP9yz0PF+mlCUd/Ybc26e9ptGpsFGcM
/UmWYRol8cCmqOZBWgKp0PS22zcN0evRVtI3J7a+dyBNr4UT6tdM878h1p5SAO0scnDUS+r4YFhw
ZHOPiNSw7dsoffDUKXKdNdVXE/KsJGiU75xyvhdyYD0XUD+tFSV6s4cyX5H3dK7J1IBZhkmV3NHO
NSVVgvOjUlZjCWbJd0vnKhwdxwSaH5LEnm251JtEf/lhmVYRbjFxpat9W/u2WGwirtNc+rYj2Cx5
/trO8vQseRUCBGMM8VOrxSdQF39ZACbPgWasM796hII6WKqjehor56gnxHEtx1bOOaLuy3HwlZVR
1/3OiSt1jw7JcMmnJtilAyEXUAbBLvecYKWbjfpqDvDpl33/g2K40e84sUNr9VwSb19UtZOtOwiS
+LmMvfFABmHp65KBUFSu7eQBEFtcmAqxGs/auZGULvnI831V4k++o0IDYyMCo8n5cBopVl0mGuno
0NT6VWdEROjlwaKkrmnaRVQ3j5AFJTthmxuqwn65VLbarTur0xbsRs46qYJXu+oIw1h68DKxUa7a
xNCukeM7G5/ibDcxtmSkxhMFRunOM1C86dQCxp+gPnelljzCqMC+GpU9sFd6vxc2JQH6ArsscFDJ
vnIUsL4rKmGocZIjsx88jV0yahOfZUkaDr6ejQfw2Lw7LhmMgKL+UwP2iI1g9EmqSDt0FOGuWwiY
d0nR2/cy8p6ypbYcelCap+6VWGnAGccPmmXsJcEJzHC6D0YCFjYwj1VhjepK8x0XcpfuwSMa7hgm
KfwxlMxzDULRpV7tXsq87J699FTtjGzEaLJr8kDvPpsIASBH7rPJi+vyGZUvguiR/sTnxwSjs4Th
Pb3azaQr3DxbFCNfiXwmt6YgL70qYAhbD5OXGAiLyr2r86+ig9CpvCZhGq0sqxyvMEw5C02pe7Is
2ni92WTD3KqxrYN/xUUMcFrQLwYQycmSd2G0lA0E3GupKU+9YxWnpol/XsVQLawzgvsT6TUgZeFz
u+SXiM9VLLebmCfhuTRQ95VkI98miuNSVUnDx8DZN7VF/D4dz0Zp8gBIwvu6kCK+/vwssoO1UISF
oRthE0pISsO6F7bazgg0VtCWhrbKMalySdIR1QX1tx3lNF1lxXDXQAd0lWE2WGqu7937vOotobmY
bGEHa743Xm3ARCe+dFWnrOAV1HlMu/rRydVkW4f6W+u30dlvvxEEL+/iZsg3ju3CFhOgQFS5kG6K
KziVockRl3NTW3d90Q+ETpEf6U3ZRGjCgq9ait9cWFH+MpC3WBi6VL/we68s69D1Hgu7RKktLN2L
KfOhCCJIe4LoaDZo86qNwaNl6oqmg9SDKkgn67OFGFJ74tZpt5K6WL1q1UMgyJlkM0aehzf4xt0k
E47bUxVG+mKkqIRTrzqF+hBwEwRLoil8hW2BbzYbxZO1G4FTWTeIkfYq/EIThZPw69C1gi/aPEUZ
PAJ56MWrxlL0Qx1Qr+8A5npSfLN64Di9kPske4L5cQ1MUrqfNupuUymvWuwUpzIJ3FvXyJNkGQ5d
uIHABY2VtO2lNeKl0jYGpvtQ6dlXSifAiKVdd+C7Fiw6MlX3RhaBl3PicWs4LoCrUnrx0bZ66IZk
qTdl9eQNQ/mUJfY1h0z4Lvek8snROmPZDkPDLyxd21bcLSmKcOXW7p2R5d25zQf3LkVsHX7O8NVL
wnIfyH5O4YYXvZoRsUnikMFOjEbUUYORJ1UmRl0J4ao0kh5lW5cfeH7shLm32vQU+xnIJg6aACRH
H/IGMpiGVsUr6iHMZyOOIPBW4Q6nosp8Tipi3wDN5JU9dY1BVrZ5xuNdiizjOaFKCUioEq/FXNVp
vS0M3836NrcBOczTXoPhF2d2eNUmG10PnjSWito+gLSd+i/RVRGpXMPML2+Ec9qBSdehHb2Nyl6U
Errx8+1tbt+7Kwh/5K1w1iimWJW+7d5GY7NqVhZl9jvhLAcdoKd2SsOK+46+tNTrOtqCG90ZltNe
Wm+wNkkw5ic7OmZE6KixW7aK3D1NlTRPSdm/kJ9zzhnMAjsYHmDX1/ru0tTxnpJ252hpEmwswlYr
n4uRyqybqdW66E4HqeDKuRpAXZrqR7IjB7tDbVr4p2UQrzg/B8iXo25ipR1bvIA8sRzGCNSRu0iU
/muaG+3nPPdVZMI140JdergL4I2qSYddGyN6bmSkwkwnVQ/E1Ntl6PTea0noeKPBc7ARo0qF7Ads
f6iLTKOZDqSvytqrF9jaS/O5KhJvp/oZpOUdYbswMctVJRXlFuQyzy3bG4eDg0yFsQ4N69dlPF3q
SlKoy3cO7y71RMk30VTt5RkP7tB5LyZ/HkXLw0qCBuhF49N278YIEU09yej0S+gND6IXjml2V4DO
Ez0wVsZJQ6FnEUz06mMJyZPd9/CdT6si0KltJnatVWhK2mVw5Z+NLu0tiZLD2cyGPz/ELmDKyWm2
xzqci/4QmMsPA5kXyovCTYbt7CxciEdw1jHhmv99O7flwGiUivKMMMGG+u7hzR5NdzXWTncalFQ+
yyrhrkYFOBhyRvYHyCaCSVFINMUkKySuYs2YeDAQhh0tFIWETfl9FWdTkrlFnvbDgHAWo7D2Ivox
rSymofnrwaMAkcV6BER9W7UitgzsiaRUswDJvIqGMT1kVfCzoTYwPRD5Tg/iah6Y/eaBD37/hcu8
PHAzCO/F+vM80Z195jv9Fy4flprn/vFV/vFu8yuYXT4sX3nSr5f/xzvNy8wuH5aZXf639+OPy/zn
O4lp4v1Q2gF9Rz94EKb5ZczdP97ijy7zwIe3/H9fav4zPiz1T6/0g8s/3e2D7f/jK/3jUv/5ldqe
X7I71DJEewe2dsH0NRTNf+i/G4oqn1kpOcLbrFu/0aPsff824d20f7yDMIqlbqv8m/981/lVyx0q
NOt55P1K/7bev92fwwxH704P2Z3Pd7yt+vF9eG/9f73v7Y7v/xJx93oYr0bRtZv5r51f1Qfb3P34
Qv84RQy8e+nzEmIknv7lH2xi4L+w/Rcu//tStlNCnVtqnwfJCI6N1E4MiYDNjvHvRoxEw1AcVO0q
zMIirioxYfY13TI8iuGSBNLeiZFl0zrvIdMafelVBrVVtSHdZ0EMgVrdP3EKhsh26sU5lYQt+JZp
XMwZA908kH3/IcaF3YUnajOWMGIJm2iqHrYMUwcEVkO2f4Iu+gKpR3wpbCned7aD4HNHna9tRrcG
hsr4nKcwkE5eWhShJCdGA0sCzubJp5tNDKuR/r0FQEXkrIFaRiyV+z11zrkqr2+OLqySq8oIbHiS
DepLshGJHU724DARU934EVquNnw3BvXzXXHRCRqQtw+p7pm6Q2AVl0KJi4uiNNrW0wug62J2q1XD
zi1ANrybbfUOwOS0eYNckBXFxMrMkSUy6vt5LbG032kVQU3veFsvSIrmFKYxtLy/binc0r7rzyob
i5ubPnJEs9SdI5c9RczoBXmTuv1NrB56ZErU3wnXNzL1V+PQbQ3+b0dAud7JryYte9dgkjCK6fNw
AU7EkRz9kHQNqAo7Lyg6TWH6yKx9Xlj+reMogQMaZrLnwHEhuCJ4dZshjPM0yRqjJUmPev1uzs2z
Gsp1Fyfp8ePEURn8fRNK9x/WEl0jM89Euo29Uhlo1ccIrY1y590FTeLdiSvAXh66raW3dYHMktdm
dB4Qfp0zRueRytLJdZ55W0hrH2w7iombBvpBNCOhswPKyPpBXCGYNuwTKVmIweS3m+i6uu6lFJww
I6M4GrFZadE6MvAy1MZ8iMeaQr1rJUm5E9YWMbk1mFptKQZuo5O7uOpGmZC36p2E7+xBxsncSDmU
HuA1fvrOo5HiPyIypBKw/dugNmb6Tlftz7PdBE+owqeVZmR5XHkrRuabOWgYgqrroDCZXvXv13Xr
ppTqUWpor8WLMCxP5R0pExi2bPcgGiPLUKy/tbO1i0ysGTUhRAsn3wRkC8LXA8p3Y9xJ7xbQi5yA
QdzF0m3B26R3C5Y9XK8SDA0rFWb0oz41YZg3R9EVV3PzwUadHrSxHMSW88D/tMA87XYPtXc2GdR2
KQefsj8lHBFRQFaTqy/76TU0Uk5XIYISYoB4W4QGNSK1GRzp8NLaB0oBxnQh+mBPfxotw39CaEHe
CDvoMecwz5h9SyFsKZYRc2efD93c66nGcOr9KEdvUpOSycgNmNz0MHoMAKjtbYuggcwn7LVotZ3w
oIDL4czt+FdrgrGnGdV1uRmXQKosKPwnOEk7wUmaAVBPPuYmqcfpUhjraURczT5iStVvrB75ptlV
mP+pGwiIyrxSLI93blsP96NjXPU66Z4KDtyHXFfL9VDG6WdPN0gpAbAidDZA8jaloOTI/VQYAFej
Avq1sK7dhVQPewE2Fihk0dSV7S4Nw0nWs03AllOq6tYJ+K2lGLjBk13HDbeazUf/HejZq9toD/Pi
l5tjQxV3FcCYi8CVe3AKxzlwctXThbgUDVzsBhCCCk37m7WkTLsvVGOjzZ6QnbrIcE4+5I2QiZ0a
Md0u6gCAJWGB3Kx6GENTCNXl0auRzQmquzKH91lciSYfEqptUx1Uh1v9HIh+X8UeIAeYnPWtcJY1
DTnoyIcTtbaqS5/GL6HrWJAPx0BOpXhAN+SXLSSVdRED/nT1J3vSpy/x7zWi9omwZX6qnTw6w/0f
nZvSWlUOoU9IvX6axOBYdCN4kkrJ95DQnuTRHrqF8Kk6ENTkPVGGT52I+sBpraStq2ArLuPG+G4H
arZ9ZxO3Cn/k8IKfxLVEyLTvtQSiO905JFPTmwqMlHNfXKETjC6JWe0+2qXWOfyTrTd89yAh+oSm
++RzW1VYRV/MEU07UHqyFCNFMcg7ssqtYSpXXffzl5p4sy8DZDdjX38m6lGbTf7ieamMgnoHrl/O
XhQk5C9GZz6KGWFux+cyZ9OY60RrzYYfGp2S66Of+u5RXCVd/tfg2eZG9LqhcI9eBSSZh/svl/D3
1WzrgJmihuOiPjGNzgO3yWIdseKH29VU66zSOpk48f82b3b+OTeQUaGwgo3sB9m2GHXvXpJLWOgL
J/5E9O7N6HXlB+LajqGT+rW98DG2ovrNaSNSOmHrP/ihzW+mEUpHszbj44d1Gki/jn5XwnfDh/ik
yJW176Sc+BO0A4sa8ZxTgLzEcG5gBdy0IdBLsAhm+RpGkrOOYetaWATKSZgm0RresebUTA3JuvfN
bBMuiqyso9KW9rNdTJi7wk3Y0lwzd2PkoNX2tyWNfHx/h3m+FpKOqJPk6hoGhVAx4g4WrORb0Y3l
PLlzkvgOgG2UL5sUNQvPR23L12p4vnoUuBQt6BeQanUkzv/WZOj1ovdqwO29EENhp8BjLS5zL0EF
tiCs9s7oFpm51roQlJtTNZtAiZSp5MB/FE2jQyCB1v296HkFBDizRze5dXgE1vjLg10T+EcFeW+l
SKsVaUfvXAqSpKKO2ba7Wb8WRqgz/fMgCJHiyUkY/+wzz5l9qol2SQyEoebtZLB6MAjl2jNcIZGr
5M9thRLdr86vkUIqpE1KdRTFMNPvnuZl6xAqh6X4GZx/FbMBZlx/Gphtt9/RaUAfXALp08+qaOal
5oF52rzU7Jwh2ES8Nkn5Xa/HR2r9+4VNxv0wRujFqInlkWulpCi23KZYVnCV+I360E+DEGPYy0YB
mS18e8k0jkE16d1mWluQVgmOdqkGFzEa5PxH0gQac9G1yMzf6V5/RDhIfiyHdUt9TAWSDsjCJHdu
Z9rKbUx/nyJ0cUosWLg4E+XRSlxCLD5UCzsD2UkZarmph7SvFoUm/3S9jc9TxVUXTBwMA2cV0SXK
TjVTDwgvkrIHm2rjO7fWlKeBpOdSiyx9D2pKefJLy4bt3nNRnM6hCpP1bmlO2VcDyde9oRVfi1G2
Oa5ONjCNHiCwptyPUx5WNLqn6Pugrr+KXjPlbIVvQOnOP/pOa87TxZVYV8mkcg9LV3zso66gfp39
lML7cNFLADPC1ipUa9aO62zHIpPucup010PdojbXe/myrxLlMIomrgA4ZZOc4EIY3g1N4xlcHwcv
aX9eCZd33loUfEozudyB3ikPqgyx5G+1QSE5KLpZkB1Ji/hHYaqFKmGVkDoz5XSi4P+lTyicS5PK
OalXgR4jWfhuRq/kR8O0vONtATEyrzKm0F2vfr+Moa1IlI9evDSC/Dup1PyRDFTxKEnxX+T625M+
9RTZ6HdAJpGymjzyQi0es6BZQX0+XoW/UowIEfeUSIlByTCre7UmdD9NF5NcN1YAHKH1fbuBHSfn
JDWo7dfyfNkRKlmYkZMdhTMognGvDlQKifujECHvB5u0JMTVVqu9NlWpnS0JeKzoWh6kymNNVY7o
Fo5VLWQ9ss6pJ8mvP+e0raKdpQSecbdwtNd5DpvY8KqqqP35cFoGVvwlAYNzyaaGFKZy8dXEWPeT
eulsEwOJnqGTEKHyI7qiES6+Hjz2oBMPs0lcUTPamwRn5nXIHdoHN4Xy9/ftbp4qteZu74B1nV6C
aHpLh0E99bedK9VHg7NnDtuAWh/VvtyZnTfsbKWuoafFFKumRtWK6ItLYb3NEdPNiiQiUNyiWvsj
+Oemzv5hQiZT8xkF0k5pOEKIJm49F9TV1K9kSb0ZKXf5OTw7frCN04zGbJyfk8WwrsXqVgGX/3Fp
I3bsBG3Pvy2bU/qy0wb4G+EFiVcRijOflMbpeNLqiHSaXvZJsZ8hRbZeoDYrz1WIZKDVx+mn1B3y
te1RXs4RG6LnUl5YmaysnAmZjxR0ejQm5Ka4ErYRIDqw4mlENNnvK9GFJo1hx4ih5emmB2/W7WX2
zCd4qZur4iftVVUMd9V1KN7MNlMuvHOVu1th6ii6hGV2onTVBrvfC6NoQoghtiaAjonnurnOjfkY
1m52BZ1pcVQ0KOLMqtIBcM8Ni9CUz4kBmo0S01UIveYuJ1v90lS8Q1VoIDk8KTFT/0t1tdvUR33q
djUIViqE3ZMYNW3/czc4w52YCgL2kpRqcRVjtp5vG92MH8RYINULEDjxk+IoznOH/DAML44pPQUw
5V0BbFbHzAWROvUSqA1uV40TI0KgtNVeDPSGV16d0m52MGmxH5mc54HGl/ayojcIXuAmfMGxeZvG
A5gy+4rVEZErIt+/zb6N+SVwDElT1pLnuRun8+EhiL3sIhrZQBpqrBHQFV0EjX8OVHkFNY0se5vZ
OZ1GkZzoVn6UQz33e5WoV7KL56vOumtyBIJ+D4gZRkfULpQsyJh0aWPCtL3nPuY+VVCNmcgp5Ulq
D1kutIIFreXcn4cRLoTwUvSHui52lU7xsh+N24z8PyxPXnt1NZXP23SlRecQDcALOeWfltDNuinq
wz9IOEwDbV6XVDAAJiVavHalmDr90IEnEALafefU1nWYGqpyUQEuiY7FSmBd/cSwrobiWtu6j6zF
bNMVSTlR4XQUJjFV+EJjs6hT1QejyGpiUPG84Hab2TbfxmmpOG7hpjk6vtXuKcymOD3Ox1eTLfcq
0RvikVPXho2Ksn39vm+l6jHSra0nqyNYk9Y7xiBMl4Ho6la0jhuv2onRoOg/h+6Uqged81zw6RVe
cKtAfM+BENEKli4qJd1AyxFsRXcMC1CUiu+cRVcpQXxK6Wuq+c0dT6r4Ngl9FpiHYWpYC69cM6RF
WYLnF93UgrBTRXBbL/jYmnmG0gJ0QPsqt9ItP7raI8kGfskhEvgWmNBvQ4j/BY7Afmkh9X354KvD
E4AWC75pjMo728cVxbvOqpZH7dhOjbgSTYAU1dEqfLeAA50RCbjVotWiGsJNulFZPWhOHb52Ue2E
T3na1K+53HxXmmBjW0Vxn3ey+kRZOvDIsmKnGPjaUw/aY+UZnbsVo4HOeR/VEg0ABs4Dyt/HyAUm
FU3OJTHEKyXgBzEo5ofF19jmNCQsfh6+eaUEw/XkLeUQ+48Qy8uGIa9ivmoPoqH4Sjb8h85o8weK
OUdiSTJkl6MbxUs75ria6jrEqL/96zbbar5h3KmW+t1NECTrOyW+dBm/lGwnYccHjXhppkYM9Glq
7r0+ea7N4pdpmpCmdn4uzXB5829M7xD647kRFKUT+by4mpv6H2xDYvyb3zwtDPn8Z1Ldr/TYi8BK
uzDuDDoVw1PNqVr5KoxBNOKqzcmTLET/wzBY0GDnB+5J2G8riCkf/GbbO58cro4N34fvilyobDK4
8bs7zVPE1cdXk+rEhnq2dYs/OooV57WFn+ZLxrrgVwWmbjQClp0NqzSf2ijfGBO3tOhDbRIAHgbQ
ONu6XkPD6F1/mtgIo5gzN6VthYc876R7gIPGY1ulX6XM6E6iR8hV3XA2M1Ytn5tHhEN2QZT1p7Sx
FVRyqNQYzFBF3zRVL8ImmjY1ILm01Wwturk0gt0t2nFPzJbPf1P6L6ChAyrUlAatwCzd6M7QnKOo
cqhTCbyDNDG/siiBawBC/lh6YNA9/yKuDJWnTaY0sCP/fQCVMaLHrvEq7OaYhNBQTC5K/KPqSCSJ
NZLM9iGH6FV+5iQTBVlqQ28LC99yIGHgfo0RJjkmdZwdrT68D3Qj2Ya/TcJemKWfLz5e9lS0Y+WN
vs0W4++cfq8mbH9eMnedX6vXubcF5GSvlc5Jz1UctBAtUGmQU2OyCMzW/54C86SI6Af/mU8a3Fiv
o5LVK1ex40uWwSQIuZ+6G8xCuZjs0VZm2+RLSvcdkg/1ePJ14Nmb0qeUyKqsfvXOKC5Fo3kA1Nta
c4FrgdkG262Op3l4gOK+WTQubxO6yZ/ngQB6WJTY0LyUk+yBpy0/x9CRih6VEvqxysY30RNNl+vT
h6Yr12o1ZA/CJgcQwZSjzZcbk4toNqnaYC3G9MkE/Ym6HSWtWc62JKntxdACVp8X6qMvroJ2+W1V
ysEOlMmFC7GGsKUO3LJu3IcbYWNzFCwLNah38IxcsnxA4gOZpYfWMfszvJnncOpRJl88DLDwbyBN
G1eiKxpi+N8ByodEJ3GLK8O5uGS8xSRhqqm23sJs0C5LiKGpE+4HkGT/R9p5LLmNRGv6iRABJPyW
3hVZXlXaIKpk4L3H098PSbUo9e2ZWYwWGUhLikUCmef8xsOacSjEJQEdbxRTeG7mmmwXgWUc2Tsc
ZM1RJwOUohjLrY3l1kI2XotaFRdPYBWmtyjNybagV/WzMUaLOq2iteUq5TksTLKzSPPuElvTz/y/
HQDPtvbSWSRQ1M4Ivo+FtkwRQ4HM3RmHzAjzj6CEuOqgSoXYkaKs46m0TwYKJQe3Vo2tTVDkvoMP
uUKCRf1i5uEnGa7qpx1tcdTwN9xnqq0Ne+6+dYW1zEufNqtt3UXO3vzUNu5B9lpKjOJ9MvIVx2vU
2qlgIfcJFjcrXVTWCdr8DyQVAggUGpbec9OtuLVZaLTvcrWFb84I2a4MY9GhZf3PNLib/z/L/der
yrb5HXLuEmsfpHw1py+buWjnzKssIButIgC/p1uTHOGLUdu0QuUPOo+VbXK+rEIEfQTvbu5l7bYu
LJkMLZBtDl3q0AIrn22W0+eySyCL2l+RsncvNRm2sc7KXS7U8Jz1DexfU7ceiAbhPOV6iCvhQ7rA
FsP8OpjtUx/zDVaGemn25Dg55R+v+qp/SK3Ky9FNxboqDagys7Kq0E0KeTUXcsg0q7O2c9Q6nNKf
kyjGC3c0ZK6HoPuErHIooVV+8RE32sIv73Zl6EXY2KifJt+xXebYyO/kdv46QEDaus40rmW1Hppu
jVFTtpVVb+qjlWrq0V5WXTGLX2F0cRy5Vb76KFlBN0J6q1RV5Q7/Z3DNGfJrpeqIl0HLflWrOd4q
q27sekiRdb96ZTW9L4z16Ks/umlyUX61VFyHEgOsb5PFoKN7TjCWhmMJ/5lVqnTqnazJIg3SWchC
/Ih6PUvXg70XFoF+wgY6dBhVv17Nm3WIMWVPEgiimewwsHK49vJTM6AozaOTyhTrQvRoz/7udktT
L1ZyxeuyMGsXY+Yp6warmGWXdPnBjFN8ArGLXU3gzz9VExEG4X5Vpt5cT1oQHtrKyZ70WP/ExDPd
Fr4PTqf18ztZON7QnHrnIitjXZbt6tapK762NCssloa27HcIGr56WQmZ0K3EwhW2cm5mwxCyAf4l
S1BbMjX9j/aizHxj0TuIT4ZNS9yAYXIWCrTdfupwuiR9Eb23Ao1Ky3Q+mt7nQRcX6MR38DLavunQ
jMjdD2SCPrSiq54MfYwPbJW0NRLP/UfM9jjR3Q+DSB2Z2kIFCyu0R2Nyfsh5nAN4fEM7eRhgPJKP
aA2eu6F5lSRThydDs7SvMErx7gQispdHR1mkHIUCu+AxNZ8mZRGW0D7VpsQgPLMdlIaLyb4rXGsl
D6FONNu1Zf5S8xr1UseReslr770KfW0va7KQnVHsLXq4cXe3dl0I49QW+lRiVanW7qs16dOd5YXj
olMxFZwQmVu7YnC2spoq5guuzkvcWPHEmGVrDC0K+NREcJJX8RSk9UJe+r4T14tbl+o0HFoqDWQ4
U/4Y+OsS27+F0Vguao7TcIrmwicKk60qvX+zc6vdyg7ctzysT8L8i2VkMA6LKqj5W/egh+RlMMvu
RLOpxfzAOV2LWcnnWr8Oakm5aXh9IYg1Y6YlKrpGz03j+BnYeIyiS60QKsbPdRK7ZvbuqYHL81SP
9F2TCvGidt6vXqTvosPY4wzHPsFZwKXzPyc73laRYfxEYX9fRy1BPkQaOD56e6u283sZyE9EOS1U
PwuOsuprQbAuVaTJnNh+qYcJf6R4+mp5TrFJmoHgo2tXb3N7XorxK5RZZFn5CpPeWZYgpA65OoRv
hhMjZuzWz+2ICmQadj9ks5P2wbbQh4WZ7izOaAeUu1Fqnq+Mv6ujMvSzfSHd18vr8AC4lVHy4LzN
+dc619Ea9gLZ4ram79oPNjyIbZXZ/Unx8x7De6yszF67tHiZG5j50iZ7Y3XoT7LIq+xZGXx7G9eR
5d3JNqRBwNCIolrIGYBMQsLT86plNsU7jfxPgfkrXt9wkoqk38S/yVz8Ae1pIXvNMHrPa7XdTY0m
YDXMM8KgIRNUWCEsvd8DJQsMSR8LgNkHx9g4RtqyY0NTsAmpGpIYW6WKrU2Bnhlq10JTV77f/CwK
QvlKUuITCO8FZsU/Zu/8X7F9b/tfHdIA/to2K2T8q8PJbMivt2XkaOkSfzWO/3v9/1rm1na1j/89
IzNRVuG3y7sJ53cTzvbQcvTtvZqBePSNTF9oSl2uiDHk9ziMZff2fAW+AAKTdZEtspgCXOSq3rL/
GOomzch5aHed8nuFoRxTbmNeu5Yz5dKGo3bnkViWbDLSLsDxwjQII4dBtJki03cXGs/Vu8Lp15qs
ynlpkeSkM1Vjo/rQxqH5de0pBBF6e2fy1eH72tzwp25763CbtjvWBB2vb8NQZxMwZYWRs/2QEnZq
XQKlwiydh6R2jTtwLwfZp85NeW8j1KGP7I7mquxoirZfV5rrrkTEPnzJCc5b1PTPbtD2dQx/1IuF
eM9JrsJdoX3AzebWD/av2aPqcmc78c4JW/PcmHnC8zUlBarVKhAdlA3O0WSYZ3nl+JW+95vm6TpO
TvH75HvmZdMu5Z9O4JsZNj+JXVPr4cKaV5XjbkvNuNDRLvLD9SU1tDJCWFmrfs429l3rQ8Erip2s
4nWOEbAJFUlWnRSpj6p9wjDAOeIvYV+Lf1Vlh2zr3CjcFGMQoTwI9k+P+mSBv031gMdc9RBG5LyM
QsD46seKj5kCnsmfbXIwT8FmlfSodciqHCfnNhF7D4MA83Xuv9ar66DZFjVcbA3X86ORd78Kt7WP
PZsGKPAoLUGm+qdjtiwvMUJAjtOM6rzaoF2O5gQyg6VW+iu5wh+Xclk5WvZ4KIjwQ8MaaVIxj8J8
E0vMIsUTvoncE5Rpgmy9iVt60afq6lqHheqcrqNG10fBwgo+/+gx5aR8no/qOcdveIJswxP2K0bl
KccJViH7KwozLhRsmMn6IegjtEM8FOEphOeK+rx+iNJk4xPj3EU2tKqpKM0DOVtr5xv9o6L3sKxR
RV7oU9dsOECNX2OiCPBPxzfho4nAN6TZVEl3bc+sarq296n4o12On4CTXMcbSavc4aqIJMuAfFJf
ludqdtdNYo7HTTGGh2n23u1trAU0DPQ29Wy2q3Nw2fGLClay10ea9eRZMQ+oeW6Zjda9qoS7dh6L
x4FzcHzvFQnT6aG2On1RV6j2oAWHjYOpf+haiz2G34XImRtQXEUtFknkxucuLJInHJcuJWri78Cs
so3l1woCa27x7sJkJn5UQPbDo52EP66J6R0UzeoO6WoMhEpMgHqnujb5VoBAEZn86k6rFGJpKfBs
OViOkR2yKovChsfu+Tjy+MGs+XIbKK+UWdI577/dlpfNcpFbWx+EX1v7PRnyaVPpta9tysmCtKhw
XFthRFouuY/WbKPmLjOKy9PQ6tzFUzdKNgSQ0sX/mgWWKjrorr66LiLXuw4y4u6LpujVLtKj8Hwr
rBwUdT8uby3II4VndCzxSphC85mQpL+Xbbch8qounGnpaZqyunVoo8M0oqb+1uxSeIfzi10b5WVe
gexAvWmlJ8af70K3CcW1RfvhVHF/8L2xO7iq/auQbbIqO27VP4ZEpZIs/qj/XkaZPGPpYau1lL23
yf/Htez5hZWmCHZ4Nu+R9pi24WAHi2qW0GpQ9kcKwClWheLqxyxwkd6SUlsxolF3Mfmd5WiGBHu9
alRxuWSOmvNHGSdxlEOQHwhRVsKAyfcLczckts3usVLe+17bw5xDjVsNBpJfs3b53F5O5Q89Rqkj
jAJxLhrjUAftple6Q1Sb+WeQOjVPSV15CSOjXA210t9bqhlubbQ1jg7WE8s2GQus7QTi903zkdZ2
9KIXin2fQyTOkHt78cjHPOf+QXbJAukHIM1qjW8go9lXPNS1scBz91uJV/BzrAuen7qylDUTM6Nn
e+BH5sTtamSvvbL1haWE8ZMftN1TPKTRykm9ZpukVvek5nl0xx3wVXbKYvC9rw67xZOsIcdhb2sD
7makEhZaspgzL+bawa/FpjpptwSC78a2IeE35exhZhGfDoVsMCdzFeWTtd2IbZmgBhSGSs9D+B8n
HmmMoyU1ws4m+NJbR1kXH9i82EgsEwVQ0oAs0xDfS6QVKMNL2aTxvQRhzX31XJN9fhRdajVRF2PD
rsM2m4J0YawuwOoXj3Zu5I/spSFLZFO2lVXZoefwhKPIPsum2uyqk2js5+v4eZKvzHapPoeeZOyi
ZNkbzWfk+u1RDiGT4VyayVreJmhqs1S5SZ5qzVjENpvguAg7E6ngxNu7qXKJKl/hsATw84xlWXdO
+5r8v5pAWvGQ8tzqNpwFPIqqredpOh+iVy9LMyBFNj9MExGjbRxh+zPXZCE783nEbdj/vW3scOEb
asi9sbLOLQd1Qs7UDnIj6zFKneMwBOUFj5JyiUtr+u3/PSJljeHvNVqtxJNEz/1dGSfNUz0qbx7v
8ZTPtSprg93UD9pSUYz6Sc+H5ilO3oSRxI+yxcRjBCdDs9/IvnB07bMxoJPk181DEglgzaVx5myK
M3fadZ89j+zAVKK3xnb1Te3q4T6PVevccjOwesc7VjzmKui6XA6Tq6ydAgAkru8OcpgTZktTI15G
pJeuVdFZ4qXtPPuP6q1XDv6vuRmxvx2at+kkmpMsXBXlAx66OVKO/7TJK7VF8YJQsEcWJJsBnmOK
ra6KsuTq2tjOaNKotXeppU+HqUAdW4qytzgg8UyynzttUnZj1wLVz0T4rpb6EtHP4BPgJHCw0HkR
doRFYgEGJ+4QdtXDs9kr4hyjIAO5iZ/JKfWL9bXTihp7b/nqlwBKA6ke7zWvuUW41tRuOwxsVrk7
6c9lYNRH0h/dQlYF4uD3YR1j0lMp7VLXv2iiaJ9kX4XAQqyUwVnWtGIsls55CrmV36OB4xzHWImX
AACwFxmt8a4rJ32J3VLwaev2hp2S+aVrClRFBApZ1qgEr8VsCDYPkDPj2ZikGlB0kjPZWoefU2lu
stE2v/R9X2y7eB34SH9PIIar72GJz+HYaMqr1fWflVnFF1lTxWvdNuoLkLr2geTaXZLkOH+3HplM
kfhLWRVZn26BAltrcHpvKfz4fVlZ2QTKXpl2BahrkRAaUufCDAY0p35fDSlKGRwG+o3skIVWJNZ1
nI3gxxHRsOVtflKTRMH+qK1RgPCCjZ3hojU4LSfjaozPbqsK7piJ9ohSc7+Mi9rhQ5/8RW1XBnJc
+rAsHD8/Wm1ZOtfL1Cvyo+aYhKDtAkVG5Vuro85NwC3HamgABj7ylMr1HluctumfhDd7hqdG9C3x
vCWhx/ZnGnX3BmJU79PID8bQy+K+ceNi1/UWMUItFWc9KtVVoJGwR7P7Q04anX2BCtEP2+zTRaBm
1UvWYbRe2V63qHwcwMkPdiiK8purR6PaNbHVPhOTmL3GwLbL3ioPfJI8xjfZaee++8QHI7tkgd35
K/7d7p2s6VbtLHWnB3E2L4108X+uJTtLZXL+XivE8MTQNffOmCfLtSLx7CepsZJht85sE9yNwuZX
vO6PejcozjJtURyq5711I9D+mNCD2aEVYT4nWmRvyi6L18281+6iCulbhTtwN1fVQZ/ORK3J+1JT
tEI8DfGDnCgXs81ij4NHzzOPfgyCSthaqXuUa6n68N+v5L8UfsijR/e9a+GLxgQ6GsThpu3qdiF7
3K781S2r1zFqWmt7cB772+So4GThox+00Ead22gFxu0oLLzNgLGSC0y4v85N3ix7rgbaGGLLxOV1
dBoCrlW06DAhkac62rupBsCMm9bb9H4+ftUntKf+aW5LlHZls2r/Z/Nfo+Ui2RzT+2u0bA6i6Lub
o208qE634+RkbmPU6J+N0f/WWdX4DZGQRwUBoldDRCbkKlOFuVlx/GmnaSFHILO46TsXNqcXFADa
2y96pA1LnQz8HbtJlFdVpcnvZL0FN97PulBu/42tNbZdufEz84szvjLOey8q3I5Koto28dRthc7O
wa5b5dR1rlhPeV8/I2zeoytXD9/ySp9vPMZPAkNbVIcXbeZOzx3AFvRJVDBe86dmVsA9/qMdD7W7
xijUZ99BC7Y3zV/jQ4yibuNv7fP4bh7v2YyX68sP9O/xt9f1Wedf4+X7+Xv8f6wv3381v397zNcD
CZRn3TV/BHrbf2tRgZ7iBH8YZwGTLkTw38x2hAzEN/zTvw+RYR8Que3YcJrmDvWgaOM53vgVvTak
2Crliy3QPC7ndsyLx68o8iyN3+0ZRLtr+zx+coxuR/SkWaQYrhxrI66qRZIq1rHsdRsDj06sZI8s
ZMetKq+qWmfKv7rzqD20wTDsbu2j1ptEygL1CVtndJnSWLwXXf3ikFX9id5uqtjojbVTvxvwqFkO
yLBsksKtkPajwE+rOsmqvJKF0pMu942mRgmFR5ICRauYmjtZxIXb3IVzIaueOZhLJF6a1a2tMlri
2LLuK1O00Q1/Wsh5corsGAtUZeF0Vsj72+p7N+lYvVX+S+6Y4anrbe3aPkZInAyJhZ2miiMJZwPj
3PXIv8RJeijtFhf1BDTX1s1w90a7XTkR6IU3Z0NFnvRZ/y6bnoaQ442bc9yyxyfcQaYnB+8CKKUd
5otzG7SbEWNXNhyhBc3PEveQ28anZnCRwAWWgfKxW5VLf3BgFCTiLHutcOZZgRJba3owPbUIcc2n
YTaTzVJXdfctCsYvGrqEP5P43kbJ0F9YFviIaeYJIqu/bhP2LSIHdtCp7VcBw63f4jwXnJGAmo+Y
eo+VL0pcw061A5ABGsJualkcZG0gNHKRV+Wl7srheq3wjF2ZIuEzGwACweGHNZT6UM9LmIl3VVYM
+bbqRrbMCOotSU4Odya0rQwtKJR+9O7Tq/PlUIwGereFsvbVNDzEWj891maE5CzCcrtBNd210wT1
xhlwjNUUf3ht4lnwscmCvYja4XV0Im3BATDDh4HeqYx5omCAZ6ThgEtJyRPjd4EJ5K8q56PooLgl
evRoAZ2hQXUvtd0u2YuQNYk0bhuxjyfOXIVnj+hdl62iQee/pNuzumYOlpgQ/NoqavFWKLOHeB27
FxJu1dEAXYI3lNLBlwyCDYs3i7KBHZE5jniQBZv7i65qSBn6aJdd25EdMJTivga5/ZAnEFNCMSG7
/c8UIyx74obB261pQqRzp+oEtG/LkCfF2IYn43VqjTDlMpnabKV5GCFXgHHu4knoX5DiL321+ZKb
wj87iHkuZLMaCxw0DOtNQ9WSfL+zwYId3FRMQHGliBmurGb7Kq5cZdVGFWekPDM2U6elFyf2s2uR
YnWCMTQS2BZQlHMOsnKr6viwmXU7XlK/s2DfaPZXJJo3heHnP/K+ecsrbXg1bLVfKyKqTzi89ae8
yctVL9rmuStTb0WKPNzVWji9El8ARuNXkC96bXwNnParAtYEmiA11TfZ36T9k5E1xrMKdoo/7/Sa
4cxzH0zuoxxUzl8ZOA/awg5RWhZZu1XUId6UBvp9cF+GF71zTwrP3Q/LQQdTHwDnhCGuk1Ay0aUb
+uajHKHQ5XbiPAwoix17DRzACFL7oyT4prt28QXl/WTn2364rRuzeZ9TRnIALr1o4I5Zd6g6IZ5E
WL62xF23PrGAXTULvzaupj3PiKNNXNnhAdNfSJCIWS0x+xKfg/KzFMr4HUApdz/44o+Ba4c7vQj1
nVN76kPjo+2N8Nj0HfwQAlrKt8p3EnA3tbj3bWyr687GchaoQ5bX0dGdFaRl4Y2TegL7k27GGVpx
a7teOYhMOw1fqGuPOQ8MND5iWzdotH+vw2djYYSKvVpZZMPBn2xCi/++lHVZCMMYDio0kv89SG0U
lbSz3w8HMypZBQBjAEYIqQQVkJkeat3Zr0LzoaiG7j5yPyJDx1Y9SYPs5I/eo+yz3cZ8CIpO3VUZ
mNQeSkG0jM3AWHe5pZHDmus+KrNLbs05sm8Mdw00Hgtnm5ao/I2F0HZTRUoaMrvNPlgj41NP4L8x
sOza+7oOgf2r/VnWELxt7wvLIcKcxWIt22Qx6yngVaCdMTJhKdnWeOIt1ZTmcB1hvonUPxChmNAS
7eBu5WAt8I6Z8Y+lsB/I3keXRHUxmQmch1Qv7YcsNZsDntrhQlZ9exAX3BQJ4XXO9FFr/WEQIF0U
N552jWIYGzYd6jsARORPlX09KA9EnrqHwS7jg2MKd+F7/k+jiOct3+xhbT5ZJXuThrzZYkBB+UXE
UbKqvbLm9ROMAEAJ3tk1GxbbhrKuppVzbAO1JmObdxdvtitAInZ8altQgqOhpG++j22zbSNUZ1mo
C8Dzfii8Ov7Exc9fdKmBsUePpFrs1AIziAhoht2lz8jF4oXVRvZDS+BvPQ7AD6GNa5umrGFjADzY
WZnQjx2b3r3f8TE66nyPUK1mZ0x9fAf9m1uRNcQXrBZ5LHIKeBhnM5PSL6Yn7M1UwiMYsg22Y6K9
Mmhv+CfEMA75UdsI2TaBXX431HFfZLMIv2fCGG4nLA7SYFxYnWa/TBb2uGFbcaj2KxjSIl65tV+9
gUDCGULPER/W7eqtSBachfy3UbXyE1IiyVKOSmw433riYDsyT0LyZeUkGbKoou7OZu1V/KatCivU
Unl1AhdSpEt0Ihfdk+krS3U8Bea5S4oQz5ohOwgslL7pRfbdVM3oXdWAL4aRg6+sZpF3TZIJoKyF
1EXqV2dp1yMQ7bctpyz0hdrX3cWZaWSSSSsZt2AxO+Twu0dnpuPKpj72UWdJOnFwnaR4muAuHjCZ
7hZlFXe7AUzcBnsk9RI3YYh+hXaWNZCyAFPmAuXCZhujT8wT0jeidan3YqEUqfWIHItYjIPlfe3a
8oILhOMveNRas6Atr3oXZjHMkTILN5me86Ts9VgBHJXg6SoiG2JGY98RptKnlQ/hin1ie7pWy84T
m8ZEkMkhLc2fIYo2Tqyp6kGNa3y2kBldJMIr72SRzsmbik9+uDbG2Q71GuMkO9XUQH2EGNm6NDHz
SBxQIY3hR+dETzeWgvT9CA6Mn3Fu3Eedq98HeVeeIRii6vpPUz1fNShMesNoH2/tQ6wYS6vuio0W
xj460Rh27q7LcUcEuzOa16XkwliOtqe66n9q9YS2/hDkP9Jz3TvNDyU224XhlOOTU00u/1OjP3Cy
dVd9k3+yA7Bw0SCF3KlZQCYMip2s3jquVZJXsVtnd/9qH4xWXUXoaq/ksFuR54QwjOxethhOWjir
YdTapTDcbD14B1X43aMsAoeP1hOdupdVlMo1FH9R4hnq7lHhW/iIzGW29R0Hd/l5lmxDTRP2uha5
BzmubyC+xJO3uU6Yh+UiyDb15I0rOauvjO6xqtRXLEnzk2waHLxmuzo6y0lg93LcRoJdQYbirPUE
4kYN50q96gnGIsvP3VO8K37qbwxL9w+ElbVHbULeVY4Y7PqT6Jb6VKtOta/Mut94DV7Bah7t67ww
dUxehHcuG/j+rWueUCVBwhUvgZVpzCJVWBOukIGt9sQtnTeLh0tY2MZrEGrRqQeDtiw8y3nTg5pb
oVpFnLJz89X0sD9JnWDZ5CDmNc2J93WqayfwaeE2iqL+kjdNsUZtVH0kWm8tjbqOXssy1NCXSdGl
t8avCoYQ3+ou2hexrvNsc8Zt6E0evBKKNuDm7Gaj4HRDNN7yENZPxnfPTJxlM7nTsYw7+yVMrHVQ
TLSjv7LVJnRTzUwf3jNBVLpD1tUjEoELuU4KZJ4+5sDCgmIoLm0xVQ9e0H/I6YUjrFVqIssuyF7H
YXpHsFnfuy5Q87YYurNu29k6wG332Sw1EwprFn7UFu7R8shT9fuw662fiBy8mFacv4d5Xi7VWhOP
2TD6G7liz9HjuqKNbutZSXvMpwYrfy6HwQTar4UfZtDdiVhwiGLFDFTFd42M1/ht9p7RReC8W6HO
36O39JOeBsZT0APD6BP7vdeBsiioD+wNVKSfVD/hFIlAwVSoGYZe2RVF52dGe+TO0S4lig5Ua7sc
s0/PKUMMqDxnWWmV2Pku1b5LEEvqe1yTideAoW6MbahgES57h5gTWgAkeyl79RJSuw21EG8/86i4
wlmhWex/JsGah7/2WbZag2lXqp7MsE4uo2JkM1VteJ4RZkUu9lVtjS+c9YuDL6JgLYFlf7eHc7sE
ov3dXrBf+K92OV4ZioqMZGru1CTyN6mrBVjQ69FL0OnKto3RP7C9KH7phVIcLIH5pezNtUTh3DHy
RJp7XVfgpj4kd5M2J3Ga+lPCPQylSw59j0zBDf0h28h3ko7/jf5QBiM5yDYJEJEdtUleoAYcausI
Hbs4tN05k04aWYnEe+lwZ6+FheVJ8d7geP1azQL6BAFROJuHJj/MeNPmoBplpMAYW+Msr8R8haD/
ZVCm5CCbbu15ZjXb/vcs2UFC/NdUrzH/mCWC6Xs11cZOaFp0adPYXuXQfVZmgcq6bJOFD7VhJwoX
VytIPJe66lo2uHD/4HkZy26KO/6Hv6fgDrZ1y9Y5XsfJtTwP0mQzE1f+aFRUz1rZE3iH1qxDZdUZ
ebWrELpdJG4dYLg5v0LMK8i15TrX2fMrGEVnr1JPI+6kt+6DNWkw7bSh+u7qP4o8Gj7NItOXfAzp
hdSyeQgwCNsI7HYvgRabeKTV9lpJXU6WWpe9WmoHO6cU7W6Yq5lZIb0cO9VB9iLm0AFlCvrTqIbZ
q9mmX92ot85wurNXI+Ioz6/q0AR8bdSEV60ntXgHw4e8UWBE50hx0yeYQxfZbjp5DkID0vCEo9K7
3Rer0bWyV2zfjWPRh7+meykSYyEq6mfdSv5zug+o5d2a8ut0RNiNo2+7YmmnOmgMPfSWsUu0J9ZH
zgJOG32p2zcXUaOXpqqVez8hkZ460ZdWD5wDIZ4GT5si/jJwat2odg1air/JwlWseitGD4c5vQrO
Q4M7+4A+9K4esUhS/LFbNUFhvk6h9bNIcKcokweoyWyxZxIGfI1FZOVnRzeGk3TalX68cxPfd+w4
zH8sen83VSWehX0aeUBYq3ZfJeVjhDq1uoUT0PxRxTum3WMV9Vi2an4O4gqGoeemK90wUECcizRt
vybIpezHrsQ4cGyi9KKhOL6MbLvdyKocp84d6ShIIlZ6dl2gGqqVqyeg8Dp9fB48ogiRXr/hQFiS
IR/NFWikOaCA4Daa3MndwEPt1WySRWzGzZuhW+rBGxxlKWf5vmiXqYlNtOxV30bk/d4ItISnNMFJ
DY53w+49Sldj7RWHOlStFWHNYNMlPMHRGOgseIycwGzjepkj1F0DyD2BHyJK0pH9j4M63euzTM6K
vbezaPqK5zsaZUuij9GL08Qgs/BK/ZHWIPU863sEDIGwsT096Rk2tMNg+EfDhM+GVES4Vmw492aV
41c0EW4mm44+ovnZcxcmNegjbYltwnbwCnsPd9s616FbrtwxEW+VMC/yhYww2MVwIbGG40FaqBNQ
g9yLLvLKqsvvihLYJAL/ai+rxsXAHnfxlNDnblA4cHaq2Z06q+5P8qrNol9Xdm8qRzUEKs6AW/O/
huKO3l97227WVbEKApMxabO4DdKdi5XVNW3W8we6K0X0JjuLGS6Sh4sxcZJnmfyyFeODrVJ2J7vw
D8hWAn+LrexkC5Jc1ypDVzmkA+nkIBb+PSZ25gqjJqBNIWx22ebNV8Td14oqSBfjUnhtLz1R7zqy
tws54jYhCZGWcu2hBKX5zyJhyltxQkR+5peR7XJW3DnGyo2xI5cdf6zOCxqXMFKLB44S7UudOXfh
2IEEmWuOlr4oauieZc2u8+9eOmtyjGn3YuPojtdkMZ3MuVqAZ16UhtMDnWCmimjNUvhud2jrqXuJ
u2Bcpvjk7eVcIt5YS0bGtJNzB5Ub9tgHxvb6HjQURrwO1wQ51yHJtWl1NdnI3j72TKCPs79eiQVn
lVpYKHZ98epZ0W5Shf3VMhRrlQB+gDwUFM/wB++v7ahyrGLO8yd1yJpHxxAfsl2uE4416pxuM91b
Gdzrrpmcr0NraNxtm+oShLF7toRpEYbQ0BBs0mFVD9hKlk7Q38PC7O+VmZ5f8ZicVBfI2e92U5jB
isSlyQ6NEbLDNzXMKjIUWOYmv1AVF2HX8ZJhVnKUbakRRwvumOaq3DcR4G+NXfy6dMW4j0lsPvf5
9NBUPT5BDbHA0a67Z8uGjIhDwKmfa9emADWTCs1ZWYvgq+FlnvRHWR29KFv7STBuvBgMotO21iaT
zB018NpFMV9iHr8xqi6YtzC0tTO7RwPXW6yaKACEM+NwtSnepu50yApbeW+4pZopO3KO1jtERvl2
gYh8b1J3h4la/sJDoj6iEDs77NKORtC3EdcbVXsy+ywPVuN9UJbaMWSbfdThyTgtEXLBTXth9kP1
mCmZuwvGaNgOUTI+p2L4Rujf+hZZ3EfQS/gfzs5rSW4jbdO3MqHjRSy8+WNnD8p70755giDFFrz3
uPp9kMVRka0JKWJ1kEoHFLtQADK/7zWvWa7HKxvkxY5genBBAhc5GTMyf7fTB1Pum2+1isWv5Zrx
yVEABVQVqFfJSvQ92gjVzGXdw2OOpijcqNP3U2AGuP/U+VPVEb1aUyQr8sNoPk7jtaFEc2faarK8
n2NI4B6IX+v2orPkYBFIkrVokto64eDdsOcJuVv8vNi0mmaBr2HAMyoAo63RQ1LkYb0RnWS07Nuw
4fuQTRyznfUodS0aBb0TWTPHB7xzjfVkLIWF11AnPI37D8xdSmwawvHBc9hwIrJyEi1xANlDedFP
W1VZypuEhW0zL+KqvIgpLu+w7Zgp5kxDDfjBmApPRXzDSyNnK5pa68UnX97AeL5AuSesX74YqC94
M4jzDzL/5HffiyLskoLsUYa7spQTLAZyVFm2ljv6W3ZL3il2AvyQiL08+l4hzbjx6y9tEf84o0oO
5D9nrNDNWjtjKi+xClU3uhKhaVGW7htCzB+lqZUXHyYBdo/Oi+geNJnwSjI6a3ualVva2lAD5Ynd
9ojpu2pwrelv0cdd9GC5dzhTVW9pshD/D+JD15saW17odFaWw8WO+5+buFtKM5JQ5jwZRoyWOr08
hBKE09UwVdvJCkgUlVJYeIcwJ0cApZ6JzvscDeXetZEn8jxICTsKZ2BFHTZpTaIq5J6cGWA0nwcr
VskDjfCAvcxbdmVtv9Tm9AvKXjEWc05eF/xxawHa3FSs9ha+3mSvQ5HUPFrddOu5UrCwXbddSQW4
a9XBqStpeVO5XbvmJ5u9pYieNFPgVocCs4jyCPtPhGivhmdFM6zNxq8NSFLeYEl8VaMoJn3qwVb8
U6pR1ITg4k2V8TbCRptVrru6z2vDLpkHZqLNU7z5uibtLsNUxIVNHN3LP5oEDRDREv2aF8AiLQbW
ougv36Y5cVmcc+NNzLp31wMLHEPNks19oMgJYIUWAEZxNvF5ldwq4F21NPqad95S59Fwiqsen6tm
CB5SsDxz1QSFOpQAGDo/K74oSv2C6WXwkWpkQ9WGp66jrNNGydkC6t5OtStMpSTjQxt87c0pBp8I
TtI/qV3UL9K80C8tEjArtQqrY6PCKFE7fSJ0du3ijpdv/b6Z27kDRY+EGRmWzq+OYriCD4ozTPdR
sUFcF4SDkeLJImzisuvYmPjoKMC4Uikn9h6pmL9hNMnVDupdAx7vDWaemB4SZ9lGbeXPy6rLNjyl
kF2sQn3hTw9cUdR1mPu3dmSUaTnTKpjkv/3rf//f//N7/z/eR3YhlOJl6b/SJrlkQVpX//7NtH/7
V37r3n7/92+6pbDaJD/saLKjWoaiy4z//vUhAHT479+U/2WzMu5cHG2/xQqrmz7l+SQKw0ZaUZWq
rZeV/VEyNL1bKJnSH5UsPFVOWm/vc0W/nKvP/FCJ3dsu18UoZIhnvfWEJ0q8IYEcL0SzUQx1X2K+
w1fOKMgE96y54UG0usq1nqC9gze6jWqsLJG8PIuBTO2hVhUZumY2Ql16Gy+bWsvfPDuwt/YY1wvR
RGswnZd2Eh56Pc/fmgWI6uQt0kgGxaMSz8UkOWrbhUModKunwXNqp6ex7suLorv5xvGydqZoGfRx
0ZkWNnQ13z2IFiHV8lIq0rBMKyda2EVSXjKr/fr310V875+vi43Mp23rimpblvrrdRly1FAIzdbf
apRzwNRl13wo22snZc/CFF5LwRSlo2GuhMV82MovYha7iZjNNDsCT0k/8okzIwqjVRo8faIPoHnl
lUtOfxg1uz9nGVOk5M8u2TN1VHnlZp57Yf8So1sxuqQLRAtsMGSU4MWv4+YhHW3IvMzxJLc6hYZO
VOTyD1+G9vlHqmmqrOiOImu6Ag9P//XL6Es3qb3OMr72rrvUJjVsZSrYPzUs3qgZSBS5IAz+01nY
vb8oSXL81CdmN+T491Em6XDGp6NFW9T8HnFgeUwIIY4aAlF1syKGEbMQMKNT6cfxrWj7NET1XHRA
jpVl5BSYJdpe6YAN99q9OEb036aQCH5GlcRDF6FS5FlmpLASNOxK//57Mq3P3xN7NVtVHc1WVMXW
5Olm/+lmVgGHji1b6m9jWdUrRW+Slc4aeku4N34Ou+xs66H8NbUTElGNERD398Oz78TSTAzktv6M
BrH7CC073LWJMyyjvsCOsKwfMWnF2nOM/Ye2DuPtrelPKRaRZ5EJXK8bKcSgx48buKp/johczIDu
fdRh6XbPzIiaKmnW8X6sOOp+0p8mc7z4XDHj3u/2wH6RWOS5AORln6eDt7dg5Ge3tq9h98m3tRaj
5jTlPg8hQf92hCOOuA/HYZKa805TvX942qrq9Dj99bZ2NEvRDNWaggy2Zv56hSpZqdB9hwTfSkGx
6hLZwWUJnSTbgXhKOIb9OxZyp9At20NeO4gZtFn9ZlVqsNfiNr0GRphelRiX1Lhz9K3ouxUtDBnP
zzFuneaJPkSAE2I8bbMWzWYw02uXqzbB5rheDeLDXTcn+Z0V7RLqjItcCHTuSNfSetaXEvrVWkS1
gHlAKNmu5pGl5AcnzuEL/VStEWbehKN7ceUKVkCY8o13sbHhGWYexr6I1n2nBecsjNUl8NruGvLk
WGBYGT15LaE8ohnui5R3UPH6UXqPff+bJAPSl1T7gC73+ARn7aHUlXozAiAjHNxEF5WY8EXU4BR9
5wQoWP7ZldWIQYZ18qI7Y2/fDsgLDwZrAn72fnzdQr90CVcGEk+tbBLGG82siL4SfoLAbSFG5cmF
NdeNDj9k1YAePdUia0TSXlSrMXBunaIJIF/f1X8YETlybw6mPZrCpvHSqX2g3qLwoo1uD9KWJHCE
0rdUaXPF9rFKQGzggFWAe4ilut0Tl0cogJboN72SvcZPVcDfS1Trx919TuawuF2Itqma30Ldq9Zu
Vm8DOfeffbnJFwY5ikM26vbJIY8+16akQJNMxpux8carOFuRZdW3GJeTR3Yb8rqlOdzoDILB0Lse
VoY2lNeJ8DC0DvHoCliWGASkHJ67El0Ewx3zuV4mw2yQQ2zCpsla7ZCOToMvlmbVh9Hp5BOo0h9F
mmLUQ0zAWrOfH9VZ1SbyKVSALyJvvxLzTOVDHmr/bNWRfRxSLOx71/S/OB3smGgw2Ja1lXGxevTu
nEwLvpRtBkHLtWNwRLr0SDrupLeu+0zsqp054Y5c2nCS3FL2li0em6R/gds5RX7WJPgVSPdiMZ6M
xV70pWBe0QRV8jMRnecuR2OjZKfuLdkKEwADA7sZEHP2lrnB4lZKwY+I48Qhoub4IYSjmL/mfq7R
Rjg/5mZZxn7MFxuCwVvqo+svLLYVS6VWWeGgrn+CDZLtDbc0z5WlmuchBHX4928OsZz45bmkmZbm
2IZpO4qq22KZ+NObwyhC3I0lM/8q6WE6t4gKrbMix1sUINN7a6Bgh67dS2bbzZ54MvoFU78dopQo
58Z4jkfJvXiG/r3LzQGfWvYvLCeqnaH28mtY5DPR77tasCEamq9EU0mxCAXB8UTUTjvofl/eTlso
OQvyWk5Oo+Enq1hVOowX4mCl2p7NMyWyXjvkjaIJFPupP/Hmet5kX7whspcdxkDbGN3F10DObgDj
EK3SWz9u5s1rTDxZAH0/zU/pF4BhJ5BCdBz2QWlnj1NecpGngb4STWmoszOs1E1EvCtHeFmF4e23
2TZssvwRg2wyLHX1MQySsvz7q2X/5T3PO8QiEWZwvQyVNMavb5GyqDSbLKb/tfUbnKCV7HU0K/ca
JoV16rKym9VG0733jQ9+wHNM2Mq28oxGzgpL7O7daPt4bTdqsDb0pF5WPkgXDXzJXpkKm8zaXjRF
TfT5hkquxrJ2oRqlF97jSLrILLgKvJAviAViF9tz03SFnB9cZegOOWYZz/VgnP0yHM+IEmXPjmp8
kO+oj6LlT0HKOvervWgmTdDNS8fqtuV0ZOGxVfNGzVqL0QDc+FJLymrlOWqy8yfIGRjI5tBOfCJz
0o5v5nXVVQdQe0AtRY8Yu88qOhUZcZvdQlqhNNWE3XceZuaU30tUk/wYsc0Hns/5JgorgimxTAgj
kpmqRe00taq9jeVCzqycwTpaSLmNM0PPrGNW6qcyM4ZtMQ2IUdGv1Kb1DxdeXNifb1OVGKWhyJYm
62zWlM8LvA4p6rZzPO3LoHrlIjNzELWG1N2KiB88aiTOS1aG5ootRXg0C9u8JiPCuxYCi6JFHjw+
G60OHJQt8GQq1S4zVw9maQWuZuiQMhMFWlHpybZ4pnm1LrHIwnPcRnWKUEt/alnqbf/+R61/XuSr
hibzc9ZkmLCapimflkaRbhS2poTKF0txXytIzceap8xPRd+hzgffUWGBMlqzBHHpI6iRbqGnrnMp
EjVbRWzvMVJCg9RIM3dX2IG5k4HQbNp4HI9u25erHGvmC/SzbtZpQ73PA4VYvJ5XG0DXoITicWm7
ibvVwe/tRC2Xw/ZWS/+s/bfRe999Hom16B8e1X+5+VXDMVVb0W3NcKbN+6fNEAuTkT37UH4Jk+Qj
Tc+E591jH4bmKZiwPAKfY6hJtEDxyFjc+0Qtamz1oGCwdTugQKNmJqrhOIGItWJYiROIyWIAJZsp
+uHuB5LWww+od4vCQOEPPlordne8wb9FVe6rSappiJcdMVBwBxBGVQA9cMPU6mwJHZOpzwoa5Xib
Aurr1tSmKR6aKzO0ZgdkYKv0UlbJk2ob+k6YDeFEnF482ag3BiK6ELBoikLMzZLoNjcB72/PjMJv
Np7Ur7pQraD72o0ya/riCFLe/uLLMfb0NmA8IiQWm1jjTa8954vZWfUc5gLqIkpnX8oYMVZ1GkBs
iHBw5qdnkDXeOR9dRDengXRg7VK7A2bghp8dm16ewkMMhGP+qgOI/PvbxBL3wS/PAJPdsAOw1bJs
QIja58gAkpWxgpbtF7MHOV5UAcEv3AWWodRZL4XudgujqsyNPzWlDgy3rNXpUYzy6sa9l6jwkBvG
U8rSSXQPJtgpXm7fUAO1XhoF/Ied6fJcDDoqNiwutwrFNGpnV7/rnnAnKk5GYVhHwwvUeYOy8jdg
7jCqtOFtrHJQf7imbNPAy59KqXwVE1oprWZmM9RX5B6jve+N8TJ2e+lrHczEhExNnUXu+MPezVMH
n3iXV/90avz0nljfmk+sYrRNr0m4kQnipZ2YhP28juuLzNFaVsLqOkwF9J8ffWWql1dRIJXyc5+Y
fD9WCtvqNu/ep4YoJbGm+OVcn89fWKCC2CapZM8fLUs++XBC3mMNe6Go6NNtVknWWxeiG19Z720N
hy5u5RK1Jtd8twrswKEssjBtwZVgMILIGf3QK6EmVKl5adMezesYaqjjFNs2J/GHUEjMbaJ52EVD
9w+hz5VDt2fh0fkvTlY/2irYFzWrXhwIAsdRr+1H4GzasnMQdwtwI34cvLLF5g7foxDpijkLFxDm
fXMWc/sRB6+4lFxYq8z1FJJhZTbGMzF6K7J6rjvheI3ZEB2MXtHW6p9CKULv5JP8yV1kBSPtcY0V
8+XeJQ74dPyn5qfTNTD6FoWhmjNxrJBZuZ8vwXJsJ+dYGmVWvWy7TLsYuVKT4OBjtanWT31iVM4d
9Vb7+3kZmuErRybH5k4Yd1PA3UXVy9xnrTH12wCxaeXgCIS8GLWn2aKW9x7gFOZF5IhGDRLEyFoM
FLUcXkWRuTViBm6QzCc0za2vNvRxa6UTXHia10yFXDfwWyL1fD80tBrppI7NvAsHdYm60bNuO8PV
ksdqrnRttRZNUfSp0sy61k62bZ2PV9GnJMCDJUhPoiX688HZZnY+HO9djRGin9+El1Qz6ouRfrgK
qeIqxtGIUOvwhq3XB/lG7+JIiv7QK/6pHqz+zShMDTQN6k04pPw8q4t40kCtPA1JDi4fxuA8HLSk
mMfeyUXa7MGRpf6x8kJ20aQM11479o9qMWiHiX9oO21aEJ/EAwqcC0hB5raZZENG4eWkRI8q7wh0
+Ycr28D8Ue6TZmkqnboUzcGJgms6FHPRus0YCmWue6q0hrFM6Mxjj4ywl1WuNFfX9oHasvrr0g02
kdbG0M2u2ooBUcQdsM+VY2iTllVXzsRsMVJb8tGP8+JBcRDPLmqjO0aWrZzcBkASINLiW4wAWYKs
42uWJOk6RU9xY8hZ/oz111VM+BKonrXzrUoKUKOD1+HU+rG37Z6YytCfocAmJ8gAs9sMhZXMXor0
w32GmOblKS5qZg0yWZdtFsulze7Yx5q8N/rpO4vLveIhIu8nNGOzdrdp2mlL1BoKlDUJVFi9m3zT
ENApIrP/jlERwGIsNR/a0UMeJ6nNjRvKA89e27pNibnnHNP63SSpLNgVlzRNhi3v4wTFitcGphcm
fT0CgFX2o3Cm5r0vT3Qu40S0XIFwc2Y+udw3rPrmQjkgKS1092SAmGGRWWdf5rUsFAPGIX6wkkI9
5B3f8ph3KD6j2vhltCfKkiL1p0QmVKVjJqLqbFJBfs/zWim+wBsCfeQ7GVyapnmHmmvGafFlBOS/
dqsxX4tmrO7y3gUe1g/FZhz0aiUORhJynsFze+0kCXknNxqWot+vgk0dKsZzPsrtLu50YyFOo5TW
SY4Jg7lph3RAg+5kbJg6bEG3f9exMZ4VljAoGocrRu5fRL/igd0G3y2MDfq3qN/703S1luSNg2Hf
UszKZeOsVyYpXxDQR83MJRQ7u/59MGokAIpZhN/avIts49mUG2vW19X4VntVhNtTMHw1Qg/eeql+
18J0Q5rEA4Qp/ZHBjQwJVJwLduz+jDT3qsuS8iPykqvUt9p19IIUxrTRX1Jg83MIE+4qitRJ21dq
3M2g1hlrvd6vlm4Yz0r0E8+OIaXuTFNgCJZ8paso9VDJD99VX3bYYRWldHQ7RTr2FjpgkVrsRde9
X9Tkzu34o1hwfhrQfU1ajnzYuuxNHLrG6GzHAbI9uuQ+D6kWg2h2pIuT5d6VHY4906BwkImlz/S6
9GSo/pUU5SGUtW6v9Yp+lmvPOOMXEk2ybEvRJYoEoA02LX2zIxVJZLZhyeDIiv/cRQBugb5EoEia
4BmlDusctQXPKwZNN+ofPe0jK4LgOZfVcmEPCZ5HTl8f+6nI1RB5h7TcyG5aH2XbophqYlBMK3Qt
nxuQ+Jai79O8Iu6xvTSfIO0oh1KVx33nJAUGOlX4NPakwT3AFx8Bvhm17n60hh/MXKSnyLd649ID
MXY7CAJfsQpjZWYAld5bKsKxCoy0FsFKrd1Ien25NVGV1w9DhTrMzFrq8O2e6xQDgzLnNgmNpHwu
IAouMQbz17ZnFs+phpwlT3ULtxiaaqFjJGpniF5OzcCyrI2PlvRcNO2mLXYsMMNbE0VFZw8vEfzR
NDkZTfmo5t73WH1yo1H+ChT89xCI5ntfFe7MKw3rKS7VapHZpn+F/Zetwq6Xj71U9ASvB3kXD1yk
2MyRWMHPZ27KanOBYRttZP7bmspQnyDlGQuvHBQ22e13RfG7P7g1pDKO/whZ2c0irBFeimDwl2UO
RPgPO1WTRWTG3AFyaDqHrlA32CxyA+S6+ZIWqbbL3WG4TK2izvmmPD99BgUczyRFGxExlZNny9OB
RHtSuROjjpKiuYiuPZB4RtW271C5c8aVaJI1DtcdAb3lOKTJM3pU+ixppOjgZJV/VlXlDx6G7Wvg
J9kmh2ezNBGmfPUyRyHsl8uosjDqtP5B9evsoU55ghgewjZTt1Xo5R42s3igtq81erfLvK/ktRjl
x4LKfVzG4LM4ZdctSmBKLzoyemer03/6XEiByVIcozX9SsWe0ZTb6gHHsQxocoFlV2QGJw+pxYVd
JtUrcumvMJP4fYbdnIy3880eXYBa00EG3JN17xtYhU8H+TZILQ1b49fRj28HmXY3t8vc/uZ1CQIV
Vlg9eNMnJar/8ycBgqte09J7NSVP+kiK9qdPgtW7GSVzxrPUACU6JeNFil4UZVKv/mGTN8U6MpGs
v2XlSQ+pumwSOAOA9Nc4T5O6uS/J8Cms0NcQ/myivVqm6kuihu+jF1ZnhP/UF1+LQLBW5VNfsPTp
BnchJsHFxtYYqPXtEL8edqEOqkg0J8DkGhU6jQvHKexe6hZok2gbcUYkIkFZ5BHJp2l0CMJzhAXN
RWFXviP6E5yyzE03fozPAqs1hD+MMTh4TpzN/JAtZRb0sEuTHmes2HwSM7z+Fc239lGM+9iO8Nn1
SbQChVdRMsjxbnD8F7tyTARTNHbjsrl2S02agIT2AW4p9KCpWUlpuImiMARvRNOJix55TcfaiKZe
mzBD81rd+/bwyIP4RbXN9MGK2vQhYssBEpMIfZtzL8y9kJs3SJO9GAUx0hz//goq2l/CWWT4HEc2
iNWYsISMT+Gs0OJpUlR2xw6vH9YECEeNrOTIg9FNEMeqMdMOj40h63uzTPlR8bdCtHNJoJqDcXHT
b6pshw95mUUPBSbWWzsyatJjIcRyBy1RGWHidSUH0nLI8vZNbnkxN4lWn73KRm0lH7expLZvY9uN
m9EAxukjDvdWaChvjITATqaOQw748Nvh0EPqrV1x63TT2fIGhqxjm8Wxw57kZQCeLQ6v8jHb5WSH
MeBiWjHBKVI9KQ8J6NNX+8dnOk4V7W0n1edilmcg6KfwdNyLc6CJRLJuWEh22M97IoEXFYW5S475
gsfj7XTvcgwwMVqPaJvoE4WLFc9KR133dihyzspBL8xXGRPdg4e/4ibTEvTeptq977/V/n6eFTo/
zuf8Wft0lihwjDXQaXKI8rVqJXcd+kEwZ4M2Tru08aokfrwymjZb3Ps8pRkXbaNoS3GYGGh1tZjr
idWu732WYSOYNqjFyujG7+DAkcesFIM7z5O3hkYYazQ6lKqrwH5A/z2bm6nfvKut8QR+zAeEIy3p
gMAk28VJK9rqy9//vv+SyNY09ggAMkxY6IRtxfhPCaPUZJMTqLX/jlBNEO1Ma1Np6RMEr/rDtJu1
MVTKF9mzjbmvWtq5QFN/W/qjuYbsnx0y1O9nGcDBGQgrfuRTISHrvzAjkKCiqVb16e//ydrnrIlm
OYalEdw0NVu3deNT4MxUZC/wyUp9GYd+ETpjBfSBQo9zPJ8tq96wTY5mnez+6JN7C4tv/OxmaqK3
71Za7aH2ATdXoFiRRoA8lSTduwdef5YYiXzs0Ax7lIbkbCZy956XXCAVS5lN4i+gTedeqh6HuiS0
2ev4a2cxL3nTsRVsExkRNVGIiWTgO3yrguwfIAia/enBxB9uWyYiyqalg6cBofJr8ggWPQiDdLIf
MHlgGnGRHcjPeJORN1VrKhLVyw5uDuecAPb2U79oihn3uaIvNjK0WmMdr7/pJJ/m3Zv3YzMH4g6s
phBNWL170BA33/uG8w5xgBhIpQ8YNFiesbL1itFpCkzQeQ9z/iK6QGv1W56kI9q0DIqTdDI2TpUd
6Bvk6PoHOS86xDQuRphxSqnlt+mVDaot0wHiJJJb+DNgAd5enASG2XCKsI4Tg0bVREs373SRKNnH
xAhZcpKej6ZC1OpKz2bILDfLTwNpglb7TEw0uVXmqoKQbNnkFnJ60Tj3taB9smJzOPGFPDRJi7rX
VBT9O4yp6PE2bhIaZZFcHcQY4Aw1TetDFuN5YxY1Wq6er+DZoMmHWCl+1ESfKKJp9NNk0SdGq1q3
toaHOk03evledhqCD0N8NZQ8Jy7+n0IMjjaC96tMH/K9aN+H5RBJY5IGPUlaB79daZRW2vTmVaZC
BpcRKk1ysqf3MPCQ6DjW6bm7vYYBya8wa23Iv0+jk5sPEpwpmUTQAuIkbZHIV6NZiTExK0jGcovq
6sBCZXqX/7dPVdphG7j6j08Nk16e270BFCEZRxR0MWiMkdx7r0CywErLnTPETfssmp06SO9qRxRf
Q4Dh0PZqek7S+iv+wtoJVXn9JGqmq7MDxCXDLHKdbeIIuEQMhOzzsZGoiqVo3gtxRImu671LJvkw
a5QImZS6k44AXBBjU1N75cumdBR998I3PX/u5UG8I3oc7dHwwgFwqomiktwhm4kqWat4hTbqOWz8
+BB6KQpYdp4ubS7Dogzzcpkgs4GqBHrQBLl6iG/NH16RoZ/RteljVRO37gZVXt6aVdNcHWyDVE13
s7mRloReirzFj47JvtM1pzQcDwR/4qNHDg/ZU8OeubWuvfa9ai4boxrXoplhDjjTxyE6F37lvZSs
WBQn1l/jcWghLP9ylNleEkgyLDfrkLiAWn3jbt4NgNZeXTMr11nH9ifL/BxFy+BBTEDpbZhZvmte
+sBp90aeISHcO/k30KDTCexcshcpgKA9wkLqpRn0cSYGgEBdiZTUz63r5ajLICgbpaDXA1vdiQlG
gSa1RNCltfFTzedR4urtU+ewaXXRaGPnXK4mEs7XfoFwIuChCAIbS2Zt4waq/qJXQI6m4dCOQHOb
7FeSrjSXtm/0uwlcDO8L6TnJl/aFUJzr5UVqIZ4liBleHm39Kk/g5Tr1vs+8H4QNtW+/k0/Ir3ig
DaeyKEhPAcF8r/RxqQS1dEZvYXgYHOJKORjSTZSq/YOKyuK10Q9iTPSUipWDuvHNuWgSu7jqum7u
8FT0t1WgaatIVrK3Ia1W4rsw+6ad+/VYnZK4IIU3GMbt60WIeZGmWfquaNzUuPLI297vi0cDwydx
ZKpESKDlBpyECgCOpHvO0ukH/wtcjduFUF1E9jobjU4Nr46zHBfp3CwRRpBaJC9THW3TqoAnB7m1
cG6VQVRwErpV/hwa5P+fOX/9CM6TVk05LQvuHyF5qvEPr2X1r29lnKk0GfCmbmmm8/mtbBhe7SRm
0z/r+mifo7g5Y99RvCsN/pgtGi1r0UyR7TBLlYBZSWZw3jWEIIdu4Wae1EZ8PVY+TxHEgyQohUDi
/1OTdMthlTGEa1G7jRbmP6QmkSn5dds6raxIS5oWBrlAiLTPex72DlWRg6F+0ssO4U1Ud+VSUzaW
jhinqN37nP/SJ+Y52RnX0NkgJWSl0IyJtwHB6V07FkQeY8fdtWq+HdIx1NZK71qroeHNc2vjTrNC
zxhNlD5+b5s6XmhVae0KB0FRo3oMLSlmVWam28APEh7PNMOh/Y77onKByqRB+gu+i1lEAJKlZuNk
Jpql+2QBaXnNgQuu2souzVPcpwVac0H+qjasPyq/xv9xagZ5tvA0t3zyklG/cv+x5psAOoOF81Lm
4Ljps9OzIzde+yg5nTuyvAfL7VeiNUSNcxa1srFlVMbw04ss5KdnolMyk3cUtNztfbI4nijVSp4O
vc0Vx8YNb2PR2fa4jgeeBktWU9y1F8gFa5UufyUEbIEEyOOd+EtCx3kgc6kTvA3a57ZOifDyF5n4
FczhlPcobqWW8Z4nwVc/HJPfgzF818tMZ9nfu/xAbZCNmEM+TRMC3hPPgVHwqOscwNbTculWFWso
dYi4ssrQVHNd4x9xX1iVSpO78/tSCoVSPBdgx63HRk9WdjAWW9bj9hNp4qumBdrX3HAjFBM97aRp
fn7yioqX0DTQ+OMp58Z6duTU21pB2a6KjgdOFf4uxkk9+8sxxpJer+XJm8HtlhrL/1Mcs67oFCf/
qjrhKyyvFlk/1diRyJUWop9vfR5iD/w2aamuu8aq1lbuSG8+4jViQox/1FLttHKHvnr4lAYEaKYT
yp5ezu1htI+wh7VzlbekZKaBxiXhi5KVdFXdyt2PSVIszMRwLmEHwwVd0peqzCrky3Lv2WBvkHvK
8NpaVn4YSh39pCEdXqF5BKs60FIQ+YwGOcKqEtZPJzFawnmy9PQVlaX+VGKbwJaEWVEwjuvBkxBD
aoLxtQ6baC5jf7MXB1mOt2yQbnuSqk66WClOsuKD4b1sLcdvF+IgTBfjRe3a5hZJs+pYhmizjMMI
sKOadk1BqD3fm/hE/WgWuVvuCS393BSjQUnIQRxbT+5KQeER0k3IPTo6iX/Dd3eB1xo/qrz62smf
unB3CjRuafmXMXGE5BpLLTJlMCHbKHVd463oqxLJDgTnAGASso9I0LSquY2zSZrOzWV8paxwnw+u
8RiN9sOtP3ZMom4gZO26d6+spj9Ef8WSZJ5UCAJAWoovSZ3XM3+CmkgDdi2Jb+tncyy6E/hP/CBC
ZHXbBmAN4rxLK62t3a2KX421E22XZMwa2000cnjJIoajH9MBGcuqwKrn1lcU5jGQR2n3E7hm6vOU
6wBU2+VhwfIVlFsbBt/KznuwQjf4aLtijVNx5s/y5FuCQXg4y5szO2PDn2VRiKKFN35Ug3s2S7v7
hvvO97HMlHd11HtUwRC46wl7z1CJR2bXtSwkBWN2EP+PuzNrbhvLtvRfuVHvyMbBjIhb9wEAZ1Kz
JdsvCFuWgYN5nn59f6CzqtLKaueNvi8dnZHBECWaokjgYJ+91/oWBjaX65AawtMcHJpc65fXB12/
avWOrCjHyf3r95QGy4ynxDxHfn0OJghyB7/z+/XH//p3zkj0WBwv5WYI88lzwZzjNU2jjWLVxg17
XBU3qxCHwk36C7otMHFm3D4qMbWyszTDZ0hxt2GEWtFTgqgYhh/uJrmamq7OpquLKYpycYoXlD+r
/6mbiaaw9Lz0hmayEaBxQ7MP+0NFZp0bJRQimFk1nv4OgtpwjOL2o1jz2a437uok7qP8QkC8crp+
6/pQKwYKGcI5Df71WDsmeVCY8T5LGjPQtDm61fJuIb3Kmkmmy4xLl6jDRnPL4olcLA3vrR591Sck
MC01tDekVZCC9Xktp3Ql8AnjgyuBH16fqYnE789UrgGtuqVoO0tpzAutrdKU8cVZ72SUoZd8XDLA
bmMtt62trLkI/MTOjAQfIvmcPkpIuiZJt+eL/DytXyWizs9R1XT7kgTCH1/F//zeu5+WUTtuVKz8
qAPUo0tvFFfJ+mVsqepRMbm53r3emLpTWJsfD4JsaGoEbfBQJ7WEX4pK3g2gNzNHz16Q/GhHx+jb
QLOwOsPLgAwW0x3ArpbfOZlODuv6A3hoVTC6vXOso9h9brLezyxjIiMF6X8xDvP2ehfd14EkOfOJ
bJ+EcTEGsAz6dk+eK2811Xcp2/Azoe3Sz8sVUKbozbbIZHEGy4uWGezurl6i4V64y+zHMe51NWP4
oK8dpmjtNXWjNA5O0bz861vXr5x6NAK5phmqBP6INHfOJJI7bPrxzUGaM31tvXv93vVmqahcPDyH
REQ6wPkgBt03NMB8wTwMkG4FSuF6f1nvT22Eiul6n6v4P+5HefNiqAXMr0L9qKIfzhu1+M4GEWhn
YbJfQmgQp4b1gFbY2sZOJU+WnUeX3lkHTkrXfOjLAvoFZN+3/muWpeX3QkND2jSa80Fh2UM4kHWX
aGy0Y2nn6S6r+/qBXSeIj7zOvg4Ebl7/lRiq22hmtUK4F/osrbtfd/4082fbDVNCw7U1lbawa5q6
yuH0c8+LHmU8OGoVvprlij9Y9OiU0+vD2/Fda6P2a54um49mD+Y6IWDdT+Vl1ojGEy22YsUU8rbX
pgNJSET+1aFORVbeyKRpD70b6HYld3lVxg9x8ZCl3W2pR8ZRVUz9SLeAQJeyynw59ChgDMwG7JqM
oFRnqF9TprJ08HQ4aGF8bvsXYShG0M3w2+jbdTtsFbST9QarSBcTayGO1iq+sVVcQQClP2oCuFah
f0zeUM7qd0v5gTA6F6UPBGON+SbJUU5xVkUodnnTf1DchaCiiAEmXntzzzQ19zFWKic7eaTpAdVb
G9tbcyaJKxyw2Ugo0idFtRm5Q0j1CnJatznK1GAMyady4swPTVFusXCp2zHM9O1ivvaGVhwGWi0b
m/64bwIy3dIBn3y7qai9zf4QLjLb48VFK7OgG0rN0gPRi6GTDDVF8pLbkhlPasJwzmtvUuXyOAKN
ThTSG+eYaz72XpgiWmpv0DEpG4R31XbWHc1L45HRfdrVgQqQjeQHWDLKqH1JS5B9g1XUmyIKC09R
6jzII616SFADIinQLkCstUuHxykVsieRIfYh3ExHBMfuiQRDwOctBilmhvFjimnSzyaNliO5bogQ
6+YAhy+Ah8kwP+kOCxx7YA2VZ010DJKlf83VWj8jn/kaxfrOjqmZrLpMCi8c5vpINzzqovyc68bz
lFj6MepUO0hN8L1ULZGfCLcjO9JqmbE8savLz5j583PNIj3HQF97HBlNElaPsVE9mWaXH03JqDo0
TrSvb8FiWR9Zew+xQ7g7ueNOXFxK3UpeGiXbCXscCbWSrV8yjrw3ENMNjeFlsY36oYoJgCNBD6ds
4g3D0F1667ggg9isNM8tob6XPnOWS1wiUFFspuJYs85VSMqsiiNra0+Geazq5LnMw/ESzjRlU5gZ
jmjCfT9r9w77UY8l2TmALQUKrU2PImn6m+uNZkNOnOqCCL64QXRVq/pJn1ukcrp9rpjG3o4oUYLZ
isH328TQIrb1x3DxOvUS1Y75jP3Qc+L4VNPFPiq5Mh1md/iU4x+/GNqENlrnY9QRuPqaTrAwO3rE
jegng6EBkBAujrabqGSDXLN9qeiv6lhvNKlxeZmn6aIW+V2HJ490evS1mOTBY8x6F6RFTxB6Hm9o
WLi7LLLLAIhyYE3RF0vTh79Y1sTP221WNVOYtondk64BETDvlcCQyArbbdziG7Ij7aWc0VORHWMP
CoaczlbYdGFahiG1qcIEa/1gVt/JzbB3MVc0clJS4tPT9JgyZe/lMOMa5tz+i5X350E2L9E26AYg
VxYakwjbeOdUEaqWNXldJW8TyVAgvckcHNXyvs5ESWbtPO41mxSVij6QX7F33Gai9fQRpdUVI1wt
UDmSGai4nm11YbVbBi5sW2SX35dq4W7UJda2y7rWFukofdfK9I2Rm2QAlfFLN6t/9Y7/3KW5vuMI
r4WJ/B5TyJ/sm/Qy3TLF2fYtB2h2hLlonVDsBOTIJ4QyZfCwCGsJvQK/q0e7NiT5PCPSXHNwHpqO
/+s31xU/tVuur4ZcdhC5risYNr/37k+I/LWBBeWbyy4E7knfEOBdvg1OvJqW5i5YDDf1rARSizM5
33Ulfe27bjr3o7scSsPZ1arNnoW24Z7acDqGSozgrJP2VsQ1XPkFmmQ/xB/RgKk37RLfpK0tEHcM
8pL3WrbrSeIwN9f2B1GVL0opQ0+rkifZ149cxdxNVI05iWaZuWtU/UVmBD0mBtQ2w0qhxq0DhqR3
e94uIER9bakbEQ2HPG81PzbVwZ8j0ZDVZWMjWu82lpVt2tE+RVi/yH3IvXwiDRJQ53e3k/HOlN0n
rVhAK1blQ+kY7lGLxHGUyiNssOQ55az1hON+zUtggfrcqyd0Oca+iLiAlEqW7MxQa06cKc2qa+77
7+Zs3LIe4IJrss08wo9twrQ/a2rXoal1CW1Qq1NX990ly4ljtqKy9+EVp16qOpI+kbgjPEFhfiNJ
Km3n5fuvP3/xp6qGI5ERnsmZb2i27byrakpIqXZtRsW3wlanu6FxK+K1QmP0mes8trHGtqiiq66t
R2dVl/G9yVrw69eg/ekYXGe/aFQ4EHVGqu/nwEKx2wk76/JNlNkrqW7dGfVGBl0uj1CpQoq5Dqe1
tLkg9NixA4sO8SymDS1t5M9j6WylqX0lmKC/TITlgoaZlVMGUyCZCzUYx0E7LyOxoL9+2eJdq/K6
MBEzYLiOJtx1FvpOniFStpPomuxvsuHgU1Pzi9uPWkDwIJCQMKoPhW0hkVm6ZzPe0Lw/AE/XP5fO
dODSjVmVHEKKkGq8UYbKo/vqHlt7zrzEIZuAMANf8JlRCjviSdZC3cxxuYcPpQZdG52EA3siJMLQ
avOA/BTrMEVLG9A5dXajQ69v7DI4Kzl5oYQzrZjv7CVUpmJrj9CYY2bVpxr56KYOQ0gskRzOtjUz
z2GMjBWXSNK+TFqvTuavhcFsM8YR6afK3G/maLK3penE7EPLIWiTocYNObvbqNe3cWk29/rY5Xjn
M3szkdu1DQ0joSJxqVbNaKS7t3T43fQ6aIyo88OKwtVNvmAMjNv6q2IY5oWV3QwUhfhe4RAcWmNT
9+xEzvTCwiescu5hNOT3nroP19K1dp7mAwjeal+1HWpiui47KgZxhKErgQa/qjqxvgBC9GYgV6vs
4oO1ztoMttukX0oSJmPj0I7RtBlBmHEJMItHFyr73h36NxOUYk5Ro4m9wBB3V7VUqrcIkNjfqehm
j+F8drUq3cf1KLx5MORCt6TwzTrzZ6LP73RbIVa2hmU5qm5ceEwulHtZfCwMBAwkUYj8RN4mtWEh
gmj8Dmw8f2xLw9obQ7v4HS1o1RR3AO7XmCPchOXStX9xGXhnCPpxKBtgH2za7y7YvXeGsF4NXc5L
O/xmNTKmmhoKL7UVd5uiQNoKVfYMnYfhxrLM4caIBPmeSXQqM6ztFA/byRgehzVwEOfiU86H8usz
7c8LBBWAa7oIDoSl2X8CzOjauCzpNKZvo+xvkQ2LR+Eid29QGPsh63Yw901210FDQycx+EKbcaQJ
R/idSQmj6KR6t60oP09Oj4I2tXVEkMnwaI9Pbul8naO5eoqY+f+VWMR9f22lVtE1JjG67rgGZ97P
O0ZLyDZviSx4UyLANwtIxbG0P3RZwoULfOnWmrTJi5WwPODZYTyELPYR2vCdnbnHQljm4bqZGlT9
orQTer3ioI2kZZU9+x1BPoUXoa60u7G96KI6JDQOd8KJVhAHxhqIae6xGRfV08N2RzTQ64xS7JOe
OghXuuaS5GGzozecPuVDQ9uM1afrp5dff3LvFGzX48ox2Lw5qqmhdXXf6WWWvIcIMKXJm5Nr7cZN
rYjrSYjtu3XudVmlJ2sS1gav1NusEBTVT0dlbs1TPjUb3EsAiMf4ok9qczbzuIJvLT7aBNff6Y5y
ILFwUDrjGbMvaZCYNQLUi9Kr22zwaarA9Eii+mYpws+92rOohWyq8Ll+CPH1nJoeFvmv/1aOnz99
3uh/uIRqDgepJax3J1Ez5mbrREXxlpmmGqCkHW9wA7sEbQ+RfZAUPbe5TAN0MsXFXaJHo4u/h/Wi
+amqmdvMcKPL9aZ0ae1C7gFiYKKsxG6V9H16z1IVHiqn/UQE83RWaPc6Xb6RSnNDoPIEgIH2KO7G
G4PXdmcAHJIcW3vXiMi0zxTjbmLcd5MWn6R9IFIjI82SHAd4OIWre2blYHdV9Q+11W9CZvR6aogT
oeRo+btBhbRLSliPbqbAHl/ZXEvoe+3DKIn9ntAQr42KdfjBFmt5MPPCmw1LIdQkBwGCQecWnEFx
7lbqUZS7NRH2AMHR0vDCzF55VuasDhhR3KJfLG+06anrFrlnyxnRp7cwdedFRcrwkPkIwTV/0T9Q
oCDxbMe33upPbt2Q5cNqDQzcY6iY3mYUdd6CoHWTkHji5SuH3zIboorr4oYK0j05VilPDLFKr0sN
cy/icDrOzvx9kr3G1KEQx3BNdA214i3uaxAO9DE9QgOmc0VKR1iTS9nB9ptYCrcmZQoWORoeKtCa
tRVqmGsHbhhsj+iZ0zQ0QMWS7NkyGjIt1wRezaHnhmYIb4w4tfHcXozhOwP67jajevDAYxxgvY07
I2zSZ4T+x7ChR1zOX51Mic5seurtFEH1bpDWeckMdYjeuHoy1xsc0h4JrdU5CquvsHfeGnzge1Ga
N4CdjQej76e9DU11hEt7q0kklZOZvxZ9czEsqPSdE92N5GzdAUv1W5E/kBxRfrcjroXWDb19+6UQ
i+XNjB5OhardTKbQHmcR72anSu9Gdjwwz+Zuz7JEf3uMRyKEYpy06PX2lqT1D56Ui3GVu5uES/kJ
xft8iXpaVYvjtncR+Wd/UV/af6pxbUuYusn+0XYFesN36/BAMiVHndG/WcTH+Gk8U/bk+LIct2cN
pWS4dZyaA7LdamS5V14SAfKwRBTEBDPuLLm85pM0d1kKcD4xAY9/puthe2Cy3EOarB0q6niuf2cS
IjGDgMJjiYsueDO81CpG0l9Cy9N0bNLRODuBiGbw/fk4n9X2c5oVex3R5wOIgJIAwaK/QK8yt0kp
vl9pMLhGdmSX6AdzYgYEviz9lLdDFmAd4yrSx2zM+V1jLs0tnhhth3kAb2gky9MIVCtd8z6Ltukf
+0QT/jI85Uy+4K5NyUYtQAPFS/E2OSiNrGnodlHIQCldD+GwkTdDMswXaZl33VI1P3b1/+snalx7
pci9lmDFEIN17+7+11OZ8/9/rv/mn4/5+V/810W+MpEsv3e/fNTurbz5kr+17x/00zPz239/dcGX
7stPdzZFJ7v5vn9r5oe3ts+6f9Dv1kf+d3/4H2/XZ3maq7e//+3Lt1wWgWy7Rr52f/v9R6suX+jW
Kmn4J19v/Q2//3j9E/7+t/2X8YuU/+afvH1pu7//TRGm8RubDRB3OhdW82//ASXw+n1L/U0zLMoM
1KmmrepcnYqy6eK//03TfmN3RQ/FVFnYEZNTqLRklvIj4fzm0tDmmgUzAUgc/YF//O2/k/9+fGj/
ngQo9PUS9wfTgesgaDBAInOxhzpnOLy+P9LDkPpmS2JG2qNaJco+m7N+r6Az9JJCgHlPlZeMnGmv
GouT6Hrjg4MswNPcZj6meeXuiO59hoYiwHwXjAekKgKVkeERjkvQpTUkaLUvaYqIZje4behPHUag
qusOY6/nNJdNKixHKc562j5JnLtqJxGOdMpxpot1VMNsDBQGQJ2rVFggyf7pBX0L1u12E43tnj2l
9dlxsT0jlkBP4HI9cUje28t1tI/zDdVlERYbl7r8bpmawlOtsgvKmMSv1Onv62hI/IXr9raHz+V1
beJcuj7aLK31oS7iQHPbx7qc9oYVVptF6Uy6EOZm6qM9SpQFZqDdeoXtwXYlmJYLxpZjqfFV4hcw
K+BRDO1BZaQ0GgToja9tU6Hurgw6u1XP9ICQzVGxvnbm/OLgVr8hpvBeM5rqduiwK2aMUsY6ze/x
7mXI9G1ikxPX8KBcmQ9jlQRGbXcvrRN+ryuEelbq5tuJcZ+nom3eSGYYdS6CdJXMaW4/b4CQkWGT
0MQdUO+ZBjkBUzggdakDbBsGPenpe8k4+3bslY+KVO9a4nUecpMmXZ+20WMhm21nW5Mf10Z1GZgz
0vZhgE6b6Dvs6PEkY/U16VzrprGzOAhRmAQRTZN9vSzIW22qkC5Go1Da9R1tSPkXGyJrLUzfHciW
5dicHKqKfvpa6/1Bm47uxkiAEVqPRU3Elxr2e1Pvzc2q7N0QYBQeTFF1G35vnGfJZ9VcAxWY9jrU
CT9G6YNbVoGCCiCwxnI3poO4t9mJB+0yIBLCoeFGT6KsAGbMTnS0q+Fepuqwg6bHRGuCLSogwI+9
uMlEWh1obEJhozM/zYSLjbUNCHdhF1DbMtAJqTwPLptPENCq0rY3JKPs4pnyh1mP9K0ue7Wr9Is9
YE5qmZEzNHkest58iCuxGZbxs5YXUUD6bURAmgVETC9vEzE/tIZDB69HJmxHo/bUZGWNjliFFAAh
5vEPi9zvS8kfIaKa+nObly6KAbOFRchxSGgzzPe7pQo1WBSqVfFogwMP4hk9A6XBZhxi/aJH7MpD
86WI4ug2OzOoHk7JrNxN1fC5UxHUpLKaAkzdETqE5tXsMVeB1+HSKnCWzGtRl2oXKSQ5qI5G+MR6
E62STC7Gy6atRnFMphEZYtj7So+Mi8DCA7k1zlFOX6PCSI9ZNby0qeLsk0wi8oLRpUo7hv+RPwM5
8GgeyA9aVYoT71JxVjQdPBJ+64x8Wz2qpzvTCZ8jY9J2pB/IowUaBLXkOPi2XIS32BXEq/acZVWx
y/tF2RmgxKoF2i9L/KZ2J6IhneqTVFvnzhqNI+K5fK8u+rfC6s8MRxHIsbjN5Dns8kHUpGcmeG6i
8Qw3OsBXYG86pq2Bjn+I0Wu1BSVGKFGCKAszhXua6Xr0I7lTMi7RIJNHA6ZJkEqMSE1dpCdmWkh6
Z+5ibTzk0vYFgXeIOQcmMon70Tb71xITVxrr4bkyPuRtKRFtDoe0a1U/a9mmR3q6ixlwdg6R0CRu
kFQ/JjTf+0jd526/S4wiaLuCjFe1bYIkU24GDM8wkRfzVFniAyGot71BFreK8iiA+KUxV5fj1mUq
tZeyRd8V2zlH83xSl0bzNYjUQVXV+zpLjZseSvhKt1BihyvJwCm90Nw+1ZLdcaWVR9uqAmeM+oNB
VkPoMm8nM2fa1rbiHAvE5V4kqp7NiGE+OvD9qqGfj/McXYbBzHec6N86K9W8RhsUr9dcCQ8gfS3i
lhwG3KJHWnZZx1SJ4wrCCPgjbUnPNROGGFL/qWcx0aqluEDXKLazENuQ9IVt3eIznuZ7Pc6Nu7CX
EMhDc0cdumz62cRCDhAUwwc3gB1ozfb1kS1JvUK9qz1BEoXnmt3FyLBJLaPzWddktIWSCQqvsvac
BOme7jd5Dma7I7zJ8IpRw8Kq6i5z4Sg96i2xElpECMuy5lEu9MKiNDrH4woFcaq7zmpf+yYe/0L/
SQvzp4WXsbqD8pOOtC6gsDCU0n+uIAjdCpn/2cpDkjXgwMCgeFpBde4ylg6wCh4WFxRLWjvHeRoZ
m9i964OsiBVbHjhZsLal7nya5GKyX+P0yovhOWrayhdc3g9DNH0j5tR8lPkR1gHufEJLsMJleD8d
4HU7panMTV5V3VHB7pjH+Axrp/o4uUYa1MvUH0aTIxnTm/THbtbOqArlxmIehqnbtjcgtRjFaxgm
ZJ+wo2i7Ta4JuPl68WaFeg+vpnc82uqdV1bhcFo0TMKIcWc/Ks41WucthP/JM+KQ559ksjFVjV6y
T27R1ynXoz2y+/zUtIzbyinb08s7qplNqAWJwJtRGaTPRmg+A8mGNd4p2mbmxDpDK3H9TqU7kqBo
5dqTGbsOxn3QT4Ac4HMmBAYr5qme1echjz8PlfyKg9XdaUOEAd1C6SBAnjP3R4pPLFRrg6bvrGVL
iqmzsenp+64sxmNDvzKp2EEtnMAni5aiFw36sJVhN6JL7IzLWOiV58zwIiHDUpeZaXSSER9vNyW0
OqYsYQFId2xYMH1JImjcKr10yGWCpswKv4zG9OxE6beSBsyunh+k4sZb9rfEFupK+6Alan/OautJ
L3za0/lZgBFdIYTnfrGju+vNfhr6v5iiWOtB+a9qYT1o9ZWwrDqWBVwN1PLPB+1Yi1aJliZ8aMPJ
Ddwhck+hVbmklQHEVg3tuWryPW316WEwX5PFBYhiEkSMTIQxf/1FDfWdUmTpRlEzqmAYP4HUSm1L
vMd0ZlrZIe9/oDGWHKfOUnZEwNwrJhFoTkGQm+NCnatyu/Clq8qdAVZL1m2+MR1t8LFpur7rNAOA
M6KTaxJvPaChy3aRE1jLCHlSbo3hjpfx1ZKjIPQAGcvULpuOBI1hui9C2zmDyWxxB4J4oOFGCFyY
NRTRfGgWUXguI8rFXsQeME7nUwlaZ3PckJTU3WGayYMyzOydTbBhLXtl++uqwVj3E+/eeGPd29AX
VnUb/NvPb3wBDLkRcWQ/ZNYCkCcR001dsXp+NHpQssXkLjvVQDNGSvd27DqyjuJT2cr+XJkCb6mh
JA95eYM4StnUXTZv8SFaQZ9Wz2qomqehJg+TyD/3ZkXlc13RvdIR5k3RqEzG4wyEtJEeUM5n9Dwq
3Flla+9LDYp4aUJ8JJkofRIwNLLU+QT9uzwuQxz7hRYWpEg6HiDQ9rGLwpaUEVLBqJIPitGGx1+/
R7S+/82bRAedvgENEM14/yaNeSMbrGrmAzUiV8wE6I8U9yRV9ccmHtQdv/OjpSWpbw2gJ9R+mdiu
JIMPZ8E45EQ1kFoIbjpt+47adxp9sqIoa406Ciq7qjfESAgiRMQJUORyUd2ip+ecN6zbhXVA8jUc
Ce682HXyUvaqsS/bc5wPZ9Wuym1bxeIwkrEFf6Hfdlbu7tzW/jrHiItYFZcnmxyPZtLdQ6UT/oe9
mMzCPBCVM3uNmixbqFqE9DgkuAgnmW8yg0UulWvwioQpSyy5V7qlcay7wjmDE5EQkMYe7f88ek56
k+Dm/MiWG8ywfLmGOcjewA6QAtolnjHo59h4UgXyAj1dUDO39HAoJFhIjhEzMz9hvHSLjmgAKYMO
Rpu2hqKSrdgKxXerhIym2vxojZyWI3udzTQWJvM8BCdG2Ub7MSc0OCkscSoP6M6IYHAtZa9QNN0J
YyShyW2aQOmy/DI2sw+OSwZtaZ3LPusf5KJulS4EkdPV1s1C1ESQSDU+u6b82Osty0Y7EcyXftWm
qfvipJovuzUL2AydfU5NiGTZvkM1/Y1A2Zk8OK9jQhgUuWF6om+M3fUKZMDGW8XyZ2LcbyRp49ko
nNumVpot0q1yY2jBUmQtacXjoVYV67gSIEqIwMcs8ksMmGR/28qR7PKDChXhWU8hfFqznO9BDx8b
i1m+nNUX8qnFh3GimZY1bVBMysyuUyEzVkPtOgzYhjrFKU6JY9911Ydcw5ZW1+xysA5vIR2SZt2y
8kT57spLaun9Ql7oTwwJMT5k45stejtQS7qblWzw4KB5eNLlMZZKfK6dqNxWbSZRI3PXQTBt52j7
y5xQsYkqjlOKba9GVpzj1hwzvO0GRBOqpYzeNlBifSa8mlAOz4bYR2hqhIkXrPpfTBdYzN6fxa5u
sB0VxOJeGzbr9OEPO1KnEHnf0gt+MC2Kgyl3k6Aye/vY0lG54aL0sFgs/XAljFs7VR61eKUL1mAC
snGqdzPdZl/AC9iY7O4m3WxOemLgNw3vlLxAt5UUTyYeAa1b7omsivdSnwElkU7/wXVaw5eOhaSX
fNddqVVPACTNndpy3b6us3rDxFdmq0YsJNiDWOaRDPfwGyLuBzXT3acoKrYlH/PNkIboCtFnkYEI
q5drprPBZVf52uBMOypcptuu0mNDEtkWGiuhxYoV7kOCOfwpthYW8LCDW25vG2V2TsriOLS1y2jf
50DmKxzlP8LjzV4/EdO8hiytBKAi6j/Z8AySJF3wXq+k8kiNNyQIm35R3Q9FB41WKeMP+lLX+1Ty
ezNlSp7y8NHCX7xhEwQ9CMDXwTXa7NBLUoXrkNVNtaN7aDTqJYTqBkQKhlRooU9yGjofpv7SWuAN
4llLzxaJwYchNvIggmi9cXv7NWfa/kDr2wKdJ4HO60rmVeWeecx4wgEHYiTB6J3NILKrYapXLYTy
0AlmwvQQdi1oH0+Cbt3Iosd4wIZuEgvVvFTqbZYNu4Jiz8vtPLzR6tL1FFghfkySyM6Jm9zrOqW4
aaeUvsaoPMuhJMR9HZzDpWGNs3q2GRQdZamZp0J7UtUYCWc5ELQT9osfEiS+6a04kDr2kCUfUf31
LsGWyFRy8GANh05ddxun6mlGu1HhxVHyEicRwewQJ4OsZwBU0Gb3ysxlD9si+U+s+Z73AfJk+jri
MXwsrTUCFinsUVZFe2tlmQdiIvG7sc5foShxxQ2/YOebg7DjjIzEmB3SUuo0FMMTxt30RjryiGM0
+4Cg4CsNG4G0gHtd7Z7caHmo60w/wsrSnrKiSzeRINPcks95q0DFQ7pwF8aEzVZNSghVqyK2VHOH
j9BNHxgATuT7sP020u9hM369YnGTZ01XInQM47KdYHXp5b1UvskuJua2Icw8zog2iexC382DyRxA
LZ0PxpLlO7qI9UZJsnKXAkRhpm494w6wAug57TmNdCsIEbLoMdffqc1n1Di5fMpmrfK7qUgOkVl8
AGHX73rSmo6V+jToDSUPQrlPzpDv6+bSLZjxFyga267svgk9cU5zrq2O0xmWRyq3kYjljUqD+36M
uoOpDNY2MpSC5bWan9OQw47iKMaz+RESCQcPVusgN0Xhz6ziRBwW2LaKT9WUw7m3AC5piXkejIpZ
9lQungIt+q4ymsee6dI2c2sFBYlLCmuPd98NaU8OcqImU9r5GJFiWWCU2gBWHfzecfNdXuCcLKIh
9kxNxB9zYdc+qh77LjEreg7NN/oU2g3BFSDNpMTcmcbLFu0/pIjBaP2OwCEZdc7TvqA2elhDr5Ri
EWfHiD8kYadsqgjvRNfs6xlyJgj4/GRVM2Ug+yevV4xwnytOuxUNuGQ9EcODqLaA38qN2rWEwZHx
uHh5E95NJo1TYyiyQx4NBMkYeng00rzhjSJSzBaEPBet1Fh1iAnq6vExKrPsojnztNORTubIur1r
2TybX7qsag5s3h8Br6X+PLtYMRWQPFIGmTvvqj55zUgL3uINUM9arXoLWIJgtMPYL0tyW6w5PCtj
vdyMQxp5brU6ew2DYlYVzn4ROiQKG2l6+8kWi7ZX83k6uIIiIe0SXLzSHtHQAqyjWUwkWa56gwM3
QdNd3jT3jpOlOSZqP95kkJvoNenfsxrUVzphBTPm4jZqYs0zCEs42ei/H9LG2rrusyD6+6ND75zU
eFP1prhv9xa1+48r5f83k6U/DKH+NFr657BlHQtd85aeyv+7B/1jivPvn+i/N6tyhc5W4qdR1fU1
XQdlv3qK7AvztP4b0yx9nS8Zq8wUkNr6HzvjrCyi33+s2PZvq6bHcWwEqOt/bPD4hX94j/5P78Kv
/8A/j/H+/Dy/+gt+zPLWgZ3OGIAp1//oXTCM35BVwe201B9/JQO4P74LjvubDY+Zwg6Uyvof29j/
t94Fdo0WBef/7F3438yd227cRgyGX8VPMND5cBOgSC6SFmmLHlL0UlkrseD1biA5B/fp+1EzWmtm
14ljLpBRcpN4zZUoDvkP+ZOTm5Z5GwDF6qQW0iwx4NQ0ldLlD3n8zf7j7lZqwJTHd+sSbFY80gQC
CauF0JpS5m0zzMt/923LCoAmRg3WaiW+d5+UMmhf9+4zQwE657AJFvja9OvUVNJMRdO/fXzIGT/k
3T9csYd2aG/KchsOHvU73GCRmDSjNF+W7iUjcK0FHAD0wCov6Ta0V2xaqOtWrYTU0GoCEwcqznyx
zNdKqDO8YEPzVxZdEEgXl/x0E8h5uqqi5UMqynKxpNZP31SmKVgGMOEjNQHyrFKtUfmBvDBM1svr
lEM4T2mBOXAGglbeJlJxj8wRwF1T46HacG4bvH05Hcl7/aWhgFBT+XbB0QaciIBQ2kr2Xfv2504z
Wp+sjQdoME2JBlXB4SSlNY/4bKAt7T0pHAH8rZZ+kTy9j3hrS2gzQyMWOWcQwXxF5w3p1JE+Ip0p
AAYpJuMM8K1yhe4wQUtMkMckrKkAm+JyBxD7U7UtlKakzF3TUH5yQdTgAgh11LecLVj/G5FXoAxi
34xiQbBH5Ng4xtRm1hTQ6npBUCEzZVHTKRkfNC5mgoJuJfB0jMAsKoeKkuDxW0IGETFJgGD2im0l
0P0mfaMqLRSlyQvx/cs+IAgNVWsy+hbgiLnQEV98xHofuUsM9hqrXWJmABmSDjmdLmlyw+Q8eqBp
qJmv6FYEOQySGypTyGuTcfIJrQsOKQcLgohgKnaTkDOdLcS2IDLmdWu1ULBboo0or2uHlHH9a69I
3qCh2wg7iRUmMIs2Ve8XGsOpoiAhEMd8hVoALNUMO2TnHClMaKAGaRcEKSJO5ajInxwiwNoU6tKw
n6gK5lLbn0eHGAF56q1j1hgK35hUHmZPsYGmzgsmIETqFFPIN9ZTPx0lkUOmi5QFXzhAHGwg05Qk
MwlktpDRgURyW43aE7SGgMCMkiWFHlpBxQYamFzR5TJf8QEEOO6gGlVsLDIDAuJQj6I42PraFbQ5
YDGhPShxP49v25RCWVVqQXJpGR7xkC0NbQGAQNmeleB2FNFpASgrXe4qW6C2xhEEIADSRvMV4KSW
2EnHPJkGFzas8UW0eWQCmcv1Pt0v5iV5U1AQEdAGv8AvklelUQ5AueRd4/OOLZFLawuJoUsJlCDk
Ts8hpORRUiY7LOWl6Nwiy1TtFqXMLHnVMnAEdWVq2n5bEk3WOKLbL5H/arUJFKBBIxMyOPDx9BIo
KawkhE4JoHJF5w6B74XWHRa1Kagdc96Vy5MEGQRbXpYcvttL2C+MyB1yaLV6w1SIu5tHebltYRgU
CkO6JgeOR+cHyf9k2qWQt4aJK8zgSO5j3todzhWGGneYVdEtgizlqDZlHGARSCk9bUkRzVcQDtIE
aFSwiaqkdRv4EZH5QwvJzoCPxb9l9MfPnk6K1t77T8im0tpRgJLtB2LTAo34ubrOxirgiFf8gNsR
B04gTSsAMpUHVLEgx7hsAS0IVUyFj4vcVA20pXbhGwRrAepJSXaNwZIuzxidR6TiLgM7dVqAekI5
HfLZ6QxaTdqAjVSWOGzQRucX0IKee5bBPZNzMAVqrh0CuTM2ikBQfOZ8WX1H5BapM8o4Np0RgI2Y
7EY5FRrifPlawDRIIUq/7WIFsblF1rBDLE/fKoKTGfSZ8Sf0BJRdiBk0zTv1RJdAZTinmosLCa2A
VgA8dPmCQAsNWZUEZynjLBcjiSwqkNThpnVLQYgFFJccPE7CciuMZIbYNJJUsUoAQcSlBYa1ymg5
lRaosQECYVnBsTiFE+vGMDsAx0PfYaQIQdh0Si1QY4N7DvHapY5CtCgIQeaRCCVpvqzxRRQchIpj
DVTlFgu4LAyNemDjTHDA+4AmncJjen4UoEbLKbFPjnNdqEgBWqbSmsPLxCO4onx8HgEIo7UCUmiw
U8me4BbmKwBKTULRPa+Bks4jfMdaeITBHDpfOLxnezn3vAz9tBrJ9s0PLA0hxwJco4d0cwiR3/ug
jGuzom3Lh/z7mcfPmLfIqx8uW+b5e9yvuwc8/mrvu5anWv7z5dCP3bhhiNE8Oc7dph0D99O2e9vd
dOsmBPSOzu/v5GjK3CEifEPwdB3IFfaOWu44/Lff+YJnxqhe8HW3m7ppucV5it5Mw9RKft5th3f7
cTd4d20ZLGrZnIg7dpf79V1brpxeMhNkN7cDc/Y94TNBXyv8Rb9l/uDYryVbBoNashuGeLF/d/Gc
ptubt77abbOZ9ls4f2QcLr336bgHWsnMmBzf+7dMRlkYX1rJD098fHig5KOW+qvL7sozQMdD0N7w
qy3nUXFO1fLo84q0XTJq0Rw00gVexJIH1JL3n32zsNV4rdhfjn2TLe2qBSPg4+b6zlOy7UDQimZC
yDAdqdlWIbWyX3Mqp+c9HDlUL3e823a7y7U6XOVQL3qaug3dxv3trWfTmW18U8sfNoxv6PyGQlv2
04smFnBggWfZroyklz1NA38/fBg8pVv+xjmk7z+OoWipf6lF7zlK3fchrrSilfxr/3bsAvTkuJ56
0Z86P265QoBe8OeLl93Nh+lq8MO6S7GfQ/7P/Tj1nqdymetzCH/dfxk2XhhDuLAJzyH83/14vUia
9wc216wWLYOXL553DKUbAku0XSPn+YIXnDsXrH2bLNaK/+1q8DVu049qsddbEIm/qyHFJDMe1aLH
/n3Ysz23rGsF/97vdtPd9lMXbBMym4vUiv/jan/ZX7yajmKbTW9pxf8pY75PGqJr4jrPFxwboktM
acX/hfb7aeo9SOFoY3rZX/xdJTNHJZmklfv3bXe1SBGf4ngNWrFv+vGGyOZJtkURteSBnU1g3i7J
rBX9T0fc4fQzf2k6uo9aOJPvL96cunmbD1PLH6bNnpE8HnJz80DUsu/2nBDw3nublv/wdcmnMk0H
Fsdx/mmZg3Lq1/zkmnxis+278dn/AAAA//8=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microsoft.com/office/2014/relationships/chartEx" Target="../charts/chartEx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219528</xdr:colOff>
      <xdr:row>1</xdr:row>
      <xdr:rowOff>905</xdr:rowOff>
    </xdr:from>
    <xdr:to>
      <xdr:col>21</xdr:col>
      <xdr:colOff>136072</xdr:colOff>
      <xdr:row>6</xdr:row>
      <xdr:rowOff>54426</xdr:rowOff>
    </xdr:to>
    <xdr:sp macro="" textlink="">
      <xdr:nvSpPr>
        <xdr:cNvPr id="2" name="Rectangle: Rounded Corners 1">
          <a:extLst>
            <a:ext uri="{FF2B5EF4-FFF2-40B4-BE49-F238E27FC236}">
              <a16:creationId xmlns:a16="http://schemas.microsoft.com/office/drawing/2014/main" id="{00000000-0008-0000-0800-000002000000}"/>
            </a:ext>
          </a:extLst>
        </xdr:cNvPr>
        <xdr:cNvSpPr/>
      </xdr:nvSpPr>
      <xdr:spPr>
        <a:xfrm>
          <a:off x="219528" y="173262"/>
          <a:ext cx="13823044" cy="915307"/>
        </a:xfrm>
        <a:prstGeom prst="roundRect">
          <a:avLst/>
        </a:prstGeom>
        <a:noFill/>
        <a:ln>
          <a:solidFill>
            <a:schemeClr val="bg1">
              <a:alpha val="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359833</xdr:colOff>
      <xdr:row>1</xdr:row>
      <xdr:rowOff>129116</xdr:rowOff>
    </xdr:from>
    <xdr:ext cx="7127876" cy="1019176"/>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59833" y="298449"/>
          <a:ext cx="7127876" cy="1019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3600"/>
            <a:t>  </a:t>
          </a:r>
          <a:r>
            <a:rPr lang="en-US" sz="4400" b="0" u="sng">
              <a:solidFill>
                <a:srgbClr val="FFC000"/>
              </a:solidFill>
            </a:rPr>
            <a:t>Sales Dashboard</a:t>
          </a:r>
        </a:p>
      </xdr:txBody>
    </xdr:sp>
    <xdr:clientData/>
  </xdr:oneCellAnchor>
  <xdr:twoCellAnchor editAs="oneCell">
    <xdr:from>
      <xdr:col>0</xdr:col>
      <xdr:colOff>282574</xdr:colOff>
      <xdr:row>1</xdr:row>
      <xdr:rowOff>22224</xdr:rowOff>
    </xdr:from>
    <xdr:to>
      <xdr:col>2</xdr:col>
      <xdr:colOff>79375</xdr:colOff>
      <xdr:row>7</xdr:row>
      <xdr:rowOff>99463</xdr:rowOff>
    </xdr:to>
    <xdr:pic>
      <xdr:nvPicPr>
        <xdr:cNvPr id="5" name="Graphic 4" descr="Bar graph with upward trend">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82574" y="191557"/>
          <a:ext cx="1109134" cy="1093239"/>
        </a:xfrm>
        <a:prstGeom prst="rect">
          <a:avLst/>
        </a:prstGeom>
      </xdr:spPr>
    </xdr:pic>
    <xdr:clientData/>
  </xdr:twoCellAnchor>
  <xdr:twoCellAnchor editAs="oneCell">
    <xdr:from>
      <xdr:col>18</xdr:col>
      <xdr:colOff>315382</xdr:colOff>
      <xdr:row>2</xdr:row>
      <xdr:rowOff>50800</xdr:rowOff>
    </xdr:from>
    <xdr:to>
      <xdr:col>26</xdr:col>
      <xdr:colOff>126999</xdr:colOff>
      <xdr:row>7</xdr:row>
      <xdr:rowOff>31750</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316882" y="400050"/>
              <a:ext cx="5145617" cy="854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520700</xdr:colOff>
      <xdr:row>2</xdr:row>
      <xdr:rowOff>92073</xdr:rowOff>
    </xdr:from>
    <xdr:to>
      <xdr:col>18</xdr:col>
      <xdr:colOff>30993</xdr:colOff>
      <xdr:row>7</xdr:row>
      <xdr:rowOff>74082</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188200" y="441323"/>
              <a:ext cx="4844293" cy="855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519545</xdr:colOff>
      <xdr:row>8</xdr:row>
      <xdr:rowOff>80338</xdr:rowOff>
    </xdr:from>
    <xdr:to>
      <xdr:col>26</xdr:col>
      <xdr:colOff>0</xdr:colOff>
      <xdr:row>26</xdr:row>
      <xdr:rowOff>31750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383888</xdr:colOff>
      <xdr:row>8</xdr:row>
      <xdr:rowOff>77452</xdr:rowOff>
    </xdr:from>
    <xdr:to>
      <xdr:col>18</xdr:col>
      <xdr:colOff>254000</xdr:colOff>
      <xdr:row>26</xdr:row>
      <xdr:rowOff>31750</xdr:rowOff>
    </xdr:to>
    <xdr:graphicFrame macro="">
      <xdr:nvGraphicFramePr>
        <xdr:cNvPr id="14" name="Chart 13">
          <a:extLst>
            <a:ext uri="{FF2B5EF4-FFF2-40B4-BE49-F238E27FC236}">
              <a16:creationId xmlns:a16="http://schemas.microsoft.com/office/drawing/2014/main" id="{00000000-0008-0000-08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533360</xdr:colOff>
      <xdr:row>28</xdr:row>
      <xdr:rowOff>-1</xdr:rowOff>
    </xdr:from>
    <xdr:to>
      <xdr:col>26</xdr:col>
      <xdr:colOff>63500</xdr:colOff>
      <xdr:row>47</xdr:row>
      <xdr:rowOff>152400</xdr:rowOff>
    </xdr:to>
    <xdr:graphicFrame macro="">
      <xdr:nvGraphicFramePr>
        <xdr:cNvPr id="15" name="Chart 14">
          <a:extLst>
            <a:ext uri="{FF2B5EF4-FFF2-40B4-BE49-F238E27FC236}">
              <a16:creationId xmlns:a16="http://schemas.microsoft.com/office/drawing/2014/main" id="{00000000-0008-0000-0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415802</xdr:colOff>
      <xdr:row>28</xdr:row>
      <xdr:rowOff>0</xdr:rowOff>
    </xdr:from>
    <xdr:to>
      <xdr:col>18</xdr:col>
      <xdr:colOff>285750</xdr:colOff>
      <xdr:row>47</xdr:row>
      <xdr:rowOff>158750</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401205</xdr:colOff>
      <xdr:row>8</xdr:row>
      <xdr:rowOff>86591</xdr:rowOff>
    </xdr:from>
    <xdr:to>
      <xdr:col>11</xdr:col>
      <xdr:colOff>165100</xdr:colOff>
      <xdr:row>26</xdr:row>
      <xdr:rowOff>53975</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376669</xdr:colOff>
      <xdr:row>27</xdr:row>
      <xdr:rowOff>157307</xdr:rowOff>
    </xdr:from>
    <xdr:to>
      <xdr:col>11</xdr:col>
      <xdr:colOff>177800</xdr:colOff>
      <xdr:row>47</xdr:row>
      <xdr:rowOff>142875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00000000-0008-0000-0800-000011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76669" y="4957907"/>
              <a:ext cx="7065531" cy="35415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68791</xdr:colOff>
      <xdr:row>16</xdr:row>
      <xdr:rowOff>88900</xdr:rowOff>
    </xdr:from>
    <xdr:to>
      <xdr:col>18</xdr:col>
      <xdr:colOff>582082</xdr:colOff>
      <xdr:row>34</xdr:row>
      <xdr:rowOff>127000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190500</xdr:colOff>
      <xdr:row>2</xdr:row>
      <xdr:rowOff>63500</xdr:rowOff>
    </xdr:from>
    <xdr:to>
      <xdr:col>5</xdr:col>
      <xdr:colOff>38100</xdr:colOff>
      <xdr:row>17</xdr:row>
      <xdr:rowOff>15875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41500" y="431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377825</xdr:colOff>
      <xdr:row>2</xdr:row>
      <xdr:rowOff>60325</xdr:rowOff>
    </xdr:from>
    <xdr:to>
      <xdr:col>14</xdr:col>
      <xdr:colOff>73025</xdr:colOff>
      <xdr:row>17</xdr:row>
      <xdr:rowOff>41275</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358775</xdr:colOff>
      <xdr:row>2</xdr:row>
      <xdr:rowOff>60325</xdr:rowOff>
    </xdr:from>
    <xdr:to>
      <xdr:col>13</xdr:col>
      <xdr:colOff>53975</xdr:colOff>
      <xdr:row>17</xdr:row>
      <xdr:rowOff>41275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158750</xdr:colOff>
      <xdr:row>35</xdr:row>
      <xdr:rowOff>47625</xdr:rowOff>
    </xdr:from>
    <xdr:to>
      <xdr:col>12</xdr:col>
      <xdr:colOff>107950</xdr:colOff>
      <xdr:row>51</xdr:row>
      <xdr:rowOff>47625</xdr:rowOff>
    </xdr:to>
    <mc:AlternateContent xmlns:mc="http://schemas.openxmlformats.org/markup-compatibility/2006">
      <mc:Choice xmlns:cx4="http://schemas.microsoft.com/office/drawing/2016/5/10/chartex" xmlns="" Requires="cx4">
        <xdr:graphicFrame macro="">
          <xdr:nvGraphicFramePr>
            <xdr:cNvPr id="3" name="Chart 2">
              <a:extLst>
                <a:ext uri="{FF2B5EF4-FFF2-40B4-BE49-F238E27FC236}">
                  <a16:creationId xmlns:a16="http://schemas.microsoft.com/office/drawing/2014/main" id="{B7AB887F-638D-47BC-9B04-AAC2E7BBCC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500-000002000000}"/>
                </a:ext>
              </a:extLst>
            </xdr:cNvPr>
            <xdr:cNvSpPr>
              <a:spLocks noTextEdit="1"/>
            </xdr:cNvSpPr>
          </xdr:nvSpPr>
          <xdr:spPr>
            <a:xfrm>
              <a:off x="4730750" y="60483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352425</xdr:colOff>
      <xdr:row>0</xdr:row>
      <xdr:rowOff>149225</xdr:rowOff>
    </xdr:from>
    <xdr:to>
      <xdr:col>13</xdr:col>
      <xdr:colOff>47625</xdr:colOff>
      <xdr:row>15</xdr:row>
      <xdr:rowOff>130175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107.015655092589" createdVersion="6" refreshedVersion="6" minRefreshableVersion="3" recordCount="9994" xr:uid="{EA70FAB8-3245-48C6-A7FB-E7C56EF11993}">
  <cacheSource type="worksheet">
    <worksheetSource name="SaleData"/>
  </cacheSource>
  <cacheFields count="11">
    <cacheField name="Order Date" numFmtId="16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Ross DeVincentis"/>
        <s v="Stewart Carmichael"/>
        <s v="Stephanie Ulpright"/>
        <s v="Zuschuss Carroll"/>
        <s v="Anthony Witt"/>
        <s v="Heather Jas"/>
        <s v="Rob Williams"/>
        <s v="Yana Sorensen"/>
        <s v="Dave Poirier"/>
        <s v="Alejandro Grove"/>
        <s v="Erica Hernandez"/>
        <s v="Naresj Patel"/>
        <s v="Aaron Hawkins"/>
        <s v="Ben Ferrer"/>
        <s v="Ross Baird"/>
        <s v="Brian Moss"/>
        <s v="Dave Hallsten"/>
        <s v="Erin Mull"/>
        <s v="Theresa Swint"/>
        <s v="Becky Castell"/>
        <s v="Lena Hernandez"/>
        <s v="Resi PÃ¶lking"/>
        <s v="Arthur Gainer"/>
        <s v="Anne McFarland"/>
        <s v="Ken Dana"/>
        <s v="Michelle Arnett"/>
        <s v="Jane Waco"/>
        <s v="Bradley Drucker"/>
        <s v="Cynthia Delaney"/>
        <s v="Eric Barreto"/>
        <s v="Tom Boeckenhauer"/>
        <s v="Deborah Brumfield"/>
        <s v="Mark Haberlin"/>
        <s v="Neil Ducich"/>
        <s v="Delfina Latchford"/>
        <s v="Cyma Kinney"/>
        <s v="Nathan Mautz"/>
        <s v="Natalie Fritzler"/>
        <s v="Guy Armstrong"/>
        <s v="Sanjit Chand"/>
        <s v="Catherine Glotzbach"/>
        <s v="Roy Collins"/>
        <s v="Shui Tom"/>
        <s v="Charles Crestani"/>
        <s v="Elizabeth Moffitt"/>
        <s v="Gene McClure"/>
        <s v="Eleni McCrary"/>
        <s v="Sarah Brown"/>
        <s v="Henry Goldwyn"/>
        <s v="Mitch Webber"/>
        <s v="Greg Maxwell"/>
        <s v="Patrick O'Donnell"/>
        <s v="Lindsay Shagiari"/>
        <s v="Noel Staavos"/>
        <s v="Ivan Gibson"/>
        <s v="Dave Brooks"/>
        <s v="Hallie Redmond"/>
        <s v="Vicky Freymann"/>
        <s v="Shahid Collister"/>
        <s v="Giulietta Weimer"/>
        <s v="Kristina Nunn"/>
        <s v="Nicole Hansen"/>
        <s v="Ashley Jarboe"/>
        <s v="Anne Pryor"/>
        <s v="Jill Stevenson"/>
        <s v="Sam Craven"/>
        <s v="Eva Jacobs"/>
        <s v="Clay Ludtke"/>
        <s v="Aimee Bixby"/>
        <s v="Aaron Bergman"/>
        <s v="Nora Pelletier"/>
        <s v="Craig Molinari"/>
        <s v="Scott Williamson"/>
        <s v="Kean Thornton"/>
        <s v="Chloris Kastensmidt"/>
        <s v="Kelly Andreada"/>
        <s v="Filia McAdams"/>
        <s v="Richard Bierner"/>
        <s v="Frank Atkinson"/>
        <s v="Brendan Murry"/>
        <s v="Liz Pelletier"/>
        <s v="Jennifer Halladay"/>
        <s v="Brian Thompson"/>
        <s v="Penelope Sewall"/>
        <s v="Keith Herrera"/>
        <s v="Tony Sayre"/>
        <s v="Adrian Barton"/>
        <s v="Matt Collins"/>
        <s v="Dean Katz"/>
        <s v="David Kendrick"/>
        <s v="Tamara Dahlen"/>
        <s v="Darrin Sayre"/>
        <s v="Mick Hernandez"/>
        <s v="Kristen Hastings"/>
        <s v="Gary McGarr"/>
        <s v="Julia West"/>
        <s v="Ted Butterfield"/>
        <s v="Paul Stevenson"/>
        <s v="Allen Armold"/>
        <s v="Dorothy Badders"/>
        <s v="Natalie Webber"/>
        <s v="Toby Braunhardt"/>
        <s v="James Galang"/>
        <s v="Emily Phan"/>
        <s v="Adam Shillingsburg"/>
        <s v="Beth Paige"/>
        <s v="Damala Kotsonis"/>
        <s v="Tamara Willingham"/>
        <s v="Shaun Weien"/>
        <s v="Katherine Nockton"/>
        <s v="Scot Coram"/>
        <s v="Rachel Payne"/>
        <s v="Jay Kimmel"/>
        <s v="Dionis Lloyd"/>
        <s v="Candace McMahon"/>
        <s v="Pete Kriz"/>
        <s v="Rick Hansen"/>
        <s v="Emily Burns"/>
        <s v="Muhammed Lee"/>
        <s v="Muhammed Yedwab"/>
        <s v="Michael Dominguez"/>
        <s v="Neil Knudson"/>
        <s v="Susan Pistek"/>
        <s v="Frank Carlisle"/>
        <s v="Jason Klamczynski"/>
        <s v="Steve Carroll"/>
        <s v="Joel Eaton"/>
        <s v="Carol Adams"/>
        <s v="Kunst Miller"/>
        <s v="Katharine Harms"/>
        <s v="Rob Dowd"/>
        <s v="Anna HÃ¤berlin"/>
        <s v="Katrina Edelman"/>
        <s v="Paul Knutson"/>
        <s v="Maurice Satty"/>
        <s v="Mary Zewe"/>
        <s v="Ken Black"/>
        <s v="Tracy Hopkins"/>
        <s v="John Grady"/>
        <s v="Ruben Dartt"/>
        <s v="Roy Phan"/>
        <s v="Guy Phonely"/>
        <s v="Shirley Daniels"/>
        <s v="Scott Cohen"/>
        <s v="Andy Yotov"/>
        <s v="Frank Hawley"/>
        <s v="Pauline Johnson"/>
        <s v="Roland Schwarz"/>
        <s v="Valerie Mitchum"/>
        <s v="Jim Mitchum"/>
        <s v="Ruben Ausman"/>
        <s v="Pauline Chand"/>
        <s v="John Stevenson"/>
        <s v="Sanjit Engle"/>
        <s v="Gary Mitchum"/>
        <s v="Michelle Moray"/>
        <s v="Kean Nguyen"/>
        <s v="Stewart Visinsky"/>
        <s v="Edward Hooks"/>
        <s v="Roger Demir"/>
        <s v="Bradley Nguyen"/>
        <s v="Marc Crier"/>
        <s v="Art Ferguson"/>
        <s v="Jeremy Farry"/>
        <s v="Jim Epp"/>
        <s v="Alejandro Ballentine"/>
        <s v="Jennifer Ferguson"/>
        <s v="Roger Barcio"/>
        <s v="Craig Reiter"/>
        <s v="Michael Grace"/>
        <s v="David Wiener"/>
        <s v="Christina Anderson"/>
        <s v="Michael Granlund"/>
        <s v="Shaun Chance"/>
        <s v="Peter BÃ¼hler"/>
        <s v="Nathan Gelder"/>
        <s v="Brosina Hoffman"/>
        <s v="Beth Thompson"/>
        <s v="Harold Ryan"/>
        <s v="Sharelle Roach"/>
        <s v="Alex Grayson"/>
        <s v="Chad McGuire"/>
        <s v="Charlotte Melton"/>
        <s v="Jack Lebron"/>
        <s v="Harold Pawlan"/>
        <s v="Lindsay Castell"/>
        <s v="Ann Chong"/>
        <s v="Andrew Roberts"/>
        <s v="Cari Schnelling"/>
        <s v="Joni Sundaresam"/>
        <s v="Nathan Cano"/>
        <s v="Paul MacIntyre"/>
        <s v="Andrew Allen"/>
        <s v="Nat Carroll"/>
        <s v="Bill Shonely"/>
        <s v="Peter Fuller"/>
        <s v="Giulietta Dortch"/>
        <s v="Steve Nguyen"/>
        <s v="Carol Triggs"/>
        <s v="Patrick Gardner"/>
        <s v="Sean Braxton"/>
        <s v="Arianne Irving"/>
        <s v="Art Foster"/>
        <s v="Greg Matthias"/>
        <s v="Paul Gonzalez"/>
        <s v="Raymond Messe"/>
        <s v="Brooke Gillingham"/>
        <s v="Victoria Wilson"/>
        <s v="Harold Dahlen"/>
        <s v="Hunter Lopez"/>
        <s v="Sally Knutson"/>
        <s v="Sean Christensen"/>
        <s v="Greg Guthrie"/>
        <s v="Jay Fein"/>
        <s v="Erica Hackney"/>
        <s v="Arthur Prichep"/>
        <s v="Corey Roper"/>
        <s v="Jennifer Patt"/>
        <s v="Clay Rozendal"/>
        <s v="Don Weiss"/>
        <s v="Ralph Arnett"/>
        <s v="Andrew Gjertsen"/>
        <s v="Julie Creighton"/>
        <s v="Saphhira Shifley"/>
        <s v="Phillip Breyer"/>
        <s v="Sally Matthias"/>
        <s v="Bobby Trafton"/>
        <s v="Victoria Brennan"/>
        <s v="Christy Brittain"/>
        <s v="Erin Smith"/>
        <s v="Carlos Daly"/>
        <s v="Craig Leslie"/>
        <s v="Denny Ordway"/>
        <s v="Alan Haines"/>
        <s v="Darrin Martin"/>
        <s v="Anna Gayman"/>
        <s v="Dianna Wilson"/>
        <s v="Liz Thompson"/>
        <s v="Quincy Jones"/>
        <s v="Christine Kargatis"/>
        <s v="Steven Cartwright"/>
        <s v="Richard Eichhorn"/>
        <s v="Mark Packer"/>
        <s v="Bryan Mills"/>
        <s v="Grant Thornton"/>
        <s v="Sarah Bern"/>
        <s v="Valerie Takahito"/>
        <s v="Bart Pistole"/>
        <s v="Nick Radford"/>
        <s v="Carlos Soltero"/>
        <s v="Rick Duston"/>
        <s v="Carl Weiss"/>
        <s v="Chuck Magee"/>
        <s v="Frank Olsen"/>
        <s v="Thomas Seio"/>
        <s v="Heather Kirkland"/>
        <s v="Michelle Tran"/>
        <s v="Laura Armstrong"/>
        <s v="Cathy Armstrong"/>
        <s v="Patrick Ryan"/>
        <s v="Jason Gross"/>
        <s v="Maribeth Yedwab"/>
        <s v="John Castell"/>
        <s v="Christina VanderZanden"/>
        <s v="Janet Lee"/>
        <s v="Barry Weirich"/>
        <s v="Justin Hirsh"/>
        <s v="Craig Yedwab"/>
        <s v="Muhammed MacIntyre"/>
        <s v="Julia Barnett"/>
        <s v="Trudy Brown"/>
        <s v="Alan Barnes"/>
        <s v="Mark Van Huff"/>
        <s v="Fred McMath"/>
        <s v="Ken Lonsdale"/>
        <s v="Rick Reed"/>
        <s v="Evan Minnotte"/>
        <s v="Aaron Smayling"/>
        <s v="Dan Lawera"/>
        <s v="Katrina Willman"/>
        <s v="Raymond Buch"/>
        <s v="Laurel Workman"/>
        <s v="Brenda Bowman"/>
        <s v="Cindy Stewart"/>
        <s v="Mark Hamilton"/>
        <s v="Dorris liebe"/>
        <s v="Eric Hoffmann"/>
        <s v="Maxwell Schwartz"/>
        <s v="Michael Chen"/>
        <s v="Dan Campbell"/>
        <s v="Dennis Pardue"/>
        <s v="Don Miller"/>
        <s v="John Lee"/>
        <s v="Michelle Huthwaite"/>
        <s v="Ed Braxton"/>
        <s v="Gary Hansen"/>
        <s v="Michael Nguyen"/>
        <s v="Jamie Kunitz"/>
        <s v="Alyssa Crouse"/>
        <s v="Max Engle"/>
        <s v="Paul Van Hugh"/>
        <s v="Maria Bertelson"/>
        <s v="Jim Karlsson"/>
        <s v="Sean Miller"/>
        <s v="Grace Kelly"/>
        <s v="Brian DeCherney"/>
        <s v="Sue Ann Reed"/>
        <s v="Tiffany House"/>
        <s v="Kimberly Carter"/>
        <s v="Valerie Dominguez"/>
        <s v="Dennis Bolton"/>
        <s v="Duane Noonan"/>
        <s v="Carl Ludwig"/>
        <s v="Vivek Grady"/>
        <s v="Tom Stivers"/>
        <s v="Dan Reichenbach"/>
        <s v="Shirley Schmidt"/>
        <s v="Karen Ferguson"/>
        <s v="Dianna Arnett"/>
        <s v="Dorothy Wardle"/>
        <s v="Tanja Norvell"/>
        <s v="Lisa Ryan"/>
        <s v="Lynn Smith"/>
        <s v="Luke Schmidt"/>
        <s v="Stefanie Holloman"/>
        <s v="Erin Ashbrook"/>
        <s v="Mark Cousins"/>
        <s v="Maribeth Schnelling"/>
        <s v="Frank Gastineau"/>
        <s v="Tonja Turnell"/>
        <s v="Sally Hughsby"/>
        <s v="Barbara Fisher"/>
        <s v="Ivan Liston"/>
        <s v="Ann Steele"/>
        <s v="Nick Zandusky"/>
        <s v="Bruce Stewart"/>
        <s v="Berenike Kampe"/>
        <s v="Marina Lichtenstein"/>
        <s v="Chad Sievert"/>
        <s v="Sonia Sunley"/>
        <s v="Ricardo Sperren"/>
        <s v="Stephanie Phelps"/>
        <s v="Gary Zandusky"/>
        <s v="Roland Fjeld"/>
        <s v="Lena Radford"/>
        <s v="Tamara Manning"/>
        <s v="Matt Abelman"/>
        <s v="Vivek Gonzalez"/>
        <s v="Andy Gerbode"/>
        <s v="Emily Ducich"/>
        <s v="Matthew Grinstein"/>
        <s v="Joseph Holt"/>
        <s v="Charles Sheldon"/>
        <s v="Ben Wallace"/>
        <s v="Duane Huffman"/>
        <s v="Lauren Leatherbury"/>
        <s v="Brian Stugart"/>
        <s v="Ryan Akin"/>
        <s v="Philip Fox"/>
        <s v="Chad Cunningham"/>
        <s v="Jeremy Ellison"/>
        <s v="Thomas Brumley"/>
        <s v="Maribeth Dona"/>
        <s v="Brad Thomas"/>
        <s v="Daniel Raglin"/>
        <s v="Mike Pelletier"/>
        <s v="George Bell"/>
        <s v="David Smith"/>
        <s v="Russell Applegate"/>
        <s v="Nona Balk"/>
        <s v="Bill Overfelt"/>
        <s v="Karl Braun"/>
        <s v="Cynthia Arntzen"/>
        <s v="Jennifer Jackson"/>
        <s v="Bill Tyler"/>
        <s v="Jonathan Doherty"/>
        <s v="Larry Tron"/>
        <s v="Justin MacKendrick"/>
        <s v="Katherine Ducich"/>
        <s v="Allen Goldenen"/>
        <s v="Mathew Reese"/>
        <s v="Nora Preis"/>
        <s v="Victoria Pisteka"/>
        <s v="Dennis Kane"/>
        <s v="Sam Zeldin"/>
        <s v="Rick Bensley"/>
        <s v="Shahid Shariari"/>
        <s v="Becky Martin"/>
        <s v="Lisa Hazard"/>
        <s v="Karen Carlisle"/>
        <s v="Ted Trevino"/>
        <s v="Stefania Perrino"/>
        <s v="Kean Takahito"/>
        <s v="Paul Prost"/>
        <s v="Toby Swindell"/>
        <s v="Logan Currie"/>
        <s v="Daniel Lacy"/>
        <s v="Nicole Fjeld"/>
        <s v="Chris Cortes"/>
        <s v="Sandra Flanagan"/>
        <s v="Liz Willingham"/>
        <s v="Brad Norvell"/>
        <s v="Pete Takahito"/>
        <s v="Tom Ashbrook"/>
        <s v="Luke Weiss"/>
        <s v="Bart Folk"/>
        <s v="Mary O'Rourke"/>
        <s v="Sheri Gordon"/>
        <s v="Matthew Clasen"/>
        <s v="Deirdre Greer"/>
        <s v="Sung Pak"/>
        <s v="Eric Murdock"/>
        <s v="Fred Harton"/>
        <s v="Lena Cacioppo"/>
        <s v="Mike Gockenbach"/>
        <s v="Sara Luxemburg"/>
        <s v="Pierre Wener"/>
        <s v="Ritsa Hightower"/>
        <s v="Debra Catini"/>
        <s v="Anthony Johnson"/>
        <s v="Tim Brockman"/>
        <s v="Harold Engle"/>
        <s v="David Flashing"/>
        <s v="Benjamin Venier"/>
        <s v="Benjamin Patterson"/>
        <s v="Robert Waldorf"/>
        <s v="Helen Andreada"/>
        <s v="Corey Catlett"/>
        <s v="Katherine Hughes"/>
        <s v="Jason Fortune-"/>
        <s v="Stuart Calhoun"/>
        <s v="Victor Preis"/>
        <s v="Trudy Glocke"/>
        <s v="Eugene Hildebrand"/>
        <s v="Erin Creighton"/>
        <s v="Theone Pippenger"/>
        <s v="Rob Lucas"/>
        <s v="Amy Cox"/>
        <s v="Nancy Lomonaco"/>
        <s v="Sandra Glassco"/>
        <s v="Barry Gonzalez"/>
        <s v="Neil FranzÃ¶sisch"/>
        <s v="Allen Rosenblatt"/>
        <s v="Russell D'Ascenzo"/>
        <s v="Joy Daniels"/>
        <s v="Brian Derr"/>
        <s v="Xylona Preis"/>
        <s v="Alice McCarthy"/>
        <s v="Jack Garza"/>
        <s v="Shirley Jackson"/>
        <s v="Fred Chung"/>
        <s v="Jill Fjeld"/>
        <s v="Dean percer"/>
        <s v="Alan Shonely"/>
        <s v="Barry Pond"/>
        <s v="Joe Kamberova"/>
        <s v="Helen Abelman"/>
        <s v="Arthur Wiediger"/>
        <s v="Cassandra Brandow"/>
        <s v="Ellis Ballard"/>
        <s v="Randy Ferguson"/>
        <s v="Henia Zydlo"/>
        <s v="Sibella Parks"/>
        <s v="Christine Sundaresam"/>
        <s v="Amy Hunt"/>
        <s v="Toby Gnade"/>
        <s v="Toby Carlisle"/>
        <s v="Anthony Garverick"/>
        <s v="Maris LaWare"/>
        <s v="Patrick Jones"/>
        <s v="Eugene Barchas"/>
        <s v="Sung Shariari"/>
        <s v="Cari Sayre"/>
        <s v="Sanjit Jacobs"/>
        <s v="Bill Donatelli"/>
        <s v="Julie Kriz"/>
        <s v="Shahid Hopkins"/>
        <s v="Adam Hart"/>
        <s v="Ken Heidel"/>
        <s v="Suzanne McNair"/>
        <s v="Paul Lucas"/>
        <s v="Patrick O'Brill"/>
        <s v="Liz Carlisle"/>
        <s v="Steven Ward"/>
        <s v="Speros Goranitis"/>
        <s v="Annie Thurman"/>
        <s v="Denise Monton"/>
        <s v="Tracy Collins"/>
        <s v="Odella Nelson"/>
        <s v="MaryBeth Skach"/>
        <s v="William Brown"/>
        <s v="Deanra Eno"/>
        <s v="Steven Roelle"/>
        <s v="George Ashbrook"/>
        <s v="Tamara Chand"/>
        <s v="Troy Blackwell"/>
        <s v="Jeremy Pistek"/>
        <s v="Benjamin Farhat"/>
        <s v="Tracy Zic"/>
        <s v="Karen Daniels"/>
        <s v="Roy FranzÃ¶sisch"/>
        <s v="Joseph Airdo"/>
        <s v="Darren Budd"/>
        <s v="Monica Federle"/>
        <s v="Alex Avila"/>
        <s v="Nat Gilpin"/>
        <s v="Doug O'Connell"/>
        <s v="Christopher Schild"/>
        <s v="Anna Chung"/>
        <s v="Jim Kriz"/>
        <s v="Michael Paige"/>
        <s v="Luke Foster"/>
        <s v="Joy Smith"/>
        <s v="Christopher Martinez"/>
        <s v="Michael Stewart"/>
        <s v="Edward Becker"/>
        <s v="Jesus Ocampo"/>
        <s v="Matt Connell"/>
        <s v="Kalyca Meade"/>
        <s v="Christine Phan"/>
        <s v="Annie Zypern"/>
        <s v="Jessica Myrick"/>
        <s v="Sean Wendt"/>
        <s v="Bruce Geld"/>
        <s v="Pamela Stobb"/>
        <s v="Bill Eplett"/>
        <s v="Rick Wilson"/>
        <s v="Tom Prescott"/>
        <s v="Meg O'Connel"/>
        <s v="Anna Andreadi"/>
        <s v="Guy Thornton"/>
        <s v="Cynthia Voltz"/>
        <s v="Toby Ritter"/>
        <s v="David Philippe"/>
        <s v="Cathy Prescott"/>
        <s v="Brendan Sweed"/>
        <s v="Joni Blumstein"/>
        <s v="Ryan Crowe"/>
        <s v="Frank Preis"/>
        <s v="Thomas Boland"/>
        <s v="Denny Joy"/>
        <s v="Dario Medina"/>
        <s v="Logan Haushalter"/>
        <s v="Philip Brown"/>
        <s v="Kelly Williams"/>
        <s v="Susan Gilcrest"/>
        <s v="Linda Southworth"/>
        <s v="Helen Wasserman"/>
        <s v="Henry MacAllister"/>
        <s v="Christina DeMoss"/>
        <s v="Dave Kipp"/>
        <s v="Jim Sink"/>
        <s v="Adrian Hane"/>
        <s v="Parhena Norris"/>
        <s v="Doug Jacobs"/>
        <s v="Duane Benoit"/>
        <s v="Greg Tran"/>
        <s v="Mike Caudle"/>
        <s v="Corinna Mitchell"/>
        <s v="Christine Abelman"/>
        <s v="Eugene Moren"/>
        <s v="Thais Sissman"/>
        <s v="Georgia Rosenberg"/>
        <s v="Alan Dominguez"/>
        <s v="Tony Chapman"/>
        <s v="Aleksandra Gannaway"/>
        <s v="Linda Cazamias"/>
        <s v="Mick Crebagga"/>
        <s v="Justin Deggeller"/>
        <s v="Dorothy Dickinson"/>
        <s v="Thea Hendricks"/>
        <s v="Liz MacKendrick"/>
        <s v="Alan Hwang"/>
        <s v="Harry Greene"/>
        <s v="Matt Collister"/>
        <s v="Dean Braden"/>
        <s v="Claudia Bergmann"/>
        <s v="Sylvia Foulston"/>
        <s v="James Lanier"/>
        <s v="Craig Carroll"/>
        <s v="Cindy Schnelling"/>
        <s v="Karen Seio"/>
        <s v="Meg Tillman"/>
        <s v="Hunter Glantz"/>
        <s v="Lena Creighton"/>
        <s v="Pauline Webber"/>
        <s v="Trudy Schmidt"/>
        <s v="Lori Olson"/>
        <s v="Sarah Jordon"/>
        <s v="Katherine Murray"/>
        <s v="Scot Wooten"/>
        <s v="Fred Hopkins"/>
        <s v="Justin Ellison"/>
        <s v="Tracy Poddar"/>
        <s v="Pete Armstrong"/>
        <s v="Sarah Foster"/>
        <s v="Mike Vittorini"/>
        <s v="John Lucas"/>
        <s v="Dana Kaydos"/>
        <s v="Anthony Rawles"/>
        <s v="Evan Bailliet"/>
        <s v="Juliana Krohn"/>
        <s v="Michelle Ellison"/>
        <s v="Alejandro Savely"/>
        <s v="Ken Brennan"/>
        <s v="Kelly Lampkin"/>
        <s v="Sung Chung"/>
        <s v="Stuart Van"/>
        <s v="Doug Bickford"/>
        <s v="Tracy Blumstein"/>
        <s v="Charles McCrossin"/>
        <s v="Susan Vittorini"/>
        <s v="Denise Leinenbach"/>
        <s v="Michael Oakman"/>
        <s v="John Dryer"/>
        <s v="Thomas Thornton"/>
        <s v="Frank Merwin"/>
        <s v="Andy Reiter"/>
        <s v="Robert Dilbeck"/>
        <s v="Barry Franz"/>
        <s v="Cindy Chapman"/>
        <s v="Bradley Talbott"/>
        <s v="Robert Barroso"/>
        <s v="Laurel Elliston"/>
        <s v="Dianna Vittorini"/>
        <s v="Todd Boyes"/>
        <s v="Ionia McGrath"/>
        <s v="Julia Dunbar"/>
        <s v="Jennifer Braxton"/>
        <s v="David Bremer"/>
        <s v="Noah Childs"/>
        <s v="Alan Schoenberger"/>
        <s v="Rose O'Brian"/>
        <s v="Lisa DeCherney"/>
        <s v="Philisse Overcash"/>
        <s v="Joe Elijah"/>
        <s v="Randy Bradley"/>
        <s v="Craig Carreira"/>
        <s v="Becky Pak"/>
        <s v="Maureen Gnade"/>
        <s v="Max Jones"/>
        <s v="Giulietta Baptist"/>
        <s v="Jonathan Howell"/>
        <s v="Darren Koutras"/>
        <s v="Sample Company A"/>
        <s v="Todd Sumrall"/>
        <s v="Harry Marie"/>
        <s v="Robert Marley"/>
        <s v="Neola Schneider"/>
        <s v="Nick Crebassa"/>
        <s v="Janet Molinari"/>
        <s v="Rob Haberlin"/>
        <s v="Bruce Degenhardt"/>
        <s v="Irene Maddox"/>
        <s v="Julie Prescott"/>
        <s v="Clytie Kelty"/>
        <s v="Claire Gute"/>
        <s v="Caroline Jumper"/>
        <s v="Larry Blacks"/>
        <s v="Lela Donovan"/>
        <s v="Skye Norling"/>
        <s v="Matt Hagelstein"/>
        <s v="Karen Bern"/>
        <s v="Ed Jacobs"/>
        <s v="Corey-Lock"/>
        <s v="Brad Eason"/>
        <s v="Eudokia Martin"/>
        <s v="Denny Blanton"/>
        <s v="Brendan Dodson"/>
        <s v="Barry Blumstein"/>
        <s v="Tony Molinari"/>
        <s v="Joni Wasserman"/>
        <s v="Zuschuss Donatelli"/>
        <s v="John Huston"/>
        <s v="Rob Beeghly"/>
        <s v="Chuck Clark"/>
        <s v="Alyssa Tate"/>
        <s v="Neoma Murray"/>
        <s v="Bobby Odegard"/>
        <s v="Alex Russell"/>
        <s v="Greg Hansen"/>
        <s v="Janet Martin"/>
        <s v="Hilary Holden"/>
        <s v="Adam Bellavance"/>
        <s v="Maureen Gastineau"/>
        <s v="Jas O'Carroll"/>
        <s v="Liz Preis"/>
        <s v="Don Jones"/>
        <s v="Maria Zettner"/>
        <s v="Maureen Fritzler"/>
        <s v="Astrea Jones"/>
        <s v="Daniel Byrd"/>
        <s v="Emily Grady"/>
        <s v="Laurel Beltran"/>
        <s v="Bart Watters"/>
        <s v="Joel Jenkins"/>
        <s v="Gene Hale"/>
        <s v="Sonia Cooley"/>
        <s v="Sean O'Donnell"/>
        <s v="Ralph Kennedy"/>
        <s v="Joy Bell-"/>
        <s v="Jeremy Lonsdale"/>
        <s v="Keith Dawkins"/>
        <s v="Kelly Collister"/>
        <s v="Steve Chapman"/>
        <s v="Yoseph Carroll"/>
        <s v="Clay Cheatham"/>
        <s v="Rick Huthwaite"/>
        <s v="Jamie Frazer"/>
        <s v="Khloe Miller"/>
        <s v="Jim Radford"/>
        <s v="Troy Staebel"/>
        <s v="John Murray"/>
        <s v="Anthony O'Donnell"/>
        <s v="Mitch Willingham"/>
        <s v="Eileen Kiefer"/>
        <s v="Bill Stewart"/>
        <s v="Cyra Reiten"/>
        <s v="Vivian Mathis"/>
        <s v="Christopher Conant"/>
        <s v="Carol Darley"/>
        <s v="Gary Hwang"/>
        <s v="Nora Paige"/>
        <s v="Magdelene Morse"/>
        <s v="Michael Kennedy"/>
        <s v="Justin Ritter"/>
        <s v="Mike Kennedy"/>
        <s v="Erica Smith"/>
        <s v="Olvera Toch"/>
        <s v="Erica Bern"/>
        <s v="Ben Peterman"/>
        <s v="Bobby Elias"/>
        <s v="Cathy Hwang"/>
        <s v="Edward Nazzal"/>
        <s v="Bryan Davis"/>
        <s v="Maya Herman"/>
        <s v="Patrick Bzostek"/>
        <s v="Katrina Bavinger"/>
        <s v="Herbert Flentye"/>
        <s v="Patricia Hirasaki"/>
        <s v="Evan Henry"/>
        <s v="Elpida Rittenbach"/>
        <s v="Beth Fritzler"/>
        <s v="Ed Ludwig"/>
        <s v="Nicole Brennan"/>
        <s v="Peter McVee"/>
        <s v="Chris McAfee"/>
        <s v="Susan MacKendrick"/>
        <s v="Lindsay Williams"/>
        <s v="Jill Matthias"/>
        <s v="Jocasta Rupert"/>
        <s v="Carlos Meador"/>
        <s v="Roy Skaria"/>
        <s v="Darrin Van Huff"/>
        <s v="Barry FranzÃ¶sisch"/>
        <s v="Thea Hudgings"/>
        <s v="Michelle Lonsdale"/>
        <s v="Marc Harrigan"/>
        <s v="Phillip Flathmann"/>
        <s v="Angele Hood"/>
        <s v="Max Ludwig"/>
        <s v="Pamela Coakley"/>
        <s v="Jasper Cacioppo"/>
        <s v="George Zrebassa"/>
        <s v="Fred Wasserman"/>
        <s v="Ricardo Emerson"/>
        <s v="Carl Jackson"/>
        <s v="Tim Taslimi"/>
        <s v="Adrian Shami"/>
        <s v="Anemone Ratner"/>
        <s v="Ann Blume"/>
        <s v="Roland Murray"/>
        <s v="Larry Hughes"/>
        <s v="Bryan Spruell"/>
        <s v="Mitch Gastineau"/>
        <s v="Chuck Sachs"/>
        <s v="Jenna Caffey"/>
        <s v="Ralph Ritter"/>
        <s v="Theresa Coyne"/>
      </sharedItems>
    </cacheField>
    <cacheField name="State" numFmtId="0">
      <sharedItems count="49">
        <s v="Texas"/>
        <s v="Illinois"/>
        <s v="Pennsylvania"/>
        <s v="California"/>
        <s v="Georgia"/>
        <s v="Kentucky"/>
        <s v="Virginia"/>
        <s v="Delaware"/>
        <s v="Louisiana"/>
        <s v="South Carolina"/>
        <s v="Ohio"/>
        <s v="New Mexico"/>
        <s v="Arizona"/>
        <s v="Washington"/>
        <s v="Utah"/>
        <s v="Florida"/>
        <s v="Indiana"/>
        <s v="Alabama"/>
        <s v="North Carolina"/>
        <s v="Wisconsin"/>
        <s v="Nebraska"/>
        <s v="New Jersey"/>
        <s v="New York"/>
        <s v="Nevada"/>
        <s v="Missouri"/>
        <s v="South Dakota"/>
        <s v="Massachusetts"/>
        <s v="Michigan"/>
        <s v="Arkansas"/>
        <s v="Colorado"/>
        <s v="Tennessee"/>
        <s v="Minnesota"/>
        <s v="Oregon"/>
        <s v="Idaho"/>
        <s v="Montana"/>
        <s v="New Hampshire"/>
        <s v="Connecticut"/>
        <s v="Rhode Island"/>
        <s v="Maryland"/>
        <s v="Oklahoma"/>
        <s v="Kansas"/>
        <s v="Mississippi"/>
        <s v="District of Columbia"/>
        <s v="Maine"/>
        <s v="Iowa"/>
        <s v="Vermont"/>
        <s v="North Dakota"/>
        <s v="West Virginia"/>
        <s v="Wyoming"/>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Machines"/>
        <s v="Tables"/>
        <s v="Supplies"/>
        <s v="Appliances"/>
        <s v="Copiers"/>
      </sharedItems>
    </cacheField>
    <cacheField name="Product Name" numFmtId="0">
      <sharedItems/>
    </cacheField>
    <cacheField name="Sales" numFmtId="0">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146.82"/>
        <n v="386.68"/>
        <n v="19.46"/>
        <n v="209.99"/>
        <n v="29.76"/>
        <n v="89.77"/>
        <n v="199.96"/>
        <n v="710.83"/>
        <n v="12.88"/>
        <n v="31.1"/>
        <n v="54.82"/>
        <n v="5.28"/>
        <n v="895.92"/>
        <n v="436.7"/>
        <n v="7.92"/>
        <n v="55.5"/>
        <n v="7.1"/>
        <n v="398.35"/>
        <n v="149.97"/>
        <n v="279.45999999999998"/>
        <n v="8"/>
        <n v="222.38"/>
        <n v="16"/>
        <n v="58.48"/>
        <n v="180.96"/>
        <n v="914.97"/>
        <n v="587.97"/>
        <n v="530.34"/>
        <n v="24.78"/>
        <n v="10.27"/>
        <n v="241.96"/>
        <n v="340.12"/>
        <n v="2.5"/>
        <n v="5.7"/>
        <n v="14.19"/>
        <n v="7.3"/>
        <n v="199.98"/>
        <n v="144.96"/>
        <n v="118"/>
        <n v="48.94"/>
        <n v="170.07"/>
        <n v="13.09"/>
        <n v="131.88"/>
        <n v="16.899999999999999"/>
        <n v="315.2"/>
        <n v="15.18"/>
        <n v="209.94"/>
        <n v="468.9"/>
        <n v="12.35"/>
        <n v="18.34"/>
        <n v="83.84"/>
        <n v="13.27"/>
        <n v="82.9"/>
        <n v="34.24"/>
        <n v="17.25"/>
        <n v="15"/>
        <n v="161.61000000000001"/>
        <n v="144.94999999999999"/>
        <n v="8.9499999999999993"/>
        <n v="115.36"/>
        <n v="64.959999999999994"/>
        <n v="14.56"/>
        <n v="234.45"/>
        <n v="1256.22"/>
        <n v="17.46"/>
        <n v="60.89"/>
        <n v="14.94"/>
        <n v="9.64"/>
        <n v="332.94"/>
        <n v="51.9"/>
        <n v="129.57"/>
        <n v="15.55"/>
        <n v="447.7"/>
        <n v="46.76"/>
        <n v="17.71"/>
        <n v="5.25"/>
        <n v="19.920000000000002"/>
        <n v="43.02"/>
        <n v="416.32"/>
        <n v="239.12"/>
        <n v="40.29"/>
        <n v="11.12"/>
        <n v="8.56"/>
        <n v="629.95000000000005"/>
        <n v="11.76"/>
        <n v="59.97"/>
        <n v="211.96"/>
        <n v="24.42"/>
        <n v="239.97"/>
        <n v="145.85"/>
        <n v="457.57"/>
        <n v="5.94"/>
        <n v="634.12"/>
        <n v="17.47"/>
        <n v="18.84"/>
        <n v="362.25"/>
        <n v="63.55"/>
        <n v="129.55000000000001"/>
        <n v="137.35"/>
        <n v="376.51"/>
        <n v="36.4"/>
        <n v="3.42"/>
        <n v="151.19999999999999"/>
        <n v="9.99"/>
        <n v="125.76"/>
        <n v="25.32"/>
        <n v="15.12"/>
        <n v="302.45"/>
        <n v="44.67"/>
        <n v="176.77"/>
        <n v="626.35"/>
        <n v="354.9"/>
        <n v="59.52"/>
        <n v="479.97"/>
        <n v="18.62"/>
        <n v="49.63"/>
        <n v="97.82"/>
        <n v="48.71"/>
        <n v="17.940000000000001"/>
        <n v="242.94"/>
        <n v="107.65"/>
        <n v="20.65"/>
        <n v="204.9"/>
        <n v="481.57"/>
        <n v="22.38"/>
        <n v="636.41"/>
        <n v="83.17"/>
        <n v="8.32"/>
        <n v="10.46"/>
        <n v="108.92"/>
        <n v="146.76"/>
        <n v="32.96"/>
        <n v="7.98"/>
        <n v="289.57"/>
        <n v="39.72"/>
        <n v="244.77"/>
        <n v="27.88"/>
        <n v="42.6"/>
        <n v="84.06"/>
        <n v="23.97"/>
        <n v="28.73"/>
        <n v="77.599999999999994"/>
        <n v="4.66"/>
        <n v="283.92"/>
        <n v="2244.48"/>
        <n v="62.31"/>
        <n v="455.1"/>
        <n v="31.05"/>
        <n v="43.51"/>
        <n v="1103.97"/>
        <n v="33.9"/>
        <n v="6.48"/>
        <n v="6.98"/>
        <n v="279.89999999999998"/>
        <n v="50.35"/>
        <n v="34.020000000000003"/>
        <n v="25.25"/>
        <n v="153.57"/>
        <n v="1013.49"/>
        <n v="179.97"/>
        <n v="99.7"/>
        <n v="27.94"/>
        <n v="84.98"/>
        <n v="18.72"/>
        <n v="348.21"/>
        <n v="35.78"/>
        <n v="14.4"/>
        <n v="619.95000000000005"/>
        <n v="3499.93"/>
        <n v="122.97"/>
        <n v="9.32"/>
        <n v="122.94"/>
        <n v="59.2"/>
        <n v="32.950000000000003"/>
        <n v="218.38"/>
        <n v="962.08"/>
        <n v="12.84"/>
        <n v="295.45999999999998"/>
        <n v="8.86"/>
        <n v="30.58"/>
        <n v="13.02"/>
        <n v="22.14"/>
        <n v="359.32"/>
        <n v="16.52"/>
        <n v="828.84"/>
        <n v="95.97"/>
        <n v="206.99"/>
        <n v="44.42"/>
        <n v="9.01"/>
        <n v="19.649999999999999"/>
        <n v="617.97"/>
        <n v="59.7"/>
        <n v="1214.8499999999999"/>
        <n v="107.98"/>
        <n v="36.56"/>
        <n v="186.14"/>
        <n v="6.26"/>
        <n v="363.92"/>
        <n v="419.9"/>
        <n v="3.15"/>
        <n v="16.34"/>
        <n v="225.3"/>
        <n v="598.46"/>
        <n v="25.98"/>
        <n v="2887.06"/>
        <n v="12.96"/>
        <n v="47.52"/>
        <n v="33.44"/>
        <n v="573.16999999999996"/>
        <n v="83.88"/>
        <n v="388.7"/>
        <n v="33.18"/>
        <n v="32.090000000000003"/>
        <n v="20.16"/>
        <n v="80.48"/>
        <n v="1.91"/>
        <n v="71.98"/>
        <n v="5.18"/>
        <n v="478.48"/>
        <n v="28.4"/>
        <n v="909.12"/>
        <n v="17.86"/>
        <n v="23.99"/>
        <n v="161.57"/>
        <n v="4.0599999999999996"/>
        <n v="1.63"/>
        <n v="267.95999999999998"/>
        <n v="6.58"/>
        <n v="94.99"/>
        <n v="396.8"/>
        <n v="15.88"/>
        <n v="141.96"/>
        <n v="66.05"/>
        <n v="246.13"/>
        <n v="29.6"/>
        <n v="17.09"/>
        <n v="66.959999999999994"/>
        <n v="6.24"/>
        <n v="15.84"/>
        <n v="1049.93"/>
        <n v="154.9"/>
        <n v="26.72"/>
        <n v="33.49"/>
        <n v="177.68"/>
        <n v="11.16"/>
        <n v="159.97999999999999"/>
        <n v="18.899999999999999"/>
        <n v="5.47"/>
        <n v="79.36"/>
        <n v="7.18"/>
        <n v="232.55"/>
        <n v="99.98"/>
        <n v="55.48"/>
        <n v="22.96"/>
        <n v="28.99"/>
        <n v="4164.05"/>
        <n v="52.1"/>
        <n v="26.7"/>
        <n v="40.200000000000003"/>
        <n v="13.89"/>
        <n v="689.82"/>
        <n v="44.91"/>
        <n v="10.3"/>
        <n v="154.76"/>
        <n v="116.78"/>
        <n v="653.54999999999995"/>
        <n v="91.96"/>
        <n v="33.11"/>
        <n v="70.95"/>
        <n v="65.569999999999993"/>
        <n v="299.97000000000003"/>
        <n v="8.9600000000000009"/>
        <n v="58.32"/>
        <n v="200.97"/>
        <n v="2.37"/>
        <n v="19.010000000000002"/>
        <n v="1215.92"/>
        <n v="49.79"/>
        <n v="99.59"/>
        <n v="399.96"/>
        <n v="172.11"/>
        <n v="6.91"/>
        <n v="383.98"/>
        <n v="10.37"/>
        <n v="335.94"/>
        <n v="9.58"/>
        <n v="758.35"/>
        <n v="87.08"/>
        <n v="105.58"/>
        <n v="217.44"/>
        <n v="1075.0899999999999"/>
        <n v="438.37"/>
        <n v="18.09"/>
        <n v="308.5"/>
        <n v="32.4"/>
        <n v="39.68"/>
        <n v="30.35"/>
        <n v="127.55"/>
        <n v="77.95"/>
        <n v="38.43"/>
        <n v="21.57"/>
        <n v="6.63"/>
        <n v="5.88"/>
        <n v="345"/>
        <n v="174.29"/>
        <n v="662.84"/>
        <n v="95.1"/>
        <n v="26.88"/>
        <n v="257.98"/>
        <n v="14.73"/>
        <n v="236.5"/>
        <n v="170.35"/>
        <n v="19.68"/>
        <n v="11.56"/>
        <n v="50.11"/>
        <n v="113.55"/>
        <n v="47.98"/>
        <n v="18.96"/>
        <n v="63.97"/>
        <n v="27.18"/>
        <n v="67.400000000000006"/>
        <n v="40.18"/>
        <n v="2.95"/>
        <n v="55.1"/>
        <n v="37.94"/>
        <n v="42.8"/>
        <n v="33.630000000000003"/>
        <n v="32.99"/>
        <n v="296.70999999999998"/>
        <n v="17.12"/>
        <n v="33.57"/>
        <n v="422.63"/>
        <n v="182.55"/>
        <n v="474.95"/>
        <n v="607.52"/>
        <n v="31.16"/>
        <n v="934.96"/>
        <n v="46.86"/>
        <n v="26.16"/>
        <n v="23.13"/>
        <n v="95.98"/>
        <n v="4.9400000000000004"/>
        <n v="6.94"/>
        <n v="4.43"/>
        <n v="10.9"/>
        <n v="71.959999999999994"/>
        <n v="330.4"/>
        <n v="604.75"/>
        <n v="26.14"/>
        <n v="479.98"/>
        <n v="21.56"/>
        <n v="46.8"/>
        <n v="27.46"/>
        <n v="37.840000000000003"/>
        <n v="12.18"/>
        <n v="57.68"/>
        <n v="9.42"/>
        <n v="6.56"/>
        <n v="24.56"/>
        <n v="127.87"/>
        <n v="45.25"/>
        <n v="11.88"/>
        <n v="35.44"/>
        <n v="140.74"/>
        <n v="5.78"/>
        <n v="107.94"/>
        <n v="16.14"/>
        <n v="194.25"/>
        <n v="8.64"/>
        <n v="872.32"/>
        <n v="1799.97"/>
        <n v="67.8"/>
        <n v="167.97"/>
        <n v="83.25"/>
        <n v="9.4499999999999993"/>
        <n v="45.36"/>
        <n v="158.13"/>
        <n v="43.6"/>
        <n v="349.97"/>
        <n v="22.32"/>
        <n v="39.96"/>
        <n v="1432"/>
        <n v="41.04"/>
        <n v="256.77999999999997"/>
        <n v="58.11"/>
        <n v="100.79"/>
        <n v="66.11"/>
        <n v="35.909999999999997"/>
        <n v="1212.96"/>
        <n v="104.58"/>
        <n v="34.79"/>
        <n v="700.06"/>
        <n v="122.71"/>
        <n v="155.34"/>
        <n v="54.9"/>
        <n v="5.34"/>
        <n v="66.36"/>
        <n v="4.45"/>
        <n v="159.75"/>
        <n v="143.63999999999999"/>
        <n v="223.06"/>
        <n v="21.3"/>
        <n v="1040.8"/>
        <n v="10.53"/>
        <n v="11.95"/>
        <n v="28"/>
        <n v="12.2"/>
        <n v="13.22"/>
        <n v="184.75"/>
        <n v="119.96"/>
        <n v="148.32"/>
        <n v="240.78"/>
        <n v="191.97"/>
        <n v="11.8"/>
        <n v="842.35"/>
        <n v="55.94"/>
        <n v="10.69"/>
        <n v="11.82"/>
        <n v="3.59"/>
        <n v="69.08"/>
        <n v="35.880000000000003"/>
        <n v="34.18"/>
        <n v="5.54"/>
        <n v="62.81"/>
        <n v="23.47"/>
        <n v="155.37"/>
        <n v="14.67"/>
        <n v="335.52"/>
        <n v="7.48"/>
        <n v="36.29"/>
        <n v="78.3"/>
        <n v="8.82"/>
        <n v="4.2"/>
        <n v="227.28"/>
        <n v="47.9"/>
        <n v="61.96"/>
        <n v="1117.92"/>
        <n v="1999.96"/>
        <n v="4.96"/>
        <n v="123.92"/>
        <n v="1319.8"/>
        <n v="24.9"/>
        <n v="40.479999999999997"/>
        <n v="1325.76"/>
        <n v="3.11"/>
        <n v="99.28"/>
        <n v="7.15"/>
        <n v="26.98"/>
        <n v="435.5"/>
        <n v="24.67"/>
        <n v="3.74"/>
        <n v="646.27"/>
        <n v="1169.69"/>
        <n v="2001.86"/>
        <n v="166.72"/>
        <n v="47.88"/>
        <n v="1503.25"/>
        <n v="25.92"/>
        <n v="45.48"/>
        <n v="289.2"/>
        <n v="22.2"/>
        <n v="881.93"/>
        <n v="138.56"/>
        <n v="65.52"/>
        <n v="59.81"/>
        <n v="73.319999999999993"/>
        <n v="356.94"/>
        <n v="515.88"/>
        <n v="15.28"/>
        <n v="15.94"/>
        <n v="61.54"/>
        <n v="132.69999999999999"/>
        <n v="16.22"/>
        <n v="56.96"/>
        <n v="15.56"/>
        <n v="353.57"/>
        <n v="13.96"/>
        <n v="13.36"/>
        <n v="149.54"/>
        <n v="17.14"/>
        <n v="991.76"/>
        <n v="24.59"/>
        <n v="13.98"/>
        <n v="100.24"/>
        <n v="1.37"/>
        <n v="62.02"/>
        <n v="12.46"/>
        <n v="268.94"/>
        <n v="585.54999999999995"/>
        <n v="68.48"/>
        <n v="1676.88"/>
        <n v="48.86"/>
        <n v="7.28"/>
        <n v="907.15"/>
        <n v="18.5"/>
        <n v="114.9"/>
        <n v="1706.18"/>
        <n v="911.42"/>
        <n v="7.99"/>
        <n v="63.98"/>
        <n v="70.37"/>
        <n v="7.36"/>
        <n v="23.1"/>
        <n v="1441.3"/>
        <n v="18.059999999999999"/>
        <n v="79.14"/>
        <n v="37.4"/>
        <n v="491.55"/>
        <n v="611.05999999999995"/>
        <n v="146.72999999999999"/>
        <n v="79.760000000000005"/>
        <n v="368.91"/>
        <n v="14.7"/>
        <n v="207.76"/>
        <n v="40.75"/>
        <n v="139.96"/>
        <n v="25.35"/>
        <n v="7.78"/>
        <n v="13.76"/>
        <n v="11.67"/>
        <n v="64.849999999999994"/>
        <n v="364.08"/>
        <n v="883.84"/>
        <n v="25.44"/>
        <n v="1287.45"/>
        <n v="470.38"/>
        <n v="176.04"/>
        <n v="16.02"/>
        <n v="185.92"/>
        <n v="211.17"/>
        <n v="75.599999999999994"/>
        <n v="29.32"/>
        <n v="14.62"/>
        <n v="845.73"/>
        <n v="21.24"/>
        <n v="127.96"/>
        <n v="467.04"/>
        <n v="22.37"/>
        <n v="32.369999999999997"/>
        <n v="207.98"/>
        <n v="24.96"/>
        <n v="19.36"/>
        <n v="1267.6500000000001"/>
        <n v="29.84"/>
        <n v="663.92"/>
        <n v="120"/>
        <n v="3.29"/>
        <n v="88.75"/>
        <n v="304.23"/>
        <n v="47.95"/>
        <n v="0.98"/>
        <n v="75.38"/>
        <n v="4.6100000000000003"/>
        <n v="422.06"/>
        <n v="148.47999999999999"/>
        <n v="400.78"/>
        <n v="53.72"/>
        <n v="243.88"/>
        <n v="138.59"/>
        <n v="259.92"/>
        <n v="20.74"/>
        <n v="298.12"/>
        <n v="331.54"/>
        <n v="477.67"/>
        <n v="5.56"/>
        <n v="47.12"/>
        <n v="8.26"/>
        <n v="269.97000000000003"/>
        <n v="10.61"/>
        <n v="783.96"/>
        <n v="320.88"/>
        <n v="1568.61"/>
        <n v="17.3"/>
        <n v="160"/>
        <n v="456.59"/>
        <n v="4499.99"/>
        <n v="59.98"/>
        <n v="73.36"/>
        <n v="194.35"/>
        <n v="575.91999999999996"/>
        <n v="73.98"/>
        <n v="5.58"/>
        <n v="177.54"/>
        <n v="32.43"/>
        <n v="21.84"/>
        <n v="15.6"/>
        <n v="220.78"/>
        <n v="281.42"/>
        <n v="4.37"/>
        <n v="19.52"/>
        <n v="9.81"/>
        <n v="213.22"/>
        <n v="559.99"/>
        <n v="172.19"/>
        <n v="69.010000000000005"/>
        <n v="63.88"/>
        <n v="502.49"/>
        <n v="196.7"/>
        <n v="14.35"/>
        <n v="2.88"/>
        <n v="41.9"/>
        <n v="23.92"/>
        <n v="14.3"/>
        <n v="119.83"/>
        <n v="177.2"/>
        <n v="197.97"/>
        <n v="854.94"/>
        <n v="124.11"/>
        <n v="575.97"/>
        <n v="49.12"/>
        <n v="18.28"/>
        <n v="164.85"/>
        <n v="7.71"/>
        <n v="698.35"/>
        <n v="249.75"/>
        <n v="255.94"/>
        <n v="123.14"/>
        <n v="11.26"/>
        <n v="35.86"/>
        <n v="23.84"/>
        <n v="512.36"/>
        <n v="3.49"/>
        <n v="22.29"/>
        <n v="16.03"/>
        <n v="9.2200000000000006"/>
        <n v="275.88"/>
        <n v="157.9"/>
        <n v="843.9"/>
        <n v="449.57"/>
        <n v="9.9600000000000009"/>
        <n v="2575.94"/>
        <n v="254.24"/>
        <n v="21"/>
        <n v="191.52"/>
        <n v="2.62"/>
        <n v="12.7"/>
        <n v="41.37"/>
        <n v="1.5"/>
        <n v="34.85"/>
        <n v="25.76"/>
        <n v="23.08"/>
        <n v="143.96"/>
        <n v="15.42"/>
        <n v="43.04"/>
        <n v="971.88"/>
        <n v="43.06"/>
        <n v="704.25"/>
        <n v="14.9"/>
        <n v="13.62"/>
        <n v="102.37"/>
        <n v="713.88"/>
        <n v="68.52"/>
        <n v="123.55"/>
        <n v="911.98"/>
        <n v="674.35"/>
        <n v="134.01"/>
        <n v="33"/>
        <n v="249.95"/>
        <n v="47.97"/>
        <n v="209.97"/>
        <n v="5.97"/>
        <n v="21.18"/>
        <n v="41.38"/>
        <n v="16.7"/>
        <n v="32.9"/>
        <n v="153.82"/>
        <n v="2.08"/>
        <n v="431.98"/>
        <n v="15.62"/>
        <n v="93.03"/>
        <n v="454.97"/>
        <n v="93.15"/>
        <n v="11.52"/>
        <n v="4.32"/>
        <n v="40.54"/>
        <n v="7.31"/>
        <n v="104.9"/>
        <n v="61.04"/>
        <n v="10.95"/>
        <n v="692.47"/>
        <n v="599.99"/>
        <n v="70.98"/>
        <n v="91.68"/>
        <n v="78.760000000000005"/>
        <n v="3406.66"/>
        <n v="37.17"/>
        <n v="58.73"/>
        <n v="93.34"/>
        <n v="257.94"/>
        <n v="17.54"/>
        <n v="44.13"/>
        <n v="62.92"/>
        <n v="19.75"/>
        <n v="5.68"/>
        <n v="21.2"/>
        <n v="838.38"/>
        <n v="218.75"/>
        <n v="2.6"/>
        <n v="102.3"/>
        <n v="21.36"/>
        <n v="93.02"/>
        <n v="1089.75"/>
        <n v="447.84"/>
        <n v="16.399999999999999"/>
        <n v="158.9"/>
        <n v="13.18"/>
        <n v="101.96"/>
        <n v="259.74"/>
        <n v="255.42"/>
        <n v="20.94"/>
        <n v="110.96"/>
        <n v="340.14"/>
        <n v="16.36"/>
        <n v="15.78"/>
        <n v="45.98"/>
        <n v="79.47"/>
        <n v="4.5599999999999996"/>
        <n v="1133.3499999999999"/>
        <n v="135.99"/>
        <n v="15.96"/>
        <n v="489.23"/>
        <n v="62.91"/>
        <n v="76.12"/>
        <n v="1199.98"/>
        <n v="445.96"/>
        <n v="327.76"/>
        <n v="121.38"/>
        <n v="423.28"/>
        <n v="549.99"/>
        <n v="167.54"/>
        <n v="38.340000000000003"/>
        <n v="53.88"/>
        <n v="299.98"/>
        <n v="155.46"/>
        <n v="178.38"/>
        <n v="20.88"/>
        <n v="1091.17"/>
        <n v="219.17"/>
        <n v="2060.7399999999998"/>
        <n v="5.98"/>
        <n v="4.46"/>
        <n v="9.35"/>
        <n v="40.97"/>
        <n v="375.34"/>
        <n v="196.21"/>
        <n v="806.34"/>
        <n v="85.44"/>
        <n v="47.96"/>
        <n v="158.93"/>
        <n v="211.25"/>
        <n v="5.55"/>
        <n v="14.04"/>
        <n v="272.61"/>
        <n v="1297.3699999999999"/>
        <n v="13.38"/>
        <n v="58.34"/>
        <n v="539.97"/>
        <n v="98.16"/>
        <n v="31.44"/>
        <n v="35"/>
        <n v="238"/>
        <n v="484.65"/>
        <n v="32.94"/>
        <n v="114.2"/>
        <n v="3.08"/>
        <n v="5.0999999999999996"/>
        <n v="2.91"/>
        <n v="1001.58"/>
        <n v="9.73"/>
        <n v="7.06"/>
        <n v="556.66999999999996"/>
        <n v="767.21"/>
        <n v="10.98"/>
        <n v="371.17"/>
        <n v="105.42"/>
        <n v="28.9"/>
        <n v="355.96"/>
        <n v="106.96"/>
        <n v="12.67"/>
        <n v="195.64"/>
        <n v="239.9"/>
        <n v="302.38"/>
        <n v="330.59"/>
        <n v="166.24"/>
        <n v="33.4"/>
        <n v="27.1"/>
        <n v="177.57"/>
        <n v="1679.96"/>
        <n v="8.65"/>
        <n v="23.83"/>
        <n v="186.73"/>
        <n v="3812.97"/>
        <n v="369.58"/>
        <n v="15.71"/>
        <n v="29.47"/>
        <n v="41.57"/>
        <n v="13.05"/>
        <n v="45.99"/>
        <n v="535.41"/>
        <n v="6.1"/>
        <n v="16.239999999999998"/>
        <n v="41.47"/>
        <n v="3.17"/>
        <n v="1228.47"/>
        <n v="31.09"/>
        <n v="6.08"/>
        <n v="5.9"/>
        <n v="307.98"/>
        <n v="186.15"/>
        <n v="81.790000000000006"/>
        <n v="47.19"/>
        <n v="36.78"/>
        <n v="10.67"/>
        <n v="56.91"/>
        <n v="53.94"/>
        <n v="3.65"/>
        <n v="23.74"/>
        <n v="357"/>
        <n v="70.709999999999994"/>
        <n v="57.75"/>
        <n v="239.98"/>
        <n v="559.71"/>
        <n v="1793.98"/>
        <n v="475.94"/>
        <n v="7.68"/>
        <n v="264.32"/>
        <n v="31.98"/>
        <n v="41.88"/>
        <n v="64.78"/>
        <n v="32.380000000000003"/>
        <n v="42.37"/>
        <n v="399.54"/>
        <n v="57.69"/>
        <n v="42.81"/>
        <n v="821.88"/>
        <n v="104.85"/>
        <n v="377.97"/>
        <n v="196.78"/>
        <n v="2.92"/>
        <n v="200.8"/>
        <n v="46.69"/>
        <n v="21.86"/>
        <n v="429.9"/>
        <n v="32.06"/>
        <n v="161.96"/>
        <n v="19.86"/>
        <n v="27.36"/>
        <n v="20.56"/>
        <n v="83.92"/>
        <n v="13.16"/>
        <n v="3.83"/>
        <n v="304.99"/>
        <n v="8159.95"/>
        <n v="275.93"/>
        <n v="1740.06"/>
        <n v="177.98"/>
        <n v="143.97999999999999"/>
        <n v="49.98"/>
        <n v="51.18"/>
        <n v="32.97"/>
        <n v="56.65"/>
        <n v="14.97"/>
        <n v="4.0199999999999996"/>
        <n v="45"/>
        <n v="16.78"/>
        <n v="975.92"/>
        <n v="303.83999999999997"/>
        <n v="485.88"/>
        <n v="17.899999999999999"/>
        <n v="966.7"/>
        <n v="182.11"/>
        <n v="172.76"/>
        <n v="3.52"/>
        <n v="8.61"/>
        <n v="103.6"/>
        <n v="166.44"/>
        <n v="785.88"/>
        <n v="26.2"/>
        <n v="64.7"/>
        <n v="135.52000000000001"/>
        <n v="1299.99"/>
        <n v="60.67"/>
        <n v="30.82"/>
        <n v="21.73"/>
        <n v="1487.04"/>
        <n v="81.92"/>
        <n v="254.9"/>
        <n v="127.95"/>
        <n v="69.989999999999995"/>
        <n v="166.84"/>
        <n v="15.22"/>
        <n v="63.92"/>
        <n v="357.93"/>
        <n v="57.4"/>
        <n v="331.96"/>
        <n v="40.56"/>
        <n v="3785.29"/>
        <n v="21.93"/>
        <n v="397.6"/>
        <n v="85.96"/>
        <n v="13.12"/>
        <n v="45.66"/>
        <n v="41.4"/>
        <n v="411.33"/>
        <n v="43.68"/>
        <n v="139.93"/>
        <n v="998.85"/>
        <n v="64.02"/>
        <n v="12.13"/>
        <n v="2065.3200000000002"/>
        <n v="25.34"/>
        <n v="88.77"/>
        <n v="1979.89"/>
        <n v="79.959999999999994"/>
        <n v="1.64"/>
        <n v="1049.2"/>
        <n v="20.9"/>
        <n v="62.65"/>
        <n v="99.14"/>
        <n v="1737.18"/>
        <n v="141.76"/>
        <n v="998.82"/>
        <n v="51.15"/>
        <n v="54.38"/>
        <n v="24.82"/>
        <n v="725.84"/>
        <n v="111.1"/>
        <n v="890.84"/>
        <n v="1166.92"/>
        <n v="32.76"/>
        <n v="21.39"/>
        <n v="307.31"/>
        <n v="410"/>
        <n v="84.78"/>
        <n v="2.21"/>
        <n v="704.76"/>
        <n v="27.4"/>
        <n v="22"/>
        <n v="90.57"/>
        <n v="2.9"/>
        <n v="124.79"/>
        <n v="60.12"/>
        <n v="390.37"/>
        <n v="101.52"/>
        <n v="119.8"/>
        <n v="21.12"/>
        <n v="767.95"/>
        <n v="191.98"/>
        <n v="227.36"/>
        <n v="1919.98"/>
        <n v="305.01"/>
        <n v="50.78"/>
        <n v="26.01"/>
        <n v="435.17"/>
        <n v="48.58"/>
        <n v="156.51"/>
        <n v="1439.97"/>
        <n v="1.73"/>
        <n v="626.1"/>
        <n v="207"/>
        <n v="32.35"/>
        <n v="40.299999999999997"/>
        <n v="34.58"/>
        <n v="826"/>
        <n v="213.12"/>
        <n v="1022.97"/>
        <n v="34.65"/>
        <n v="19.8"/>
        <n v="31.4"/>
        <n v="9.48"/>
        <n v="209.5"/>
        <n v="24.3"/>
        <n v="22.61"/>
        <n v="111.89"/>
        <n v="62.96"/>
        <n v="677.58"/>
        <n v="13.9"/>
        <n v="14.95"/>
        <n v="801.57"/>
        <n v="2.38"/>
        <n v="32.79"/>
        <n v="3.28"/>
        <n v="839.99"/>
        <n v="2275.5"/>
        <n v="1979.7"/>
        <n v="1367.84"/>
        <n v="209.93"/>
        <n v="10.92"/>
        <n v="61.79"/>
        <n v="155.88"/>
        <n v="9.26"/>
        <n v="9.25"/>
        <n v="1036.6199999999999"/>
        <n v="715.64"/>
        <n v="26.25"/>
        <n v="11.68"/>
        <n v="1781.68"/>
        <n v="83.56"/>
        <n v="546.05999999999995"/>
        <n v="12.65"/>
        <n v="4.03"/>
        <n v="98.38"/>
        <n v="280.77999999999997"/>
        <n v="328"/>
        <n v="205.33"/>
        <n v="29.78"/>
        <n v="75.040000000000006"/>
        <n v="84.95"/>
        <n v="41.42"/>
        <n v="36.79"/>
        <n v="56.56"/>
        <n v="10.74"/>
        <n v="8.3800000000000008"/>
        <n v="229.54"/>
        <n v="1604.9"/>
        <n v="385.69"/>
        <n v="742.34"/>
        <n v="1421.66"/>
        <n v="73.58"/>
        <n v="14.28"/>
        <n v="70.12"/>
        <n v="2.78"/>
        <n v="14.75"/>
        <n v="29.8"/>
        <n v="427.42"/>
        <n v="19.98"/>
        <n v="5.04"/>
        <n v="17.45"/>
        <n v="323.14"/>
        <n v="29.7"/>
        <n v="94.74"/>
        <n v="60.64"/>
        <n v="76.3"/>
        <n v="364.8"/>
        <n v="152.69"/>
        <n v="4.71"/>
        <n v="9.41"/>
        <n v="4.67"/>
        <n v="318.39999999999998"/>
        <n v="12.77"/>
        <n v="15.36"/>
        <n v="230.38"/>
        <n v="7.16"/>
        <n v="258.27999999999997"/>
        <n v="143.43"/>
        <n v="122.35"/>
        <n v="61.57"/>
        <n v="6.19"/>
        <n v="55.98"/>
        <n v="14.48"/>
        <n v="142.49"/>
        <n v="4.34"/>
        <n v="31.78"/>
        <n v="4.93"/>
        <n v="1.79"/>
        <n v="15.07"/>
        <n v="14.45"/>
        <n v="95.65"/>
        <n v="29.24"/>
        <n v="589.41"/>
        <n v="91.92"/>
        <n v="9.09"/>
        <n v="386.34"/>
        <n v="129.91999999999999"/>
        <n v="107.44"/>
        <n v="144.6"/>
        <n v="15.99"/>
        <n v="46.87"/>
        <n v="719.95"/>
        <n v="755.94"/>
        <n v="11.98"/>
        <n v="0.9"/>
        <n v="101.99"/>
        <n v="18.260000000000002"/>
        <n v="255.85"/>
        <n v="281.89999999999998"/>
        <n v="201.43"/>
        <n v="63.47"/>
        <n v="31.92"/>
        <n v="433.57"/>
        <n v="8.92"/>
        <n v="7.64"/>
        <n v="22.24"/>
        <n v="115.3"/>
        <n v="42.28"/>
        <n v="89.98"/>
        <n v="17.5"/>
        <n v="63.77"/>
        <n v="50.97"/>
        <n v="96.08"/>
        <n v="84.96"/>
        <n v="339.96"/>
        <n v="154.94999999999999"/>
        <n v="11.21"/>
        <n v="239.92"/>
        <n v="82.95"/>
        <n v="90.24"/>
        <n v="94.43"/>
        <n v="87.96"/>
        <n v="287.98"/>
        <n v="323.98"/>
        <n v="2.29"/>
        <n v="264.18"/>
        <n v="10.56"/>
        <n v="3.38"/>
        <n v="21.88"/>
        <n v="241.33"/>
        <n v="145.54"/>
        <n v="16.739999999999998"/>
        <n v="49.62"/>
        <n v="14.59"/>
        <n v="89.86"/>
        <n v="13.87"/>
        <n v="8.76"/>
        <n v="10.78"/>
        <n v="242.35"/>
        <n v="198.27"/>
        <n v="185.53"/>
        <n v="1399.93"/>
        <n v="48.69"/>
        <n v="22.58"/>
        <n v="440.19"/>
        <n v="64.400000000000006"/>
        <n v="41.58"/>
        <n v="39.479999999999997"/>
        <n v="279.95999999999998"/>
        <n v="5.76"/>
        <n v="177"/>
        <n v="79.45"/>
        <n v="1628.82"/>
        <n v="13.46"/>
        <n v="46.36"/>
        <n v="832.93"/>
        <n v="37.6"/>
        <n v="59.9"/>
        <n v="380.06"/>
        <n v="136.53"/>
        <n v="263.95999999999998"/>
        <n v="6999.96"/>
        <n v="3.76"/>
        <n v="266.35000000000002"/>
        <n v="56.33"/>
        <n v="39.26"/>
        <n v="4.54"/>
        <n v="1352.03"/>
        <n v="319.76"/>
        <n v="45.68"/>
        <n v="528.42999999999995"/>
        <n v="22.39"/>
        <n v="187.76"/>
        <n v="189.59"/>
        <n v="408.74"/>
        <n v="291.95999999999998"/>
        <n v="4.7699999999999996"/>
        <n v="1121.57"/>
        <n v="8.0399999999999991"/>
        <n v="143.69999999999999"/>
        <n v="4.8899999999999997"/>
        <n v="196.45"/>
        <n v="43.18"/>
        <n v="1983.97"/>
        <n v="443.92"/>
        <n v="155.97999999999999"/>
        <n v="7.52"/>
        <n v="47.81"/>
        <n v="978.84"/>
        <n v="15.7"/>
        <n v="69.52"/>
        <n v="44.4"/>
        <n v="21.4"/>
        <n v="533.94000000000005"/>
        <n v="167.94"/>
        <n v="31.68"/>
        <n v="68.7"/>
        <n v="3.13"/>
        <n v="22.43"/>
        <n v="34.86"/>
        <n v="89.34"/>
        <n v="88.78"/>
        <n v="539.96"/>
        <n v="50.23"/>
        <n v="19.239999999999998"/>
        <n v="799.92"/>
        <n v="46.38"/>
        <n v="362.92"/>
        <n v="41.94"/>
        <n v="52.79"/>
        <n v="286.33999999999997"/>
        <n v="48.9"/>
        <n v="7.86"/>
        <n v="11.64"/>
        <n v="143.86000000000001"/>
        <n v="945.04"/>
        <n v="410.35"/>
        <n v="89.97"/>
        <n v="6.72"/>
        <n v="135.88"/>
        <n v="3991.98"/>
        <n v="275.94"/>
        <n v="360"/>
        <n v="43.57"/>
        <n v="58.24"/>
        <n v="35.340000000000003"/>
        <n v="666.34"/>
        <n v="573.73"/>
        <n v="21.94"/>
        <n v="447.97"/>
        <n v="52.06"/>
        <n v="2.94"/>
        <n v="20.04"/>
        <n v="47.79"/>
        <n v="273.57"/>
        <n v="13.19"/>
        <n v="1080.0999999999999"/>
        <n v="51.56"/>
        <n v="58.42"/>
        <n v="149.9"/>
        <n v="26.05"/>
        <n v="74.349999999999994"/>
        <n v="683.14"/>
        <n v="1.48"/>
        <n v="40.71"/>
        <n v="245.88"/>
        <n v="36.630000000000003"/>
        <n v="12.39"/>
        <n v="5.92"/>
        <n v="30.18"/>
        <n v="120.77"/>
        <n v="333.58"/>
        <n v="340.92"/>
        <n v="222.67"/>
        <n v="703.97"/>
        <n v="92.52"/>
        <n v="94.85"/>
        <n v="56.52"/>
        <n v="601.54"/>
        <n v="10.99"/>
        <n v="39.880000000000003"/>
        <n v="62.24"/>
        <n v="53.2"/>
        <n v="39.840000000000003"/>
        <n v="3.9"/>
        <n v="563.94000000000005"/>
        <n v="62.94"/>
        <n v="665.88"/>
        <n v="3.39"/>
        <n v="559.98"/>
        <n v="603.91999999999996"/>
        <n v="896.99"/>
        <n v="1.23"/>
        <n v="67.56"/>
        <n v="21.72"/>
        <n v="262.33999999999997"/>
        <n v="241.18"/>
        <n v="30.48"/>
        <n v="112.65"/>
        <n v="521.96"/>
        <n v="575.92999999999995"/>
        <n v="22.98"/>
        <n v="102.13"/>
        <n v="2033.58"/>
        <n v="797.94"/>
        <n v="46.35"/>
        <n v="223.92"/>
        <n v="11.96"/>
        <n v="629.05999999999995"/>
        <n v="7.87"/>
        <n v="2.67"/>
        <n v="16.66"/>
        <n v="79.510000000000005"/>
        <n v="67.989999999999995"/>
        <n v="25.13"/>
        <n v="127.98"/>
        <n v="1801.63"/>
        <n v="50.4"/>
        <n v="103.94"/>
        <n v="12.42"/>
        <n v="38.619999999999997"/>
        <n v="295.06"/>
        <n v="300.89999999999998"/>
        <n v="15.38"/>
        <n v="183.37"/>
        <n v="7.97"/>
        <n v="5.5"/>
        <n v="121.6"/>
        <n v="232.96"/>
        <n v="66.540000000000006"/>
        <n v="43.26"/>
        <n v="87.92"/>
        <n v="510.24"/>
        <n v="204.95"/>
        <n v="103.92"/>
        <n v="899.91"/>
        <n v="51.31"/>
        <n v="2025.36"/>
        <n v="1799.99"/>
        <n v="262.86"/>
        <n v="246.17"/>
        <n v="1652.94"/>
        <n v="296.37"/>
        <n v="14.76"/>
        <n v="564.20000000000005"/>
        <n v="326.64999999999998"/>
        <n v="579.51"/>
        <n v="14.99"/>
        <n v="18.37"/>
        <n v="600.55999999999995"/>
        <n v="28.03"/>
        <n v="7.69"/>
        <n v="471.92"/>
        <n v="2.74"/>
        <n v="8.34"/>
        <n v="46.74"/>
        <n v="6354.95"/>
        <n v="171.96"/>
        <n v="43.13"/>
        <n v="85.9"/>
        <n v="7.38"/>
        <n v="28.8"/>
        <n v="35.17"/>
        <n v="123.09"/>
        <n v="13.71"/>
        <n v="205.92"/>
        <n v="102.83"/>
        <n v="477.24"/>
        <n v="32.54"/>
        <n v="40.74"/>
        <n v="24.1"/>
        <n v="75.98"/>
        <n v="6.46"/>
        <n v="185.58"/>
        <n v="214.11"/>
        <n v="999.96"/>
        <n v="696.42"/>
        <n v="304.77999999999997"/>
        <n v="21.49"/>
        <n v="34.5"/>
        <n v="189.95"/>
        <n v="149.94999999999999"/>
        <n v="29.95"/>
        <n v="254.74"/>
        <n v="1579.75"/>
        <n v="1071.58"/>
        <n v="613.91"/>
        <n v="155.04"/>
        <n v="11.43"/>
        <n v="30.44"/>
        <n v="62.3"/>
        <n v="10.71"/>
        <n v="29.05"/>
        <n v="257.5"/>
        <n v="79.12"/>
        <n v="12.03"/>
        <n v="2549.9899999999998"/>
        <n v="21.59"/>
        <n v="60.31"/>
        <n v="28.14"/>
        <n v="274.89"/>
        <n v="23.04"/>
        <n v="218.35"/>
        <n v="24.75"/>
        <n v="87.71"/>
        <n v="20.78"/>
        <n v="12.82"/>
        <n v="45.96"/>
        <n v="7.9"/>
        <n v="269.98"/>
        <n v="99.9"/>
        <n v="39.08"/>
        <n v="57.9"/>
        <n v="1194.17"/>
        <n v="221.06"/>
        <n v="5.89"/>
        <n v="4.62"/>
        <n v="30.28"/>
        <n v="57.93"/>
        <n v="137.24"/>
        <n v="182.94"/>
        <n v="38.26"/>
        <n v="40.24"/>
        <n v="29.93"/>
        <n v="148.69999999999999"/>
        <n v="723.92"/>
        <n v="304.89999999999998"/>
        <n v="80.959999999999994"/>
        <n v="777.21"/>
        <n v="225.57"/>
        <n v="36.6"/>
        <n v="541.24"/>
        <n v="106.32"/>
        <n v="1323.9"/>
        <n v="67.180000000000007"/>
        <n v="15.23"/>
        <n v="49.5"/>
        <n v="9892.74"/>
        <n v="66.28"/>
        <n v="15.24"/>
        <n v="13.23"/>
        <n v="11.81"/>
        <n v="35.54"/>
        <n v="167.98"/>
        <n v="109.53"/>
        <n v="9.82"/>
        <n v="2807.84"/>
        <n v="46.64"/>
        <n v="58.2"/>
        <n v="659.99"/>
        <n v="8.1300000000000008"/>
        <n v="909.72"/>
        <n v="674.06"/>
        <n v="271.89999999999998"/>
        <n v="45.84"/>
        <n v="883.92"/>
        <n v="46.72"/>
        <n v="58.36"/>
        <n v="16.46"/>
        <n v="2.39"/>
        <n v="60.72"/>
        <n v="239.84"/>
        <n v="15.66"/>
        <n v="5.95"/>
        <n v="479.96"/>
        <n v="129.97999999999999"/>
        <n v="1113.02"/>
        <n v="348.49"/>
        <n v="172.74"/>
        <n v="29.94"/>
        <n v="36.74"/>
        <n v="179.94"/>
        <n v="26.46"/>
        <n v="250.26"/>
        <n v="23.98"/>
        <n v="53.42"/>
        <n v="275.49"/>
        <n v="14.02"/>
        <n v="214.95"/>
        <n v="35.04"/>
        <n v="4.5999999999999996"/>
        <n v="1261.33"/>
        <n v="42.21"/>
        <n v="105.52"/>
        <n v="269.36"/>
        <n v="164.88"/>
        <n v="60.42"/>
        <n v="27.89"/>
        <n v="52.68"/>
        <n v="13.88"/>
        <n v="39.07"/>
        <n v="79.44"/>
        <n v="34.68"/>
        <n v="100.7"/>
        <n v="237.1"/>
        <n v="8.4499999999999993"/>
        <n v="20.39"/>
        <n v="30.67"/>
        <n v="1079.98"/>
        <n v="106.34"/>
        <n v="338.35"/>
        <n v="91.36"/>
        <n v="764.69"/>
        <n v="3610.85"/>
        <n v="254.97"/>
        <n v="43.31"/>
        <n v="210.39"/>
        <n v="12.54"/>
        <n v="8.94"/>
        <n v="9.24"/>
        <n v="106.5"/>
        <n v="947.17"/>
        <n v="115.44"/>
        <n v="3.98"/>
        <n v="10.86"/>
        <n v="104.28"/>
        <n v="36.049999999999997"/>
        <n v="3.05"/>
        <n v="6.87"/>
        <n v="3.33"/>
        <n v="544.01"/>
        <n v="1.87"/>
        <n v="9.5500000000000007"/>
        <n v="107.42"/>
        <n v="37.909999999999997"/>
        <n v="88.02"/>
        <n v="200.06"/>
        <n v="21.38"/>
        <n v="6.74"/>
        <n v="323.10000000000002"/>
        <n v="1496.16"/>
        <n v="2793.53"/>
        <n v="383.44"/>
        <n v="169.68"/>
        <n v="132.52000000000001"/>
        <n v="2.96"/>
        <n v="95.94"/>
        <n v="38.86"/>
        <n v="19.760000000000002"/>
        <n v="44.38"/>
        <n v="74.95"/>
        <n v="81.36"/>
        <n v="20.23"/>
        <n v="772.47"/>
        <n v="39.92"/>
        <n v="45.24"/>
        <n v="18.690000000000001"/>
        <n v="11.65"/>
        <n v="112.78"/>
        <n v="377.45"/>
        <n v="28.68"/>
        <n v="66.98"/>
        <n v="46.67"/>
        <n v="119.98"/>
        <n v="38.82"/>
        <n v="1141.94"/>
        <n v="1704.56"/>
        <n v="3.2"/>
        <n v="18.7"/>
        <n v="542.94000000000005"/>
        <n v="2.04"/>
        <n v="44.46"/>
        <n v="14.5"/>
        <n v="65.58"/>
        <n v="383.47"/>
        <n v="72.290000000000006"/>
        <n v="454.9"/>
        <n v="35.92"/>
        <n v="39.76"/>
        <n v="47.74"/>
        <n v="87.84"/>
        <n v="97.16"/>
        <n v="281.33999999999997"/>
        <n v="457.49"/>
        <n v="129.30000000000001"/>
        <n v="11.57"/>
        <n v="50.32"/>
        <n v="359.98"/>
        <n v="70.56"/>
        <n v="3.81"/>
        <n v="2.0299999999999998"/>
        <n v="22.5"/>
        <n v="213.08"/>
        <n v="1025.8800000000001"/>
        <n v="47.5"/>
        <n v="221.16"/>
        <n v="281.97000000000003"/>
        <n v="31.08"/>
        <n v="861.76"/>
        <n v="6.67"/>
        <n v="233.06"/>
        <n v="305.31"/>
        <n v="21.96"/>
        <n v="2504.7399999999998"/>
        <n v="718.12"/>
        <n v="25.06"/>
        <n v="191.06"/>
        <n v="13.04"/>
        <n v="455.97"/>
        <n v="10.44"/>
        <n v="5.21"/>
        <n v="34.25"/>
        <n v="1.8"/>
        <n v="67.19"/>
        <n v="207.85"/>
        <n v="160.78"/>
        <n v="24.2"/>
        <n v="20.32"/>
        <n v="29.99"/>
        <n v="286.79000000000002"/>
        <n v="16.5"/>
        <n v="22.23"/>
        <n v="215.97"/>
        <n v="265.93"/>
        <n v="56.7"/>
        <n v="274.06"/>
        <n v="744.1"/>
        <n v="44.84"/>
        <n v="401.59"/>
        <n v="59.92"/>
        <n v="287.97000000000003"/>
        <n v="595.38"/>
        <n v="163.13999999999999"/>
        <n v="6.41"/>
        <n v="1363.96"/>
        <n v="2.69"/>
        <n v="40.64"/>
        <n v="131.94"/>
        <n v="7.41"/>
        <n v="21.5"/>
        <n v="23.68"/>
        <n v="452.45"/>
        <n v="62.98"/>
        <n v="1188"/>
        <n v="89.58"/>
        <n v="85.52"/>
        <n v="9.84"/>
        <n v="398.4"/>
        <n v="1352.4"/>
        <n v="32.340000000000003"/>
        <n v="39.9"/>
        <n v="192.22"/>
        <n v="61.58"/>
        <n v="17.48"/>
        <n v="13.17"/>
        <n v="87.36"/>
        <n v="56.16"/>
        <n v="1.94"/>
        <n v="163.44"/>
        <n v="42.76"/>
        <n v="51.55"/>
        <n v="1018.1"/>
        <n v="465.18"/>
        <n v="235.19"/>
        <n v="26.38"/>
        <n v="10.38"/>
        <n v="107.12"/>
        <n v="70.010000000000005"/>
        <n v="464.85"/>
        <n v="299.89999999999998"/>
        <n v="37.68"/>
        <n v="258.58"/>
        <n v="8.52"/>
        <n v="17.34"/>
        <n v="272.05"/>
        <n v="22.66"/>
        <n v="25.03"/>
        <n v="717.72"/>
        <n v="207.35"/>
        <n v="17.61"/>
        <n v="83.72"/>
        <n v="287.94"/>
        <n v="5083.96"/>
        <n v="348.56"/>
        <n v="136.91999999999999"/>
        <n v="12.14"/>
        <n v="74.52"/>
        <n v="90.88"/>
        <n v="1268.82"/>
        <n v="2.93"/>
        <n v="18.53"/>
        <n v="670.75"/>
        <n v="29.9"/>
        <n v="311.14999999999998"/>
        <n v="9.5399999999999991"/>
        <n v="5.81"/>
        <n v="20.8"/>
        <n v="40.1"/>
        <n v="40.78"/>
        <n v="203.92"/>
        <n v="479.95"/>
        <n v="77.239999999999995"/>
        <n v="21.78"/>
        <n v="161.94"/>
        <n v="6.9"/>
        <n v="503.96"/>
        <n v="342.86"/>
        <n v="981.37"/>
        <n v="89.71"/>
        <n v="22.83"/>
        <n v="17.22"/>
        <n v="226.56"/>
        <n v="107.88"/>
        <n v="631.78"/>
        <n v="77.52"/>
        <n v="48.64"/>
        <n v="4.3600000000000003"/>
        <n v="328.59"/>
        <n v="98.35"/>
        <n v="364.78"/>
        <n v="3.75"/>
        <n v="20.93"/>
        <n v="45.53"/>
        <n v="24.55"/>
        <n v="15.98"/>
        <n v="58.72"/>
        <n v="3.55"/>
        <n v="55.33"/>
        <n v="1228"/>
        <n v="95.84"/>
        <n v="787.53"/>
        <n v="10.16"/>
        <n v="101.88"/>
        <n v="29.34"/>
        <n v="383.61"/>
        <n v="563.4"/>
        <n v="60.69"/>
        <n v="466.16"/>
        <n v="10.31"/>
        <n v="2.56"/>
        <n v="99.37"/>
        <n v="180.98"/>
        <n v="435.26"/>
        <n v="1119.98"/>
        <n v="119.85"/>
        <n v="69.28"/>
        <n v="512.94000000000005"/>
        <n v="860.93"/>
        <n v="769.95"/>
        <n v="14.98"/>
        <n v="373.08"/>
        <n v="3.41"/>
        <n v="8.57"/>
        <n v="113.52"/>
        <n v="359.88"/>
        <n v="1.1100000000000001"/>
        <n v="89.82"/>
        <n v="8.69"/>
        <n v="30.88"/>
        <n v="60.45"/>
        <n v="186.05"/>
        <n v="183.97"/>
        <n v="662.88"/>
        <n v="190.85"/>
        <n v="51.97"/>
        <n v="221.92"/>
        <n v="19.43"/>
        <n v="65.44"/>
        <n v="192.19"/>
        <n v="88.8"/>
        <n v="89.52"/>
        <n v="350.97"/>
        <n v="191.96"/>
        <n v="469.95"/>
        <n v="209.88"/>
        <n v="102.34"/>
        <n v="48.79"/>
        <n v="44.85"/>
        <n v="15.48"/>
        <n v="51.84"/>
        <n v="97.26"/>
        <n v="20.77"/>
        <n v="55.18"/>
        <n v="66.260000000000005"/>
        <n v="2396.4"/>
        <n v="111.96"/>
        <n v="1.96"/>
        <n v="82.66"/>
        <n v="0.84"/>
        <n v="17.920000000000002"/>
        <n v="71.930000000000007"/>
        <n v="25.99"/>
        <n v="33.93"/>
        <n v="222.32"/>
        <n v="210.56"/>
        <n v="101.94"/>
        <n v="271.95999999999998"/>
        <n v="8.8000000000000007"/>
        <n v="302.94"/>
        <n v="1626.19"/>
        <n v="124.4"/>
        <n v="2.86"/>
        <n v="94.19"/>
        <n v="17.52"/>
        <n v="35.76"/>
        <n v="4305.55"/>
        <n v="22.75"/>
        <n v="246.38"/>
        <n v="79.98"/>
        <n v="12.29"/>
        <n v="15.51"/>
        <n v="55.86"/>
        <n v="121.79"/>
        <n v="235.15"/>
        <n v="661.18"/>
        <n v="113.22"/>
        <n v="4535.9799999999996"/>
        <n v="111.67"/>
        <n v="106.08"/>
        <n v="6.22"/>
        <n v="329.99"/>
        <n v="71.38"/>
        <n v="11.7"/>
        <n v="439.99"/>
        <n v="32.19"/>
        <n v="50.12"/>
        <n v="9.16"/>
        <n v="87.8"/>
        <n v="108.4"/>
        <n v="82.34"/>
        <n v="644.08000000000004"/>
        <n v="5.84"/>
        <n v="12.76"/>
        <n v="599.98"/>
        <n v="157.79"/>
        <n v="98.11"/>
        <n v="563.80999999999995"/>
        <n v="547.14"/>
        <n v="14.85"/>
        <n v="41.99"/>
        <n v="7.58"/>
        <n v="352.45"/>
        <n v="23.9"/>
        <n v="892.22"/>
        <n v="239.94"/>
        <n v="42.05"/>
        <n v="25.49"/>
        <n v="9.65"/>
        <n v="463.25"/>
        <n v="383.95"/>
        <n v="11.74"/>
        <n v="369.91"/>
        <n v="370.14"/>
        <n v="12.83"/>
        <n v="142.04"/>
        <n v="85.14"/>
        <n v="21.99"/>
        <n v="406.6"/>
        <n v="67.36"/>
        <n v="54.53"/>
        <n v="639.97"/>
        <n v="52.76"/>
        <n v="81.58"/>
        <n v="113.57"/>
        <n v="27.42"/>
        <n v="9.02"/>
        <n v="8.6199999999999992"/>
        <n v="659.98"/>
        <n v="39.299999999999997"/>
        <n v="572.16"/>
        <n v="110.38"/>
        <n v="26.34"/>
        <n v="2999.95"/>
        <n v="51.45"/>
        <n v="1126.02"/>
        <n v="490.32"/>
        <n v="150.41"/>
        <n v="58.58"/>
        <n v="167.89"/>
        <n v="247.84"/>
        <n v="9.91"/>
        <n v="64.14"/>
        <n v="23.56"/>
        <n v="181.99"/>
        <n v="1.59"/>
        <n v="22.34"/>
        <n v="68.459999999999994"/>
        <n v="49.56"/>
        <n v="196.75"/>
        <n v="501.81"/>
        <n v="170.06"/>
        <n v="82.78"/>
        <n v="853.93"/>
        <n v="8.23"/>
        <n v="796.43"/>
        <n v="1217.57"/>
        <n v="37.61"/>
        <n v="26.63"/>
        <n v="6.3"/>
        <n v="3.32"/>
        <n v="134.29"/>
        <n v="4.3099999999999996"/>
        <n v="26.35"/>
        <n v="12"/>
        <n v="720.06"/>
        <n v="25.42"/>
        <n v="2.82"/>
        <n v="35.56"/>
        <n v="97.98"/>
        <n v="59.94"/>
        <n v="12.19"/>
        <n v="20.82"/>
        <n v="49.44"/>
        <n v="31.32"/>
        <n v="11.84"/>
        <n v="22.78"/>
        <n v="25.58"/>
        <n v="55.36"/>
        <n v="842.72"/>
        <n v="41.96"/>
        <n v="839.43"/>
        <n v="7.82"/>
        <n v="4.17"/>
        <n v="67.040000000000006"/>
        <n v="37.32"/>
        <n v="18.45"/>
        <n v="59.24"/>
        <n v="40.08"/>
        <n v="29.04"/>
        <n v="57.58"/>
        <n v="107.77"/>
        <n v="31.56"/>
        <n v="27.92"/>
        <n v="33.36"/>
        <n v="192.72"/>
        <n v="211.84"/>
        <n v="143.72999999999999"/>
        <n v="172.7"/>
        <n v="35.06"/>
        <n v="158.38"/>
        <n v="23.7"/>
        <n v="18.2"/>
        <n v="27.55"/>
        <n v="844.12"/>
        <n v="76.75"/>
        <n v="62.5"/>
        <n v="49.57"/>
        <n v="13.85"/>
        <n v="26.8"/>
        <n v="946.34"/>
        <n v="125.93"/>
        <n v="244.01"/>
        <n v="8.35"/>
        <n v="43.98"/>
        <n v="123.96"/>
        <n v="127.76"/>
        <n v="2799.94"/>
        <n v="48.81"/>
        <n v="70.97"/>
        <n v="25.68"/>
        <n v="201.58"/>
        <n v="21.97"/>
        <n v="619.15"/>
        <n v="127.9"/>
        <n v="92.88"/>
        <n v="24.14"/>
        <n v="17.96"/>
        <n v="208.16"/>
        <n v="186.69"/>
        <n v="19.190000000000001"/>
        <n v="850.5"/>
        <n v="75.33"/>
        <n v="37.049999999999997"/>
        <n v="1979.93"/>
        <n v="4.9800000000000004"/>
        <n v="8.16"/>
        <n v="1023.94"/>
        <n v="175.92"/>
        <n v="13.92"/>
        <n v="63.31"/>
        <n v="399.95"/>
        <n v="6.88"/>
        <n v="150.38"/>
        <n v="60.74"/>
        <n v="3.56"/>
        <n v="823.96"/>
        <n v="9.76"/>
        <n v="23.91"/>
        <n v="27.06"/>
        <n v="2625.12"/>
        <n v="44.1"/>
        <n v="127.79"/>
        <n v="207.24"/>
        <n v="53.32"/>
        <n v="453.58"/>
        <n v="287.88"/>
        <n v="2.33"/>
        <n v="1499.97"/>
        <n v="13.48"/>
        <n v="1.19"/>
        <n v="1.81"/>
        <n v="552"/>
        <n v="69.98"/>
        <n v="72.78"/>
        <n v="116.28"/>
        <n v="135.09"/>
        <n v="279.86"/>
        <n v="90.06"/>
        <n v="253.76"/>
        <n v="73.2"/>
        <n v="2399.96"/>
        <n v="8.2899999999999991"/>
        <n v="6.85"/>
        <n v="517.5"/>
        <n v="38.71"/>
        <n v="437.85"/>
        <n v="859.2"/>
        <n v="506.28"/>
        <n v="383.96"/>
        <n v="15.57"/>
        <n v="199.8"/>
        <n v="89.9"/>
        <n v="12.72"/>
        <n v="15.75"/>
        <n v="520.46"/>
        <n v="11.42"/>
        <n v="5.73"/>
        <n v="42.24"/>
        <n v="403.68"/>
        <n v="28.91"/>
        <n v="35.28"/>
        <n v="989.97"/>
        <n v="1522.64"/>
        <n v="18.309999999999999"/>
        <n v="8.02"/>
        <n v="143.13"/>
        <n v="173.49"/>
        <n v="516.96"/>
        <n v="173.21"/>
        <n v="9"/>
        <n v="113.1"/>
        <n v="355.36"/>
        <n v="140.38"/>
        <n v="64.2"/>
        <n v="38.520000000000003"/>
        <n v="72.599999999999994"/>
        <n v="53.7"/>
        <n v="36.26"/>
        <n v="56.3"/>
        <n v="29.16"/>
        <n v="1123.92"/>
        <n v="249.58"/>
        <n v="48.67"/>
        <n v="60.77"/>
        <n v="78.599999999999994"/>
        <n v="3.77"/>
        <n v="43.3"/>
        <n v="454.27"/>
        <n v="100"/>
        <n v="199.99"/>
        <n v="450"/>
        <n v="517.41"/>
        <n v="646.20000000000005"/>
        <n v="454.86"/>
        <n v="91.39"/>
        <n v="4.42"/>
        <n v="82.26"/>
        <n v="339.92"/>
        <n v="42.38"/>
        <n v="10.82"/>
        <n v="19.940000000000001"/>
        <n v="45.92"/>
        <n v="9.68"/>
        <n v="4899.93"/>
        <n v="540.04999999999995"/>
        <n v="255.68"/>
        <n v="799.56"/>
        <n v="43.96"/>
        <n v="17.88"/>
        <n v="90.48"/>
        <n v="8.5399999999999991"/>
        <n v="842.38"/>
        <n v="21.31"/>
        <n v="90.99"/>
        <n v="1526.56"/>
        <n v="368.97"/>
        <n v="38.090000000000003"/>
        <n v="254.35"/>
        <n v="60.81"/>
        <n v="8187.65"/>
        <n v="77.92"/>
        <n v="15.52"/>
        <n v="25.18"/>
        <n v="4.72"/>
        <n v="130.46"/>
        <n v="6.28"/>
        <n v="48.84"/>
        <n v="1007.94"/>
        <n v="25.7"/>
        <n v="130.97999999999999"/>
        <n v="33.79"/>
        <n v="300.52999999999997"/>
        <n v="2.72"/>
        <n v="3.26"/>
        <n v="14.58"/>
        <n v="177.55"/>
        <n v="8.6"/>
        <n v="190.9"/>
        <n v="24.45"/>
        <n v="49.41"/>
        <n v="23.88"/>
        <n v="26.76"/>
        <n v="2.52"/>
        <n v="32.78"/>
        <n v="408.42"/>
        <n v="382.12"/>
        <n v="68.599999999999994"/>
        <n v="11.17"/>
        <n v="74.239999999999995"/>
        <n v="159.84"/>
        <n v="9.39"/>
        <n v="294.93"/>
        <n v="168.46"/>
        <n v="282.89"/>
        <n v="1099.96"/>
        <n v="22.85"/>
        <n v="7.23"/>
        <n v="19"/>
        <n v="34.799999999999997"/>
        <n v="38.979999999999997"/>
        <n v="155.82"/>
        <n v="124.95"/>
        <n v="601.65"/>
        <n v="301.95999999999998"/>
        <n v="5.16"/>
        <n v="15.8"/>
        <n v="464.97"/>
        <n v="181.96"/>
        <n v="84.09"/>
        <n v="153.36000000000001"/>
        <n v="98.21"/>
        <n v="48.63"/>
        <n v="3.37"/>
        <n v="289.8"/>
        <n v="341.49"/>
        <n v="29.97"/>
        <n v="199.84"/>
        <n v="716"/>
        <n v="537.54"/>
        <n v="1.93"/>
        <n v="7.76"/>
        <n v="659.17"/>
        <n v="307.17"/>
        <n v="160.97999999999999"/>
        <n v="1747.25"/>
        <n v="35.450000000000003"/>
        <n v="18.16"/>
        <n v="62.72"/>
        <n v="2939.93"/>
        <n v="889.54"/>
        <n v="1085.42"/>
        <n v="13.11"/>
        <n v="459.95"/>
        <n v="67.64"/>
        <n v="434.65"/>
        <n v="1.99"/>
        <n v="20.34"/>
        <n v="39.28"/>
        <n v="290.67"/>
        <n v="5.3"/>
        <n v="171.04"/>
        <n v="231.72"/>
        <n v="12.48"/>
        <n v="20.97"/>
        <n v="37.74"/>
        <n v="1114.4000000000001"/>
        <n v="239.8"/>
        <n v="6.82"/>
        <n v="419.14"/>
        <n v="71.88"/>
        <n v="17.04"/>
        <n v="931.18"/>
        <n v="2.2200000000000002"/>
        <n v="33.75"/>
        <n v="3040"/>
        <n v="494.98"/>
        <n v="313.18"/>
        <n v="11.33"/>
        <n v="17.760000000000002"/>
        <n v="146.35"/>
        <n v="57.23"/>
        <n v="333"/>
        <n v="36.44"/>
        <n v="1004.98"/>
        <n v="6.37"/>
        <n v="558.4"/>
        <n v="128.85"/>
        <n v="8.4"/>
        <n v="110.98"/>
        <n v="277.5"/>
        <n v="1.36"/>
        <n v="27.22"/>
        <n v="35.520000000000003"/>
        <n v="6.23"/>
        <n v="369.2"/>
        <n v="3.3"/>
        <n v="19.149999999999999"/>
        <n v="212.94"/>
        <n v="106.8"/>
        <n v="77.58"/>
        <n v="494.97"/>
        <n v="6.61"/>
        <n v="144.78"/>
        <n v="39.659999999999997"/>
        <n v="113.92"/>
        <n v="447.86"/>
        <n v="79.989999999999995"/>
        <n v="2.2000000000000002"/>
        <n v="622.45000000000005"/>
        <n v="21.98"/>
        <n v="382.81"/>
        <n v="47.04"/>
        <n v="6.16"/>
        <n v="979.95"/>
        <n v="10.65"/>
        <n v="247.8"/>
        <n v="687.4"/>
        <n v="10.02"/>
        <n v="144.12"/>
        <n v="29.79"/>
        <n v="139.94"/>
        <n v="133.47"/>
        <n v="64.75"/>
        <n v="46.15"/>
        <n v="138"/>
        <n v="83.7"/>
        <n v="20.239999999999998"/>
        <n v="15.01"/>
        <n v="477.15"/>
        <n v="477.3"/>
        <n v="65.78"/>
        <n v="276.27999999999997"/>
        <n v="91.03"/>
        <n v="14.89"/>
        <n v="543.91999999999996"/>
        <n v="234.95"/>
        <n v="194.85"/>
        <n v="213.48"/>
        <n v="51.52"/>
        <n v="3.53"/>
        <n v="55.17"/>
        <n v="199.9"/>
        <n v="375.46"/>
        <n v="83.98"/>
        <n v="83.97"/>
        <n v="104.97"/>
        <n v="107.97"/>
        <n v="113.82"/>
        <n v="748.75"/>
        <n v="259.98"/>
        <n v="1548.99"/>
        <n v="19.87"/>
        <n v="4.7300000000000004"/>
        <n v="53.35"/>
        <n v="131.1"/>
        <n v="22.51"/>
        <n v="72.739999999999995"/>
        <n v="668.16"/>
        <n v="845.49"/>
        <n v="5.23"/>
        <n v="22.92"/>
        <n v="68.739999999999995"/>
        <n v="26.48"/>
        <n v="532.72"/>
        <n v="795.48"/>
        <n v="30.34"/>
        <n v="28.08"/>
        <n v="751.98"/>
        <n v="621.76"/>
        <n v="482.94"/>
        <n v="119.56"/>
        <n v="140.75"/>
        <n v="108.58"/>
        <n v="13.14"/>
        <n v="156.37"/>
        <n v="18.43"/>
        <n v="1137.75"/>
        <n v="99.68"/>
        <n v="1.74"/>
        <n v="50.96"/>
        <n v="49.54"/>
        <n v="37.43"/>
        <n v="4.75"/>
        <n v="959.98"/>
        <n v="14.37"/>
        <n v="114.6"/>
        <n v="124.36"/>
        <n v="1088.76"/>
        <n v="200.98"/>
        <n v="36.340000000000003"/>
        <n v="666.25"/>
        <n v="52.51"/>
        <n v="129.44999999999999"/>
        <n v="137.62"/>
        <n v="100.49"/>
        <n v="120.33"/>
        <n v="238.15"/>
        <n v="7.5"/>
        <n v="134.38"/>
        <n v="7.66"/>
        <n v="28.75"/>
        <n v="293.2"/>
        <n v="16.27"/>
        <n v="69.12"/>
        <n v="4.47"/>
        <n v="36.840000000000003"/>
        <n v="67.959999999999994"/>
        <n v="191.82"/>
        <n v="46.32"/>
        <n v="271.76"/>
        <n v="7.24"/>
        <n v="8.39"/>
        <n v="337.98"/>
        <n v="46.62"/>
        <n v="85.98"/>
        <n v="671.93"/>
        <n v="27.41"/>
        <n v="9.52"/>
        <n v="791.96"/>
        <n v="4.92"/>
        <n v="559.92999999999995"/>
        <n v="70.260000000000005"/>
        <n v="90"/>
        <n v="481.18"/>
        <n v="26.4"/>
        <n v="361.96"/>
        <n v="278.82"/>
        <n v="353.88"/>
        <n v="106.68"/>
        <n v="179.89"/>
        <n v="181.35"/>
        <n v="265.86"/>
        <n v="210.68"/>
        <n v="78.8"/>
        <n v="19.989999999999998"/>
        <n v="772.68"/>
        <n v="24.64"/>
        <n v="209.6"/>
        <n v="111.04"/>
        <n v="38.880000000000003"/>
        <n v="12.6"/>
        <n v="105.98"/>
        <n v="1.24"/>
        <n v="20.7"/>
        <n v="82.37"/>
        <n v="53.92"/>
        <n v="647.9"/>
        <n v="151.96"/>
        <n v="322.58999999999997"/>
        <n v="68.16"/>
        <n v="8.2799999999999994"/>
        <n v="45.28"/>
        <n v="71.12"/>
        <n v="3.01"/>
        <n v="7.43"/>
        <n v="72.45"/>
        <n v="33.26"/>
        <n v="27.17"/>
        <n v="78.849999999999994"/>
        <n v="7.4"/>
        <n v="73.28"/>
        <n v="212.64"/>
        <n v="9.8699999999999992"/>
        <n v="53.25"/>
        <n v="17.64"/>
        <n v="812.74"/>
        <n v="414"/>
        <n v="41.33"/>
        <n v="33.479999999999997"/>
        <n v="461.97"/>
        <n v="302.67"/>
        <n v="115.96"/>
        <n v="109.92"/>
        <n v="29.81"/>
        <n v="505.18"/>
        <n v="174.06"/>
        <n v="131.97999999999999"/>
        <n v="114.52"/>
        <n v="64.62"/>
        <n v="27.93"/>
        <n v="241.92"/>
        <n v="163.88"/>
        <n v="10.58"/>
        <n v="47.36"/>
        <n v="27.44"/>
        <n v="36.24"/>
        <n v="27.97"/>
        <n v="336.51"/>
        <n v="63.69"/>
        <n v="344.22"/>
        <n v="21.25"/>
        <n v="243.92"/>
        <n v="23.34"/>
        <n v="274.77"/>
        <n v="33.29"/>
        <n v="8.74"/>
        <n v="12.74"/>
        <n v="120.78"/>
        <n v="69.38"/>
        <n v="15.53"/>
        <n v="43.37"/>
        <n v="163.96"/>
        <n v="30.56"/>
        <n v="9.7799999999999994"/>
        <n v="23.24"/>
        <n v="4.84"/>
        <n v="220.7"/>
        <n v="355.46"/>
        <n v="464"/>
        <n v="62.1"/>
        <n v="364.74"/>
        <n v="47.4"/>
        <n v="49.76"/>
        <n v="629.1"/>
        <n v="125.99"/>
        <n v="114.95"/>
        <n v="3.62"/>
        <n v="43.86"/>
        <n v="7.42"/>
        <n v="71.989999999999995"/>
        <n v="1702.12"/>
        <n v="7.17"/>
        <n v="442.4"/>
        <n v="97.57"/>
        <n v="614.27"/>
        <n v="269.49"/>
        <n v="25.83"/>
        <n v="1079.32"/>
        <n v="12.98"/>
        <n v="217.58"/>
        <n v="328.78"/>
        <n v="551.99"/>
        <n v="251.96"/>
        <n v="523.76"/>
        <n v="39.130000000000003"/>
        <n v="74.94"/>
        <n v="2548.56"/>
        <n v="271.44"/>
        <n v="61"/>
        <n v="13.47"/>
        <n v="34.54"/>
        <n v="64.12"/>
        <n v="33.619999999999997"/>
        <n v="659.97"/>
        <n v="113.73"/>
        <n v="58.38"/>
        <n v="80.88"/>
        <n v="1406.86"/>
        <n v="2567.84"/>
        <n v="7.56"/>
        <n v="36.96"/>
        <n v="285.58"/>
        <n v="11.54"/>
        <n v="849.95"/>
        <n v="11.01"/>
        <n v="1552.83"/>
        <n v="638.73"/>
        <n v="689.41"/>
        <n v="659.9"/>
        <n v="569.57000000000005"/>
        <n v="149.72999999999999"/>
        <n v="6.21"/>
        <n v="193.95"/>
        <n v="11.34"/>
        <n v="80.3"/>
        <n v="15.97"/>
        <n v="139.41999999999999"/>
        <n v="311.98"/>
        <n v="22.45"/>
        <n v="2.99"/>
        <n v="108.77"/>
        <n v="572.79999999999995"/>
        <n v="57.5"/>
        <n v="51.12"/>
        <n v="270.33999999999997"/>
        <n v="53.57"/>
        <n v="26.9"/>
        <n v="10.94"/>
        <n v="11.03"/>
        <n v="53.04"/>
        <n v="32.07"/>
        <n v="24"/>
        <n v="35.49"/>
        <n v="120.67"/>
        <n v="392.94"/>
        <n v="26.96"/>
        <n v="64.94"/>
        <n v="46.2"/>
        <n v="28.84"/>
        <n v="77.55"/>
        <n v="66.290000000000006"/>
        <n v="291.17"/>
        <n v="288"/>
        <n v="145.9"/>
        <n v="30.84"/>
        <n v="631.96"/>
        <n v="57.96"/>
        <n v="29.4"/>
        <n v="37.380000000000003"/>
        <n v="389.97"/>
        <n v="269.91000000000003"/>
        <n v="362.14"/>
        <n v="957.58"/>
        <n v="31.95"/>
        <n v="899.14"/>
        <n v="71.760000000000005"/>
        <n v="209.67"/>
        <n v="135.72"/>
        <n v="12.56"/>
        <n v="81.96"/>
        <n v="121.1"/>
        <n v="201.04"/>
        <n v="89.57"/>
        <n v="315.77999999999997"/>
        <n v="21.74"/>
        <n v="1139.92"/>
        <n v="35.21"/>
        <n v="383.8"/>
        <n v="933.54"/>
        <n v="42.98"/>
        <n v="81.2"/>
        <n v="74.45"/>
        <n v="310.88"/>
        <n v="97.7"/>
        <n v="899.43"/>
        <n v="76.86"/>
        <n v="16.68"/>
        <n v="418.3"/>
        <n v="8.5500000000000007"/>
        <n v="912.75"/>
        <n v="170.14"/>
        <n v="991.2"/>
        <n v="879.98"/>
        <n v="25.9"/>
        <n v="673.57"/>
        <n v="19.05"/>
        <n v="102.59"/>
        <n v="22.7"/>
        <n v="43.8"/>
        <n v="69.260000000000005"/>
        <n v="37"/>
        <n v="33.96"/>
        <n v="826.11"/>
        <n v="76.14"/>
        <n v="19.96"/>
        <n v="8.7200000000000006"/>
        <n v="91.18"/>
        <n v="319.97000000000003"/>
        <n v="8.1"/>
        <n v="95.23"/>
        <n v="52.34"/>
        <n v="181.8"/>
        <n v="511.84"/>
        <n v="13.78"/>
        <n v="29.59"/>
        <n v="42.62"/>
        <n v="220.96"/>
        <n v="35.36"/>
        <n v="4.95"/>
        <n v="13.52"/>
        <n v="259.7"/>
        <n v="42.95"/>
        <n v="7.88"/>
        <n v="327.56"/>
        <n v="205.16"/>
        <n v="1038.8399999999999"/>
        <n v="447.93"/>
        <n v="109.76"/>
        <n v="96.96"/>
        <n v="117.49"/>
        <n v="512.5"/>
        <n v="2621.3200000000002"/>
        <n v="29.37"/>
        <n v="344.7"/>
        <n v="197.72"/>
        <n v="1212.8499999999999"/>
        <n v="1448.82"/>
        <n v="387.14"/>
        <n v="19.82"/>
        <n v="62.8"/>
        <n v="7.22"/>
        <n v="27.2"/>
        <n v="7.08"/>
        <n v="4.4000000000000004"/>
        <n v="190.72"/>
        <n v="26.18"/>
        <n v="24.4"/>
        <n v="715.2"/>
        <n v="16.149999999999999"/>
        <n v="1345.49"/>
        <n v="76.64"/>
        <n v="23.64"/>
        <n v="177.65"/>
        <n v="287.91000000000003"/>
        <n v="5"/>
        <n v="371.97"/>
        <n v="92.94"/>
        <n v="66.69"/>
        <n v="52.27"/>
        <n v="10.48"/>
        <n v="119.9"/>
        <n v="44.43"/>
        <n v="226.2"/>
        <n v="186.54"/>
        <n v="27.9"/>
        <n v="67.150000000000006"/>
        <n v="549.98"/>
        <n v="4643.8"/>
        <n v="577.76"/>
        <n v="31.5"/>
        <n v="4404.8999999999996"/>
        <n v="11.35"/>
        <n v="1024.3800000000001"/>
        <n v="26.22"/>
        <n v="2321.9"/>
        <n v="244.55"/>
        <n v="12.24"/>
        <n v="899.95"/>
        <n v="2.48"/>
        <n v="79.900000000000006"/>
        <n v="714.3"/>
        <n v="795.51"/>
        <n v="74.760000000000005"/>
        <n v="29.22"/>
        <n v="577.58000000000004"/>
        <n v="418.32"/>
        <n v="123.86"/>
        <n v="5.24"/>
        <n v="523.91999999999996"/>
        <n v="146.13999999999999"/>
        <n v="223.89"/>
        <n v="225.58"/>
        <n v="19.559999999999999"/>
        <n v="4.26"/>
        <n v="84.55"/>
        <n v="31.17"/>
        <n v="120.96"/>
        <n v="2239.94"/>
        <n v="76.61"/>
        <n v="142.78"/>
        <n v="77.73"/>
        <n v="2.97"/>
        <n v="55.97"/>
        <n v="190.86"/>
        <n v="24.32"/>
        <n v="79.87"/>
        <n v="801.96"/>
        <n v="1056.8599999999999"/>
        <n v="3.58"/>
        <n v="147.18"/>
        <n v="841.57"/>
        <n v="263.88"/>
        <n v="2453.4299999999998"/>
        <n v="131.38"/>
        <n v="3.96"/>
        <n v="152.65"/>
        <n v="22.72"/>
        <n v="4.22"/>
        <n v="333.06"/>
        <n v="604.66"/>
        <n v="10.11"/>
        <n v="20.46"/>
        <n v="87.17"/>
        <n v="22.77"/>
        <n v="10.19"/>
        <n v="54.32"/>
        <n v="127.1"/>
        <n v="124.2"/>
        <n v="18.59"/>
        <n v="232.88"/>
        <n v="56.4"/>
        <n v="255.97"/>
        <n v="552.55999999999995"/>
        <n v="71.37"/>
        <n v="853.09"/>
        <n v="2.2999999999999998"/>
        <n v="1879.96"/>
        <n v="313.02"/>
        <n v="519.79"/>
        <n v="31.18"/>
        <n v="44.69"/>
        <n v="301.47000000000003"/>
        <n v="161.28"/>
        <n v="13.43"/>
        <n v="67.14"/>
        <n v="33.549999999999997"/>
        <n v="811.28"/>
        <n v="23.36"/>
        <n v="52.44"/>
        <n v="73.680000000000007"/>
        <n v="139.91999999999999"/>
        <n v="119.94"/>
        <n v="17.309999999999999"/>
        <n v="1.82"/>
        <n v="899.98"/>
        <n v="86.35"/>
        <n v="6.68"/>
        <n v="88.96"/>
        <n v="316"/>
        <n v="54.21"/>
        <n v="480.96"/>
        <n v="166.45"/>
        <n v="89.07"/>
        <n v="175.44"/>
        <n v="32.67"/>
        <n v="126.62"/>
        <n v="15.02"/>
        <n v="33.82"/>
        <n v="901.95"/>
        <n v="971.5"/>
        <n v="195.14"/>
        <n v="33.28"/>
        <n v="14.09"/>
        <n v="55.6"/>
        <n v="27.02"/>
        <n v="65.17"/>
        <n v="55.92"/>
        <n v="3083.43"/>
        <n v="9.6199999999999992"/>
        <n v="86.3"/>
        <n v="1292.94"/>
        <n v="261.74"/>
        <n v="318.43"/>
        <n v="5.8"/>
        <n v="1415.76"/>
        <n v="480"/>
        <n v="34.049999999999997"/>
        <n v="327.73"/>
        <n v="10499.97"/>
        <n v="239.96"/>
        <n v="1247.6400000000001"/>
        <n v="19.61"/>
        <n v="4.16"/>
        <n v="268.24"/>
        <n v="431.16"/>
        <n v="28.16"/>
        <n v="504.9"/>
        <n v="544.38"/>
        <n v="481.32"/>
        <n v="32.56"/>
        <n v="64.86"/>
        <n v="821.3"/>
        <n v="22638.48"/>
        <n v="30.77"/>
        <n v="18.940000000000001"/>
        <n v="1198.33"/>
        <n v="111"/>
        <n v="1279.97"/>
        <n v="1856.19"/>
        <n v="189.88"/>
        <n v="871.8"/>
        <n v="27.82"/>
        <n v="55.42"/>
        <n v="6.69"/>
        <n v="61.68"/>
        <n v="63.96"/>
        <n v="2003.92"/>
        <n v="1913.4"/>
        <n v="2676.67"/>
        <n v="3.64"/>
        <n v="18.54"/>
        <n v="482.34"/>
        <n v="10.75"/>
        <n v="590.35"/>
        <n v="359.5"/>
        <n v="184.66"/>
        <n v="28.44"/>
        <n v="364.41"/>
        <n v="361.76"/>
        <n v="384.17"/>
        <n v="1799.75"/>
        <n v="1598.06"/>
        <n v="110.35"/>
        <n v="25.08"/>
        <n v="26.06"/>
        <n v="152.80000000000001"/>
        <n v="45.04"/>
        <n v="232.4"/>
        <n v="164.65"/>
        <n v="22.68"/>
        <n v="39"/>
        <n v="97.42"/>
        <n v="12.22"/>
        <n v="120.15"/>
        <n v="219.18"/>
        <n v="2.77"/>
        <n v="206.11"/>
        <n v="247.1"/>
        <n v="485.94"/>
        <n v="70.69"/>
        <n v="32.75"/>
        <n v="41.86"/>
        <n v="1619.91"/>
        <n v="999.98"/>
        <n v="173.94"/>
        <n v="14.83"/>
        <n v="152.94"/>
        <n v="2.61"/>
        <n v="79.92"/>
        <n v="773.94"/>
        <n v="360.71"/>
        <n v="1718.4"/>
        <n v="221.96"/>
        <n v="236"/>
        <n v="1.78"/>
        <n v="799.98"/>
        <n v="41.28"/>
        <n v="44.75"/>
        <n v="134.99"/>
        <n v="53.09"/>
        <n v="196.62"/>
        <n v="46.34"/>
        <n v="69.58"/>
        <n v="58.08"/>
        <n v="52.42"/>
        <n v="54.92"/>
        <n v="364.95"/>
        <n v="85.06"/>
        <n v="27.7"/>
        <n v="10.33"/>
        <n v="110.53"/>
        <n v="175.23"/>
        <n v="23"/>
        <n v="348.93"/>
        <n v="8.2200000000000006"/>
        <n v="166.5"/>
        <n v="360.38"/>
        <n v="97.88"/>
        <n v="299.94"/>
        <n v="56.69"/>
        <n v="97.97"/>
        <n v="2"/>
        <n v="8.93"/>
        <n v="17.239999999999998"/>
        <n v="34.75"/>
        <n v="113.94"/>
        <n v="706.86"/>
        <n v="43.19"/>
        <n v="854.35"/>
        <n v="593.57000000000005"/>
        <n v="338.04"/>
        <n v="140.81"/>
        <n v="33.799999999999997"/>
        <n v="15.58"/>
        <n v="55.99"/>
        <n v="284.08"/>
        <n v="1000.02"/>
        <n v="350.98"/>
        <n v="13.08"/>
        <n v="900.08"/>
        <n v="5.35"/>
        <n v="3"/>
        <n v="885.53"/>
        <n v="114.85"/>
        <n v="275.97000000000003"/>
        <n v="1394.95"/>
        <n v="545.88"/>
        <n v="186.91"/>
        <n v="10.050000000000001"/>
        <n v="389.06"/>
        <n v="55.58"/>
        <n v="127.39"/>
        <n v="37.76"/>
        <n v="5.82"/>
        <n v="646.78"/>
        <n v="4.82"/>
        <n v="130.11000000000001"/>
        <n v="99.95"/>
        <n v="56.06"/>
        <n v="108.72"/>
        <n v="181.47"/>
        <n v="8.67"/>
        <n v="25.71"/>
        <n v="70.88"/>
        <n v="1245.8599999999999"/>
        <n v="11.22"/>
        <n v="77.56"/>
        <n v="245.94"/>
        <n v="35.979999999999997"/>
        <n v="10.72"/>
        <n v="76.78"/>
        <n v="9.18"/>
        <n v="638.82000000000005"/>
        <n v="289.24"/>
        <n v="69.459999999999994"/>
        <n v="344.91"/>
        <n v="146.69"/>
        <n v="276.77999999999997"/>
        <n v="387.99"/>
        <n v="159.88"/>
        <n v="25.63"/>
        <n v="95.62"/>
        <n v="409.22"/>
        <n v="72.59"/>
        <n v="1525.19"/>
        <n v="59.91"/>
        <n v="58.41"/>
        <n v="79.97"/>
        <n v="4.8099999999999996"/>
        <n v="152.76"/>
        <n v="7.27"/>
        <n v="1819.86"/>
        <n v="22.55"/>
        <n v="583.79999999999995"/>
        <n v="32.590000000000003"/>
        <n v="675.96"/>
        <n v="1265.8499999999999"/>
        <n v="434.35"/>
        <n v="88.83"/>
        <n v="303.92"/>
        <n v="36.67"/>
        <n v="117.46"/>
        <n v="51.34"/>
        <n v="518.27"/>
        <n v="343.2"/>
        <n v="1123.1300000000001"/>
        <n v="64.900000000000006"/>
        <n v="193.07"/>
        <n v="231.98"/>
        <n v="114.46"/>
        <n v="30.08"/>
        <n v="165.6"/>
        <n v="1592.85"/>
        <n v="959.97"/>
        <n v="191.47"/>
        <n v="59.18"/>
        <n v="1565.88"/>
        <n v="106.05"/>
        <n v="30.83"/>
        <n v="47.62"/>
        <n v="108.78"/>
        <n v="349.95"/>
        <n v="377.93"/>
        <n v="15.17"/>
        <n v="24.85"/>
        <n v="15.59"/>
        <n v="54.99"/>
        <n v="799.96"/>
        <n v="379.96"/>
        <n v="539.91"/>
        <n v="41.24"/>
        <n v="23.16"/>
        <n v="126.08"/>
        <n v="449.1"/>
        <n v="509.97"/>
        <n v="30.99"/>
        <n v="7.83"/>
        <n v="19.14"/>
        <n v="899.97"/>
        <n v="351.22"/>
        <n v="1931.04"/>
        <n v="39.590000000000003"/>
        <n v="91.01"/>
        <n v="13.56"/>
        <n v="50.8"/>
        <n v="185.38"/>
        <n v="1614.58"/>
        <n v="423.65"/>
        <n v="18.649999999999999"/>
        <n v="252"/>
        <n v="5.46"/>
        <n v="79.400000000000006"/>
        <n v="378"/>
        <n v="76.180000000000007"/>
        <n v="65.88"/>
        <n v="43.12"/>
        <n v="727.45"/>
        <n v="11.07"/>
        <n v="1504.52"/>
        <n v="238.9"/>
        <n v="102.36"/>
        <n v="36.880000000000003"/>
        <n v="56.45"/>
        <n v="117.96"/>
        <n v="8749.9500000000007"/>
        <n v="73.78"/>
        <n v="866.4"/>
        <n v="80.98"/>
        <n v="348.84"/>
        <n v="167.96"/>
        <n v="484.83"/>
        <n v="154.44"/>
        <n v="342.37"/>
        <n v="557.73"/>
        <n v="159.97"/>
        <n v="132.22"/>
        <n v="623.96"/>
        <n v="1127.98"/>
        <n v="241.5"/>
        <n v="31.86"/>
        <n v="69.930000000000007"/>
        <n v="1350.12"/>
        <n v="15.92"/>
        <n v="125.94"/>
        <n v="8.6999999999999993"/>
        <n v="34.76"/>
        <n v="831.2"/>
        <n v="106.75"/>
        <n v="141.4"/>
        <n v="43.92"/>
        <n v="75.180000000000007"/>
        <n v="98.39"/>
        <n v="393.25"/>
        <n v="272.64999999999998"/>
        <n v="212.8"/>
        <n v="72.64"/>
        <n v="45.4"/>
        <n v="2888.13"/>
        <n v="1299.6600000000001"/>
        <n v="2254.41"/>
        <n v="51.02"/>
        <n v="43.94"/>
        <n v="34.74"/>
        <n v="836.59"/>
        <n v="42.78"/>
        <n v="563.42999999999995"/>
        <n v="134.85"/>
        <n v="637.9"/>
        <n v="3930.07"/>
        <n v="41.72"/>
        <n v="16.989999999999998"/>
        <n v="10.08"/>
        <n v="128.4"/>
        <n v="149.35"/>
        <n v="12.99"/>
        <n v="431.94"/>
        <n v="68.239999999999995"/>
        <n v="159.04"/>
        <n v="145.97999999999999"/>
        <n v="21.07"/>
        <n v="9.6999999999999993"/>
        <n v="113.6"/>
        <n v="27.96"/>
        <n v="207.14"/>
        <n v="199.75"/>
        <n v="51.8"/>
        <n v="176.78"/>
        <n v="39.99"/>
        <n v="4158.91"/>
        <n v="26.85"/>
        <n v="3357.6"/>
        <n v="104.7"/>
        <n v="76.92"/>
        <n v="676.55"/>
        <n v="770.35"/>
        <n v="24.19"/>
        <n v="119.04"/>
        <n v="63.82"/>
        <n v="141.55000000000001"/>
        <n v="479.99"/>
        <n v="17.440000000000001"/>
        <n v="62.88"/>
        <n v="290.35000000000002"/>
        <n v="344.37"/>
        <n v="4.9000000000000004"/>
        <n v="145.76"/>
        <n v="9.61"/>
        <n v="89.7"/>
        <n v="1259.97"/>
        <n v="68.97"/>
        <n v="209.57"/>
        <n v="27.58"/>
        <n v="569.99"/>
        <n v="487.98"/>
        <n v="47.3"/>
        <n v="4.13"/>
        <n v="155.12"/>
        <n v="447.94"/>
        <n v="3.69"/>
        <n v="164.99"/>
        <n v="268.58"/>
        <n v="8.85"/>
        <n v="2541.98"/>
        <n v="18.559999999999999"/>
        <n v="162.6"/>
        <n v="908.82"/>
        <n v="3.8"/>
        <n v="520.04999999999995"/>
        <n v="17.97"/>
        <n v="104.01"/>
        <n v="284.82"/>
        <n v="1322.93"/>
        <n v="41.26"/>
        <n v="82.4"/>
        <n v="99.2"/>
        <n v="663.07"/>
        <n v="25.96"/>
        <n v="36.270000000000003"/>
        <n v="78.349999999999994"/>
        <n v="199.74"/>
        <n v="409.59"/>
        <n v="36.36"/>
        <n v="194.7"/>
        <n v="242.14"/>
        <n v="45.57"/>
        <n v="683.95"/>
        <n v="45.7"/>
        <n v="1439.92"/>
        <n v="83.9"/>
        <n v="393.54"/>
        <n v="35.119999999999997"/>
        <n v="30.14"/>
        <n v="88.04"/>
        <n v="1317.49"/>
        <n v="63.84"/>
        <n v="7.04"/>
        <n v="1454.9"/>
        <n v="99.85"/>
        <n v="259.95999999999998"/>
        <n v="27.81"/>
        <n v="588.78"/>
        <n v="82.64"/>
        <n v="31.02"/>
        <n v="158.37"/>
        <n v="118.78"/>
        <n v="769.18"/>
        <n v="1294.75"/>
        <n v="658.75"/>
        <n v="33.53"/>
        <n v="34.4"/>
        <n v="431.93"/>
        <n v="1088.79"/>
        <n v="8.8699999999999992"/>
        <n v="24.7"/>
        <n v="30"/>
        <n v="159.91999999999999"/>
        <n v="35.35"/>
        <n v="517.9"/>
        <n v="8.9"/>
        <n v="23.2"/>
        <n v="113.76"/>
        <n v="150.66"/>
        <n v="48.03"/>
        <n v="13.57"/>
        <n v="343.92"/>
        <n v="40.99"/>
        <n v="63.9"/>
        <n v="638.29"/>
        <n v="13.21"/>
        <n v="36.619999999999997"/>
        <n v="51.98"/>
        <n v="150.80000000000001"/>
        <n v="18.239999999999998"/>
        <n v="17.28"/>
        <n v="1618.37"/>
        <n v="99.6"/>
        <n v="60.98"/>
        <n v="69.5"/>
        <n v="71"/>
        <n v="51.47"/>
        <n v="314.35000000000002"/>
        <n v="1272.6300000000001"/>
        <n v="28.49"/>
        <n v="78.27"/>
        <n v="86.62"/>
        <n v="3.04"/>
        <n v="487.96"/>
        <n v="5.96"/>
        <n v="109.95"/>
        <n v="965.85"/>
        <n v="29.2"/>
        <n v="86.2"/>
        <n v="5.4"/>
        <n v="526.34"/>
        <n v="3.91"/>
        <n v="7.63"/>
        <n v="617.98"/>
        <n v="61.44"/>
        <n v="63.94"/>
        <n v="219.84"/>
        <n v="33.04"/>
        <n v="86.97"/>
        <n v="5.61"/>
        <n v="4663.74"/>
        <n v="27.72"/>
        <n v="13.39"/>
        <n v="1071"/>
        <n v="12.07"/>
        <n v="93.89"/>
        <n v="9.9499999999999993"/>
        <n v="16.23"/>
        <n v="319.89999999999998"/>
        <n v="675.12"/>
        <n v="6.93"/>
        <n v="23.62"/>
        <n v="24.03"/>
        <n v="2.09"/>
        <n v="199.95"/>
        <n v="59.99"/>
        <n v="1564.29"/>
        <n v="210.98"/>
        <n v="347.58"/>
        <n v="370.62"/>
        <n v="44.94"/>
        <n v="45.58"/>
        <n v="187.06"/>
        <n v="366.74"/>
        <n v="214.7"/>
        <n v="2.1800000000000002"/>
        <n v="27.38"/>
        <n v="26.41"/>
        <n v="224.94"/>
        <n v="6"/>
        <n v="298.77999999999997"/>
        <n v="16.72"/>
        <n v="71.09"/>
        <n v="1685.88"/>
        <n v="93.25"/>
        <n v="177.48"/>
        <n v="54.71"/>
        <n v="3.21"/>
        <n v="54.48"/>
        <n v="41.6"/>
        <n v="85.23"/>
        <n v="442.76"/>
        <n v="3999.95"/>
        <n v="63.68"/>
        <n v="1006.06"/>
        <n v="25.12"/>
        <n v="93.98"/>
        <n v="32.04"/>
        <n v="27.86"/>
        <n v="856.66"/>
        <n v="48.78"/>
        <n v="743.99"/>
        <n v="7.07"/>
        <n v="10.96"/>
        <n v="8399.98"/>
        <n v="6.29"/>
        <n v="122.38"/>
        <n v="171.29"/>
        <n v="18.32"/>
        <n v="48.82"/>
        <n v="479.04"/>
        <n v="40.700000000000003"/>
        <n v="13.34"/>
        <n v="115.14"/>
        <n v="13.13"/>
        <n v="15.19"/>
        <n v="121.54"/>
        <n v="6.8"/>
        <n v="25.2"/>
        <n v="37.590000000000003"/>
        <n v="1.98"/>
        <n v="4367.8999999999996"/>
        <n v="161.38"/>
        <n v="29.33"/>
        <n v="180.59"/>
        <n v="379.4"/>
        <n v="16.16"/>
        <n v="17.05"/>
        <n v="863.88"/>
        <n v="13.72"/>
        <n v="55.2"/>
        <n v="259.14"/>
        <n v="240.74"/>
        <n v="43.44"/>
        <n v="16.559999999999999"/>
        <n v="70.45"/>
        <n v="74.11"/>
        <n v="195.96"/>
        <n v="424.27"/>
        <n v="1.34"/>
        <n v="181.95"/>
        <n v="28.67"/>
        <n v="29.31"/>
        <n v="72.7"/>
        <n v="12.26"/>
        <n v="62.04"/>
        <n v="367.96"/>
        <n v="44.96"/>
        <n v="13.84"/>
        <n v="175.87"/>
        <n v="31.36"/>
        <n v="5.67"/>
        <n v="25.86"/>
        <n v="359.06"/>
        <n v="6.99"/>
        <n v="46.9"/>
        <n v="403.17"/>
        <n v="22.48"/>
        <n v="18.66"/>
        <n v="602.65"/>
        <n v="191.6"/>
        <n v="4.2699999999999996"/>
        <n v="38.24"/>
        <n v="440.91"/>
        <n v="8.7100000000000009"/>
        <n v="4476.8"/>
        <n v="13.28"/>
        <n v="25.5"/>
        <n v="999.43"/>
        <n v="724.08"/>
        <n v="1408.1"/>
        <n v="821.94"/>
        <n v="35.96"/>
        <n v="14.91"/>
        <n v="1158.1199999999999"/>
        <n v="6.73"/>
        <n v="39.979999999999997"/>
        <n v="41.7"/>
        <n v="63.2"/>
        <n v="21.44"/>
        <n v="511.06"/>
        <n v="6.38"/>
        <n v="34.270000000000003"/>
        <n v="11.85"/>
        <n v="347.36"/>
        <n v="51.65"/>
        <n v="11.23"/>
        <n v="75.88"/>
        <n v="419.68"/>
        <n v="11.69"/>
        <n v="177.23"/>
        <n v="4.04"/>
        <n v="1349.85"/>
        <n v="136.78"/>
        <n v="61.12"/>
        <n v="124.61"/>
        <n v="21.55"/>
        <n v="61.38"/>
        <n v="328.22"/>
        <n v="323.37"/>
        <n v="22.05"/>
        <n v="3023.93"/>
        <n v="477.6"/>
        <n v="466.32"/>
        <n v="4.78"/>
        <n v="695.7"/>
        <n v="692.94"/>
        <n v="1335.68"/>
        <n v="8.27"/>
        <n v="53.98"/>
        <n v="902.71"/>
        <n v="115.02"/>
        <n v="68.040000000000006"/>
        <n v="1007.98"/>
        <n v="313.49"/>
        <n v="23.12"/>
        <n v="52.56"/>
        <n v="185.88"/>
        <n v="64.38"/>
        <n v="379.37"/>
        <n v="67.540000000000006"/>
        <n v="1.52"/>
        <n v="151.72"/>
        <n v="12.1"/>
        <n v="1502.38"/>
        <n v="151.91999999999999"/>
        <n v="111.15"/>
        <n v="5.74"/>
        <n v="25.82"/>
        <n v="977.29"/>
        <n v="79.099999999999994"/>
        <n v="327.84"/>
        <n v="223.58"/>
        <n v="9.57"/>
        <n v="30.36"/>
        <n v="142.86000000000001"/>
        <n v="292.27"/>
        <n v="173.66"/>
        <n v="62.85"/>
        <n v="818.38"/>
        <n v="13.97"/>
        <n v="19.78"/>
        <n v="1003.62"/>
        <n v="14.38"/>
        <n v="37.93"/>
        <n v="12.3"/>
        <n v="11.05"/>
        <n v="303.25"/>
        <n v="270.72000000000003"/>
        <n v="13.94"/>
        <n v="206.43"/>
        <n v="272.39999999999998"/>
        <n v="221.02"/>
        <n v="128.06"/>
        <n v="21.34"/>
        <n v="82.8"/>
        <n v="20.72"/>
        <n v="50.14"/>
        <n v="71.63"/>
        <n v="704.9"/>
        <n v="561.57000000000005"/>
        <n v="98.46"/>
        <n v="358.58"/>
        <n v="119.62"/>
        <n v="255.76"/>
        <n v="241.57"/>
        <n v="69.3"/>
        <n v="1439.98"/>
        <n v="21.48"/>
        <n v="7.89"/>
        <n v="65.5"/>
        <n v="2430.08"/>
        <n v="12.38"/>
        <n v="6.53"/>
        <n v="20.86"/>
        <n v="105.96"/>
        <n v="1044.6300000000001"/>
        <n v="14.46"/>
        <n v="104.98"/>
        <n v="68.62"/>
        <n v="10.76"/>
        <n v="6.7"/>
        <n v="128.74"/>
        <n v="307.14"/>
        <n v="6.34"/>
        <n v="13.7"/>
        <n v="253.18"/>
        <n v="158.99"/>
        <n v="291.10000000000002"/>
        <n v="582.34"/>
        <n v="1218.74"/>
        <n v="14.2"/>
        <n v="1499.95"/>
        <n v="30.53"/>
        <n v="75.06"/>
        <n v="195.18"/>
        <n v="7.7"/>
        <n v="25.4"/>
        <n v="1279.17"/>
        <n v="215.65"/>
        <n v="60.29"/>
        <n v="2.63"/>
        <n v="23.69"/>
        <n v="253.37"/>
        <n v="2799.96"/>
        <n v="5.72"/>
        <n v="863.64"/>
        <n v="19.97"/>
        <n v="19.3"/>
        <n v="408.01"/>
        <n v="165.28"/>
        <n v="16.77"/>
        <n v="154.24"/>
        <n v="44.86"/>
        <n v="341.99"/>
        <n v="95.76"/>
        <n v="45.12"/>
        <n v="100.8"/>
        <n v="866.65"/>
        <n v="19.89"/>
        <n v="399.98"/>
        <n v="343.85"/>
        <n v="2563.06"/>
        <n v="304.45"/>
        <n v="273.06"/>
        <n v="31.8"/>
        <n v="62.82"/>
        <n v="489.92"/>
        <n v="356.79"/>
        <n v="66.3"/>
        <n v="3.36"/>
        <n v="28.78"/>
        <n v="18.75"/>
        <n v="257.57"/>
        <n v="19.829999999999998"/>
        <n v="60.84"/>
        <n v="32.229999999999997"/>
        <n v="230.28"/>
        <n v="18.29"/>
        <n v="48.4"/>
        <n v="102.62"/>
        <n v="359.77"/>
        <n v="18.27"/>
        <n v="153.72999999999999"/>
        <n v="484.7"/>
        <n v="371.98"/>
        <n v="184.7"/>
        <n v="47.92"/>
        <n v="26.94"/>
        <n v="208.44"/>
        <n v="135.94999999999999"/>
        <n v="170.97"/>
        <n v="111.93"/>
        <n v="67.88"/>
        <n v="162.88999999999999"/>
        <n v="2177.58"/>
        <n v="431.14"/>
        <n v="31.01"/>
        <n v="145.57"/>
        <n v="0.88"/>
        <n v="143.94999999999999"/>
        <n v="86.27"/>
        <n v="77.03"/>
        <n v="363.65"/>
        <n v="45.89"/>
        <n v="35.4"/>
        <n v="68.72"/>
        <n v="146.54"/>
        <n v="131.9"/>
        <n v="203.88"/>
        <n v="718.64"/>
        <n v="356.85"/>
        <n v="251.58"/>
        <n v="81.44"/>
        <n v="118.65"/>
        <n v="828.6"/>
        <n v="135.30000000000001"/>
        <n v="300.42"/>
        <n v="11.91"/>
        <n v="3.48"/>
        <n v="53.97"/>
        <n v="26.49"/>
        <n v="2803.92"/>
        <n v="1039.73"/>
        <n v="19.309999999999999"/>
        <n v="136.46"/>
        <n v="81.540000000000006"/>
        <n v="167.28"/>
        <n v="109.8"/>
        <n v="20.95"/>
        <n v="197.05"/>
        <n v="53.95"/>
        <n v="513.02"/>
        <n v="487.92"/>
        <n v="44.78"/>
        <n v="569.54"/>
        <n v="1399.94"/>
        <n v="562.29"/>
        <n v="209.15"/>
        <n v="1591.02"/>
        <n v="37.31"/>
        <n v="11.94"/>
        <n v="292.10000000000002"/>
        <n v="206.1"/>
        <n v="1023.33"/>
        <n v="567.12"/>
        <n v="1113.5"/>
        <n v="99.99"/>
        <n v="3504.9"/>
        <n v="27.19"/>
        <n v="12.06"/>
        <n v="306.2"/>
        <n v="223.96"/>
        <n v="37.46"/>
        <n v="539.66"/>
        <n v="191.65"/>
        <n v="20.07"/>
        <n v="579.95000000000005"/>
        <n v="29.12"/>
        <n v="244.62"/>
        <n v="14.34"/>
        <n v="290.98"/>
        <n v="170.98"/>
        <n v="38.97"/>
        <n v="446.07"/>
        <n v="62.4"/>
        <n v="271.99"/>
        <n v="167.29"/>
        <n v="34.950000000000003"/>
        <n v="152"/>
        <n v="116.76"/>
        <n v="37.06"/>
        <n v="498"/>
        <n v="182.35"/>
        <n v="118.16"/>
        <n v="946.76"/>
        <n v="113.33"/>
        <n v="40"/>
        <n v="17.18"/>
        <n v="164.39"/>
        <n v="13.25"/>
        <n v="3.93"/>
        <n v="4297.6400000000003"/>
        <n v="449.91"/>
        <n v="389.7"/>
        <n v="390.27"/>
        <n v="62.19"/>
        <n v="262.24"/>
        <n v="182.72"/>
        <n v="131.6"/>
        <n v="286.39999999999998"/>
        <n v="54.37"/>
        <n v="247.44"/>
        <n v="106.87"/>
        <n v="271.97000000000003"/>
        <n v="7.75"/>
        <n v="121.96"/>
        <n v="7.96"/>
        <n v="275.24"/>
        <n v="14.32"/>
        <n v="129.88999999999999"/>
        <n v="20.440000000000001"/>
        <n v="21.81"/>
        <n v="91.6"/>
        <n v="46.26"/>
        <n v="96.26"/>
        <n v="209.79"/>
        <n v="2.66"/>
        <n v="93.06"/>
        <n v="1082.48"/>
        <n v="165.05"/>
        <n v="6.79"/>
        <n v="4355.17"/>
        <n v="16.690000000000001"/>
        <n v="72.48"/>
        <n v="8.7799999999999994"/>
        <n v="376.74"/>
        <n v="29.52"/>
        <n v="75.48"/>
        <n v="46.53"/>
        <n v="1362.9"/>
        <n v="84.27"/>
        <n v="22.91"/>
        <n v="309.45999999999998"/>
        <n v="472.52"/>
        <n v="1012.68"/>
        <n v="159.56"/>
        <n v="215.98"/>
        <n v="65.94"/>
        <n v="94.68"/>
        <n v="23.67"/>
        <n v="568.73"/>
        <n v="1141.47"/>
        <n v="83.95"/>
        <n v="8.81"/>
        <n v="48.16"/>
        <n v="54.5"/>
        <n v="87.28"/>
        <n v="344.94"/>
        <n v="198.74"/>
        <n v="30.96"/>
        <n v="62.38"/>
        <n v="60.6"/>
        <n v="31.74"/>
        <n v="279.95"/>
        <n v="239.5"/>
        <n v="24.27"/>
        <n v="194.94"/>
        <n v="278.39999999999998"/>
        <n v="347.8"/>
        <n v="116"/>
        <n v="9.56"/>
        <n v="86.06"/>
        <n v="62.79"/>
        <n v="15.81"/>
        <n v="192.16"/>
        <n v="93.46"/>
        <n v="85.25"/>
        <n v="58.25"/>
        <n v="71.25"/>
        <n v="887.27"/>
        <n v="77.88"/>
        <n v="722.35"/>
        <n v="95.95"/>
        <n v="41.92"/>
        <n v="329.58"/>
        <n v="35.950000000000003"/>
        <n v="2396.27"/>
        <n v="131.13999999999999"/>
        <n v="33.020000000000003"/>
        <n v="14.14"/>
        <n v="601.47"/>
        <n v="207.48"/>
        <n v="59.96"/>
        <n v="146.04"/>
        <n v="30.87"/>
        <n v="14.88"/>
        <n v="59.48"/>
        <n v="300.93"/>
        <n v="719.96"/>
        <n v="519.67999999999995"/>
        <n v="14.26"/>
        <n v="81.98"/>
        <n v="39.619999999999997"/>
        <n v="7.61"/>
        <n v="3347.37"/>
        <n v="728.95"/>
        <n v="37.520000000000003"/>
        <n v="1599.92"/>
        <n v="11.09"/>
        <n v="39.869999999999997"/>
        <n v="224.75"/>
        <n v="99.57"/>
        <n v="15.14"/>
        <n v="466.77"/>
        <n v="10.47"/>
        <n v="67.900000000000006"/>
        <n v="1059.1199999999999"/>
        <n v="146.94999999999999"/>
        <n v="83.14"/>
        <n v="182.67"/>
        <n v="101.7"/>
        <n v="1263.3"/>
        <n v="340.18"/>
        <n v="6.89"/>
        <n v="516.49"/>
        <n v="340.7"/>
        <n v="81.400000000000006"/>
        <n v="51.96"/>
        <n v="561.58000000000004"/>
        <n v="20.100000000000001"/>
        <n v="117.88"/>
        <n v="3.24"/>
        <n v="148.02000000000001"/>
        <n v="204.6"/>
        <n v="686.32"/>
        <n v="62.18"/>
        <n v="409.27"/>
        <n v="55.44"/>
        <n v="97.84"/>
        <n v="51.75"/>
        <n v="51.17"/>
        <n v="97.3"/>
        <n v="2735.95"/>
        <n v="210.84"/>
        <n v="48.36"/>
        <n v="6.36"/>
        <n v="754.45"/>
        <n v="2.81"/>
        <n v="27.79"/>
        <n v="14.03"/>
        <n v="2003.17"/>
        <n v="604.77"/>
        <n v="49.65"/>
        <n v="10.5"/>
        <n v="205.67"/>
        <n v="335.72"/>
        <n v="251.94"/>
        <n v="167.84"/>
        <n v="26.55"/>
        <n v="111.98"/>
        <n v="3.89"/>
        <n v="8.01"/>
        <n v="156.79"/>
        <n v="13.59"/>
        <n v="204.67"/>
        <n v="35.1"/>
        <n v="89.95"/>
        <n v="25.3"/>
        <n v="290.89999999999998"/>
        <n v="54.22"/>
        <n v="786.74"/>
        <n v="16.190000000000001"/>
        <n v="251.01"/>
        <n v="54.19"/>
        <n v="33.94"/>
        <n v="62.28"/>
        <n v="6.64"/>
        <n v="47.99"/>
        <n v="102.24"/>
        <n v="152.99"/>
        <n v="6.92"/>
        <n v="170.79"/>
        <n v="72.22"/>
        <n v="209.3"/>
        <n v="90.93"/>
        <n v="52.78"/>
        <n v="3.02"/>
        <n v="53.34"/>
        <n v="274.8"/>
        <n v="191.08"/>
        <n v="179.7"/>
        <n v="2309.65"/>
        <n v="1090.78"/>
        <n v="239.7"/>
        <n v="36.51"/>
        <n v="20.96"/>
        <n v="555.96"/>
        <n v="64.739999999999995"/>
        <n v="1295.8399999999999"/>
        <n v="46.84"/>
        <n v="425.83"/>
        <n v="492.84"/>
        <n v="116.4"/>
        <n v="69.900000000000006"/>
        <n v="41.85"/>
        <n v="28.35"/>
        <n v="5.39"/>
        <n v="30.98"/>
        <n v="54.79"/>
        <n v="32.479999999999997"/>
        <n v="17499.95"/>
        <n v="735.98"/>
        <n v="34.369999999999997"/>
        <n v="15.65"/>
        <n v="599.29"/>
        <n v="38.08"/>
        <n v="915.14"/>
        <n v="59.75"/>
        <n v="30.4"/>
        <n v="5399.91"/>
        <n v="119.1"/>
        <n v="239.37"/>
        <n v="28.85"/>
        <n v="703.71"/>
        <n v="27.26"/>
        <n v="837.6"/>
        <n v="93.36"/>
        <n v="51.71"/>
        <n v="60.14"/>
        <n v="387.72"/>
        <n v="332.83"/>
        <n v="1.41"/>
        <n v="169.57"/>
        <n v="20.61"/>
        <n v="4.0999999999999996"/>
        <n v="14"/>
        <n v="16.39"/>
        <n v="614"/>
        <n v="683.33"/>
        <n v="29.96"/>
        <n v="44.02"/>
        <n v="52.14"/>
        <n v="4.18"/>
        <n v="217.06"/>
        <n v="3.14"/>
        <n v="24.88"/>
        <n v="2279.96"/>
        <n v="134.47999999999999"/>
        <n v="494.38"/>
        <n v="248.85"/>
        <n v="169.06"/>
        <n v="168.62"/>
        <n v="2.5099999999999998"/>
        <n v="18.760000000000002"/>
        <n v="12.12"/>
        <n v="33.090000000000003"/>
        <n v="62.05"/>
        <n v="574.91"/>
        <n v="37.200000000000003"/>
        <n v="261.95999999999998"/>
        <n v="74"/>
        <n v="58.17"/>
        <n v="441.92"/>
        <n v="380.86"/>
        <n v="11.63"/>
        <n v="9.14"/>
        <n v="14.07"/>
        <n v="579.14"/>
        <n v="419.94"/>
        <n v="14.16"/>
        <n v="29"/>
        <n v="29.61"/>
        <n v="151.62"/>
        <n v="30.8"/>
        <n v="52.45"/>
        <n v="449.15"/>
        <n v="13"/>
        <n v="3.88"/>
        <n v="12.59"/>
        <n v="113.37"/>
        <n v="35.01"/>
        <n v="39.15"/>
        <n v="1091.93"/>
        <n v="1649.75"/>
        <n v="37.659999999999997"/>
        <n v="23.65"/>
        <n v="50"/>
        <n v="55.26"/>
        <n v="133.38"/>
        <n v="396.92"/>
        <n v="17.149999999999999"/>
        <n v="81.42"/>
        <n v="134.80000000000001"/>
        <n v="73.849999999999994"/>
        <n v="526.58000000000004"/>
        <n v="34.380000000000003"/>
        <n v="1924.16"/>
        <n v="99.92"/>
        <n v="36.54"/>
        <n v="21.8"/>
        <n v="251.79"/>
        <n v="68.11"/>
        <n v="75.959999999999994"/>
        <n v="27.24"/>
        <n v="1101.48"/>
        <n v="20"/>
        <n v="8.75"/>
        <n v="842.94"/>
        <n v="15.26"/>
        <n v="43.32"/>
        <n v="43.58"/>
        <n v="9.3000000000000007"/>
        <n v="314.55"/>
        <n v="179.99"/>
        <n v="72"/>
        <n v="470.16"/>
        <n v="38.29"/>
        <n v="192.8"/>
        <n v="17.579999999999998"/>
        <n v="104.78"/>
        <n v="650.35"/>
        <n v="629.17999999999995"/>
        <n v="50.5"/>
        <n v="876.3"/>
        <n v="686.4"/>
        <n v="11.38"/>
        <n v="863.13"/>
        <n v="956.66"/>
        <n v="479.72"/>
        <n v="113.89"/>
        <n v="273.95999999999998"/>
        <n v="756.8"/>
        <n v="238.56"/>
        <n v="36.11"/>
        <n v="35.57"/>
        <n v="84.84"/>
        <n v="27.68"/>
        <n v="37.44"/>
        <n v="14.82"/>
        <n v="14.96"/>
        <n v="12.9"/>
        <n v="1603.14"/>
        <n v="359.97"/>
        <n v="116.82"/>
        <n v="314.08999999999997"/>
        <n v="731.94"/>
        <n v="14.72"/>
        <n v="22.25"/>
        <n v="334.88"/>
        <n v="148.29"/>
        <n v="178.92"/>
        <n v="69.89"/>
        <n v="279.94"/>
        <n v="37.299999999999997"/>
        <n v="20.37"/>
        <n v="49.85"/>
        <n v="67.709999999999994"/>
        <n v="467.46"/>
        <n v="61.4"/>
        <n v="720.76"/>
        <n v="9.98"/>
        <n v="29.74"/>
        <n v="221.98"/>
        <n v="341.96"/>
        <n v="83.36"/>
        <n v="6.96"/>
        <n v="9.89"/>
        <n v="671.54"/>
        <n v="36"/>
        <n v="245.65"/>
        <n v="55.01"/>
        <n v="35.229999999999997"/>
        <n v="451.15"/>
        <n v="2678.94"/>
        <n v="14.11"/>
        <n v="6.27"/>
        <n v="287.52"/>
        <n v="20.58"/>
        <n v="17.38"/>
        <n v="1474.8"/>
        <n v="110.1"/>
        <n v="16.75"/>
        <n v="1537.07"/>
        <n v="449.37"/>
        <n v="203.98"/>
        <n v="310.44"/>
        <n v="664.15"/>
        <n v="872.94"/>
        <n v="48.66"/>
        <n v="20.420000000000002"/>
        <n v="1128.3900000000001"/>
        <n v="31.87"/>
        <n v="16.28"/>
        <n v="782.94"/>
        <n v="242.48"/>
        <n v="2357.4899999999998"/>
        <n v="369.54"/>
        <n v="71.599999999999994"/>
        <n v="250.27"/>
        <n v="30.07"/>
        <n v="46.51"/>
        <n v="445.44"/>
        <n v="51.26"/>
        <n v="5.19"/>
        <n v="310.12"/>
        <n v="70.459999999999994"/>
        <n v="282.83999999999997"/>
        <n v="647.84"/>
        <n v="39.549999999999997"/>
        <n v="197.37"/>
        <n v="3050.38"/>
        <n v="133.97999999999999"/>
        <n v="91.48"/>
        <n v="273.67"/>
        <n v="121.78"/>
        <n v="17.57"/>
        <n v="538.19000000000005"/>
        <n v="20.54"/>
        <n v="18"/>
        <n v="824.97"/>
        <n v="142.18"/>
        <n v="124.75"/>
        <n v="1.17"/>
        <n v="395"/>
        <n v="627.16999999999996"/>
        <n v="1013.83"/>
        <n v="56.57"/>
        <n v="1403.92"/>
        <n v="438.34"/>
        <n v="57.59"/>
        <n v="93.78"/>
        <n v="47.18"/>
        <n v="53.4"/>
        <n v="173.24"/>
        <n v="65.97"/>
        <n v="3266.38"/>
        <n v="208.56"/>
        <n v="319.41000000000003"/>
        <n v="48.48"/>
        <n v="1.68"/>
        <n v="239.67"/>
        <n v="483.14"/>
        <n v="566.97"/>
        <n v="52.2"/>
        <n v="252.8"/>
        <n v="462.56"/>
        <n v="102.93"/>
        <n v="6.86"/>
        <n v="15.76"/>
        <n v="6.59"/>
        <n v="199.76"/>
        <n v="94.6"/>
        <n v="4228.7"/>
        <n v="5.31"/>
        <n v="449.97"/>
        <n v="1927.59"/>
        <n v="120.98"/>
        <n v="315.98"/>
        <n v="49.96"/>
        <n v="10.64"/>
        <n v="479.9"/>
        <n v="2934.33"/>
        <n v="40.049999999999997"/>
        <n v="142.36000000000001"/>
        <n v="546.66"/>
        <n v="212.13"/>
        <n v="180.02"/>
        <n v="25.16"/>
        <n v="12.62"/>
        <n v="82.52"/>
        <n v="182.99"/>
        <n v="172.5"/>
        <n v="4.7"/>
        <n v="88.08"/>
        <n v="751.92"/>
        <n v="863.93"/>
        <n v="248.43"/>
        <n v="137.94"/>
        <n v="366.01"/>
        <n v="2104.5500000000002"/>
        <n v="31.96"/>
        <n v="1112.94"/>
        <n v="40.46"/>
        <n v="33.869999999999997"/>
        <n v="14.52"/>
        <n v="104.18"/>
        <n v="2079.4"/>
        <n v="72.42"/>
        <n v="415.18"/>
        <n v="54.96"/>
        <n v="115.84"/>
        <n v="781.86"/>
        <n v="400.03"/>
        <n v="542.65"/>
        <n v="394.82"/>
        <n v="18.190000000000001"/>
        <n v="1649.95"/>
        <n v="111.9"/>
        <n v="581.96"/>
        <n v="29.98"/>
        <n v="268.7"/>
        <n v="21.92"/>
        <n v="48.72"/>
        <n v="113.79"/>
        <n v="78.150000000000006"/>
        <n v="193.86"/>
        <n v="212.88"/>
        <n v="407.98"/>
        <n v="384.45"/>
        <n v="1951.84"/>
        <n v="171.55"/>
        <n v="81.94"/>
        <n v="33.92"/>
        <n v="699.98"/>
        <n v="584.82000000000005"/>
        <n v="13.4"/>
        <n v="109.69"/>
        <n v="35.89"/>
        <n v="47.21"/>
        <n v="248.08"/>
        <n v="189.7"/>
        <n v="968.74"/>
        <n v="222.35"/>
        <n v="13.86"/>
        <n v="437.47"/>
        <n v="1097.54"/>
        <n v="190.92"/>
        <n v="352.38"/>
        <n v="405.86"/>
        <n v="680.01"/>
        <n v="60.34"/>
        <n v="122.12"/>
        <n v="9.33"/>
        <n v="61.93"/>
        <n v="40.68"/>
        <n v="20.57"/>
        <n v="19.04"/>
        <n v="273.92"/>
        <n v="321.57"/>
        <n v="80.58"/>
        <n v="361.92"/>
        <n v="153.55000000000001"/>
        <n v="65.34"/>
        <n v="1424.9"/>
        <n v="80.28"/>
        <n v="679.96"/>
        <n v="1029.95"/>
        <n v="243.38"/>
        <n v="300.77"/>
        <n v="14.8"/>
        <n v="85.22"/>
        <n v="458.43"/>
        <n v="403.92"/>
        <n v="23.32"/>
        <n v="35.81"/>
        <n v="122.69"/>
        <n v="892.14"/>
        <n v="50.22"/>
        <n v="83.42"/>
        <n v="5.87"/>
        <n v="73.540000000000006"/>
        <n v="657.93"/>
        <n v="26.86"/>
        <n v="383.64"/>
        <n v="60.35"/>
        <n v="11.2"/>
        <n v="9.66"/>
        <n v="29.56"/>
        <n v="1.89"/>
        <n v="139.80000000000001"/>
        <n v="75.36"/>
        <n v="13.63"/>
        <n v="6.13"/>
        <n v="801.6"/>
        <n v="16.100000000000001"/>
        <n v="599.97"/>
        <n v="23.18"/>
        <n v="160.72"/>
        <n v="47.58"/>
        <n v="605.34"/>
        <n v="73.16"/>
        <n v="307.92"/>
        <n v="51"/>
        <n v="76.790000000000006"/>
        <n v="9.59"/>
        <n v="254.06"/>
        <n v="194.53"/>
        <n v="961.48"/>
        <n v="102.44"/>
        <n v="199.3"/>
        <n v="429.6"/>
        <n v="657.5"/>
        <n v="99.54"/>
        <n v="697.16"/>
        <n v="30.93"/>
        <n v="286.93"/>
        <n v="681.41"/>
        <n v="36.32"/>
        <n v="38.020000000000003"/>
        <n v="95.99"/>
        <n v="133.12"/>
        <n v="102.72"/>
        <n v="3059.98"/>
        <n v="2519.96"/>
        <n v="67.34"/>
        <n v="2624.99"/>
        <n v="18.18"/>
        <n v="13.44"/>
        <n v="20.059999999999999"/>
        <n v="117.58"/>
        <n v="321.55"/>
        <n v="34.44"/>
        <n v="38.28"/>
        <n v="58.37"/>
        <n v="18.48"/>
        <n v="219.08"/>
        <n v="2249.91"/>
        <n v="1053.1600000000001"/>
        <n v="9.43"/>
        <n v="31.99"/>
        <n v="386.91"/>
        <n v="18.86"/>
        <n v="29.3"/>
        <n v="332.7"/>
        <n v="42.41"/>
        <n v="317.06"/>
        <n v="146.86000000000001"/>
        <n v="848.54"/>
        <n v="418.8"/>
        <n v="509.49"/>
        <n v="471.9"/>
        <n v="257.64"/>
        <n v="125.98"/>
        <n v="474.43"/>
        <n v="3.6"/>
        <n v="454.56"/>
        <n v="141.41999999999999"/>
        <n v="310.74"/>
        <n v="6.47"/>
        <n v="13.75"/>
        <n v="5.43"/>
        <n v="913.43"/>
        <n v="372.14"/>
        <n v="16.59"/>
        <n v="2022.27"/>
        <n v="9.1199999999999992"/>
        <n v="33.74"/>
        <n v="153.78"/>
        <n v="61.02"/>
        <n v="110.11"/>
        <n v="892.98"/>
        <n v="274.49"/>
        <n v="760.98"/>
        <n v="107.53"/>
        <n v="25.02"/>
        <n v="90.64"/>
        <n v="157.91999999999999"/>
        <n v="203.18"/>
        <n v="70.08"/>
        <n v="1.27"/>
        <n v="557.59"/>
        <n v="127.88"/>
        <n v="160.32"/>
        <n v="46"/>
        <n v="28.28"/>
        <n v="4912.59"/>
        <n v="90.8"/>
        <n v="288.24"/>
        <n v="1332.5"/>
        <n v="34.36"/>
        <n v="465.16"/>
        <n v="27.12"/>
        <n v="174.3"/>
        <n v="75.84"/>
        <n v="17.43"/>
        <n v="479.92"/>
        <n v="211.37"/>
        <n v="6.12"/>
        <n v="299.52"/>
        <n v="67.98"/>
        <n v="164.74"/>
        <n v="470.3"/>
        <n v="181.86"/>
        <n v="291.14"/>
        <n v="422.86"/>
        <n v="64.680000000000007"/>
        <n v="58.92"/>
        <n v="83.79"/>
        <n v="36.020000000000003"/>
        <n v="1.58"/>
        <n v="1516.2"/>
        <n v="2.41"/>
        <n v="129.93"/>
        <n v="209.7"/>
        <n v="1336.44"/>
        <n v="1298.55"/>
        <n v="213.92"/>
        <n v="25.78"/>
        <n v="245.98"/>
        <n v="15.87"/>
        <n v="34.700000000000003"/>
        <n v="99.87"/>
        <n v="59.71"/>
        <n v="24.84"/>
        <n v="904.9"/>
        <n v="96.78"/>
        <n v="21.46"/>
        <n v="86.26"/>
        <n v="139.04"/>
        <n v="210.58"/>
        <n v="285.55"/>
        <n v="419.4"/>
        <n v="243.99"/>
        <n v="7.12"/>
        <n v="1640.7"/>
        <n v="371.2"/>
        <n v="227.46"/>
        <n v="46.24"/>
        <n v="252.78"/>
        <n v="963.14"/>
        <n v="147.57"/>
        <n v="319.98"/>
        <n v="45.06"/>
        <n v="29.72"/>
        <n v="384.94"/>
        <n v="153.58000000000001"/>
        <n v="69.709999999999994"/>
        <n v="8.7899999999999991"/>
        <n v="43"/>
        <n v="60.83"/>
        <n v="163.76"/>
        <n v="183.92"/>
        <n v="421.37"/>
        <n v="500.24"/>
        <n v="20.12"/>
        <n v="14.78"/>
        <n v="617.70000000000005"/>
        <n v="164.22"/>
        <n v="362.94"/>
        <n v="493.43"/>
        <n v="1349.91"/>
        <n v="1369.76"/>
        <n v="294.37"/>
        <n v="65.790000000000006"/>
        <n v="271.98"/>
        <n v="80.989999999999995"/>
        <n v="505.32"/>
        <n v="8.68"/>
        <n v="125.7"/>
        <n v="61.1"/>
        <n v="284.36"/>
        <n v="665.41"/>
        <n v="833.94"/>
        <n v="479.94"/>
        <n v="441.96"/>
        <n v="0.56000000000000005"/>
        <n v="72.8"/>
        <n v="1049.44"/>
        <n v="399.67"/>
        <n v="15.25"/>
        <n v="103.5"/>
        <n v="2.46"/>
        <n v="42.68"/>
        <n v="234.36"/>
        <n v="71.97"/>
        <n v="67.78"/>
        <n v="206.38"/>
        <n v="63.49"/>
        <n v="49.08"/>
        <n v="91.59"/>
        <n v="171.2"/>
        <n v="43.87"/>
        <n v="933.41"/>
        <n v="776.85"/>
        <n v="43.28"/>
        <n v="40.409999999999997"/>
        <n v="944.93"/>
        <n v="19.100000000000001"/>
        <n v="255.98"/>
        <n v="14.43"/>
        <n v="122.92"/>
        <n v="9.08"/>
        <n v="4.91"/>
        <n v="151.19"/>
        <n v="122.48"/>
        <n v="18.920000000000002"/>
        <n v="31.25"/>
        <n v="68.95"/>
        <n v="432.46"/>
        <n v="135.80000000000001"/>
        <n v="6.05"/>
        <n v="277.39999999999998"/>
        <n v="1805.88"/>
        <n v="2715.93"/>
        <n v="31.84"/>
        <n v="4.83"/>
        <n v="272.85000000000002"/>
        <n v="4.99"/>
        <n v="1.04"/>
        <n v="99.49"/>
        <n v="2.11"/>
        <n v="4.28"/>
        <n v="586.4"/>
        <n v="28.05"/>
        <n v="815.29"/>
        <n v="37.24"/>
        <n v="431.97"/>
        <n v="117.14"/>
        <n v="203.52"/>
        <n v="19.350000000000001"/>
        <n v="20.81"/>
        <n v="6.57"/>
        <n v="66.03"/>
        <n v="194.32"/>
        <n v="85.3"/>
        <n v="589.9"/>
        <n v="1690.04"/>
        <n v="14.6"/>
        <n v="887.84"/>
        <n v="591.32000000000005"/>
        <n v="2.84"/>
        <n v="104.79"/>
        <n v="1043.92"/>
        <n v="262.11"/>
        <n v="21.9"/>
        <n v="36.99"/>
        <n v="325.63"/>
        <n v="1252.7"/>
        <n v="110.97"/>
        <n v="1.7"/>
        <n v="404.94"/>
        <n v="94.2"/>
        <n v="121.68"/>
        <n v="482.66"/>
        <n v="4799.9799999999996"/>
        <n v="42.93"/>
        <n v="25.11"/>
        <n v="411.8"/>
        <n v="25.47"/>
        <n v="383.84"/>
        <n v="41.22"/>
        <n v="240.37"/>
        <n v="119.02"/>
        <n v="16.98"/>
        <n v="233.86"/>
        <n v="620.61"/>
        <n v="5.33"/>
        <n v="258.07"/>
        <n v="16.260000000000002"/>
        <n v="56.28"/>
        <n v="2690.97"/>
        <n v="2591.56"/>
        <n v="41.95"/>
        <n v="195.76"/>
        <n v="306.89999999999998"/>
        <n v="35.97"/>
        <n v="251.64"/>
        <n v="478.24"/>
        <n v="37.9"/>
        <n v="95.74"/>
        <n v="12.32"/>
        <n v="286.14999999999998"/>
        <n v="195.1"/>
        <n v="1.75"/>
        <n v="20.99"/>
        <n v="1039.99"/>
        <n v="50.88"/>
        <n v="27.31"/>
        <n v="600.53"/>
        <n v="637.44000000000005"/>
        <n v="51.76"/>
        <n v="14.27"/>
        <n v="451.14"/>
        <n v="109.9"/>
        <n v="18.39"/>
        <n v="1487.98"/>
        <n v="23.95"/>
        <n v="32.130000000000003"/>
        <n v="675.06"/>
        <n v="135.97999999999999"/>
        <n v="44.95"/>
        <n v="2973.32"/>
        <n v="775.73"/>
        <n v="98.33"/>
        <n v="210.01"/>
        <n v="314.52999999999997"/>
        <n v="169.45"/>
        <n v="97.44"/>
        <n v="579.53"/>
        <n v="7.51"/>
        <n v="128.34"/>
        <n v="68.430000000000007"/>
        <n v="691.96"/>
        <n v="11199.97"/>
        <n v="2399.6"/>
        <n v="52.99"/>
        <n v="333.09"/>
        <n v="248.98"/>
        <n v="32.700000000000003"/>
        <n v="53.82"/>
        <n v="68.81"/>
        <n v="2.54"/>
        <n v="11.61"/>
        <n v="206.96"/>
        <n v="4.49"/>
        <n v="134.27000000000001"/>
        <n v="35.71"/>
        <n v="216.4"/>
        <n v="132.16"/>
        <n v="124.03"/>
        <n v="1586.69"/>
        <n v="84.99"/>
        <n v="629.96"/>
        <n v="695.16"/>
        <n v="220.98"/>
        <n v="6.33"/>
        <n v="13999.96"/>
        <n v="281.37"/>
        <n v="7.49"/>
        <n v="48.91"/>
        <n v="251.52"/>
        <n v="108.34"/>
        <n v="121.94"/>
        <n v="933.26"/>
        <n v="763.44"/>
        <n v="32.450000000000003"/>
        <n v="26.39"/>
        <n v="373.47"/>
        <n v="183.96"/>
        <n v="9.11"/>
        <n v="571.44000000000005"/>
        <n v="16.91"/>
        <n v="2.31"/>
        <n v="9.4"/>
        <n v="243.16"/>
        <n v="89.99"/>
        <n v="54.66"/>
        <n v="11.06"/>
        <n v="623.46"/>
        <n v="68.540000000000006"/>
        <n v="84.42"/>
        <n v="1458.65"/>
        <n v="26.64"/>
        <n v="476.8"/>
        <n v="87.44"/>
        <n v="3359.95"/>
        <n v="81.08"/>
        <n v="65.23"/>
        <n v="147.91999999999999"/>
        <n v="286.85000000000002"/>
        <n v="26.03"/>
        <n v="74.42"/>
        <n v="209.98"/>
        <n v="127.92"/>
        <n v="87.6"/>
        <n v="238.62"/>
        <n v="7.77"/>
        <n v="285.48"/>
        <n v="19.170000000000002"/>
        <n v="42.85"/>
        <n v="17"/>
        <n v="87.4"/>
        <n v="45.41"/>
        <n v="11.66"/>
        <n v="21.17"/>
        <n v="55.19"/>
        <n v="86.38"/>
        <n v="20.02"/>
        <n v="3.1"/>
        <n v="201.57"/>
        <n v="165.98"/>
        <n v="75"/>
        <n v="324.89999999999998"/>
        <n v="835.17"/>
        <n v="93.68"/>
        <n v="862.34"/>
        <n v="68.94"/>
        <n v="128.82"/>
        <n v="10.51"/>
        <n v="35.22"/>
        <n v="265.48"/>
        <n v="5.77"/>
        <n v="193.8"/>
        <n v="251.91"/>
        <n v="727.3"/>
        <n v="666.4"/>
        <n v="135.9"/>
        <n v="532.70000000000005"/>
        <n v="43.1"/>
        <n v="436"/>
        <n v="139.44"/>
        <n v="404.9"/>
        <n v="9449.9500000000007"/>
        <n v="12.94"/>
        <n v="18.46"/>
        <n v="118.25"/>
        <n v="13.68"/>
        <n v="4.08"/>
        <n v="160.96"/>
        <n v="73.180000000000007"/>
        <n v="211.04"/>
        <n v="594.82000000000005"/>
        <n v="72.959999999999994"/>
        <n v="381.44"/>
        <n v="27.99"/>
        <n v="287.92"/>
        <n v="24.05"/>
        <n v="572.76"/>
        <n v="286.38"/>
        <n v="141.37"/>
        <n v="26"/>
        <n v="47.01"/>
        <n v="469.99"/>
        <n v="258.7"/>
        <n v="241.44"/>
        <n v="95.92"/>
        <n v="385.6"/>
        <n v="35.82"/>
        <n v="276.69"/>
        <n v="918.79"/>
        <n v="3080"/>
        <n v="442.37"/>
        <n v="563.24"/>
        <n v="235.94"/>
        <n v="103.06"/>
        <n v="655.9"/>
        <n v="27.74"/>
        <n v="53.9"/>
        <n v="324.74"/>
        <n v="1925.88"/>
        <n v="2405.1999999999998"/>
        <n v="39.89"/>
        <n v="1099.5"/>
        <n v="4.55"/>
        <n v="5.2"/>
        <n v="205.99"/>
        <n v="24.47"/>
        <n v="110.4"/>
        <n v="384.77"/>
        <n v="78.66"/>
        <n v="136.26"/>
        <n v="108.08"/>
        <n v="1.62"/>
        <n v="23.76"/>
        <n v="381.58"/>
        <n v="10.36"/>
        <n v="1497.67"/>
        <n v="89.54"/>
        <n v="108.93"/>
        <n v="36.35"/>
        <n v="514.16999999999996"/>
        <n v="40.03"/>
        <n v="1347.52"/>
        <n v="14.13"/>
        <n v="280.79000000000002"/>
        <n v="68.45"/>
        <n v="215.59"/>
        <n v="385.8"/>
        <n v="102.96"/>
        <n v="174.42"/>
        <n v="4.57"/>
        <n v="91.2"/>
        <n v="452.94"/>
        <n v="858.24"/>
        <n v="197.58"/>
        <n v="111.79"/>
        <n v="120.71"/>
        <n v="1049.97"/>
        <n v="88.4"/>
        <n v="33.520000000000003"/>
        <n v="297.58"/>
        <n v="657.55"/>
        <n v="1684.75"/>
        <n v="559.91999999999996"/>
        <n v="1219.96"/>
        <n v="1443.96"/>
        <n v="415.87"/>
        <n v="16.38"/>
        <n v="27.76"/>
        <n v="132.79"/>
        <n v="590.05999999999995"/>
        <n v="106.23"/>
        <n v="2879.95"/>
        <n v="9.2100000000000009"/>
        <n v="313.72000000000003"/>
        <n v="428.68"/>
        <n v="231.92"/>
        <n v="366.79"/>
        <n v="67.92"/>
        <n v="73.34"/>
        <n v="344.98"/>
        <n v="78.260000000000005"/>
        <n v="204.85"/>
        <n v="32.71"/>
        <n v="71.040000000000006"/>
        <n v="11.3"/>
        <n v="871.4"/>
        <n v="20.62"/>
        <n v="124.25"/>
        <n v="297.55"/>
        <n v="403.56"/>
        <n v="95.2"/>
        <n v="37.75"/>
        <n v="2.4700000000000002"/>
        <n v="102.58"/>
        <n v="393.17"/>
        <n v="60.05"/>
        <n v="5.0199999999999996"/>
        <n v="499.95"/>
        <n v="201.96"/>
        <n v="68.64"/>
        <n v="286.26"/>
        <n v="24.22"/>
        <n v="44.74"/>
        <n v="488.65"/>
        <n v="52.96"/>
        <n v="275.95"/>
        <n v="539.91999999999996"/>
        <n v="725.34"/>
        <n v="7.44"/>
        <n v="5.08"/>
        <n v="319.92"/>
        <n v="34.08"/>
        <n v="48.87"/>
        <n v="299.95999999999998"/>
        <n v="67.84"/>
        <n v="701.96"/>
        <n v="169.99"/>
        <n v="273.89999999999998"/>
        <n v="597.13"/>
        <n v="545.85"/>
        <n v="215.15"/>
        <n v="2395.1999999999998"/>
        <n v="1687.8"/>
        <n v="258.89999999999998"/>
        <n v="129.38999999999999"/>
        <n v="332.03"/>
        <n v="11.39"/>
        <n v="6.32"/>
        <n v="16.059999999999999"/>
        <n v="239.24"/>
        <n v="122.14"/>
        <n v="87.21"/>
        <n v="683.99"/>
        <n v="527.91999999999996"/>
        <n v="198.46"/>
        <n v="786.48"/>
        <n v="23.17"/>
        <n v="141.9"/>
        <n v="174.95"/>
        <n v="1.08"/>
        <n v="8.84"/>
        <n v="58.46"/>
        <n v="228.92"/>
        <n v="526.45000000000005"/>
        <n v="298.45999999999998"/>
        <n v="41.91"/>
        <n v="132.6"/>
        <n v="30.32"/>
        <n v="168.1"/>
        <n v="71.95"/>
        <n v="3.82"/>
        <n v="414.96"/>
        <n v="1199.96"/>
        <n v="39.31"/>
        <n v="270.62"/>
        <n v="3.86"/>
        <n v="39.58"/>
        <n v="40.98"/>
        <n v="155.35"/>
        <n v="187.98"/>
        <n v="10.68"/>
        <n v="15.47"/>
        <n v="3393.68"/>
        <n v="831.94"/>
        <n v="97.04"/>
        <n v="105.69"/>
        <n v="104.93"/>
        <n v="388.43"/>
        <n v="63.99"/>
        <n v="83.76"/>
        <n v="358.2"/>
        <n v="545.91999999999996"/>
        <n v="273.55"/>
        <n v="272.94"/>
        <n v="8.8800000000000008"/>
        <n v="167.86"/>
        <n v="23.14"/>
        <n v="362.35"/>
        <n v="176.8"/>
        <n v="10.23"/>
        <n v="1024.72"/>
        <n v="64.17"/>
        <n v="124.46"/>
        <n v="629.92999999999995"/>
        <n v="79.06"/>
        <n v="747.56"/>
        <n v="424.96"/>
        <n v="236.88"/>
        <n v="55.62"/>
        <n v="669.08"/>
        <n v="12.91"/>
        <n v="126.3"/>
        <n v="38.04"/>
        <n v="220.75"/>
        <n v="213.14"/>
        <n v="230.35"/>
        <n v="34.659999999999997"/>
        <n v="81.55"/>
        <n v="227.14"/>
        <n v="191.88"/>
        <n v="51.59"/>
        <n v="275.06"/>
        <n v="750.68"/>
        <n v="493.92"/>
        <n v="538.91999999999996"/>
        <n v="170.88"/>
        <n v="56.82"/>
        <n v="39.82"/>
        <n v="151.06"/>
        <n v="125.88"/>
        <n v="79.78"/>
        <n v="133.19999999999999"/>
        <n v="145.74"/>
        <n v="15.4"/>
        <n v="824.95"/>
        <n v="227.88"/>
        <n v="104.8"/>
        <n v="159.96"/>
        <n v="119.45"/>
        <n v="707.88"/>
        <n v="31.13"/>
        <n v="55.76"/>
        <n v="207.18"/>
        <n v="1473.1"/>
        <n v="121.3"/>
        <n v="1454.49"/>
        <n v="29.66"/>
        <n v="12.86"/>
        <n v="477.51"/>
        <n v="1779.9"/>
        <n v="219.9"/>
        <n v="299.99"/>
        <n v="242.62"/>
        <n v="22.74"/>
        <n v="1267.53"/>
        <n v="1379.92"/>
        <n v="43.56"/>
        <n v="33.119999999999997"/>
        <n v="220.27"/>
        <n v="139.58000000000001"/>
        <n v="1202.94"/>
        <n v="1488.42"/>
        <n v="347.97"/>
        <n v="37.01"/>
        <n v="321.92"/>
        <n v="1119.8900000000001"/>
        <n v="120.58"/>
        <n v="87.54"/>
        <n v="15.08"/>
        <n v="24.29"/>
        <n v="1871.88"/>
        <n v="427.64"/>
        <n v="40.67"/>
        <n v="189.58"/>
        <n v="56.78"/>
        <n v="331.02"/>
        <n v="39.81"/>
        <n v="79.95"/>
        <n v="46.94"/>
        <n v="166.16"/>
        <n v="57.57"/>
        <n v="158.28"/>
        <n v="497.94"/>
        <n v="30.02"/>
        <n v="532.4"/>
        <n v="212.06"/>
        <n v="36.479999999999997"/>
        <n v="1184.72"/>
        <n v="497.61"/>
        <n v="57.41"/>
        <n v="27.6"/>
        <n v="136.96"/>
        <n v="47.82"/>
        <n v="125.13"/>
        <n v="177.45"/>
        <n v="302.72000000000003"/>
        <n v="1145.5999999999999"/>
        <n v="892.35"/>
        <n v="307.67"/>
        <n v="728.82"/>
        <n v="41.36"/>
        <n v="103.48"/>
        <n v="470.36"/>
        <n v="337.09"/>
        <n v="4.51"/>
        <n v="293.52"/>
        <n v="480.74"/>
        <n v="617"/>
        <n v="17.62"/>
        <n v="38.19"/>
        <n v="498.26"/>
        <n v="314.60000000000002"/>
        <n v="283.56"/>
        <n v="1199.8"/>
        <n v="1928.78"/>
        <n v="254.53"/>
        <n v="26.43"/>
        <n v="1282.4100000000001"/>
        <n v="5.59"/>
        <n v="235.92"/>
        <n v="236.53"/>
        <n v="1577.94"/>
        <n v="511.5"/>
        <n v="82.56"/>
        <n v="284.97000000000003"/>
        <n v="181.76"/>
        <n v="1322.35"/>
        <n v="825.17"/>
        <n v="25.56"/>
        <n v="217.85"/>
        <n v="1478.27"/>
        <n v="421.1"/>
        <n v="97.18"/>
        <n v="30.38"/>
        <n v="88.07"/>
        <n v="47.94"/>
        <n v="478.08"/>
        <n v="73.010000000000005"/>
        <n v="126.56"/>
        <n v="81.569999999999993"/>
        <n v="455.71"/>
        <n v="765.63"/>
        <n v="258.52999999999997"/>
        <n v="9.1"/>
        <n v="116.83"/>
        <n v="85.2"/>
        <n v="213.43"/>
        <n v="65.12"/>
        <n v="4.5"/>
        <n v="95.88"/>
        <n v="17.02"/>
        <n v="1931.96"/>
        <n v="628.80999999999995"/>
        <n v="8.83"/>
        <n v="258.48"/>
        <n v="9.86"/>
        <n v="11.18"/>
        <n v="4.8600000000000003"/>
        <n v="147.16999999999999"/>
        <n v="16.2"/>
        <n v="33.99"/>
        <n v="296.85000000000002"/>
        <n v="112.8"/>
        <n v="286.29000000000002"/>
        <n v="24.18"/>
        <n v="762.59"/>
        <n v="259.89999999999998"/>
        <n v="22.18"/>
        <n v="2054.27"/>
        <n v="32.36"/>
        <n v="71.28"/>
        <n v="1471.96"/>
        <n v="512.19000000000005"/>
        <n v="1.56"/>
        <n v="195.68"/>
        <n v="8.36"/>
        <n v="90.86"/>
        <n v="45.78"/>
        <n v="1007.23"/>
        <n v="5.22"/>
        <n v="1048.3499999999999"/>
        <n v="540.57000000000005"/>
        <n v="167.76"/>
        <n v="11.28"/>
        <n v="44.76"/>
        <n v="65.42"/>
        <n v="23.55"/>
        <n v="43.41"/>
        <n v="1295.78"/>
        <n v="312.55"/>
        <n v="130.71"/>
        <n v="30.69"/>
        <n v="2348.8200000000002"/>
        <n v="1395.54"/>
        <n v="117.36"/>
        <n v="807.75"/>
        <n v="40.880000000000003"/>
        <n v="18.97"/>
        <n v="67"/>
        <n v="46.96"/>
        <n v="555.21"/>
        <n v="523.48"/>
        <n v="161.82"/>
        <n v="1106.9100000000001"/>
        <n v="4.3"/>
        <n v="242.18"/>
        <n v="393.57"/>
        <n v="6.03"/>
        <n v="101.12"/>
        <n v="19.600000000000001"/>
        <n v="1207.8399999999999"/>
        <n v="12.53"/>
        <n v="300.98"/>
        <n v="258.75"/>
        <n v="229.94"/>
        <n v="127.3"/>
        <n v="23.52"/>
        <n v="325.86"/>
        <n v="59.76"/>
        <n v="164.79"/>
        <n v="235.95"/>
        <n v="719.98"/>
        <n v="22.62"/>
        <n v="334.77"/>
        <n v="6.6"/>
        <n v="310.69"/>
        <n v="1266.8599999999999"/>
        <n v="75.790000000000006"/>
        <n v="248.57"/>
        <n v="569.05999999999995"/>
        <n v="14.22"/>
        <n v="69.22"/>
        <n v="795.41"/>
        <n v="20.66"/>
        <n v="15.49"/>
        <n v="182.91"/>
        <n v="1035.8"/>
        <n v="94.92"/>
        <n v="23.66"/>
        <n v="335.74"/>
        <n v="36.19"/>
        <n v="496.86"/>
        <n v="68.47"/>
        <n v="1242.9000000000001"/>
        <n v="173.8"/>
        <n v="155.94"/>
        <n v="663.94"/>
        <n v="109.59"/>
        <n v="1270.99"/>
        <n v="125.36"/>
        <n v="52.98"/>
        <n v="0.85"/>
        <n v="1125.49"/>
        <n v="52.59"/>
        <n v="283.14"/>
        <n v="635.96"/>
        <n v="118.99"/>
        <n v="405.64"/>
        <n v="49.25"/>
        <n v="17.670000000000002"/>
        <n v="508.77"/>
        <n v="1573.49"/>
        <n v="29.68"/>
        <n v="47.53"/>
        <n v="113.97"/>
        <n v="605.88"/>
        <n v="34.770000000000003"/>
        <n v="3.66"/>
        <n v="159.77000000000001"/>
        <n v="23.48"/>
        <n v="38.380000000000003"/>
        <n v="91.84"/>
        <n v="81.09"/>
        <n v="1.44"/>
        <n v="61.78"/>
        <n v="108.61"/>
        <n v="1704.89"/>
        <n v="104.75"/>
        <n v="58.05"/>
        <n v="157.74"/>
        <n v="56.98"/>
        <n v="65.989999999999995"/>
        <n v="112.12"/>
        <n v="1575.14"/>
        <n v="2314.12"/>
        <n v="217.76"/>
        <n v="22.64"/>
        <n v="95.14"/>
        <n v="369.16"/>
        <n v="20.64"/>
        <n v="160.93"/>
        <n v="221.38"/>
        <n v="5199.96"/>
        <n v="72.900000000000006"/>
        <n v="206.35"/>
        <n v="227.84"/>
        <n v="319.95999999999998"/>
        <n v="290.33999999999997"/>
        <n v="1115.9100000000001"/>
        <n v="580.66999999999996"/>
        <n v="50.45"/>
        <n v="4.24"/>
        <n v="103.19"/>
        <n v="652.45000000000005"/>
        <n v="66.650000000000006"/>
        <n v="18.98"/>
        <n v="35.200000000000003"/>
        <n v="239.36"/>
        <n v="254.6"/>
        <n v="595"/>
        <n v="0.99"/>
        <n v="101.84"/>
        <n v="435.84"/>
        <n v="2154.9"/>
        <n v="791.88"/>
        <n v="673.34"/>
        <n v="60.86"/>
        <n v="653"/>
        <n v="2404.6999999999998"/>
        <n v="563.02"/>
        <n v="2.06"/>
        <n v="206"/>
        <n v="37.880000000000003"/>
        <n v="1114.27"/>
        <n v="159.80000000000001"/>
        <n v="16.18"/>
        <n v="26.42"/>
        <n v="625.99"/>
        <n v="550.42999999999995"/>
        <n v="91.06"/>
        <n v="671.94"/>
        <n v="2.7"/>
        <n v="509.96"/>
        <n v="122.91"/>
        <n v="79.38"/>
        <n v="30.19"/>
        <n v="51.07"/>
        <n v="8.73"/>
        <n v="29.29"/>
        <n v="599.16999999999996"/>
        <n v="1293.49"/>
        <n v="337.18"/>
        <n v="39.94"/>
        <n v="1115.17"/>
        <n v="38.270000000000003"/>
        <n v="13.49"/>
        <n v="71.92"/>
        <n v="140.97"/>
        <n v="1889.95"/>
        <n v="239.46"/>
        <n v="15.54"/>
        <n v="105.55"/>
        <n v="247.19"/>
        <n v="142.4"/>
        <n v="464.29"/>
        <n v="601.29999999999995"/>
        <n v="44.82"/>
        <n v="127.94"/>
        <n v="241.17"/>
        <n v="942.78"/>
        <n v="1079.8499999999999"/>
        <n v="895.94"/>
        <n v="269.89999999999998"/>
        <n v="3.16"/>
        <n v="322.19"/>
        <n v="9.4600000000000009"/>
        <n v="499.98"/>
        <n v="40.44"/>
        <n v="167.95"/>
        <n v="96.36"/>
        <n v="35.020000000000003"/>
        <n v="186.3"/>
        <n v="43.7"/>
        <n v="227.98"/>
        <n v="974.99"/>
        <n v="62.59"/>
        <n v="134.97"/>
        <n v="139.94999999999999"/>
        <n v="541.44000000000005"/>
        <n v="364.7"/>
        <n v="40.26"/>
        <n v="2665.62"/>
        <n v="23.85"/>
        <n v="27.78"/>
        <n v="76.58"/>
        <n v="452.55"/>
        <n v="5.32"/>
        <n v="3.31"/>
        <n v="20.14"/>
        <n v="384.59"/>
        <n v="54.34"/>
        <n v="139.86000000000001"/>
        <n v="52.4"/>
        <n v="43.5"/>
        <n v="361.38"/>
        <n v="1673.18"/>
        <n v="486.37"/>
        <n v="4.09"/>
        <n v="7999.98"/>
        <n v="167.44"/>
        <n v="1359.96"/>
        <n v="143.93"/>
        <n v="7.54"/>
        <n v="4.1399999999999997"/>
        <n v="52.75"/>
        <n v="70.72"/>
        <n v="159.99"/>
        <n v="390.75"/>
        <n v="492.77"/>
        <n v="164.69"/>
        <n v="128.12"/>
        <n v="101.4"/>
        <n v="4.41"/>
        <n v="499.58"/>
        <n v="28.27"/>
        <n v="127.37"/>
        <n v="16.95"/>
        <n v="318.95999999999998"/>
        <n v="2036.86"/>
        <n v="108.96"/>
        <n v="1.25"/>
        <n v="761.54"/>
        <n v="350.35"/>
        <n v="21.79"/>
        <n v="439.8"/>
        <n v="100.94"/>
        <n v="272.97000000000003"/>
        <n v="38.159999999999997"/>
        <n v="274.2"/>
        <n v="96.53"/>
        <n v="63.56"/>
        <n v="826.62"/>
        <n v="1633.14"/>
        <n v="523.39"/>
        <n v="499.17"/>
        <n v="38.39"/>
        <n v="239.95"/>
        <n v="430.88"/>
        <n v="7.8"/>
        <n v="400.8"/>
        <n v="28.79"/>
        <n v="241.42"/>
        <n v="10.89"/>
        <n v="35.479999999999997"/>
        <n v="88.92"/>
        <n v="34.92"/>
        <n v="35.18"/>
        <n v="370.78"/>
        <n v="671.98"/>
        <n v="10.85"/>
        <n v="62.35"/>
        <n v="152.24"/>
        <n v="152.91"/>
        <n v="46.44"/>
        <n v="104.23"/>
        <n v="18.88"/>
        <n v="122.33"/>
        <n v="705.54"/>
        <n v="312.02999999999997"/>
        <n v="529.9"/>
        <n v="99.3"/>
        <n v="512.96"/>
        <n v="395.94"/>
        <n v="29.46"/>
        <n v="868.59"/>
        <n v="34.94"/>
        <n v="166.92"/>
        <n v="99.39"/>
        <n v="1016.79"/>
        <n v="38.14"/>
        <n v="630.02"/>
        <n v="220.06"/>
        <n v="339.14"/>
        <n v="763.28"/>
        <n v="445.8"/>
        <n v="5443.96"/>
        <n v="56.07"/>
        <n v="92.06"/>
        <n v="227.96"/>
        <n v="318.08"/>
        <n v="140.66999999999999"/>
        <n v="45.22"/>
        <n v="10.42"/>
        <n v="1.45"/>
        <n v="55.47"/>
        <n v="12.58"/>
        <n v="569.64"/>
        <n v="1196.8599999999999"/>
        <n v="523.26"/>
        <n v="9099.93"/>
        <n v="180.66"/>
        <n v="1348.7"/>
        <n v="700.15"/>
        <n v="599.9"/>
        <n v="150.97999999999999"/>
        <n v="137.25"/>
        <n v="37.22"/>
        <n v="10.199999999999999"/>
        <n v="547.29999999999995"/>
        <n v="307.77999999999997"/>
        <n v="1875.26"/>
        <n v="305.97000000000003"/>
        <n v="523.25"/>
        <n v="179.82"/>
        <n v="4.79"/>
        <n v="3.68"/>
        <n v="563.91999999999996"/>
        <n v="21.21"/>
        <n v="10.8"/>
        <n v="33.380000000000003"/>
        <n v="119.7"/>
        <n v="57.06"/>
        <n v="59.1"/>
        <n v="1447.65"/>
        <n v="376.87"/>
        <n v="155.25"/>
        <n v="9.36"/>
        <n v="3404.5"/>
        <n v="101.34"/>
        <n v="195.47"/>
        <n v="162.63999999999999"/>
        <n v="597"/>
        <n v="265.17"/>
        <n v="428.4"/>
        <n v="74.59"/>
        <n v="4416.17"/>
        <n v="2518.29"/>
        <n v="396"/>
        <n v="109.48"/>
        <n v="295.39999999999998"/>
        <n v="124.41"/>
        <n v="733.95"/>
        <n v="12.45"/>
        <n v="2152.7800000000002"/>
        <n v="4007.84"/>
        <n v="40.92"/>
        <n v="415.97"/>
        <n v="41.55"/>
        <n v="92.96"/>
        <n v="2003.52"/>
        <n v="61.06"/>
        <n v="19.399999999999999"/>
        <n v="11.62"/>
        <n v="38.2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83.99"/>
        <n v="9.7100000000000009"/>
        <n v="444.77"/>
        <n v="37.21"/>
        <n v="41.54"/>
        <n v="33.450000000000003"/>
        <n v="10.4"/>
        <n v="104.88"/>
        <n v="33.72"/>
        <n v="896.33"/>
        <n v="189"/>
        <n v="13.01"/>
        <n v="148.26"/>
        <n v="29.36"/>
        <n v="214.9"/>
        <n v="146.44999999999999"/>
        <n v="1399.98"/>
        <n v="1669.6"/>
        <n v="426.79"/>
        <n v="3.27"/>
        <n v="77.72"/>
        <n v="116.31"/>
        <n v="116.98"/>
        <n v="1.39"/>
        <n v="721.88"/>
        <n v="73.569999999999993"/>
        <n v="13.58"/>
        <n v="1554.94"/>
        <n v="6.84"/>
        <n v="779.8"/>
        <n v="149.22999999999999"/>
        <n v="643.14"/>
        <n v="450.04"/>
        <n v="34.6"/>
        <n v="467.97"/>
        <n v="4.63"/>
        <n v="453.6"/>
        <n v="917.92"/>
        <n v="519.96"/>
        <n v="355.32"/>
        <n v="2.0699999999999998"/>
        <n v="636.86"/>
        <n v="499.99"/>
        <n v="1259.93"/>
        <n v="65.08"/>
        <n v="717.12"/>
        <n v="95.68"/>
        <n v="411.98"/>
        <n v="34.479999999999997"/>
        <n v="424.12"/>
        <n v="381.72"/>
        <n v="137.54"/>
        <n v="730.2"/>
        <n v="48.85"/>
        <n v="255.11"/>
        <n v="103.97"/>
        <n v="61.19"/>
        <n v="1319.96"/>
        <n v="183.84"/>
        <n v="579.29999999999995"/>
        <n v="31.97"/>
        <n v="21.7"/>
        <n v="12.28"/>
        <n v="170.24"/>
        <n v="3149.93"/>
        <n v="40.14"/>
        <n v="27.5"/>
        <n v="381.36"/>
        <n v="19.57"/>
        <n v="310.39"/>
        <n v="205.18"/>
        <n v="459.88"/>
        <n v="9.2799999999999994"/>
        <n v="57.42"/>
        <n v="34.200000000000003"/>
        <n v="641.96"/>
        <n v="242.9"/>
        <n v="5.79"/>
        <n v="103.12"/>
        <n v="2.2599999999999998"/>
        <n v="0.44"/>
        <n v="146.18"/>
        <n v="760.12"/>
        <n v="38.78"/>
        <n v="887.1"/>
        <n v="73.92"/>
        <n v="701.37"/>
        <n v="1606.23"/>
        <n v="49.53"/>
        <n v="270"/>
        <n v="1.72"/>
        <n v="123.26"/>
        <n v="309.58"/>
        <n v="1633.19"/>
        <n v="24.37"/>
        <n v="91.28"/>
        <n v="328.4"/>
        <n v="4548.8100000000004"/>
        <n v="1665.62"/>
        <n v="102.02"/>
        <n v="699.93"/>
        <n v="38.6"/>
        <n v="1067.94"/>
        <n v="247.72"/>
        <n v="66.58"/>
        <n v="1087.94"/>
        <n v="16.82"/>
        <n v="11.99"/>
        <n v="86.45"/>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3095151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107.040716319447" createdVersion="6" refreshedVersion="6" minRefreshableVersion="3" recordCount="2561" xr:uid="{2E7D3949-454D-483B-B49E-AC3DB8FA742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x v="0"/>
    <n v="2"/>
    <n v="5.55"/>
  </r>
  <r>
    <d v="2014-01-04T00:00:00"/>
    <x v="0"/>
    <x v="0"/>
    <x v="1"/>
    <x v="1"/>
    <x v="0"/>
    <x v="1"/>
    <s v="Avery 508"/>
    <x v="1"/>
    <n v="3"/>
    <n v="4.2699999999999996"/>
  </r>
  <r>
    <d v="2014-01-04T00:00:00"/>
    <x v="0"/>
    <x v="0"/>
    <x v="1"/>
    <x v="1"/>
    <x v="0"/>
    <x v="2"/>
    <s v="SAFCO Boltless Steel Shelving"/>
    <x v="2"/>
    <n v="3"/>
    <n v="-64.77"/>
  </r>
  <r>
    <d v="2014-01-04T00:00:00"/>
    <x v="0"/>
    <x v="0"/>
    <x v="1"/>
    <x v="1"/>
    <x v="0"/>
    <x v="3"/>
    <s v="GBC Standard Plastic Binding Systems Combs"/>
    <x v="3"/>
    <n v="2"/>
    <n v="-5.49"/>
  </r>
  <r>
    <d v="2014-01-05T00:00:00"/>
    <x v="0"/>
    <x v="0"/>
    <x v="2"/>
    <x v="2"/>
    <x v="0"/>
    <x v="4"/>
    <s v="Avery Hi-Liter EverBold Pen Style Fluorescent Highlighters, 4/Pack"/>
    <x v="4"/>
    <n v="3"/>
    <n v="4.88"/>
  </r>
  <r>
    <d v="2014-01-06T00:00:00"/>
    <x v="0"/>
    <x v="0"/>
    <x v="3"/>
    <x v="3"/>
    <x v="0"/>
    <x v="0"/>
    <s v="Xerox 225"/>
    <x v="5"/>
    <n v="3"/>
    <n v="9.33"/>
  </r>
  <r>
    <d v="2014-01-06T00:00:00"/>
    <x v="0"/>
    <x v="0"/>
    <x v="4"/>
    <x v="4"/>
    <x v="0"/>
    <x v="4"/>
    <s v="Dixon Prang Watercolor Pencils, 10-Color Set with Brush"/>
    <x v="6"/>
    <n v="3"/>
    <n v="5.24"/>
  </r>
  <r>
    <d v="2014-01-06T00:00:00"/>
    <x v="0"/>
    <x v="0"/>
    <x v="5"/>
    <x v="5"/>
    <x v="1"/>
    <x v="5"/>
    <s v="Global Deluxe High-Back Manager's Chair"/>
    <x v="7"/>
    <n v="9"/>
    <n v="746.41"/>
  </r>
  <r>
    <d v="2014-01-06T00:00:00"/>
    <x v="0"/>
    <x v="0"/>
    <x v="5"/>
    <x v="5"/>
    <x v="0"/>
    <x v="3"/>
    <s v="Ibico Hi-Tech Manual Binding System"/>
    <x v="8"/>
    <n v="2"/>
    <n v="274.49"/>
  </r>
  <r>
    <d v="2014-01-06T00:00:00"/>
    <x v="0"/>
    <x v="0"/>
    <x v="5"/>
    <x v="5"/>
    <x v="0"/>
    <x v="4"/>
    <s v="Rogers Handheld Barrel Pencil Sharpener"/>
    <x v="9"/>
    <n v="2"/>
    <n v="1.48"/>
  </r>
  <r>
    <d v="2014-01-06T00:00:00"/>
    <x v="0"/>
    <x v="0"/>
    <x v="5"/>
    <x v="5"/>
    <x v="2"/>
    <x v="6"/>
    <s v="GE 30524EE4"/>
    <x v="10"/>
    <n v="2"/>
    <n v="113.67"/>
  </r>
  <r>
    <d v="2014-01-06T00:00:00"/>
    <x v="0"/>
    <x v="0"/>
    <x v="5"/>
    <x v="5"/>
    <x v="2"/>
    <x v="6"/>
    <s v="Wireless Extenders zBoost YX545 SOHO Signal Booster"/>
    <x v="11"/>
    <n v="4"/>
    <n v="204.11"/>
  </r>
  <r>
    <d v="2014-01-06T00:00:00"/>
    <x v="0"/>
    <x v="0"/>
    <x v="5"/>
    <x v="5"/>
    <x v="0"/>
    <x v="7"/>
    <s v="Alliance Super-Size Bands, Assorted Sizes"/>
    <x v="12"/>
    <n v="4"/>
    <n v="0.31"/>
  </r>
  <r>
    <d v="2014-01-06T00:00:00"/>
    <x v="0"/>
    <x v="0"/>
    <x v="5"/>
    <x v="5"/>
    <x v="0"/>
    <x v="0"/>
    <s v="Southworth 25% Cotton Granite Paper &amp; Envelopes"/>
    <x v="13"/>
    <n v="1"/>
    <n v="3.01"/>
  </r>
  <r>
    <d v="2014-01-07T00:00:00"/>
    <x v="0"/>
    <x v="0"/>
    <x v="6"/>
    <x v="0"/>
    <x v="1"/>
    <x v="8"/>
    <s v="Howard Miller 14-1/2&quot; Diameter Chrome Round Wall Clock"/>
    <x v="14"/>
    <n v="3"/>
    <n v="-53.71"/>
  </r>
  <r>
    <d v="2014-01-07T00:00:00"/>
    <x v="0"/>
    <x v="0"/>
    <x v="6"/>
    <x v="0"/>
    <x v="0"/>
    <x v="3"/>
    <s v="Acco Four Pocket Poly Ring Binder with Label Holder, Smoke, 1&quot;"/>
    <x v="15"/>
    <n v="7"/>
    <n v="-18.25"/>
  </r>
  <r>
    <d v="2014-01-09T00:00:00"/>
    <x v="0"/>
    <x v="0"/>
    <x v="7"/>
    <x v="0"/>
    <x v="0"/>
    <x v="4"/>
    <s v="Newell 312"/>
    <x v="16"/>
    <n v="2"/>
    <n v="1.17"/>
  </r>
  <r>
    <d v="2014-01-09T00:00:00"/>
    <x v="0"/>
    <x v="0"/>
    <x v="7"/>
    <x v="0"/>
    <x v="2"/>
    <x v="9"/>
    <s v="Memorex Micro Travel Drive 8 GB"/>
    <x v="17"/>
    <n v="3"/>
    <n v="9.75"/>
  </r>
  <r>
    <d v="2014-01-10T00:00:00"/>
    <x v="0"/>
    <x v="0"/>
    <x v="8"/>
    <x v="6"/>
    <x v="0"/>
    <x v="1"/>
    <s v="Avery 482"/>
    <x v="18"/>
    <n v="1"/>
    <n v="1.36"/>
  </r>
  <r>
    <d v="2014-01-10T00:00:00"/>
    <x v="0"/>
    <x v="0"/>
    <x v="8"/>
    <x v="6"/>
    <x v="1"/>
    <x v="8"/>
    <s v="Howard Miller 11-1/2&quot; Diameter Ridgewood Wall Clock"/>
    <x v="19"/>
    <n v="1"/>
    <n v="21.3"/>
  </r>
  <r>
    <d v="2014-01-11T00:00:00"/>
    <x v="0"/>
    <x v="0"/>
    <x v="9"/>
    <x v="7"/>
    <x v="1"/>
    <x v="8"/>
    <s v="DAX Value U-Channel Document Frames, Easel Back"/>
    <x v="20"/>
    <n v="2"/>
    <n v="3.08"/>
  </r>
  <r>
    <d v="2014-01-13T00:00:00"/>
    <x v="0"/>
    <x v="0"/>
    <x v="10"/>
    <x v="8"/>
    <x v="0"/>
    <x v="10"/>
    <s v="Staple envelope"/>
    <x v="21"/>
    <n v="2"/>
    <n v="5.34"/>
  </r>
  <r>
    <d v="2014-01-13T00:00:00"/>
    <x v="0"/>
    <x v="0"/>
    <x v="10"/>
    <x v="8"/>
    <x v="0"/>
    <x v="10"/>
    <s v="Brown Kraft Recycled Envelopes"/>
    <x v="22"/>
    <n v="3"/>
    <n v="25.47"/>
  </r>
  <r>
    <d v="2014-01-13T00:00:00"/>
    <x v="0"/>
    <x v="0"/>
    <x v="10"/>
    <x v="8"/>
    <x v="2"/>
    <x v="9"/>
    <s v="Plantronics S12 Corded Telephone Headset System"/>
    <x v="23"/>
    <n v="6"/>
    <n v="258.7"/>
  </r>
  <r>
    <d v="2014-01-13T00:00:00"/>
    <x v="0"/>
    <x v="0"/>
    <x v="10"/>
    <x v="8"/>
    <x v="0"/>
    <x v="3"/>
    <s v="3-ring staple pack"/>
    <x v="24"/>
    <n v="3"/>
    <n v="2.71"/>
  </r>
  <r>
    <d v="2014-01-13T00:00:00"/>
    <x v="0"/>
    <x v="0"/>
    <x v="10"/>
    <x v="8"/>
    <x v="0"/>
    <x v="2"/>
    <s v="Fellowes Stor/Drawer Steel Plus Storage Drawers"/>
    <x v="25"/>
    <n v="6"/>
    <n v="34.35"/>
  </r>
  <r>
    <d v="2014-01-13T00:00:00"/>
    <x v="0"/>
    <x v="0"/>
    <x v="11"/>
    <x v="9"/>
    <x v="1"/>
    <x v="5"/>
    <s v="Global Highback Leather Tilter in Burgundy"/>
    <x v="26"/>
    <n v="6"/>
    <n v="87.35"/>
  </r>
  <r>
    <d v="2014-01-13T00:00:00"/>
    <x v="0"/>
    <x v="0"/>
    <x v="12"/>
    <x v="3"/>
    <x v="0"/>
    <x v="2"/>
    <s v="Tennsco 6- and 18-Compartment Lockers"/>
    <x v="27"/>
    <n v="5"/>
    <n v="238.65"/>
  </r>
  <r>
    <d v="2014-01-13T00:00:00"/>
    <x v="0"/>
    <x v="0"/>
    <x v="12"/>
    <x v="3"/>
    <x v="1"/>
    <x v="11"/>
    <s v="O'Sullivan Elevations Bookcase, Cherry Finish"/>
    <x v="28"/>
    <n v="3"/>
    <n v="3.93"/>
  </r>
  <r>
    <d v="2014-01-13T00:00:00"/>
    <x v="0"/>
    <x v="0"/>
    <x v="12"/>
    <x v="3"/>
    <x v="0"/>
    <x v="4"/>
    <s v="4009 Highlighters by Sanford"/>
    <x v="29"/>
    <n v="5"/>
    <n v="6.57"/>
  </r>
  <r>
    <d v="2014-01-13T00:00:00"/>
    <x v="0"/>
    <x v="0"/>
    <x v="13"/>
    <x v="10"/>
    <x v="0"/>
    <x v="0"/>
    <s v="Xerox 1923"/>
    <x v="30"/>
    <n v="7"/>
    <n v="13.09"/>
  </r>
  <r>
    <d v="2014-01-13T00:00:00"/>
    <x v="0"/>
    <x v="0"/>
    <x v="13"/>
    <x v="10"/>
    <x v="0"/>
    <x v="3"/>
    <s v="Avery Metallic Poly Binders"/>
    <x v="31"/>
    <n v="2"/>
    <n v="-2.52"/>
  </r>
  <r>
    <d v="2014-01-14T00:00:00"/>
    <x v="0"/>
    <x v="0"/>
    <x v="14"/>
    <x v="3"/>
    <x v="0"/>
    <x v="0"/>
    <s v="Tops Green Bar Computer Printout Paper"/>
    <x v="32"/>
    <n v="3"/>
    <n v="73.41"/>
  </r>
  <r>
    <d v="2014-01-15T00:00:00"/>
    <x v="0"/>
    <x v="0"/>
    <x v="15"/>
    <x v="2"/>
    <x v="1"/>
    <x v="5"/>
    <s v="SAFCO Arco Folding Chair"/>
    <x v="33"/>
    <n v="2"/>
    <n v="-5.52"/>
  </r>
  <r>
    <d v="2014-01-16T00:00:00"/>
    <x v="0"/>
    <x v="0"/>
    <x v="16"/>
    <x v="1"/>
    <x v="0"/>
    <x v="4"/>
    <s v="Col-Erase Pencils with Erasers"/>
    <x v="34"/>
    <n v="4"/>
    <n v="2.19"/>
  </r>
  <r>
    <d v="2014-01-16T00:00:00"/>
    <x v="0"/>
    <x v="0"/>
    <x v="16"/>
    <x v="1"/>
    <x v="2"/>
    <x v="12"/>
    <s v="HP Officejet Pro 8600 e-All-In-One Printer, Copier, Scanner, Fax"/>
    <x v="35"/>
    <n v="2"/>
    <n v="9"/>
  </r>
  <r>
    <d v="2014-01-16T00:00:00"/>
    <x v="0"/>
    <x v="0"/>
    <x v="16"/>
    <x v="1"/>
    <x v="0"/>
    <x v="4"/>
    <s v="Eberhard Faber 3 1/2&quot; Golf Pencils"/>
    <x v="36"/>
    <n v="5"/>
    <n v="1.86"/>
  </r>
  <r>
    <d v="2014-01-16T00:00:00"/>
    <x v="0"/>
    <x v="0"/>
    <x v="16"/>
    <x v="1"/>
    <x v="1"/>
    <x v="5"/>
    <s v="SAFCO Folding Chair Trolley"/>
    <x v="37"/>
    <n v="1"/>
    <n v="-2.56"/>
  </r>
  <r>
    <d v="2014-01-18T00:00:00"/>
    <x v="0"/>
    <x v="0"/>
    <x v="17"/>
    <x v="3"/>
    <x v="2"/>
    <x v="9"/>
    <s v="Plantronics Audio 478 Stereo USB Headset"/>
    <x v="38"/>
    <n v="4"/>
    <n v="69.989999999999995"/>
  </r>
  <r>
    <d v="2014-01-19T00:00:00"/>
    <x v="0"/>
    <x v="0"/>
    <x v="17"/>
    <x v="3"/>
    <x v="1"/>
    <x v="13"/>
    <s v="Hon 94000 Series Round Tables"/>
    <x v="39"/>
    <n v="3"/>
    <n v="-97.74"/>
  </r>
  <r>
    <d v="2014-01-19T00:00:00"/>
    <x v="0"/>
    <x v="0"/>
    <x v="18"/>
    <x v="11"/>
    <x v="0"/>
    <x v="14"/>
    <s v="Martin-Yale Premier Letter Opener"/>
    <x v="40"/>
    <n v="1"/>
    <n v="0.39"/>
  </r>
  <r>
    <d v="2014-01-19T00:00:00"/>
    <x v="0"/>
    <x v="0"/>
    <x v="19"/>
    <x v="12"/>
    <x v="0"/>
    <x v="0"/>
    <s v="Xerox 210"/>
    <x v="41"/>
    <n v="6"/>
    <n v="10.89"/>
  </r>
  <r>
    <d v="2014-01-19T00:00:00"/>
    <x v="0"/>
    <x v="0"/>
    <x v="19"/>
    <x v="12"/>
    <x v="0"/>
    <x v="0"/>
    <s v="Xerox 1973"/>
    <x v="42"/>
    <n v="3"/>
    <n v="17.82"/>
  </r>
  <r>
    <d v="2014-01-20T00:00:00"/>
    <x v="0"/>
    <x v="0"/>
    <x v="20"/>
    <x v="13"/>
    <x v="0"/>
    <x v="0"/>
    <s v="Xerox 4200 Series MultiUse Premium Copy Paper (20Lb. and 84 Bright)"/>
    <x v="43"/>
    <n v="1"/>
    <n v="2.38"/>
  </r>
  <r>
    <d v="2014-01-20T00:00:00"/>
    <x v="0"/>
    <x v="0"/>
    <x v="20"/>
    <x v="13"/>
    <x v="0"/>
    <x v="3"/>
    <s v="GBC DocuBind TL200 Manual Binding Machine"/>
    <x v="44"/>
    <n v="5"/>
    <n v="302.37"/>
  </r>
  <r>
    <d v="2014-01-20T00:00:00"/>
    <x v="0"/>
    <x v="0"/>
    <x v="21"/>
    <x v="3"/>
    <x v="1"/>
    <x v="5"/>
    <s v="Global Wood Trimmed Manager's Task Chair, Khaki"/>
    <x v="45"/>
    <n v="6"/>
    <n v="-38.21"/>
  </r>
  <r>
    <d v="2014-01-20T00:00:00"/>
    <x v="0"/>
    <x v="0"/>
    <x v="22"/>
    <x v="2"/>
    <x v="0"/>
    <x v="7"/>
    <s v="Translucent Push Pins by OIC"/>
    <x v="46"/>
    <n v="5"/>
    <n v="1.68"/>
  </r>
  <r>
    <d v="2014-01-20T00:00:00"/>
    <x v="0"/>
    <x v="0"/>
    <x v="23"/>
    <x v="14"/>
    <x v="0"/>
    <x v="2"/>
    <s v="Fellowes Super Stor/Drawer"/>
    <x v="47"/>
    <n v="2"/>
    <n v="9.99"/>
  </r>
  <r>
    <d v="2014-01-20T00:00:00"/>
    <x v="0"/>
    <x v="0"/>
    <x v="24"/>
    <x v="15"/>
    <x v="0"/>
    <x v="7"/>
    <s v="Staples"/>
    <x v="48"/>
    <n v="2"/>
    <n v="2.4"/>
  </r>
  <r>
    <d v="2014-01-20T00:00:00"/>
    <x v="0"/>
    <x v="0"/>
    <x v="24"/>
    <x v="15"/>
    <x v="0"/>
    <x v="3"/>
    <s v="GBC DocuBind P100 Manual Binding Machine"/>
    <x v="49"/>
    <n v="8"/>
    <n v="-331.96"/>
  </r>
  <r>
    <d v="2014-01-20T00:00:00"/>
    <x v="0"/>
    <x v="0"/>
    <x v="25"/>
    <x v="3"/>
    <x v="2"/>
    <x v="9"/>
    <s v="Plantronics Audio 478 Stereo USB Headset"/>
    <x v="50"/>
    <n v="3"/>
    <n v="52.49"/>
  </r>
  <r>
    <d v="2014-01-20T00:00:00"/>
    <x v="0"/>
    <x v="0"/>
    <x v="26"/>
    <x v="3"/>
    <x v="1"/>
    <x v="5"/>
    <s v="Iceberg Nesting Folding Chair, 19w x 6d x 43h"/>
    <x v="51"/>
    <n v="6"/>
    <n v="20.96"/>
  </r>
  <r>
    <d v="2014-01-20T00:00:00"/>
    <x v="0"/>
    <x v="0"/>
    <x v="26"/>
    <x v="3"/>
    <x v="0"/>
    <x v="0"/>
    <s v="EcoTones Memo Sheets"/>
    <x v="52"/>
    <n v="2"/>
    <n v="3.84"/>
  </r>
  <r>
    <d v="2014-01-20T00:00:00"/>
    <x v="0"/>
    <x v="0"/>
    <x v="27"/>
    <x v="1"/>
    <x v="2"/>
    <x v="6"/>
    <s v="Toshiba IPT2010-SD IPÂ Telephone"/>
    <x v="53"/>
    <n v="2"/>
    <n v="16.68"/>
  </r>
  <r>
    <d v="2014-01-20T00:00:00"/>
    <x v="0"/>
    <x v="0"/>
    <x v="27"/>
    <x v="1"/>
    <x v="0"/>
    <x v="7"/>
    <s v="Advantus Plastic Paper Clips"/>
    <x v="54"/>
    <n v="4"/>
    <n v="5.6"/>
  </r>
  <r>
    <d v="2014-01-20T00:00:00"/>
    <x v="0"/>
    <x v="0"/>
    <x v="28"/>
    <x v="3"/>
    <x v="0"/>
    <x v="1"/>
    <s v="Self-Adhesive Address Labels for Typewriters by Universal"/>
    <x v="55"/>
    <n v="8"/>
    <n v="27.49"/>
  </r>
  <r>
    <d v="2014-01-20T00:00:00"/>
    <x v="0"/>
    <x v="0"/>
    <x v="29"/>
    <x v="16"/>
    <x v="0"/>
    <x v="10"/>
    <s v="Tyvek Side-Opening Peel &amp; Seel Expanding Envelopes"/>
    <x v="56"/>
    <n v="2"/>
    <n v="81.430000000000007"/>
  </r>
  <r>
    <d v="2014-01-20T00:00:00"/>
    <x v="0"/>
    <x v="0"/>
    <x v="29"/>
    <x v="16"/>
    <x v="0"/>
    <x v="3"/>
    <s v="Ibico Hi-Tech Manual Binding System"/>
    <x v="57"/>
    <n v="3"/>
    <n v="411.74"/>
  </r>
  <r>
    <d v="2014-01-20T00:00:00"/>
    <x v="0"/>
    <x v="0"/>
    <x v="29"/>
    <x v="16"/>
    <x v="2"/>
    <x v="6"/>
    <s v="Plantronics Calisto P620-M USB Wireless Speakerphone System"/>
    <x v="58"/>
    <n v="3"/>
    <n v="158.75"/>
  </r>
  <r>
    <d v="2014-01-20T00:00:00"/>
    <x v="0"/>
    <x v="0"/>
    <x v="29"/>
    <x v="16"/>
    <x v="0"/>
    <x v="2"/>
    <s v="Tennsco 6- and 18-Compartment Lockers"/>
    <x v="59"/>
    <n v="2"/>
    <n v="95.46"/>
  </r>
  <r>
    <d v="2014-01-21T00:00:00"/>
    <x v="0"/>
    <x v="0"/>
    <x v="30"/>
    <x v="17"/>
    <x v="0"/>
    <x v="4"/>
    <s v="Newell 31"/>
    <x v="60"/>
    <n v="6"/>
    <n v="6.94"/>
  </r>
  <r>
    <d v="2014-01-23T00:00:00"/>
    <x v="0"/>
    <x v="0"/>
    <x v="31"/>
    <x v="18"/>
    <x v="0"/>
    <x v="0"/>
    <s v="Easy-staple paper"/>
    <x v="61"/>
    <n v="3"/>
    <n v="3.21"/>
  </r>
  <r>
    <d v="2014-01-23T00:00:00"/>
    <x v="0"/>
    <x v="0"/>
    <x v="32"/>
    <x v="19"/>
    <x v="1"/>
    <x v="11"/>
    <s v="O'Sullivan Living Dimensions 2-Shelf Bookcases"/>
    <x v="62"/>
    <n v="2"/>
    <n v="24.2"/>
  </r>
  <r>
    <d v="2014-01-26T00:00:00"/>
    <x v="0"/>
    <x v="0"/>
    <x v="33"/>
    <x v="0"/>
    <x v="1"/>
    <x v="5"/>
    <s v="Padded Folding Chairs, Black, 4/Carton"/>
    <x v="63"/>
    <n v="6"/>
    <n v="-9.7200000000000006"/>
  </r>
  <r>
    <d v="2014-01-26T00:00:00"/>
    <x v="0"/>
    <x v="0"/>
    <x v="34"/>
    <x v="10"/>
    <x v="0"/>
    <x v="3"/>
    <s v="Acco Suede Grain Vinyl Round Ring Binder"/>
    <x v="64"/>
    <n v="3"/>
    <n v="-2"/>
  </r>
  <r>
    <d v="2014-01-26T00:00:00"/>
    <x v="0"/>
    <x v="0"/>
    <x v="35"/>
    <x v="13"/>
    <x v="0"/>
    <x v="7"/>
    <s v="OIC Thumb-Tacks"/>
    <x v="65"/>
    <n v="5"/>
    <n v="2.68"/>
  </r>
  <r>
    <d v="2014-01-26T00:00:00"/>
    <x v="0"/>
    <x v="0"/>
    <x v="35"/>
    <x v="13"/>
    <x v="1"/>
    <x v="8"/>
    <s v="C-Line Cubicle Keepers Polyproplyene Holder With Velcro Backings"/>
    <x v="66"/>
    <n v="3"/>
    <n v="5.53"/>
  </r>
  <r>
    <d v="2014-01-26T00:00:00"/>
    <x v="0"/>
    <x v="0"/>
    <x v="35"/>
    <x v="13"/>
    <x v="0"/>
    <x v="14"/>
    <s v="Acme Value Line Scissors"/>
    <x v="67"/>
    <n v="2"/>
    <n v="2.19"/>
  </r>
  <r>
    <d v="2014-01-26T00:00:00"/>
    <x v="0"/>
    <x v="0"/>
    <x v="35"/>
    <x v="13"/>
    <x v="2"/>
    <x v="9"/>
    <s v="Logitech Wireless Performance Mouse MX for PC and Mac"/>
    <x v="68"/>
    <n v="2"/>
    <n v="75.989999999999995"/>
  </r>
  <r>
    <d v="2014-01-26T00:00:00"/>
    <x v="0"/>
    <x v="0"/>
    <x v="35"/>
    <x v="13"/>
    <x v="2"/>
    <x v="9"/>
    <s v="Memorex Mini Travel Drive 64 GB USB 2.0 Flash Drive"/>
    <x v="69"/>
    <n v="4"/>
    <n v="60.88"/>
  </r>
  <r>
    <d v="2014-01-26T00:00:00"/>
    <x v="0"/>
    <x v="0"/>
    <x v="35"/>
    <x v="13"/>
    <x v="2"/>
    <x v="9"/>
    <s v="WD My Passport Ultra 500GB Portable External Hard Drive"/>
    <x v="70"/>
    <n v="2"/>
    <n v="20.059999999999999"/>
  </r>
  <r>
    <d v="2014-01-26T00:00:00"/>
    <x v="0"/>
    <x v="0"/>
    <x v="35"/>
    <x v="13"/>
    <x v="0"/>
    <x v="0"/>
    <s v="Xerox 1942"/>
    <x v="71"/>
    <n v="1"/>
    <n v="24.47"/>
  </r>
  <r>
    <d v="2014-01-27T00:00:00"/>
    <x v="0"/>
    <x v="0"/>
    <x v="36"/>
    <x v="1"/>
    <x v="1"/>
    <x v="5"/>
    <s v="Global Value Steno Chair, Gray"/>
    <x v="72"/>
    <n v="4"/>
    <n v="-12.15"/>
  </r>
  <r>
    <d v="2014-01-27T00:00:00"/>
    <x v="0"/>
    <x v="0"/>
    <x v="37"/>
    <x v="18"/>
    <x v="0"/>
    <x v="3"/>
    <s v="Heavy-Duty E-Z-D Binders"/>
    <x v="73"/>
    <n v="4"/>
    <n v="-10.039999999999999"/>
  </r>
  <r>
    <d v="2014-01-27T00:00:00"/>
    <x v="0"/>
    <x v="0"/>
    <x v="38"/>
    <x v="3"/>
    <x v="1"/>
    <x v="8"/>
    <s v="Flat Face Poster Frame"/>
    <x v="74"/>
    <n v="7"/>
    <n v="55.39"/>
  </r>
  <r>
    <d v="2014-01-28T00:00:00"/>
    <x v="0"/>
    <x v="0"/>
    <x v="23"/>
    <x v="20"/>
    <x v="0"/>
    <x v="14"/>
    <s v="Elite 5&quot; Scissors"/>
    <x v="75"/>
    <n v="2"/>
    <n v="5.07"/>
  </r>
  <r>
    <d v="2014-01-30T00:00:00"/>
    <x v="0"/>
    <x v="0"/>
    <x v="39"/>
    <x v="6"/>
    <x v="0"/>
    <x v="2"/>
    <s v="Space Solutions Industrial Galvanized Steel Shelving."/>
    <x v="76"/>
    <n v="4"/>
    <n v="6.3"/>
  </r>
  <r>
    <d v="2014-01-30T00:00:00"/>
    <x v="0"/>
    <x v="0"/>
    <x v="39"/>
    <x v="6"/>
    <x v="0"/>
    <x v="3"/>
    <s v="Wilson Jones Standard D-Ring Binders"/>
    <x v="77"/>
    <n v="3"/>
    <n v="7.13"/>
  </r>
  <r>
    <d v="2014-01-31T00:00:00"/>
    <x v="0"/>
    <x v="0"/>
    <x v="40"/>
    <x v="3"/>
    <x v="2"/>
    <x v="9"/>
    <s v="Logitech Media Keyboard K200"/>
    <x v="78"/>
    <n v="6"/>
    <n v="39.89"/>
  </r>
  <r>
    <d v="2014-02-01T00:00:00"/>
    <x v="0"/>
    <x v="1"/>
    <x v="41"/>
    <x v="19"/>
    <x v="2"/>
    <x v="9"/>
    <s v="Enermax Aurora Lite Keyboard"/>
    <x v="79"/>
    <n v="6"/>
    <n v="206.32"/>
  </r>
  <r>
    <d v="2014-02-02T00:00:00"/>
    <x v="0"/>
    <x v="1"/>
    <x v="42"/>
    <x v="3"/>
    <x v="0"/>
    <x v="7"/>
    <s v="Staples"/>
    <x v="80"/>
    <n v="5"/>
    <n v="5.8"/>
  </r>
  <r>
    <d v="2014-02-02T00:00:00"/>
    <x v="0"/>
    <x v="1"/>
    <x v="43"/>
    <x v="15"/>
    <x v="0"/>
    <x v="3"/>
    <s v="Surelock Post Binders"/>
    <x v="81"/>
    <n v="2"/>
    <n v="-12.22"/>
  </r>
  <r>
    <d v="2014-02-02T00:00:00"/>
    <x v="0"/>
    <x v="1"/>
    <x v="43"/>
    <x v="15"/>
    <x v="2"/>
    <x v="6"/>
    <s v="AT&amp;T 17929 Lendline Telephone"/>
    <x v="56"/>
    <n v="5"/>
    <n v="13.57"/>
  </r>
  <r>
    <d v="2014-02-03T00:00:00"/>
    <x v="0"/>
    <x v="1"/>
    <x v="44"/>
    <x v="13"/>
    <x v="0"/>
    <x v="3"/>
    <s v="Ibico Laser Imprintable Binding System Covers"/>
    <x v="82"/>
    <n v="2"/>
    <n v="27.25"/>
  </r>
  <r>
    <d v="2014-02-03T00:00:00"/>
    <x v="0"/>
    <x v="1"/>
    <x v="44"/>
    <x v="13"/>
    <x v="0"/>
    <x v="3"/>
    <s v="Avery Durable Poly Binders"/>
    <x v="83"/>
    <n v="3"/>
    <n v="4.3099999999999996"/>
  </r>
  <r>
    <d v="2014-02-04T00:00:00"/>
    <x v="0"/>
    <x v="1"/>
    <x v="45"/>
    <x v="3"/>
    <x v="0"/>
    <x v="3"/>
    <s v="GBC Recycled Grain Textured Covers"/>
    <x v="84"/>
    <n v="3"/>
    <n v="29.01"/>
  </r>
  <r>
    <d v="2014-02-04T00:00:00"/>
    <x v="0"/>
    <x v="1"/>
    <x v="45"/>
    <x v="3"/>
    <x v="0"/>
    <x v="0"/>
    <s v="Message Book, Standard Line &quot;While You Were Out&quot;, 5 1/2&quot; X 4&quot;, 200 Sets/Book"/>
    <x v="85"/>
    <n v="4"/>
    <n v="16.09"/>
  </r>
  <r>
    <d v="2014-02-04T00:00:00"/>
    <x v="0"/>
    <x v="1"/>
    <x v="46"/>
    <x v="3"/>
    <x v="0"/>
    <x v="3"/>
    <s v="GBC Standard Recycled Report Covers, Clear Plastic Sheets"/>
    <x v="86"/>
    <n v="2"/>
    <n v="6.04"/>
  </r>
  <r>
    <d v="2014-02-06T00:00:00"/>
    <x v="0"/>
    <x v="1"/>
    <x v="47"/>
    <x v="6"/>
    <x v="0"/>
    <x v="1"/>
    <s v="Avery 480"/>
    <x v="87"/>
    <n v="4"/>
    <n v="7.2"/>
  </r>
  <r>
    <d v="2014-02-06T00:00:00"/>
    <x v="0"/>
    <x v="1"/>
    <x v="47"/>
    <x v="6"/>
    <x v="2"/>
    <x v="6"/>
    <s v="Aastra 57i VoIP phone"/>
    <x v="88"/>
    <n v="1"/>
    <n v="42.02"/>
  </r>
  <r>
    <d v="2014-02-06T00:00:00"/>
    <x v="0"/>
    <x v="1"/>
    <x v="47"/>
    <x v="6"/>
    <x v="2"/>
    <x v="6"/>
    <s v="AT&amp;T CL82213"/>
    <x v="89"/>
    <n v="5"/>
    <n v="42.04"/>
  </r>
  <r>
    <d v="2014-02-06T00:00:00"/>
    <x v="0"/>
    <x v="1"/>
    <x v="48"/>
    <x v="1"/>
    <x v="0"/>
    <x v="3"/>
    <s v="Avery Flip-Chart Easel Binder, Black"/>
    <x v="90"/>
    <n v="2"/>
    <n v="-14.77"/>
  </r>
  <r>
    <d v="2014-02-07T00:00:00"/>
    <x v="0"/>
    <x v="1"/>
    <x v="49"/>
    <x v="21"/>
    <x v="2"/>
    <x v="9"/>
    <s v="Maxell DVD-RAM Discs"/>
    <x v="91"/>
    <n v="7"/>
    <n v="49.6"/>
  </r>
  <r>
    <d v="2014-02-07T00:00:00"/>
    <x v="0"/>
    <x v="1"/>
    <x v="10"/>
    <x v="22"/>
    <x v="0"/>
    <x v="2"/>
    <s v="Acco Perma 4000 Stacking Storage Drawers"/>
    <x v="92"/>
    <n v="4"/>
    <n v="9.74"/>
  </r>
  <r>
    <d v="2014-02-08T00:00:00"/>
    <x v="0"/>
    <x v="1"/>
    <x v="50"/>
    <x v="23"/>
    <x v="1"/>
    <x v="8"/>
    <s v="Master Caster Door Stop, Large Brown"/>
    <x v="93"/>
    <n v="2"/>
    <n v="5.53"/>
  </r>
  <r>
    <d v="2014-02-11T00:00:00"/>
    <x v="0"/>
    <x v="1"/>
    <x v="51"/>
    <x v="6"/>
    <x v="2"/>
    <x v="9"/>
    <s v="Enermax Aurora Lite Keyboard"/>
    <x v="94"/>
    <n v="3"/>
    <n v="103.16"/>
  </r>
  <r>
    <d v="2014-02-11T00:00:00"/>
    <x v="0"/>
    <x v="1"/>
    <x v="51"/>
    <x v="6"/>
    <x v="1"/>
    <x v="13"/>
    <s v="Hon 2111 Invitation Series Corner Table"/>
    <x v="95"/>
    <n v="6"/>
    <n v="75.37"/>
  </r>
  <r>
    <d v="2014-02-11T00:00:00"/>
    <x v="0"/>
    <x v="1"/>
    <x v="51"/>
    <x v="6"/>
    <x v="0"/>
    <x v="3"/>
    <s v="Wilson Jones Leather-Like Binders with DublLock Round Rings"/>
    <x v="96"/>
    <n v="2"/>
    <n v="8.2100000000000009"/>
  </r>
  <r>
    <d v="2014-02-11T00:00:00"/>
    <x v="0"/>
    <x v="1"/>
    <x v="52"/>
    <x v="24"/>
    <x v="1"/>
    <x v="5"/>
    <s v="Global Value Mid-Back Manager's Chair, Gray"/>
    <x v="97"/>
    <n v="1"/>
    <n v="15.22"/>
  </r>
  <r>
    <d v="2014-02-11T00:00:00"/>
    <x v="0"/>
    <x v="1"/>
    <x v="52"/>
    <x v="24"/>
    <x v="0"/>
    <x v="1"/>
    <s v="Avery 483"/>
    <x v="98"/>
    <n v="3"/>
    <n v="6.87"/>
  </r>
  <r>
    <d v="2014-02-11T00:00:00"/>
    <x v="0"/>
    <x v="1"/>
    <x v="52"/>
    <x v="24"/>
    <x v="0"/>
    <x v="3"/>
    <s v="Wilson Jones Turn Tabs Binder Tool for Ring Binders"/>
    <x v="99"/>
    <n v="2"/>
    <n v="4.43"/>
  </r>
  <r>
    <d v="2014-02-11T00:00:00"/>
    <x v="0"/>
    <x v="1"/>
    <x v="52"/>
    <x v="24"/>
    <x v="1"/>
    <x v="8"/>
    <s v="Rubbermaid ClusterMat Chairmats, Mat Size- 66&quot; x 60&quot;, Lip 20&quot; x 11&quot; -90 Degree Angle"/>
    <x v="100"/>
    <n v="3"/>
    <n v="53.27"/>
  </r>
  <r>
    <d v="2014-02-11T00:00:00"/>
    <x v="0"/>
    <x v="1"/>
    <x v="52"/>
    <x v="24"/>
    <x v="0"/>
    <x v="3"/>
    <s v="VariCap6 Expandable Binder"/>
    <x v="101"/>
    <n v="3"/>
    <n v="24.39"/>
  </r>
  <r>
    <d v="2014-02-11T00:00:00"/>
    <x v="0"/>
    <x v="1"/>
    <x v="52"/>
    <x v="24"/>
    <x v="0"/>
    <x v="2"/>
    <s v="Fellowes Neat Ideas Storage Cubes"/>
    <x v="92"/>
    <n v="2"/>
    <n v="2.6"/>
  </r>
  <r>
    <d v="2014-02-12T00:00:00"/>
    <x v="0"/>
    <x v="1"/>
    <x v="53"/>
    <x v="3"/>
    <x v="1"/>
    <x v="5"/>
    <s v="Global Geo Office Task Chair, Gray"/>
    <x v="102"/>
    <n v="2"/>
    <n v="-24.29"/>
  </r>
  <r>
    <d v="2014-02-14T00:00:00"/>
    <x v="0"/>
    <x v="1"/>
    <x v="54"/>
    <x v="2"/>
    <x v="0"/>
    <x v="0"/>
    <s v="Xerox 202"/>
    <x v="103"/>
    <n v="3"/>
    <n v="5.44"/>
  </r>
  <r>
    <d v="2014-02-14T00:00:00"/>
    <x v="0"/>
    <x v="1"/>
    <x v="54"/>
    <x v="2"/>
    <x v="0"/>
    <x v="15"/>
    <s v="Sanyo 2.5 Cubic Foot Mid-Size Office Refrigerators"/>
    <x v="104"/>
    <n v="2"/>
    <n v="33.58"/>
  </r>
  <r>
    <d v="2014-02-14T00:00:00"/>
    <x v="0"/>
    <x v="1"/>
    <x v="55"/>
    <x v="3"/>
    <x v="0"/>
    <x v="0"/>
    <s v="Xerox 1898"/>
    <x v="105"/>
    <n v="7"/>
    <n v="22.44"/>
  </r>
  <r>
    <d v="2014-02-14T00:00:00"/>
    <x v="0"/>
    <x v="1"/>
    <x v="55"/>
    <x v="3"/>
    <x v="0"/>
    <x v="3"/>
    <s v="GBC Plastic Binding Combs"/>
    <x v="106"/>
    <n v="3"/>
    <n v="6.42"/>
  </r>
  <r>
    <d v="2014-02-15T00:00:00"/>
    <x v="0"/>
    <x v="1"/>
    <x v="56"/>
    <x v="10"/>
    <x v="0"/>
    <x v="4"/>
    <s v="Newell 35"/>
    <x v="107"/>
    <n v="2"/>
    <n v="0.59"/>
  </r>
  <r>
    <d v="2014-02-16T00:00:00"/>
    <x v="0"/>
    <x v="1"/>
    <x v="57"/>
    <x v="3"/>
    <x v="0"/>
    <x v="0"/>
    <s v="Xerox 1897"/>
    <x v="108"/>
    <n v="4"/>
    <n v="9.76"/>
  </r>
  <r>
    <d v="2014-02-16T00:00:00"/>
    <x v="0"/>
    <x v="1"/>
    <x v="57"/>
    <x v="3"/>
    <x v="1"/>
    <x v="8"/>
    <s v="Nu-Dell Leatherette Frames"/>
    <x v="109"/>
    <n v="3"/>
    <n v="15.49"/>
  </r>
  <r>
    <d v="2014-02-17T00:00:00"/>
    <x v="0"/>
    <x v="1"/>
    <x v="58"/>
    <x v="25"/>
    <x v="0"/>
    <x v="15"/>
    <s v="1.7 Cubic Foot Compact &quot;Cube&quot; Office Refrigerators"/>
    <x v="110"/>
    <n v="2"/>
    <n v="112.41"/>
  </r>
  <r>
    <d v="2014-02-18T00:00:00"/>
    <x v="0"/>
    <x v="1"/>
    <x v="59"/>
    <x v="3"/>
    <x v="0"/>
    <x v="3"/>
    <s v="GBC Recycled Regency Composition Covers"/>
    <x v="111"/>
    <n v="5"/>
    <n v="77.709999999999994"/>
  </r>
  <r>
    <d v="2014-02-18T00:00:00"/>
    <x v="0"/>
    <x v="1"/>
    <x v="60"/>
    <x v="26"/>
    <x v="0"/>
    <x v="2"/>
    <s v="Neat Ideas Personal Hanging Folder Files, Black"/>
    <x v="112"/>
    <n v="3"/>
    <n v="10.48"/>
  </r>
  <r>
    <d v="2014-02-20T00:00:00"/>
    <x v="0"/>
    <x v="1"/>
    <x v="61"/>
    <x v="1"/>
    <x v="2"/>
    <x v="6"/>
    <s v="QVS USB Car Charger 2-Port 2.1Amp for iPod/iPhone/iPad/iPad 2/iPad 3"/>
    <x v="113"/>
    <n v="2"/>
    <n v="3.48"/>
  </r>
  <r>
    <d v="2014-02-20T00:00:00"/>
    <x v="0"/>
    <x v="1"/>
    <x v="62"/>
    <x v="3"/>
    <x v="0"/>
    <x v="0"/>
    <s v="Xerox 1900"/>
    <x v="114"/>
    <n v="2"/>
    <n v="3.85"/>
  </r>
  <r>
    <d v="2014-02-20T00:00:00"/>
    <x v="0"/>
    <x v="1"/>
    <x v="63"/>
    <x v="22"/>
    <x v="2"/>
    <x v="6"/>
    <s v="Ooma Telo VoIP Home Phone System"/>
    <x v="115"/>
    <n v="5"/>
    <n v="157.49"/>
  </r>
  <r>
    <d v="2014-02-21T00:00:00"/>
    <x v="0"/>
    <x v="1"/>
    <x v="64"/>
    <x v="3"/>
    <x v="0"/>
    <x v="4"/>
    <s v="Newell 343"/>
    <x v="116"/>
    <n v="4"/>
    <n v="3.18"/>
  </r>
  <r>
    <d v="2014-02-22T00:00:00"/>
    <x v="0"/>
    <x v="1"/>
    <x v="9"/>
    <x v="22"/>
    <x v="0"/>
    <x v="3"/>
    <s v="Pressboard Covers with Storage Hooks, 9 1/2&quot; x 11&quot;, Light Blue"/>
    <x v="1"/>
    <n v="3"/>
    <n v="3.98"/>
  </r>
  <r>
    <d v="2014-02-23T00:00:00"/>
    <x v="0"/>
    <x v="1"/>
    <x v="9"/>
    <x v="22"/>
    <x v="2"/>
    <x v="9"/>
    <s v="LogitechÂ LS21 Speaker System - PC Multimedia - 2.1-CH - Wired"/>
    <x v="117"/>
    <n v="3"/>
    <n v="20.39"/>
  </r>
  <r>
    <d v="2014-02-23T00:00:00"/>
    <x v="0"/>
    <x v="1"/>
    <x v="65"/>
    <x v="27"/>
    <x v="0"/>
    <x v="2"/>
    <s v="Gould Plastics 9-Pocket Panel Bin, 18-3/8w x 5-1/4d x 20-1/2h, Black"/>
    <x v="118"/>
    <n v="4"/>
    <n v="8.48"/>
  </r>
  <r>
    <d v="2014-02-24T00:00:00"/>
    <x v="0"/>
    <x v="1"/>
    <x v="66"/>
    <x v="1"/>
    <x v="0"/>
    <x v="1"/>
    <s v="Avery 4027 File Folder Labels for Dot Matrix Printers, 5000 Labels per Box, White"/>
    <x v="119"/>
    <n v="1"/>
    <n v="7.94"/>
  </r>
  <r>
    <d v="2014-02-24T00:00:00"/>
    <x v="0"/>
    <x v="1"/>
    <x v="67"/>
    <x v="3"/>
    <x v="2"/>
    <x v="9"/>
    <s v="Logitech G602 Wireless Gaming Mouse"/>
    <x v="120"/>
    <n v="3"/>
    <n v="86.39"/>
  </r>
  <r>
    <d v="2014-02-27T00:00:00"/>
    <x v="0"/>
    <x v="1"/>
    <x v="68"/>
    <x v="28"/>
    <x v="0"/>
    <x v="3"/>
    <s v="Binding Machine Supplies"/>
    <x v="121"/>
    <n v="5"/>
    <n v="70.010000000000005"/>
  </r>
  <r>
    <d v="2014-03-01T00:00:00"/>
    <x v="0"/>
    <x v="2"/>
    <x v="69"/>
    <x v="13"/>
    <x v="1"/>
    <x v="5"/>
    <s v="Global Deluxe High-Back Manager's Chair"/>
    <x v="122"/>
    <n v="2"/>
    <n v="51.48"/>
  </r>
  <r>
    <d v="2014-03-01T00:00:00"/>
    <x v="0"/>
    <x v="2"/>
    <x v="70"/>
    <x v="22"/>
    <x v="2"/>
    <x v="6"/>
    <s v="Sannysis Cute Owl Design Soft Skin Case Cover for Samsung Galaxy S4"/>
    <x v="123"/>
    <n v="3"/>
    <n v="1.6"/>
  </r>
  <r>
    <d v="2014-03-01T00:00:00"/>
    <x v="0"/>
    <x v="2"/>
    <x v="71"/>
    <x v="1"/>
    <x v="1"/>
    <x v="5"/>
    <s v="Novimex Swivel Fabric Task Chair"/>
    <x v="124"/>
    <n v="6"/>
    <n v="-172.12"/>
  </r>
  <r>
    <d v="2014-03-01T00:00:00"/>
    <x v="0"/>
    <x v="2"/>
    <x v="71"/>
    <x v="1"/>
    <x v="0"/>
    <x v="0"/>
    <s v="Black Print Carbonless 8 1/2&quot; x 8 1/4&quot; Rapid Memo Book"/>
    <x v="125"/>
    <n v="3"/>
    <n v="5.68"/>
  </r>
  <r>
    <d v="2014-03-01T00:00:00"/>
    <x v="0"/>
    <x v="2"/>
    <x v="72"/>
    <x v="0"/>
    <x v="0"/>
    <x v="7"/>
    <s v="Plymouth Boxed Rubber Bands by Plymouth"/>
    <x v="126"/>
    <n v="5"/>
    <n v="-3.53"/>
  </r>
  <r>
    <d v="2014-03-01T00:00:00"/>
    <x v="0"/>
    <x v="2"/>
    <x v="72"/>
    <x v="0"/>
    <x v="1"/>
    <x v="5"/>
    <s v="Harbour Creations Steel Folding Chair"/>
    <x v="127"/>
    <n v="6"/>
    <n v="0"/>
  </r>
  <r>
    <d v="2014-03-01T00:00:00"/>
    <x v="0"/>
    <x v="2"/>
    <x v="72"/>
    <x v="0"/>
    <x v="1"/>
    <x v="8"/>
    <s v="DAX Black Cherry Wood-Tone Poster Frame"/>
    <x v="128"/>
    <n v="6"/>
    <n v="-34.950000000000003"/>
  </r>
  <r>
    <d v="2014-03-01T00:00:00"/>
    <x v="0"/>
    <x v="2"/>
    <x v="72"/>
    <x v="0"/>
    <x v="0"/>
    <x v="2"/>
    <s v="Fellowes Bankers Box Recycled Super Stor/Drawer"/>
    <x v="129"/>
    <n v="3"/>
    <n v="-22.67"/>
  </r>
  <r>
    <d v="2014-03-01T00:00:00"/>
    <x v="0"/>
    <x v="2"/>
    <x v="73"/>
    <x v="0"/>
    <x v="0"/>
    <x v="2"/>
    <s v="Recycled Steel Personal File for Hanging File Folders"/>
    <x v="130"/>
    <n v="3"/>
    <n v="8.58"/>
  </r>
  <r>
    <d v="2014-03-01T00:00:00"/>
    <x v="0"/>
    <x v="2"/>
    <x v="73"/>
    <x v="0"/>
    <x v="1"/>
    <x v="13"/>
    <s v="Bevis Round Conference Room Tables and Bases"/>
    <x v="131"/>
    <n v="3"/>
    <n v="-43.03"/>
  </r>
  <r>
    <d v="2014-03-02T00:00:00"/>
    <x v="0"/>
    <x v="2"/>
    <x v="74"/>
    <x v="22"/>
    <x v="0"/>
    <x v="10"/>
    <s v="Staple envelope"/>
    <x v="21"/>
    <n v="2"/>
    <n v="5.34"/>
  </r>
  <r>
    <d v="2014-03-02T00:00:00"/>
    <x v="0"/>
    <x v="2"/>
    <x v="74"/>
    <x v="22"/>
    <x v="0"/>
    <x v="0"/>
    <s v="Array Parchment Paper, Assorted Colors"/>
    <x v="132"/>
    <n v="5"/>
    <n v="17.47"/>
  </r>
  <r>
    <d v="2014-03-02T00:00:00"/>
    <x v="0"/>
    <x v="2"/>
    <x v="75"/>
    <x v="2"/>
    <x v="0"/>
    <x v="0"/>
    <s v="Xerox 1971"/>
    <x v="133"/>
    <n v="1"/>
    <n v="1.07"/>
  </r>
  <r>
    <d v="2014-03-02T00:00:00"/>
    <x v="0"/>
    <x v="2"/>
    <x v="75"/>
    <x v="2"/>
    <x v="2"/>
    <x v="9"/>
    <s v="Hypercom P1300 Pinpad"/>
    <x v="134"/>
    <n v="3"/>
    <n v="32.130000000000003"/>
  </r>
  <r>
    <d v="2014-03-03T00:00:00"/>
    <x v="0"/>
    <x v="2"/>
    <x v="76"/>
    <x v="18"/>
    <x v="0"/>
    <x v="4"/>
    <s v="Zebra Zazzle Fluorescent Highlighters"/>
    <x v="34"/>
    <n v="4"/>
    <n v="3.4"/>
  </r>
  <r>
    <d v="2014-03-03T00:00:00"/>
    <x v="0"/>
    <x v="2"/>
    <x v="77"/>
    <x v="22"/>
    <x v="2"/>
    <x v="6"/>
    <s v="PowerGen Dual USB Car Charger"/>
    <x v="135"/>
    <n v="1"/>
    <n v="4.5999999999999996"/>
  </r>
  <r>
    <d v="2014-03-03T00:00:00"/>
    <x v="0"/>
    <x v="2"/>
    <x v="77"/>
    <x v="22"/>
    <x v="0"/>
    <x v="3"/>
    <s v="Ibico Laser Imprintable Binding System Covers"/>
    <x v="136"/>
    <n v="3"/>
    <n v="40.869999999999997"/>
  </r>
  <r>
    <d v="2014-03-03T00:00:00"/>
    <x v="0"/>
    <x v="2"/>
    <x v="77"/>
    <x v="22"/>
    <x v="0"/>
    <x v="3"/>
    <s v="Cardinal HOLDit! Binder Insert Strips,Extra Strips"/>
    <x v="137"/>
    <n v="5"/>
    <n v="9.18"/>
  </r>
  <r>
    <d v="2014-03-03T00:00:00"/>
    <x v="0"/>
    <x v="2"/>
    <x v="78"/>
    <x v="10"/>
    <x v="0"/>
    <x v="1"/>
    <s v="Avery 495"/>
    <x v="138"/>
    <n v="3"/>
    <n v="4.91"/>
  </r>
  <r>
    <d v="2014-03-03T00:00:00"/>
    <x v="0"/>
    <x v="2"/>
    <x v="78"/>
    <x v="10"/>
    <x v="1"/>
    <x v="11"/>
    <s v="O'Sullivan 4-Shelf Bookcase in Odessa Pine"/>
    <x v="139"/>
    <n v="5"/>
    <n v="-199.62"/>
  </r>
  <r>
    <d v="2014-03-03T00:00:00"/>
    <x v="0"/>
    <x v="2"/>
    <x v="78"/>
    <x v="10"/>
    <x v="0"/>
    <x v="2"/>
    <s v="Eldon Shelf Savers Cubes and Bins"/>
    <x v="140"/>
    <n v="8"/>
    <n v="-10.050000000000001"/>
  </r>
  <r>
    <d v="2014-03-03T00:00:00"/>
    <x v="0"/>
    <x v="2"/>
    <x v="79"/>
    <x v="0"/>
    <x v="0"/>
    <x v="15"/>
    <s v="3.6 Cubic Foot Counter Height Office Refrigerator"/>
    <x v="141"/>
    <n v="3"/>
    <n v="-459.61"/>
  </r>
  <r>
    <d v="2014-03-03T00:00:00"/>
    <x v="0"/>
    <x v="2"/>
    <x v="80"/>
    <x v="3"/>
    <x v="1"/>
    <x v="13"/>
    <s v="Bevis Oval Conference Table, Walnut"/>
    <x v="142"/>
    <n v="3"/>
    <n v="-23.49"/>
  </r>
  <r>
    <d v="2014-03-04T00:00:00"/>
    <x v="0"/>
    <x v="2"/>
    <x v="81"/>
    <x v="9"/>
    <x v="0"/>
    <x v="2"/>
    <s v="Sensible Storage WireTech Storage Systems"/>
    <x v="143"/>
    <n v="5"/>
    <n v="17.75"/>
  </r>
  <r>
    <d v="2014-03-04T00:00:00"/>
    <x v="0"/>
    <x v="2"/>
    <x v="53"/>
    <x v="15"/>
    <x v="0"/>
    <x v="4"/>
    <s v="BIC Brite Liner Highlighters, Chisel Tip"/>
    <x v="103"/>
    <n v="3"/>
    <n v="2.33"/>
  </r>
  <r>
    <d v="2014-03-05T00:00:00"/>
    <x v="0"/>
    <x v="2"/>
    <x v="82"/>
    <x v="22"/>
    <x v="0"/>
    <x v="4"/>
    <s v="Newell 345"/>
    <x v="144"/>
    <n v="3"/>
    <n v="15.48"/>
  </r>
  <r>
    <d v="2014-03-05T00:00:00"/>
    <x v="0"/>
    <x v="2"/>
    <x v="82"/>
    <x v="22"/>
    <x v="2"/>
    <x v="9"/>
    <s v="Logitech Wireless Gaming Headset G930"/>
    <x v="145"/>
    <n v="3"/>
    <n v="177.59"/>
  </r>
  <r>
    <d v="2014-03-05T00:00:00"/>
    <x v="0"/>
    <x v="2"/>
    <x v="82"/>
    <x v="22"/>
    <x v="0"/>
    <x v="14"/>
    <s v="Acme Forged Steel Scissors with Black Enamel Handles"/>
    <x v="146"/>
    <n v="2"/>
    <n v="5.4"/>
  </r>
  <r>
    <d v="2014-03-05T00:00:00"/>
    <x v="0"/>
    <x v="2"/>
    <x v="82"/>
    <x v="22"/>
    <x v="0"/>
    <x v="3"/>
    <s v="GBC Wire Binding Combs"/>
    <x v="147"/>
    <n v="6"/>
    <n v="16.75"/>
  </r>
  <r>
    <d v="2014-03-05T00:00:00"/>
    <x v="0"/>
    <x v="2"/>
    <x v="82"/>
    <x v="22"/>
    <x v="0"/>
    <x v="0"/>
    <s v="Xerox 1891"/>
    <x v="148"/>
    <n v="2"/>
    <n v="45.98"/>
  </r>
  <r>
    <d v="2014-03-07T00:00:00"/>
    <x v="0"/>
    <x v="2"/>
    <x v="83"/>
    <x v="13"/>
    <x v="1"/>
    <x v="5"/>
    <s v="Global Push Button Manager's Chair, Indigo"/>
    <x v="149"/>
    <n v="1"/>
    <n v="5.48"/>
  </r>
  <r>
    <d v="2014-03-07T00:00:00"/>
    <x v="0"/>
    <x v="2"/>
    <x v="83"/>
    <x v="13"/>
    <x v="0"/>
    <x v="4"/>
    <s v="Newell 330"/>
    <x v="150"/>
    <n v="3"/>
    <n v="4.66"/>
  </r>
  <r>
    <d v="2014-03-07T00:00:00"/>
    <x v="0"/>
    <x v="2"/>
    <x v="83"/>
    <x v="13"/>
    <x v="0"/>
    <x v="2"/>
    <s v="Carina 42&quot;Hx23 3/4&quot;W Media Storage Unit"/>
    <x v="151"/>
    <n v="3"/>
    <n v="4.8600000000000003"/>
  </r>
  <r>
    <d v="2014-03-07T00:00:00"/>
    <x v="0"/>
    <x v="2"/>
    <x v="84"/>
    <x v="13"/>
    <x v="0"/>
    <x v="3"/>
    <s v="Catalog Binders with Expanding Posts"/>
    <x v="152"/>
    <n v="2"/>
    <n v="33.64"/>
  </r>
  <r>
    <d v="2014-03-07T00:00:00"/>
    <x v="0"/>
    <x v="2"/>
    <x v="85"/>
    <x v="13"/>
    <x v="0"/>
    <x v="4"/>
    <s v="Newell Chalk Holder"/>
    <x v="153"/>
    <n v="5"/>
    <n v="9.5"/>
  </r>
  <r>
    <d v="2014-03-07T00:00:00"/>
    <x v="0"/>
    <x v="2"/>
    <x v="85"/>
    <x v="13"/>
    <x v="0"/>
    <x v="2"/>
    <s v="Contico 72&quot;H Heavy-Duty Storage System"/>
    <x v="154"/>
    <n v="5"/>
    <n v="0"/>
  </r>
  <r>
    <d v="2014-03-07T00:00:00"/>
    <x v="0"/>
    <x v="2"/>
    <x v="85"/>
    <x v="13"/>
    <x v="1"/>
    <x v="5"/>
    <s v="Office Star - Task Chair with Contemporary Loop Arms"/>
    <x v="45"/>
    <n v="6"/>
    <n v="21.84"/>
  </r>
  <r>
    <d v="2014-03-07T00:00:00"/>
    <x v="0"/>
    <x v="2"/>
    <x v="85"/>
    <x v="13"/>
    <x v="1"/>
    <x v="5"/>
    <s v="Global Leather and Oak Executive Chair, Black"/>
    <x v="155"/>
    <n v="2"/>
    <n v="54.18"/>
  </r>
  <r>
    <d v="2014-03-10T00:00:00"/>
    <x v="0"/>
    <x v="2"/>
    <x v="86"/>
    <x v="27"/>
    <x v="0"/>
    <x v="0"/>
    <s v="Geographics Note Cards, Blank, White, 8 1/2&quot; x 11&quot;"/>
    <x v="156"/>
    <n v="2"/>
    <n v="10.74"/>
  </r>
  <r>
    <d v="2014-03-10T00:00:00"/>
    <x v="0"/>
    <x v="2"/>
    <x v="87"/>
    <x v="29"/>
    <x v="0"/>
    <x v="2"/>
    <s v="Tennsco 6- and 18-Compartment Lockers"/>
    <x v="157"/>
    <n v="3"/>
    <n v="-15.91"/>
  </r>
  <r>
    <d v="2014-03-10T00:00:00"/>
    <x v="0"/>
    <x v="2"/>
    <x v="87"/>
    <x v="29"/>
    <x v="0"/>
    <x v="4"/>
    <s v="BOSTON Ranger #55 Pencil Sharpener, Black"/>
    <x v="158"/>
    <n v="4"/>
    <n v="9.36"/>
  </r>
  <r>
    <d v="2014-03-11T00:00:00"/>
    <x v="0"/>
    <x v="2"/>
    <x v="88"/>
    <x v="10"/>
    <x v="1"/>
    <x v="8"/>
    <s v="Eldon Wave Desk Accessories"/>
    <x v="159"/>
    <n v="5"/>
    <n v="2.29"/>
  </r>
  <r>
    <d v="2014-03-11T00:00:00"/>
    <x v="0"/>
    <x v="2"/>
    <x v="88"/>
    <x v="10"/>
    <x v="0"/>
    <x v="7"/>
    <s v="Stockwell Push Pins"/>
    <x v="160"/>
    <n v="6"/>
    <n v="1.7"/>
  </r>
  <r>
    <d v="2014-03-11T00:00:00"/>
    <x v="0"/>
    <x v="2"/>
    <x v="89"/>
    <x v="22"/>
    <x v="0"/>
    <x v="0"/>
    <s v="Southworth 100% RÃ©sumÃ© Paper, 24lb."/>
    <x v="161"/>
    <n v="14"/>
    <n v="49.01"/>
  </r>
  <r>
    <d v="2014-03-11T00:00:00"/>
    <x v="0"/>
    <x v="2"/>
    <x v="90"/>
    <x v="5"/>
    <x v="0"/>
    <x v="15"/>
    <s v="Fellowes Premier Superior Surge Suppressor, 10-Outlet, With Phone and Remote"/>
    <x v="162"/>
    <n v="3"/>
    <n v="38.159999999999997"/>
  </r>
  <r>
    <d v="2014-03-11T00:00:00"/>
    <x v="0"/>
    <x v="2"/>
    <x v="90"/>
    <x v="5"/>
    <x v="2"/>
    <x v="9"/>
    <s v="Maxell DVD-RAM Discs"/>
    <x v="163"/>
    <n v="2"/>
    <n v="14.17"/>
  </r>
  <r>
    <d v="2014-03-11T00:00:00"/>
    <x v="0"/>
    <x v="2"/>
    <x v="90"/>
    <x v="5"/>
    <x v="2"/>
    <x v="6"/>
    <s v="Panasonic KX-TG9471B"/>
    <x v="58"/>
    <n v="3"/>
    <n v="164.63"/>
  </r>
  <r>
    <d v="2014-03-11T00:00:00"/>
    <x v="0"/>
    <x v="2"/>
    <x v="90"/>
    <x v="5"/>
    <x v="0"/>
    <x v="0"/>
    <s v="Xerox 198"/>
    <x v="98"/>
    <n v="3"/>
    <n v="7.02"/>
  </r>
  <r>
    <d v="2014-03-11T00:00:00"/>
    <x v="0"/>
    <x v="2"/>
    <x v="91"/>
    <x v="3"/>
    <x v="0"/>
    <x v="4"/>
    <s v="Economy #2 Pencils"/>
    <x v="164"/>
    <n v="3"/>
    <n v="2.0699999999999998"/>
  </r>
  <r>
    <d v="2014-03-14T00:00:00"/>
    <x v="0"/>
    <x v="2"/>
    <x v="92"/>
    <x v="15"/>
    <x v="1"/>
    <x v="11"/>
    <s v="O'Sullivan 2-Door Barrister Bookcase in Odessa Pine"/>
    <x v="165"/>
    <n v="2"/>
    <n v="10.86"/>
  </r>
  <r>
    <d v="2014-03-14T00:00:00"/>
    <x v="0"/>
    <x v="2"/>
    <x v="92"/>
    <x v="15"/>
    <x v="0"/>
    <x v="2"/>
    <s v="Akro-Mils 12-Gallon Tote"/>
    <x v="166"/>
    <n v="5"/>
    <n v="4.47"/>
  </r>
  <r>
    <d v="2014-03-14T00:00:00"/>
    <x v="0"/>
    <x v="2"/>
    <x v="92"/>
    <x v="15"/>
    <x v="2"/>
    <x v="6"/>
    <s v="Grandstream GXP2100 Mainstream Business Phone"/>
    <x v="167"/>
    <n v="4"/>
    <n v="24.48"/>
  </r>
  <r>
    <d v="2014-03-14T00:00:00"/>
    <x v="0"/>
    <x v="2"/>
    <x v="93"/>
    <x v="3"/>
    <x v="2"/>
    <x v="9"/>
    <s v="Sony Micro Vault Click 4 GB USB 2.0 Flash Drive"/>
    <x v="168"/>
    <n v="2"/>
    <n v="3.9"/>
  </r>
  <r>
    <d v="2014-03-14T00:00:00"/>
    <x v="0"/>
    <x v="2"/>
    <x v="94"/>
    <x v="3"/>
    <x v="1"/>
    <x v="8"/>
    <s v="Coloredge Poster Frame"/>
    <x v="169"/>
    <n v="3"/>
    <n v="16.61"/>
  </r>
  <r>
    <d v="2014-03-14T00:00:00"/>
    <x v="0"/>
    <x v="2"/>
    <x v="94"/>
    <x v="3"/>
    <x v="0"/>
    <x v="3"/>
    <s v="GBC Prepunched Paper, 19-Hole, for Binding Systems, 24-lb"/>
    <x v="170"/>
    <n v="7"/>
    <n v="27.32"/>
  </r>
  <r>
    <d v="2014-03-14T00:00:00"/>
    <x v="0"/>
    <x v="2"/>
    <x v="95"/>
    <x v="18"/>
    <x v="0"/>
    <x v="4"/>
    <s v="Newell 336"/>
    <x v="171"/>
    <n v="7"/>
    <n v="2.7"/>
  </r>
  <r>
    <d v="2014-03-14T00:00:00"/>
    <x v="0"/>
    <x v="2"/>
    <x v="95"/>
    <x v="18"/>
    <x v="0"/>
    <x v="4"/>
    <s v="Staples in misc. colors"/>
    <x v="172"/>
    <n v="3"/>
    <n v="1.8"/>
  </r>
  <r>
    <d v="2014-03-14T00:00:00"/>
    <x v="0"/>
    <x v="2"/>
    <x v="96"/>
    <x v="10"/>
    <x v="1"/>
    <x v="8"/>
    <s v="Floodlight Indoor Halogen Bulbs, 1 Bulb per Pack, 60 Watts"/>
    <x v="173"/>
    <n v="5"/>
    <n v="28.13"/>
  </r>
  <r>
    <d v="2014-03-14T00:00:00"/>
    <x v="0"/>
    <x v="2"/>
    <x v="96"/>
    <x v="10"/>
    <x v="1"/>
    <x v="8"/>
    <s v="GE General Purpose, Extra Long Life, Showcase &amp; Floodlight Incandescent Bulbs"/>
    <x v="174"/>
    <n v="2"/>
    <n v="1.57"/>
  </r>
  <r>
    <d v="2014-03-14T00:00:00"/>
    <x v="0"/>
    <x v="2"/>
    <x v="89"/>
    <x v="3"/>
    <x v="1"/>
    <x v="5"/>
    <s v="Novimex High-Tech Fabric Mesh Task Chair"/>
    <x v="175"/>
    <n v="5"/>
    <n v="-46.14"/>
  </r>
  <r>
    <d v="2014-03-15T00:00:00"/>
    <x v="0"/>
    <x v="2"/>
    <x v="97"/>
    <x v="6"/>
    <x v="1"/>
    <x v="13"/>
    <s v="Chromcraft 48&quot; x 96&quot; Racetrack Double Pedestal Table"/>
    <x v="176"/>
    <n v="7"/>
    <n v="493.79"/>
  </r>
  <r>
    <d v="2014-03-15T00:00:00"/>
    <x v="0"/>
    <x v="2"/>
    <x v="97"/>
    <x v="6"/>
    <x v="0"/>
    <x v="3"/>
    <s v="Wilson Jones Century Plastic Molded Ring Binders"/>
    <x v="177"/>
    <n v="3"/>
    <n v="29.29"/>
  </r>
  <r>
    <d v="2014-03-15T00:00:00"/>
    <x v="0"/>
    <x v="2"/>
    <x v="97"/>
    <x v="6"/>
    <x v="1"/>
    <x v="13"/>
    <s v="Hon Practical Foundations 30 x 60 Training Table, Light Gray/Charcoal"/>
    <x v="178"/>
    <n v="2"/>
    <n v="100.12"/>
  </r>
  <r>
    <d v="2014-03-15T00:00:00"/>
    <x v="0"/>
    <x v="2"/>
    <x v="98"/>
    <x v="13"/>
    <x v="0"/>
    <x v="1"/>
    <s v="Avery 489"/>
    <x v="179"/>
    <n v="3"/>
    <n v="14.9"/>
  </r>
  <r>
    <d v="2014-03-15T00:00:00"/>
    <x v="0"/>
    <x v="2"/>
    <x v="99"/>
    <x v="30"/>
    <x v="0"/>
    <x v="15"/>
    <s v="Hoover Commercial Soft Guard Upright Vacuum And Disposable Filtration Bags"/>
    <x v="180"/>
    <n v="7"/>
    <n v="3.81"/>
  </r>
  <r>
    <d v="2014-03-16T00:00:00"/>
    <x v="0"/>
    <x v="2"/>
    <x v="100"/>
    <x v="16"/>
    <x v="0"/>
    <x v="3"/>
    <s v="Ibico Ibimaster 300 Manual Binding System"/>
    <x v="181"/>
    <n v="3"/>
    <n v="496.79"/>
  </r>
  <r>
    <d v="2014-03-17T00:00:00"/>
    <x v="0"/>
    <x v="2"/>
    <x v="101"/>
    <x v="20"/>
    <x v="0"/>
    <x v="0"/>
    <s v="Strathmore Photo Mount Cards"/>
    <x v="182"/>
    <n v="5"/>
    <n v="15.59"/>
  </r>
  <r>
    <d v="2014-03-17T00:00:00"/>
    <x v="0"/>
    <x v="2"/>
    <x v="102"/>
    <x v="22"/>
    <x v="0"/>
    <x v="0"/>
    <s v="Xerox 227"/>
    <x v="183"/>
    <n v="1"/>
    <n v="3.11"/>
  </r>
  <r>
    <d v="2014-03-17T00:00:00"/>
    <x v="0"/>
    <x v="2"/>
    <x v="102"/>
    <x v="22"/>
    <x v="0"/>
    <x v="3"/>
    <s v="Wilson Jones Leather-Like Binders with DublLock Round Rings"/>
    <x v="184"/>
    <n v="1"/>
    <n v="2.36"/>
  </r>
  <r>
    <d v="2014-03-17T00:00:00"/>
    <x v="0"/>
    <x v="2"/>
    <x v="103"/>
    <x v="22"/>
    <x v="0"/>
    <x v="0"/>
    <s v="Xerox 1908"/>
    <x v="185"/>
    <n v="5"/>
    <n v="137.15"/>
  </r>
  <r>
    <d v="2014-03-17T00:00:00"/>
    <x v="0"/>
    <x v="2"/>
    <x v="103"/>
    <x v="22"/>
    <x v="0"/>
    <x v="3"/>
    <s v="GBC Premium Transparent Covers with Diagonal Lined Pattern"/>
    <x v="186"/>
    <n v="3"/>
    <n v="17.62"/>
  </r>
  <r>
    <d v="2014-03-17T00:00:00"/>
    <x v="0"/>
    <x v="2"/>
    <x v="103"/>
    <x v="22"/>
    <x v="0"/>
    <x v="0"/>
    <s v="Xerox 188"/>
    <x v="187"/>
    <n v="3"/>
    <n v="16.670000000000002"/>
  </r>
  <r>
    <d v="2014-03-17T00:00:00"/>
    <x v="0"/>
    <x v="2"/>
    <x v="44"/>
    <x v="15"/>
    <x v="1"/>
    <x v="8"/>
    <s v="Ultra Door Pull Handle"/>
    <x v="188"/>
    <n v="3"/>
    <n v="4.0999999999999996"/>
  </r>
  <r>
    <d v="2014-03-17T00:00:00"/>
    <x v="0"/>
    <x v="2"/>
    <x v="104"/>
    <x v="3"/>
    <x v="1"/>
    <x v="5"/>
    <s v="Global Super Steno Chair"/>
    <x v="189"/>
    <n v="2"/>
    <n v="-5.76"/>
  </r>
  <r>
    <d v="2014-03-17T00:00:00"/>
    <x v="0"/>
    <x v="2"/>
    <x v="104"/>
    <x v="3"/>
    <x v="1"/>
    <x v="5"/>
    <s v="Global Ergonomic Managers Chair"/>
    <x v="190"/>
    <n v="7"/>
    <n v="76.010000000000005"/>
  </r>
  <r>
    <d v="2014-03-17T00:00:00"/>
    <x v="0"/>
    <x v="2"/>
    <x v="105"/>
    <x v="13"/>
    <x v="0"/>
    <x v="2"/>
    <s v="Carina Double Wide Media Storage Towers in Natural &amp; Black"/>
    <x v="151"/>
    <n v="3"/>
    <n v="9.7200000000000006"/>
  </r>
  <r>
    <d v="2014-03-17T00:00:00"/>
    <x v="0"/>
    <x v="2"/>
    <x v="105"/>
    <x v="13"/>
    <x v="2"/>
    <x v="9"/>
    <s v="LogitechÂ Illuminated - Keyboard"/>
    <x v="191"/>
    <n v="3"/>
    <n v="86.39"/>
  </r>
  <r>
    <d v="2014-03-17T00:00:00"/>
    <x v="0"/>
    <x v="2"/>
    <x v="105"/>
    <x v="13"/>
    <x v="0"/>
    <x v="3"/>
    <s v="Wilson Jones Century Plastic Molded Ring Binders"/>
    <x v="192"/>
    <n v="6"/>
    <n v="33.65"/>
  </r>
  <r>
    <d v="2014-03-17T00:00:00"/>
    <x v="0"/>
    <x v="2"/>
    <x v="105"/>
    <x v="13"/>
    <x v="0"/>
    <x v="3"/>
    <s v="Wilson Jones Leather-Like Binders with DublLock Round Rings"/>
    <x v="193"/>
    <n v="4"/>
    <n v="9.43"/>
  </r>
  <r>
    <d v="2014-03-17T00:00:00"/>
    <x v="0"/>
    <x v="2"/>
    <x v="105"/>
    <x v="13"/>
    <x v="1"/>
    <x v="11"/>
    <s v="O'Sullivan Cherrywood Estates Traditional Bookcase"/>
    <x v="194"/>
    <n v="1"/>
    <n v="18.7"/>
  </r>
  <r>
    <d v="2014-03-17T00:00:00"/>
    <x v="0"/>
    <x v="2"/>
    <x v="105"/>
    <x v="13"/>
    <x v="0"/>
    <x v="3"/>
    <s v="Acco Translucent Poly Ring Binders"/>
    <x v="195"/>
    <n v="5"/>
    <n v="6.55"/>
  </r>
  <r>
    <d v="2014-03-17T00:00:00"/>
    <x v="0"/>
    <x v="2"/>
    <x v="97"/>
    <x v="18"/>
    <x v="0"/>
    <x v="2"/>
    <s v="Fellowes Mobile File Cart, Black"/>
    <x v="196"/>
    <n v="7"/>
    <n v="30.47"/>
  </r>
  <r>
    <d v="2014-03-17T00:00:00"/>
    <x v="0"/>
    <x v="2"/>
    <x v="97"/>
    <x v="18"/>
    <x v="0"/>
    <x v="3"/>
    <s v="GBC Recycled VeloBinder Covers"/>
    <x v="197"/>
    <n v="7"/>
    <n v="-28.63"/>
  </r>
  <r>
    <d v="2014-03-17T00:00:00"/>
    <x v="0"/>
    <x v="2"/>
    <x v="106"/>
    <x v="27"/>
    <x v="0"/>
    <x v="3"/>
    <s v="Avery Durable Binders"/>
    <x v="198"/>
    <n v="5"/>
    <n v="7.06"/>
  </r>
  <r>
    <d v="2014-03-17T00:00:00"/>
    <x v="0"/>
    <x v="2"/>
    <x v="106"/>
    <x v="27"/>
    <x v="2"/>
    <x v="9"/>
    <s v="Logitech G19 Programmable Gaming Keyboard"/>
    <x v="199"/>
    <n v="5"/>
    <n v="111.59"/>
  </r>
  <r>
    <d v="2014-03-18T00:00:00"/>
    <x v="0"/>
    <x v="2"/>
    <x v="107"/>
    <x v="6"/>
    <x v="2"/>
    <x v="6"/>
    <s v="Samsung Galaxy S4 Active"/>
    <x v="200"/>
    <n v="7"/>
    <n v="909.98"/>
  </r>
  <r>
    <d v="2014-03-18T00:00:00"/>
    <x v="0"/>
    <x v="2"/>
    <x v="107"/>
    <x v="6"/>
    <x v="0"/>
    <x v="1"/>
    <s v="Avery 492"/>
    <x v="198"/>
    <n v="5"/>
    <n v="6.62"/>
  </r>
  <r>
    <d v="2014-03-18T00:00:00"/>
    <x v="0"/>
    <x v="2"/>
    <x v="107"/>
    <x v="6"/>
    <x v="0"/>
    <x v="0"/>
    <s v="Xerox 1919"/>
    <x v="201"/>
    <n v="3"/>
    <n v="60.26"/>
  </r>
  <r>
    <d v="2014-03-18T00:00:00"/>
    <x v="0"/>
    <x v="2"/>
    <x v="107"/>
    <x v="6"/>
    <x v="0"/>
    <x v="4"/>
    <s v="American Pencil"/>
    <x v="202"/>
    <n v="4"/>
    <n v="2.7"/>
  </r>
  <r>
    <d v="2014-03-18T00:00:00"/>
    <x v="0"/>
    <x v="2"/>
    <x v="107"/>
    <x v="6"/>
    <x v="0"/>
    <x v="3"/>
    <s v="Wilson Jones Ledger-Size, Piano-Hinge Binder, 2&quot;, Blue"/>
    <x v="203"/>
    <n v="3"/>
    <n v="59.01"/>
  </r>
  <r>
    <d v="2014-03-18T00:00:00"/>
    <x v="0"/>
    <x v="2"/>
    <x v="108"/>
    <x v="30"/>
    <x v="0"/>
    <x v="1"/>
    <s v="Avery 505"/>
    <x v="204"/>
    <n v="5"/>
    <n v="22.2"/>
  </r>
  <r>
    <d v="2014-03-18T00:00:00"/>
    <x v="0"/>
    <x v="2"/>
    <x v="108"/>
    <x v="30"/>
    <x v="1"/>
    <x v="8"/>
    <s v="DAX Wood Document Frame"/>
    <x v="205"/>
    <n v="3"/>
    <n v="6.59"/>
  </r>
  <r>
    <d v="2014-03-18T00:00:00"/>
    <x v="0"/>
    <x v="2"/>
    <x v="108"/>
    <x v="30"/>
    <x v="1"/>
    <x v="5"/>
    <s v="Global Highback Leather Tilter in Burgundy"/>
    <x v="206"/>
    <n v="3"/>
    <n v="-10.92"/>
  </r>
  <r>
    <d v="2014-03-18T00:00:00"/>
    <x v="0"/>
    <x v="2"/>
    <x v="109"/>
    <x v="18"/>
    <x v="0"/>
    <x v="15"/>
    <s v="Honeywell Enviracaire Portable HEPA Air Cleaner for 17' x 22' Room"/>
    <x v="207"/>
    <n v="4"/>
    <n v="156.34"/>
  </r>
  <r>
    <d v="2014-03-18T00:00:00"/>
    <x v="0"/>
    <x v="2"/>
    <x v="109"/>
    <x v="18"/>
    <x v="0"/>
    <x v="3"/>
    <s v="GBC Laser Imprintable Binding System Covers, Desert Sand"/>
    <x v="208"/>
    <n v="3"/>
    <n v="-9.85"/>
  </r>
  <r>
    <d v="2014-03-18T00:00:00"/>
    <x v="0"/>
    <x v="2"/>
    <x v="109"/>
    <x v="18"/>
    <x v="0"/>
    <x v="0"/>
    <s v="Xerox 1883"/>
    <x v="209"/>
    <n v="14"/>
    <n v="96.02"/>
  </r>
  <r>
    <d v="2014-03-19T00:00:00"/>
    <x v="0"/>
    <x v="2"/>
    <x v="110"/>
    <x v="2"/>
    <x v="0"/>
    <x v="10"/>
    <s v="Colored Envelopes"/>
    <x v="210"/>
    <n v="3"/>
    <n v="2.88"/>
  </r>
  <r>
    <d v="2014-03-19T00:00:00"/>
    <x v="0"/>
    <x v="2"/>
    <x v="111"/>
    <x v="13"/>
    <x v="0"/>
    <x v="3"/>
    <s v="C-Line Peel &amp; Stick Add-On Filing Pockets, 8-3/4 x 5-1/8, 10/Pack"/>
    <x v="211"/>
    <n v="6"/>
    <n v="10.32"/>
  </r>
  <r>
    <d v="2014-03-19T00:00:00"/>
    <x v="0"/>
    <x v="2"/>
    <x v="111"/>
    <x v="13"/>
    <x v="0"/>
    <x v="7"/>
    <s v="Super Bands, 12/Pack"/>
    <x v="212"/>
    <n v="7"/>
    <n v="0.39"/>
  </r>
  <r>
    <d v="2014-03-19T00:00:00"/>
    <x v="0"/>
    <x v="2"/>
    <x v="111"/>
    <x v="13"/>
    <x v="1"/>
    <x v="8"/>
    <s v="Eldon Expressions Wood Desk Accessories, Oak"/>
    <x v="213"/>
    <n v="3"/>
    <n v="6.42"/>
  </r>
  <r>
    <d v="2014-03-19T00:00:00"/>
    <x v="0"/>
    <x v="2"/>
    <x v="111"/>
    <x v="13"/>
    <x v="0"/>
    <x v="2"/>
    <s v="Fellowes Officeware Wire Shelving"/>
    <x v="214"/>
    <n v="4"/>
    <n v="7.19"/>
  </r>
  <r>
    <d v="2014-03-19T00:00:00"/>
    <x v="0"/>
    <x v="2"/>
    <x v="112"/>
    <x v="3"/>
    <x v="0"/>
    <x v="3"/>
    <s v="ACCOHIDE Binder by Acco"/>
    <x v="215"/>
    <n v="5"/>
    <n v="5.58"/>
  </r>
  <r>
    <d v="2014-03-19T00:00:00"/>
    <x v="0"/>
    <x v="2"/>
    <x v="113"/>
    <x v="5"/>
    <x v="0"/>
    <x v="2"/>
    <s v="SAFCO Commercial Wire Shelving, Black"/>
    <x v="216"/>
    <n v="6"/>
    <n v="0"/>
  </r>
  <r>
    <d v="2014-03-21T00:00:00"/>
    <x v="0"/>
    <x v="2"/>
    <x v="114"/>
    <x v="2"/>
    <x v="2"/>
    <x v="9"/>
    <s v="Logitech 910-002974 M325 Wireless Mouse for Web Scrolling"/>
    <x v="217"/>
    <n v="4"/>
    <n v="28.79"/>
  </r>
  <r>
    <d v="2014-03-21T00:00:00"/>
    <x v="0"/>
    <x v="2"/>
    <x v="114"/>
    <x v="2"/>
    <x v="2"/>
    <x v="12"/>
    <s v="Epson Perfection V600 Photo Scanner"/>
    <x v="218"/>
    <n v="3"/>
    <n v="-172.49"/>
  </r>
  <r>
    <d v="2014-03-21T00:00:00"/>
    <x v="0"/>
    <x v="2"/>
    <x v="114"/>
    <x v="2"/>
    <x v="0"/>
    <x v="15"/>
    <s v="Fellowes Advanced 8 Outlet Surge Suppressor with Phone/Fax Protection"/>
    <x v="219"/>
    <n v="2"/>
    <n v="3.89"/>
  </r>
  <r>
    <d v="2014-03-21T00:00:00"/>
    <x v="0"/>
    <x v="2"/>
    <x v="114"/>
    <x v="2"/>
    <x v="0"/>
    <x v="3"/>
    <s v="GBC Prepunched Paper, 19-Hole, for Binding Systems, 24-lb"/>
    <x v="220"/>
    <n v="2"/>
    <n v="-7.2"/>
  </r>
  <r>
    <d v="2014-03-21T00:00:00"/>
    <x v="0"/>
    <x v="2"/>
    <x v="115"/>
    <x v="22"/>
    <x v="0"/>
    <x v="0"/>
    <s v="Message Book, Phone, Wirebound Standard Line Memo, 2 3/4&quot; X 5&quot;"/>
    <x v="221"/>
    <n v="3"/>
    <n v="9.0399999999999991"/>
  </r>
  <r>
    <d v="2014-03-21T00:00:00"/>
    <x v="0"/>
    <x v="2"/>
    <x v="115"/>
    <x v="22"/>
    <x v="2"/>
    <x v="6"/>
    <s v="GE 2-Jack Phone Line Splitter"/>
    <x v="222"/>
    <n v="3"/>
    <n v="160.66999999999999"/>
  </r>
  <r>
    <d v="2014-03-21T00:00:00"/>
    <x v="0"/>
    <x v="2"/>
    <x v="115"/>
    <x v="22"/>
    <x v="0"/>
    <x v="15"/>
    <s v="Holmes Cool Mist Humidifier for the Whole House with 8-Gallon Output per Day, Extended Life Filter"/>
    <x v="223"/>
    <n v="3"/>
    <n v="26.87"/>
  </r>
  <r>
    <d v="2014-03-21T00:00:00"/>
    <x v="0"/>
    <x v="2"/>
    <x v="116"/>
    <x v="22"/>
    <x v="2"/>
    <x v="6"/>
    <s v="Polycom SoundStation2 EX ConferenceÂ phone"/>
    <x v="224"/>
    <n v="3"/>
    <n v="352.31"/>
  </r>
  <r>
    <d v="2014-03-21T00:00:00"/>
    <x v="0"/>
    <x v="2"/>
    <x v="117"/>
    <x v="15"/>
    <x v="2"/>
    <x v="6"/>
    <s v="Innergie mMini Combo Duo USB Travel Charging Kit"/>
    <x v="225"/>
    <n v="3"/>
    <n v="37.79"/>
  </r>
  <r>
    <d v="2014-03-21T00:00:00"/>
    <x v="0"/>
    <x v="2"/>
    <x v="118"/>
    <x v="22"/>
    <x v="0"/>
    <x v="3"/>
    <s v="SpineVue Locking Slant-D Ring Binders by Cardinal"/>
    <x v="226"/>
    <n v="5"/>
    <n v="12.8"/>
  </r>
  <r>
    <d v="2014-03-21T00:00:00"/>
    <x v="0"/>
    <x v="2"/>
    <x v="118"/>
    <x v="22"/>
    <x v="0"/>
    <x v="3"/>
    <s v="Premium Transparent Presentation Covers, No Pattern/Clear, 8 1/2&quot; x 11&quot;"/>
    <x v="227"/>
    <n v="6"/>
    <n v="60.5"/>
  </r>
  <r>
    <d v="2014-03-22T00:00:00"/>
    <x v="0"/>
    <x v="2"/>
    <x v="119"/>
    <x v="18"/>
    <x v="0"/>
    <x v="1"/>
    <s v="Avery 494"/>
    <x v="228"/>
    <n v="3"/>
    <n v="2.04"/>
  </r>
  <r>
    <d v="2014-03-22T00:00:00"/>
    <x v="0"/>
    <x v="2"/>
    <x v="119"/>
    <x v="18"/>
    <x v="1"/>
    <x v="5"/>
    <s v="Leather Task Chair, Black"/>
    <x v="229"/>
    <n v="5"/>
    <n v="0"/>
  </r>
  <r>
    <d v="2014-03-22T00:00:00"/>
    <x v="0"/>
    <x v="2"/>
    <x v="120"/>
    <x v="3"/>
    <x v="0"/>
    <x v="10"/>
    <s v="Ames Color-File Green Diamond Border X-ray Mailers"/>
    <x v="230"/>
    <n v="5"/>
    <n v="197.35"/>
  </r>
  <r>
    <d v="2014-03-22T00:00:00"/>
    <x v="0"/>
    <x v="2"/>
    <x v="120"/>
    <x v="3"/>
    <x v="0"/>
    <x v="1"/>
    <s v="Self-Adhesive Removable Labels"/>
    <x v="231"/>
    <n v="1"/>
    <n v="1.51"/>
  </r>
  <r>
    <d v="2014-03-22T00:00:00"/>
    <x v="0"/>
    <x v="2"/>
    <x v="121"/>
    <x v="21"/>
    <x v="0"/>
    <x v="0"/>
    <s v="Xerox 1993"/>
    <x v="183"/>
    <n v="1"/>
    <n v="3.18"/>
  </r>
  <r>
    <d v="2014-03-23T00:00:00"/>
    <x v="0"/>
    <x v="2"/>
    <x v="122"/>
    <x v="3"/>
    <x v="0"/>
    <x v="0"/>
    <s v="Wirebound Message Forms, Four 2 3/4 x 5 Forms per Page, Pink Paper"/>
    <x v="232"/>
    <n v="2"/>
    <n v="7.68"/>
  </r>
  <r>
    <d v="2014-03-23T00:00:00"/>
    <x v="0"/>
    <x v="2"/>
    <x v="122"/>
    <x v="3"/>
    <x v="1"/>
    <x v="5"/>
    <s v="Hon Olson Stacker Stools"/>
    <x v="233"/>
    <n v="2"/>
    <n v="22.53"/>
  </r>
  <r>
    <d v="2014-03-23T00:00:00"/>
    <x v="0"/>
    <x v="2"/>
    <x v="122"/>
    <x v="3"/>
    <x v="0"/>
    <x v="3"/>
    <s v="GBC Premium Transparent Covers with Diagonal Lined Pattern"/>
    <x v="186"/>
    <n v="3"/>
    <n v="17.62"/>
  </r>
  <r>
    <d v="2014-03-24T00:00:00"/>
    <x v="0"/>
    <x v="2"/>
    <x v="123"/>
    <x v="10"/>
    <x v="1"/>
    <x v="5"/>
    <s v="Global Commerce Series High-Back Swivel/Tilt Chairs"/>
    <x v="234"/>
    <n v="3"/>
    <n v="-42.75"/>
  </r>
  <r>
    <d v="2014-03-24T00:00:00"/>
    <x v="0"/>
    <x v="2"/>
    <x v="123"/>
    <x v="10"/>
    <x v="1"/>
    <x v="8"/>
    <s v="Tenex Chairmats For Use with Hard Floors"/>
    <x v="235"/>
    <n v="1"/>
    <n v="-3.9"/>
  </r>
  <r>
    <d v="2014-03-25T00:00:00"/>
    <x v="0"/>
    <x v="2"/>
    <x v="124"/>
    <x v="3"/>
    <x v="1"/>
    <x v="13"/>
    <s v="Bretford CR8500 Series Meeting Room Furniture"/>
    <x v="236"/>
    <n v="9"/>
    <n v="180.44"/>
  </r>
  <r>
    <d v="2014-03-25T00:00:00"/>
    <x v="0"/>
    <x v="2"/>
    <x v="124"/>
    <x v="3"/>
    <x v="0"/>
    <x v="0"/>
    <s v="Xerox 1997"/>
    <x v="237"/>
    <n v="2"/>
    <n v="6.22"/>
  </r>
  <r>
    <d v="2014-03-25T00:00:00"/>
    <x v="0"/>
    <x v="2"/>
    <x v="124"/>
    <x v="3"/>
    <x v="0"/>
    <x v="0"/>
    <s v="Xerox 1928"/>
    <x v="238"/>
    <n v="9"/>
    <n v="21.38"/>
  </r>
  <r>
    <d v="2014-03-25T00:00:00"/>
    <x v="0"/>
    <x v="2"/>
    <x v="125"/>
    <x v="13"/>
    <x v="0"/>
    <x v="3"/>
    <s v="Avery Durable Slant Ring Binders With Label Holder"/>
    <x v="239"/>
    <n v="10"/>
    <n v="11.7"/>
  </r>
  <r>
    <d v="2014-03-25T00:00:00"/>
    <x v="0"/>
    <x v="2"/>
    <x v="126"/>
    <x v="22"/>
    <x v="1"/>
    <x v="5"/>
    <s v="Leather Task Chair, Black"/>
    <x v="240"/>
    <n v="7"/>
    <n v="63.69"/>
  </r>
  <r>
    <d v="2014-03-26T00:00:00"/>
    <x v="0"/>
    <x v="2"/>
    <x v="127"/>
    <x v="12"/>
    <x v="0"/>
    <x v="0"/>
    <s v="Xerox 1941"/>
    <x v="241"/>
    <n v="1"/>
    <n v="29.36"/>
  </r>
  <r>
    <d v="2014-03-26T00:00:00"/>
    <x v="0"/>
    <x v="2"/>
    <x v="128"/>
    <x v="13"/>
    <x v="1"/>
    <x v="5"/>
    <s v="Padded Folding Chairs, Black, 4/Carton"/>
    <x v="242"/>
    <n v="6"/>
    <n v="38.869999999999997"/>
  </r>
  <r>
    <d v="2014-03-26T00:00:00"/>
    <x v="0"/>
    <x v="2"/>
    <x v="128"/>
    <x v="13"/>
    <x v="0"/>
    <x v="2"/>
    <s v="Fellowes Stor/Drawer Steel Plus Storage Drawers"/>
    <x v="25"/>
    <n v="6"/>
    <n v="34.35"/>
  </r>
  <r>
    <d v="2014-03-26T00:00:00"/>
    <x v="0"/>
    <x v="2"/>
    <x v="128"/>
    <x v="13"/>
    <x v="2"/>
    <x v="9"/>
    <s v="Kensington K72356US Mouse-in-a-Box USB Desktop Mouse"/>
    <x v="243"/>
    <n v="2"/>
    <n v="11.61"/>
  </r>
  <r>
    <d v="2014-03-26T00:00:00"/>
    <x v="0"/>
    <x v="2"/>
    <x v="129"/>
    <x v="22"/>
    <x v="0"/>
    <x v="3"/>
    <s v="Avery Metallic Poly Binders"/>
    <x v="244"/>
    <n v="7"/>
    <n v="11.23"/>
  </r>
  <r>
    <d v="2014-03-28T00:00:00"/>
    <x v="0"/>
    <x v="2"/>
    <x v="130"/>
    <x v="31"/>
    <x v="0"/>
    <x v="3"/>
    <s v="Avery Durable Binders"/>
    <x v="245"/>
    <n v="7"/>
    <n v="9.8800000000000008"/>
  </r>
  <r>
    <d v="2014-03-28T00:00:00"/>
    <x v="0"/>
    <x v="2"/>
    <x v="87"/>
    <x v="4"/>
    <x v="0"/>
    <x v="15"/>
    <s v="APC 7 Outlet Network SurgeArrest Surge Protector"/>
    <x v="246"/>
    <n v="1"/>
    <n v="24.14"/>
  </r>
  <r>
    <d v="2014-03-28T00:00:00"/>
    <x v="0"/>
    <x v="2"/>
    <x v="131"/>
    <x v="2"/>
    <x v="0"/>
    <x v="3"/>
    <s v="Insertable Tab Indexes For Data Binders"/>
    <x v="247"/>
    <n v="2"/>
    <n v="-1.53"/>
  </r>
  <r>
    <d v="2014-03-28T00:00:00"/>
    <x v="0"/>
    <x v="2"/>
    <x v="132"/>
    <x v="13"/>
    <x v="2"/>
    <x v="9"/>
    <s v="Sony 64GB Class 10 Micro SDHC R40 Memory Card"/>
    <x v="248"/>
    <n v="2"/>
    <n v="15.12"/>
  </r>
  <r>
    <d v="2014-03-29T00:00:00"/>
    <x v="0"/>
    <x v="2"/>
    <x v="133"/>
    <x v="7"/>
    <x v="0"/>
    <x v="3"/>
    <s v="Avery Reinforcements for Hole-Punch Pages"/>
    <x v="46"/>
    <n v="4"/>
    <n v="3.56"/>
  </r>
  <r>
    <d v="2014-03-30T00:00:00"/>
    <x v="0"/>
    <x v="2"/>
    <x v="120"/>
    <x v="32"/>
    <x v="0"/>
    <x v="0"/>
    <s v="Xerox 218"/>
    <x v="249"/>
    <n v="1"/>
    <n v="1.81"/>
  </r>
  <r>
    <d v="2014-03-30T00:00:00"/>
    <x v="0"/>
    <x v="2"/>
    <x v="120"/>
    <x v="32"/>
    <x v="1"/>
    <x v="5"/>
    <s v="Global Comet Stacking Armless Chair"/>
    <x v="250"/>
    <n v="2"/>
    <n v="47.85"/>
  </r>
  <r>
    <d v="2014-03-30T00:00:00"/>
    <x v="0"/>
    <x v="2"/>
    <x v="120"/>
    <x v="32"/>
    <x v="2"/>
    <x v="9"/>
    <s v="Memorex Froggy Flash Drive 8 GB"/>
    <x v="251"/>
    <n v="2"/>
    <n v="6.75"/>
  </r>
  <r>
    <d v="2014-03-30T00:00:00"/>
    <x v="0"/>
    <x v="2"/>
    <x v="134"/>
    <x v="16"/>
    <x v="0"/>
    <x v="2"/>
    <s v="SAFCO Boltless Steel Shelving"/>
    <x v="252"/>
    <n v="8"/>
    <n v="9.09"/>
  </r>
  <r>
    <d v="2014-03-30T00:00:00"/>
    <x v="0"/>
    <x v="2"/>
    <x v="135"/>
    <x v="15"/>
    <x v="0"/>
    <x v="4"/>
    <s v="Newell 33"/>
    <x v="253"/>
    <n v="4"/>
    <n v="2.0099999999999998"/>
  </r>
  <r>
    <d v="2014-03-30T00:00:00"/>
    <x v="0"/>
    <x v="2"/>
    <x v="136"/>
    <x v="1"/>
    <x v="0"/>
    <x v="15"/>
    <s v="Belkin 8 Outlet SurgeMaster II Gold Surge Protector"/>
    <x v="254"/>
    <n v="2"/>
    <n v="-62.38"/>
  </r>
  <r>
    <d v="2014-03-30T00:00:00"/>
    <x v="0"/>
    <x v="2"/>
    <x v="11"/>
    <x v="12"/>
    <x v="0"/>
    <x v="3"/>
    <s v="Lock-Up Easel 'Spel-Binder'"/>
    <x v="114"/>
    <n v="1"/>
    <n v="-6.56"/>
  </r>
  <r>
    <d v="2014-03-30T00:00:00"/>
    <x v="0"/>
    <x v="2"/>
    <x v="137"/>
    <x v="10"/>
    <x v="0"/>
    <x v="15"/>
    <s v="Avanti 1.7 Cu. Ft. Refrigerator"/>
    <x v="255"/>
    <n v="2"/>
    <n v="16.16"/>
  </r>
  <r>
    <d v="2014-03-30T00:00:00"/>
    <x v="0"/>
    <x v="2"/>
    <x v="137"/>
    <x v="10"/>
    <x v="0"/>
    <x v="0"/>
    <s v="RSVP Cards &amp; Envelopes, Blank White, 8-1/2&quot; X 11&quot;, 24 Cards/25 Envelopes/Set"/>
    <x v="256"/>
    <n v="1"/>
    <n v="1.37"/>
  </r>
  <r>
    <d v="2014-03-31T00:00:00"/>
    <x v="0"/>
    <x v="2"/>
    <x v="138"/>
    <x v="0"/>
    <x v="0"/>
    <x v="10"/>
    <s v="Poly String Tie Envelopes"/>
    <x v="257"/>
    <n v="1"/>
    <n v="0.55000000000000004"/>
  </r>
  <r>
    <d v="2014-03-31T00:00:00"/>
    <x v="0"/>
    <x v="2"/>
    <x v="138"/>
    <x v="0"/>
    <x v="2"/>
    <x v="6"/>
    <s v="RCA Visys Integrated PBX 8-Line Router"/>
    <x v="258"/>
    <n v="5"/>
    <n v="16.75"/>
  </r>
  <r>
    <d v="2014-03-31T00:00:00"/>
    <x v="0"/>
    <x v="2"/>
    <x v="139"/>
    <x v="3"/>
    <x v="0"/>
    <x v="0"/>
    <s v="Tops Wirebound Message Log Books"/>
    <x v="259"/>
    <n v="2"/>
    <n v="3.03"/>
  </r>
  <r>
    <d v="2014-03-31T00:00:00"/>
    <x v="0"/>
    <x v="2"/>
    <x v="139"/>
    <x v="3"/>
    <x v="2"/>
    <x v="9"/>
    <s v="Kensington Expert Mouse Optical USB Trackball for PC or Mac"/>
    <x v="260"/>
    <n v="1"/>
    <n v="28.5"/>
  </r>
  <r>
    <d v="2014-03-31T00:00:00"/>
    <x v="0"/>
    <x v="2"/>
    <x v="140"/>
    <x v="10"/>
    <x v="1"/>
    <x v="5"/>
    <s v="Padded Folding Chairs, Black, 4/Carton"/>
    <x v="261"/>
    <n v="7"/>
    <n v="-11.34"/>
  </r>
  <r>
    <d v="2014-03-31T00:00:00"/>
    <x v="0"/>
    <x v="2"/>
    <x v="140"/>
    <x v="10"/>
    <x v="0"/>
    <x v="14"/>
    <s v="Acme Rosewood Handle Letter Opener"/>
    <x v="262"/>
    <n v="5"/>
    <n v="-3.77"/>
  </r>
  <r>
    <d v="2014-03-31T00:00:00"/>
    <x v="0"/>
    <x v="2"/>
    <x v="114"/>
    <x v="23"/>
    <x v="1"/>
    <x v="11"/>
    <s v="Hon Metal Bookcases, Putty"/>
    <x v="263"/>
    <n v="2"/>
    <n v="41.17"/>
  </r>
  <r>
    <d v="2014-03-31T00:00:00"/>
    <x v="0"/>
    <x v="2"/>
    <x v="114"/>
    <x v="23"/>
    <x v="0"/>
    <x v="3"/>
    <s v="Square Ring Data Binders, Rigid 75 Pt. Covers, 11&quot; x 14-7/8&quot;"/>
    <x v="264"/>
    <n v="4"/>
    <n v="23.12"/>
  </r>
  <r>
    <d v="2014-03-31T00:00:00"/>
    <x v="0"/>
    <x v="2"/>
    <x v="141"/>
    <x v="0"/>
    <x v="1"/>
    <x v="11"/>
    <s v="O'Sullivan Manor Hill 2-Door Library in Brianna Oak"/>
    <x v="265"/>
    <n v="2"/>
    <n v="-76.010000000000005"/>
  </r>
  <r>
    <d v="2014-04-01T00:00:00"/>
    <x v="0"/>
    <x v="3"/>
    <x v="142"/>
    <x v="3"/>
    <x v="0"/>
    <x v="1"/>
    <s v="Avery 490"/>
    <x v="266"/>
    <n v="2"/>
    <n v="14.8"/>
  </r>
  <r>
    <d v="2014-04-01T00:00:00"/>
    <x v="0"/>
    <x v="3"/>
    <x v="142"/>
    <x v="3"/>
    <x v="0"/>
    <x v="3"/>
    <s v="Pressboard Data Binder, Crimson, 12&quot; X 8 1/2&quot;"/>
    <x v="267"/>
    <n v="4"/>
    <n v="5.55"/>
  </r>
  <r>
    <d v="2014-04-01T00:00:00"/>
    <x v="0"/>
    <x v="3"/>
    <x v="143"/>
    <x v="26"/>
    <x v="0"/>
    <x v="2"/>
    <s v="Rogers Profile Extra Capacity Storage Tub"/>
    <x v="268"/>
    <n v="4"/>
    <n v="2.68"/>
  </r>
  <r>
    <d v="2014-04-01T00:00:00"/>
    <x v="0"/>
    <x v="3"/>
    <x v="143"/>
    <x v="26"/>
    <x v="0"/>
    <x v="3"/>
    <s v="Zipper Ring Binder Pockets"/>
    <x v="269"/>
    <n v="2"/>
    <n v="3.06"/>
  </r>
  <r>
    <d v="2014-04-02T00:00:00"/>
    <x v="0"/>
    <x v="3"/>
    <x v="144"/>
    <x v="4"/>
    <x v="0"/>
    <x v="0"/>
    <s v="Xerox 1990"/>
    <x v="270"/>
    <n v="3"/>
    <n v="7.13"/>
  </r>
  <r>
    <d v="2014-04-02T00:00:00"/>
    <x v="0"/>
    <x v="3"/>
    <x v="144"/>
    <x v="4"/>
    <x v="2"/>
    <x v="6"/>
    <s v="Motorola Droid Maxx"/>
    <x v="271"/>
    <n v="7"/>
    <n v="293.98"/>
  </r>
  <r>
    <d v="2014-04-02T00:00:00"/>
    <x v="0"/>
    <x v="3"/>
    <x v="144"/>
    <x v="4"/>
    <x v="0"/>
    <x v="15"/>
    <s v="Euro-Pro Shark Turbo Vacuum"/>
    <x v="272"/>
    <n v="5"/>
    <n v="40.270000000000003"/>
  </r>
  <r>
    <d v="2014-04-02T00:00:00"/>
    <x v="0"/>
    <x v="3"/>
    <x v="79"/>
    <x v="0"/>
    <x v="0"/>
    <x v="0"/>
    <s v="Xerox 1898"/>
    <x v="273"/>
    <n v="5"/>
    <n v="9.35"/>
  </r>
  <r>
    <d v="2014-04-02T00:00:00"/>
    <x v="0"/>
    <x v="3"/>
    <x v="79"/>
    <x v="0"/>
    <x v="0"/>
    <x v="0"/>
    <s v="Xerox 1947"/>
    <x v="274"/>
    <n v="7"/>
    <n v="10.47"/>
  </r>
  <r>
    <d v="2014-04-02T00:00:00"/>
    <x v="0"/>
    <x v="3"/>
    <x v="145"/>
    <x v="6"/>
    <x v="1"/>
    <x v="8"/>
    <s v="Luxo Adjustable Task Clamp Lamp"/>
    <x v="275"/>
    <n v="2"/>
    <n v="46.2"/>
  </r>
  <r>
    <d v="2014-04-03T00:00:00"/>
    <x v="0"/>
    <x v="3"/>
    <x v="146"/>
    <x v="3"/>
    <x v="0"/>
    <x v="10"/>
    <s v="Staple envelope"/>
    <x v="276"/>
    <n v="2"/>
    <n v="5.58"/>
  </r>
  <r>
    <d v="2014-04-03T00:00:00"/>
    <x v="0"/>
    <x v="3"/>
    <x v="146"/>
    <x v="3"/>
    <x v="2"/>
    <x v="9"/>
    <s v="Enermax Briskie RF Wireless Keyboard and Mouse Combo"/>
    <x v="177"/>
    <n v="3"/>
    <n v="22.43"/>
  </r>
  <r>
    <d v="2014-04-03T00:00:00"/>
    <x v="0"/>
    <x v="3"/>
    <x v="146"/>
    <x v="3"/>
    <x v="2"/>
    <x v="9"/>
    <s v="Logitech G600 MMO Gaming Mouse"/>
    <x v="277"/>
    <n v="2"/>
    <n v="57.59"/>
  </r>
  <r>
    <d v="2014-04-04T00:00:00"/>
    <x v="0"/>
    <x v="3"/>
    <x v="147"/>
    <x v="3"/>
    <x v="0"/>
    <x v="1"/>
    <s v="Avery 518"/>
    <x v="278"/>
    <n v="6"/>
    <n v="9.07"/>
  </r>
  <r>
    <d v="2014-04-04T00:00:00"/>
    <x v="0"/>
    <x v="3"/>
    <x v="148"/>
    <x v="27"/>
    <x v="1"/>
    <x v="8"/>
    <s v="Advantus Panel Wall Acrylic Frame"/>
    <x v="279"/>
    <n v="1"/>
    <n v="2.35"/>
  </r>
  <r>
    <d v="2014-04-04T00:00:00"/>
    <x v="0"/>
    <x v="3"/>
    <x v="148"/>
    <x v="27"/>
    <x v="0"/>
    <x v="4"/>
    <s v="Newell 319"/>
    <x v="280"/>
    <n v="4"/>
    <n v="23.81"/>
  </r>
  <r>
    <d v="2014-04-04T00:00:00"/>
    <x v="0"/>
    <x v="3"/>
    <x v="149"/>
    <x v="3"/>
    <x v="0"/>
    <x v="3"/>
    <s v="Avery Non-Stick Binders"/>
    <x v="281"/>
    <n v="2"/>
    <n v="2.25"/>
  </r>
  <r>
    <d v="2014-04-04T00:00:00"/>
    <x v="0"/>
    <x v="3"/>
    <x v="150"/>
    <x v="8"/>
    <x v="0"/>
    <x v="2"/>
    <s v="Safco Commercial Shelving"/>
    <x v="282"/>
    <n v="5"/>
    <n v="9.3000000000000007"/>
  </r>
  <r>
    <d v="2014-04-04T00:00:00"/>
    <x v="0"/>
    <x v="3"/>
    <x v="150"/>
    <x v="8"/>
    <x v="2"/>
    <x v="9"/>
    <s v="Logitech Wireless Marathon Mouse M705"/>
    <x v="283"/>
    <n v="2"/>
    <n v="42.99"/>
  </r>
  <r>
    <d v="2014-04-04T00:00:00"/>
    <x v="0"/>
    <x v="3"/>
    <x v="150"/>
    <x v="8"/>
    <x v="0"/>
    <x v="0"/>
    <s v="Xerox 209"/>
    <x v="5"/>
    <n v="3"/>
    <n v="9.33"/>
  </r>
  <r>
    <d v="2014-04-04T00:00:00"/>
    <x v="0"/>
    <x v="3"/>
    <x v="150"/>
    <x v="8"/>
    <x v="0"/>
    <x v="0"/>
    <s v="Xerox 1966"/>
    <x v="237"/>
    <n v="2"/>
    <n v="6.35"/>
  </r>
  <r>
    <d v="2014-04-05T00:00:00"/>
    <x v="0"/>
    <x v="3"/>
    <x v="151"/>
    <x v="22"/>
    <x v="0"/>
    <x v="0"/>
    <s v="Eaton Premium Continuous-Feed Paper, 25% Cotton, Letter Size, White, 1000 Shts/Box"/>
    <x v="284"/>
    <n v="1"/>
    <n v="26.63"/>
  </r>
  <r>
    <d v="2014-04-05T00:00:00"/>
    <x v="0"/>
    <x v="3"/>
    <x v="64"/>
    <x v="6"/>
    <x v="0"/>
    <x v="4"/>
    <s v="Crayola Colored Pencils"/>
    <x v="285"/>
    <n v="7"/>
    <n v="7.58"/>
  </r>
  <r>
    <d v="2014-04-05T00:00:00"/>
    <x v="0"/>
    <x v="3"/>
    <x v="64"/>
    <x v="6"/>
    <x v="2"/>
    <x v="6"/>
    <s v="AT&amp;T CL82213"/>
    <x v="286"/>
    <n v="1"/>
    <n v="8.41"/>
  </r>
  <r>
    <d v="2014-04-05T00:00:00"/>
    <x v="0"/>
    <x v="3"/>
    <x v="64"/>
    <x v="6"/>
    <x v="0"/>
    <x v="0"/>
    <s v="Xerox 1957"/>
    <x v="237"/>
    <n v="2"/>
    <n v="6.35"/>
  </r>
  <r>
    <d v="2014-04-05T00:00:00"/>
    <x v="0"/>
    <x v="3"/>
    <x v="64"/>
    <x v="6"/>
    <x v="0"/>
    <x v="4"/>
    <s v="Newell 321"/>
    <x v="285"/>
    <n v="7"/>
    <n v="6.66"/>
  </r>
  <r>
    <d v="2014-04-05T00:00:00"/>
    <x v="0"/>
    <x v="3"/>
    <x v="64"/>
    <x v="6"/>
    <x v="0"/>
    <x v="14"/>
    <s v="Martin Yale Chadless Opener Electric Letter Opener"/>
    <x v="287"/>
    <n v="5"/>
    <n v="83.28"/>
  </r>
  <r>
    <d v="2014-04-05T00:00:00"/>
    <x v="0"/>
    <x v="3"/>
    <x v="152"/>
    <x v="1"/>
    <x v="0"/>
    <x v="2"/>
    <s v="Tenex File Box, Personal Filing Tote with Lid, Black"/>
    <x v="147"/>
    <n v="4"/>
    <n v="3.72"/>
  </r>
  <r>
    <d v="2014-04-05T00:00:00"/>
    <x v="0"/>
    <x v="3"/>
    <x v="152"/>
    <x v="1"/>
    <x v="0"/>
    <x v="2"/>
    <s v="Adjustable Personal File Tote"/>
    <x v="288"/>
    <n v="4"/>
    <n v="3.91"/>
  </r>
  <r>
    <d v="2014-04-05T00:00:00"/>
    <x v="0"/>
    <x v="3"/>
    <x v="153"/>
    <x v="27"/>
    <x v="0"/>
    <x v="4"/>
    <s v="Stanley Contemporary Battery Pencil Sharpeners"/>
    <x v="289"/>
    <n v="2"/>
    <n v="7.48"/>
  </r>
  <r>
    <d v="2014-04-05T00:00:00"/>
    <x v="0"/>
    <x v="3"/>
    <x v="153"/>
    <x v="27"/>
    <x v="0"/>
    <x v="3"/>
    <s v="Fellowes Twister Kit, Gray/Clear, 3/pkg"/>
    <x v="290"/>
    <n v="5"/>
    <n v="18.09"/>
  </r>
  <r>
    <d v="2014-04-05T00:00:00"/>
    <x v="0"/>
    <x v="3"/>
    <x v="153"/>
    <x v="27"/>
    <x v="0"/>
    <x v="4"/>
    <s v="Binney &amp; Smith Crayola Metallic Colored Pencils, 8-Color Set"/>
    <x v="291"/>
    <n v="3"/>
    <n v="4.58"/>
  </r>
  <r>
    <d v="2014-04-05T00:00:00"/>
    <x v="0"/>
    <x v="3"/>
    <x v="153"/>
    <x v="27"/>
    <x v="0"/>
    <x v="2"/>
    <s v="Space Solutions HD Industrial Steel Shelving."/>
    <x v="292"/>
    <n v="6"/>
    <n v="20.69"/>
  </r>
  <r>
    <d v="2014-04-05T00:00:00"/>
    <x v="0"/>
    <x v="3"/>
    <x v="154"/>
    <x v="5"/>
    <x v="0"/>
    <x v="3"/>
    <s v="Ibico Standard Transparent Covers"/>
    <x v="91"/>
    <n v="7"/>
    <n v="56.53"/>
  </r>
  <r>
    <d v="2014-04-06T00:00:00"/>
    <x v="0"/>
    <x v="3"/>
    <x v="155"/>
    <x v="2"/>
    <x v="0"/>
    <x v="3"/>
    <s v="Large Capacity Hanging Post Binders"/>
    <x v="293"/>
    <n v="6"/>
    <n v="-35.93"/>
  </r>
  <r>
    <d v="2014-04-06T00:00:00"/>
    <x v="0"/>
    <x v="3"/>
    <x v="156"/>
    <x v="2"/>
    <x v="0"/>
    <x v="14"/>
    <s v="Martin-Yale Premier Letter Opener"/>
    <x v="294"/>
    <n v="1"/>
    <n v="-2.19"/>
  </r>
  <r>
    <d v="2014-04-06T00:00:00"/>
    <x v="0"/>
    <x v="3"/>
    <x v="156"/>
    <x v="2"/>
    <x v="1"/>
    <x v="13"/>
    <s v="KI Adjustable-Height Table"/>
    <x v="295"/>
    <n v="3"/>
    <n v="-36.11"/>
  </r>
  <r>
    <d v="2014-04-06T00:00:00"/>
    <x v="0"/>
    <x v="3"/>
    <x v="156"/>
    <x v="2"/>
    <x v="2"/>
    <x v="9"/>
    <s v="ImationÂ Secure+ Hardware Encrypted USB 2.0Â Flash Drive; 16GB"/>
    <x v="296"/>
    <n v="2"/>
    <n v="21.9"/>
  </r>
  <r>
    <d v="2014-04-06T00:00:00"/>
    <x v="0"/>
    <x v="3"/>
    <x v="157"/>
    <x v="13"/>
    <x v="1"/>
    <x v="13"/>
    <s v="Chromcraft Bull-Nose Wood Round Conference Table Top, Wood Base"/>
    <x v="297"/>
    <n v="3"/>
    <n v="111.1"/>
  </r>
  <r>
    <d v="2014-04-06T00:00:00"/>
    <x v="0"/>
    <x v="3"/>
    <x v="157"/>
    <x v="13"/>
    <x v="2"/>
    <x v="9"/>
    <s v="Kingston Digital DataTraveler 32GB USB 2.0"/>
    <x v="182"/>
    <n v="2"/>
    <n v="2.0299999999999998"/>
  </r>
  <r>
    <d v="2014-04-06T00:00:00"/>
    <x v="0"/>
    <x v="3"/>
    <x v="158"/>
    <x v="3"/>
    <x v="1"/>
    <x v="8"/>
    <s v="Tenex B1-RE Series Chair Mats for Low Pile Carpets"/>
    <x v="298"/>
    <n v="2"/>
    <n v="15.63"/>
  </r>
  <r>
    <d v="2014-04-06T00:00:00"/>
    <x v="0"/>
    <x v="3"/>
    <x v="158"/>
    <x v="3"/>
    <x v="1"/>
    <x v="8"/>
    <s v="C-Line Cubicle Keepers Polyproplyene Holder With Velcro Backings"/>
    <x v="299"/>
    <n v="7"/>
    <n v="12.91"/>
  </r>
  <r>
    <d v="2014-04-06T00:00:00"/>
    <x v="0"/>
    <x v="3"/>
    <x v="158"/>
    <x v="3"/>
    <x v="0"/>
    <x v="0"/>
    <s v="Xerox 211"/>
    <x v="5"/>
    <n v="3"/>
    <n v="9.33"/>
  </r>
  <r>
    <d v="2014-04-06T00:00:00"/>
    <x v="0"/>
    <x v="3"/>
    <x v="158"/>
    <x v="3"/>
    <x v="0"/>
    <x v="0"/>
    <s v="Xerox 194"/>
    <x v="284"/>
    <n v="1"/>
    <n v="26.63"/>
  </r>
  <r>
    <d v="2014-04-06T00:00:00"/>
    <x v="0"/>
    <x v="3"/>
    <x v="159"/>
    <x v="3"/>
    <x v="0"/>
    <x v="4"/>
    <s v="Boston Home &amp; Office Model 2000 Electric Pencil Sharpeners"/>
    <x v="300"/>
    <n v="3"/>
    <n v="18.45"/>
  </r>
  <r>
    <d v="2014-04-06T00:00:00"/>
    <x v="0"/>
    <x v="3"/>
    <x v="159"/>
    <x v="3"/>
    <x v="0"/>
    <x v="3"/>
    <s v="Avery Trapezoid Ring Binder, 3&quot; Capacity, Black, 1040 sheets"/>
    <x v="301"/>
    <n v="2"/>
    <n v="23.77"/>
  </r>
  <r>
    <d v="2014-04-06T00:00:00"/>
    <x v="0"/>
    <x v="3"/>
    <x v="159"/>
    <x v="3"/>
    <x v="2"/>
    <x v="9"/>
    <s v="Razer Kraken 7.1 Surround Sound Over Ear USB Gaming Headset"/>
    <x v="302"/>
    <n v="3"/>
    <n v="131.99"/>
  </r>
  <r>
    <d v="2014-04-07T00:00:00"/>
    <x v="0"/>
    <x v="3"/>
    <x v="160"/>
    <x v="17"/>
    <x v="1"/>
    <x v="8"/>
    <s v="Stacking Tray, Side-Loading, Legal, Smoke"/>
    <x v="303"/>
    <n v="2"/>
    <n v="2.78"/>
  </r>
  <r>
    <d v="2014-04-07T00:00:00"/>
    <x v="0"/>
    <x v="3"/>
    <x v="161"/>
    <x v="9"/>
    <x v="2"/>
    <x v="6"/>
    <s v="AT&amp;T TR1909W"/>
    <x v="115"/>
    <n v="5"/>
    <n v="163.79"/>
  </r>
  <r>
    <d v="2014-04-07T00:00:00"/>
    <x v="0"/>
    <x v="3"/>
    <x v="161"/>
    <x v="9"/>
    <x v="0"/>
    <x v="0"/>
    <s v="Xerox 1945"/>
    <x v="201"/>
    <n v="3"/>
    <n v="60.26"/>
  </r>
  <r>
    <d v="2014-04-07T00:00:00"/>
    <x v="0"/>
    <x v="3"/>
    <x v="162"/>
    <x v="4"/>
    <x v="0"/>
    <x v="0"/>
    <s v="Xerox 226"/>
    <x v="304"/>
    <n v="9"/>
    <n v="27.99"/>
  </r>
  <r>
    <d v="2014-04-07T00:00:00"/>
    <x v="0"/>
    <x v="3"/>
    <x v="162"/>
    <x v="4"/>
    <x v="2"/>
    <x v="6"/>
    <s v="RCA Visys Integrated PBX 8-Line Router"/>
    <x v="305"/>
    <n v="3"/>
    <n v="50.24"/>
  </r>
  <r>
    <d v="2014-04-08T00:00:00"/>
    <x v="0"/>
    <x v="3"/>
    <x v="163"/>
    <x v="12"/>
    <x v="0"/>
    <x v="7"/>
    <s v="Binder Clips by OIC"/>
    <x v="306"/>
    <n v="2"/>
    <n v="0.83"/>
  </r>
  <r>
    <d v="2014-04-08T00:00:00"/>
    <x v="0"/>
    <x v="3"/>
    <x v="163"/>
    <x v="12"/>
    <x v="0"/>
    <x v="0"/>
    <s v="Things To Do Today Spiral Book"/>
    <x v="307"/>
    <n v="3"/>
    <n v="6.89"/>
  </r>
  <r>
    <d v="2014-04-08T00:00:00"/>
    <x v="0"/>
    <x v="3"/>
    <x v="164"/>
    <x v="17"/>
    <x v="1"/>
    <x v="13"/>
    <s v="SAFCO PlanMaster Boards, 60w x 37-1/2d, White Melamine"/>
    <x v="308"/>
    <n v="8"/>
    <n v="316.14"/>
  </r>
  <r>
    <d v="2014-04-08T00:00:00"/>
    <x v="0"/>
    <x v="3"/>
    <x v="165"/>
    <x v="12"/>
    <x v="0"/>
    <x v="7"/>
    <s v="Alliance Super-Size Bands, Assorted Sizes"/>
    <x v="309"/>
    <n v="8"/>
    <n v="-11.83"/>
  </r>
  <r>
    <d v="2014-04-08T00:00:00"/>
    <x v="0"/>
    <x v="3"/>
    <x v="50"/>
    <x v="3"/>
    <x v="1"/>
    <x v="13"/>
    <s v="Bevis 36 x 72 Conference Tables"/>
    <x v="310"/>
    <n v="1"/>
    <n v="2.4900000000000002"/>
  </r>
  <r>
    <d v="2014-04-08T00:00:00"/>
    <x v="0"/>
    <x v="3"/>
    <x v="50"/>
    <x v="3"/>
    <x v="2"/>
    <x v="9"/>
    <s v="Logitech Wireless Headset h800"/>
    <x v="311"/>
    <n v="4"/>
    <n v="139.99"/>
  </r>
  <r>
    <d v="2014-04-08T00:00:00"/>
    <x v="0"/>
    <x v="3"/>
    <x v="166"/>
    <x v="10"/>
    <x v="1"/>
    <x v="13"/>
    <s v="Riverside Furniture Stanwyck Manor Table Series"/>
    <x v="312"/>
    <n v="1"/>
    <n v="-94.66"/>
  </r>
  <r>
    <d v="2014-04-11T00:00:00"/>
    <x v="0"/>
    <x v="3"/>
    <x v="126"/>
    <x v="15"/>
    <x v="0"/>
    <x v="7"/>
    <s v="Acco Banker's Clasps, 5 3/4&quot;-Long"/>
    <x v="313"/>
    <n v="3"/>
    <n v="2.33"/>
  </r>
  <r>
    <d v="2014-04-11T00:00:00"/>
    <x v="0"/>
    <x v="3"/>
    <x v="126"/>
    <x v="15"/>
    <x v="2"/>
    <x v="9"/>
    <s v="Logitech Wireless Gaming Headset G930"/>
    <x v="314"/>
    <n v="3"/>
    <n v="81.59"/>
  </r>
  <r>
    <d v="2014-04-11T00:00:00"/>
    <x v="0"/>
    <x v="3"/>
    <x v="126"/>
    <x v="15"/>
    <x v="0"/>
    <x v="0"/>
    <s v="Xerox 224"/>
    <x v="315"/>
    <n v="2"/>
    <n v="3.63"/>
  </r>
  <r>
    <d v="2014-04-11T00:00:00"/>
    <x v="0"/>
    <x v="3"/>
    <x v="126"/>
    <x v="15"/>
    <x v="2"/>
    <x v="9"/>
    <s v="Logitech Wireless Anywhere Mouse MX for PC and Mac"/>
    <x v="316"/>
    <n v="7"/>
    <n v="41.99"/>
  </r>
  <r>
    <d v="2014-04-11T00:00:00"/>
    <x v="0"/>
    <x v="3"/>
    <x v="167"/>
    <x v="33"/>
    <x v="0"/>
    <x v="3"/>
    <s v="GBC Personal VeloBind Strips"/>
    <x v="317"/>
    <n v="1"/>
    <n v="3.35"/>
  </r>
  <r>
    <d v="2014-04-11T00:00:00"/>
    <x v="0"/>
    <x v="3"/>
    <x v="168"/>
    <x v="0"/>
    <x v="2"/>
    <x v="6"/>
    <s v="Jawbone JAMBOX Wireless Bluetooth Speaker"/>
    <x v="318"/>
    <n v="6"/>
    <n v="265.42"/>
  </r>
  <r>
    <d v="2014-04-11T00:00:00"/>
    <x v="0"/>
    <x v="3"/>
    <x v="169"/>
    <x v="34"/>
    <x v="0"/>
    <x v="2"/>
    <s v="Eldon Simplefile Box Office"/>
    <x v="319"/>
    <n v="7"/>
    <n v="24.38"/>
  </r>
  <r>
    <d v="2014-04-11T00:00:00"/>
    <x v="0"/>
    <x v="3"/>
    <x v="169"/>
    <x v="34"/>
    <x v="2"/>
    <x v="6"/>
    <s v="AT&amp;T SB67148 SynJ"/>
    <x v="320"/>
    <n v="2"/>
    <n v="9.24"/>
  </r>
  <r>
    <d v="2014-04-11T00:00:00"/>
    <x v="0"/>
    <x v="3"/>
    <x v="169"/>
    <x v="34"/>
    <x v="2"/>
    <x v="9"/>
    <s v="Memorex Mini Travel Drive 64 GB USB 2.0 Flash Drive"/>
    <x v="321"/>
    <n v="6"/>
    <n v="91.32"/>
  </r>
  <r>
    <d v="2014-04-12T00:00:00"/>
    <x v="0"/>
    <x v="3"/>
    <x v="170"/>
    <x v="3"/>
    <x v="2"/>
    <x v="6"/>
    <s v="Pyle PMP37LED"/>
    <x v="322"/>
    <n v="14"/>
    <n v="94.07"/>
  </r>
  <r>
    <d v="2014-04-12T00:00:00"/>
    <x v="0"/>
    <x v="3"/>
    <x v="170"/>
    <x v="3"/>
    <x v="2"/>
    <x v="6"/>
    <s v="AT&amp;T 1080 Corded phone"/>
    <x v="323"/>
    <n v="4"/>
    <n v="38.36"/>
  </r>
  <r>
    <d v="2014-04-12T00:00:00"/>
    <x v="0"/>
    <x v="3"/>
    <x v="170"/>
    <x v="3"/>
    <x v="0"/>
    <x v="3"/>
    <s v="Recycled Pressboard Report Cover with Reinforced Top Hinge"/>
    <x v="324"/>
    <n v="7"/>
    <n v="6.56"/>
  </r>
  <r>
    <d v="2014-04-12T00:00:00"/>
    <x v="0"/>
    <x v="3"/>
    <x v="170"/>
    <x v="3"/>
    <x v="1"/>
    <x v="11"/>
    <s v="O'Sullivan Living Dimensions 2-Shelf Bookcases"/>
    <x v="325"/>
    <n v="3"/>
    <n v="-18.149999999999999"/>
  </r>
  <r>
    <d v="2014-04-12T00:00:00"/>
    <x v="0"/>
    <x v="3"/>
    <x v="171"/>
    <x v="16"/>
    <x v="0"/>
    <x v="0"/>
    <s v="Xerox 213"/>
    <x v="326"/>
    <n v="5"/>
    <n v="15.55"/>
  </r>
  <r>
    <d v="2014-04-12T00:00:00"/>
    <x v="0"/>
    <x v="3"/>
    <x v="172"/>
    <x v="3"/>
    <x v="0"/>
    <x v="4"/>
    <s v="Prismacolor Color Pencil Set"/>
    <x v="327"/>
    <n v="2"/>
    <n v="16.27"/>
  </r>
  <r>
    <d v="2014-04-13T00:00:00"/>
    <x v="0"/>
    <x v="3"/>
    <x v="88"/>
    <x v="10"/>
    <x v="2"/>
    <x v="12"/>
    <s v="Texas Instrument TI-15 Fraction Calculator"/>
    <x v="328"/>
    <n v="7"/>
    <n v="-24.28"/>
  </r>
  <r>
    <d v="2014-04-13T00:00:00"/>
    <x v="0"/>
    <x v="3"/>
    <x v="88"/>
    <x v="10"/>
    <x v="1"/>
    <x v="5"/>
    <s v="Global Value Steno Chair, Gray"/>
    <x v="329"/>
    <n v="3"/>
    <n v="-9.11"/>
  </r>
  <r>
    <d v="2014-04-13T00:00:00"/>
    <x v="0"/>
    <x v="3"/>
    <x v="88"/>
    <x v="10"/>
    <x v="1"/>
    <x v="8"/>
    <s v="Computer Room Manger, 14&quot;"/>
    <x v="330"/>
    <n v="3"/>
    <n v="15.59"/>
  </r>
  <r>
    <d v="2014-04-13T00:00:00"/>
    <x v="0"/>
    <x v="3"/>
    <x v="173"/>
    <x v="1"/>
    <x v="0"/>
    <x v="0"/>
    <s v="Xerox 1910"/>
    <x v="331"/>
    <n v="1"/>
    <n v="13.45"/>
  </r>
  <r>
    <d v="2014-04-13T00:00:00"/>
    <x v="0"/>
    <x v="3"/>
    <x v="173"/>
    <x v="1"/>
    <x v="0"/>
    <x v="2"/>
    <s v="Tenex Personal Project File with Scoop Front Design, Black"/>
    <x v="332"/>
    <n v="2"/>
    <n v="1.62"/>
  </r>
  <r>
    <d v="2014-04-15T00:00:00"/>
    <x v="0"/>
    <x v="3"/>
    <x v="174"/>
    <x v="3"/>
    <x v="0"/>
    <x v="4"/>
    <s v="Newell 327"/>
    <x v="333"/>
    <n v="3"/>
    <n v="1.79"/>
  </r>
  <r>
    <d v="2014-04-15T00:00:00"/>
    <x v="0"/>
    <x v="3"/>
    <x v="174"/>
    <x v="3"/>
    <x v="0"/>
    <x v="4"/>
    <s v="Newell 317"/>
    <x v="334"/>
    <n v="2"/>
    <n v="1.71"/>
  </r>
  <r>
    <d v="2014-04-16T00:00:00"/>
    <x v="0"/>
    <x v="3"/>
    <x v="175"/>
    <x v="13"/>
    <x v="0"/>
    <x v="0"/>
    <s v="Xerox 218"/>
    <x v="237"/>
    <n v="2"/>
    <n v="6.22"/>
  </r>
  <r>
    <d v="2014-04-18T00:00:00"/>
    <x v="0"/>
    <x v="3"/>
    <x v="176"/>
    <x v="21"/>
    <x v="2"/>
    <x v="6"/>
    <s v="AT&amp;T 841000 Phone"/>
    <x v="335"/>
    <n v="5"/>
    <n v="86.25"/>
  </r>
  <r>
    <d v="2014-04-18T00:00:00"/>
    <x v="0"/>
    <x v="3"/>
    <x v="176"/>
    <x v="21"/>
    <x v="1"/>
    <x v="13"/>
    <s v="Bevis 36 x 72 Conference Tables"/>
    <x v="336"/>
    <n v="2"/>
    <n v="-19.920000000000002"/>
  </r>
  <r>
    <d v="2014-04-18T00:00:00"/>
    <x v="0"/>
    <x v="3"/>
    <x v="176"/>
    <x v="21"/>
    <x v="0"/>
    <x v="15"/>
    <s v="Eureka Sanitaire  Commercial Upright"/>
    <x v="337"/>
    <n v="4"/>
    <n v="172.34"/>
  </r>
  <r>
    <d v="2014-04-18T00:00:00"/>
    <x v="0"/>
    <x v="3"/>
    <x v="176"/>
    <x v="21"/>
    <x v="2"/>
    <x v="9"/>
    <s v="SanDisk Cruzer 32 GB USB Flash Drive"/>
    <x v="338"/>
    <n v="5"/>
    <n v="30.43"/>
  </r>
  <r>
    <d v="2014-04-18T00:00:00"/>
    <x v="0"/>
    <x v="3"/>
    <x v="176"/>
    <x v="21"/>
    <x v="0"/>
    <x v="10"/>
    <s v="Ampad #10 Peel &amp; Seel Holiday Envelopes"/>
    <x v="339"/>
    <n v="6"/>
    <n v="12.9"/>
  </r>
  <r>
    <d v="2014-04-18T00:00:00"/>
    <x v="0"/>
    <x v="3"/>
    <x v="176"/>
    <x v="21"/>
    <x v="2"/>
    <x v="6"/>
    <s v="Digium D40 VoIP phone"/>
    <x v="340"/>
    <n v="2"/>
    <n v="74.81"/>
  </r>
  <r>
    <d v="2014-04-18T00:00:00"/>
    <x v="0"/>
    <x v="3"/>
    <x v="177"/>
    <x v="4"/>
    <x v="0"/>
    <x v="1"/>
    <s v="Avery 493"/>
    <x v="341"/>
    <n v="3"/>
    <n v="7.22"/>
  </r>
  <r>
    <d v="2014-04-18T00:00:00"/>
    <x v="0"/>
    <x v="3"/>
    <x v="178"/>
    <x v="3"/>
    <x v="2"/>
    <x v="6"/>
    <s v="Nortel Business Series Terminal T7208 Digital phone"/>
    <x v="53"/>
    <n v="2"/>
    <n v="22.24"/>
  </r>
  <r>
    <d v="2014-04-19T00:00:00"/>
    <x v="0"/>
    <x v="3"/>
    <x v="25"/>
    <x v="3"/>
    <x v="0"/>
    <x v="2"/>
    <s v="Eldon Mobile Mega Data Cart  Mega Stackable  Add-On Trays"/>
    <x v="342"/>
    <n v="10"/>
    <n v="68.59"/>
  </r>
  <r>
    <d v="2014-04-19T00:00:00"/>
    <x v="0"/>
    <x v="3"/>
    <x v="25"/>
    <x v="3"/>
    <x v="1"/>
    <x v="13"/>
    <s v="Safco Drafting Table"/>
    <x v="343"/>
    <n v="3"/>
    <n v="19.16"/>
  </r>
  <r>
    <d v="2014-04-19T00:00:00"/>
    <x v="0"/>
    <x v="3"/>
    <x v="179"/>
    <x v="3"/>
    <x v="0"/>
    <x v="4"/>
    <s v="Crayola Colored Pencils"/>
    <x v="344"/>
    <n v="6"/>
    <n v="6.49"/>
  </r>
  <r>
    <d v="2014-04-20T00:00:00"/>
    <x v="0"/>
    <x v="3"/>
    <x v="180"/>
    <x v="24"/>
    <x v="0"/>
    <x v="0"/>
    <s v="Xerox 1899"/>
    <x v="345"/>
    <n v="2"/>
    <n v="5.66"/>
  </r>
  <r>
    <d v="2014-04-20T00:00:00"/>
    <x v="0"/>
    <x v="3"/>
    <x v="22"/>
    <x v="22"/>
    <x v="0"/>
    <x v="3"/>
    <s v="Avery 3 1/2&quot; Diskette Storage Pages, 10/Pack"/>
    <x v="346"/>
    <n v="6"/>
    <n v="16.29"/>
  </r>
  <r>
    <d v="2014-04-20T00:00:00"/>
    <x v="0"/>
    <x v="3"/>
    <x v="181"/>
    <x v="22"/>
    <x v="0"/>
    <x v="4"/>
    <s v="Newell Chalk Holder"/>
    <x v="215"/>
    <n v="4"/>
    <n v="7.6"/>
  </r>
  <r>
    <d v="2014-04-20T00:00:00"/>
    <x v="0"/>
    <x v="3"/>
    <x v="182"/>
    <x v="10"/>
    <x v="0"/>
    <x v="15"/>
    <s v="Tripp Lite Isotel 8 Ultra 8 Outlet Metal Surge"/>
    <x v="347"/>
    <n v="2"/>
    <n v="8.52"/>
  </r>
  <r>
    <d v="2014-04-21T00:00:00"/>
    <x v="0"/>
    <x v="3"/>
    <x v="183"/>
    <x v="6"/>
    <x v="0"/>
    <x v="0"/>
    <s v="Xerox 214"/>
    <x v="326"/>
    <n v="5"/>
    <n v="15.55"/>
  </r>
  <r>
    <d v="2014-04-21T00:00:00"/>
    <x v="0"/>
    <x v="3"/>
    <x v="183"/>
    <x v="6"/>
    <x v="1"/>
    <x v="8"/>
    <s v="Westinghouse Floor Lamp with Metal Mesh Shade, Black"/>
    <x v="348"/>
    <n v="2"/>
    <n v="11.04"/>
  </r>
  <r>
    <d v="2014-04-22T00:00:00"/>
    <x v="0"/>
    <x v="3"/>
    <x v="10"/>
    <x v="19"/>
    <x v="1"/>
    <x v="8"/>
    <s v="DAX Two-Tone Rosewood/Black Document Frame, Desktop, 5 x 7"/>
    <x v="349"/>
    <n v="2"/>
    <n v="7.58"/>
  </r>
  <r>
    <d v="2014-04-22T00:00:00"/>
    <x v="0"/>
    <x v="3"/>
    <x v="84"/>
    <x v="10"/>
    <x v="0"/>
    <x v="10"/>
    <s v="Blue String-Tie &amp; Button Interoffice Envelopes, 10 x 13"/>
    <x v="350"/>
    <n v="2"/>
    <n v="19.989999999999998"/>
  </r>
  <r>
    <d v="2014-04-23T00:00:00"/>
    <x v="0"/>
    <x v="3"/>
    <x v="184"/>
    <x v="11"/>
    <x v="0"/>
    <x v="0"/>
    <s v="Southworth 25% Cotton Linen-Finish Paper &amp; Envelopes"/>
    <x v="351"/>
    <n v="3"/>
    <n v="12.23"/>
  </r>
  <r>
    <d v="2014-04-23T00:00:00"/>
    <x v="0"/>
    <x v="3"/>
    <x v="185"/>
    <x v="7"/>
    <x v="2"/>
    <x v="6"/>
    <s v="GE 30524EE4"/>
    <x v="10"/>
    <n v="2"/>
    <n v="113.67"/>
  </r>
  <r>
    <d v="2014-04-23T00:00:00"/>
    <x v="0"/>
    <x v="3"/>
    <x v="186"/>
    <x v="35"/>
    <x v="0"/>
    <x v="2"/>
    <s v="Tenex Personal Project File with Scoop Front Design, Black"/>
    <x v="352"/>
    <n v="5"/>
    <n v="17.52"/>
  </r>
  <r>
    <d v="2014-04-23T00:00:00"/>
    <x v="0"/>
    <x v="3"/>
    <x v="187"/>
    <x v="22"/>
    <x v="0"/>
    <x v="3"/>
    <s v="GBC Poly Designer Binding Covers"/>
    <x v="353"/>
    <n v="3"/>
    <n v="14.56"/>
  </r>
  <r>
    <d v="2014-04-23T00:00:00"/>
    <x v="0"/>
    <x v="3"/>
    <x v="188"/>
    <x v="4"/>
    <x v="0"/>
    <x v="0"/>
    <s v="Xerox 219"/>
    <x v="237"/>
    <n v="2"/>
    <n v="6.22"/>
  </r>
  <r>
    <d v="2014-04-23T00:00:00"/>
    <x v="0"/>
    <x v="3"/>
    <x v="188"/>
    <x v="4"/>
    <x v="0"/>
    <x v="4"/>
    <s v="Stride Job 150 Highlighters, Chisel Tip, Assorted Colors"/>
    <x v="150"/>
    <n v="3"/>
    <n v="6.46"/>
  </r>
  <r>
    <d v="2014-04-25T00:00:00"/>
    <x v="0"/>
    <x v="3"/>
    <x v="175"/>
    <x v="30"/>
    <x v="0"/>
    <x v="3"/>
    <s v="Acco Pressboard Covers with Storage Hooks, 14 7/8&quot; x 11&quot;, Light Blue"/>
    <x v="354"/>
    <n v="2"/>
    <n v="-2.06"/>
  </r>
  <r>
    <d v="2014-04-25T00:00:00"/>
    <x v="0"/>
    <x v="3"/>
    <x v="175"/>
    <x v="30"/>
    <x v="0"/>
    <x v="7"/>
    <s v="Vinyl Coated Wire Paper Clips in Organizer Box, 800/Box"/>
    <x v="355"/>
    <n v="6"/>
    <n v="18.600000000000001"/>
  </r>
  <r>
    <d v="2014-04-25T00:00:00"/>
    <x v="0"/>
    <x v="3"/>
    <x v="189"/>
    <x v="3"/>
    <x v="0"/>
    <x v="0"/>
    <s v="Xerox 1887"/>
    <x v="356"/>
    <n v="2"/>
    <n v="18.21"/>
  </r>
  <r>
    <d v="2014-04-25T00:00:00"/>
    <x v="0"/>
    <x v="3"/>
    <x v="189"/>
    <x v="3"/>
    <x v="0"/>
    <x v="0"/>
    <s v="Xerox 1971"/>
    <x v="357"/>
    <n v="10"/>
    <n v="19.260000000000002"/>
  </r>
  <r>
    <d v="2014-04-25T00:00:00"/>
    <x v="0"/>
    <x v="3"/>
    <x v="189"/>
    <x v="3"/>
    <x v="0"/>
    <x v="2"/>
    <s v="Personal Folder Holder, Ebony"/>
    <x v="358"/>
    <n v="3"/>
    <n v="10.09"/>
  </r>
  <r>
    <d v="2014-04-25T00:00:00"/>
    <x v="0"/>
    <x v="3"/>
    <x v="190"/>
    <x v="15"/>
    <x v="2"/>
    <x v="12"/>
    <s v="Texas Instruments TI-34 Scientific Calculator"/>
    <x v="359"/>
    <n v="3"/>
    <n v="-1.98"/>
  </r>
  <r>
    <d v="2014-04-26T00:00:00"/>
    <x v="0"/>
    <x v="3"/>
    <x v="121"/>
    <x v="22"/>
    <x v="0"/>
    <x v="3"/>
    <s v="Lock-Up Easel 'Spel-Binder'"/>
    <x v="360"/>
    <n v="13"/>
    <n v="100.14"/>
  </r>
  <r>
    <d v="2014-04-26T00:00:00"/>
    <x v="0"/>
    <x v="3"/>
    <x v="191"/>
    <x v="19"/>
    <x v="0"/>
    <x v="4"/>
    <s v="Newell 336"/>
    <x v="361"/>
    <n v="4"/>
    <n v="4.96"/>
  </r>
  <r>
    <d v="2014-04-26T00:00:00"/>
    <x v="0"/>
    <x v="3"/>
    <x v="192"/>
    <x v="2"/>
    <x v="0"/>
    <x v="2"/>
    <s v="Tennsco Lockers, Sand"/>
    <x v="362"/>
    <n v="2"/>
    <n v="1.68"/>
  </r>
  <r>
    <d v="2014-04-26T00:00:00"/>
    <x v="0"/>
    <x v="3"/>
    <x v="192"/>
    <x v="2"/>
    <x v="1"/>
    <x v="5"/>
    <s v="Harbour Creations Steel Folding Chair"/>
    <x v="363"/>
    <n v="7"/>
    <n v="0"/>
  </r>
  <r>
    <d v="2014-04-28T00:00:00"/>
    <x v="0"/>
    <x v="3"/>
    <x v="193"/>
    <x v="17"/>
    <x v="1"/>
    <x v="5"/>
    <s v="Situations Contoured Folding Chairs, 4/Set"/>
    <x v="263"/>
    <n v="2"/>
    <n v="35.49"/>
  </r>
  <r>
    <d v="2014-04-28T00:00:00"/>
    <x v="0"/>
    <x v="3"/>
    <x v="194"/>
    <x v="12"/>
    <x v="1"/>
    <x v="13"/>
    <s v="Lesro Round Back Collection Coffee Table, End Table"/>
    <x v="364"/>
    <n v="2"/>
    <n v="-135.09"/>
  </r>
  <r>
    <d v="2014-04-28T00:00:00"/>
    <x v="0"/>
    <x v="3"/>
    <x v="195"/>
    <x v="3"/>
    <x v="2"/>
    <x v="9"/>
    <s v="Kensington Expert Mouse Optical USB Trackball for PC or Mac"/>
    <x v="365"/>
    <n v="5"/>
    <n v="142.49"/>
  </r>
  <r>
    <d v="2014-04-28T00:00:00"/>
    <x v="0"/>
    <x v="3"/>
    <x v="196"/>
    <x v="31"/>
    <x v="1"/>
    <x v="13"/>
    <s v="Office Impressions End Table, 20-1/2&quot;H x 24&quot;W x 20&quot;D"/>
    <x v="366"/>
    <n v="2"/>
    <n v="97.2"/>
  </r>
  <r>
    <d v="2014-04-28T00:00:00"/>
    <x v="0"/>
    <x v="3"/>
    <x v="196"/>
    <x v="31"/>
    <x v="0"/>
    <x v="2"/>
    <s v="Personal File Boxes with Fold-Down Carry Handle"/>
    <x v="367"/>
    <n v="2"/>
    <n v="7.79"/>
  </r>
  <r>
    <d v="2014-04-28T00:00:00"/>
    <x v="0"/>
    <x v="3"/>
    <x v="197"/>
    <x v="30"/>
    <x v="1"/>
    <x v="13"/>
    <s v="Bevis Round Bullnose 29&quot; High Table Top"/>
    <x v="368"/>
    <n v="6"/>
    <n v="-249.32"/>
  </r>
  <r>
    <d v="2014-04-28T00:00:00"/>
    <x v="0"/>
    <x v="3"/>
    <x v="197"/>
    <x v="30"/>
    <x v="2"/>
    <x v="9"/>
    <s v="Logitech ClearChat Comfort/USB Headset H390"/>
    <x v="369"/>
    <n v="2"/>
    <n v="7.62"/>
  </r>
  <r>
    <d v="2014-04-28T00:00:00"/>
    <x v="0"/>
    <x v="3"/>
    <x v="197"/>
    <x v="30"/>
    <x v="0"/>
    <x v="2"/>
    <s v="Crate-A-Files"/>
    <x v="370"/>
    <n v="3"/>
    <n v="1.96"/>
  </r>
  <r>
    <d v="2014-04-28T00:00:00"/>
    <x v="0"/>
    <x v="3"/>
    <x v="197"/>
    <x v="30"/>
    <x v="0"/>
    <x v="4"/>
    <s v="Newell 325"/>
    <x v="371"/>
    <n v="7"/>
    <n v="2.89"/>
  </r>
  <r>
    <d v="2014-04-29T00:00:00"/>
    <x v="0"/>
    <x v="3"/>
    <x v="198"/>
    <x v="12"/>
    <x v="2"/>
    <x v="9"/>
    <s v="Logitech Wireless Anywhere Mouse MX for PC and Mac"/>
    <x v="372"/>
    <n v="2"/>
    <n v="12"/>
  </r>
  <r>
    <d v="2014-04-29T00:00:00"/>
    <x v="0"/>
    <x v="3"/>
    <x v="198"/>
    <x v="12"/>
    <x v="0"/>
    <x v="3"/>
    <s v="Wilson Jones data.warehouse D-Ring Binders with DublLock"/>
    <x v="373"/>
    <n v="2"/>
    <n v="-3.62"/>
  </r>
  <r>
    <d v="2014-04-29T00:00:00"/>
    <x v="0"/>
    <x v="3"/>
    <x v="183"/>
    <x v="0"/>
    <x v="0"/>
    <x v="1"/>
    <s v="Staple-on labels"/>
    <x v="374"/>
    <n v="3"/>
    <n v="2.34"/>
  </r>
  <r>
    <d v="2014-04-29T00:00:00"/>
    <x v="0"/>
    <x v="3"/>
    <x v="183"/>
    <x v="0"/>
    <x v="0"/>
    <x v="3"/>
    <s v="GBC Plastic Binding Combs"/>
    <x v="375"/>
    <n v="3"/>
    <n v="-6.86"/>
  </r>
  <r>
    <d v="2014-04-29T00:00:00"/>
    <x v="0"/>
    <x v="3"/>
    <x v="199"/>
    <x v="22"/>
    <x v="0"/>
    <x v="15"/>
    <s v="Hoover Portapower Portable Vacuum"/>
    <x v="339"/>
    <n v="6"/>
    <n v="6.72"/>
  </r>
  <r>
    <d v="2014-04-29T00:00:00"/>
    <x v="0"/>
    <x v="3"/>
    <x v="199"/>
    <x v="22"/>
    <x v="0"/>
    <x v="3"/>
    <s v="Avery Self-Adhesive Photo Pockets for Polaroid Photos"/>
    <x v="376"/>
    <n v="2"/>
    <n v="3.81"/>
  </r>
  <r>
    <d v="2014-04-30T00:00:00"/>
    <x v="0"/>
    <x v="3"/>
    <x v="200"/>
    <x v="13"/>
    <x v="2"/>
    <x v="6"/>
    <s v="invisibleSHIELD by ZAGG Smudge-Free Screen Protector"/>
    <x v="377"/>
    <n v="5"/>
    <n v="25.19"/>
  </r>
  <r>
    <d v="2014-04-30T00:00:00"/>
    <x v="0"/>
    <x v="3"/>
    <x v="65"/>
    <x v="3"/>
    <x v="0"/>
    <x v="2"/>
    <s v="Economy Rollaway Files"/>
    <x v="378"/>
    <n v="2"/>
    <n v="85.9"/>
  </r>
  <r>
    <d v="2014-04-30T00:00:00"/>
    <x v="0"/>
    <x v="3"/>
    <x v="65"/>
    <x v="3"/>
    <x v="2"/>
    <x v="6"/>
    <s v="Ooma Telo VoIP Home Phone System"/>
    <x v="379"/>
    <n v="6"/>
    <n v="37.799999999999997"/>
  </r>
  <r>
    <d v="2014-05-02T00:00:00"/>
    <x v="0"/>
    <x v="4"/>
    <x v="201"/>
    <x v="10"/>
    <x v="0"/>
    <x v="15"/>
    <s v="Belkin 6 Outlet Metallic Surge Strip"/>
    <x v="380"/>
    <n v="3"/>
    <n v="1.96"/>
  </r>
  <r>
    <d v="2014-05-02T00:00:00"/>
    <x v="0"/>
    <x v="4"/>
    <x v="202"/>
    <x v="15"/>
    <x v="2"/>
    <x v="16"/>
    <s v="Brother DCP1000 Digital 3 in 1 Multifunction Machine"/>
    <x v="381"/>
    <n v="2"/>
    <n v="90"/>
  </r>
  <r>
    <d v="2014-05-03T00:00:00"/>
    <x v="0"/>
    <x v="4"/>
    <x v="203"/>
    <x v="19"/>
    <x v="0"/>
    <x v="1"/>
    <s v="Avery 481"/>
    <x v="382"/>
    <n v="7"/>
    <n v="10.35"/>
  </r>
  <r>
    <d v="2014-05-03T00:00:00"/>
    <x v="0"/>
    <x v="4"/>
    <x v="204"/>
    <x v="22"/>
    <x v="0"/>
    <x v="3"/>
    <s v="GBC Poly Designer Binding Covers"/>
    <x v="353"/>
    <n v="3"/>
    <n v="14.56"/>
  </r>
  <r>
    <d v="2014-05-03T00:00:00"/>
    <x v="0"/>
    <x v="4"/>
    <x v="204"/>
    <x v="22"/>
    <x v="0"/>
    <x v="3"/>
    <s v="Avery Durable Plastic 1&quot; Binders"/>
    <x v="376"/>
    <n v="3"/>
    <n v="3.95"/>
  </r>
  <r>
    <d v="2014-05-04T00:00:00"/>
    <x v="0"/>
    <x v="4"/>
    <x v="205"/>
    <x v="27"/>
    <x v="0"/>
    <x v="3"/>
    <s v="Fellowes Binding Cases"/>
    <x v="383"/>
    <n v="4"/>
    <n v="21.06"/>
  </r>
  <r>
    <d v="2014-05-04T00:00:00"/>
    <x v="0"/>
    <x v="4"/>
    <x v="206"/>
    <x v="36"/>
    <x v="1"/>
    <x v="8"/>
    <s v="DAX Wood Document Frame"/>
    <x v="384"/>
    <n v="2"/>
    <n v="9.89"/>
  </r>
  <r>
    <d v="2014-05-04T00:00:00"/>
    <x v="0"/>
    <x v="4"/>
    <x v="207"/>
    <x v="0"/>
    <x v="0"/>
    <x v="4"/>
    <s v="Boston Home &amp; Office Model 2000 Electric Pencil Sharpeners"/>
    <x v="385"/>
    <n v="2"/>
    <n v="2.84"/>
  </r>
  <r>
    <d v="2014-05-04T00:00:00"/>
    <x v="0"/>
    <x v="4"/>
    <x v="207"/>
    <x v="0"/>
    <x v="0"/>
    <x v="7"/>
    <s v="OIC Thumb-Tacks"/>
    <x v="279"/>
    <n v="6"/>
    <n v="1.85"/>
  </r>
  <r>
    <d v="2014-05-04T00:00:00"/>
    <x v="0"/>
    <x v="4"/>
    <x v="208"/>
    <x v="13"/>
    <x v="1"/>
    <x v="8"/>
    <s v="Eldon Regeneration Recycled Desk Accessories, Smoke"/>
    <x v="386"/>
    <n v="7"/>
    <n v="3.9"/>
  </r>
  <r>
    <d v="2014-05-04T00:00:00"/>
    <x v="0"/>
    <x v="4"/>
    <x v="208"/>
    <x v="13"/>
    <x v="0"/>
    <x v="15"/>
    <s v="Holmes Odor Grabber"/>
    <x v="387"/>
    <n v="4"/>
    <n v="19.03"/>
  </r>
  <r>
    <d v="2014-05-05T00:00:00"/>
    <x v="0"/>
    <x v="4"/>
    <x v="209"/>
    <x v="5"/>
    <x v="0"/>
    <x v="0"/>
    <s v="Adams &quot;While You Were Out&quot; Message Pads"/>
    <x v="388"/>
    <n v="3"/>
    <n v="4.24"/>
  </r>
  <r>
    <d v="2014-05-05T00:00:00"/>
    <x v="0"/>
    <x v="4"/>
    <x v="209"/>
    <x v="5"/>
    <x v="0"/>
    <x v="4"/>
    <s v="Newell 350"/>
    <x v="389"/>
    <n v="2"/>
    <n v="1.9"/>
  </r>
  <r>
    <d v="2014-05-05T00:00:00"/>
    <x v="0"/>
    <x v="4"/>
    <x v="209"/>
    <x v="5"/>
    <x v="0"/>
    <x v="0"/>
    <s v="Xerox 1933"/>
    <x v="390"/>
    <n v="2"/>
    <n v="11.54"/>
  </r>
  <r>
    <d v="2014-05-05T00:00:00"/>
    <x v="0"/>
    <x v="4"/>
    <x v="131"/>
    <x v="0"/>
    <x v="1"/>
    <x v="5"/>
    <s v="Global Value Mid-Back Manager's Chair, Gray"/>
    <x v="391"/>
    <n v="3"/>
    <n v="-9.1300000000000008"/>
  </r>
  <r>
    <d v="2014-05-05T00:00:00"/>
    <x v="0"/>
    <x v="4"/>
    <x v="143"/>
    <x v="1"/>
    <x v="0"/>
    <x v="2"/>
    <s v="Eldon Portable Mobile Manager"/>
    <x v="392"/>
    <n v="2"/>
    <n v="3.96"/>
  </r>
  <r>
    <d v="2014-05-05T00:00:00"/>
    <x v="0"/>
    <x v="4"/>
    <x v="210"/>
    <x v="6"/>
    <x v="0"/>
    <x v="3"/>
    <s v="Storex Dura Pro Binders"/>
    <x v="393"/>
    <n v="2"/>
    <n v="5.35"/>
  </r>
  <r>
    <d v="2014-05-05T00:00:00"/>
    <x v="0"/>
    <x v="4"/>
    <x v="210"/>
    <x v="6"/>
    <x v="0"/>
    <x v="0"/>
    <s v="Easy-staple paper"/>
    <x v="394"/>
    <n v="1"/>
    <n v="16.66"/>
  </r>
  <r>
    <d v="2014-05-06T00:00:00"/>
    <x v="0"/>
    <x v="4"/>
    <x v="198"/>
    <x v="3"/>
    <x v="0"/>
    <x v="3"/>
    <s v="Wilson Jones Legal Size Ring Binders"/>
    <x v="395"/>
    <n v="8"/>
    <n v="52.78"/>
  </r>
  <r>
    <d v="2014-05-06T00:00:00"/>
    <x v="0"/>
    <x v="4"/>
    <x v="211"/>
    <x v="3"/>
    <x v="0"/>
    <x v="1"/>
    <s v="Staple-on labels"/>
    <x v="396"/>
    <n v="2"/>
    <n v="2.72"/>
  </r>
  <r>
    <d v="2014-05-06T00:00:00"/>
    <x v="0"/>
    <x v="4"/>
    <x v="211"/>
    <x v="3"/>
    <x v="0"/>
    <x v="4"/>
    <s v="Model L Table or Wall-Mount Pencil Sharpener"/>
    <x v="397"/>
    <n v="6"/>
    <n v="30.22"/>
  </r>
  <r>
    <d v="2014-05-07T00:00:00"/>
    <x v="0"/>
    <x v="4"/>
    <x v="212"/>
    <x v="26"/>
    <x v="0"/>
    <x v="3"/>
    <s v="Acco PRESSTEX Data Binder with Storage Hooks, Dark Blue, 14 7/8&quot; X 11&quot;"/>
    <x v="398"/>
    <n v="3"/>
    <n v="7.91"/>
  </r>
  <r>
    <d v="2014-05-07T00:00:00"/>
    <x v="0"/>
    <x v="4"/>
    <x v="212"/>
    <x v="26"/>
    <x v="1"/>
    <x v="13"/>
    <s v="Balt Split Level Computer Training Table"/>
    <x v="399"/>
    <n v="2"/>
    <n v="-38.85"/>
  </r>
  <r>
    <d v="2014-05-07T00:00:00"/>
    <x v="0"/>
    <x v="4"/>
    <x v="212"/>
    <x v="26"/>
    <x v="0"/>
    <x v="4"/>
    <s v="Newell 335"/>
    <x v="400"/>
    <n v="3"/>
    <n v="2.5099999999999998"/>
  </r>
  <r>
    <d v="2014-05-07T00:00:00"/>
    <x v="0"/>
    <x v="4"/>
    <x v="212"/>
    <x v="26"/>
    <x v="1"/>
    <x v="5"/>
    <s v="Lifetime Advantage Folding Chairs, 4/Carton"/>
    <x v="401"/>
    <n v="4"/>
    <n v="244.25"/>
  </r>
  <r>
    <d v="2014-05-08T00:00:00"/>
    <x v="0"/>
    <x v="4"/>
    <x v="87"/>
    <x v="2"/>
    <x v="2"/>
    <x v="16"/>
    <s v="Hewlett Packard LaserJet 3310 Copier"/>
    <x v="402"/>
    <n v="5"/>
    <n v="240"/>
  </r>
  <r>
    <d v="2014-05-09T00:00:00"/>
    <x v="0"/>
    <x v="4"/>
    <x v="213"/>
    <x v="3"/>
    <x v="2"/>
    <x v="9"/>
    <s v="Kingston Digital DataTraveler 32GB USB 2.0"/>
    <x v="403"/>
    <n v="4"/>
    <n v="4.07"/>
  </r>
  <r>
    <d v="2014-05-09T00:00:00"/>
    <x v="0"/>
    <x v="4"/>
    <x v="213"/>
    <x v="3"/>
    <x v="2"/>
    <x v="9"/>
    <s v="Sony Micro Vault Click 16 GB USB 2.0 Flash Drive"/>
    <x v="404"/>
    <n v="3"/>
    <n v="40.31"/>
  </r>
  <r>
    <d v="2014-05-09T00:00:00"/>
    <x v="0"/>
    <x v="4"/>
    <x v="214"/>
    <x v="5"/>
    <x v="0"/>
    <x v="2"/>
    <s v="Fellowes Super Stor/Drawer"/>
    <x v="405"/>
    <n v="3"/>
    <n v="14.99"/>
  </r>
  <r>
    <d v="2014-05-09T00:00:00"/>
    <x v="0"/>
    <x v="4"/>
    <x v="214"/>
    <x v="5"/>
    <x v="0"/>
    <x v="1"/>
    <s v="Avery 518"/>
    <x v="406"/>
    <n v="3"/>
    <n v="4.54"/>
  </r>
  <r>
    <d v="2014-05-09T00:00:00"/>
    <x v="0"/>
    <x v="4"/>
    <x v="214"/>
    <x v="5"/>
    <x v="0"/>
    <x v="1"/>
    <s v="Avery 506"/>
    <x v="153"/>
    <n v="5"/>
    <n v="9.5"/>
  </r>
  <r>
    <d v="2014-05-09T00:00:00"/>
    <x v="0"/>
    <x v="4"/>
    <x v="214"/>
    <x v="5"/>
    <x v="0"/>
    <x v="0"/>
    <s v="Weyerhaeuser First Choice Laser/Copy Paper (20Lb. and 88 Bright)"/>
    <x v="407"/>
    <n v="7"/>
    <n v="21.77"/>
  </r>
  <r>
    <d v="2014-05-10T00:00:00"/>
    <x v="0"/>
    <x v="4"/>
    <x v="215"/>
    <x v="13"/>
    <x v="0"/>
    <x v="10"/>
    <s v="Strathmore #10 Envelopes, Ultimate White"/>
    <x v="408"/>
    <n v="3"/>
    <n v="77.48"/>
  </r>
  <r>
    <d v="2014-05-10T00:00:00"/>
    <x v="0"/>
    <x v="4"/>
    <x v="215"/>
    <x v="13"/>
    <x v="2"/>
    <x v="6"/>
    <s v="LF Elite 3D Dazzle Designer Hard Case Cover, Lf Stylus Pen and Wiper For Apple Iphone 5c Mini Lite"/>
    <x v="409"/>
    <n v="5"/>
    <n v="4.3600000000000003"/>
  </r>
  <r>
    <d v="2014-05-10T00:00:00"/>
    <x v="0"/>
    <x v="4"/>
    <x v="216"/>
    <x v="2"/>
    <x v="1"/>
    <x v="11"/>
    <s v="Bestar Classic Bookcase"/>
    <x v="410"/>
    <n v="7"/>
    <n v="-216.98"/>
  </r>
  <r>
    <d v="2014-05-10T00:00:00"/>
    <x v="0"/>
    <x v="4"/>
    <x v="216"/>
    <x v="2"/>
    <x v="0"/>
    <x v="4"/>
    <s v="DIXON Ticonderoga Erasable Checking Pencils"/>
    <x v="411"/>
    <n v="5"/>
    <n v="5.3"/>
  </r>
  <r>
    <d v="2014-05-10T00:00:00"/>
    <x v="0"/>
    <x v="4"/>
    <x v="217"/>
    <x v="3"/>
    <x v="0"/>
    <x v="0"/>
    <s v="Southworth 25% Cotton Premium Laser Paper and Envelopes"/>
    <x v="412"/>
    <n v="2"/>
    <n v="19.18"/>
  </r>
  <r>
    <d v="2014-05-10T00:00:00"/>
    <x v="0"/>
    <x v="4"/>
    <x v="217"/>
    <x v="3"/>
    <x v="2"/>
    <x v="6"/>
    <s v="Wilson Electronics DB Pro Signal Booster"/>
    <x v="413"/>
    <n v="5"/>
    <n v="125.3"/>
  </r>
  <r>
    <d v="2014-05-10T00:00:00"/>
    <x v="0"/>
    <x v="4"/>
    <x v="217"/>
    <x v="3"/>
    <x v="0"/>
    <x v="14"/>
    <s v="Acme Design Stainless Steel Bent Scissors"/>
    <x v="414"/>
    <n v="6"/>
    <n v="11.08"/>
  </r>
  <r>
    <d v="2014-05-10T00:00:00"/>
    <x v="0"/>
    <x v="4"/>
    <x v="217"/>
    <x v="3"/>
    <x v="1"/>
    <x v="5"/>
    <s v="Hon Pagoda Stacking Chairs"/>
    <x v="415"/>
    <n v="1"/>
    <n v="32.1"/>
  </r>
  <r>
    <d v="2014-05-11T00:00:00"/>
    <x v="0"/>
    <x v="4"/>
    <x v="218"/>
    <x v="0"/>
    <x v="2"/>
    <x v="9"/>
    <s v="SanDisk Cruzer 64 GB USB Flash Drive"/>
    <x v="416"/>
    <n v="2"/>
    <n v="7.26"/>
  </r>
  <r>
    <d v="2014-05-11T00:00:00"/>
    <x v="0"/>
    <x v="4"/>
    <x v="218"/>
    <x v="0"/>
    <x v="2"/>
    <x v="6"/>
    <s v="Xblue XB-1670-86 X16 SmallÂ Office TelephoneÂ - Titanium"/>
    <x v="417"/>
    <n v="1"/>
    <n v="6.3"/>
  </r>
  <r>
    <d v="2014-05-11T00:00:00"/>
    <x v="0"/>
    <x v="4"/>
    <x v="218"/>
    <x v="0"/>
    <x v="1"/>
    <x v="8"/>
    <s v="Deflect-o EconoMat Studded, No Bevel Mat for Low Pile Carpeting"/>
    <x v="418"/>
    <n v="4"/>
    <n v="-84.29"/>
  </r>
  <r>
    <d v="2014-05-11T00:00:00"/>
    <x v="0"/>
    <x v="4"/>
    <x v="219"/>
    <x v="0"/>
    <x v="2"/>
    <x v="9"/>
    <s v="Logitech ClearChat Comfort/USB Headset H390"/>
    <x v="369"/>
    <n v="2"/>
    <n v="7.62"/>
  </r>
  <r>
    <d v="2014-05-11T00:00:00"/>
    <x v="0"/>
    <x v="4"/>
    <x v="220"/>
    <x v="22"/>
    <x v="0"/>
    <x v="15"/>
    <s v="Staple holder"/>
    <x v="419"/>
    <n v="3"/>
    <n v="9.6999999999999993"/>
  </r>
  <r>
    <d v="2014-05-11T00:00:00"/>
    <x v="0"/>
    <x v="4"/>
    <x v="221"/>
    <x v="0"/>
    <x v="1"/>
    <x v="5"/>
    <s v="Hon Multipurpose Stacking Arm Chairs"/>
    <x v="420"/>
    <n v="8"/>
    <n v="-69.31"/>
  </r>
  <r>
    <d v="2014-05-11T00:00:00"/>
    <x v="0"/>
    <x v="4"/>
    <x v="222"/>
    <x v="1"/>
    <x v="0"/>
    <x v="0"/>
    <s v="Black Print Carbonless 8 1/2&quot; x 8 1/4&quot; Rapid Memo Book"/>
    <x v="125"/>
    <n v="3"/>
    <n v="5.68"/>
  </r>
  <r>
    <d v="2014-05-11T00:00:00"/>
    <x v="0"/>
    <x v="4"/>
    <x v="222"/>
    <x v="1"/>
    <x v="0"/>
    <x v="3"/>
    <s v="Avery Arch Ring Binders"/>
    <x v="421"/>
    <n v="9"/>
    <n v="-172.56"/>
  </r>
  <r>
    <d v="2014-05-12T00:00:00"/>
    <x v="0"/>
    <x v="4"/>
    <x v="223"/>
    <x v="19"/>
    <x v="1"/>
    <x v="8"/>
    <s v="DAX Value U-Channel Document Frames, Easel Back"/>
    <x v="422"/>
    <n v="7"/>
    <n v="10.78"/>
  </r>
  <r>
    <d v="2014-05-12T00:00:00"/>
    <x v="0"/>
    <x v="4"/>
    <x v="87"/>
    <x v="26"/>
    <x v="1"/>
    <x v="13"/>
    <s v="Bevis Traditional Conference Table Top, Plinth Base"/>
    <x v="423"/>
    <n v="3"/>
    <n v="-130.01"/>
  </r>
  <r>
    <d v="2014-05-13T00:00:00"/>
    <x v="0"/>
    <x v="4"/>
    <x v="224"/>
    <x v="22"/>
    <x v="0"/>
    <x v="14"/>
    <s v="Acme 10&quot; Easy Grip Assistive Scissors"/>
    <x v="424"/>
    <n v="7"/>
    <n v="36.81"/>
  </r>
  <r>
    <d v="2014-05-13T00:00:00"/>
    <x v="0"/>
    <x v="4"/>
    <x v="225"/>
    <x v="16"/>
    <x v="2"/>
    <x v="9"/>
    <s v="TRENDnet 56K USB 2.0 Phone, Internet and Fax Modem"/>
    <x v="425"/>
    <n v="6"/>
    <n v="55.92"/>
  </r>
  <r>
    <d v="2014-05-13T00:00:00"/>
    <x v="0"/>
    <x v="4"/>
    <x v="104"/>
    <x v="22"/>
    <x v="0"/>
    <x v="14"/>
    <s v="Fiskars Softgrip Scissors"/>
    <x v="426"/>
    <n v="5"/>
    <n v="15.37"/>
  </r>
  <r>
    <d v="2014-05-13T00:00:00"/>
    <x v="0"/>
    <x v="4"/>
    <x v="226"/>
    <x v="10"/>
    <x v="0"/>
    <x v="3"/>
    <s v="XtraLife ClearVue Slant-D Ring Binders by Cardinal"/>
    <x v="116"/>
    <n v="5"/>
    <n v="-7.84"/>
  </r>
  <r>
    <d v="2014-05-13T00:00:00"/>
    <x v="0"/>
    <x v="4"/>
    <x v="226"/>
    <x v="10"/>
    <x v="0"/>
    <x v="0"/>
    <s v="Xerox 195"/>
    <x v="427"/>
    <n v="1"/>
    <n v="1.87"/>
  </r>
  <r>
    <d v="2014-05-13T00:00:00"/>
    <x v="0"/>
    <x v="4"/>
    <x v="227"/>
    <x v="3"/>
    <x v="1"/>
    <x v="8"/>
    <s v="DAX Two-Tone Rosewood/Black Document Frame, Desktop, 5 x 7"/>
    <x v="428"/>
    <n v="7"/>
    <n v="26.54"/>
  </r>
  <r>
    <d v="2014-05-14T00:00:00"/>
    <x v="0"/>
    <x v="4"/>
    <x v="228"/>
    <x v="13"/>
    <x v="0"/>
    <x v="0"/>
    <s v="Xerox 1999"/>
    <x v="237"/>
    <n v="2"/>
    <n v="6.22"/>
  </r>
  <r>
    <d v="2014-05-16T00:00:00"/>
    <x v="0"/>
    <x v="4"/>
    <x v="88"/>
    <x v="0"/>
    <x v="0"/>
    <x v="4"/>
    <s v="Newell 339"/>
    <x v="429"/>
    <n v="2"/>
    <n v="0.33"/>
  </r>
  <r>
    <d v="2014-05-16T00:00:00"/>
    <x v="0"/>
    <x v="4"/>
    <x v="88"/>
    <x v="0"/>
    <x v="0"/>
    <x v="0"/>
    <s v="Xerox 231"/>
    <x v="249"/>
    <n v="1"/>
    <n v="1.81"/>
  </r>
  <r>
    <d v="2014-05-17T00:00:00"/>
    <x v="0"/>
    <x v="4"/>
    <x v="34"/>
    <x v="16"/>
    <x v="2"/>
    <x v="9"/>
    <s v="Memorex 25GB 6X Branded Blu-Ray Recordable Disc, 30/Pack"/>
    <x v="430"/>
    <n v="5"/>
    <n v="11.18"/>
  </r>
  <r>
    <d v="2014-05-18T00:00:00"/>
    <x v="0"/>
    <x v="4"/>
    <x v="229"/>
    <x v="29"/>
    <x v="2"/>
    <x v="6"/>
    <s v="Cisco SPA525G2 IP Phone - Wireless"/>
    <x v="431"/>
    <n v="9"/>
    <n v="10.77"/>
  </r>
  <r>
    <d v="2014-05-18T00:00:00"/>
    <x v="0"/>
    <x v="4"/>
    <x v="229"/>
    <x v="29"/>
    <x v="0"/>
    <x v="0"/>
    <s v="Xerox 1931"/>
    <x v="41"/>
    <n v="6"/>
    <n v="10.89"/>
  </r>
  <r>
    <d v="2014-05-18T00:00:00"/>
    <x v="0"/>
    <x v="4"/>
    <x v="229"/>
    <x v="29"/>
    <x v="0"/>
    <x v="0"/>
    <s v="Xerox 1988"/>
    <x v="432"/>
    <n v="9"/>
    <n v="69.709999999999994"/>
  </r>
  <r>
    <d v="2014-05-18T00:00:00"/>
    <x v="0"/>
    <x v="4"/>
    <x v="230"/>
    <x v="27"/>
    <x v="0"/>
    <x v="0"/>
    <s v="Xerox 1993"/>
    <x v="5"/>
    <n v="3"/>
    <n v="9.5299999999999994"/>
  </r>
  <r>
    <d v="2014-05-19T00:00:00"/>
    <x v="0"/>
    <x v="4"/>
    <x v="231"/>
    <x v="22"/>
    <x v="0"/>
    <x v="4"/>
    <s v="Dixon Prang Watercolor Pencils, 10-Color Set with Brush"/>
    <x v="433"/>
    <n v="5"/>
    <n v="8.73"/>
  </r>
  <r>
    <d v="2014-05-19T00:00:00"/>
    <x v="0"/>
    <x v="4"/>
    <x v="231"/>
    <x v="22"/>
    <x v="0"/>
    <x v="15"/>
    <s v="1.7 Cubic Foot Compact &quot;Cube&quot; Office Refrigerators"/>
    <x v="434"/>
    <n v="5"/>
    <n v="281.02"/>
  </r>
  <r>
    <d v="2014-05-20T00:00:00"/>
    <x v="0"/>
    <x v="4"/>
    <x v="232"/>
    <x v="22"/>
    <x v="0"/>
    <x v="3"/>
    <s v="3-ring staple pack"/>
    <x v="435"/>
    <n v="7"/>
    <n v="3.68"/>
  </r>
  <r>
    <d v="2014-05-20T00:00:00"/>
    <x v="0"/>
    <x v="4"/>
    <x v="203"/>
    <x v="10"/>
    <x v="0"/>
    <x v="0"/>
    <s v="Xerox 1970"/>
    <x v="436"/>
    <n v="3"/>
    <n v="4.03"/>
  </r>
  <r>
    <d v="2014-05-20T00:00:00"/>
    <x v="0"/>
    <x v="4"/>
    <x v="203"/>
    <x v="10"/>
    <x v="1"/>
    <x v="8"/>
    <s v="Eldon 400 Class Desk Accessories, Black Carbon"/>
    <x v="437"/>
    <n v="4"/>
    <n v="7.7"/>
  </r>
  <r>
    <d v="2014-05-20T00:00:00"/>
    <x v="0"/>
    <x v="4"/>
    <x v="203"/>
    <x v="10"/>
    <x v="0"/>
    <x v="3"/>
    <s v="Fellowes Black Plastic Comb Bindings"/>
    <x v="438"/>
    <n v="7"/>
    <n v="-9.76"/>
  </r>
  <r>
    <d v="2014-05-20T00:00:00"/>
    <x v="0"/>
    <x v="4"/>
    <x v="22"/>
    <x v="13"/>
    <x v="0"/>
    <x v="3"/>
    <s v="ACCOHIDE 3-Ring Binder, Blue, 1&quot;"/>
    <x v="439"/>
    <n v="4"/>
    <n v="4.46"/>
  </r>
  <r>
    <d v="2014-05-20T00:00:00"/>
    <x v="0"/>
    <x v="4"/>
    <x v="22"/>
    <x v="13"/>
    <x v="1"/>
    <x v="5"/>
    <s v="Global Deluxe Steno Chair"/>
    <x v="440"/>
    <n v="3"/>
    <n v="-20.78"/>
  </r>
  <r>
    <d v="2014-05-20T00:00:00"/>
    <x v="0"/>
    <x v="4"/>
    <x v="233"/>
    <x v="13"/>
    <x v="0"/>
    <x v="15"/>
    <s v="Belkin 8 Outlet SurgeMaster II Gold Surge Protector"/>
    <x v="441"/>
    <n v="2"/>
    <n v="33.590000000000003"/>
  </r>
  <r>
    <d v="2014-05-21T00:00:00"/>
    <x v="0"/>
    <x v="4"/>
    <x v="227"/>
    <x v="3"/>
    <x v="2"/>
    <x v="9"/>
    <s v="Maxell DVD-RAM Discs"/>
    <x v="442"/>
    <n v="9"/>
    <n v="63.78"/>
  </r>
  <r>
    <d v="2014-05-21T00:00:00"/>
    <x v="0"/>
    <x v="4"/>
    <x v="227"/>
    <x v="3"/>
    <x v="1"/>
    <x v="5"/>
    <s v="Global Leather and Oak Executive Chair, Black"/>
    <x v="443"/>
    <n v="1"/>
    <n v="27.09"/>
  </r>
  <r>
    <d v="2014-05-21T00:00:00"/>
    <x v="0"/>
    <x v="4"/>
    <x v="227"/>
    <x v="3"/>
    <x v="1"/>
    <x v="5"/>
    <s v="Global Chrome Stack Chair"/>
    <x v="444"/>
    <n v="7"/>
    <n v="16.8"/>
  </r>
  <r>
    <d v="2014-05-21T00:00:00"/>
    <x v="0"/>
    <x v="4"/>
    <x v="227"/>
    <x v="3"/>
    <x v="0"/>
    <x v="0"/>
    <s v="Xerox 196"/>
    <x v="345"/>
    <n v="2"/>
    <n v="5.66"/>
  </r>
  <r>
    <d v="2014-05-21T00:00:00"/>
    <x v="0"/>
    <x v="4"/>
    <x v="227"/>
    <x v="3"/>
    <x v="0"/>
    <x v="10"/>
    <s v="Redi-Strip #10 Envelopes, 4 1/8 x 9 1/2"/>
    <x v="445"/>
    <n v="4"/>
    <n v="5.66"/>
  </r>
  <r>
    <d v="2014-05-21T00:00:00"/>
    <x v="0"/>
    <x v="4"/>
    <x v="227"/>
    <x v="3"/>
    <x v="1"/>
    <x v="5"/>
    <s v="Office Star - Professional Matrix Back Chair with 2-to-1 Synchro Tilt and Mesh Fabric Seat"/>
    <x v="446"/>
    <n v="3"/>
    <n v="42.12"/>
  </r>
  <r>
    <d v="2014-05-21T00:00:00"/>
    <x v="0"/>
    <x v="4"/>
    <x v="234"/>
    <x v="15"/>
    <x v="2"/>
    <x v="6"/>
    <s v="Mediabridge Sport Armband iPhone 5s"/>
    <x v="447"/>
    <n v="7"/>
    <n v="-13.29"/>
  </r>
  <r>
    <d v="2014-05-21T00:00:00"/>
    <x v="0"/>
    <x v="4"/>
    <x v="234"/>
    <x v="15"/>
    <x v="0"/>
    <x v="4"/>
    <s v="Sanford Liquid Accent Highlighters"/>
    <x v="448"/>
    <n v="2"/>
    <n v="2.27"/>
  </r>
  <r>
    <d v="2014-05-21T00:00:00"/>
    <x v="0"/>
    <x v="4"/>
    <x v="234"/>
    <x v="15"/>
    <x v="2"/>
    <x v="6"/>
    <s v="SKILCRAFT Telephone Shoulder Rest, 2&quot; x 6.5&quot; x 2.5&quot;, Black"/>
    <x v="449"/>
    <n v="2"/>
    <n v="1.03"/>
  </r>
  <r>
    <d v="2014-05-21T00:00:00"/>
    <x v="0"/>
    <x v="4"/>
    <x v="235"/>
    <x v="13"/>
    <x v="0"/>
    <x v="3"/>
    <s v="Avery Non-Stick Binders"/>
    <x v="450"/>
    <n v="1"/>
    <n v="1.1200000000000001"/>
  </r>
  <r>
    <d v="2014-05-22T00:00:00"/>
    <x v="0"/>
    <x v="4"/>
    <x v="236"/>
    <x v="22"/>
    <x v="1"/>
    <x v="8"/>
    <s v="Eldon 200 Class Desk Accessories, Smoke"/>
    <x v="451"/>
    <n v="11"/>
    <n v="29.01"/>
  </r>
  <r>
    <d v="2014-05-22T00:00:00"/>
    <x v="0"/>
    <x v="4"/>
    <x v="236"/>
    <x v="22"/>
    <x v="2"/>
    <x v="6"/>
    <s v="I Need's 3d Hello Kitty Hybrid Silicone Case Cover for HTC One X 4g with 3d Hello Kitty Stylus Pen Green/pink"/>
    <x v="452"/>
    <n v="3"/>
    <n v="10.050000000000001"/>
  </r>
  <r>
    <d v="2014-05-23T00:00:00"/>
    <x v="0"/>
    <x v="4"/>
    <x v="237"/>
    <x v="0"/>
    <x v="0"/>
    <x v="15"/>
    <s v="Conquest 14 Commercial Heavy-Duty Upright Vacuum, Collection System, Accessory Kit"/>
    <x v="453"/>
    <n v="3"/>
    <n v="-87.15"/>
  </r>
  <r>
    <d v="2014-05-23T00:00:00"/>
    <x v="0"/>
    <x v="4"/>
    <x v="237"/>
    <x v="0"/>
    <x v="2"/>
    <x v="9"/>
    <s v="Maxell 4.7GB DVD-R 5/Pack"/>
    <x v="454"/>
    <n v="7"/>
    <n v="1.66"/>
  </r>
  <r>
    <d v="2014-05-23T00:00:00"/>
    <x v="0"/>
    <x v="4"/>
    <x v="238"/>
    <x v="2"/>
    <x v="0"/>
    <x v="10"/>
    <s v="Quality Park Security Envelopes"/>
    <x v="455"/>
    <n v="3"/>
    <n v="21.2"/>
  </r>
  <r>
    <d v="2014-05-23T00:00:00"/>
    <x v="0"/>
    <x v="4"/>
    <x v="239"/>
    <x v="12"/>
    <x v="0"/>
    <x v="10"/>
    <s v="Staple envelope"/>
    <x v="456"/>
    <n v="3"/>
    <n v="8.8000000000000007"/>
  </r>
  <r>
    <d v="2014-05-23T00:00:00"/>
    <x v="0"/>
    <x v="4"/>
    <x v="120"/>
    <x v="0"/>
    <x v="1"/>
    <x v="5"/>
    <s v="Office Star Flex Back Scooter Chair with White Frame"/>
    <x v="457"/>
    <n v="2"/>
    <n v="-35.51"/>
  </r>
  <r>
    <d v="2014-05-23T00:00:00"/>
    <x v="0"/>
    <x v="4"/>
    <x v="240"/>
    <x v="27"/>
    <x v="0"/>
    <x v="3"/>
    <s v="UniKeep View Case Binders"/>
    <x v="458"/>
    <n v="3"/>
    <n v="6.75"/>
  </r>
  <r>
    <d v="2014-05-23T00:00:00"/>
    <x v="0"/>
    <x v="4"/>
    <x v="241"/>
    <x v="0"/>
    <x v="0"/>
    <x v="0"/>
    <s v="Xerox 1915"/>
    <x v="459"/>
    <n v="4"/>
    <n v="117.43"/>
  </r>
  <r>
    <d v="2014-05-24T00:00:00"/>
    <x v="0"/>
    <x v="4"/>
    <x v="159"/>
    <x v="2"/>
    <x v="0"/>
    <x v="3"/>
    <s v="GBC Standard Therm-A-Bind Covers"/>
    <x v="460"/>
    <n v="1"/>
    <n v="-5.98"/>
  </r>
  <r>
    <d v="2014-05-25T00:00:00"/>
    <x v="0"/>
    <x v="4"/>
    <x v="10"/>
    <x v="1"/>
    <x v="0"/>
    <x v="0"/>
    <s v="Xerox 1959"/>
    <x v="448"/>
    <n v="2"/>
    <n v="3.74"/>
  </r>
  <r>
    <d v="2014-05-25T00:00:00"/>
    <x v="0"/>
    <x v="4"/>
    <x v="231"/>
    <x v="0"/>
    <x v="0"/>
    <x v="0"/>
    <s v="Xerox 22"/>
    <x v="461"/>
    <n v="7"/>
    <n v="12.7"/>
  </r>
  <r>
    <d v="2014-05-25T00:00:00"/>
    <x v="0"/>
    <x v="4"/>
    <x v="231"/>
    <x v="0"/>
    <x v="0"/>
    <x v="0"/>
    <s v="Xerox 1942"/>
    <x v="462"/>
    <n v="2"/>
    <n v="29.36"/>
  </r>
  <r>
    <d v="2014-05-26T00:00:00"/>
    <x v="0"/>
    <x v="4"/>
    <x v="172"/>
    <x v="13"/>
    <x v="0"/>
    <x v="4"/>
    <s v="Newell 317"/>
    <x v="463"/>
    <n v="3"/>
    <n v="2.56"/>
  </r>
  <r>
    <d v="2014-05-26T00:00:00"/>
    <x v="0"/>
    <x v="4"/>
    <x v="172"/>
    <x v="13"/>
    <x v="0"/>
    <x v="0"/>
    <s v="Computer Printout Paper with Letter-Trim Perforations"/>
    <x v="356"/>
    <n v="2"/>
    <n v="18.21"/>
  </r>
  <r>
    <d v="2014-05-26T00:00:00"/>
    <x v="0"/>
    <x v="4"/>
    <x v="172"/>
    <x v="13"/>
    <x v="0"/>
    <x v="4"/>
    <s v="Sanford EarthWrite Recycled Pencils, Medium Soft, #2"/>
    <x v="464"/>
    <n v="2"/>
    <n v="1.18"/>
  </r>
  <r>
    <d v="2014-05-26T00:00:00"/>
    <x v="0"/>
    <x v="4"/>
    <x v="172"/>
    <x v="13"/>
    <x v="0"/>
    <x v="2"/>
    <s v="SAFCO Boltless Steel Shelving"/>
    <x v="465"/>
    <n v="2"/>
    <n v="2.27"/>
  </r>
  <r>
    <d v="2014-05-26T00:00:00"/>
    <x v="0"/>
    <x v="4"/>
    <x v="172"/>
    <x v="13"/>
    <x v="0"/>
    <x v="0"/>
    <s v="Xerox 1911"/>
    <x v="466"/>
    <n v="1"/>
    <n v="22.99"/>
  </r>
  <r>
    <d v="2014-05-26T00:00:00"/>
    <x v="0"/>
    <x v="4"/>
    <x v="172"/>
    <x v="13"/>
    <x v="0"/>
    <x v="10"/>
    <s v="Staple envelope"/>
    <x v="467"/>
    <n v="2"/>
    <n v="30.36"/>
  </r>
  <r>
    <d v="2014-05-26T00:00:00"/>
    <x v="0"/>
    <x v="4"/>
    <x v="172"/>
    <x v="13"/>
    <x v="0"/>
    <x v="2"/>
    <s v="Tennsco Snap-Together Open Shelving Units, Starter Sets and Add-On Units"/>
    <x v="468"/>
    <n v="4"/>
    <n v="55.9"/>
  </r>
  <r>
    <d v="2014-05-26T00:00:00"/>
    <x v="0"/>
    <x v="4"/>
    <x v="141"/>
    <x v="37"/>
    <x v="2"/>
    <x v="16"/>
    <s v="Hewlett Packard 610 Color Digital Copier / Printer"/>
    <x v="469"/>
    <n v="4"/>
    <n v="899.98"/>
  </r>
  <r>
    <d v="2014-05-27T00:00:00"/>
    <x v="0"/>
    <x v="4"/>
    <x v="242"/>
    <x v="2"/>
    <x v="0"/>
    <x v="3"/>
    <s v="ACCOHIDE 3-Ring Binder, Blue, 1&quot;"/>
    <x v="470"/>
    <n v="4"/>
    <n v="-3.8"/>
  </r>
  <r>
    <d v="2014-05-27T00:00:00"/>
    <x v="0"/>
    <x v="4"/>
    <x v="243"/>
    <x v="2"/>
    <x v="0"/>
    <x v="0"/>
    <s v="Xerox 1988"/>
    <x v="471"/>
    <n v="5"/>
    <n v="38.729999999999997"/>
  </r>
  <r>
    <d v="2014-05-27T00:00:00"/>
    <x v="0"/>
    <x v="4"/>
    <x v="243"/>
    <x v="2"/>
    <x v="2"/>
    <x v="9"/>
    <s v="Plantronics CS510 - Over-the-Head monaural Wireless Headset System"/>
    <x v="472"/>
    <n v="5"/>
    <n v="214.47"/>
  </r>
  <r>
    <d v="2014-05-27T00:00:00"/>
    <x v="0"/>
    <x v="4"/>
    <x v="244"/>
    <x v="22"/>
    <x v="0"/>
    <x v="0"/>
    <s v="Xerox 190"/>
    <x v="473"/>
    <n v="5"/>
    <n v="11.7"/>
  </r>
  <r>
    <d v="2014-05-27T00:00:00"/>
    <x v="0"/>
    <x v="4"/>
    <x v="148"/>
    <x v="3"/>
    <x v="1"/>
    <x v="8"/>
    <s v="DAX Contemporary Wood Frame with Silver Metal Mat, Desktop, 11 x 14 Size"/>
    <x v="474"/>
    <n v="2"/>
    <n v="14.57"/>
  </r>
  <r>
    <d v="2014-05-28T00:00:00"/>
    <x v="0"/>
    <x v="4"/>
    <x v="245"/>
    <x v="29"/>
    <x v="1"/>
    <x v="5"/>
    <s v="SAFCO Arco Folding Chair"/>
    <x v="475"/>
    <n v="6"/>
    <n v="149.15"/>
  </r>
  <r>
    <d v="2014-05-28T00:00:00"/>
    <x v="0"/>
    <x v="4"/>
    <x v="245"/>
    <x v="29"/>
    <x v="0"/>
    <x v="3"/>
    <s v="Wilson Jones Impact Binders"/>
    <x v="476"/>
    <n v="2"/>
    <n v="-2.1800000000000002"/>
  </r>
  <r>
    <d v="2014-05-28T00:00:00"/>
    <x v="0"/>
    <x v="4"/>
    <x v="120"/>
    <x v="2"/>
    <x v="0"/>
    <x v="15"/>
    <s v="Acco Smartsocket Table Surge Protector, 6 Color-Coded Adapter Outlets"/>
    <x v="477"/>
    <n v="2"/>
    <n v="12.41"/>
  </r>
  <r>
    <d v="2014-05-30T00:00:00"/>
    <x v="0"/>
    <x v="4"/>
    <x v="246"/>
    <x v="32"/>
    <x v="0"/>
    <x v="4"/>
    <s v="Premium Writing Pencils, Soft, #2 by Central Association for the Blind"/>
    <x v="478"/>
    <n v="3"/>
    <n v="0.72"/>
  </r>
  <r>
    <d v="2014-05-30T00:00:00"/>
    <x v="0"/>
    <x v="4"/>
    <x v="148"/>
    <x v="10"/>
    <x v="2"/>
    <x v="6"/>
    <s v="Belkin SportFit Armband For iPhone 5s/5c, Fuchsia"/>
    <x v="479"/>
    <n v="3"/>
    <n v="4.05"/>
  </r>
  <r>
    <d v="2014-05-30T00:00:00"/>
    <x v="0"/>
    <x v="4"/>
    <x v="148"/>
    <x v="10"/>
    <x v="0"/>
    <x v="1"/>
    <s v="Avery 474"/>
    <x v="313"/>
    <n v="3"/>
    <n v="2.5099999999999998"/>
  </r>
  <r>
    <d v="2014-05-30T00:00:00"/>
    <x v="0"/>
    <x v="4"/>
    <x v="148"/>
    <x v="10"/>
    <x v="0"/>
    <x v="2"/>
    <s v="Adjustable Depth Letter/Legal Cart"/>
    <x v="480"/>
    <n v="3"/>
    <n v="48.99"/>
  </r>
  <r>
    <d v="2014-05-30T00:00:00"/>
    <x v="0"/>
    <x v="4"/>
    <x v="247"/>
    <x v="22"/>
    <x v="0"/>
    <x v="3"/>
    <s v="DXL Angle-View Binders with Locking Rings by Samsill"/>
    <x v="481"/>
    <n v="4"/>
    <n v="7.71"/>
  </r>
  <r>
    <d v="2014-05-30T00:00:00"/>
    <x v="0"/>
    <x v="4"/>
    <x v="247"/>
    <x v="22"/>
    <x v="0"/>
    <x v="3"/>
    <s v="Acco Translucent Poly Ring Binders"/>
    <x v="482"/>
    <n v="1"/>
    <n v="1.31"/>
  </r>
  <r>
    <d v="2014-05-30T00:00:00"/>
    <x v="0"/>
    <x v="4"/>
    <x v="248"/>
    <x v="10"/>
    <x v="0"/>
    <x v="15"/>
    <s v="Avanti 1.7 Cu. Ft. Refrigerator"/>
    <x v="483"/>
    <n v="8"/>
    <n v="64.63"/>
  </r>
  <r>
    <d v="2014-05-30T00:00:00"/>
    <x v="0"/>
    <x v="4"/>
    <x v="248"/>
    <x v="10"/>
    <x v="0"/>
    <x v="0"/>
    <s v="Xerox 1966"/>
    <x v="315"/>
    <n v="2"/>
    <n v="3.76"/>
  </r>
  <r>
    <d v="2014-05-31T00:00:00"/>
    <x v="0"/>
    <x v="4"/>
    <x v="106"/>
    <x v="10"/>
    <x v="2"/>
    <x v="6"/>
    <s v="Apple iPhone 5"/>
    <x v="484"/>
    <n v="3"/>
    <n v="-253.43"/>
  </r>
  <r>
    <d v="2014-05-31T00:00:00"/>
    <x v="0"/>
    <x v="4"/>
    <x v="249"/>
    <x v="4"/>
    <x v="0"/>
    <x v="2"/>
    <s v="Fellowes Desktop Hanging File Manager"/>
    <x v="112"/>
    <n v="3"/>
    <n v="10.07"/>
  </r>
  <r>
    <d v="2014-06-01T00:00:00"/>
    <x v="0"/>
    <x v="5"/>
    <x v="250"/>
    <x v="31"/>
    <x v="1"/>
    <x v="5"/>
    <s v="Global Deluxe High-Back Manager's Chair"/>
    <x v="485"/>
    <n v="7"/>
    <n v="580.54"/>
  </r>
  <r>
    <d v="2014-06-01T00:00:00"/>
    <x v="0"/>
    <x v="5"/>
    <x v="250"/>
    <x v="31"/>
    <x v="0"/>
    <x v="2"/>
    <s v="Safco Steel Mobile File Cart"/>
    <x v="486"/>
    <n v="2"/>
    <n v="41.68"/>
  </r>
  <r>
    <d v="2014-06-01T00:00:00"/>
    <x v="0"/>
    <x v="5"/>
    <x v="250"/>
    <x v="31"/>
    <x v="0"/>
    <x v="0"/>
    <s v="Adams Telephone Message Book w/Frequently-Called Numbers Space, 400 Messages per Book"/>
    <x v="487"/>
    <n v="6"/>
    <n v="23.94"/>
  </r>
  <r>
    <d v="2014-06-01T00:00:00"/>
    <x v="0"/>
    <x v="5"/>
    <x v="250"/>
    <x v="31"/>
    <x v="0"/>
    <x v="15"/>
    <s v="Honeywell Enviracaire Portable HEPA Air Cleaner for 17' x 22' Room"/>
    <x v="488"/>
    <n v="5"/>
    <n v="496.07"/>
  </r>
  <r>
    <d v="2014-06-01T00:00:00"/>
    <x v="0"/>
    <x v="5"/>
    <x v="250"/>
    <x v="31"/>
    <x v="0"/>
    <x v="0"/>
    <s v="Xerox 205"/>
    <x v="489"/>
    <n v="4"/>
    <n v="12.44"/>
  </r>
  <r>
    <d v="2014-06-01T00:00:00"/>
    <x v="0"/>
    <x v="5"/>
    <x v="230"/>
    <x v="21"/>
    <x v="0"/>
    <x v="3"/>
    <s v="GBC Clear Cover, 8-1/2 x 11, unpunched, 25 covers per pack"/>
    <x v="490"/>
    <n v="3"/>
    <n v="20.92"/>
  </r>
  <r>
    <d v="2014-06-01T00:00:00"/>
    <x v="0"/>
    <x v="5"/>
    <x v="230"/>
    <x v="21"/>
    <x v="0"/>
    <x v="4"/>
    <s v="Boston Heavy-Duty Trimline Electric Pencil Sharpeners"/>
    <x v="491"/>
    <n v="6"/>
    <n v="83.87"/>
  </r>
  <r>
    <d v="2014-06-01T00:00:00"/>
    <x v="0"/>
    <x v="5"/>
    <x v="251"/>
    <x v="28"/>
    <x v="1"/>
    <x v="8"/>
    <s v="3M Hangers With Command Adhesive"/>
    <x v="492"/>
    <n v="6"/>
    <n v="9.1"/>
  </r>
  <r>
    <d v="2014-06-01T00:00:00"/>
    <x v="0"/>
    <x v="5"/>
    <x v="251"/>
    <x v="28"/>
    <x v="2"/>
    <x v="6"/>
    <s v="Adtran 1202752G1"/>
    <x v="493"/>
    <n v="7"/>
    <n v="229.3"/>
  </r>
  <r>
    <d v="2014-06-01T00:00:00"/>
    <x v="0"/>
    <x v="5"/>
    <x v="252"/>
    <x v="27"/>
    <x v="0"/>
    <x v="3"/>
    <s v="Wilson Jones Heavy-Duty Casebound Ring Binders with Metal Hinges"/>
    <x v="494"/>
    <n v="4"/>
    <n v="66.510000000000005"/>
  </r>
  <r>
    <d v="2014-06-01T00:00:00"/>
    <x v="0"/>
    <x v="5"/>
    <x v="252"/>
    <x v="27"/>
    <x v="0"/>
    <x v="15"/>
    <s v="Acco 6 Outlet Guardian Premium Surge Suppressor"/>
    <x v="495"/>
    <n v="5"/>
    <n v="12.38"/>
  </r>
  <r>
    <d v="2014-06-02T00:00:00"/>
    <x v="0"/>
    <x v="5"/>
    <x v="253"/>
    <x v="14"/>
    <x v="0"/>
    <x v="3"/>
    <s v="GBC Standard Therm-A-Bind Covers"/>
    <x v="496"/>
    <n v="3"/>
    <n v="19.440000000000001"/>
  </r>
  <r>
    <d v="2014-06-02T00:00:00"/>
    <x v="0"/>
    <x v="5"/>
    <x v="253"/>
    <x v="14"/>
    <x v="1"/>
    <x v="8"/>
    <s v="Aluminum Document Frame"/>
    <x v="497"/>
    <n v="6"/>
    <n v="22"/>
  </r>
  <r>
    <d v="2014-06-02T00:00:00"/>
    <x v="0"/>
    <x v="5"/>
    <x v="171"/>
    <x v="4"/>
    <x v="0"/>
    <x v="4"/>
    <s v="Sanford Colorific Scented Colored Pencils, 12/Pack"/>
    <x v="114"/>
    <n v="2"/>
    <n v="2.65"/>
  </r>
  <r>
    <d v="2014-06-02T00:00:00"/>
    <x v="0"/>
    <x v="5"/>
    <x v="171"/>
    <x v="4"/>
    <x v="2"/>
    <x v="6"/>
    <s v="Mophie Juice Pack Helium for iPhone"/>
    <x v="120"/>
    <n v="3"/>
    <n v="67.19"/>
  </r>
  <r>
    <d v="2014-06-02T00:00:00"/>
    <x v="0"/>
    <x v="5"/>
    <x v="171"/>
    <x v="4"/>
    <x v="0"/>
    <x v="2"/>
    <s v="Hot File 7-Pocket, Floor Stand"/>
    <x v="498"/>
    <n v="2"/>
    <n v="107.08"/>
  </r>
  <r>
    <d v="2014-06-03T00:00:00"/>
    <x v="0"/>
    <x v="5"/>
    <x v="254"/>
    <x v="13"/>
    <x v="1"/>
    <x v="13"/>
    <s v="KI Adjustable-Height Table"/>
    <x v="499"/>
    <n v="6"/>
    <n v="113.49"/>
  </r>
  <r>
    <d v="2014-06-03T00:00:00"/>
    <x v="0"/>
    <x v="5"/>
    <x v="28"/>
    <x v="27"/>
    <x v="0"/>
    <x v="10"/>
    <s v="Security-Tint Envelopes"/>
    <x v="500"/>
    <n v="2"/>
    <n v="7.49"/>
  </r>
  <r>
    <d v="2014-06-03T00:00:00"/>
    <x v="0"/>
    <x v="5"/>
    <x v="255"/>
    <x v="1"/>
    <x v="0"/>
    <x v="1"/>
    <s v="Avery 513"/>
    <x v="501"/>
    <n v="4"/>
    <n v="5.18"/>
  </r>
  <r>
    <d v="2014-06-03T00:00:00"/>
    <x v="0"/>
    <x v="5"/>
    <x v="255"/>
    <x v="1"/>
    <x v="1"/>
    <x v="8"/>
    <s v="Contract Clock, 14&quot;, Brown"/>
    <x v="502"/>
    <n v="7"/>
    <n v="-40"/>
  </r>
  <r>
    <d v="2014-06-03T00:00:00"/>
    <x v="0"/>
    <x v="5"/>
    <x v="255"/>
    <x v="1"/>
    <x v="0"/>
    <x v="2"/>
    <s v="Recycled Steel Personal File for Standard File Folders"/>
    <x v="503"/>
    <n v="3"/>
    <n v="9.9499999999999993"/>
  </r>
  <r>
    <d v="2014-06-04T00:00:00"/>
    <x v="0"/>
    <x v="5"/>
    <x v="256"/>
    <x v="10"/>
    <x v="0"/>
    <x v="0"/>
    <s v="Easy-staple paper"/>
    <x v="504"/>
    <n v="2"/>
    <n v="5.88"/>
  </r>
  <r>
    <d v="2014-06-04T00:00:00"/>
    <x v="0"/>
    <x v="5"/>
    <x v="240"/>
    <x v="22"/>
    <x v="1"/>
    <x v="8"/>
    <s v="Seth Thomas 14&quot; Day/Date Wall Clock"/>
    <x v="505"/>
    <n v="2"/>
    <n v="21.08"/>
  </r>
  <r>
    <d v="2014-06-04T00:00:00"/>
    <x v="0"/>
    <x v="5"/>
    <x v="240"/>
    <x v="22"/>
    <x v="0"/>
    <x v="15"/>
    <s v="Commercial WindTunnel Clean Air Upright Vacuum, Replacement Belts, Filtration Bags"/>
    <x v="506"/>
    <n v="4"/>
    <n v="4.05"/>
  </r>
  <r>
    <d v="2014-06-04T00:00:00"/>
    <x v="0"/>
    <x v="5"/>
    <x v="240"/>
    <x v="22"/>
    <x v="1"/>
    <x v="11"/>
    <s v="O'Sullivan Living Dimensions 5-Shelf Bookcases"/>
    <x v="507"/>
    <n v="2"/>
    <n v="-44.2"/>
  </r>
  <r>
    <d v="2014-06-04T00:00:00"/>
    <x v="0"/>
    <x v="5"/>
    <x v="240"/>
    <x v="22"/>
    <x v="1"/>
    <x v="8"/>
    <s v="G.E. Halogen Desk Lamp Bulbs"/>
    <x v="508"/>
    <n v="2"/>
    <n v="6.7"/>
  </r>
  <r>
    <d v="2014-06-06T00:00:00"/>
    <x v="0"/>
    <x v="5"/>
    <x v="257"/>
    <x v="22"/>
    <x v="0"/>
    <x v="4"/>
    <s v="Sanford Liquid Accent Highlighters"/>
    <x v="509"/>
    <n v="2"/>
    <n v="4.9400000000000004"/>
  </r>
  <r>
    <d v="2014-06-06T00:00:00"/>
    <x v="0"/>
    <x v="5"/>
    <x v="258"/>
    <x v="22"/>
    <x v="0"/>
    <x v="3"/>
    <s v="Wilson Jones Century Plastic Molded Ring Binders"/>
    <x v="510"/>
    <n v="9"/>
    <n v="50.47"/>
  </r>
  <r>
    <d v="2014-06-06T00:00:00"/>
    <x v="0"/>
    <x v="5"/>
    <x v="258"/>
    <x v="22"/>
    <x v="0"/>
    <x v="14"/>
    <s v="Acme Office Executive Series Stainless Steel Trimmers"/>
    <x v="511"/>
    <n v="2"/>
    <n v="4.46"/>
  </r>
  <r>
    <d v="2014-06-06T00:00:00"/>
    <x v="0"/>
    <x v="5"/>
    <x v="258"/>
    <x v="22"/>
    <x v="1"/>
    <x v="13"/>
    <s v="Chromcraft Bull-Nose Wood 48&quot; x 96&quot; Rectangular Conference Tables"/>
    <x v="512"/>
    <n v="3"/>
    <n v="-347.12"/>
  </r>
  <r>
    <d v="2014-06-06T00:00:00"/>
    <x v="0"/>
    <x v="5"/>
    <x v="259"/>
    <x v="1"/>
    <x v="0"/>
    <x v="3"/>
    <s v="Avery Trapezoid Ring Binder, 3&quot; Capacity, Black, 1040 sheets"/>
    <x v="513"/>
    <n v="3"/>
    <n v="-38.11"/>
  </r>
  <r>
    <d v="2014-06-06T00:00:00"/>
    <x v="0"/>
    <x v="5"/>
    <x v="259"/>
    <x v="1"/>
    <x v="0"/>
    <x v="10"/>
    <s v="#10- 4 1/8&quot; x 9 1/2&quot; Recycled Envelopes"/>
    <x v="514"/>
    <n v="2"/>
    <n v="4.72"/>
  </r>
  <r>
    <d v="2014-06-06T00:00:00"/>
    <x v="0"/>
    <x v="5"/>
    <x v="260"/>
    <x v="0"/>
    <x v="0"/>
    <x v="1"/>
    <s v="Round Specialty Laser Printer Labels"/>
    <x v="515"/>
    <n v="10"/>
    <n v="33.83"/>
  </r>
  <r>
    <d v="2014-06-06T00:00:00"/>
    <x v="0"/>
    <x v="5"/>
    <x v="171"/>
    <x v="15"/>
    <x v="0"/>
    <x v="3"/>
    <s v="Presstex Flexible Ring Binders"/>
    <x v="516"/>
    <n v="1"/>
    <n v="-0.91"/>
  </r>
  <r>
    <d v="2014-06-06T00:00:00"/>
    <x v="0"/>
    <x v="5"/>
    <x v="171"/>
    <x v="15"/>
    <x v="0"/>
    <x v="0"/>
    <s v="Xerox 1944"/>
    <x v="517"/>
    <n v="2"/>
    <n v="22.48"/>
  </r>
  <r>
    <d v="2014-06-07T00:00:00"/>
    <x v="0"/>
    <x v="5"/>
    <x v="261"/>
    <x v="1"/>
    <x v="0"/>
    <x v="3"/>
    <s v="Wilson Jones Century Plastic Molded Ring Binders"/>
    <x v="518"/>
    <n v="3"/>
    <n v="-20.56"/>
  </r>
  <r>
    <d v="2014-06-07T00:00:00"/>
    <x v="0"/>
    <x v="5"/>
    <x v="262"/>
    <x v="1"/>
    <x v="1"/>
    <x v="13"/>
    <s v="Bevis Round Conference Table Top, X-Base"/>
    <x v="519"/>
    <n v="3"/>
    <n v="-209.77"/>
  </r>
  <r>
    <d v="2014-06-08T00:00:00"/>
    <x v="0"/>
    <x v="5"/>
    <x v="263"/>
    <x v="13"/>
    <x v="1"/>
    <x v="5"/>
    <s v="Hon Deluxe Fabric Upholstered Stacking Chairs, Squared Back"/>
    <x v="520"/>
    <n v="3"/>
    <n v="73.19"/>
  </r>
  <r>
    <d v="2014-06-08T00:00:00"/>
    <x v="0"/>
    <x v="5"/>
    <x v="146"/>
    <x v="30"/>
    <x v="1"/>
    <x v="5"/>
    <s v="Situations Contoured Folding Chairs, 4/Set"/>
    <x v="343"/>
    <n v="3"/>
    <n v="10.65"/>
  </r>
  <r>
    <d v="2014-06-08T00:00:00"/>
    <x v="0"/>
    <x v="5"/>
    <x v="264"/>
    <x v="22"/>
    <x v="0"/>
    <x v="3"/>
    <s v="Green Canvas Binder for 8-1/2&quot; x 14&quot; Sheets"/>
    <x v="521"/>
    <n v="2"/>
    <n v="25.68"/>
  </r>
  <r>
    <d v="2014-06-08T00:00:00"/>
    <x v="0"/>
    <x v="5"/>
    <x v="264"/>
    <x v="22"/>
    <x v="0"/>
    <x v="2"/>
    <s v="Tennsco Snap-Together Open Shelving Units, Starter Sets and Add-On Units"/>
    <x v="522"/>
    <n v="6"/>
    <n v="83.84"/>
  </r>
  <r>
    <d v="2014-06-09T00:00:00"/>
    <x v="0"/>
    <x v="5"/>
    <x v="190"/>
    <x v="3"/>
    <x v="1"/>
    <x v="8"/>
    <s v="Eldon Expressions Wood and Plastic Desk Accessories, Cherry Wood"/>
    <x v="523"/>
    <n v="7"/>
    <n v="14.17"/>
  </r>
  <r>
    <d v="2014-06-09T00:00:00"/>
    <x v="0"/>
    <x v="5"/>
    <x v="190"/>
    <x v="3"/>
    <x v="0"/>
    <x v="4"/>
    <s v="Newell 322"/>
    <x v="524"/>
    <n v="4"/>
    <n v="1.97"/>
  </r>
  <r>
    <d v="2014-06-09T00:00:00"/>
    <x v="0"/>
    <x v="5"/>
    <x v="190"/>
    <x v="3"/>
    <x v="2"/>
    <x v="6"/>
    <s v="Mitel 5320 IP Phone VoIP phone"/>
    <x v="525"/>
    <n v="6"/>
    <n v="90.72"/>
  </r>
  <r>
    <d v="2014-06-09T00:00:00"/>
    <x v="0"/>
    <x v="5"/>
    <x v="190"/>
    <x v="3"/>
    <x v="0"/>
    <x v="3"/>
    <s v="DXL Angle-View Binders with Locking Rings by Samsill"/>
    <x v="526"/>
    <n v="3"/>
    <n v="5.78"/>
  </r>
  <r>
    <d v="2014-06-09T00:00:00"/>
    <x v="0"/>
    <x v="5"/>
    <x v="190"/>
    <x v="3"/>
    <x v="0"/>
    <x v="15"/>
    <s v="Belkin F5C206VTEL 6 Outlet Surge"/>
    <x v="527"/>
    <n v="5"/>
    <n v="34.47"/>
  </r>
  <r>
    <d v="2014-06-09T00:00:00"/>
    <x v="0"/>
    <x v="5"/>
    <x v="190"/>
    <x v="3"/>
    <x v="1"/>
    <x v="13"/>
    <s v="Chromcraft Rectangular Conference Tables"/>
    <x v="528"/>
    <n v="9"/>
    <n v="85.31"/>
  </r>
  <r>
    <d v="2014-06-09T00:00:00"/>
    <x v="0"/>
    <x v="5"/>
    <x v="190"/>
    <x v="3"/>
    <x v="2"/>
    <x v="6"/>
    <s v="Konftel 250 ConferenceÂ phoneÂ - Charcoal black"/>
    <x v="529"/>
    <n v="4"/>
    <n v="68.36"/>
  </r>
  <r>
    <d v="2014-06-09T00:00:00"/>
    <x v="0"/>
    <x v="5"/>
    <x v="265"/>
    <x v="0"/>
    <x v="2"/>
    <x v="6"/>
    <s v="Square Credit Card Reader"/>
    <x v="530"/>
    <n v="1"/>
    <n v="0.6"/>
  </r>
  <r>
    <d v="2014-06-09T00:00:00"/>
    <x v="0"/>
    <x v="5"/>
    <x v="265"/>
    <x v="0"/>
    <x v="2"/>
    <x v="9"/>
    <s v="Logitech M510 Wireless Mouse"/>
    <x v="531"/>
    <n v="2"/>
    <n v="10.4"/>
  </r>
  <r>
    <d v="2014-06-09T00:00:00"/>
    <x v="0"/>
    <x v="5"/>
    <x v="265"/>
    <x v="0"/>
    <x v="0"/>
    <x v="4"/>
    <s v="Boston 1645 Deluxe Heavier-Duty Electric Pencil Sharpener"/>
    <x v="532"/>
    <n v="2"/>
    <n v="6.16"/>
  </r>
  <r>
    <d v="2014-06-09T00:00:00"/>
    <x v="0"/>
    <x v="5"/>
    <x v="266"/>
    <x v="3"/>
    <x v="0"/>
    <x v="14"/>
    <s v="Staple remover"/>
    <x v="533"/>
    <n v="2"/>
    <n v="0.15"/>
  </r>
  <r>
    <d v="2014-06-09T00:00:00"/>
    <x v="0"/>
    <x v="5"/>
    <x v="266"/>
    <x v="3"/>
    <x v="0"/>
    <x v="4"/>
    <s v="Deluxe Chalkboard Eraser Cleaner"/>
    <x v="534"/>
    <n v="2"/>
    <n v="10.63"/>
  </r>
  <r>
    <d v="2014-06-09T00:00:00"/>
    <x v="0"/>
    <x v="5"/>
    <x v="267"/>
    <x v="6"/>
    <x v="1"/>
    <x v="13"/>
    <s v="Bevis 44 x 96 Conference Tables"/>
    <x v="535"/>
    <n v="7"/>
    <n v="245.02"/>
  </r>
  <r>
    <d v="2014-06-09T00:00:00"/>
    <x v="0"/>
    <x v="5"/>
    <x v="268"/>
    <x v="23"/>
    <x v="0"/>
    <x v="4"/>
    <s v="DIXON Oriole Pencils"/>
    <x v="536"/>
    <n v="7"/>
    <n v="4.7"/>
  </r>
  <r>
    <d v="2014-06-09T00:00:00"/>
    <x v="0"/>
    <x v="5"/>
    <x v="268"/>
    <x v="23"/>
    <x v="0"/>
    <x v="0"/>
    <s v="Xerox 1909"/>
    <x v="537"/>
    <n v="3"/>
    <n v="36.4"/>
  </r>
  <r>
    <d v="2014-06-09T00:00:00"/>
    <x v="0"/>
    <x v="5"/>
    <x v="268"/>
    <x v="23"/>
    <x v="1"/>
    <x v="8"/>
    <s v="Executive Impressions 13-1/2&quot; Indoor/Outdoor Wall Clock"/>
    <x v="538"/>
    <n v="2"/>
    <n v="14.21"/>
  </r>
  <r>
    <d v="2014-06-10T00:00:00"/>
    <x v="0"/>
    <x v="5"/>
    <x v="269"/>
    <x v="27"/>
    <x v="0"/>
    <x v="1"/>
    <s v="Dot Matrix Printer Tape Reel Labels, White, 5000/Box"/>
    <x v="539"/>
    <n v="5"/>
    <n v="240.86"/>
  </r>
  <r>
    <d v="2014-06-13T00:00:00"/>
    <x v="0"/>
    <x v="5"/>
    <x v="270"/>
    <x v="0"/>
    <x v="0"/>
    <x v="3"/>
    <s v="Avery Non-Stick Binders"/>
    <x v="450"/>
    <n v="4"/>
    <n v="-6.29"/>
  </r>
  <r>
    <d v="2014-06-14T00:00:00"/>
    <x v="0"/>
    <x v="5"/>
    <x v="133"/>
    <x v="10"/>
    <x v="1"/>
    <x v="5"/>
    <s v="Global Executive Mid-Back Manager's Chair"/>
    <x v="540"/>
    <n v="3"/>
    <n v="-34.92"/>
  </r>
  <r>
    <d v="2014-06-15T00:00:00"/>
    <x v="0"/>
    <x v="5"/>
    <x v="142"/>
    <x v="3"/>
    <x v="0"/>
    <x v="0"/>
    <s v="Xerox 1943"/>
    <x v="541"/>
    <n v="3"/>
    <n v="68.959999999999994"/>
  </r>
  <r>
    <d v="2014-06-15T00:00:00"/>
    <x v="0"/>
    <x v="5"/>
    <x v="142"/>
    <x v="3"/>
    <x v="1"/>
    <x v="8"/>
    <s v="Luxo Economy Swing Arm Lamp"/>
    <x v="542"/>
    <n v="4"/>
    <n v="22.33"/>
  </r>
  <r>
    <d v="2014-06-15T00:00:00"/>
    <x v="0"/>
    <x v="5"/>
    <x v="0"/>
    <x v="3"/>
    <x v="0"/>
    <x v="0"/>
    <s v="Xerox 1919"/>
    <x v="543"/>
    <n v="9"/>
    <n v="180.77"/>
  </r>
  <r>
    <d v="2014-06-15T00:00:00"/>
    <x v="0"/>
    <x v="5"/>
    <x v="0"/>
    <x v="3"/>
    <x v="0"/>
    <x v="4"/>
    <s v="Prang Colored Pencils"/>
    <x v="544"/>
    <n v="5"/>
    <n v="6.62"/>
  </r>
  <r>
    <d v="2014-06-16T00:00:00"/>
    <x v="0"/>
    <x v="5"/>
    <x v="271"/>
    <x v="38"/>
    <x v="1"/>
    <x v="8"/>
    <s v="Howard Miller 11-1/2&quot; Diameter Ridgewood Wall Clock"/>
    <x v="545"/>
    <n v="4"/>
    <n v="85.18"/>
  </r>
  <r>
    <d v="2014-06-16T00:00:00"/>
    <x v="0"/>
    <x v="5"/>
    <x v="272"/>
    <x v="10"/>
    <x v="0"/>
    <x v="10"/>
    <s v="Brown Kraft Recycled Envelopes"/>
    <x v="546"/>
    <n v="3"/>
    <n v="15.28"/>
  </r>
  <r>
    <d v="2014-06-16T00:00:00"/>
    <x v="0"/>
    <x v="5"/>
    <x v="272"/>
    <x v="10"/>
    <x v="2"/>
    <x v="9"/>
    <s v="V7 USB Numeric Keypad"/>
    <x v="547"/>
    <n v="5"/>
    <n v="-22.74"/>
  </r>
  <r>
    <d v="2014-06-16T00:00:00"/>
    <x v="0"/>
    <x v="5"/>
    <x v="232"/>
    <x v="13"/>
    <x v="0"/>
    <x v="14"/>
    <s v="Elite 5&quot; Scissors"/>
    <x v="548"/>
    <n v="3"/>
    <n v="7.61"/>
  </r>
  <r>
    <d v="2014-06-17T00:00:00"/>
    <x v="0"/>
    <x v="5"/>
    <x v="273"/>
    <x v="3"/>
    <x v="0"/>
    <x v="0"/>
    <s v="Southworth 100% RÃ©sumÃ© Paper, 24lb."/>
    <x v="549"/>
    <n v="1"/>
    <n v="3.5"/>
  </r>
  <r>
    <d v="2014-06-17T00:00:00"/>
    <x v="0"/>
    <x v="5"/>
    <x v="274"/>
    <x v="0"/>
    <x v="0"/>
    <x v="15"/>
    <s v="Holmes Replacement Filter for HEPA Air Cleaner, Very Large Room, HEPA Filter"/>
    <x v="550"/>
    <n v="1"/>
    <n v="-24.77"/>
  </r>
  <r>
    <d v="2014-06-17T00:00:00"/>
    <x v="0"/>
    <x v="5"/>
    <x v="275"/>
    <x v="30"/>
    <x v="0"/>
    <x v="3"/>
    <s v="Mead 1st Gear 2&quot; Zipper Binder, Asst. Colors"/>
    <x v="551"/>
    <n v="3"/>
    <n v="-7.78"/>
  </r>
  <r>
    <d v="2014-06-17T00:00:00"/>
    <x v="0"/>
    <x v="5"/>
    <x v="275"/>
    <x v="30"/>
    <x v="0"/>
    <x v="10"/>
    <s v="Peel &amp; Seel Recycled Catalog Envelopes, Brown"/>
    <x v="552"/>
    <n v="7"/>
    <n v="24.32"/>
  </r>
  <r>
    <d v="2014-06-17T00:00:00"/>
    <x v="0"/>
    <x v="5"/>
    <x v="119"/>
    <x v="3"/>
    <x v="1"/>
    <x v="13"/>
    <s v="Hon Practical Foundations 30 x 60 Training Table, Light Gray/Charcoal"/>
    <x v="553"/>
    <n v="2"/>
    <n v="9.1"/>
  </r>
  <r>
    <d v="2014-06-18T00:00:00"/>
    <x v="0"/>
    <x v="5"/>
    <x v="192"/>
    <x v="12"/>
    <x v="1"/>
    <x v="5"/>
    <s v="SAFCO Arco Folding Chair"/>
    <x v="554"/>
    <n v="4"/>
    <n v="99.43"/>
  </r>
  <r>
    <d v="2014-06-20T00:00:00"/>
    <x v="0"/>
    <x v="5"/>
    <x v="185"/>
    <x v="3"/>
    <x v="0"/>
    <x v="4"/>
    <s v="BIC Brite Liner Grip Highlighters, Assorted, 5/Pack"/>
    <x v="555"/>
    <n v="6"/>
    <n v="9.92"/>
  </r>
  <r>
    <d v="2014-06-20T00:00:00"/>
    <x v="0"/>
    <x v="5"/>
    <x v="115"/>
    <x v="39"/>
    <x v="2"/>
    <x v="9"/>
    <s v="LogitechÂ P710e Mobile Speakerphone"/>
    <x v="556"/>
    <n v="5"/>
    <n v="244.62"/>
  </r>
  <r>
    <d v="2014-06-20T00:00:00"/>
    <x v="0"/>
    <x v="5"/>
    <x v="120"/>
    <x v="22"/>
    <x v="0"/>
    <x v="4"/>
    <s v="Newell 319"/>
    <x v="144"/>
    <n v="3"/>
    <n v="17.86"/>
  </r>
  <r>
    <d v="2014-06-20T00:00:00"/>
    <x v="0"/>
    <x v="5"/>
    <x v="276"/>
    <x v="0"/>
    <x v="2"/>
    <x v="6"/>
    <s v="Panasonic KX-TG9471B"/>
    <x v="557"/>
    <n v="3"/>
    <n v="47.04"/>
  </r>
  <r>
    <d v="2014-06-20T00:00:00"/>
    <x v="0"/>
    <x v="5"/>
    <x v="277"/>
    <x v="3"/>
    <x v="0"/>
    <x v="15"/>
    <s v="Acco Smartsocket Color-Coded Six-Outlet AC Adapter Model Surge Protectors"/>
    <x v="558"/>
    <n v="4"/>
    <n v="45.77"/>
  </r>
  <r>
    <d v="2014-06-20T00:00:00"/>
    <x v="0"/>
    <x v="5"/>
    <x v="277"/>
    <x v="3"/>
    <x v="0"/>
    <x v="4"/>
    <s v="Staples in misc. colors"/>
    <x v="559"/>
    <n v="9"/>
    <n v="4.49"/>
  </r>
  <r>
    <d v="2014-06-20T00:00:00"/>
    <x v="0"/>
    <x v="5"/>
    <x v="277"/>
    <x v="3"/>
    <x v="0"/>
    <x v="3"/>
    <s v="Avery Arch Ring Binders"/>
    <x v="560"/>
    <n v="4"/>
    <n v="62.75"/>
  </r>
  <r>
    <d v="2014-06-20T00:00:00"/>
    <x v="0"/>
    <x v="5"/>
    <x v="277"/>
    <x v="3"/>
    <x v="2"/>
    <x v="6"/>
    <s v="Clearsounds A400"/>
    <x v="561"/>
    <n v="4"/>
    <n v="15.84"/>
  </r>
  <r>
    <d v="2014-06-20T00:00:00"/>
    <x v="0"/>
    <x v="5"/>
    <x v="277"/>
    <x v="3"/>
    <x v="2"/>
    <x v="16"/>
    <s v="Hewlett Packard 310 Color Digital Copier"/>
    <x v="381"/>
    <n v="2"/>
    <n v="60"/>
  </r>
  <r>
    <d v="2014-06-21T00:00:00"/>
    <x v="0"/>
    <x v="5"/>
    <x v="278"/>
    <x v="1"/>
    <x v="0"/>
    <x v="15"/>
    <s v="Harmony Air Purifier"/>
    <x v="562"/>
    <n v="2"/>
    <n v="-166.32"/>
  </r>
  <r>
    <d v="2014-06-21T00:00:00"/>
    <x v="0"/>
    <x v="5"/>
    <x v="278"/>
    <x v="1"/>
    <x v="1"/>
    <x v="8"/>
    <s v="Electrix Incandescent Magnifying Lamp, Black"/>
    <x v="563"/>
    <n v="2"/>
    <n v="-24.19"/>
  </r>
  <r>
    <d v="2014-06-21T00:00:00"/>
    <x v="0"/>
    <x v="5"/>
    <x v="279"/>
    <x v="22"/>
    <x v="0"/>
    <x v="0"/>
    <s v="Strathmore Photo Frame Cards"/>
    <x v="564"/>
    <n v="2"/>
    <n v="6.73"/>
  </r>
  <r>
    <d v="2014-06-21T00:00:00"/>
    <x v="0"/>
    <x v="5"/>
    <x v="280"/>
    <x v="29"/>
    <x v="0"/>
    <x v="15"/>
    <s v="Kensington 4 Outlet MasterPiece Compact Power Control Center"/>
    <x v="565"/>
    <n v="13"/>
    <n v="84.57"/>
  </r>
  <r>
    <d v="2014-06-21T00:00:00"/>
    <x v="0"/>
    <x v="5"/>
    <x v="84"/>
    <x v="3"/>
    <x v="1"/>
    <x v="8"/>
    <s v="Ultra Door Push Plate"/>
    <x v="341"/>
    <n v="3"/>
    <n v="4.8600000000000003"/>
  </r>
  <r>
    <d v="2014-06-21T00:00:00"/>
    <x v="0"/>
    <x v="5"/>
    <x v="50"/>
    <x v="40"/>
    <x v="0"/>
    <x v="4"/>
    <s v="SANFORD Major Accent Highlighters"/>
    <x v="566"/>
    <n v="3"/>
    <n v="8.07"/>
  </r>
  <r>
    <d v="2014-06-21T00:00:00"/>
    <x v="0"/>
    <x v="5"/>
    <x v="50"/>
    <x v="40"/>
    <x v="0"/>
    <x v="3"/>
    <s v="GBC DocuBind P50 Personal Binding Machine"/>
    <x v="567"/>
    <n v="2"/>
    <n v="60.14"/>
  </r>
  <r>
    <d v="2014-06-21T00:00:00"/>
    <x v="0"/>
    <x v="5"/>
    <x v="281"/>
    <x v="30"/>
    <x v="2"/>
    <x v="6"/>
    <s v="Wi-Ex zBoost YX540 Cellular Phone Signal Booster"/>
    <x v="568"/>
    <n v="4"/>
    <n v="58.38"/>
  </r>
  <r>
    <d v="2014-06-21T00:00:00"/>
    <x v="0"/>
    <x v="5"/>
    <x v="282"/>
    <x v="0"/>
    <x v="0"/>
    <x v="14"/>
    <s v="Fiskars Spring-Action Scissors"/>
    <x v="569"/>
    <n v="2"/>
    <n v="1.68"/>
  </r>
  <r>
    <d v="2014-06-21T00:00:00"/>
    <x v="0"/>
    <x v="5"/>
    <x v="282"/>
    <x v="0"/>
    <x v="0"/>
    <x v="0"/>
    <s v="Xerox 1978"/>
    <x v="570"/>
    <n v="7"/>
    <n v="11.73"/>
  </r>
  <r>
    <d v="2014-06-21T00:00:00"/>
    <x v="0"/>
    <x v="5"/>
    <x v="282"/>
    <x v="0"/>
    <x v="2"/>
    <x v="9"/>
    <s v="Logitech G35 7.1-Channel Surround Sound Headset"/>
    <x v="571"/>
    <n v="2"/>
    <n v="36.4"/>
  </r>
  <r>
    <d v="2014-06-21T00:00:00"/>
    <x v="0"/>
    <x v="5"/>
    <x v="283"/>
    <x v="4"/>
    <x v="1"/>
    <x v="8"/>
    <s v="Eldon Expressions Mahogany Wood Desk Collection"/>
    <x v="572"/>
    <n v="4"/>
    <n v="6.24"/>
  </r>
  <r>
    <d v="2014-06-21T00:00:00"/>
    <x v="0"/>
    <x v="5"/>
    <x v="283"/>
    <x v="4"/>
    <x v="0"/>
    <x v="0"/>
    <s v="Wirebound Service Call Books, 5 1/2&quot; x 4&quot;"/>
    <x v="573"/>
    <n v="2"/>
    <n v="9.2899999999999991"/>
  </r>
  <r>
    <d v="2014-06-21T00:00:00"/>
    <x v="0"/>
    <x v="5"/>
    <x v="283"/>
    <x v="4"/>
    <x v="0"/>
    <x v="2"/>
    <s v="Fellowes Strictly Business Drawer File, Letter/Legal Size"/>
    <x v="574"/>
    <n v="9"/>
    <n v="152.12"/>
  </r>
  <r>
    <d v="2014-06-21T00:00:00"/>
    <x v="0"/>
    <x v="5"/>
    <x v="106"/>
    <x v="4"/>
    <x v="0"/>
    <x v="3"/>
    <s v="Recycled Easel Ring Binders"/>
    <x v="575"/>
    <n v="2"/>
    <n v="13.43"/>
  </r>
  <r>
    <d v="2014-06-21T00:00:00"/>
    <x v="0"/>
    <x v="5"/>
    <x v="284"/>
    <x v="22"/>
    <x v="0"/>
    <x v="3"/>
    <s v="GBC DocuBind P100 Manual Binding Machine"/>
    <x v="576"/>
    <n v="5"/>
    <n v="207.48"/>
  </r>
  <r>
    <d v="2014-06-21T00:00:00"/>
    <x v="0"/>
    <x v="5"/>
    <x v="284"/>
    <x v="22"/>
    <x v="2"/>
    <x v="9"/>
    <s v="ImationÂ 8gb Micro Traveldrive Usb 2.0Â Flash Drive"/>
    <x v="577"/>
    <n v="8"/>
    <n v="13.2"/>
  </r>
  <r>
    <d v="2014-06-21T00:00:00"/>
    <x v="0"/>
    <x v="5"/>
    <x v="284"/>
    <x v="22"/>
    <x v="0"/>
    <x v="7"/>
    <s v="Acco Hot Clips Clips to Go"/>
    <x v="578"/>
    <n v="1"/>
    <n v="1.48"/>
  </r>
  <r>
    <d v="2014-06-22T00:00:00"/>
    <x v="0"/>
    <x v="5"/>
    <x v="285"/>
    <x v="3"/>
    <x v="0"/>
    <x v="3"/>
    <s v="GBC Velobind Prepunched Cover Sets, Regency Series"/>
    <x v="579"/>
    <n v="3"/>
    <n v="27.74"/>
  </r>
  <r>
    <d v="2014-06-22T00:00:00"/>
    <x v="0"/>
    <x v="5"/>
    <x v="285"/>
    <x v="3"/>
    <x v="0"/>
    <x v="2"/>
    <s v="Tennsco Regal Shelving Units"/>
    <x v="580"/>
    <n v="3"/>
    <n v="9.1300000000000008"/>
  </r>
  <r>
    <d v="2014-06-22T00:00:00"/>
    <x v="0"/>
    <x v="5"/>
    <x v="286"/>
    <x v="0"/>
    <x v="0"/>
    <x v="0"/>
    <s v="Xerox 1884"/>
    <x v="581"/>
    <n v="3"/>
    <n v="16.18"/>
  </r>
  <r>
    <d v="2014-06-22T00:00:00"/>
    <x v="0"/>
    <x v="5"/>
    <x v="286"/>
    <x v="0"/>
    <x v="0"/>
    <x v="3"/>
    <s v="Avery Triangle Shaped Sheet Lifters, Black, 2/Pack"/>
    <x v="582"/>
    <n v="2"/>
    <n v="-1.48"/>
  </r>
  <r>
    <d v="2014-06-22T00:00:00"/>
    <x v="0"/>
    <x v="5"/>
    <x v="286"/>
    <x v="0"/>
    <x v="1"/>
    <x v="8"/>
    <s v="GE General Use Halogen Bulbs, 100 Watts, 1 Bulb per Pack"/>
    <x v="583"/>
    <n v="9"/>
    <n v="-20.73"/>
  </r>
  <r>
    <d v="2014-06-22T00:00:00"/>
    <x v="0"/>
    <x v="5"/>
    <x v="286"/>
    <x v="0"/>
    <x v="0"/>
    <x v="1"/>
    <s v="Avery File Folder Labels"/>
    <x v="584"/>
    <n v="2"/>
    <n v="1.67"/>
  </r>
  <r>
    <d v="2014-06-22T00:00:00"/>
    <x v="0"/>
    <x v="5"/>
    <x v="32"/>
    <x v="2"/>
    <x v="1"/>
    <x v="5"/>
    <s v="Global Leather Highback Executive Chair with Pneumatic Height Adjustment, Black"/>
    <x v="585"/>
    <n v="3"/>
    <n v="-18.09"/>
  </r>
  <r>
    <d v="2014-06-23T00:00:00"/>
    <x v="0"/>
    <x v="5"/>
    <x v="287"/>
    <x v="1"/>
    <x v="2"/>
    <x v="6"/>
    <s v="Geemarc AmpliPOWER60"/>
    <x v="586"/>
    <n v="2"/>
    <n v="16.7"/>
  </r>
  <r>
    <d v="2014-06-23T00:00:00"/>
    <x v="0"/>
    <x v="5"/>
    <x v="61"/>
    <x v="22"/>
    <x v="1"/>
    <x v="11"/>
    <s v="DMI Eclipse Executive Suite Bookcases"/>
    <x v="587"/>
    <n v="1"/>
    <n v="-5.01"/>
  </r>
  <r>
    <d v="2014-06-23T00:00:00"/>
    <x v="0"/>
    <x v="5"/>
    <x v="288"/>
    <x v="3"/>
    <x v="0"/>
    <x v="2"/>
    <s v="Fellowes Personal Hanging Folder Files, Navy"/>
    <x v="588"/>
    <n v="4"/>
    <n v="15.04"/>
  </r>
  <r>
    <d v="2014-06-24T00:00:00"/>
    <x v="0"/>
    <x v="5"/>
    <x v="289"/>
    <x v="10"/>
    <x v="0"/>
    <x v="15"/>
    <s v="Tripp Lite Isotel 6 Outlet Surge Protector with Fax/Modem Protection"/>
    <x v="589"/>
    <n v="5"/>
    <n v="27.44"/>
  </r>
  <r>
    <d v="2014-06-25T00:00:00"/>
    <x v="0"/>
    <x v="5"/>
    <x v="276"/>
    <x v="2"/>
    <x v="1"/>
    <x v="13"/>
    <s v="Bush Cubix Conference Tables, Fully Assembled"/>
    <x v="590"/>
    <n v="1"/>
    <n v="-34.65"/>
  </r>
  <r>
    <d v="2014-06-25T00:00:00"/>
    <x v="0"/>
    <x v="5"/>
    <x v="276"/>
    <x v="2"/>
    <x v="0"/>
    <x v="2"/>
    <s v="Fellowes Bankers Box Staxonsteel Drawer File/Stacking System"/>
    <x v="591"/>
    <n v="5"/>
    <n v="-25.99"/>
  </r>
  <r>
    <d v="2014-06-25T00:00:00"/>
    <x v="0"/>
    <x v="5"/>
    <x v="276"/>
    <x v="2"/>
    <x v="0"/>
    <x v="0"/>
    <s v="Xerox 216"/>
    <x v="592"/>
    <n v="4"/>
    <n v="7.26"/>
  </r>
  <r>
    <d v="2014-06-25T00:00:00"/>
    <x v="0"/>
    <x v="5"/>
    <x v="290"/>
    <x v="0"/>
    <x v="1"/>
    <x v="13"/>
    <s v="Safco Drafting Table"/>
    <x v="593"/>
    <n v="6"/>
    <n v="-4.26"/>
  </r>
  <r>
    <d v="2014-06-27T00:00:00"/>
    <x v="0"/>
    <x v="5"/>
    <x v="99"/>
    <x v="10"/>
    <x v="0"/>
    <x v="2"/>
    <s v="SAFCO Commercial Wire Shelving, Black"/>
    <x v="594"/>
    <n v="3"/>
    <n v="-82.88"/>
  </r>
  <r>
    <d v="2014-06-27T00:00:00"/>
    <x v="0"/>
    <x v="5"/>
    <x v="291"/>
    <x v="3"/>
    <x v="1"/>
    <x v="11"/>
    <s v="Atlantic Metals Mobile 4-Shelf Bookcases, Custom Colors"/>
    <x v="595"/>
    <n v="2"/>
    <n v="84.29"/>
  </r>
  <r>
    <d v="2014-06-27T00:00:00"/>
    <x v="0"/>
    <x v="5"/>
    <x v="292"/>
    <x v="3"/>
    <x v="0"/>
    <x v="0"/>
    <s v="Ampad Evidence Wirebond Steno Books, 6&quot; x 9&quot;"/>
    <x v="376"/>
    <n v="5"/>
    <n v="5.12"/>
  </r>
  <r>
    <d v="2014-06-28T00:00:00"/>
    <x v="0"/>
    <x v="5"/>
    <x v="293"/>
    <x v="22"/>
    <x v="0"/>
    <x v="4"/>
    <s v="Newell 333"/>
    <x v="596"/>
    <n v="2"/>
    <n v="1.45"/>
  </r>
  <r>
    <d v="2014-06-28T00:00:00"/>
    <x v="0"/>
    <x v="5"/>
    <x v="293"/>
    <x v="22"/>
    <x v="1"/>
    <x v="8"/>
    <s v="Eldon Wave Desk Accessories"/>
    <x v="597"/>
    <n v="8"/>
    <n v="20.73"/>
  </r>
  <r>
    <d v="2014-06-28T00:00:00"/>
    <x v="0"/>
    <x v="5"/>
    <x v="212"/>
    <x v="31"/>
    <x v="0"/>
    <x v="3"/>
    <s v="ACCOHIDE Binder by Acco"/>
    <x v="598"/>
    <n v="2"/>
    <n v="3.88"/>
  </r>
  <r>
    <d v="2014-06-28T00:00:00"/>
    <x v="0"/>
    <x v="5"/>
    <x v="212"/>
    <x v="31"/>
    <x v="1"/>
    <x v="5"/>
    <s v="Global Leather Task Chair, Black"/>
    <x v="599"/>
    <n v="3"/>
    <n v="51.29"/>
  </r>
  <r>
    <d v="2014-06-28T00:00:00"/>
    <x v="0"/>
    <x v="5"/>
    <x v="294"/>
    <x v="10"/>
    <x v="2"/>
    <x v="9"/>
    <s v="Logitech 910-002974 M325 Wireless Mouse for Web Scrolling"/>
    <x v="441"/>
    <n v="5"/>
    <n v="35.99"/>
  </r>
  <r>
    <d v="2014-06-28T00:00:00"/>
    <x v="0"/>
    <x v="5"/>
    <x v="294"/>
    <x v="10"/>
    <x v="0"/>
    <x v="4"/>
    <s v="Newell 311"/>
    <x v="600"/>
    <n v="6"/>
    <n v="0.93"/>
  </r>
  <r>
    <d v="2014-06-29T00:00:00"/>
    <x v="0"/>
    <x v="5"/>
    <x v="78"/>
    <x v="15"/>
    <x v="2"/>
    <x v="6"/>
    <s v="Panasonic KX-TG9471B"/>
    <x v="601"/>
    <n v="5"/>
    <n v="78.400000000000006"/>
  </r>
  <r>
    <d v="2014-06-29T00:00:00"/>
    <x v="0"/>
    <x v="5"/>
    <x v="295"/>
    <x v="3"/>
    <x v="0"/>
    <x v="15"/>
    <s v="Belkin F9G930V10-GRY 9 Outlet Surge"/>
    <x v="602"/>
    <n v="6"/>
    <n v="93.06"/>
  </r>
  <r>
    <d v="2014-06-30T00:00:00"/>
    <x v="0"/>
    <x v="5"/>
    <x v="296"/>
    <x v="27"/>
    <x v="1"/>
    <x v="13"/>
    <s v="Chromcraft Round Conference Tables"/>
    <x v="603"/>
    <n v="9"/>
    <n v="329.41"/>
  </r>
  <r>
    <d v="2014-06-30T00:00:00"/>
    <x v="0"/>
    <x v="5"/>
    <x v="296"/>
    <x v="27"/>
    <x v="0"/>
    <x v="3"/>
    <s v="Wilson Jones International Size A4 Ring Binders"/>
    <x v="604"/>
    <n v="1"/>
    <n v="8.3000000000000007"/>
  </r>
  <r>
    <d v="2014-06-30T00:00:00"/>
    <x v="0"/>
    <x v="5"/>
    <x v="296"/>
    <x v="27"/>
    <x v="2"/>
    <x v="9"/>
    <s v="Memorex Mini Travel Drive 32 GB USB 2.0 Flash Drive"/>
    <x v="605"/>
    <n v="8"/>
    <n v="62.4"/>
  </r>
  <r>
    <d v="2014-06-30T00:00:00"/>
    <x v="0"/>
    <x v="5"/>
    <x v="297"/>
    <x v="10"/>
    <x v="0"/>
    <x v="3"/>
    <s v="GBC Ibimaster 500 Manual ProClick Binding System"/>
    <x v="606"/>
    <n v="2"/>
    <n v="-304.39"/>
  </r>
  <r>
    <d v="2014-06-30T00:00:00"/>
    <x v="0"/>
    <x v="5"/>
    <x v="297"/>
    <x v="10"/>
    <x v="2"/>
    <x v="12"/>
    <s v="Cubify CubeX 3D Printer Double Head Print"/>
    <x v="607"/>
    <n v="5"/>
    <n v="-6599.98"/>
  </r>
  <r>
    <d v="2014-06-30T00:00:00"/>
    <x v="0"/>
    <x v="5"/>
    <x v="297"/>
    <x v="10"/>
    <x v="2"/>
    <x v="9"/>
    <s v="NETGEAR RangeMax WNR1000 Wireless Router"/>
    <x v="608"/>
    <n v="3"/>
    <n v="12"/>
  </r>
  <r>
    <d v="2014-06-30T00:00:00"/>
    <x v="0"/>
    <x v="5"/>
    <x v="126"/>
    <x v="17"/>
    <x v="0"/>
    <x v="2"/>
    <s v="Sterilite Officeware Hinged File Box"/>
    <x v="609"/>
    <n v="7"/>
    <n v="19.809999999999999"/>
  </r>
  <r>
    <d v="2014-06-30T00:00:00"/>
    <x v="0"/>
    <x v="5"/>
    <x v="298"/>
    <x v="3"/>
    <x v="1"/>
    <x v="5"/>
    <s v="Padded Folding Chairs, Black, 4/Carton"/>
    <x v="610"/>
    <n v="3"/>
    <n v="19.440000000000001"/>
  </r>
  <r>
    <d v="2014-07-01T00:00:00"/>
    <x v="0"/>
    <x v="6"/>
    <x v="299"/>
    <x v="13"/>
    <x v="0"/>
    <x v="3"/>
    <s v="Cardinal Holdit Business Card Pockets"/>
    <x v="108"/>
    <n v="5"/>
    <n v="6.97"/>
  </r>
  <r>
    <d v="2014-07-01T00:00:00"/>
    <x v="0"/>
    <x v="6"/>
    <x v="295"/>
    <x v="15"/>
    <x v="2"/>
    <x v="6"/>
    <s v="Wilson SignalBoost 841262 DB PRO Amplifier Kit"/>
    <x v="611"/>
    <n v="2"/>
    <n v="71.989999999999995"/>
  </r>
  <r>
    <d v="2014-07-01T00:00:00"/>
    <x v="0"/>
    <x v="6"/>
    <x v="295"/>
    <x v="15"/>
    <x v="0"/>
    <x v="3"/>
    <s v="Avery Durable Binders"/>
    <x v="249"/>
    <n v="6"/>
    <n v="-3.63"/>
  </r>
  <r>
    <d v="2014-07-02T00:00:00"/>
    <x v="0"/>
    <x v="6"/>
    <x v="300"/>
    <x v="21"/>
    <x v="2"/>
    <x v="6"/>
    <s v="Logitech B530 USBÂ HeadsetÂ -Â headsetÂ - Full size, Binaural"/>
    <x v="612"/>
    <n v="2"/>
    <n v="19.97"/>
  </r>
  <r>
    <d v="2014-07-02T00:00:00"/>
    <x v="0"/>
    <x v="6"/>
    <x v="300"/>
    <x v="21"/>
    <x v="0"/>
    <x v="4"/>
    <s v="DIXON Ticonderoga Erasable Checking Pencils"/>
    <x v="613"/>
    <n v="1"/>
    <n v="2.1800000000000002"/>
  </r>
  <r>
    <d v="2014-07-04T00:00:00"/>
    <x v="0"/>
    <x v="6"/>
    <x v="146"/>
    <x v="29"/>
    <x v="0"/>
    <x v="0"/>
    <s v="Xerox 194"/>
    <x v="614"/>
    <n v="4"/>
    <n v="62.14"/>
  </r>
  <r>
    <d v="2014-07-04T00:00:00"/>
    <x v="0"/>
    <x v="6"/>
    <x v="146"/>
    <x v="29"/>
    <x v="0"/>
    <x v="15"/>
    <s v="Fellowes Mighty 8 Compact Surge Protector"/>
    <x v="615"/>
    <n v="2"/>
    <n v="3.24"/>
  </r>
  <r>
    <d v="2014-07-04T00:00:00"/>
    <x v="0"/>
    <x v="6"/>
    <x v="301"/>
    <x v="6"/>
    <x v="0"/>
    <x v="0"/>
    <s v="Southworth Structures Collection"/>
    <x v="616"/>
    <n v="3"/>
    <n v="10.92"/>
  </r>
  <r>
    <d v="2014-07-04T00:00:00"/>
    <x v="0"/>
    <x v="6"/>
    <x v="301"/>
    <x v="6"/>
    <x v="0"/>
    <x v="3"/>
    <s v="Zipper Ring Binder Pockets"/>
    <x v="617"/>
    <n v="5"/>
    <n v="7.64"/>
  </r>
  <r>
    <d v="2014-07-05T00:00:00"/>
    <x v="0"/>
    <x v="6"/>
    <x v="302"/>
    <x v="41"/>
    <x v="2"/>
    <x v="9"/>
    <s v="NETGEAR AC1750 Dual Band GigabitÂ Smart WiFi Router"/>
    <x v="145"/>
    <n v="3"/>
    <n v="163.19"/>
  </r>
  <r>
    <d v="2014-07-05T00:00:00"/>
    <x v="0"/>
    <x v="6"/>
    <x v="302"/>
    <x v="41"/>
    <x v="0"/>
    <x v="1"/>
    <s v="Avery 516"/>
    <x v="564"/>
    <n v="2"/>
    <n v="6.87"/>
  </r>
  <r>
    <d v="2014-07-05T00:00:00"/>
    <x v="0"/>
    <x v="6"/>
    <x v="302"/>
    <x v="41"/>
    <x v="0"/>
    <x v="0"/>
    <s v="Xerox 1995"/>
    <x v="5"/>
    <n v="3"/>
    <n v="9.33"/>
  </r>
  <r>
    <d v="2014-07-05T00:00:00"/>
    <x v="0"/>
    <x v="6"/>
    <x v="303"/>
    <x v="0"/>
    <x v="0"/>
    <x v="2"/>
    <s v="Gould Plastics 18-Pocket Panel Bin, 34w x 5-1/4d x 20-1/2h"/>
    <x v="618"/>
    <n v="3"/>
    <n v="-44.16"/>
  </r>
  <r>
    <d v="2014-07-05T00:00:00"/>
    <x v="0"/>
    <x v="6"/>
    <x v="303"/>
    <x v="0"/>
    <x v="0"/>
    <x v="2"/>
    <s v="Fellowes Bankers Box Stor/Drawer Steel Plus"/>
    <x v="619"/>
    <n v="11"/>
    <n v="-35.18"/>
  </r>
  <r>
    <d v="2014-07-05T00:00:00"/>
    <x v="0"/>
    <x v="6"/>
    <x v="304"/>
    <x v="3"/>
    <x v="0"/>
    <x v="3"/>
    <s v="Vinyl Sectional Post Binders"/>
    <x v="56"/>
    <n v="6"/>
    <n v="67.86"/>
  </r>
  <r>
    <d v="2014-07-05T00:00:00"/>
    <x v="0"/>
    <x v="6"/>
    <x v="184"/>
    <x v="30"/>
    <x v="0"/>
    <x v="4"/>
    <s v="Newell 322"/>
    <x v="620"/>
    <n v="3"/>
    <n v="0.38"/>
  </r>
  <r>
    <d v="2014-07-05T00:00:00"/>
    <x v="0"/>
    <x v="6"/>
    <x v="305"/>
    <x v="15"/>
    <x v="1"/>
    <x v="8"/>
    <s v="Advantus Panel Wall Certificate Holder - 8.5x11"/>
    <x v="621"/>
    <n v="2"/>
    <n v="5.37"/>
  </r>
  <r>
    <d v="2014-07-05T00:00:00"/>
    <x v="0"/>
    <x v="6"/>
    <x v="305"/>
    <x v="15"/>
    <x v="0"/>
    <x v="3"/>
    <s v="Wilson Jones Four-Pocket Poly Binders"/>
    <x v="622"/>
    <n v="5"/>
    <n v="-6.87"/>
  </r>
  <r>
    <d v="2014-07-05T00:00:00"/>
    <x v="0"/>
    <x v="6"/>
    <x v="305"/>
    <x v="15"/>
    <x v="1"/>
    <x v="8"/>
    <s v="Luxo Adjustable Task Clamp Lamp"/>
    <x v="623"/>
    <n v="3"/>
    <n v="15.99"/>
  </r>
  <r>
    <d v="2014-07-06T00:00:00"/>
    <x v="0"/>
    <x v="6"/>
    <x v="117"/>
    <x v="22"/>
    <x v="2"/>
    <x v="16"/>
    <s v="Canon Imageclass D680 Copier / Fax"/>
    <x v="624"/>
    <n v="1"/>
    <n v="175"/>
  </r>
  <r>
    <d v="2014-07-06T00:00:00"/>
    <x v="0"/>
    <x v="6"/>
    <x v="33"/>
    <x v="3"/>
    <x v="1"/>
    <x v="5"/>
    <s v="Global Comet Stacking Armless Chair"/>
    <x v="250"/>
    <n v="2"/>
    <n v="47.85"/>
  </r>
  <r>
    <d v="2014-07-07T00:00:00"/>
    <x v="0"/>
    <x v="6"/>
    <x v="306"/>
    <x v="2"/>
    <x v="1"/>
    <x v="5"/>
    <s v="Global High-Back Leather Tilter, Burgundy"/>
    <x v="625"/>
    <n v="2"/>
    <n v="-46.74"/>
  </r>
  <r>
    <d v="2014-07-07T00:00:00"/>
    <x v="0"/>
    <x v="6"/>
    <x v="306"/>
    <x v="2"/>
    <x v="1"/>
    <x v="8"/>
    <s v="Howard Miller 11-1/2&quot; Diameter Grantwood Wall Clock"/>
    <x v="626"/>
    <n v="2"/>
    <n v="12.08"/>
  </r>
  <r>
    <d v="2014-07-08T00:00:00"/>
    <x v="0"/>
    <x v="6"/>
    <x v="307"/>
    <x v="22"/>
    <x v="1"/>
    <x v="5"/>
    <s v="Situations Contoured Folding Chairs, 4/Set"/>
    <x v="627"/>
    <n v="1"/>
    <n v="10.65"/>
  </r>
  <r>
    <d v="2014-07-08T00:00:00"/>
    <x v="0"/>
    <x v="6"/>
    <x v="308"/>
    <x v="3"/>
    <x v="1"/>
    <x v="13"/>
    <s v="Hon 2111 Invitation Series Corner Table"/>
    <x v="628"/>
    <n v="3"/>
    <n v="-87.94"/>
  </r>
  <r>
    <d v="2014-07-08T00:00:00"/>
    <x v="0"/>
    <x v="6"/>
    <x v="308"/>
    <x v="3"/>
    <x v="0"/>
    <x v="3"/>
    <s v="Wilson Jones Ledger-Size, Piano-Hinge Binder, 2&quot;, Blue"/>
    <x v="629"/>
    <n v="6"/>
    <n v="68.849999999999994"/>
  </r>
  <r>
    <d v="2014-07-09T00:00:00"/>
    <x v="0"/>
    <x v="6"/>
    <x v="29"/>
    <x v="0"/>
    <x v="0"/>
    <x v="0"/>
    <s v="Eureka Recycled Copy Paper 8 1/2&quot; x 11&quot;, Ream"/>
    <x v="315"/>
    <n v="2"/>
    <n v="3.63"/>
  </r>
  <r>
    <d v="2014-07-09T00:00:00"/>
    <x v="0"/>
    <x v="6"/>
    <x v="29"/>
    <x v="0"/>
    <x v="0"/>
    <x v="0"/>
    <s v="Xerox 1895"/>
    <x v="630"/>
    <n v="3"/>
    <n v="4.49"/>
  </r>
  <r>
    <d v="2014-07-09T00:00:00"/>
    <x v="0"/>
    <x v="6"/>
    <x v="309"/>
    <x v="3"/>
    <x v="0"/>
    <x v="1"/>
    <s v="Avery 49"/>
    <x v="631"/>
    <n v="1"/>
    <n v="1.41"/>
  </r>
  <r>
    <d v="2014-07-09T00:00:00"/>
    <x v="0"/>
    <x v="6"/>
    <x v="309"/>
    <x v="3"/>
    <x v="0"/>
    <x v="3"/>
    <s v="Wilson Jones Leather-Like Binders with DublLock Round Rings"/>
    <x v="632"/>
    <n v="6"/>
    <n v="14.14"/>
  </r>
  <r>
    <d v="2014-07-09T00:00:00"/>
    <x v="0"/>
    <x v="6"/>
    <x v="309"/>
    <x v="3"/>
    <x v="0"/>
    <x v="2"/>
    <s v="Perma STOR-ALL Hanging File Box, 13 1/8&quot;W x 12 1/4&quot;D x 10 1/2&quot;H"/>
    <x v="633"/>
    <n v="4"/>
    <n v="4.07"/>
  </r>
  <r>
    <d v="2014-07-09T00:00:00"/>
    <x v="0"/>
    <x v="6"/>
    <x v="105"/>
    <x v="3"/>
    <x v="0"/>
    <x v="3"/>
    <s v="Avery Hidden Tab Dividers for Binding Systems"/>
    <x v="634"/>
    <n v="6"/>
    <n v="4.6500000000000004"/>
  </r>
  <r>
    <d v="2014-07-09T00:00:00"/>
    <x v="0"/>
    <x v="6"/>
    <x v="105"/>
    <x v="3"/>
    <x v="1"/>
    <x v="11"/>
    <s v="Bush Heritage Pine Collection 5-Shelf Bookcase, Albany Pine Finish, *Special Order"/>
    <x v="635"/>
    <n v="1"/>
    <n v="7.05"/>
  </r>
  <r>
    <d v="2014-07-09T00:00:00"/>
    <x v="0"/>
    <x v="6"/>
    <x v="105"/>
    <x v="3"/>
    <x v="0"/>
    <x v="4"/>
    <s v="Prang Drawing Pencil Set"/>
    <x v="596"/>
    <n v="2"/>
    <n v="2.2200000000000002"/>
  </r>
  <r>
    <d v="2014-07-09T00:00:00"/>
    <x v="0"/>
    <x v="6"/>
    <x v="105"/>
    <x v="3"/>
    <x v="0"/>
    <x v="0"/>
    <s v="Xerox 1967"/>
    <x v="326"/>
    <n v="5"/>
    <n v="15.55"/>
  </r>
  <r>
    <d v="2014-07-11T00:00:00"/>
    <x v="0"/>
    <x v="6"/>
    <x v="271"/>
    <x v="21"/>
    <x v="0"/>
    <x v="0"/>
    <s v="Easy-staple paper"/>
    <x v="636"/>
    <n v="5"/>
    <n v="83.28"/>
  </r>
  <r>
    <d v="2014-07-11T00:00:00"/>
    <x v="0"/>
    <x v="6"/>
    <x v="271"/>
    <x v="21"/>
    <x v="2"/>
    <x v="6"/>
    <s v="Cisco SPA508G"/>
    <x v="637"/>
    <n v="3"/>
    <n v="57.41"/>
  </r>
  <r>
    <d v="2014-07-11T00:00:00"/>
    <x v="0"/>
    <x v="6"/>
    <x v="271"/>
    <x v="21"/>
    <x v="1"/>
    <x v="5"/>
    <s v="Global Commerce Series High-Back Swivel/Tilt Chairs"/>
    <x v="638"/>
    <n v="3"/>
    <n v="213.74"/>
  </r>
  <r>
    <d v="2014-07-11T00:00:00"/>
    <x v="0"/>
    <x v="6"/>
    <x v="271"/>
    <x v="21"/>
    <x v="1"/>
    <x v="8"/>
    <s v="9-3/4 Diameter Round Wall Clock"/>
    <x v="639"/>
    <n v="9"/>
    <n v="52.13"/>
  </r>
  <r>
    <d v="2014-07-11T00:00:00"/>
    <x v="0"/>
    <x v="6"/>
    <x v="271"/>
    <x v="21"/>
    <x v="0"/>
    <x v="1"/>
    <s v="Avery 514"/>
    <x v="198"/>
    <n v="5"/>
    <n v="7.06"/>
  </r>
  <r>
    <d v="2014-07-11T00:00:00"/>
    <x v="0"/>
    <x v="6"/>
    <x v="310"/>
    <x v="0"/>
    <x v="2"/>
    <x v="6"/>
    <s v="Polycom VVX 310 VoIP phone"/>
    <x v="640"/>
    <n v="4"/>
    <n v="43.2"/>
  </r>
  <r>
    <d v="2014-07-11T00:00:00"/>
    <x v="0"/>
    <x v="6"/>
    <x v="310"/>
    <x v="0"/>
    <x v="0"/>
    <x v="0"/>
    <s v="Xerox 200"/>
    <x v="315"/>
    <n v="2"/>
    <n v="3.63"/>
  </r>
  <r>
    <d v="2014-07-11T00:00:00"/>
    <x v="0"/>
    <x v="6"/>
    <x v="298"/>
    <x v="22"/>
    <x v="0"/>
    <x v="0"/>
    <s v="Xerox 1881"/>
    <x v="641"/>
    <n v="4"/>
    <n v="23.09"/>
  </r>
  <r>
    <d v="2014-07-11T00:00:00"/>
    <x v="0"/>
    <x v="6"/>
    <x v="298"/>
    <x v="22"/>
    <x v="0"/>
    <x v="3"/>
    <s v="Newell 3-Hole Punched Plastic Slotted Magazine Holders for Binders"/>
    <x v="642"/>
    <n v="5"/>
    <n v="6.4"/>
  </r>
  <r>
    <d v="2014-07-11T00:00:00"/>
    <x v="0"/>
    <x v="6"/>
    <x v="311"/>
    <x v="22"/>
    <x v="2"/>
    <x v="6"/>
    <s v="Cisco SPA112 2 Port Phone Adapter"/>
    <x v="643"/>
    <n v="3"/>
    <n v="47.81"/>
  </r>
  <r>
    <d v="2014-07-12T00:00:00"/>
    <x v="0"/>
    <x v="6"/>
    <x v="312"/>
    <x v="3"/>
    <x v="0"/>
    <x v="3"/>
    <s v="Tuff Stuff Recycled Round Ring Binders"/>
    <x v="644"/>
    <n v="2"/>
    <n v="2.8"/>
  </r>
  <r>
    <d v="2014-07-12T00:00:00"/>
    <x v="0"/>
    <x v="6"/>
    <x v="312"/>
    <x v="3"/>
    <x v="1"/>
    <x v="13"/>
    <s v="Hon 5100 Series Wood Tables"/>
    <x v="645"/>
    <n v="3"/>
    <n v="-17.46"/>
  </r>
  <r>
    <d v="2014-07-12T00:00:00"/>
    <x v="0"/>
    <x v="6"/>
    <x v="27"/>
    <x v="3"/>
    <x v="0"/>
    <x v="2"/>
    <s v="Fellowes Super Stor/Drawer"/>
    <x v="646"/>
    <n v="9"/>
    <n v="44.96"/>
  </r>
  <r>
    <d v="2014-07-12T00:00:00"/>
    <x v="0"/>
    <x v="6"/>
    <x v="27"/>
    <x v="3"/>
    <x v="2"/>
    <x v="6"/>
    <s v="GE DSL Phone Line Filter"/>
    <x v="647"/>
    <n v="8"/>
    <n v="28.79"/>
  </r>
  <r>
    <d v="2014-07-12T00:00:00"/>
    <x v="0"/>
    <x v="6"/>
    <x v="81"/>
    <x v="13"/>
    <x v="1"/>
    <x v="5"/>
    <s v="Safco Chair Connectors, 6/Carton"/>
    <x v="648"/>
    <n v="4"/>
    <n v="13.85"/>
  </r>
  <r>
    <d v="2014-07-12T00:00:00"/>
    <x v="0"/>
    <x v="6"/>
    <x v="81"/>
    <x v="13"/>
    <x v="0"/>
    <x v="3"/>
    <s v="Self-Adhesive Ring Binder Labels"/>
    <x v="649"/>
    <n v="4"/>
    <n v="3.8"/>
  </r>
  <r>
    <d v="2014-07-12T00:00:00"/>
    <x v="0"/>
    <x v="6"/>
    <x v="313"/>
    <x v="1"/>
    <x v="0"/>
    <x v="0"/>
    <s v="Xerox 1949"/>
    <x v="650"/>
    <n v="9"/>
    <n v="13"/>
  </r>
  <r>
    <d v="2014-07-12T00:00:00"/>
    <x v="0"/>
    <x v="6"/>
    <x v="313"/>
    <x v="1"/>
    <x v="2"/>
    <x v="9"/>
    <s v="Verbatim 25 GB 6x Blu-ray Single Layer Recordable Disc, 1/Pack"/>
    <x v="651"/>
    <n v="4"/>
    <n v="3.28"/>
  </r>
  <r>
    <d v="2014-07-12T00:00:00"/>
    <x v="0"/>
    <x v="6"/>
    <x v="314"/>
    <x v="0"/>
    <x v="1"/>
    <x v="5"/>
    <s v="Hon Deluxe Fabric Upholstered Stacking Chairs"/>
    <x v="652"/>
    <n v="3"/>
    <n v="-14.64"/>
  </r>
  <r>
    <d v="2014-07-12T00:00:00"/>
    <x v="0"/>
    <x v="6"/>
    <x v="314"/>
    <x v="0"/>
    <x v="0"/>
    <x v="7"/>
    <s v="Stockwell Push Pins"/>
    <x v="653"/>
    <n v="2"/>
    <n v="0.56999999999999995"/>
  </r>
  <r>
    <d v="2014-07-12T00:00:00"/>
    <x v="0"/>
    <x v="6"/>
    <x v="314"/>
    <x v="0"/>
    <x v="0"/>
    <x v="4"/>
    <s v="Fluorescent Highlighters by Dixon"/>
    <x v="654"/>
    <n v="7"/>
    <n v="3.9"/>
  </r>
  <r>
    <d v="2014-07-12T00:00:00"/>
    <x v="0"/>
    <x v="6"/>
    <x v="314"/>
    <x v="0"/>
    <x v="0"/>
    <x v="0"/>
    <s v="Xerox 195"/>
    <x v="655"/>
    <n v="3"/>
    <n v="5.61"/>
  </r>
  <r>
    <d v="2014-07-13T00:00:00"/>
    <x v="0"/>
    <x v="6"/>
    <x v="315"/>
    <x v="30"/>
    <x v="0"/>
    <x v="1"/>
    <s v="Avery 474"/>
    <x v="656"/>
    <n v="4"/>
    <n v="3.34"/>
  </r>
  <r>
    <d v="2014-07-14T00:00:00"/>
    <x v="0"/>
    <x v="6"/>
    <x v="34"/>
    <x v="4"/>
    <x v="1"/>
    <x v="8"/>
    <s v="Tenex B1-RE Series Chair Mats for Low Pile Carpets"/>
    <x v="657"/>
    <n v="6"/>
    <n v="46.9"/>
  </r>
  <r>
    <d v="2014-07-14T00:00:00"/>
    <x v="0"/>
    <x v="6"/>
    <x v="34"/>
    <x v="4"/>
    <x v="0"/>
    <x v="3"/>
    <s v="Tuf-Vin Binders"/>
    <x v="658"/>
    <n v="5"/>
    <n v="74.209999999999994"/>
  </r>
  <r>
    <d v="2014-07-14T00:00:00"/>
    <x v="0"/>
    <x v="6"/>
    <x v="316"/>
    <x v="22"/>
    <x v="2"/>
    <x v="9"/>
    <s v="Plantronics Savi W720 Multi-Device Wireless Headset System"/>
    <x v="659"/>
    <n v="2"/>
    <n v="371.32"/>
  </r>
  <r>
    <d v="2014-07-14T00:00:00"/>
    <x v="0"/>
    <x v="6"/>
    <x v="316"/>
    <x v="22"/>
    <x v="1"/>
    <x v="11"/>
    <s v="Atlantic Metals Mobile 4-Shelf Bookcases, Custom Colors"/>
    <x v="660"/>
    <n v="2"/>
    <n v="56.2"/>
  </r>
  <r>
    <d v="2014-07-14T00:00:00"/>
    <x v="0"/>
    <x v="6"/>
    <x v="317"/>
    <x v="3"/>
    <x v="0"/>
    <x v="0"/>
    <s v="Xerox 1949"/>
    <x v="661"/>
    <n v="2"/>
    <n v="4.88"/>
  </r>
  <r>
    <d v="2014-07-14T00:00:00"/>
    <x v="0"/>
    <x v="6"/>
    <x v="318"/>
    <x v="3"/>
    <x v="2"/>
    <x v="6"/>
    <s v="Samsung Galaxy Note 2"/>
    <x v="662"/>
    <n v="7"/>
    <n v="257.58999999999997"/>
  </r>
  <r>
    <d v="2014-07-14T00:00:00"/>
    <x v="0"/>
    <x v="6"/>
    <x v="318"/>
    <x v="3"/>
    <x v="0"/>
    <x v="0"/>
    <s v="Xerox 225"/>
    <x v="407"/>
    <n v="7"/>
    <n v="21.77"/>
  </r>
  <r>
    <d v="2014-07-14T00:00:00"/>
    <x v="0"/>
    <x v="6"/>
    <x v="318"/>
    <x v="3"/>
    <x v="2"/>
    <x v="9"/>
    <s v="SanDisk Cruzer 64 GB USB Flash Drive"/>
    <x v="663"/>
    <n v="7"/>
    <n v="76.27"/>
  </r>
  <r>
    <d v="2014-07-14T00:00:00"/>
    <x v="0"/>
    <x v="6"/>
    <x v="319"/>
    <x v="22"/>
    <x v="0"/>
    <x v="3"/>
    <s v="GBC Premium Transparent Covers with Diagonal Lined Pattern"/>
    <x v="362"/>
    <n v="2"/>
    <n v="11.75"/>
  </r>
  <r>
    <d v="2014-07-15T00:00:00"/>
    <x v="0"/>
    <x v="6"/>
    <x v="95"/>
    <x v="15"/>
    <x v="1"/>
    <x v="8"/>
    <s v="Eldon 400 Class Desk Accessories, Black Carbon"/>
    <x v="664"/>
    <n v="3"/>
    <n v="5.78"/>
  </r>
  <r>
    <d v="2014-07-15T00:00:00"/>
    <x v="0"/>
    <x v="6"/>
    <x v="95"/>
    <x v="15"/>
    <x v="2"/>
    <x v="12"/>
    <s v="Lexmark 20R1285 X6650 Wireless All-in-One Printer"/>
    <x v="577"/>
    <n v="2"/>
    <n v="-7.2"/>
  </r>
  <r>
    <d v="2014-07-18T00:00:00"/>
    <x v="0"/>
    <x v="6"/>
    <x v="320"/>
    <x v="15"/>
    <x v="1"/>
    <x v="13"/>
    <s v="Bretford CR4500 Series Slim Rectangular Table"/>
    <x v="665"/>
    <n v="1"/>
    <n v="-76.61"/>
  </r>
  <r>
    <d v="2014-07-18T00:00:00"/>
    <x v="0"/>
    <x v="6"/>
    <x v="320"/>
    <x v="15"/>
    <x v="0"/>
    <x v="4"/>
    <s v="Crayola Colored Pencils"/>
    <x v="666"/>
    <n v="1"/>
    <n v="0.43"/>
  </r>
  <r>
    <d v="2014-07-19T00:00:00"/>
    <x v="0"/>
    <x v="6"/>
    <x v="115"/>
    <x v="42"/>
    <x v="0"/>
    <x v="3"/>
    <s v="Wilson Jones Turn Tabs Binder Tool for Ring Binders"/>
    <x v="99"/>
    <n v="2"/>
    <n v="4.43"/>
  </r>
  <r>
    <d v="2014-07-19T00:00:00"/>
    <x v="0"/>
    <x v="6"/>
    <x v="115"/>
    <x v="42"/>
    <x v="0"/>
    <x v="0"/>
    <s v="Telephone Message Books with Fax/Mobile Section, 5 1/2&quot; x 3 3/16&quot;"/>
    <x v="667"/>
    <n v="2"/>
    <n v="5.84"/>
  </r>
  <r>
    <d v="2014-07-19T00:00:00"/>
    <x v="0"/>
    <x v="6"/>
    <x v="115"/>
    <x v="42"/>
    <x v="1"/>
    <x v="8"/>
    <s v="9-3/4 Diameter Round Wall Clock"/>
    <x v="668"/>
    <n v="3"/>
    <n v="17.38"/>
  </r>
  <r>
    <d v="2014-07-19T00:00:00"/>
    <x v="0"/>
    <x v="6"/>
    <x v="321"/>
    <x v="2"/>
    <x v="0"/>
    <x v="4"/>
    <s v="OIC #2 Pencils, Medium Soft"/>
    <x v="669"/>
    <n v="1"/>
    <n v="0.17"/>
  </r>
  <r>
    <d v="2014-07-19T00:00:00"/>
    <x v="0"/>
    <x v="6"/>
    <x v="321"/>
    <x v="2"/>
    <x v="0"/>
    <x v="15"/>
    <s v="Holmes HEPA Air Purifier"/>
    <x v="670"/>
    <n v="2"/>
    <n v="6.53"/>
  </r>
  <r>
    <d v="2014-07-20T00:00:00"/>
    <x v="0"/>
    <x v="6"/>
    <x v="322"/>
    <x v="5"/>
    <x v="0"/>
    <x v="14"/>
    <s v="Martin-Yale Premier Letter Opener"/>
    <x v="671"/>
    <n v="2"/>
    <n v="0.77"/>
  </r>
  <r>
    <d v="2014-07-20T00:00:00"/>
    <x v="0"/>
    <x v="6"/>
    <x v="257"/>
    <x v="6"/>
    <x v="2"/>
    <x v="9"/>
    <s v="Verbatim Slim CD and DVD Storage Cases, 50/Pack"/>
    <x v="672"/>
    <n v="2"/>
    <n v="6.92"/>
  </r>
  <r>
    <d v="2014-07-20T00:00:00"/>
    <x v="0"/>
    <x v="6"/>
    <x v="244"/>
    <x v="3"/>
    <x v="0"/>
    <x v="0"/>
    <s v="Xerox 201"/>
    <x v="237"/>
    <n v="2"/>
    <n v="6.22"/>
  </r>
  <r>
    <d v="2014-07-20T00:00:00"/>
    <x v="0"/>
    <x v="6"/>
    <x v="271"/>
    <x v="27"/>
    <x v="2"/>
    <x v="9"/>
    <s v="Sony 32GB Class 10 Micro SDHC R40 Memory Card"/>
    <x v="632"/>
    <n v="2"/>
    <n v="8.8000000000000007"/>
  </r>
  <r>
    <d v="2014-07-20T00:00:00"/>
    <x v="0"/>
    <x v="6"/>
    <x v="320"/>
    <x v="6"/>
    <x v="0"/>
    <x v="3"/>
    <s v="GBC VeloBinder Manual Binding System"/>
    <x v="673"/>
    <n v="4"/>
    <n v="69.099999999999994"/>
  </r>
  <r>
    <d v="2014-07-20T00:00:00"/>
    <x v="0"/>
    <x v="6"/>
    <x v="320"/>
    <x v="6"/>
    <x v="0"/>
    <x v="2"/>
    <s v="Decoflex Hanging Personal Folder File, Blue"/>
    <x v="674"/>
    <n v="1"/>
    <n v="4.16"/>
  </r>
  <r>
    <d v="2014-07-20T00:00:00"/>
    <x v="0"/>
    <x v="6"/>
    <x v="320"/>
    <x v="6"/>
    <x v="0"/>
    <x v="3"/>
    <s v="Acco PRESSTEX Data Binder with Storage Hooks, Dark Blue, 9 1/2&quot; X 11&quot;"/>
    <x v="675"/>
    <n v="8"/>
    <n v="21.09"/>
  </r>
  <r>
    <d v="2014-07-20T00:00:00"/>
    <x v="0"/>
    <x v="6"/>
    <x v="320"/>
    <x v="6"/>
    <x v="1"/>
    <x v="5"/>
    <s v="Office Star - Contemporary Task Swivel Chair"/>
    <x v="100"/>
    <n v="3"/>
    <n v="79.91"/>
  </r>
  <r>
    <d v="2014-07-20T00:00:00"/>
    <x v="0"/>
    <x v="6"/>
    <x v="323"/>
    <x v="0"/>
    <x v="2"/>
    <x v="6"/>
    <s v="Polycom SoundStation2 EX ConferenceÂ phone"/>
    <x v="676"/>
    <n v="3"/>
    <n v="109.34"/>
  </r>
  <r>
    <d v="2014-07-20T00:00:00"/>
    <x v="0"/>
    <x v="6"/>
    <x v="324"/>
    <x v="10"/>
    <x v="0"/>
    <x v="0"/>
    <s v="Universal Premium White Copier/Laser Paper (20Lb. and 87 Bright)"/>
    <x v="677"/>
    <n v="9"/>
    <n v="15.61"/>
  </r>
  <r>
    <d v="2014-07-20T00:00:00"/>
    <x v="0"/>
    <x v="6"/>
    <x v="152"/>
    <x v="22"/>
    <x v="0"/>
    <x v="4"/>
    <s v="Prang Colored Pencils"/>
    <x v="544"/>
    <n v="5"/>
    <n v="6.62"/>
  </r>
  <r>
    <d v="2014-07-20T00:00:00"/>
    <x v="0"/>
    <x v="6"/>
    <x v="152"/>
    <x v="22"/>
    <x v="0"/>
    <x v="2"/>
    <s v="Fellowes Strictly Business Drawer File, Letter/Legal Size"/>
    <x v="678"/>
    <n v="5"/>
    <n v="84.51"/>
  </r>
  <r>
    <d v="2014-07-20T00:00:00"/>
    <x v="0"/>
    <x v="6"/>
    <x v="59"/>
    <x v="37"/>
    <x v="0"/>
    <x v="2"/>
    <s v="Woodgrain Magazine Files by Perma"/>
    <x v="679"/>
    <n v="5"/>
    <n v="1.04"/>
  </r>
  <r>
    <d v="2014-07-20T00:00:00"/>
    <x v="0"/>
    <x v="6"/>
    <x v="179"/>
    <x v="0"/>
    <x v="2"/>
    <x v="9"/>
    <s v="Memorex Mini Travel Drive 4 GB USB 2.0 Flash Drive"/>
    <x v="680"/>
    <n v="2"/>
    <n v="3.57"/>
  </r>
  <r>
    <d v="2014-07-20T00:00:00"/>
    <x v="0"/>
    <x v="6"/>
    <x v="325"/>
    <x v="3"/>
    <x v="1"/>
    <x v="8"/>
    <s v="Eldon Expressions Wood Desk Accessories, Oak"/>
    <x v="213"/>
    <n v="3"/>
    <n v="6.42"/>
  </r>
  <r>
    <d v="2014-07-21T00:00:00"/>
    <x v="0"/>
    <x v="6"/>
    <x v="157"/>
    <x v="22"/>
    <x v="0"/>
    <x v="3"/>
    <s v="GBC ProClick Punch Binding System"/>
    <x v="681"/>
    <n v="2"/>
    <n v="37.11"/>
  </r>
  <r>
    <d v="2014-07-21T00:00:00"/>
    <x v="0"/>
    <x v="6"/>
    <x v="157"/>
    <x v="22"/>
    <x v="0"/>
    <x v="14"/>
    <s v="Acme Preferred Stainless Steel Scissors"/>
    <x v="251"/>
    <n v="5"/>
    <n v="8.24"/>
  </r>
  <r>
    <d v="2014-07-21T00:00:00"/>
    <x v="0"/>
    <x v="6"/>
    <x v="157"/>
    <x v="22"/>
    <x v="0"/>
    <x v="2"/>
    <s v="Hot File 7-Pocket, Floor Stand"/>
    <x v="682"/>
    <n v="4"/>
    <n v="214.16"/>
  </r>
  <r>
    <d v="2014-07-21T00:00:00"/>
    <x v="0"/>
    <x v="6"/>
    <x v="157"/>
    <x v="22"/>
    <x v="0"/>
    <x v="0"/>
    <s v="Xerox 1991"/>
    <x v="683"/>
    <n v="3"/>
    <n v="31.52"/>
  </r>
  <r>
    <d v="2014-07-21T00:00:00"/>
    <x v="0"/>
    <x v="6"/>
    <x v="326"/>
    <x v="1"/>
    <x v="0"/>
    <x v="2"/>
    <s v="Belkin 19&quot; Vented Equipment Shelf, Black"/>
    <x v="684"/>
    <n v="3"/>
    <n v="-29.34"/>
  </r>
  <r>
    <d v="2014-07-21T00:00:00"/>
    <x v="0"/>
    <x v="6"/>
    <x v="142"/>
    <x v="23"/>
    <x v="2"/>
    <x v="6"/>
    <s v="Apple iPhone 5S"/>
    <x v="685"/>
    <n v="2"/>
    <n v="114"/>
  </r>
  <r>
    <d v="2014-07-21T00:00:00"/>
    <x v="0"/>
    <x v="6"/>
    <x v="142"/>
    <x v="23"/>
    <x v="1"/>
    <x v="5"/>
    <s v="Hon 2090 Â“Pillow SoftÂ” Series Mid Back Swivel/Tilt Chairs"/>
    <x v="686"/>
    <n v="3"/>
    <n v="-109.58"/>
  </r>
  <r>
    <d v="2014-07-21T00:00:00"/>
    <x v="0"/>
    <x v="6"/>
    <x v="142"/>
    <x v="23"/>
    <x v="1"/>
    <x v="8"/>
    <s v="Tensor Computer Mounted Lamp"/>
    <x v="687"/>
    <n v="9"/>
    <n v="36.18"/>
  </r>
  <r>
    <d v="2014-07-22T00:00:00"/>
    <x v="0"/>
    <x v="6"/>
    <x v="327"/>
    <x v="2"/>
    <x v="0"/>
    <x v="4"/>
    <s v="Binney &amp; Smith inkTank Erasable Pocket Highlighter, Chisel Tip, Yellow"/>
    <x v="279"/>
    <n v="3"/>
    <n v="1.64"/>
  </r>
  <r>
    <d v="2014-07-22T00:00:00"/>
    <x v="0"/>
    <x v="6"/>
    <x v="327"/>
    <x v="2"/>
    <x v="2"/>
    <x v="9"/>
    <s v="Logitech Trackman Marble Mouse"/>
    <x v="348"/>
    <n v="2"/>
    <n v="13.2"/>
  </r>
  <r>
    <d v="2014-07-22T00:00:00"/>
    <x v="0"/>
    <x v="6"/>
    <x v="328"/>
    <x v="3"/>
    <x v="0"/>
    <x v="4"/>
    <s v="Newell Chalk Holder"/>
    <x v="598"/>
    <n v="2"/>
    <n v="3.8"/>
  </r>
  <r>
    <d v="2014-07-22T00:00:00"/>
    <x v="0"/>
    <x v="6"/>
    <x v="329"/>
    <x v="22"/>
    <x v="2"/>
    <x v="6"/>
    <s v="Samsung Replacement EH64AVFWE Premium Headset"/>
    <x v="688"/>
    <n v="6"/>
    <n v="8.25"/>
  </r>
  <r>
    <d v="2014-07-22T00:00:00"/>
    <x v="0"/>
    <x v="6"/>
    <x v="329"/>
    <x v="22"/>
    <x v="2"/>
    <x v="9"/>
    <s v="Plantronics Audio 478 Stereo USB Headset"/>
    <x v="689"/>
    <n v="5"/>
    <n v="87.48"/>
  </r>
  <r>
    <d v="2014-07-22T00:00:00"/>
    <x v="0"/>
    <x v="6"/>
    <x v="330"/>
    <x v="19"/>
    <x v="2"/>
    <x v="9"/>
    <s v="Memorex Micro Travel Drive 16 GB"/>
    <x v="690"/>
    <n v="3"/>
    <n v="14.87"/>
  </r>
  <r>
    <d v="2014-07-22T00:00:00"/>
    <x v="0"/>
    <x v="6"/>
    <x v="206"/>
    <x v="27"/>
    <x v="0"/>
    <x v="0"/>
    <s v="Xerox 1950"/>
    <x v="345"/>
    <n v="2"/>
    <n v="5.66"/>
  </r>
  <r>
    <d v="2014-07-22T00:00:00"/>
    <x v="0"/>
    <x v="6"/>
    <x v="206"/>
    <x v="27"/>
    <x v="2"/>
    <x v="6"/>
    <s v="ClearSounds CSC500 Amplified Spirit Phone Corded phone"/>
    <x v="691"/>
    <n v="3"/>
    <n v="58.79"/>
  </r>
  <r>
    <d v="2014-07-23T00:00:00"/>
    <x v="0"/>
    <x v="6"/>
    <x v="331"/>
    <x v="3"/>
    <x v="0"/>
    <x v="0"/>
    <s v="Xerox 217"/>
    <x v="5"/>
    <n v="3"/>
    <n v="9.33"/>
  </r>
  <r>
    <d v="2014-07-23T00:00:00"/>
    <x v="0"/>
    <x v="6"/>
    <x v="85"/>
    <x v="2"/>
    <x v="0"/>
    <x v="3"/>
    <s v="Avery Durable Slant Ring Binders, No Labels"/>
    <x v="692"/>
    <n v="5"/>
    <n v="-4.58"/>
  </r>
  <r>
    <d v="2014-07-23T00:00:00"/>
    <x v="0"/>
    <x v="6"/>
    <x v="85"/>
    <x v="2"/>
    <x v="1"/>
    <x v="8"/>
    <s v="DAX Black Cherry Wood-Tone Poster Frame"/>
    <x v="693"/>
    <n v="1"/>
    <n v="4.7699999999999996"/>
  </r>
  <r>
    <d v="2014-07-23T00:00:00"/>
    <x v="0"/>
    <x v="6"/>
    <x v="85"/>
    <x v="2"/>
    <x v="0"/>
    <x v="15"/>
    <s v="Acco Six-Outlet Power Strip, 4' Cord Length"/>
    <x v="694"/>
    <n v="6"/>
    <n v="3.1"/>
  </r>
  <r>
    <d v="2014-07-23T00:00:00"/>
    <x v="0"/>
    <x v="6"/>
    <x v="332"/>
    <x v="10"/>
    <x v="0"/>
    <x v="15"/>
    <s v="Hoover Commercial Lightweight Upright Vacuum"/>
    <x v="695"/>
    <n v="6"/>
    <n v="1.25"/>
  </r>
  <r>
    <d v="2014-07-23T00:00:00"/>
    <x v="0"/>
    <x v="6"/>
    <x v="332"/>
    <x v="10"/>
    <x v="2"/>
    <x v="9"/>
    <s v="Maxell CD-R Discs"/>
    <x v="231"/>
    <n v="2"/>
    <n v="0.47"/>
  </r>
  <r>
    <d v="2014-07-23T00:00:00"/>
    <x v="0"/>
    <x v="6"/>
    <x v="332"/>
    <x v="10"/>
    <x v="0"/>
    <x v="0"/>
    <s v="Message Book, Wirebound, Four 5 1/2&quot; X 4&quot; Forms/Pg., 200 Dupl. Sets/Book"/>
    <x v="696"/>
    <n v="4"/>
    <n v="11.1"/>
  </r>
  <r>
    <d v="2014-07-23T00:00:00"/>
    <x v="0"/>
    <x v="6"/>
    <x v="13"/>
    <x v="1"/>
    <x v="2"/>
    <x v="9"/>
    <s v="Maxell Pro 80 Minute CD-R, 10/Pack"/>
    <x v="697"/>
    <n v="11"/>
    <n v="38.46"/>
  </r>
  <r>
    <d v="2014-07-23T00:00:00"/>
    <x v="0"/>
    <x v="6"/>
    <x v="254"/>
    <x v="0"/>
    <x v="0"/>
    <x v="3"/>
    <s v="Round Ring Binders"/>
    <x v="698"/>
    <n v="5"/>
    <n v="-3.43"/>
  </r>
  <r>
    <d v="2014-07-25T00:00:00"/>
    <x v="0"/>
    <x v="6"/>
    <x v="333"/>
    <x v="3"/>
    <x v="0"/>
    <x v="0"/>
    <s v="Xerox 1905"/>
    <x v="237"/>
    <n v="2"/>
    <n v="6.22"/>
  </r>
  <r>
    <d v="2014-07-25T00:00:00"/>
    <x v="0"/>
    <x v="6"/>
    <x v="334"/>
    <x v="15"/>
    <x v="2"/>
    <x v="9"/>
    <s v="LogitechÂ VX Revolution Cordless Laser Mouse for Notebooks (Black)"/>
    <x v="699"/>
    <n v="3"/>
    <n v="-75.599999999999994"/>
  </r>
  <r>
    <d v="2014-07-25T00:00:00"/>
    <x v="0"/>
    <x v="6"/>
    <x v="72"/>
    <x v="0"/>
    <x v="0"/>
    <x v="3"/>
    <s v="Ibico Recycled Linen-Style Covers"/>
    <x v="700"/>
    <n v="2"/>
    <n v="-25"/>
  </r>
  <r>
    <d v="2014-07-25T00:00:00"/>
    <x v="0"/>
    <x v="6"/>
    <x v="335"/>
    <x v="0"/>
    <x v="0"/>
    <x v="15"/>
    <s v="Hoover Commercial Lightweight Upright Vacuum with E-Z Empty Dirt Cup"/>
    <x v="701"/>
    <n v="2"/>
    <n v="-251.19"/>
  </r>
  <r>
    <d v="2014-07-25T00:00:00"/>
    <x v="0"/>
    <x v="6"/>
    <x v="335"/>
    <x v="0"/>
    <x v="1"/>
    <x v="5"/>
    <s v="High-Back Leather Manager's Chair"/>
    <x v="702"/>
    <n v="5"/>
    <n v="-136.49"/>
  </r>
  <r>
    <d v="2014-07-26T00:00:00"/>
    <x v="0"/>
    <x v="6"/>
    <x v="336"/>
    <x v="22"/>
    <x v="0"/>
    <x v="3"/>
    <s v="Pressboard Data Binders by Wilson Jones"/>
    <x v="267"/>
    <n v="4"/>
    <n v="5.77"/>
  </r>
  <r>
    <d v="2014-07-26T00:00:00"/>
    <x v="0"/>
    <x v="6"/>
    <x v="336"/>
    <x v="22"/>
    <x v="0"/>
    <x v="1"/>
    <s v="Avery Address/Shipping Labels for Typewriters, 4&quot; x 2&quot;"/>
    <x v="703"/>
    <n v="9"/>
    <n v="44.71"/>
  </r>
  <r>
    <d v="2014-07-26T00:00:00"/>
    <x v="0"/>
    <x v="6"/>
    <x v="336"/>
    <x v="22"/>
    <x v="0"/>
    <x v="1"/>
    <s v="Avery File Folder Labels"/>
    <x v="704"/>
    <n v="4"/>
    <n v="5.64"/>
  </r>
  <r>
    <d v="2014-07-26T00:00:00"/>
    <x v="0"/>
    <x v="6"/>
    <x v="337"/>
    <x v="3"/>
    <x v="0"/>
    <x v="3"/>
    <s v="Wilson Jones Easy Flow II Sheet Lifters"/>
    <x v="705"/>
    <n v="3"/>
    <n v="1.51"/>
  </r>
  <r>
    <d v="2014-07-26T00:00:00"/>
    <x v="0"/>
    <x v="6"/>
    <x v="337"/>
    <x v="3"/>
    <x v="0"/>
    <x v="0"/>
    <s v="Xerox 1970"/>
    <x v="98"/>
    <n v="3"/>
    <n v="7.02"/>
  </r>
  <r>
    <d v="2014-07-26T00:00:00"/>
    <x v="0"/>
    <x v="6"/>
    <x v="337"/>
    <x v="3"/>
    <x v="0"/>
    <x v="15"/>
    <s v="Fellowes Mighty 8 Compact Surge Protector"/>
    <x v="706"/>
    <n v="2"/>
    <n v="11.35"/>
  </r>
  <r>
    <d v="2014-07-26T00:00:00"/>
    <x v="0"/>
    <x v="6"/>
    <x v="337"/>
    <x v="3"/>
    <x v="0"/>
    <x v="3"/>
    <s v="SpineVue Locking Slant-D Ring Binders by Cardinal"/>
    <x v="707"/>
    <n v="1"/>
    <n v="2.56"/>
  </r>
  <r>
    <d v="2014-07-26T00:00:00"/>
    <x v="0"/>
    <x v="6"/>
    <x v="155"/>
    <x v="26"/>
    <x v="0"/>
    <x v="3"/>
    <s v="Pressboard Covers with Storage Hooks, 9 1/2&quot; x 11&quot;, Light Blue"/>
    <x v="341"/>
    <n v="3"/>
    <n v="6.92"/>
  </r>
  <r>
    <d v="2014-07-26T00:00:00"/>
    <x v="0"/>
    <x v="6"/>
    <x v="155"/>
    <x v="26"/>
    <x v="0"/>
    <x v="2"/>
    <s v="Tennsco Lockers, Sand"/>
    <x v="708"/>
    <n v="5"/>
    <n v="25.18"/>
  </r>
  <r>
    <d v="2014-07-26T00:00:00"/>
    <x v="0"/>
    <x v="6"/>
    <x v="155"/>
    <x v="26"/>
    <x v="0"/>
    <x v="3"/>
    <s v="Aluminum Screw Posts"/>
    <x v="709"/>
    <n v="4"/>
    <n v="30.52"/>
  </r>
  <r>
    <d v="2014-07-26T00:00:00"/>
    <x v="0"/>
    <x v="6"/>
    <x v="155"/>
    <x v="26"/>
    <x v="0"/>
    <x v="0"/>
    <s v="Loose Memo Sheets"/>
    <x v="710"/>
    <n v="3"/>
    <n v="5.15"/>
  </r>
  <r>
    <d v="2014-07-26T00:00:00"/>
    <x v="0"/>
    <x v="6"/>
    <x v="338"/>
    <x v="30"/>
    <x v="1"/>
    <x v="8"/>
    <s v="Howard Miller 12-3/4 Diameter Accuwave DS  Wall Clock"/>
    <x v="711"/>
    <n v="11"/>
    <n v="190.43"/>
  </r>
  <r>
    <d v="2014-07-26T00:00:00"/>
    <x v="0"/>
    <x v="6"/>
    <x v="339"/>
    <x v="24"/>
    <x v="2"/>
    <x v="16"/>
    <s v="Canon PC1080F Personal Copier"/>
    <x v="712"/>
    <n v="1"/>
    <n v="234"/>
  </r>
  <r>
    <d v="2014-07-26T00:00:00"/>
    <x v="0"/>
    <x v="6"/>
    <x v="340"/>
    <x v="17"/>
    <x v="0"/>
    <x v="0"/>
    <s v="Easy-staple paper"/>
    <x v="713"/>
    <n v="7"/>
    <n v="34.78"/>
  </r>
  <r>
    <d v="2014-07-26T00:00:00"/>
    <x v="0"/>
    <x v="6"/>
    <x v="340"/>
    <x v="17"/>
    <x v="0"/>
    <x v="3"/>
    <s v="Surelock Post Binders"/>
    <x v="714"/>
    <n v="3"/>
    <n v="45.84"/>
  </r>
  <r>
    <d v="2014-07-27T00:00:00"/>
    <x v="0"/>
    <x v="6"/>
    <x v="300"/>
    <x v="2"/>
    <x v="0"/>
    <x v="3"/>
    <s v="Binding Machine Supplies"/>
    <x v="715"/>
    <n v="9"/>
    <n v="-57.76"/>
  </r>
  <r>
    <d v="2014-07-27T00:00:00"/>
    <x v="0"/>
    <x v="6"/>
    <x v="341"/>
    <x v="3"/>
    <x v="1"/>
    <x v="11"/>
    <s v="DMI Eclipse Executive Suite Bookcases"/>
    <x v="716"/>
    <n v="8"/>
    <n v="160.31"/>
  </r>
  <r>
    <d v="2014-07-27T00:00:00"/>
    <x v="0"/>
    <x v="6"/>
    <x v="341"/>
    <x v="3"/>
    <x v="0"/>
    <x v="4"/>
    <s v="Newell 31"/>
    <x v="717"/>
    <n v="9"/>
    <n v="10.41"/>
  </r>
  <r>
    <d v="2014-07-28T00:00:00"/>
    <x v="0"/>
    <x v="6"/>
    <x v="342"/>
    <x v="22"/>
    <x v="0"/>
    <x v="15"/>
    <s v="Black &amp; Decker Filter for Double Action Dustbuster Cordless Vac BLDV7210"/>
    <x v="718"/>
    <n v="7"/>
    <n v="14.68"/>
  </r>
  <r>
    <d v="2014-07-28T00:00:00"/>
    <x v="0"/>
    <x v="6"/>
    <x v="342"/>
    <x v="22"/>
    <x v="0"/>
    <x v="3"/>
    <s v="Binding Machine Supplies"/>
    <x v="719"/>
    <n v="4"/>
    <n v="32.67"/>
  </r>
  <r>
    <d v="2014-07-28T00:00:00"/>
    <x v="0"/>
    <x v="6"/>
    <x v="343"/>
    <x v="16"/>
    <x v="1"/>
    <x v="13"/>
    <s v="KI Adjustable-Height Table"/>
    <x v="720"/>
    <n v="3"/>
    <n v="67.06"/>
  </r>
  <r>
    <d v="2014-07-30T00:00:00"/>
    <x v="0"/>
    <x v="6"/>
    <x v="344"/>
    <x v="29"/>
    <x v="0"/>
    <x v="15"/>
    <s v="Harmony HEPA Quiet Air Purifiers"/>
    <x v="195"/>
    <n v="2"/>
    <n v="3.51"/>
  </r>
  <r>
    <d v="2014-08-01T00:00:00"/>
    <x v="0"/>
    <x v="7"/>
    <x v="345"/>
    <x v="18"/>
    <x v="0"/>
    <x v="1"/>
    <s v="Self-Adhesive Address Labels for Typewriters by Universal"/>
    <x v="721"/>
    <n v="3"/>
    <n v="5.92"/>
  </r>
  <r>
    <d v="2014-08-01T00:00:00"/>
    <x v="0"/>
    <x v="7"/>
    <x v="345"/>
    <x v="18"/>
    <x v="1"/>
    <x v="8"/>
    <s v="9-3/4 Diameter Round Wall Clock"/>
    <x v="722"/>
    <n v="4"/>
    <n v="12.14"/>
  </r>
  <r>
    <d v="2014-08-01T00:00:00"/>
    <x v="0"/>
    <x v="7"/>
    <x v="345"/>
    <x v="18"/>
    <x v="0"/>
    <x v="15"/>
    <s v="Honeywell Quietcare HEPA Air Cleaner"/>
    <x v="723"/>
    <n v="1"/>
    <n v="10.220000000000001"/>
  </r>
  <r>
    <d v="2014-08-01T00:00:00"/>
    <x v="0"/>
    <x v="7"/>
    <x v="345"/>
    <x v="18"/>
    <x v="0"/>
    <x v="0"/>
    <s v="Xerox 1916"/>
    <x v="462"/>
    <n v="2"/>
    <n v="29.36"/>
  </r>
  <r>
    <d v="2014-08-01T00:00:00"/>
    <x v="0"/>
    <x v="7"/>
    <x v="346"/>
    <x v="3"/>
    <x v="0"/>
    <x v="3"/>
    <s v="Wilson Jones data.warehouse D-Ring Binders with DublLock"/>
    <x v="724"/>
    <n v="3"/>
    <n v="6.91"/>
  </r>
  <r>
    <d v="2014-08-01T00:00:00"/>
    <x v="0"/>
    <x v="7"/>
    <x v="347"/>
    <x v="2"/>
    <x v="0"/>
    <x v="7"/>
    <s v="Acco Clips to Go Binder Clips, 24 Clips in Two Sizes"/>
    <x v="725"/>
    <n v="2"/>
    <n v="1.92"/>
  </r>
  <r>
    <d v="2014-08-02T00:00:00"/>
    <x v="0"/>
    <x v="7"/>
    <x v="348"/>
    <x v="24"/>
    <x v="0"/>
    <x v="3"/>
    <s v="Wilson Jones 14 Line Acrylic Coated Pressboard Data Binders"/>
    <x v="289"/>
    <n v="5"/>
    <n v="12.55"/>
  </r>
  <r>
    <d v="2014-08-02T00:00:00"/>
    <x v="0"/>
    <x v="7"/>
    <x v="348"/>
    <x v="24"/>
    <x v="2"/>
    <x v="9"/>
    <s v="Memorex Micro Travel Drive 4 GB"/>
    <x v="726"/>
    <n v="2"/>
    <n v="9.1199999999999992"/>
  </r>
  <r>
    <d v="2014-08-02T00:00:00"/>
    <x v="0"/>
    <x v="7"/>
    <x v="348"/>
    <x v="24"/>
    <x v="0"/>
    <x v="2"/>
    <s v="Smead Adjustable Mobile File Trolley with Lockable Top"/>
    <x v="727"/>
    <n v="2"/>
    <n v="226.36"/>
  </r>
  <r>
    <d v="2014-08-03T00:00:00"/>
    <x v="0"/>
    <x v="7"/>
    <x v="349"/>
    <x v="29"/>
    <x v="1"/>
    <x v="13"/>
    <s v="BoxOffice By Design Rectangular and Half-Moon Meeting Room Tables"/>
    <x v="728"/>
    <n v="2"/>
    <n v="-161.88"/>
  </r>
  <r>
    <d v="2014-08-03T00:00:00"/>
    <x v="0"/>
    <x v="7"/>
    <x v="349"/>
    <x v="29"/>
    <x v="0"/>
    <x v="15"/>
    <s v="Bravo II Megaboss 12-Amp Hard Body Upright, Replacement Belts, 2 Belts per Pack"/>
    <x v="729"/>
    <n v="1"/>
    <n v="0.28999999999999998"/>
  </r>
  <r>
    <d v="2014-08-03T00:00:00"/>
    <x v="0"/>
    <x v="7"/>
    <x v="350"/>
    <x v="22"/>
    <x v="0"/>
    <x v="0"/>
    <s v="Xerox 1884"/>
    <x v="412"/>
    <n v="2"/>
    <n v="18.78"/>
  </r>
  <r>
    <d v="2014-08-03T00:00:00"/>
    <x v="0"/>
    <x v="7"/>
    <x v="350"/>
    <x v="22"/>
    <x v="0"/>
    <x v="14"/>
    <s v="Acme Box Cutter Scissors"/>
    <x v="730"/>
    <n v="10"/>
    <n v="26.6"/>
  </r>
  <r>
    <d v="2014-08-03T00:00:00"/>
    <x v="0"/>
    <x v="7"/>
    <x v="350"/>
    <x v="22"/>
    <x v="0"/>
    <x v="2"/>
    <s v="Staple magnet"/>
    <x v="731"/>
    <n v="2"/>
    <n v="5.77"/>
  </r>
  <r>
    <d v="2014-08-03T00:00:00"/>
    <x v="0"/>
    <x v="7"/>
    <x v="309"/>
    <x v="12"/>
    <x v="0"/>
    <x v="0"/>
    <s v="White Computer Printout Paper by Universal"/>
    <x v="732"/>
    <n v="3"/>
    <n v="33.72"/>
  </r>
  <r>
    <d v="2014-08-04T00:00:00"/>
    <x v="0"/>
    <x v="7"/>
    <x v="323"/>
    <x v="14"/>
    <x v="0"/>
    <x v="15"/>
    <s v="Hoover WindTunnel Plus Canister Vacuum"/>
    <x v="733"/>
    <n v="3"/>
    <n v="305.13"/>
  </r>
  <r>
    <d v="2014-08-04T00:00:00"/>
    <x v="0"/>
    <x v="7"/>
    <x v="323"/>
    <x v="14"/>
    <x v="0"/>
    <x v="0"/>
    <s v="Xerox 1934"/>
    <x v="734"/>
    <n v="8"/>
    <n v="219.44"/>
  </r>
  <r>
    <d v="2014-08-04T00:00:00"/>
    <x v="0"/>
    <x v="7"/>
    <x v="323"/>
    <x v="14"/>
    <x v="0"/>
    <x v="4"/>
    <s v="Newell 329"/>
    <x v="735"/>
    <n v="5"/>
    <n v="4.26"/>
  </r>
  <r>
    <d v="2014-08-04T00:00:00"/>
    <x v="0"/>
    <x v="7"/>
    <x v="323"/>
    <x v="14"/>
    <x v="2"/>
    <x v="6"/>
    <s v="Panasonic KX T7731-B Digital phone"/>
    <x v="311"/>
    <n v="5"/>
    <n v="35"/>
  </r>
  <r>
    <d v="2014-08-04T00:00:00"/>
    <x v="0"/>
    <x v="7"/>
    <x v="323"/>
    <x v="14"/>
    <x v="0"/>
    <x v="2"/>
    <s v="Safco Wire Cube Shelving System, For Use as 4 or 5 14&quot; Cubes, Black"/>
    <x v="736"/>
    <n v="5"/>
    <n v="7.95"/>
  </r>
  <r>
    <d v="2014-08-04T00:00:00"/>
    <x v="0"/>
    <x v="7"/>
    <x v="323"/>
    <x v="14"/>
    <x v="0"/>
    <x v="3"/>
    <s v="Ibico Standard Transparent Covers"/>
    <x v="737"/>
    <n v="1"/>
    <n v="4.78"/>
  </r>
  <r>
    <d v="2014-08-04T00:00:00"/>
    <x v="0"/>
    <x v="7"/>
    <x v="351"/>
    <x v="43"/>
    <x v="0"/>
    <x v="15"/>
    <s v="Eureka The Boss Cordless Rechargeable Stick Vac"/>
    <x v="738"/>
    <n v="2"/>
    <n v="27.53"/>
  </r>
  <r>
    <d v="2014-08-04T00:00:00"/>
    <x v="0"/>
    <x v="7"/>
    <x v="351"/>
    <x v="43"/>
    <x v="0"/>
    <x v="0"/>
    <s v="Southworth 25% Cotton Premium Laser Paper and Envelopes"/>
    <x v="739"/>
    <n v="13"/>
    <n v="124.68"/>
  </r>
  <r>
    <d v="2014-08-04T00:00:00"/>
    <x v="0"/>
    <x v="7"/>
    <x v="351"/>
    <x v="43"/>
    <x v="2"/>
    <x v="9"/>
    <s v="Maxell 4.7GB DVD-R"/>
    <x v="740"/>
    <n v="9"/>
    <n v="104.72"/>
  </r>
  <r>
    <d v="2014-08-05T00:00:00"/>
    <x v="0"/>
    <x v="7"/>
    <x v="352"/>
    <x v="3"/>
    <x v="0"/>
    <x v="0"/>
    <s v="Adams Phone Message Book, Professional, 400 Message Capacity, 5 3/6Â” x 11Â”"/>
    <x v="741"/>
    <n v="3"/>
    <n v="9.84"/>
  </r>
  <r>
    <d v="2014-08-05T00:00:00"/>
    <x v="0"/>
    <x v="7"/>
    <x v="352"/>
    <x v="3"/>
    <x v="0"/>
    <x v="0"/>
    <s v="Xerox 1913"/>
    <x v="742"/>
    <n v="2"/>
    <n v="53.26"/>
  </r>
  <r>
    <d v="2014-08-05T00:00:00"/>
    <x v="0"/>
    <x v="7"/>
    <x v="352"/>
    <x v="3"/>
    <x v="1"/>
    <x v="5"/>
    <s v="Global Value Steno Chair, Gray"/>
    <x v="743"/>
    <n v="7"/>
    <n v="21.26"/>
  </r>
  <r>
    <d v="2014-08-05T00:00:00"/>
    <x v="0"/>
    <x v="7"/>
    <x v="353"/>
    <x v="3"/>
    <x v="2"/>
    <x v="9"/>
    <s v="Logitech Desktop MK120 Mouse and keyboard Combo"/>
    <x v="744"/>
    <n v="1"/>
    <n v="1.64"/>
  </r>
  <r>
    <d v="2014-08-05T00:00:00"/>
    <x v="0"/>
    <x v="7"/>
    <x v="353"/>
    <x v="3"/>
    <x v="0"/>
    <x v="2"/>
    <s v="Akro Stacking Bins"/>
    <x v="745"/>
    <n v="2"/>
    <n v="0.63"/>
  </r>
  <r>
    <d v="2014-08-05T00:00:00"/>
    <x v="0"/>
    <x v="7"/>
    <x v="353"/>
    <x v="3"/>
    <x v="0"/>
    <x v="4"/>
    <s v="Boston KS Multi-Size Manual Pencil Sharpener"/>
    <x v="746"/>
    <n v="2"/>
    <n v="12.87"/>
  </r>
  <r>
    <d v="2014-08-05T00:00:00"/>
    <x v="0"/>
    <x v="7"/>
    <x v="354"/>
    <x v="36"/>
    <x v="0"/>
    <x v="15"/>
    <s v="Fellowes Advanced Computer Series Surge Protectors"/>
    <x v="747"/>
    <n v="3"/>
    <n v="22.25"/>
  </r>
  <r>
    <d v="2014-08-05T00:00:00"/>
    <x v="0"/>
    <x v="7"/>
    <x v="354"/>
    <x v="36"/>
    <x v="0"/>
    <x v="4"/>
    <s v="Binney &amp; Smith inkTank Erasable Pocket Highlighter, Chisel Tip, Yellow"/>
    <x v="748"/>
    <n v="2"/>
    <n v="2.0099999999999998"/>
  </r>
  <r>
    <d v="2014-08-05T00:00:00"/>
    <x v="0"/>
    <x v="7"/>
    <x v="354"/>
    <x v="36"/>
    <x v="1"/>
    <x v="5"/>
    <s v="Hon GuestStacker Chair"/>
    <x v="749"/>
    <n v="5"/>
    <n v="294.67"/>
  </r>
  <r>
    <d v="2014-08-05T00:00:00"/>
    <x v="0"/>
    <x v="7"/>
    <x v="355"/>
    <x v="22"/>
    <x v="2"/>
    <x v="6"/>
    <s v="Plantronics CS 50-USB -Â headsetÂ - Convertible, Monaural"/>
    <x v="750"/>
    <n v="1"/>
    <n v="36.72"/>
  </r>
  <r>
    <d v="2014-08-05T00:00:00"/>
    <x v="0"/>
    <x v="7"/>
    <x v="355"/>
    <x v="22"/>
    <x v="0"/>
    <x v="4"/>
    <s v="Binney &amp; Smith inkTank Erasable Pocket Highlighter, Chisel Tip, Yellow"/>
    <x v="751"/>
    <n v="7"/>
    <n v="7.02"/>
  </r>
  <r>
    <d v="2014-08-05T00:00:00"/>
    <x v="0"/>
    <x v="7"/>
    <x v="356"/>
    <x v="0"/>
    <x v="1"/>
    <x v="13"/>
    <s v="SAFCO PlanMaster Heigh-Adjustable Drafting Table Base, 43w x 30d x 30-37h, Black"/>
    <x v="752"/>
    <n v="2"/>
    <n v="41.93"/>
  </r>
  <r>
    <d v="2014-08-06T00:00:00"/>
    <x v="0"/>
    <x v="7"/>
    <x v="357"/>
    <x v="9"/>
    <x v="2"/>
    <x v="9"/>
    <s v="Maxell 74 Minute CD-R Spindle, 50/Pack"/>
    <x v="753"/>
    <n v="3"/>
    <n v="22.65"/>
  </r>
  <r>
    <d v="2014-08-06T00:00:00"/>
    <x v="0"/>
    <x v="7"/>
    <x v="284"/>
    <x v="22"/>
    <x v="2"/>
    <x v="9"/>
    <s v="Logitech G700s Rechargeable Gaming Mouse"/>
    <x v="68"/>
    <n v="2"/>
    <n v="83.99"/>
  </r>
  <r>
    <d v="2014-08-08T00:00:00"/>
    <x v="0"/>
    <x v="7"/>
    <x v="358"/>
    <x v="3"/>
    <x v="0"/>
    <x v="15"/>
    <s v="Fellowes Superior 10 Outlet Split Surge Protector"/>
    <x v="754"/>
    <n v="2"/>
    <n v="22.07"/>
  </r>
  <r>
    <d v="2014-08-08T00:00:00"/>
    <x v="0"/>
    <x v="7"/>
    <x v="358"/>
    <x v="3"/>
    <x v="2"/>
    <x v="16"/>
    <s v="Sharp AL-1530CS Digital Copier"/>
    <x v="755"/>
    <n v="3"/>
    <n v="434.99"/>
  </r>
  <r>
    <d v="2014-08-08T00:00:00"/>
    <x v="0"/>
    <x v="7"/>
    <x v="358"/>
    <x v="3"/>
    <x v="2"/>
    <x v="6"/>
    <s v="AT&amp;T 1070 Corded Phone"/>
    <x v="756"/>
    <n v="5"/>
    <n v="55.75"/>
  </r>
  <r>
    <d v="2014-08-08T00:00:00"/>
    <x v="0"/>
    <x v="7"/>
    <x v="358"/>
    <x v="3"/>
    <x v="1"/>
    <x v="8"/>
    <s v="Dana Halogen Swing-Arm Architect Lamp"/>
    <x v="757"/>
    <n v="8"/>
    <n v="91.77"/>
  </r>
  <r>
    <d v="2014-08-08T00:00:00"/>
    <x v="0"/>
    <x v="7"/>
    <x v="315"/>
    <x v="12"/>
    <x v="1"/>
    <x v="8"/>
    <s v="Eldon Delta Triangular Chair Mat, 52&quot; x 58&quot;, Clear"/>
    <x v="758"/>
    <n v="4"/>
    <n v="-3.03"/>
  </r>
  <r>
    <d v="2014-08-08T00:00:00"/>
    <x v="0"/>
    <x v="7"/>
    <x v="315"/>
    <x v="12"/>
    <x v="2"/>
    <x v="9"/>
    <s v="SanDisk Ultra 64 GB MicroSDHC Class 10 Memory Card"/>
    <x v="372"/>
    <n v="3"/>
    <n v="-10.8"/>
  </r>
  <r>
    <d v="2014-08-08T00:00:00"/>
    <x v="0"/>
    <x v="7"/>
    <x v="359"/>
    <x v="3"/>
    <x v="0"/>
    <x v="2"/>
    <s v="Advantus Rolling Drawer Organizers"/>
    <x v="759"/>
    <n v="11"/>
    <n v="110.05"/>
  </r>
  <r>
    <d v="2014-08-08T00:00:00"/>
    <x v="0"/>
    <x v="7"/>
    <x v="360"/>
    <x v="27"/>
    <x v="2"/>
    <x v="16"/>
    <s v="Sharp 1540cs Digital Laser Copier"/>
    <x v="760"/>
    <n v="1"/>
    <n v="275"/>
  </r>
  <r>
    <d v="2014-08-08T00:00:00"/>
    <x v="0"/>
    <x v="7"/>
    <x v="360"/>
    <x v="27"/>
    <x v="0"/>
    <x v="15"/>
    <s v="Acco Smartsocket Table Surge Protector, 6 Color-Coded Adapter Outlets"/>
    <x v="761"/>
    <n v="3"/>
    <n v="37.229999999999997"/>
  </r>
  <r>
    <d v="2014-08-08T00:00:00"/>
    <x v="0"/>
    <x v="7"/>
    <x v="360"/>
    <x v="27"/>
    <x v="0"/>
    <x v="10"/>
    <s v="Globe Weis Peel &amp; Seel First Class Envelopes"/>
    <x v="762"/>
    <n v="3"/>
    <n v="17.25"/>
  </r>
  <r>
    <d v="2014-08-08T00:00:00"/>
    <x v="0"/>
    <x v="7"/>
    <x v="360"/>
    <x v="27"/>
    <x v="1"/>
    <x v="8"/>
    <s v="Nu-Dell Float Frame 11 x 14 1/2"/>
    <x v="763"/>
    <n v="6"/>
    <n v="22.63"/>
  </r>
  <r>
    <d v="2014-08-08T00:00:00"/>
    <x v="0"/>
    <x v="7"/>
    <x v="360"/>
    <x v="27"/>
    <x v="2"/>
    <x v="6"/>
    <s v="Motorola Droid Maxx"/>
    <x v="764"/>
    <n v="2"/>
    <n v="83.99"/>
  </r>
  <r>
    <d v="2014-08-08T00:00:00"/>
    <x v="0"/>
    <x v="7"/>
    <x v="361"/>
    <x v="15"/>
    <x v="1"/>
    <x v="11"/>
    <s v="O'Sullivan 2-Shelf Heavy-Duty Bookcases"/>
    <x v="765"/>
    <n v="4"/>
    <n v="-7.77"/>
  </r>
  <r>
    <d v="2014-08-09T00:00:00"/>
    <x v="0"/>
    <x v="7"/>
    <x v="362"/>
    <x v="15"/>
    <x v="2"/>
    <x v="6"/>
    <s v="AT&amp;T 1070 Corded Phone"/>
    <x v="766"/>
    <n v="2"/>
    <n v="22.3"/>
  </r>
  <r>
    <d v="2014-08-09T00:00:00"/>
    <x v="0"/>
    <x v="7"/>
    <x v="362"/>
    <x v="15"/>
    <x v="0"/>
    <x v="0"/>
    <s v="Xerox 21"/>
    <x v="103"/>
    <n v="3"/>
    <n v="5.44"/>
  </r>
  <r>
    <d v="2014-08-09T00:00:00"/>
    <x v="0"/>
    <x v="7"/>
    <x v="363"/>
    <x v="3"/>
    <x v="0"/>
    <x v="1"/>
    <s v="Avery 494"/>
    <x v="767"/>
    <n v="8"/>
    <n v="9.6"/>
  </r>
  <r>
    <d v="2014-08-09T00:00:00"/>
    <x v="0"/>
    <x v="7"/>
    <x v="364"/>
    <x v="13"/>
    <x v="2"/>
    <x v="6"/>
    <s v="Cisco Unified IP Phone 7945G VoIP phone"/>
    <x v="768"/>
    <n v="4"/>
    <n v="68.2"/>
  </r>
  <r>
    <d v="2014-08-09T00:00:00"/>
    <x v="0"/>
    <x v="7"/>
    <x v="364"/>
    <x v="13"/>
    <x v="2"/>
    <x v="6"/>
    <s v="Jawbone MINI JAMBOX Wireless Bluetooth Speaker"/>
    <x v="769"/>
    <n v="2"/>
    <n v="-43.83"/>
  </r>
  <r>
    <d v="2014-08-09T00:00:00"/>
    <x v="0"/>
    <x v="7"/>
    <x v="365"/>
    <x v="13"/>
    <x v="0"/>
    <x v="3"/>
    <s v="Ibico Ibimaster 300 Manual Binding System"/>
    <x v="770"/>
    <n v="7"/>
    <n v="643.98"/>
  </r>
  <r>
    <d v="2014-08-09T00:00:00"/>
    <x v="0"/>
    <x v="7"/>
    <x v="59"/>
    <x v="3"/>
    <x v="0"/>
    <x v="0"/>
    <s v="Great White Multi-Use Recycled Paper (20Lb. and 84 Bright)"/>
    <x v="771"/>
    <n v="1"/>
    <n v="2.69"/>
  </r>
  <r>
    <d v="2014-08-09T00:00:00"/>
    <x v="0"/>
    <x v="7"/>
    <x v="173"/>
    <x v="12"/>
    <x v="0"/>
    <x v="7"/>
    <s v="Super Bands, 12/Pack"/>
    <x v="772"/>
    <n v="3"/>
    <n v="-0.95"/>
  </r>
  <r>
    <d v="2014-08-09T00:00:00"/>
    <x v="0"/>
    <x v="7"/>
    <x v="173"/>
    <x v="12"/>
    <x v="0"/>
    <x v="3"/>
    <s v="Avery Hole Reinforcements"/>
    <x v="773"/>
    <n v="5"/>
    <n v="-6.54"/>
  </r>
  <r>
    <d v="2014-08-11T00:00:00"/>
    <x v="0"/>
    <x v="7"/>
    <x v="217"/>
    <x v="13"/>
    <x v="1"/>
    <x v="8"/>
    <s v="Eldon Image Series Desk Accessories, Ebony"/>
    <x v="80"/>
    <n v="1"/>
    <n v="5.43"/>
  </r>
  <r>
    <d v="2014-08-11T00:00:00"/>
    <x v="0"/>
    <x v="7"/>
    <x v="217"/>
    <x v="13"/>
    <x v="0"/>
    <x v="4"/>
    <s v="Sanford 52201 APSCO Electric Pencil Sharpener"/>
    <x v="774"/>
    <n v="1"/>
    <n v="10.65"/>
  </r>
  <r>
    <d v="2014-08-11T00:00:00"/>
    <x v="0"/>
    <x v="7"/>
    <x v="217"/>
    <x v="13"/>
    <x v="0"/>
    <x v="7"/>
    <s v="Vinyl Coated Wire Paper Clips in Organizer Box, 800/Box"/>
    <x v="285"/>
    <n v="2"/>
    <n v="10.79"/>
  </r>
  <r>
    <d v="2014-08-11T00:00:00"/>
    <x v="0"/>
    <x v="7"/>
    <x v="288"/>
    <x v="22"/>
    <x v="0"/>
    <x v="2"/>
    <s v="Tennsco Single-Tier Lockers"/>
    <x v="775"/>
    <n v="1"/>
    <n v="18.77"/>
  </r>
  <r>
    <d v="2014-08-12T00:00:00"/>
    <x v="0"/>
    <x v="7"/>
    <x v="366"/>
    <x v="21"/>
    <x v="0"/>
    <x v="3"/>
    <s v="Performers Binder/Pad Holder, Black"/>
    <x v="776"/>
    <n v="7"/>
    <n v="98.11"/>
  </r>
  <r>
    <d v="2014-08-12T00:00:00"/>
    <x v="0"/>
    <x v="7"/>
    <x v="367"/>
    <x v="3"/>
    <x v="2"/>
    <x v="6"/>
    <s v="BlackBerry Q10"/>
    <x v="777"/>
    <n v="8"/>
    <n v="50.4"/>
  </r>
  <r>
    <d v="2014-08-12T00:00:00"/>
    <x v="0"/>
    <x v="7"/>
    <x v="367"/>
    <x v="3"/>
    <x v="1"/>
    <x v="8"/>
    <s v="Seth Thomas 14&quot; Day/Date Wall Clock"/>
    <x v="778"/>
    <n v="3"/>
    <n v="31.61"/>
  </r>
  <r>
    <d v="2014-08-12T00:00:00"/>
    <x v="0"/>
    <x v="7"/>
    <x v="368"/>
    <x v="15"/>
    <x v="0"/>
    <x v="0"/>
    <s v="Xerox 229"/>
    <x v="41"/>
    <n v="6"/>
    <n v="10.89"/>
  </r>
  <r>
    <d v="2014-08-12T00:00:00"/>
    <x v="0"/>
    <x v="7"/>
    <x v="368"/>
    <x v="15"/>
    <x v="0"/>
    <x v="4"/>
    <s v="Bulldog Vacuum Base Pencil Sharpener"/>
    <x v="779"/>
    <n v="5"/>
    <n v="4.2"/>
  </r>
  <r>
    <d v="2014-08-12T00:00:00"/>
    <x v="0"/>
    <x v="7"/>
    <x v="368"/>
    <x v="15"/>
    <x v="2"/>
    <x v="9"/>
    <s v="Maxell 4.7GB DVD-R"/>
    <x v="780"/>
    <n v="7"/>
    <n v="41.72"/>
  </r>
  <r>
    <d v="2014-08-12T00:00:00"/>
    <x v="0"/>
    <x v="7"/>
    <x v="368"/>
    <x v="15"/>
    <x v="0"/>
    <x v="15"/>
    <s v="Acco Smartsocket Color-Coded Six-Outlet AC Adapter Model Surge Protectors"/>
    <x v="781"/>
    <n v="6"/>
    <n v="15.84"/>
  </r>
  <r>
    <d v="2014-08-12T00:00:00"/>
    <x v="0"/>
    <x v="7"/>
    <x v="368"/>
    <x v="15"/>
    <x v="0"/>
    <x v="14"/>
    <s v="Acco Side-Punched Conventional Columnar Pads"/>
    <x v="782"/>
    <n v="2"/>
    <n v="-1.04"/>
  </r>
  <r>
    <d v="2014-08-12T00:00:00"/>
    <x v="0"/>
    <x v="7"/>
    <x v="368"/>
    <x v="15"/>
    <x v="0"/>
    <x v="1"/>
    <s v="Avery 501"/>
    <x v="354"/>
    <n v="1"/>
    <n v="1"/>
  </r>
  <r>
    <d v="2014-08-12T00:00:00"/>
    <x v="0"/>
    <x v="7"/>
    <x v="369"/>
    <x v="4"/>
    <x v="0"/>
    <x v="3"/>
    <s v="Acco Translucent Poly Ring Binders"/>
    <x v="783"/>
    <n v="3"/>
    <n v="6.74"/>
  </r>
  <r>
    <d v="2014-08-12T00:00:00"/>
    <x v="0"/>
    <x v="7"/>
    <x v="369"/>
    <x v="4"/>
    <x v="2"/>
    <x v="9"/>
    <s v="Maxell 74 Minute CD-R Spindle, 50/Pack"/>
    <x v="784"/>
    <n v="13"/>
    <n v="98.14"/>
  </r>
  <r>
    <d v="2014-08-15T00:00:00"/>
    <x v="0"/>
    <x v="7"/>
    <x v="370"/>
    <x v="1"/>
    <x v="1"/>
    <x v="8"/>
    <s v="G.E. Halogen Desk Lamp Bulbs"/>
    <x v="613"/>
    <n v="2"/>
    <n v="-1.68"/>
  </r>
  <r>
    <d v="2014-08-15T00:00:00"/>
    <x v="0"/>
    <x v="7"/>
    <x v="370"/>
    <x v="1"/>
    <x v="0"/>
    <x v="2"/>
    <s v="Standard Rollaway File with Lock"/>
    <x v="785"/>
    <n v="9"/>
    <n v="97.3"/>
  </r>
  <r>
    <d v="2014-08-15T00:00:00"/>
    <x v="0"/>
    <x v="7"/>
    <x v="336"/>
    <x v="3"/>
    <x v="0"/>
    <x v="0"/>
    <s v="Wirebound Message Books, Four 2 3/4 x 5 White Forms per Page"/>
    <x v="786"/>
    <n v="2"/>
    <n v="6.15"/>
  </r>
  <r>
    <d v="2014-08-15T00:00:00"/>
    <x v="0"/>
    <x v="7"/>
    <x v="250"/>
    <x v="5"/>
    <x v="0"/>
    <x v="3"/>
    <s v="Binding Machine Supplies"/>
    <x v="787"/>
    <n v="2"/>
    <n v="28"/>
  </r>
  <r>
    <d v="2014-08-15T00:00:00"/>
    <x v="0"/>
    <x v="7"/>
    <x v="250"/>
    <x v="5"/>
    <x v="2"/>
    <x v="6"/>
    <s v="Google Nexus 5"/>
    <x v="788"/>
    <n v="3"/>
    <n v="134.99"/>
  </r>
  <r>
    <d v="2014-08-15T00:00:00"/>
    <x v="0"/>
    <x v="7"/>
    <x v="300"/>
    <x v="30"/>
    <x v="0"/>
    <x v="0"/>
    <s v="Xerox 2"/>
    <x v="489"/>
    <n v="5"/>
    <n v="9.07"/>
  </r>
  <r>
    <d v="2014-08-15T00:00:00"/>
    <x v="0"/>
    <x v="7"/>
    <x v="154"/>
    <x v="13"/>
    <x v="2"/>
    <x v="9"/>
    <s v="Logitech Desktop MK120 Mouse and keyboard Combo"/>
    <x v="789"/>
    <n v="6"/>
    <n v="9.82"/>
  </r>
  <r>
    <d v="2014-08-15T00:00:00"/>
    <x v="0"/>
    <x v="7"/>
    <x v="154"/>
    <x v="13"/>
    <x v="0"/>
    <x v="4"/>
    <s v="Staples in misc. colors"/>
    <x v="790"/>
    <n v="3"/>
    <n v="7.86"/>
  </r>
  <r>
    <d v="2014-08-15T00:00:00"/>
    <x v="0"/>
    <x v="7"/>
    <x v="116"/>
    <x v="33"/>
    <x v="1"/>
    <x v="8"/>
    <s v="Eldon 400 Class Desk Accessories, Black Carbon"/>
    <x v="791"/>
    <n v="4"/>
    <n v="14.7"/>
  </r>
  <r>
    <d v="2014-08-16T00:00:00"/>
    <x v="0"/>
    <x v="7"/>
    <x v="73"/>
    <x v="3"/>
    <x v="2"/>
    <x v="9"/>
    <s v="WD My Passport Ultra 2TB Portable External Hard Drive"/>
    <x v="792"/>
    <n v="2"/>
    <n v="38.08"/>
  </r>
  <r>
    <d v="2014-08-17T00:00:00"/>
    <x v="0"/>
    <x v="7"/>
    <x v="371"/>
    <x v="3"/>
    <x v="0"/>
    <x v="2"/>
    <s v="Fellowes Super Stor/Drawer Files"/>
    <x v="793"/>
    <n v="3"/>
    <n v="92.08"/>
  </r>
  <r>
    <d v="2014-08-17T00:00:00"/>
    <x v="0"/>
    <x v="7"/>
    <x v="372"/>
    <x v="3"/>
    <x v="0"/>
    <x v="14"/>
    <s v="Fiskars Softgrip Scissors"/>
    <x v="794"/>
    <n v="3"/>
    <n v="9.2200000000000006"/>
  </r>
  <r>
    <d v="2014-08-17T00:00:00"/>
    <x v="0"/>
    <x v="7"/>
    <x v="372"/>
    <x v="3"/>
    <x v="0"/>
    <x v="0"/>
    <s v="Xerox 1973"/>
    <x v="795"/>
    <n v="5"/>
    <n v="52.53"/>
  </r>
  <r>
    <d v="2014-08-17T00:00:00"/>
    <x v="0"/>
    <x v="7"/>
    <x v="372"/>
    <x v="3"/>
    <x v="0"/>
    <x v="1"/>
    <s v="Avery 511"/>
    <x v="796"/>
    <n v="1"/>
    <n v="1.48"/>
  </r>
  <r>
    <d v="2014-08-17T00:00:00"/>
    <x v="0"/>
    <x v="7"/>
    <x v="373"/>
    <x v="3"/>
    <x v="0"/>
    <x v="3"/>
    <s v="Avery Heavy-Duty EZD View Binder with Locking Rings"/>
    <x v="797"/>
    <n v="1"/>
    <n v="1.66"/>
  </r>
  <r>
    <d v="2014-08-19T00:00:00"/>
    <x v="0"/>
    <x v="7"/>
    <x v="29"/>
    <x v="10"/>
    <x v="0"/>
    <x v="3"/>
    <s v="Recycled Pressboard Report Cover with Reinforced Top Hinge"/>
    <x v="798"/>
    <n v="3"/>
    <n v="-2.0299999999999998"/>
  </r>
  <r>
    <d v="2014-08-19T00:00:00"/>
    <x v="0"/>
    <x v="7"/>
    <x v="122"/>
    <x v="13"/>
    <x v="2"/>
    <x v="6"/>
    <s v="Samsung Galaxy S4"/>
    <x v="799"/>
    <n v="2"/>
    <n v="125.2"/>
  </r>
  <r>
    <d v="2014-08-19T00:00:00"/>
    <x v="0"/>
    <x v="7"/>
    <x v="116"/>
    <x v="4"/>
    <x v="0"/>
    <x v="0"/>
    <s v="Xerox 1965"/>
    <x v="150"/>
    <n v="3"/>
    <n v="8.7899999999999991"/>
  </r>
  <r>
    <d v="2014-08-19T00:00:00"/>
    <x v="0"/>
    <x v="7"/>
    <x v="116"/>
    <x v="4"/>
    <x v="0"/>
    <x v="4"/>
    <s v="Binney &amp; Smith Crayola Metallic Colored Pencils, 8-Color Set"/>
    <x v="291"/>
    <n v="3"/>
    <n v="4.58"/>
  </r>
  <r>
    <d v="2014-08-19T00:00:00"/>
    <x v="0"/>
    <x v="7"/>
    <x v="14"/>
    <x v="18"/>
    <x v="0"/>
    <x v="0"/>
    <s v="Xerox 2"/>
    <x v="315"/>
    <n v="2"/>
    <n v="3.63"/>
  </r>
  <r>
    <d v="2014-08-19T00:00:00"/>
    <x v="0"/>
    <x v="7"/>
    <x v="14"/>
    <x v="18"/>
    <x v="0"/>
    <x v="0"/>
    <s v="Easy-staple paper"/>
    <x v="436"/>
    <n v="3"/>
    <n v="4.03"/>
  </r>
  <r>
    <d v="2014-08-19T00:00:00"/>
    <x v="0"/>
    <x v="7"/>
    <x v="374"/>
    <x v="22"/>
    <x v="1"/>
    <x v="8"/>
    <s v="Electrix 20W Halogen Replacement Bulb for Zoom-In Desk Lamp"/>
    <x v="290"/>
    <n v="3"/>
    <n v="19.3"/>
  </r>
  <r>
    <d v="2014-08-20T00:00:00"/>
    <x v="0"/>
    <x v="7"/>
    <x v="367"/>
    <x v="22"/>
    <x v="0"/>
    <x v="3"/>
    <s v="Prestige Round Ring Binders"/>
    <x v="800"/>
    <n v="2"/>
    <n v="3.28"/>
  </r>
  <r>
    <d v="2014-08-20T00:00:00"/>
    <x v="0"/>
    <x v="7"/>
    <x v="360"/>
    <x v="1"/>
    <x v="0"/>
    <x v="4"/>
    <s v="Prang Colored Pencils"/>
    <x v="801"/>
    <n v="3"/>
    <n v="2.21"/>
  </r>
  <r>
    <d v="2014-08-20T00:00:00"/>
    <x v="0"/>
    <x v="7"/>
    <x v="360"/>
    <x v="1"/>
    <x v="2"/>
    <x v="6"/>
    <s v="Spigen Samsung Galaxy S5 Case Wallet"/>
    <x v="351"/>
    <n v="2"/>
    <n v="2.04"/>
  </r>
  <r>
    <d v="2014-08-20T00:00:00"/>
    <x v="0"/>
    <x v="7"/>
    <x v="4"/>
    <x v="3"/>
    <x v="1"/>
    <x v="11"/>
    <s v="O'Sullivan Elevations Bookcase, Cherry Finish"/>
    <x v="802"/>
    <n v="5"/>
    <n v="6.55"/>
  </r>
  <r>
    <d v="2014-08-22T00:00:00"/>
    <x v="0"/>
    <x v="7"/>
    <x v="177"/>
    <x v="3"/>
    <x v="0"/>
    <x v="0"/>
    <s v="Xerox 1927"/>
    <x v="208"/>
    <n v="3"/>
    <n v="5.78"/>
  </r>
  <r>
    <d v="2014-08-22T00:00:00"/>
    <x v="0"/>
    <x v="7"/>
    <x v="375"/>
    <x v="22"/>
    <x v="1"/>
    <x v="5"/>
    <s v="Global Push Button Manager's Chair, Indigo"/>
    <x v="803"/>
    <n v="14"/>
    <n v="161.97"/>
  </r>
  <r>
    <d v="2014-08-22T00:00:00"/>
    <x v="0"/>
    <x v="7"/>
    <x v="42"/>
    <x v="3"/>
    <x v="0"/>
    <x v="15"/>
    <s v="Staple holder"/>
    <x v="804"/>
    <n v="1"/>
    <n v="2.96"/>
  </r>
  <r>
    <d v="2014-08-23T00:00:00"/>
    <x v="0"/>
    <x v="7"/>
    <x v="211"/>
    <x v="0"/>
    <x v="2"/>
    <x v="6"/>
    <s v="Plantronics HL10 Handset Lifter"/>
    <x v="805"/>
    <n v="4"/>
    <n v="41.76"/>
  </r>
  <r>
    <d v="2014-08-23T00:00:00"/>
    <x v="0"/>
    <x v="7"/>
    <x v="376"/>
    <x v="28"/>
    <x v="0"/>
    <x v="10"/>
    <s v="Strathmore #10 Envelopes, Ultimate White"/>
    <x v="806"/>
    <n v="2"/>
    <n v="51.66"/>
  </r>
  <r>
    <d v="2014-08-23T00:00:00"/>
    <x v="0"/>
    <x v="7"/>
    <x v="377"/>
    <x v="38"/>
    <x v="0"/>
    <x v="0"/>
    <s v="Xerox 1950"/>
    <x v="807"/>
    <n v="5"/>
    <n v="14.16"/>
  </r>
  <r>
    <d v="2014-08-23T00:00:00"/>
    <x v="0"/>
    <x v="7"/>
    <x v="377"/>
    <x v="38"/>
    <x v="0"/>
    <x v="15"/>
    <s v="Kensington 7 Outlet MasterPiece Power Center"/>
    <x v="808"/>
    <n v="2"/>
    <n v="103.23"/>
  </r>
  <r>
    <d v="2014-08-23T00:00:00"/>
    <x v="0"/>
    <x v="7"/>
    <x v="36"/>
    <x v="3"/>
    <x v="0"/>
    <x v="15"/>
    <s v="Belkin F9G930V10-GRY 9 Outlet Surge"/>
    <x v="809"/>
    <n v="2"/>
    <n v="31.02"/>
  </r>
  <r>
    <d v="2014-08-23T00:00:00"/>
    <x v="0"/>
    <x v="7"/>
    <x v="36"/>
    <x v="3"/>
    <x v="0"/>
    <x v="1"/>
    <s v="Avery 497"/>
    <x v="382"/>
    <n v="7"/>
    <n v="10.35"/>
  </r>
  <r>
    <d v="2014-08-23T00:00:00"/>
    <x v="0"/>
    <x v="7"/>
    <x v="378"/>
    <x v="1"/>
    <x v="0"/>
    <x v="2"/>
    <s v="Sterilite Show Offs Storage Containers"/>
    <x v="810"/>
    <n v="3"/>
    <n v="-3.17"/>
  </r>
  <r>
    <d v="2014-08-23T00:00:00"/>
    <x v="0"/>
    <x v="7"/>
    <x v="170"/>
    <x v="3"/>
    <x v="2"/>
    <x v="9"/>
    <s v="Maxell 4.7GB DVD-R 5/Pack"/>
    <x v="46"/>
    <n v="8"/>
    <n v="3.48"/>
  </r>
  <r>
    <d v="2014-08-23T00:00:00"/>
    <x v="0"/>
    <x v="7"/>
    <x v="255"/>
    <x v="19"/>
    <x v="0"/>
    <x v="0"/>
    <s v="Xerox 1917"/>
    <x v="811"/>
    <n v="4"/>
    <n v="91.95"/>
  </r>
  <r>
    <d v="2014-08-23T00:00:00"/>
    <x v="0"/>
    <x v="7"/>
    <x v="255"/>
    <x v="19"/>
    <x v="2"/>
    <x v="6"/>
    <s v="Cisco SPA 502G IP Phone"/>
    <x v="812"/>
    <n v="2"/>
    <n v="71.97"/>
  </r>
  <r>
    <d v="2014-08-24T00:00:00"/>
    <x v="0"/>
    <x v="7"/>
    <x v="378"/>
    <x v="11"/>
    <x v="2"/>
    <x v="6"/>
    <s v="AT&amp;T TR1909W"/>
    <x v="813"/>
    <n v="3"/>
    <n v="22.68"/>
  </r>
  <r>
    <d v="2014-08-24T00:00:00"/>
    <x v="0"/>
    <x v="7"/>
    <x v="379"/>
    <x v="10"/>
    <x v="1"/>
    <x v="13"/>
    <s v="Chromcraft Bull-Nose Wood Oval Conference Tables &amp; Bases"/>
    <x v="814"/>
    <n v="1"/>
    <n v="-143.25"/>
  </r>
  <r>
    <d v="2014-08-24T00:00:00"/>
    <x v="0"/>
    <x v="7"/>
    <x v="285"/>
    <x v="3"/>
    <x v="2"/>
    <x v="9"/>
    <s v="Imation Bio 8GB USBÂ Flash Drive ImationÂ Corp"/>
    <x v="815"/>
    <n v="1"/>
    <n v="24.94"/>
  </r>
  <r>
    <d v="2014-08-24T00:00:00"/>
    <x v="0"/>
    <x v="7"/>
    <x v="285"/>
    <x v="3"/>
    <x v="0"/>
    <x v="0"/>
    <s v="Xerox 1977"/>
    <x v="816"/>
    <n v="5"/>
    <n v="16.03"/>
  </r>
  <r>
    <d v="2014-08-25T00:00:00"/>
    <x v="0"/>
    <x v="7"/>
    <x v="380"/>
    <x v="10"/>
    <x v="0"/>
    <x v="1"/>
    <s v="Avery File Folder Labels"/>
    <x v="313"/>
    <n v="3"/>
    <n v="2.5099999999999998"/>
  </r>
  <r>
    <d v="2014-08-25T00:00:00"/>
    <x v="0"/>
    <x v="7"/>
    <x v="380"/>
    <x v="10"/>
    <x v="0"/>
    <x v="2"/>
    <s v="X-Rack File for Hanging Folders"/>
    <x v="817"/>
    <n v="3"/>
    <n v="2.0299999999999998"/>
  </r>
  <r>
    <d v="2014-08-25T00:00:00"/>
    <x v="0"/>
    <x v="7"/>
    <x v="380"/>
    <x v="10"/>
    <x v="0"/>
    <x v="2"/>
    <s v="Carina Mini System Audio Rack, Model AR050B"/>
    <x v="818"/>
    <n v="2"/>
    <n v="-37.729999999999997"/>
  </r>
  <r>
    <d v="2014-08-25T00:00:00"/>
    <x v="0"/>
    <x v="7"/>
    <x v="215"/>
    <x v="3"/>
    <x v="2"/>
    <x v="6"/>
    <s v="Samsung Galaxy Mega 6.3"/>
    <x v="819"/>
    <n v="5"/>
    <n v="126"/>
  </r>
  <r>
    <d v="2014-08-25T00:00:00"/>
    <x v="0"/>
    <x v="7"/>
    <x v="381"/>
    <x v="22"/>
    <x v="2"/>
    <x v="9"/>
    <s v="Logitech G600 MMO Gaming Mouse"/>
    <x v="277"/>
    <n v="2"/>
    <n v="57.59"/>
  </r>
  <r>
    <d v="2014-08-25T00:00:00"/>
    <x v="0"/>
    <x v="7"/>
    <x v="382"/>
    <x v="0"/>
    <x v="0"/>
    <x v="15"/>
    <s v="Holmes Odor Grabber"/>
    <x v="820"/>
    <n v="3"/>
    <n v="-20.329999999999998"/>
  </r>
  <r>
    <d v="2014-08-25T00:00:00"/>
    <x v="0"/>
    <x v="7"/>
    <x v="382"/>
    <x v="0"/>
    <x v="0"/>
    <x v="2"/>
    <s v="Akro-Mils 12-Gallon Tote"/>
    <x v="821"/>
    <n v="3"/>
    <n v="2.68"/>
  </r>
  <r>
    <d v="2014-08-25T00:00:00"/>
    <x v="0"/>
    <x v="7"/>
    <x v="382"/>
    <x v="0"/>
    <x v="0"/>
    <x v="3"/>
    <s v="GBC Twin Loop Wire Binding Elements, 9/16&quot; Spine, Black"/>
    <x v="386"/>
    <n v="4"/>
    <n v="-18.87"/>
  </r>
  <r>
    <d v="2014-08-25T00:00:00"/>
    <x v="0"/>
    <x v="7"/>
    <x v="156"/>
    <x v="27"/>
    <x v="0"/>
    <x v="15"/>
    <s v="Kensington 7 Outlet MasterPiece Power Center with Fax/Phone Line Protection"/>
    <x v="822"/>
    <n v="1"/>
    <n v="41.5"/>
  </r>
  <r>
    <d v="2014-08-25T00:00:00"/>
    <x v="0"/>
    <x v="7"/>
    <x v="156"/>
    <x v="27"/>
    <x v="0"/>
    <x v="3"/>
    <s v="Fellowes PB500 Electric Punch Plastic Comb Binding Machine with Manual Bind"/>
    <x v="823"/>
    <n v="3"/>
    <n v="1906.49"/>
  </r>
  <r>
    <d v="2014-08-25T00:00:00"/>
    <x v="0"/>
    <x v="7"/>
    <x v="383"/>
    <x v="0"/>
    <x v="2"/>
    <x v="6"/>
    <s v="Nortel Meridian M3904 Professional Digital phone"/>
    <x v="824"/>
    <n v="3"/>
    <n v="41.58"/>
  </r>
  <r>
    <d v="2014-08-25T00:00:00"/>
    <x v="0"/>
    <x v="7"/>
    <x v="383"/>
    <x v="0"/>
    <x v="0"/>
    <x v="1"/>
    <s v="Avery 493"/>
    <x v="825"/>
    <n v="4"/>
    <n v="5.7"/>
  </r>
  <r>
    <d v="2014-08-25T00:00:00"/>
    <x v="0"/>
    <x v="7"/>
    <x v="24"/>
    <x v="29"/>
    <x v="0"/>
    <x v="0"/>
    <s v="Xerox 1881"/>
    <x v="826"/>
    <n v="3"/>
    <n v="9.9499999999999993"/>
  </r>
  <r>
    <d v="2014-08-25T00:00:00"/>
    <x v="0"/>
    <x v="7"/>
    <x v="384"/>
    <x v="3"/>
    <x v="1"/>
    <x v="5"/>
    <s v="Global Stack Chair without Arms, Black"/>
    <x v="827"/>
    <n v="2"/>
    <n v="2.6"/>
  </r>
  <r>
    <d v="2014-08-26T00:00:00"/>
    <x v="0"/>
    <x v="7"/>
    <x v="385"/>
    <x v="22"/>
    <x v="0"/>
    <x v="1"/>
    <s v="Avery 494"/>
    <x v="828"/>
    <n v="5"/>
    <n v="6"/>
  </r>
  <r>
    <d v="2014-08-26T00:00:00"/>
    <x v="0"/>
    <x v="7"/>
    <x v="301"/>
    <x v="22"/>
    <x v="2"/>
    <x v="6"/>
    <s v="Panasonic Kx-TS550"/>
    <x v="829"/>
    <n v="1"/>
    <n v="13.34"/>
  </r>
  <r>
    <d v="2014-08-26T00:00:00"/>
    <x v="0"/>
    <x v="7"/>
    <x v="301"/>
    <x v="22"/>
    <x v="0"/>
    <x v="2"/>
    <s v="Hot File 7-Pocket, Floor Stand"/>
    <x v="830"/>
    <n v="3"/>
    <n v="160.62"/>
  </r>
  <r>
    <d v="2014-08-26T00:00:00"/>
    <x v="0"/>
    <x v="7"/>
    <x v="301"/>
    <x v="22"/>
    <x v="0"/>
    <x v="3"/>
    <s v="Acco Pressboard Covers with Storage Hooks, 9 1/2&quot; x 11&quot;, Executive Red"/>
    <x v="831"/>
    <n v="2"/>
    <n v="2.06"/>
  </r>
  <r>
    <d v="2014-08-26T00:00:00"/>
    <x v="0"/>
    <x v="7"/>
    <x v="301"/>
    <x v="22"/>
    <x v="0"/>
    <x v="0"/>
    <s v="Xerox 219"/>
    <x v="407"/>
    <n v="7"/>
    <n v="21.77"/>
  </r>
  <r>
    <d v="2014-08-26T00:00:00"/>
    <x v="0"/>
    <x v="7"/>
    <x v="284"/>
    <x v="36"/>
    <x v="0"/>
    <x v="2"/>
    <s v="Acco Perma 4000 Stacking Storage Drawers"/>
    <x v="832"/>
    <n v="1"/>
    <n v="2.44"/>
  </r>
  <r>
    <d v="2014-08-27T00:00:00"/>
    <x v="0"/>
    <x v="7"/>
    <x v="386"/>
    <x v="2"/>
    <x v="0"/>
    <x v="0"/>
    <s v="Xerox 1995"/>
    <x v="833"/>
    <n v="8"/>
    <n v="14.52"/>
  </r>
  <r>
    <d v="2014-08-27T00:00:00"/>
    <x v="0"/>
    <x v="7"/>
    <x v="386"/>
    <x v="2"/>
    <x v="0"/>
    <x v="3"/>
    <s v="Self-Adhesive Ring Binder Labels"/>
    <x v="834"/>
    <n v="3"/>
    <n v="-2.4300000000000002"/>
  </r>
  <r>
    <d v="2014-08-27T00:00:00"/>
    <x v="0"/>
    <x v="7"/>
    <x v="386"/>
    <x v="2"/>
    <x v="1"/>
    <x v="5"/>
    <s v="Global Leather Executive Chair"/>
    <x v="835"/>
    <n v="5"/>
    <n v="0"/>
  </r>
  <r>
    <d v="2014-08-27T00:00:00"/>
    <x v="0"/>
    <x v="7"/>
    <x v="386"/>
    <x v="2"/>
    <x v="0"/>
    <x v="3"/>
    <s v="GBC Recycled Grain Textured Covers"/>
    <x v="836"/>
    <n v="3"/>
    <n v="-22.8"/>
  </r>
  <r>
    <d v="2014-08-27T00:00:00"/>
    <x v="0"/>
    <x v="7"/>
    <x v="386"/>
    <x v="2"/>
    <x v="0"/>
    <x v="0"/>
    <s v="Xerox 1941"/>
    <x v="459"/>
    <n v="4"/>
    <n v="117.43"/>
  </r>
  <r>
    <d v="2014-08-27T00:00:00"/>
    <x v="0"/>
    <x v="7"/>
    <x v="20"/>
    <x v="27"/>
    <x v="0"/>
    <x v="7"/>
    <s v="Staples"/>
    <x v="837"/>
    <n v="1"/>
    <n v="3.04"/>
  </r>
  <r>
    <d v="2014-08-27T00:00:00"/>
    <x v="0"/>
    <x v="7"/>
    <x v="281"/>
    <x v="12"/>
    <x v="0"/>
    <x v="1"/>
    <s v="Avery 501"/>
    <x v="838"/>
    <n v="2"/>
    <n v="1.99"/>
  </r>
  <r>
    <d v="2014-08-29T00:00:00"/>
    <x v="0"/>
    <x v="7"/>
    <x v="387"/>
    <x v="22"/>
    <x v="2"/>
    <x v="6"/>
    <s v="Nortel Meridian M3904 Professional Digital phone"/>
    <x v="839"/>
    <n v="2"/>
    <n v="89.31"/>
  </r>
  <r>
    <d v="2014-08-29T00:00:00"/>
    <x v="0"/>
    <x v="7"/>
    <x v="154"/>
    <x v="3"/>
    <x v="0"/>
    <x v="15"/>
    <s v="Acco Smartsocket Table Surge Protector, 6 Color-Coded Adapter Outlets"/>
    <x v="840"/>
    <n v="3"/>
    <n v="55.85"/>
  </r>
  <r>
    <d v="2014-08-29T00:00:00"/>
    <x v="0"/>
    <x v="7"/>
    <x v="154"/>
    <x v="3"/>
    <x v="0"/>
    <x v="3"/>
    <s v="GBC Recycled VeloBinder Covers"/>
    <x v="841"/>
    <n v="6"/>
    <n v="26.58"/>
  </r>
  <r>
    <d v="2014-08-29T00:00:00"/>
    <x v="0"/>
    <x v="7"/>
    <x v="154"/>
    <x v="3"/>
    <x v="0"/>
    <x v="14"/>
    <s v="Acme Galleria Hot Forged Steel Scissors with Colored Handles"/>
    <x v="842"/>
    <n v="3"/>
    <n v="13.69"/>
  </r>
  <r>
    <d v="2014-08-29T00:00:00"/>
    <x v="0"/>
    <x v="7"/>
    <x v="154"/>
    <x v="3"/>
    <x v="2"/>
    <x v="6"/>
    <s v="Motorola HK250 Universal Bluetooth Headset"/>
    <x v="843"/>
    <n v="2"/>
    <n v="-8.2799999999999994"/>
  </r>
  <r>
    <d v="2014-08-30T00:00:00"/>
    <x v="0"/>
    <x v="7"/>
    <x v="388"/>
    <x v="40"/>
    <x v="2"/>
    <x v="6"/>
    <s v="Digium D40 VoIP phone"/>
    <x v="340"/>
    <n v="2"/>
    <n v="74.81"/>
  </r>
  <r>
    <d v="2014-08-30T00:00:00"/>
    <x v="0"/>
    <x v="7"/>
    <x v="144"/>
    <x v="5"/>
    <x v="0"/>
    <x v="10"/>
    <s v="Laser &amp; Ink Jet Business Envelopes"/>
    <x v="844"/>
    <n v="1"/>
    <n v="4.91"/>
  </r>
  <r>
    <d v="2014-08-31T00:00:00"/>
    <x v="0"/>
    <x v="7"/>
    <x v="389"/>
    <x v="21"/>
    <x v="0"/>
    <x v="0"/>
    <s v="Xerox 1939"/>
    <x v="845"/>
    <n v="3"/>
    <n v="27.32"/>
  </r>
  <r>
    <d v="2014-09-01T00:00:00"/>
    <x v="0"/>
    <x v="8"/>
    <x v="390"/>
    <x v="3"/>
    <x v="0"/>
    <x v="4"/>
    <s v="BOSTON Model 1800 Electric Pencil Sharpeners, Putty/Woodgrain"/>
    <x v="846"/>
    <n v="3"/>
    <n v="15.64"/>
  </r>
  <r>
    <d v="2014-09-01T00:00:00"/>
    <x v="0"/>
    <x v="8"/>
    <x v="197"/>
    <x v="0"/>
    <x v="0"/>
    <x v="3"/>
    <s v="Prestige Round Ring Binders"/>
    <x v="847"/>
    <n v="3"/>
    <n v="-6.02"/>
  </r>
  <r>
    <d v="2014-09-01T00:00:00"/>
    <x v="0"/>
    <x v="8"/>
    <x v="197"/>
    <x v="0"/>
    <x v="0"/>
    <x v="0"/>
    <s v="Xerox 216"/>
    <x v="41"/>
    <n v="6"/>
    <n v="10.89"/>
  </r>
  <r>
    <d v="2014-09-01T00:00:00"/>
    <x v="0"/>
    <x v="8"/>
    <x v="34"/>
    <x v="22"/>
    <x v="0"/>
    <x v="3"/>
    <s v="Wilson Jones Hanging Recycled Pressboard Data Binders"/>
    <x v="848"/>
    <n v="2"/>
    <n v="8.31"/>
  </r>
  <r>
    <d v="2014-09-01T00:00:00"/>
    <x v="0"/>
    <x v="8"/>
    <x v="34"/>
    <x v="22"/>
    <x v="2"/>
    <x v="9"/>
    <s v="WD My Passport Ultra 2TB Portable External Hard Drive"/>
    <x v="849"/>
    <n v="3"/>
    <n v="57.12"/>
  </r>
  <r>
    <d v="2014-09-02T00:00:00"/>
    <x v="0"/>
    <x v="8"/>
    <x v="391"/>
    <x v="22"/>
    <x v="0"/>
    <x v="15"/>
    <s v="Holmes Cool Mist Humidifier for the Whole House with 8-Gallon Output per Day, Extended Life Filter"/>
    <x v="29"/>
    <n v="1"/>
    <n v="8.9600000000000009"/>
  </r>
  <r>
    <d v="2014-09-02T00:00:00"/>
    <x v="0"/>
    <x v="8"/>
    <x v="391"/>
    <x v="22"/>
    <x v="1"/>
    <x v="8"/>
    <s v="Tenex Carpeted, Granite-Look or Clear Contemporary Contour Shape Chair Mats"/>
    <x v="850"/>
    <n v="1"/>
    <n v="4.95"/>
  </r>
  <r>
    <d v="2014-09-02T00:00:00"/>
    <x v="0"/>
    <x v="8"/>
    <x v="81"/>
    <x v="22"/>
    <x v="0"/>
    <x v="4"/>
    <s v="SANFORD Major Accent Highlighters"/>
    <x v="566"/>
    <n v="3"/>
    <n v="8.07"/>
  </r>
  <r>
    <d v="2014-09-02T00:00:00"/>
    <x v="0"/>
    <x v="8"/>
    <x v="392"/>
    <x v="22"/>
    <x v="0"/>
    <x v="4"/>
    <s v="Newell 324"/>
    <x v="851"/>
    <n v="5"/>
    <n v="16.170000000000002"/>
  </r>
  <r>
    <d v="2014-09-02T00:00:00"/>
    <x v="0"/>
    <x v="8"/>
    <x v="392"/>
    <x v="22"/>
    <x v="0"/>
    <x v="0"/>
    <s v="Easy-staple paper"/>
    <x v="98"/>
    <n v="3"/>
    <n v="7.02"/>
  </r>
  <r>
    <d v="2014-09-02T00:00:00"/>
    <x v="0"/>
    <x v="8"/>
    <x v="277"/>
    <x v="1"/>
    <x v="2"/>
    <x v="9"/>
    <s v="Logitech Wireless Performance Mouse MX for PC and Mac"/>
    <x v="852"/>
    <n v="3"/>
    <n v="53.99"/>
  </r>
  <r>
    <d v="2014-09-02T00:00:00"/>
    <x v="0"/>
    <x v="8"/>
    <x v="362"/>
    <x v="0"/>
    <x v="2"/>
    <x v="12"/>
    <s v="Epson TM-T88V Direct Thermal Printer - Monochrome - Desktop"/>
    <x v="853"/>
    <n v="3"/>
    <n v="-121.27"/>
  </r>
  <r>
    <d v="2014-09-02T00:00:00"/>
    <x v="0"/>
    <x v="8"/>
    <x v="53"/>
    <x v="28"/>
    <x v="0"/>
    <x v="3"/>
    <s v="GBC DocuBind TL300 Electric Binding System"/>
    <x v="854"/>
    <n v="2"/>
    <n v="843.17"/>
  </r>
  <r>
    <d v="2014-09-02T00:00:00"/>
    <x v="0"/>
    <x v="8"/>
    <x v="257"/>
    <x v="1"/>
    <x v="2"/>
    <x v="9"/>
    <s v="LogitechÂ Gaming G510s - Keyboard"/>
    <x v="855"/>
    <n v="7"/>
    <n v="95.19"/>
  </r>
  <r>
    <d v="2014-09-03T00:00:00"/>
    <x v="0"/>
    <x v="8"/>
    <x v="393"/>
    <x v="22"/>
    <x v="0"/>
    <x v="1"/>
    <s v="Avery 514"/>
    <x v="198"/>
    <n v="5"/>
    <n v="7.06"/>
  </r>
  <r>
    <d v="2014-09-03T00:00:00"/>
    <x v="0"/>
    <x v="8"/>
    <x v="394"/>
    <x v="0"/>
    <x v="0"/>
    <x v="3"/>
    <s v="GBC VeloBinder Strips"/>
    <x v="856"/>
    <n v="5"/>
    <n v="-11.52"/>
  </r>
  <r>
    <d v="2014-09-05T00:00:00"/>
    <x v="0"/>
    <x v="8"/>
    <x v="395"/>
    <x v="10"/>
    <x v="0"/>
    <x v="2"/>
    <s v="Economy Rollaway Files"/>
    <x v="857"/>
    <n v="2"/>
    <n v="19.82"/>
  </r>
  <r>
    <d v="2014-09-05T00:00:00"/>
    <x v="0"/>
    <x v="8"/>
    <x v="273"/>
    <x v="15"/>
    <x v="1"/>
    <x v="8"/>
    <s v="Telescoping Adjustable Floor Lamp"/>
    <x v="858"/>
    <n v="2"/>
    <n v="2"/>
  </r>
  <r>
    <d v="2014-09-06T00:00:00"/>
    <x v="0"/>
    <x v="8"/>
    <x v="396"/>
    <x v="3"/>
    <x v="1"/>
    <x v="8"/>
    <s v="Eldon Expressions Wood and Plastic Desk Accessories, Cherry Wood"/>
    <x v="859"/>
    <n v="6"/>
    <n v="12.15"/>
  </r>
  <r>
    <d v="2014-09-06T00:00:00"/>
    <x v="0"/>
    <x v="8"/>
    <x v="396"/>
    <x v="3"/>
    <x v="0"/>
    <x v="1"/>
    <s v="Avery 516"/>
    <x v="55"/>
    <n v="8"/>
    <n v="27.49"/>
  </r>
  <r>
    <d v="2014-09-07T00:00:00"/>
    <x v="0"/>
    <x v="8"/>
    <x v="214"/>
    <x v="2"/>
    <x v="0"/>
    <x v="2"/>
    <s v="Carina 42&quot;Hx23 3/4&quot;W Media Storage Unit"/>
    <x v="860"/>
    <n v="1"/>
    <n v="-14.58"/>
  </r>
  <r>
    <d v="2014-09-07T00:00:00"/>
    <x v="0"/>
    <x v="8"/>
    <x v="214"/>
    <x v="2"/>
    <x v="2"/>
    <x v="6"/>
    <s v="invisibleSHIELD by ZAGG Smudge-Free Screen Protector"/>
    <x v="861"/>
    <n v="3"/>
    <n v="4.32"/>
  </r>
  <r>
    <d v="2014-09-07T00:00:00"/>
    <x v="0"/>
    <x v="8"/>
    <x v="214"/>
    <x v="2"/>
    <x v="1"/>
    <x v="8"/>
    <s v="DAX Natural Wood-Tone Poster Frame"/>
    <x v="862"/>
    <n v="2"/>
    <n v="8.4700000000000006"/>
  </r>
  <r>
    <d v="2014-09-07T00:00:00"/>
    <x v="0"/>
    <x v="8"/>
    <x v="214"/>
    <x v="2"/>
    <x v="2"/>
    <x v="12"/>
    <s v="StarTech.com 10/100 VDSL2 Ethernet Extender Kit"/>
    <x v="863"/>
    <n v="4"/>
    <n v="-559.36"/>
  </r>
  <r>
    <d v="2014-09-07T00:00:00"/>
    <x v="0"/>
    <x v="8"/>
    <x v="44"/>
    <x v="39"/>
    <x v="1"/>
    <x v="8"/>
    <s v="Executive Impressions 13&quot; Clairmont Wall Clock"/>
    <x v="864"/>
    <n v="3"/>
    <n v="23.65"/>
  </r>
  <r>
    <d v="2014-09-07T00:00:00"/>
    <x v="0"/>
    <x v="8"/>
    <x v="44"/>
    <x v="39"/>
    <x v="0"/>
    <x v="3"/>
    <s v="GBC Laser Imprintable Binding System Covers, Desert Sand"/>
    <x v="865"/>
    <n v="3"/>
    <n v="20.12"/>
  </r>
  <r>
    <d v="2014-09-07T00:00:00"/>
    <x v="0"/>
    <x v="8"/>
    <x v="44"/>
    <x v="39"/>
    <x v="0"/>
    <x v="0"/>
    <s v="Xerox 2000"/>
    <x v="237"/>
    <n v="2"/>
    <n v="6.22"/>
  </r>
  <r>
    <d v="2014-09-07T00:00:00"/>
    <x v="0"/>
    <x v="8"/>
    <x v="44"/>
    <x v="39"/>
    <x v="1"/>
    <x v="8"/>
    <s v="3M Polarizing Task Lamp with Clamp Arm, Light Gray"/>
    <x v="866"/>
    <n v="6"/>
    <n v="213.69"/>
  </r>
  <r>
    <d v="2014-09-07T00:00:00"/>
    <x v="0"/>
    <x v="8"/>
    <x v="44"/>
    <x v="39"/>
    <x v="2"/>
    <x v="6"/>
    <s v="Plantronics CordlessÂ Phone HeadsetÂ with In-line Volume - M214C"/>
    <x v="867"/>
    <n v="3"/>
    <n v="28.31"/>
  </r>
  <r>
    <d v="2014-09-07T00:00:00"/>
    <x v="0"/>
    <x v="8"/>
    <x v="397"/>
    <x v="22"/>
    <x v="2"/>
    <x v="6"/>
    <s v="AT&amp;T EL51110 DECT"/>
    <x v="868"/>
    <n v="3"/>
    <n v="109.61"/>
  </r>
  <r>
    <d v="2014-09-07T00:00:00"/>
    <x v="0"/>
    <x v="8"/>
    <x v="398"/>
    <x v="0"/>
    <x v="2"/>
    <x v="6"/>
    <s v="Panasonic KX TS3282B Corded phone"/>
    <x v="869"/>
    <n v="3"/>
    <n v="14.76"/>
  </r>
  <r>
    <d v="2014-09-07T00:00:00"/>
    <x v="0"/>
    <x v="8"/>
    <x v="398"/>
    <x v="0"/>
    <x v="0"/>
    <x v="3"/>
    <s v="Angle-D Binders with Locking Rings, Label Holders"/>
    <x v="870"/>
    <n v="2"/>
    <n v="-4.82"/>
  </r>
  <r>
    <d v="2014-09-07T00:00:00"/>
    <x v="0"/>
    <x v="8"/>
    <x v="398"/>
    <x v="0"/>
    <x v="1"/>
    <x v="13"/>
    <s v="Riverside Furniture Oval Coffee Table, Oval End Table, End Table with Drawer"/>
    <x v="871"/>
    <n v="1"/>
    <n v="-22.95"/>
  </r>
  <r>
    <d v="2014-09-07T00:00:00"/>
    <x v="0"/>
    <x v="8"/>
    <x v="398"/>
    <x v="0"/>
    <x v="2"/>
    <x v="9"/>
    <s v="Belkin Standard 104 key USB Keyboard"/>
    <x v="872"/>
    <n v="4"/>
    <n v="-2.92"/>
  </r>
  <r>
    <d v="2014-09-07T00:00:00"/>
    <x v="0"/>
    <x v="8"/>
    <x v="398"/>
    <x v="0"/>
    <x v="0"/>
    <x v="4"/>
    <s v="Dixon Ticonderoga Core-Lock Colored Pencils"/>
    <x v="873"/>
    <n v="3"/>
    <n v="3.55"/>
  </r>
  <r>
    <d v="2014-09-07T00:00:00"/>
    <x v="0"/>
    <x v="8"/>
    <x v="399"/>
    <x v="39"/>
    <x v="1"/>
    <x v="13"/>
    <s v="KI Adjustable-Height Table"/>
    <x v="874"/>
    <n v="5"/>
    <n v="111.77"/>
  </r>
  <r>
    <d v="2014-09-07T00:00:00"/>
    <x v="0"/>
    <x v="8"/>
    <x v="399"/>
    <x v="39"/>
    <x v="0"/>
    <x v="3"/>
    <s v="Avery Recycled Flexi-View Covers for Binding Systems"/>
    <x v="875"/>
    <n v="2"/>
    <n v="15.39"/>
  </r>
  <r>
    <d v="2014-09-07T00:00:00"/>
    <x v="0"/>
    <x v="8"/>
    <x v="399"/>
    <x v="39"/>
    <x v="1"/>
    <x v="5"/>
    <s v="Padded Folding Chairs, Black, 4/Carton"/>
    <x v="876"/>
    <n v="2"/>
    <n v="45.35"/>
  </r>
  <r>
    <d v="2014-09-07T00:00:00"/>
    <x v="0"/>
    <x v="8"/>
    <x v="399"/>
    <x v="39"/>
    <x v="0"/>
    <x v="2"/>
    <s v="Akro-Mils 12-Gallon Tote"/>
    <x v="877"/>
    <n v="2"/>
    <n v="5.76"/>
  </r>
  <r>
    <d v="2014-09-07T00:00:00"/>
    <x v="0"/>
    <x v="8"/>
    <x v="335"/>
    <x v="3"/>
    <x v="0"/>
    <x v="14"/>
    <s v="Acme Design Line 8&quot; Stainless Steel Bent Scissors w/Champagne Handles, 3-1/8&quot; Cut"/>
    <x v="878"/>
    <n v="4"/>
    <n v="7.39"/>
  </r>
  <r>
    <d v="2014-09-07T00:00:00"/>
    <x v="0"/>
    <x v="8"/>
    <x v="335"/>
    <x v="3"/>
    <x v="0"/>
    <x v="0"/>
    <s v="Message Book, Wirebound, Four 5 1/2&quot; X 4&quot; Forms/Pg., 200 Dupl. Sets/Book"/>
    <x v="879"/>
    <n v="2"/>
    <n v="9.66"/>
  </r>
  <r>
    <d v="2014-09-07T00:00:00"/>
    <x v="0"/>
    <x v="8"/>
    <x v="335"/>
    <x v="3"/>
    <x v="0"/>
    <x v="3"/>
    <s v="Avery Legal 4-Ring Binder"/>
    <x v="880"/>
    <n v="5"/>
    <n v="31.47"/>
  </r>
  <r>
    <d v="2014-09-07T00:00:00"/>
    <x v="0"/>
    <x v="8"/>
    <x v="400"/>
    <x v="1"/>
    <x v="0"/>
    <x v="7"/>
    <s v="Acco Hot Clips Clips to Go"/>
    <x v="881"/>
    <n v="5"/>
    <n v="4.1100000000000003"/>
  </r>
  <r>
    <d v="2014-09-07T00:00:00"/>
    <x v="0"/>
    <x v="8"/>
    <x v="400"/>
    <x v="1"/>
    <x v="0"/>
    <x v="3"/>
    <s v="Avery Heavy-Duty EZD View Binder with Locking Rings"/>
    <x v="882"/>
    <n v="3"/>
    <n v="-6.51"/>
  </r>
  <r>
    <d v="2014-09-07T00:00:00"/>
    <x v="0"/>
    <x v="8"/>
    <x v="400"/>
    <x v="1"/>
    <x v="0"/>
    <x v="3"/>
    <s v="Ibico Hi-Tech Manual Binding System"/>
    <x v="883"/>
    <n v="5"/>
    <n v="-533.73"/>
  </r>
  <r>
    <d v="2014-09-08T00:00:00"/>
    <x v="0"/>
    <x v="8"/>
    <x v="401"/>
    <x v="0"/>
    <x v="0"/>
    <x v="4"/>
    <s v="BIC Brite Liner Highlighters"/>
    <x v="20"/>
    <n v="3"/>
    <n v="2.73"/>
  </r>
  <r>
    <d v="2014-09-08T00:00:00"/>
    <x v="0"/>
    <x v="8"/>
    <x v="401"/>
    <x v="0"/>
    <x v="2"/>
    <x v="12"/>
    <s v="Lexmark MX611dhe Monochrome Laser Printer"/>
    <x v="884"/>
    <n v="8"/>
    <n v="-1359.99"/>
  </r>
  <r>
    <d v="2014-09-08T00:00:00"/>
    <x v="0"/>
    <x v="8"/>
    <x v="401"/>
    <x v="0"/>
    <x v="0"/>
    <x v="2"/>
    <s v="Space Solutions HD Industrial Steel Shelving."/>
    <x v="885"/>
    <n v="3"/>
    <n v="-58.63"/>
  </r>
  <r>
    <d v="2014-09-08T00:00:00"/>
    <x v="0"/>
    <x v="8"/>
    <x v="401"/>
    <x v="0"/>
    <x v="1"/>
    <x v="5"/>
    <s v="SAFCO Arco Folding Chair"/>
    <x v="886"/>
    <n v="9"/>
    <n v="-24.86"/>
  </r>
  <r>
    <d v="2014-09-08T00:00:00"/>
    <x v="0"/>
    <x v="8"/>
    <x v="401"/>
    <x v="0"/>
    <x v="0"/>
    <x v="4"/>
    <s v="Sanford Liquid Accent Highlighters"/>
    <x v="875"/>
    <n v="6"/>
    <n v="6.81"/>
  </r>
  <r>
    <d v="2014-09-08T00:00:00"/>
    <x v="0"/>
    <x v="8"/>
    <x v="401"/>
    <x v="0"/>
    <x v="0"/>
    <x v="15"/>
    <s v="Kensington 7 Outlet MasterPiece Power Center"/>
    <x v="887"/>
    <n v="5"/>
    <n v="-453.85"/>
  </r>
  <r>
    <d v="2014-09-08T00:00:00"/>
    <x v="0"/>
    <x v="8"/>
    <x v="401"/>
    <x v="0"/>
    <x v="2"/>
    <x v="6"/>
    <s v="JBL Micro Wireless Portable Bluetooth Speaker"/>
    <x v="888"/>
    <n v="3"/>
    <n v="9"/>
  </r>
  <r>
    <d v="2014-09-08T00:00:00"/>
    <x v="0"/>
    <x v="8"/>
    <x v="356"/>
    <x v="3"/>
    <x v="2"/>
    <x v="9"/>
    <s v="Logitech Wireless Touch Keyboard K400"/>
    <x v="889"/>
    <n v="2"/>
    <n v="8.5"/>
  </r>
  <r>
    <d v="2014-09-08T00:00:00"/>
    <x v="0"/>
    <x v="8"/>
    <x v="402"/>
    <x v="0"/>
    <x v="0"/>
    <x v="3"/>
    <s v="GBC ProClick Punch Binding System"/>
    <x v="890"/>
    <n v="4"/>
    <n v="-79.34"/>
  </r>
  <r>
    <d v="2014-09-08T00:00:00"/>
    <x v="0"/>
    <x v="8"/>
    <x v="403"/>
    <x v="4"/>
    <x v="2"/>
    <x v="9"/>
    <s v="Memorex Froggy Flash Drive 4 GB"/>
    <x v="891"/>
    <n v="3"/>
    <n v="12.86"/>
  </r>
  <r>
    <d v="2014-09-08T00:00:00"/>
    <x v="0"/>
    <x v="8"/>
    <x v="403"/>
    <x v="4"/>
    <x v="2"/>
    <x v="9"/>
    <s v="Maxell 74 Minute CD-R Spindle, 50/Pack"/>
    <x v="241"/>
    <n v="4"/>
    <n v="30.2"/>
  </r>
  <r>
    <d v="2014-09-08T00:00:00"/>
    <x v="0"/>
    <x v="8"/>
    <x v="304"/>
    <x v="3"/>
    <x v="0"/>
    <x v="15"/>
    <s v="Holmes Replacement Filter for HEPA Air Cleaner, Medium Room"/>
    <x v="892"/>
    <n v="5"/>
    <n v="24.36"/>
  </r>
  <r>
    <d v="2014-09-08T00:00:00"/>
    <x v="0"/>
    <x v="8"/>
    <x v="304"/>
    <x v="3"/>
    <x v="0"/>
    <x v="2"/>
    <s v="Pizazz Global Quick File"/>
    <x v="893"/>
    <n v="1"/>
    <n v="4.1900000000000004"/>
  </r>
  <r>
    <d v="2014-09-08T00:00:00"/>
    <x v="0"/>
    <x v="8"/>
    <x v="304"/>
    <x v="3"/>
    <x v="0"/>
    <x v="7"/>
    <s v="Ideal Clamps"/>
    <x v="894"/>
    <n v="2"/>
    <n v="1.97"/>
  </r>
  <r>
    <d v="2014-09-08T00:00:00"/>
    <x v="0"/>
    <x v="8"/>
    <x v="404"/>
    <x v="6"/>
    <x v="0"/>
    <x v="7"/>
    <s v="Advantus Plastic Paper Clips"/>
    <x v="895"/>
    <n v="9"/>
    <n v="21.6"/>
  </r>
  <r>
    <d v="2014-09-08T00:00:00"/>
    <x v="0"/>
    <x v="8"/>
    <x v="404"/>
    <x v="6"/>
    <x v="2"/>
    <x v="12"/>
    <s v="Epson WorkForce WF-2530 All-in-One Printer, Copier Scanner"/>
    <x v="691"/>
    <n v="3"/>
    <n v="90.29"/>
  </r>
  <r>
    <d v="2014-09-08T00:00:00"/>
    <x v="0"/>
    <x v="8"/>
    <x v="405"/>
    <x v="22"/>
    <x v="0"/>
    <x v="15"/>
    <s v="Black &amp; Decker Filter for Double Action Dustbuster Cordless Vac BLDV7210"/>
    <x v="896"/>
    <n v="2"/>
    <n v="4.2"/>
  </r>
  <r>
    <d v="2014-09-08T00:00:00"/>
    <x v="0"/>
    <x v="8"/>
    <x v="175"/>
    <x v="13"/>
    <x v="0"/>
    <x v="4"/>
    <s v="Prang Colored Pencils"/>
    <x v="334"/>
    <n v="2"/>
    <n v="2.65"/>
  </r>
  <r>
    <d v="2014-09-08T00:00:00"/>
    <x v="0"/>
    <x v="8"/>
    <x v="175"/>
    <x v="13"/>
    <x v="1"/>
    <x v="5"/>
    <s v="Hon Deluxe Fabric Upholstered Stacking Chairs, Rounded Back"/>
    <x v="897"/>
    <n v="5"/>
    <n v="121.99"/>
  </r>
  <r>
    <d v="2014-09-08T00:00:00"/>
    <x v="0"/>
    <x v="8"/>
    <x v="175"/>
    <x v="13"/>
    <x v="0"/>
    <x v="4"/>
    <s v="Hunt PowerHouse Electric Pencil Sharpener, Blue"/>
    <x v="898"/>
    <n v="8"/>
    <n v="91.15"/>
  </r>
  <r>
    <d v="2014-09-08T00:00:00"/>
    <x v="0"/>
    <x v="8"/>
    <x v="175"/>
    <x v="13"/>
    <x v="0"/>
    <x v="2"/>
    <s v="Carina Double Wide Media Storage Towers in Natural &amp; Black"/>
    <x v="899"/>
    <n v="6"/>
    <n v="19.440000000000001"/>
  </r>
  <r>
    <d v="2014-09-08T00:00:00"/>
    <x v="0"/>
    <x v="8"/>
    <x v="406"/>
    <x v="0"/>
    <x v="0"/>
    <x v="0"/>
    <s v="Geographics Note Cards, Blank, White, 8 1/2&quot; x 11&quot;"/>
    <x v="900"/>
    <n v="2"/>
    <n v="6.27"/>
  </r>
  <r>
    <d v="2014-09-08T00:00:00"/>
    <x v="0"/>
    <x v="8"/>
    <x v="406"/>
    <x v="0"/>
    <x v="1"/>
    <x v="5"/>
    <s v="SAFCO Arco Folding Chair"/>
    <x v="901"/>
    <n v="5"/>
    <n v="-13.81"/>
  </r>
  <r>
    <d v="2014-09-08T00:00:00"/>
    <x v="0"/>
    <x v="8"/>
    <x v="406"/>
    <x v="0"/>
    <x v="0"/>
    <x v="0"/>
    <s v="Snap-A-Way Black Print Carbonless Ruled Speed Letter, Triplicate"/>
    <x v="902"/>
    <n v="6"/>
    <n v="61.46"/>
  </r>
  <r>
    <d v="2014-09-08T00:00:00"/>
    <x v="0"/>
    <x v="8"/>
    <x v="407"/>
    <x v="22"/>
    <x v="1"/>
    <x v="5"/>
    <s v="Global Super Steno Chair"/>
    <x v="903"/>
    <n v="2"/>
    <n v="13.44"/>
  </r>
  <r>
    <d v="2014-09-08T00:00:00"/>
    <x v="0"/>
    <x v="8"/>
    <x v="407"/>
    <x v="22"/>
    <x v="0"/>
    <x v="4"/>
    <s v="Nontoxic Chalk"/>
    <x v="904"/>
    <n v="2"/>
    <n v="1.69"/>
  </r>
  <r>
    <d v="2014-09-08T00:00:00"/>
    <x v="0"/>
    <x v="8"/>
    <x v="408"/>
    <x v="3"/>
    <x v="0"/>
    <x v="3"/>
    <s v="Acco PRESSTEX Data Binder with Storage Hooks, Light Blue, 9 1/2&quot; X 11&quot;"/>
    <x v="905"/>
    <n v="2"/>
    <n v="3.01"/>
  </r>
  <r>
    <d v="2014-09-09T00:00:00"/>
    <x v="0"/>
    <x v="8"/>
    <x v="341"/>
    <x v="27"/>
    <x v="0"/>
    <x v="1"/>
    <s v="Alphabetical Labels for Top Tab Filing"/>
    <x v="906"/>
    <n v="7"/>
    <n v="51.8"/>
  </r>
  <r>
    <d v="2014-09-09T00:00:00"/>
    <x v="0"/>
    <x v="8"/>
    <x v="289"/>
    <x v="26"/>
    <x v="0"/>
    <x v="0"/>
    <s v="Xerox 1913"/>
    <x v="907"/>
    <n v="3"/>
    <n v="79.89"/>
  </r>
  <r>
    <d v="2014-09-09T00:00:00"/>
    <x v="0"/>
    <x v="8"/>
    <x v="289"/>
    <x v="26"/>
    <x v="1"/>
    <x v="5"/>
    <s v="Global Italian Leather Office Chair"/>
    <x v="908"/>
    <n v="6"/>
    <n v="212.19"/>
  </r>
  <r>
    <d v="2014-09-09T00:00:00"/>
    <x v="0"/>
    <x v="8"/>
    <x v="289"/>
    <x v="26"/>
    <x v="0"/>
    <x v="0"/>
    <s v="Advantus Motivational Note Cards"/>
    <x v="909"/>
    <n v="2"/>
    <n v="12.84"/>
  </r>
  <r>
    <d v="2014-09-09T00:00:00"/>
    <x v="0"/>
    <x v="8"/>
    <x v="289"/>
    <x v="26"/>
    <x v="0"/>
    <x v="2"/>
    <s v="Tennsco 6- and 18-Compartment Lockers"/>
    <x v="27"/>
    <n v="5"/>
    <n v="238.65"/>
  </r>
  <r>
    <d v="2014-09-09T00:00:00"/>
    <x v="0"/>
    <x v="8"/>
    <x v="409"/>
    <x v="2"/>
    <x v="0"/>
    <x v="0"/>
    <s v="Xerox 210"/>
    <x v="103"/>
    <n v="3"/>
    <n v="5.44"/>
  </r>
  <r>
    <d v="2014-09-09T00:00:00"/>
    <x v="0"/>
    <x v="8"/>
    <x v="409"/>
    <x v="2"/>
    <x v="2"/>
    <x v="9"/>
    <s v="Rosewill 107 Normal Keys USB Wired Standard Keyboard"/>
    <x v="910"/>
    <n v="6"/>
    <n v="-4.8499999999999996"/>
  </r>
  <r>
    <d v="2014-09-09T00:00:00"/>
    <x v="0"/>
    <x v="8"/>
    <x v="409"/>
    <x v="2"/>
    <x v="1"/>
    <x v="8"/>
    <s v="Master Caster Door Stop, Large Neon Orange"/>
    <x v="125"/>
    <n v="3"/>
    <n v="5.0199999999999996"/>
  </r>
  <r>
    <d v="2014-09-09T00:00:00"/>
    <x v="0"/>
    <x v="8"/>
    <x v="409"/>
    <x v="2"/>
    <x v="2"/>
    <x v="6"/>
    <s v="Polycom SoundPoint IP 450 VoIP phone"/>
    <x v="911"/>
    <n v="1"/>
    <n v="-31.62"/>
  </r>
  <r>
    <d v="2014-09-09T00:00:00"/>
    <x v="0"/>
    <x v="8"/>
    <x v="410"/>
    <x v="18"/>
    <x v="2"/>
    <x v="12"/>
    <s v="3D Systems Cube Printer, 2nd Generation, White"/>
    <x v="912"/>
    <n v="2"/>
    <n v="-572"/>
  </r>
  <r>
    <d v="2014-09-09T00:00:00"/>
    <x v="0"/>
    <x v="8"/>
    <x v="411"/>
    <x v="10"/>
    <x v="1"/>
    <x v="8"/>
    <s v="Nu-Dell Executive Frame"/>
    <x v="913"/>
    <n v="6"/>
    <n v="12.89"/>
  </r>
  <r>
    <d v="2014-09-09T00:00:00"/>
    <x v="0"/>
    <x v="8"/>
    <x v="411"/>
    <x v="10"/>
    <x v="0"/>
    <x v="4"/>
    <s v="Newell 320"/>
    <x v="914"/>
    <n v="9"/>
    <n v="2.7"/>
  </r>
  <r>
    <d v="2014-09-09T00:00:00"/>
    <x v="0"/>
    <x v="8"/>
    <x v="412"/>
    <x v="1"/>
    <x v="0"/>
    <x v="0"/>
    <s v="Ampad Poly Cover Wirebound Steno Book, 6&quot; x 9&quot; Assorted Colors, Gregg Ruled"/>
    <x v="376"/>
    <n v="3"/>
    <n v="3.41"/>
  </r>
  <r>
    <d v="2014-09-10T00:00:00"/>
    <x v="0"/>
    <x v="8"/>
    <x v="332"/>
    <x v="6"/>
    <x v="0"/>
    <x v="3"/>
    <s v="Tuff Stuff Recycled Round Ring Binders"/>
    <x v="99"/>
    <n v="2"/>
    <n v="4.72"/>
  </r>
  <r>
    <d v="2014-09-10T00:00:00"/>
    <x v="0"/>
    <x v="8"/>
    <x v="81"/>
    <x v="32"/>
    <x v="0"/>
    <x v="10"/>
    <s v="Peel &amp; Seel Envelopes"/>
    <x v="915"/>
    <n v="7"/>
    <n v="7.6"/>
  </r>
  <r>
    <d v="2014-09-10T00:00:00"/>
    <x v="0"/>
    <x v="8"/>
    <x v="81"/>
    <x v="32"/>
    <x v="1"/>
    <x v="5"/>
    <s v="GuestStacker Chair with Chrome Finish Legs"/>
    <x v="916"/>
    <n v="5"/>
    <n v="148.69999999999999"/>
  </r>
  <r>
    <d v="2014-09-10T00:00:00"/>
    <x v="0"/>
    <x v="8"/>
    <x v="413"/>
    <x v="21"/>
    <x v="0"/>
    <x v="15"/>
    <s v="Kensington 6 Outlet Guardian Standard Surge Protector"/>
    <x v="917"/>
    <n v="4"/>
    <n v="22.12"/>
  </r>
  <r>
    <d v="2014-09-10T00:00:00"/>
    <x v="0"/>
    <x v="8"/>
    <x v="413"/>
    <x v="21"/>
    <x v="1"/>
    <x v="8"/>
    <s v="Dana Fluorescent Magnifying Lamp, White, 36&quot;"/>
    <x v="918"/>
    <n v="5"/>
    <n v="76.47"/>
  </r>
  <r>
    <d v="2014-09-11T00:00:00"/>
    <x v="0"/>
    <x v="8"/>
    <x v="414"/>
    <x v="3"/>
    <x v="1"/>
    <x v="8"/>
    <s v="Deflect-o DuraMat Lighweight, Studded, Beveled Mat for Low Pile Carpeting"/>
    <x v="919"/>
    <n v="3"/>
    <n v="21.75"/>
  </r>
  <r>
    <d v="2014-09-12T00:00:00"/>
    <x v="0"/>
    <x v="8"/>
    <x v="156"/>
    <x v="22"/>
    <x v="2"/>
    <x v="12"/>
    <s v="Epson WorkForce WF-2530 All-in-One Printer, Copier Scanner"/>
    <x v="920"/>
    <n v="1"/>
    <n v="30.1"/>
  </r>
  <r>
    <d v="2014-09-12T00:00:00"/>
    <x v="0"/>
    <x v="8"/>
    <x v="415"/>
    <x v="18"/>
    <x v="0"/>
    <x v="0"/>
    <s v="Xerox 220"/>
    <x v="315"/>
    <n v="2"/>
    <n v="3.63"/>
  </r>
  <r>
    <d v="2014-09-12T00:00:00"/>
    <x v="0"/>
    <x v="8"/>
    <x v="415"/>
    <x v="18"/>
    <x v="0"/>
    <x v="15"/>
    <s v="Fellowes 8 Outlet Superior Workstation Surge Protector"/>
    <x v="921"/>
    <n v="5"/>
    <n v="18.77"/>
  </r>
  <r>
    <d v="2014-09-12T00:00:00"/>
    <x v="0"/>
    <x v="8"/>
    <x v="415"/>
    <x v="18"/>
    <x v="2"/>
    <x v="9"/>
    <s v="SanDisk Cruzer 32 GB USB Flash Drive"/>
    <x v="922"/>
    <n v="1"/>
    <n v="2.2799999999999998"/>
  </r>
  <r>
    <d v="2014-09-12T00:00:00"/>
    <x v="0"/>
    <x v="8"/>
    <x v="416"/>
    <x v="0"/>
    <x v="0"/>
    <x v="3"/>
    <s v="Wilson Jones Impact Binders"/>
    <x v="249"/>
    <n v="5"/>
    <n v="-8.0299999999999994"/>
  </r>
  <r>
    <d v="2014-09-12T00:00:00"/>
    <x v="0"/>
    <x v="8"/>
    <x v="216"/>
    <x v="10"/>
    <x v="0"/>
    <x v="3"/>
    <s v="Premier Elliptical Ring Binder, Black"/>
    <x v="923"/>
    <n v="7"/>
    <n v="-46.88"/>
  </r>
  <r>
    <d v="2014-09-12T00:00:00"/>
    <x v="0"/>
    <x v="8"/>
    <x v="417"/>
    <x v="40"/>
    <x v="0"/>
    <x v="14"/>
    <s v="Compact Automatic Electric Letter Opener"/>
    <x v="924"/>
    <n v="3"/>
    <n v="7.16"/>
  </r>
  <r>
    <d v="2014-09-12T00:00:00"/>
    <x v="0"/>
    <x v="8"/>
    <x v="417"/>
    <x v="40"/>
    <x v="2"/>
    <x v="9"/>
    <s v="SanDisk Cruzer 16 GB USB Flash Drive"/>
    <x v="925"/>
    <n v="5"/>
    <n v="10.91"/>
  </r>
  <r>
    <d v="2014-09-12T00:00:00"/>
    <x v="0"/>
    <x v="8"/>
    <x v="417"/>
    <x v="40"/>
    <x v="0"/>
    <x v="3"/>
    <s v="GBC DocuBind P100 Manual Binding Machine"/>
    <x v="926"/>
    <n v="2"/>
    <n v="149.38"/>
  </r>
  <r>
    <d v="2014-09-12T00:00:00"/>
    <x v="0"/>
    <x v="8"/>
    <x v="417"/>
    <x v="40"/>
    <x v="1"/>
    <x v="8"/>
    <s v="Seth Thomas 8 1/2&quot; Cubicle Clock"/>
    <x v="927"/>
    <n v="2"/>
    <n v="12.98"/>
  </r>
  <r>
    <d v="2014-09-12T00:00:00"/>
    <x v="0"/>
    <x v="8"/>
    <x v="418"/>
    <x v="22"/>
    <x v="1"/>
    <x v="5"/>
    <s v="HON 5400 Series Task Chairs for Big and Tall"/>
    <x v="928"/>
    <n v="6"/>
    <n v="420.59"/>
  </r>
  <r>
    <d v="2014-09-13T00:00:00"/>
    <x v="0"/>
    <x v="8"/>
    <x v="320"/>
    <x v="26"/>
    <x v="0"/>
    <x v="1"/>
    <s v="Avery 519"/>
    <x v="929"/>
    <n v="3"/>
    <n v="10.31"/>
  </r>
  <r>
    <d v="2014-09-13T00:00:00"/>
    <x v="0"/>
    <x v="8"/>
    <x v="419"/>
    <x v="17"/>
    <x v="0"/>
    <x v="4"/>
    <s v="Newell 331"/>
    <x v="458"/>
    <n v="3"/>
    <n v="3.96"/>
  </r>
  <r>
    <d v="2014-09-13T00:00:00"/>
    <x v="0"/>
    <x v="8"/>
    <x v="420"/>
    <x v="22"/>
    <x v="0"/>
    <x v="3"/>
    <s v="GBC Standard Recycled Report Covers, Clear Plastic Sheets"/>
    <x v="86"/>
    <n v="2"/>
    <n v="6.04"/>
  </r>
  <r>
    <d v="2014-09-13T00:00:00"/>
    <x v="0"/>
    <x v="8"/>
    <x v="10"/>
    <x v="9"/>
    <x v="1"/>
    <x v="8"/>
    <s v="Eldon Cleatmat Plus Chair Mats for High Pile Carpets"/>
    <x v="930"/>
    <n v="5"/>
    <n v="43.74"/>
  </r>
  <r>
    <d v="2014-09-13T00:00:00"/>
    <x v="0"/>
    <x v="8"/>
    <x v="10"/>
    <x v="9"/>
    <x v="0"/>
    <x v="0"/>
    <s v="Xerox 1933"/>
    <x v="931"/>
    <n v="7"/>
    <n v="40.4"/>
  </r>
  <r>
    <d v="2014-09-13T00:00:00"/>
    <x v="0"/>
    <x v="8"/>
    <x v="10"/>
    <x v="9"/>
    <x v="0"/>
    <x v="4"/>
    <s v="Crayola Colored Pencils"/>
    <x v="932"/>
    <n v="4"/>
    <n v="4.33"/>
  </r>
  <r>
    <d v="2014-09-13T00:00:00"/>
    <x v="0"/>
    <x v="8"/>
    <x v="10"/>
    <x v="9"/>
    <x v="0"/>
    <x v="3"/>
    <s v="GBC Twin Loop Wire Binding Elements, 9/16&quot; Spine, Black"/>
    <x v="933"/>
    <n v="3"/>
    <n v="22.37"/>
  </r>
  <r>
    <d v="2014-09-13T00:00:00"/>
    <x v="0"/>
    <x v="8"/>
    <x v="368"/>
    <x v="3"/>
    <x v="0"/>
    <x v="14"/>
    <s v="Staple remover"/>
    <x v="533"/>
    <n v="2"/>
    <n v="0.15"/>
  </r>
  <r>
    <d v="2014-09-13T00:00:00"/>
    <x v="0"/>
    <x v="8"/>
    <x v="368"/>
    <x v="3"/>
    <x v="0"/>
    <x v="1"/>
    <s v="Avery 489"/>
    <x v="934"/>
    <n v="4"/>
    <n v="19.87"/>
  </r>
  <r>
    <d v="2014-09-13T00:00:00"/>
    <x v="0"/>
    <x v="8"/>
    <x v="368"/>
    <x v="3"/>
    <x v="1"/>
    <x v="11"/>
    <s v="Sauder Camden County Barrister Bookcase, Planked Cherry Finish"/>
    <x v="935"/>
    <n v="4"/>
    <n v="-4.84"/>
  </r>
  <r>
    <d v="2014-09-13T00:00:00"/>
    <x v="0"/>
    <x v="8"/>
    <x v="421"/>
    <x v="3"/>
    <x v="0"/>
    <x v="15"/>
    <s v="Acco 6 Outlet Guardian Premium Surge Suppressor"/>
    <x v="936"/>
    <n v="3"/>
    <n v="11.79"/>
  </r>
  <r>
    <d v="2014-09-13T00:00:00"/>
    <x v="0"/>
    <x v="8"/>
    <x v="421"/>
    <x v="3"/>
    <x v="2"/>
    <x v="9"/>
    <s v="Micropad Numeric Keypads"/>
    <x v="937"/>
    <n v="7"/>
    <n v="34.979999999999997"/>
  </r>
  <r>
    <d v="2014-09-13T00:00:00"/>
    <x v="0"/>
    <x v="8"/>
    <x v="96"/>
    <x v="0"/>
    <x v="2"/>
    <x v="12"/>
    <s v="StarTech.com 10/100 VDSL2 Ethernet Extender Kit"/>
    <x v="938"/>
    <n v="5"/>
    <n v="-199.77"/>
  </r>
  <r>
    <d v="2014-09-13T00:00:00"/>
    <x v="0"/>
    <x v="8"/>
    <x v="422"/>
    <x v="16"/>
    <x v="0"/>
    <x v="10"/>
    <s v="Laser &amp; Ink Jet Business Envelopes"/>
    <x v="939"/>
    <n v="6"/>
    <n v="29.45"/>
  </r>
  <r>
    <d v="2014-09-13T00:00:00"/>
    <x v="0"/>
    <x v="8"/>
    <x v="329"/>
    <x v="1"/>
    <x v="1"/>
    <x v="8"/>
    <s v="Eldon 100 Class Desk Accessories"/>
    <x v="940"/>
    <n v="9"/>
    <n v="-8.49"/>
  </r>
  <r>
    <d v="2014-09-14T00:00:00"/>
    <x v="0"/>
    <x v="8"/>
    <x v="28"/>
    <x v="2"/>
    <x v="1"/>
    <x v="13"/>
    <s v="Riverside Furniture Oval Coffee Table, Oval End Table, End Table with Drawer"/>
    <x v="941"/>
    <n v="12"/>
    <n v="-619.6"/>
  </r>
  <r>
    <d v="2014-09-14T00:00:00"/>
    <x v="0"/>
    <x v="8"/>
    <x v="28"/>
    <x v="2"/>
    <x v="0"/>
    <x v="0"/>
    <s v="Xerox 210"/>
    <x v="103"/>
    <n v="3"/>
    <n v="5.44"/>
  </r>
  <r>
    <d v="2014-09-14T00:00:00"/>
    <x v="0"/>
    <x v="8"/>
    <x v="28"/>
    <x v="2"/>
    <x v="0"/>
    <x v="0"/>
    <s v="Xerox 4200 Series MultiUse Premium Copy Paper (20Lb. and 84 Bright)"/>
    <x v="942"/>
    <n v="6"/>
    <n v="7.92"/>
  </r>
  <r>
    <d v="2014-09-14T00:00:00"/>
    <x v="0"/>
    <x v="8"/>
    <x v="130"/>
    <x v="29"/>
    <x v="0"/>
    <x v="0"/>
    <s v="Eaton Premium Continuous-Feed Paper, 25% Cotton, Letter Size, White, 1000 Shts/Box"/>
    <x v="943"/>
    <n v="2"/>
    <n v="31.07"/>
  </r>
  <r>
    <d v="2014-09-14T00:00:00"/>
    <x v="0"/>
    <x v="8"/>
    <x v="423"/>
    <x v="22"/>
    <x v="2"/>
    <x v="6"/>
    <s v="Google Nexus 5"/>
    <x v="944"/>
    <n v="11"/>
    <n v="494.97"/>
  </r>
  <r>
    <d v="2014-09-14T00:00:00"/>
    <x v="0"/>
    <x v="8"/>
    <x v="423"/>
    <x v="22"/>
    <x v="0"/>
    <x v="10"/>
    <s v="Blue String-Tie &amp; Button Interoffice Envelopes, 10 x 13"/>
    <x v="945"/>
    <n v="2"/>
    <n v="35.979999999999997"/>
  </r>
  <r>
    <d v="2014-09-14T00:00:00"/>
    <x v="0"/>
    <x v="8"/>
    <x v="66"/>
    <x v="38"/>
    <x v="0"/>
    <x v="4"/>
    <s v="BIC Brite Liner Grip Highlighters"/>
    <x v="946"/>
    <n v="1"/>
    <n v="0.74"/>
  </r>
  <r>
    <d v="2014-09-14T00:00:00"/>
    <x v="0"/>
    <x v="8"/>
    <x v="66"/>
    <x v="38"/>
    <x v="1"/>
    <x v="8"/>
    <s v="Luxo Professional Fluorescent Magnifier Lamp with Clamp-Mount Base"/>
    <x v="947"/>
    <n v="5"/>
    <n v="272.79000000000002"/>
  </r>
  <r>
    <d v="2014-09-14T00:00:00"/>
    <x v="0"/>
    <x v="8"/>
    <x v="66"/>
    <x v="38"/>
    <x v="1"/>
    <x v="8"/>
    <s v="Eldon Image Series Desk Accessories, Burgundy"/>
    <x v="948"/>
    <n v="5"/>
    <n v="7.52"/>
  </r>
  <r>
    <d v="2014-09-14T00:00:00"/>
    <x v="0"/>
    <x v="8"/>
    <x v="117"/>
    <x v="3"/>
    <x v="0"/>
    <x v="1"/>
    <s v="Round Specialty Laser Printer Labels"/>
    <x v="949"/>
    <n v="5"/>
    <n v="29.45"/>
  </r>
  <r>
    <d v="2014-09-14T00:00:00"/>
    <x v="0"/>
    <x v="8"/>
    <x v="424"/>
    <x v="2"/>
    <x v="0"/>
    <x v="4"/>
    <s v="Boston School Pro Electric Pencil Sharpener, 1670"/>
    <x v="950"/>
    <n v="4"/>
    <n v="8.67"/>
  </r>
  <r>
    <d v="2014-09-14T00:00:00"/>
    <x v="0"/>
    <x v="8"/>
    <x v="8"/>
    <x v="26"/>
    <x v="0"/>
    <x v="15"/>
    <s v="Hoover Upright Vacuum With Dirt Cup"/>
    <x v="951"/>
    <n v="6"/>
    <n v="503.78"/>
  </r>
  <r>
    <d v="2014-09-14T00:00:00"/>
    <x v="0"/>
    <x v="8"/>
    <x v="8"/>
    <x v="26"/>
    <x v="0"/>
    <x v="2"/>
    <s v="Fellowes Strictly Business Drawer File, Letter/Legal Size"/>
    <x v="678"/>
    <n v="5"/>
    <n v="84.51"/>
  </r>
  <r>
    <d v="2014-09-14T00:00:00"/>
    <x v="0"/>
    <x v="8"/>
    <x v="8"/>
    <x v="26"/>
    <x v="0"/>
    <x v="0"/>
    <s v="Xerox 1906"/>
    <x v="952"/>
    <n v="4"/>
    <n v="66.63"/>
  </r>
  <r>
    <d v="2014-09-14T00:00:00"/>
    <x v="0"/>
    <x v="8"/>
    <x v="376"/>
    <x v="3"/>
    <x v="0"/>
    <x v="2"/>
    <s v="Carina Mini System Audio Rack, Model AR050B"/>
    <x v="953"/>
    <n v="9"/>
    <n v="29.96"/>
  </r>
  <r>
    <d v="2014-09-14T00:00:00"/>
    <x v="0"/>
    <x v="8"/>
    <x v="376"/>
    <x v="3"/>
    <x v="0"/>
    <x v="14"/>
    <s v="Acme Box Cutter Scissors"/>
    <x v="954"/>
    <n v="5"/>
    <n v="13.3"/>
  </r>
  <r>
    <d v="2014-09-14T00:00:00"/>
    <x v="0"/>
    <x v="8"/>
    <x v="425"/>
    <x v="2"/>
    <x v="2"/>
    <x v="9"/>
    <s v="Lenovo 17-Key USB Numeric Keypad"/>
    <x v="955"/>
    <n v="2"/>
    <n v="1.36"/>
  </r>
  <r>
    <d v="2014-09-14T00:00:00"/>
    <x v="0"/>
    <x v="8"/>
    <x v="426"/>
    <x v="1"/>
    <x v="0"/>
    <x v="2"/>
    <s v="Tenex Personal Filing Tote With Secure Closure Lid, Black/Frost"/>
    <x v="956"/>
    <n v="2"/>
    <n v="1.55"/>
  </r>
  <r>
    <d v="2014-09-14T00:00:00"/>
    <x v="0"/>
    <x v="8"/>
    <x v="107"/>
    <x v="3"/>
    <x v="0"/>
    <x v="2"/>
    <s v="Adjustable Depth Letter/Legal Cart"/>
    <x v="957"/>
    <n v="4"/>
    <n v="210.49"/>
  </r>
  <r>
    <d v="2014-09-15T00:00:00"/>
    <x v="0"/>
    <x v="8"/>
    <x v="427"/>
    <x v="10"/>
    <x v="0"/>
    <x v="4"/>
    <s v="Newell 34"/>
    <x v="958"/>
    <n v="7"/>
    <n v="8.33"/>
  </r>
  <r>
    <d v="2014-09-15T00:00:00"/>
    <x v="0"/>
    <x v="8"/>
    <x v="428"/>
    <x v="0"/>
    <x v="1"/>
    <x v="13"/>
    <s v="Bush Advantage Collection Racetrack Conference Table"/>
    <x v="959"/>
    <n v="3"/>
    <n v="-152.72"/>
  </r>
  <r>
    <d v="2014-09-15T00:00:00"/>
    <x v="0"/>
    <x v="8"/>
    <x v="429"/>
    <x v="15"/>
    <x v="1"/>
    <x v="5"/>
    <s v="Hon 4070 Series Pagoda Armless Upholstered Stacking Chairs"/>
    <x v="960"/>
    <n v="5"/>
    <n v="131.28"/>
  </r>
  <r>
    <d v="2014-09-16T00:00:00"/>
    <x v="0"/>
    <x v="8"/>
    <x v="292"/>
    <x v="10"/>
    <x v="0"/>
    <x v="4"/>
    <s v="Dixon My First Ticonderoga Pencil, #2"/>
    <x v="961"/>
    <n v="7"/>
    <n v="3.69"/>
  </r>
  <r>
    <d v="2014-09-17T00:00:00"/>
    <x v="0"/>
    <x v="8"/>
    <x v="313"/>
    <x v="0"/>
    <x v="0"/>
    <x v="15"/>
    <s v="Belkin F9G930V10-GRY 9 Outlet Surge"/>
    <x v="962"/>
    <n v="2"/>
    <n v="-54.55"/>
  </r>
  <r>
    <d v="2014-09-17T00:00:00"/>
    <x v="0"/>
    <x v="8"/>
    <x v="313"/>
    <x v="0"/>
    <x v="1"/>
    <x v="13"/>
    <s v="Bevis Round Conference Table Top &amp; Single Column Base"/>
    <x v="963"/>
    <n v="3"/>
    <n v="-39.51"/>
  </r>
  <r>
    <d v="2014-09-17T00:00:00"/>
    <x v="0"/>
    <x v="8"/>
    <x v="313"/>
    <x v="0"/>
    <x v="1"/>
    <x v="11"/>
    <s v="O'Sullivan Plantations 2-Door Library in Landvery Oak"/>
    <x v="964"/>
    <n v="3"/>
    <n v="-96.47"/>
  </r>
  <r>
    <d v="2014-09-17T00:00:00"/>
    <x v="0"/>
    <x v="8"/>
    <x v="4"/>
    <x v="2"/>
    <x v="0"/>
    <x v="2"/>
    <s v="Gould Plastics 9-Pocket Panel Bin, 18-3/8w x 5-1/4d x 20-1/2h, Black"/>
    <x v="965"/>
    <n v="2"/>
    <n v="-16.96"/>
  </r>
  <r>
    <d v="2014-09-17T00:00:00"/>
    <x v="0"/>
    <x v="8"/>
    <x v="430"/>
    <x v="15"/>
    <x v="0"/>
    <x v="3"/>
    <s v="Avery Triangle Shaped Sheet Lifters, Black, 2/Pack"/>
    <x v="966"/>
    <n v="3"/>
    <n v="-1.48"/>
  </r>
  <r>
    <d v="2014-09-17T00:00:00"/>
    <x v="0"/>
    <x v="8"/>
    <x v="431"/>
    <x v="18"/>
    <x v="0"/>
    <x v="2"/>
    <s v="Fellowes High-Stak Drawer Files"/>
    <x v="967"/>
    <n v="5"/>
    <n v="26.43"/>
  </r>
  <r>
    <d v="2014-09-17T00:00:00"/>
    <x v="0"/>
    <x v="8"/>
    <x v="431"/>
    <x v="18"/>
    <x v="0"/>
    <x v="3"/>
    <s v="Premier Elliptical Ring Binder, Black"/>
    <x v="968"/>
    <n v="3"/>
    <n v="-20.09"/>
  </r>
  <r>
    <d v="2014-09-17T00:00:00"/>
    <x v="0"/>
    <x v="8"/>
    <x v="249"/>
    <x v="18"/>
    <x v="0"/>
    <x v="15"/>
    <s v="Holmes HEPA Air Purifier"/>
    <x v="670"/>
    <n v="2"/>
    <n v="6.53"/>
  </r>
  <r>
    <d v="2014-09-17T00:00:00"/>
    <x v="0"/>
    <x v="8"/>
    <x v="249"/>
    <x v="18"/>
    <x v="2"/>
    <x v="6"/>
    <s v="Samsung Replacement EH64AVFWE Premium Headset"/>
    <x v="969"/>
    <n v="5"/>
    <n v="1.38"/>
  </r>
  <r>
    <d v="2014-09-17T00:00:00"/>
    <x v="0"/>
    <x v="8"/>
    <x v="249"/>
    <x v="18"/>
    <x v="0"/>
    <x v="4"/>
    <s v="Newell 322"/>
    <x v="620"/>
    <n v="3"/>
    <n v="0.38"/>
  </r>
  <r>
    <d v="2014-09-17T00:00:00"/>
    <x v="0"/>
    <x v="8"/>
    <x v="73"/>
    <x v="13"/>
    <x v="2"/>
    <x v="9"/>
    <s v="ImationÂ 8GB Mini TravelDrive USB 2.0Â Flash Drive"/>
    <x v="970"/>
    <n v="3"/>
    <n v="11.77"/>
  </r>
  <r>
    <d v="2014-09-17T00:00:00"/>
    <x v="0"/>
    <x v="8"/>
    <x v="271"/>
    <x v="0"/>
    <x v="0"/>
    <x v="7"/>
    <s v="Assorted Color Push Pins"/>
    <x v="971"/>
    <n v="2"/>
    <n v="0.47"/>
  </r>
  <r>
    <d v="2014-09-17T00:00:00"/>
    <x v="0"/>
    <x v="8"/>
    <x v="271"/>
    <x v="0"/>
    <x v="2"/>
    <x v="6"/>
    <s v="Cisco SPA301"/>
    <x v="972"/>
    <n v="1"/>
    <n v="15.6"/>
  </r>
  <r>
    <d v="2014-09-17T00:00:00"/>
    <x v="0"/>
    <x v="8"/>
    <x v="108"/>
    <x v="22"/>
    <x v="0"/>
    <x v="4"/>
    <s v="Sanford Liquid Accent Highlighters"/>
    <x v="973"/>
    <n v="9"/>
    <n v="22.24"/>
  </r>
  <r>
    <d v="2014-09-19T00:00:00"/>
    <x v="0"/>
    <x v="8"/>
    <x v="404"/>
    <x v="30"/>
    <x v="1"/>
    <x v="5"/>
    <s v="Hon Deluxe Fabric Upholstered Stacking Chairs, Rounded Back"/>
    <x v="974"/>
    <n v="2"/>
    <n v="48.8"/>
  </r>
  <r>
    <d v="2014-09-19T00:00:00"/>
    <x v="0"/>
    <x v="8"/>
    <x v="404"/>
    <x v="30"/>
    <x v="1"/>
    <x v="8"/>
    <s v="Executive Impressions 13&quot; Chairman Wall Clock"/>
    <x v="975"/>
    <n v="5"/>
    <n v="19.04"/>
  </r>
  <r>
    <d v="2014-09-19T00:00:00"/>
    <x v="0"/>
    <x v="8"/>
    <x v="432"/>
    <x v="31"/>
    <x v="0"/>
    <x v="2"/>
    <s v="Recycled Eldon Regeneration Jumbo File"/>
    <x v="390"/>
    <n v="2"/>
    <n v="6.88"/>
  </r>
  <r>
    <d v="2014-09-19T00:00:00"/>
    <x v="0"/>
    <x v="8"/>
    <x v="432"/>
    <x v="31"/>
    <x v="2"/>
    <x v="9"/>
    <s v="ImationÂ 32GB Pocket Pro USB 3.0Â Flash DriveÂ - 32 GB - Black - 1 P ..."/>
    <x v="976"/>
    <n v="4"/>
    <n v="47.92"/>
  </r>
  <r>
    <d v="2014-09-19T00:00:00"/>
    <x v="0"/>
    <x v="8"/>
    <x v="433"/>
    <x v="3"/>
    <x v="1"/>
    <x v="8"/>
    <s v="Stacking Trays by OIC"/>
    <x v="473"/>
    <n v="5"/>
    <n v="8.2200000000000006"/>
  </r>
  <r>
    <d v="2014-09-19T00:00:00"/>
    <x v="0"/>
    <x v="8"/>
    <x v="433"/>
    <x v="3"/>
    <x v="0"/>
    <x v="0"/>
    <s v="Xerox 1981"/>
    <x v="977"/>
    <n v="4"/>
    <n v="9.5"/>
  </r>
  <r>
    <d v="2014-09-19T00:00:00"/>
    <x v="0"/>
    <x v="8"/>
    <x v="433"/>
    <x v="3"/>
    <x v="2"/>
    <x v="12"/>
    <s v="DYMO CardScan Personal V9 Business Card Scanner"/>
    <x v="978"/>
    <n v="6"/>
    <n v="287.98"/>
  </r>
  <r>
    <d v="2014-09-19T00:00:00"/>
    <x v="0"/>
    <x v="8"/>
    <x v="433"/>
    <x v="3"/>
    <x v="0"/>
    <x v="3"/>
    <s v="Avery Hanging File Binders"/>
    <x v="630"/>
    <n v="3"/>
    <n v="4.66"/>
  </r>
  <r>
    <d v="2014-09-19T00:00:00"/>
    <x v="0"/>
    <x v="8"/>
    <x v="433"/>
    <x v="3"/>
    <x v="2"/>
    <x v="6"/>
    <s v="Mophie Juice Pack Helium for iPhone"/>
    <x v="979"/>
    <n v="3"/>
    <n v="19.2"/>
  </r>
  <r>
    <d v="2014-09-20T00:00:00"/>
    <x v="0"/>
    <x v="8"/>
    <x v="57"/>
    <x v="3"/>
    <x v="1"/>
    <x v="8"/>
    <s v="Computer Room Manger, 14&quot;"/>
    <x v="980"/>
    <n v="7"/>
    <n v="81.849999999999994"/>
  </r>
  <r>
    <d v="2014-09-20T00:00:00"/>
    <x v="0"/>
    <x v="8"/>
    <x v="57"/>
    <x v="3"/>
    <x v="2"/>
    <x v="12"/>
    <s v="Bady BDG101FRU Card Printer"/>
    <x v="981"/>
    <n v="3"/>
    <n v="216"/>
  </r>
  <r>
    <d v="2014-09-20T00:00:00"/>
    <x v="0"/>
    <x v="8"/>
    <x v="177"/>
    <x v="3"/>
    <x v="0"/>
    <x v="3"/>
    <s v="Heavy-Duty E-Z-D Binders"/>
    <x v="96"/>
    <n v="2"/>
    <n v="5.89"/>
  </r>
  <r>
    <d v="2014-09-20T00:00:00"/>
    <x v="0"/>
    <x v="8"/>
    <x v="254"/>
    <x v="3"/>
    <x v="0"/>
    <x v="2"/>
    <s v="File Shuttle II and Handi-File, Black"/>
    <x v="982"/>
    <n v="9"/>
    <n v="76.25"/>
  </r>
  <r>
    <d v="2014-09-20T00:00:00"/>
    <x v="0"/>
    <x v="8"/>
    <x v="254"/>
    <x v="3"/>
    <x v="0"/>
    <x v="3"/>
    <s v="GBC Wire Binding Strips"/>
    <x v="983"/>
    <n v="2"/>
    <n v="17.77"/>
  </r>
  <r>
    <d v="2014-09-20T00:00:00"/>
    <x v="0"/>
    <x v="8"/>
    <x v="254"/>
    <x v="3"/>
    <x v="0"/>
    <x v="1"/>
    <s v="Avery 512"/>
    <x v="984"/>
    <n v="9"/>
    <n v="12.22"/>
  </r>
  <r>
    <d v="2014-09-20T00:00:00"/>
    <x v="0"/>
    <x v="8"/>
    <x v="434"/>
    <x v="13"/>
    <x v="1"/>
    <x v="5"/>
    <s v="Global Deluxe High-Back Office Chair in Storm"/>
    <x v="985"/>
    <n v="4"/>
    <n v="-59.84"/>
  </r>
  <r>
    <d v="2014-09-20T00:00:00"/>
    <x v="0"/>
    <x v="8"/>
    <x v="434"/>
    <x v="13"/>
    <x v="1"/>
    <x v="11"/>
    <s v="O'Sullivan 2-Shelf Heavy-Duty Bookcases"/>
    <x v="986"/>
    <n v="1"/>
    <n v="7.77"/>
  </r>
  <r>
    <d v="2014-09-20T00:00:00"/>
    <x v="0"/>
    <x v="8"/>
    <x v="435"/>
    <x v="1"/>
    <x v="0"/>
    <x v="0"/>
    <s v="Xerox 1943"/>
    <x v="987"/>
    <n v="4"/>
    <n v="52.82"/>
  </r>
  <r>
    <d v="2014-09-20T00:00:00"/>
    <x v="0"/>
    <x v="8"/>
    <x v="436"/>
    <x v="1"/>
    <x v="2"/>
    <x v="6"/>
    <s v="Nokia Lumia 1020"/>
    <x v="988"/>
    <n v="4"/>
    <n v="144"/>
  </r>
  <r>
    <d v="2014-09-20T00:00:00"/>
    <x v="0"/>
    <x v="8"/>
    <x v="436"/>
    <x v="1"/>
    <x v="0"/>
    <x v="3"/>
    <s v="Avery Durable Binders"/>
    <x v="989"/>
    <n v="3"/>
    <n v="-2.68"/>
  </r>
  <r>
    <d v="2014-09-20T00:00:00"/>
    <x v="0"/>
    <x v="8"/>
    <x v="436"/>
    <x v="1"/>
    <x v="1"/>
    <x v="13"/>
    <s v="Bretford Â“Just In TimeÂ” Height-Adjustable Multi-Task Work Tables"/>
    <x v="990"/>
    <n v="3"/>
    <n v="-538.45000000000005"/>
  </r>
  <r>
    <d v="2014-09-20T00:00:00"/>
    <x v="0"/>
    <x v="8"/>
    <x v="437"/>
    <x v="44"/>
    <x v="0"/>
    <x v="3"/>
    <s v="Cardinal EasyOpen D-Ring Binders"/>
    <x v="642"/>
    <n v="2"/>
    <n v="9.14"/>
  </r>
  <r>
    <d v="2014-09-20T00:00:00"/>
    <x v="0"/>
    <x v="8"/>
    <x v="437"/>
    <x v="44"/>
    <x v="2"/>
    <x v="6"/>
    <s v="AT&amp;T 841000 Phone"/>
    <x v="991"/>
    <n v="3"/>
    <n v="51.75"/>
  </r>
  <r>
    <d v="2014-09-20T00:00:00"/>
    <x v="0"/>
    <x v="8"/>
    <x v="437"/>
    <x v="44"/>
    <x v="0"/>
    <x v="3"/>
    <s v="GBC Instant Report Kit"/>
    <x v="992"/>
    <n v="5"/>
    <n v="16.18"/>
  </r>
  <r>
    <d v="2014-09-20T00:00:00"/>
    <x v="0"/>
    <x v="8"/>
    <x v="437"/>
    <x v="44"/>
    <x v="0"/>
    <x v="3"/>
    <s v="DXL Angle-View Binders with Locking Rings by Samsill"/>
    <x v="644"/>
    <n v="1"/>
    <n v="3.47"/>
  </r>
  <r>
    <d v="2014-09-20T00:00:00"/>
    <x v="0"/>
    <x v="8"/>
    <x v="437"/>
    <x v="44"/>
    <x v="0"/>
    <x v="4"/>
    <s v="Boston 19500 Mighty Mite Electric Pencil Sharpener"/>
    <x v="993"/>
    <n v="2"/>
    <n v="10.88"/>
  </r>
  <r>
    <d v="2014-09-20T00:00:00"/>
    <x v="0"/>
    <x v="8"/>
    <x v="437"/>
    <x v="44"/>
    <x v="1"/>
    <x v="8"/>
    <s v="C-Line Magnetic Cubicle Keepers, Clear Polypropylene"/>
    <x v="994"/>
    <n v="7"/>
    <n v="14.52"/>
  </r>
  <r>
    <d v="2014-09-21T00:00:00"/>
    <x v="0"/>
    <x v="8"/>
    <x v="391"/>
    <x v="5"/>
    <x v="0"/>
    <x v="2"/>
    <s v="Economy Rollaway Files"/>
    <x v="995"/>
    <n v="5"/>
    <n v="214.76"/>
  </r>
  <r>
    <d v="2014-09-21T00:00:00"/>
    <x v="0"/>
    <x v="8"/>
    <x v="111"/>
    <x v="1"/>
    <x v="1"/>
    <x v="5"/>
    <s v="Global Value Mid-Back Manager's Chair, Gray"/>
    <x v="996"/>
    <n v="5"/>
    <n v="-15.22"/>
  </r>
  <r>
    <d v="2014-09-21T00:00:00"/>
    <x v="0"/>
    <x v="8"/>
    <x v="438"/>
    <x v="10"/>
    <x v="2"/>
    <x v="6"/>
    <s v="Cisco Unified IP Phone 7945G VoIP phone"/>
    <x v="997"/>
    <n v="5"/>
    <n v="-255.74"/>
  </r>
  <r>
    <d v="2014-09-21T00:00:00"/>
    <x v="0"/>
    <x v="8"/>
    <x v="150"/>
    <x v="3"/>
    <x v="0"/>
    <x v="4"/>
    <s v="Newell 324"/>
    <x v="998"/>
    <n v="3"/>
    <n v="9.6999999999999993"/>
  </r>
  <r>
    <d v="2014-09-21T00:00:00"/>
    <x v="0"/>
    <x v="8"/>
    <x v="150"/>
    <x v="3"/>
    <x v="2"/>
    <x v="6"/>
    <s v="Cush Cases Heavy Duty Rugged Cover Case for Samsung Galaxy S5 - Purple"/>
    <x v="999"/>
    <n v="5"/>
    <n v="1.73"/>
  </r>
  <r>
    <d v="2014-09-21T00:00:00"/>
    <x v="0"/>
    <x v="8"/>
    <x v="40"/>
    <x v="26"/>
    <x v="1"/>
    <x v="8"/>
    <s v="Eldon 200 Class Desk Accessories, Burgundy"/>
    <x v="1000"/>
    <n v="5"/>
    <n v="13.19"/>
  </r>
  <r>
    <d v="2014-09-21T00:00:00"/>
    <x v="0"/>
    <x v="8"/>
    <x v="40"/>
    <x v="26"/>
    <x v="1"/>
    <x v="8"/>
    <s v="DAX Two-Tone Rosewood/Black Document Frame, Desktop, 5 x 7"/>
    <x v="1001"/>
    <n v="1"/>
    <n v="3.79"/>
  </r>
  <r>
    <d v="2014-09-21T00:00:00"/>
    <x v="0"/>
    <x v="8"/>
    <x v="40"/>
    <x v="26"/>
    <x v="2"/>
    <x v="6"/>
    <s v="iKross Bluetooth Portable Keyboard + Cell Phone Stand Holder + Brush for Apple iPhone 5S 5C 5, 4S 4"/>
    <x v="1002"/>
    <n v="10"/>
    <n v="58.66"/>
  </r>
  <r>
    <d v="2014-09-21T00:00:00"/>
    <x v="0"/>
    <x v="8"/>
    <x v="40"/>
    <x v="26"/>
    <x v="1"/>
    <x v="8"/>
    <s v="Eldon ImÃ ge Series Desk Accessories, Clear"/>
    <x v="1003"/>
    <n v="5"/>
    <n v="10.45"/>
  </r>
  <r>
    <d v="2014-09-21T00:00:00"/>
    <x v="0"/>
    <x v="8"/>
    <x v="40"/>
    <x v="26"/>
    <x v="0"/>
    <x v="0"/>
    <s v="Weyerhaeuser First Choice Laser/Copy Paper (20Lb. and 88 Bright)"/>
    <x v="183"/>
    <n v="1"/>
    <n v="3.11"/>
  </r>
  <r>
    <d v="2014-09-21T00:00:00"/>
    <x v="0"/>
    <x v="8"/>
    <x v="306"/>
    <x v="22"/>
    <x v="0"/>
    <x v="3"/>
    <s v="Tuff Stuff Recycled Round Ring Binders"/>
    <x v="644"/>
    <n v="2"/>
    <n v="2.8"/>
  </r>
  <r>
    <d v="2014-09-21T00:00:00"/>
    <x v="0"/>
    <x v="8"/>
    <x v="27"/>
    <x v="0"/>
    <x v="1"/>
    <x v="8"/>
    <s v="Flat Face Poster Frame"/>
    <x v="1004"/>
    <n v="3"/>
    <n v="-10.17"/>
  </r>
  <r>
    <d v="2014-09-21T00:00:00"/>
    <x v="0"/>
    <x v="8"/>
    <x v="38"/>
    <x v="12"/>
    <x v="1"/>
    <x v="8"/>
    <s v="12-1/2 Diameter Round Wall Clock"/>
    <x v="1005"/>
    <n v="7"/>
    <n v="22.38"/>
  </r>
  <r>
    <d v="2014-09-21T00:00:00"/>
    <x v="0"/>
    <x v="8"/>
    <x v="127"/>
    <x v="22"/>
    <x v="0"/>
    <x v="10"/>
    <s v="#10-4 1/8&quot; x 9 1/2&quot; Premium Diagonal Seam Envelopes"/>
    <x v="1006"/>
    <n v="4"/>
    <n v="28.33"/>
  </r>
  <r>
    <d v="2014-09-21T00:00:00"/>
    <x v="0"/>
    <x v="8"/>
    <x v="252"/>
    <x v="2"/>
    <x v="2"/>
    <x v="6"/>
    <s v="Polycom SoundPoint IP 450 VoIP phone"/>
    <x v="1007"/>
    <n v="5"/>
    <n v="-158.1"/>
  </r>
  <r>
    <d v="2014-09-21T00:00:00"/>
    <x v="0"/>
    <x v="8"/>
    <x v="252"/>
    <x v="2"/>
    <x v="0"/>
    <x v="3"/>
    <s v="GBC VeloBind Cover Sets"/>
    <x v="1008"/>
    <n v="3"/>
    <n v="-9.26"/>
  </r>
  <r>
    <d v="2014-09-22T00:00:00"/>
    <x v="0"/>
    <x v="8"/>
    <x v="275"/>
    <x v="29"/>
    <x v="0"/>
    <x v="3"/>
    <s v="GBC Standard Therm-A-Bind Covers"/>
    <x v="1009"/>
    <n v="2"/>
    <n v="-11.96"/>
  </r>
  <r>
    <d v="2014-09-22T00:00:00"/>
    <x v="0"/>
    <x v="8"/>
    <x v="275"/>
    <x v="29"/>
    <x v="1"/>
    <x v="5"/>
    <s v="Global Troy Executive Leather Low-Back Tilter"/>
    <x v="1010"/>
    <n v="2"/>
    <n v="50.1"/>
  </r>
  <r>
    <d v="2014-09-22T00:00:00"/>
    <x v="0"/>
    <x v="8"/>
    <x v="275"/>
    <x v="29"/>
    <x v="0"/>
    <x v="3"/>
    <s v="Storex Flexible Poly Binders with Double Pockets"/>
    <x v="1011"/>
    <n v="3"/>
    <n v="-1.9"/>
  </r>
  <r>
    <d v="2014-09-22T00:00:00"/>
    <x v="0"/>
    <x v="8"/>
    <x v="275"/>
    <x v="29"/>
    <x v="0"/>
    <x v="0"/>
    <s v="White Dual Perf Computer Printout Paper, 2700 Sheets, 1 Part, Heavyweight, 20 lbs., 14 7/8 x 11"/>
    <x v="1012"/>
    <n v="1"/>
    <n v="11.89"/>
  </r>
  <r>
    <d v="2014-09-22T00:00:00"/>
    <x v="0"/>
    <x v="8"/>
    <x v="439"/>
    <x v="18"/>
    <x v="0"/>
    <x v="3"/>
    <s v="Angle-D Ring Binders"/>
    <x v="1013"/>
    <n v="2"/>
    <n v="-2.63"/>
  </r>
  <r>
    <d v="2014-09-22T00:00:00"/>
    <x v="0"/>
    <x v="8"/>
    <x v="220"/>
    <x v="10"/>
    <x v="2"/>
    <x v="16"/>
    <s v="Canon Imageclass D680 Copier / Fax"/>
    <x v="1014"/>
    <n v="2"/>
    <n v="70"/>
  </r>
  <r>
    <d v="2014-09-22T00:00:00"/>
    <x v="0"/>
    <x v="8"/>
    <x v="145"/>
    <x v="6"/>
    <x v="1"/>
    <x v="13"/>
    <s v="Hon Rectangular Conference Tables"/>
    <x v="1015"/>
    <n v="10"/>
    <n v="386.84"/>
  </r>
  <r>
    <d v="2014-09-22T00:00:00"/>
    <x v="0"/>
    <x v="8"/>
    <x v="145"/>
    <x v="6"/>
    <x v="2"/>
    <x v="9"/>
    <s v="Plantronics CS510 - Over-the-Head monaural Wireless Headset System"/>
    <x v="1016"/>
    <n v="6"/>
    <n v="653.29999999999995"/>
  </r>
  <r>
    <d v="2014-09-23T00:00:00"/>
    <x v="0"/>
    <x v="8"/>
    <x v="328"/>
    <x v="13"/>
    <x v="1"/>
    <x v="11"/>
    <s v="Rush Hierlooms Collection 1&quot; Thick Stackable Bookcases"/>
    <x v="1017"/>
    <n v="8"/>
    <n v="259.89"/>
  </r>
  <r>
    <d v="2014-09-23T00:00:00"/>
    <x v="0"/>
    <x v="8"/>
    <x v="440"/>
    <x v="3"/>
    <x v="2"/>
    <x v="9"/>
    <s v="Logitech 910-002974 M325 Wireless Mouse for Web Scrolling"/>
    <x v="1018"/>
    <n v="7"/>
    <n v="92.37"/>
  </r>
  <r>
    <d v="2014-09-23T00:00:00"/>
    <x v="0"/>
    <x v="8"/>
    <x v="440"/>
    <x v="3"/>
    <x v="1"/>
    <x v="8"/>
    <s v="Regeneration Desk Collection"/>
    <x v="43"/>
    <n v="3"/>
    <n v="2.3199999999999998"/>
  </r>
  <r>
    <d v="2014-09-23T00:00:00"/>
    <x v="0"/>
    <x v="8"/>
    <x v="440"/>
    <x v="3"/>
    <x v="0"/>
    <x v="3"/>
    <s v="Presstex Flexible Ring Binders"/>
    <x v="1019"/>
    <n v="3"/>
    <n v="4.0999999999999996"/>
  </r>
  <r>
    <d v="2014-09-23T00:00:00"/>
    <x v="0"/>
    <x v="8"/>
    <x v="441"/>
    <x v="0"/>
    <x v="0"/>
    <x v="2"/>
    <s v="Eldon ProFile File 'N Store Portable File Tub Letter/Legal Size Black"/>
    <x v="1020"/>
    <n v="4"/>
    <n v="6.18"/>
  </r>
  <r>
    <d v="2014-09-23T00:00:00"/>
    <x v="0"/>
    <x v="8"/>
    <x v="309"/>
    <x v="31"/>
    <x v="1"/>
    <x v="5"/>
    <s v="Global Stack Chair without Arms, Black"/>
    <x v="1021"/>
    <n v="6"/>
    <n v="38.97"/>
  </r>
  <r>
    <d v="2014-09-23T00:00:00"/>
    <x v="0"/>
    <x v="8"/>
    <x v="66"/>
    <x v="0"/>
    <x v="0"/>
    <x v="3"/>
    <s v="GBC VeloBind Cover Sets"/>
    <x v="1022"/>
    <n v="3"/>
    <n v="-13.9"/>
  </r>
  <r>
    <d v="2014-09-23T00:00:00"/>
    <x v="0"/>
    <x v="8"/>
    <x v="442"/>
    <x v="1"/>
    <x v="0"/>
    <x v="1"/>
    <s v="Avery 498"/>
    <x v="1023"/>
    <n v="4"/>
    <n v="3.12"/>
  </r>
  <r>
    <d v="2014-09-23T00:00:00"/>
    <x v="0"/>
    <x v="8"/>
    <x v="442"/>
    <x v="1"/>
    <x v="0"/>
    <x v="2"/>
    <s v="Tennsco 16-Compartment Lockers with Coat Rack"/>
    <x v="1024"/>
    <n v="2"/>
    <n v="51.83"/>
  </r>
  <r>
    <d v="2014-09-23T00:00:00"/>
    <x v="0"/>
    <x v="8"/>
    <x v="20"/>
    <x v="3"/>
    <x v="0"/>
    <x v="15"/>
    <s v="Hoover Shoulder Vac Commercial Portable Vacuum"/>
    <x v="1025"/>
    <n v="2"/>
    <n v="178.91"/>
  </r>
  <r>
    <d v="2014-09-23T00:00:00"/>
    <x v="0"/>
    <x v="8"/>
    <x v="306"/>
    <x v="3"/>
    <x v="0"/>
    <x v="2"/>
    <s v="Economy Rollaway Files"/>
    <x v="378"/>
    <n v="2"/>
    <n v="85.9"/>
  </r>
  <r>
    <d v="2014-09-23T00:00:00"/>
    <x v="0"/>
    <x v="8"/>
    <x v="306"/>
    <x v="3"/>
    <x v="0"/>
    <x v="1"/>
    <s v="Avery 480"/>
    <x v="1026"/>
    <n v="7"/>
    <n v="12.6"/>
  </r>
  <r>
    <d v="2014-09-24T00:00:00"/>
    <x v="0"/>
    <x v="8"/>
    <x v="443"/>
    <x v="27"/>
    <x v="0"/>
    <x v="4"/>
    <s v="Newell 312"/>
    <x v="1027"/>
    <n v="2"/>
    <n v="3.5"/>
  </r>
  <r>
    <d v="2014-09-25T00:00:00"/>
    <x v="0"/>
    <x v="8"/>
    <x v="444"/>
    <x v="0"/>
    <x v="0"/>
    <x v="7"/>
    <s v="Binder Clips by OIC"/>
    <x v="306"/>
    <n v="2"/>
    <n v="0.83"/>
  </r>
  <r>
    <d v="2014-09-25T00:00:00"/>
    <x v="0"/>
    <x v="8"/>
    <x v="72"/>
    <x v="18"/>
    <x v="2"/>
    <x v="9"/>
    <s v="Logitech Wireless Gaming Headset G930"/>
    <x v="314"/>
    <n v="3"/>
    <n v="81.59"/>
  </r>
  <r>
    <d v="2014-09-25T00:00:00"/>
    <x v="0"/>
    <x v="8"/>
    <x v="72"/>
    <x v="18"/>
    <x v="1"/>
    <x v="13"/>
    <s v="Bush Advantage Collection Racetrack Conference Table"/>
    <x v="1028"/>
    <n v="7"/>
    <n v="-653.28"/>
  </r>
  <r>
    <d v="2014-09-25T00:00:00"/>
    <x v="0"/>
    <x v="8"/>
    <x v="445"/>
    <x v="22"/>
    <x v="0"/>
    <x v="2"/>
    <s v="Iris 3-Drawer Stacking Bin, Black"/>
    <x v="1029"/>
    <n v="4"/>
    <n v="1.67"/>
  </r>
  <r>
    <d v="2014-09-25T00:00:00"/>
    <x v="0"/>
    <x v="8"/>
    <x v="445"/>
    <x v="22"/>
    <x v="2"/>
    <x v="6"/>
    <s v="Panasonic BusinessÂ TelephonesÂ KX-T7736"/>
    <x v="1030"/>
    <n v="3"/>
    <n v="163.82"/>
  </r>
  <r>
    <d v="2014-09-26T00:00:00"/>
    <x v="0"/>
    <x v="8"/>
    <x v="446"/>
    <x v="15"/>
    <x v="0"/>
    <x v="3"/>
    <s v="Ibico Plastic and Wire Spiral Binding Combs"/>
    <x v="1031"/>
    <n v="5"/>
    <n v="-10.119999999999999"/>
  </r>
  <r>
    <d v="2014-09-26T00:00:00"/>
    <x v="0"/>
    <x v="8"/>
    <x v="446"/>
    <x v="15"/>
    <x v="0"/>
    <x v="4"/>
    <s v="Binney &amp; Smith inkTank Erasable Desk Highlighter, Chisel Tip, Yellow, 12/Box"/>
    <x v="1032"/>
    <n v="2"/>
    <n v="1.06"/>
  </r>
  <r>
    <d v="2014-09-26T00:00:00"/>
    <x v="0"/>
    <x v="8"/>
    <x v="157"/>
    <x v="15"/>
    <x v="2"/>
    <x v="6"/>
    <s v="PureGear Roll-On Screen Protector"/>
    <x v="945"/>
    <n v="5"/>
    <n v="27.99"/>
  </r>
  <r>
    <d v="2014-09-26T00:00:00"/>
    <x v="0"/>
    <x v="8"/>
    <x v="308"/>
    <x v="0"/>
    <x v="0"/>
    <x v="0"/>
    <s v="White Dual Perf Computer Printout Paper, 2700 Sheets, 1 Part, Heavyweight, 20 lbs., 14 7/8 x 11"/>
    <x v="1033"/>
    <n v="3"/>
    <n v="35.659999999999997"/>
  </r>
  <r>
    <d v="2014-09-26T00:00:00"/>
    <x v="0"/>
    <x v="8"/>
    <x v="308"/>
    <x v="0"/>
    <x v="1"/>
    <x v="8"/>
    <s v="3M Polarizing Light Filter Sleeves"/>
    <x v="156"/>
    <n v="3"/>
    <n v="-7.83"/>
  </r>
  <r>
    <d v="2014-09-26T00:00:00"/>
    <x v="0"/>
    <x v="8"/>
    <x v="263"/>
    <x v="2"/>
    <x v="2"/>
    <x v="6"/>
    <s v="LG Exalt"/>
    <x v="1034"/>
    <n v="3"/>
    <n v="-60.84"/>
  </r>
  <r>
    <d v="2014-09-26T00:00:00"/>
    <x v="0"/>
    <x v="8"/>
    <x v="263"/>
    <x v="2"/>
    <x v="2"/>
    <x v="9"/>
    <s v="Anker Ultra-Slim Mini Bluetooth 3.0 Wireless Keyboard"/>
    <x v="858"/>
    <n v="2"/>
    <n v="1.2"/>
  </r>
  <r>
    <d v="2014-09-26T00:00:00"/>
    <x v="0"/>
    <x v="8"/>
    <x v="228"/>
    <x v="22"/>
    <x v="1"/>
    <x v="5"/>
    <s v="Global Value Steno Chair, Gray"/>
    <x v="1035"/>
    <n v="6"/>
    <n v="54.67"/>
  </r>
  <r>
    <d v="2014-09-26T00:00:00"/>
    <x v="0"/>
    <x v="8"/>
    <x v="381"/>
    <x v="0"/>
    <x v="1"/>
    <x v="11"/>
    <s v="Bush Mission Pointe Library"/>
    <x v="1036"/>
    <n v="2"/>
    <n v="-36.24"/>
  </r>
  <r>
    <d v="2014-09-26T00:00:00"/>
    <x v="0"/>
    <x v="8"/>
    <x v="195"/>
    <x v="22"/>
    <x v="1"/>
    <x v="8"/>
    <s v="Tensor Computer Mounted Lamp"/>
    <x v="1037"/>
    <n v="2"/>
    <n v="8.0399999999999991"/>
  </r>
  <r>
    <d v="2014-09-26T00:00:00"/>
    <x v="0"/>
    <x v="8"/>
    <x v="195"/>
    <x v="22"/>
    <x v="2"/>
    <x v="6"/>
    <s v="Polycom SoundPoint IP 450 VoIP phone"/>
    <x v="1007"/>
    <n v="3"/>
    <n v="176.17"/>
  </r>
  <r>
    <d v="2014-09-26T00:00:00"/>
    <x v="0"/>
    <x v="8"/>
    <x v="195"/>
    <x v="22"/>
    <x v="0"/>
    <x v="0"/>
    <s v="Rediform S.O.S. 1-Up Phone Message Bk, 4-1/4x3-1/16 Bk, 1 Form/Pg, 40 Messages/Bk, 3/Pk"/>
    <x v="1038"/>
    <n v="8"/>
    <n v="36.020000000000003"/>
  </r>
  <r>
    <d v="2014-09-26T00:00:00"/>
    <x v="0"/>
    <x v="8"/>
    <x v="246"/>
    <x v="22"/>
    <x v="2"/>
    <x v="6"/>
    <s v="Spigen Samsung Galaxy S5 Case Wallet"/>
    <x v="1039"/>
    <n v="5"/>
    <n v="22.09"/>
  </r>
  <r>
    <d v="2014-09-27T00:00:00"/>
    <x v="0"/>
    <x v="8"/>
    <x v="447"/>
    <x v="15"/>
    <x v="2"/>
    <x v="9"/>
    <s v="TRENDnet 56K USB 2.0 Phone, Internet and Fax Modem"/>
    <x v="1040"/>
    <n v="2"/>
    <n v="8.2799999999999994"/>
  </r>
  <r>
    <d v="2014-09-27T00:00:00"/>
    <x v="0"/>
    <x v="8"/>
    <x v="293"/>
    <x v="1"/>
    <x v="2"/>
    <x v="6"/>
    <s v="Motorola L804"/>
    <x v="1041"/>
    <n v="1"/>
    <n v="4.1399999999999997"/>
  </r>
  <r>
    <d v="2014-09-27T00:00:00"/>
    <x v="0"/>
    <x v="8"/>
    <x v="448"/>
    <x v="3"/>
    <x v="0"/>
    <x v="2"/>
    <s v="Eldon Portable Mobile Manager"/>
    <x v="1042"/>
    <n v="2"/>
    <n v="15.27"/>
  </r>
  <r>
    <d v="2014-09-28T00:00:00"/>
    <x v="0"/>
    <x v="8"/>
    <x v="449"/>
    <x v="0"/>
    <x v="0"/>
    <x v="2"/>
    <s v="Super Decoflex Portable Personal File"/>
    <x v="171"/>
    <n v="2"/>
    <n v="2.4"/>
  </r>
  <r>
    <d v="2014-09-28T00:00:00"/>
    <x v="0"/>
    <x v="8"/>
    <x v="177"/>
    <x v="12"/>
    <x v="0"/>
    <x v="2"/>
    <s v="Neat Ideas Personal Hanging Folder Files, Black"/>
    <x v="1043"/>
    <n v="1"/>
    <n v="0.81"/>
  </r>
  <r>
    <d v="2014-09-28T00:00:00"/>
    <x v="0"/>
    <x v="8"/>
    <x v="177"/>
    <x v="12"/>
    <x v="0"/>
    <x v="7"/>
    <s v="OIC Bulk Pack Metal Binder Clips"/>
    <x v="1044"/>
    <n v="3"/>
    <n v="2.72"/>
  </r>
  <r>
    <d v="2014-09-28T00:00:00"/>
    <x v="0"/>
    <x v="8"/>
    <x v="450"/>
    <x v="18"/>
    <x v="0"/>
    <x v="0"/>
    <s v="Xerox 1945"/>
    <x v="1045"/>
    <n v="7"/>
    <n v="83.21"/>
  </r>
  <r>
    <d v="2014-09-29T00:00:00"/>
    <x v="0"/>
    <x v="8"/>
    <x v="37"/>
    <x v="37"/>
    <x v="1"/>
    <x v="5"/>
    <s v="Hon Pagoda Stacking Chairs"/>
    <x v="1046"/>
    <n v="5"/>
    <n v="481.47"/>
  </r>
  <r>
    <d v="2014-09-29T00:00:00"/>
    <x v="0"/>
    <x v="8"/>
    <x v="37"/>
    <x v="37"/>
    <x v="1"/>
    <x v="13"/>
    <s v="Chromcraft Bull-Nose Wood 48&quot; x 96&quot; Rectangular Conference Tables"/>
    <x v="1047"/>
    <n v="1"/>
    <n v="-60.61"/>
  </r>
  <r>
    <d v="2014-09-29T00:00:00"/>
    <x v="0"/>
    <x v="8"/>
    <x v="451"/>
    <x v="12"/>
    <x v="2"/>
    <x v="6"/>
    <s v="Plantronics HL10 Handset Lifter"/>
    <x v="1048"/>
    <n v="8"/>
    <n v="83.51"/>
  </r>
  <r>
    <d v="2014-09-29T00:00:00"/>
    <x v="0"/>
    <x v="8"/>
    <x v="8"/>
    <x v="10"/>
    <x v="1"/>
    <x v="13"/>
    <s v="Hon 94000 Series Round Tables"/>
    <x v="1049"/>
    <n v="8"/>
    <n v="-734.53"/>
  </r>
  <r>
    <d v="2014-09-29T00:00:00"/>
    <x v="0"/>
    <x v="8"/>
    <x v="452"/>
    <x v="3"/>
    <x v="2"/>
    <x v="6"/>
    <s v="Motorola L804"/>
    <x v="1050"/>
    <n v="2"/>
    <n v="8.2799999999999994"/>
  </r>
  <r>
    <d v="2014-09-29T00:00:00"/>
    <x v="0"/>
    <x v="8"/>
    <x v="149"/>
    <x v="3"/>
    <x v="0"/>
    <x v="10"/>
    <s v="Poly String Tie Envelopes"/>
    <x v="1051"/>
    <n v="7"/>
    <n v="6.71"/>
  </r>
  <r>
    <d v="2014-09-29T00:00:00"/>
    <x v="0"/>
    <x v="8"/>
    <x v="198"/>
    <x v="27"/>
    <x v="0"/>
    <x v="14"/>
    <s v="Acme 10&quot; Easy Grip Assistive Scissors"/>
    <x v="1052"/>
    <n v="4"/>
    <n v="21.04"/>
  </r>
  <r>
    <d v="2014-09-29T00:00:00"/>
    <x v="0"/>
    <x v="8"/>
    <x v="87"/>
    <x v="22"/>
    <x v="0"/>
    <x v="4"/>
    <s v="Design Ebony Sketching Pencil"/>
    <x v="1053"/>
    <n v="2"/>
    <n v="0.72"/>
  </r>
  <r>
    <d v="2014-09-29T00:00:00"/>
    <x v="0"/>
    <x v="8"/>
    <x v="87"/>
    <x v="22"/>
    <x v="0"/>
    <x v="10"/>
    <s v="Blue String-Tie &amp; Button Interoffice Envelopes, 10 x 13"/>
    <x v="945"/>
    <n v="2"/>
    <n v="35.979999999999997"/>
  </r>
  <r>
    <d v="2014-09-29T00:00:00"/>
    <x v="0"/>
    <x v="8"/>
    <x v="120"/>
    <x v="3"/>
    <x v="0"/>
    <x v="3"/>
    <s v="Prestige Round Ring Binders"/>
    <x v="800"/>
    <n v="2"/>
    <n v="3.28"/>
  </r>
  <r>
    <d v="2014-09-29T00:00:00"/>
    <x v="0"/>
    <x v="8"/>
    <x v="120"/>
    <x v="3"/>
    <x v="0"/>
    <x v="10"/>
    <s v="Redi-Strip #10 Envelopes, 4 1/8 x 9 1/2"/>
    <x v="1054"/>
    <n v="5"/>
    <n v="7.08"/>
  </r>
  <r>
    <d v="2014-09-29T00:00:00"/>
    <x v="0"/>
    <x v="8"/>
    <x v="120"/>
    <x v="3"/>
    <x v="0"/>
    <x v="3"/>
    <s v="Acco Four Pocket Poly Ring Binder with Label Holder, Smoke, 1&quot;"/>
    <x v="1055"/>
    <n v="5"/>
    <n v="9.31"/>
  </r>
  <r>
    <d v="2014-09-29T00:00:00"/>
    <x v="0"/>
    <x v="8"/>
    <x v="120"/>
    <x v="3"/>
    <x v="0"/>
    <x v="1"/>
    <s v="Avery 4027 File Folder Labels for Dot Matrix Printers, 5000 Labels per Box, White"/>
    <x v="1056"/>
    <n v="14"/>
    <n v="196.61"/>
  </r>
  <r>
    <d v="2014-09-29T00:00:00"/>
    <x v="0"/>
    <x v="8"/>
    <x v="453"/>
    <x v="3"/>
    <x v="0"/>
    <x v="0"/>
    <s v="Xerox 191"/>
    <x v="1057"/>
    <n v="1"/>
    <n v="9.39"/>
  </r>
  <r>
    <d v="2014-09-29T00:00:00"/>
    <x v="0"/>
    <x v="8"/>
    <x v="453"/>
    <x v="3"/>
    <x v="0"/>
    <x v="3"/>
    <s v="GBC DocuBind P100 Manual Binding Machine"/>
    <x v="49"/>
    <n v="3"/>
    <n v="124.49"/>
  </r>
  <r>
    <d v="2014-09-29T00:00:00"/>
    <x v="0"/>
    <x v="8"/>
    <x v="453"/>
    <x v="3"/>
    <x v="0"/>
    <x v="4"/>
    <s v="Newell 308"/>
    <x v="1058"/>
    <n v="3"/>
    <n v="1.26"/>
  </r>
  <r>
    <d v="2014-09-29T00:00:00"/>
    <x v="0"/>
    <x v="8"/>
    <x v="453"/>
    <x v="3"/>
    <x v="0"/>
    <x v="7"/>
    <s v="OIC Bulk Pack Metal Binder Clips"/>
    <x v="1059"/>
    <n v="5"/>
    <n v="8.0299999999999994"/>
  </r>
  <r>
    <d v="2014-09-29T00:00:00"/>
    <x v="0"/>
    <x v="8"/>
    <x v="453"/>
    <x v="3"/>
    <x v="1"/>
    <x v="5"/>
    <s v="Global Fabric Manager's Chair, Dark Gray"/>
    <x v="1060"/>
    <n v="4"/>
    <n v="20.2"/>
  </r>
  <r>
    <d v="2014-09-29T00:00:00"/>
    <x v="0"/>
    <x v="8"/>
    <x v="453"/>
    <x v="3"/>
    <x v="0"/>
    <x v="14"/>
    <s v="Acme Tagit Stainless Steel Antibacterial Scissors"/>
    <x v="1061"/>
    <n v="3"/>
    <n v="8.02"/>
  </r>
  <r>
    <d v="2014-09-30T00:00:00"/>
    <x v="0"/>
    <x v="8"/>
    <x v="403"/>
    <x v="5"/>
    <x v="0"/>
    <x v="3"/>
    <s v="Tuf-Vin Binders"/>
    <x v="1062"/>
    <n v="3"/>
    <n v="44.53"/>
  </r>
  <r>
    <d v="2014-09-30T00:00:00"/>
    <x v="0"/>
    <x v="8"/>
    <x v="403"/>
    <x v="5"/>
    <x v="0"/>
    <x v="3"/>
    <s v="GBC Clear Cover, 8-1/2 x 11, unpunched, 25 covers per pack"/>
    <x v="1063"/>
    <n v="4"/>
    <n v="27.89"/>
  </r>
  <r>
    <d v="2014-09-30T00:00:00"/>
    <x v="0"/>
    <x v="8"/>
    <x v="403"/>
    <x v="5"/>
    <x v="0"/>
    <x v="3"/>
    <s v="Aluminum Screw Posts"/>
    <x v="1064"/>
    <n v="5"/>
    <n v="38.15"/>
  </r>
  <r>
    <d v="2014-09-30T00:00:00"/>
    <x v="0"/>
    <x v="8"/>
    <x v="403"/>
    <x v="5"/>
    <x v="0"/>
    <x v="3"/>
    <s v="Ibico Plastic Spiral Binding Combs"/>
    <x v="1065"/>
    <n v="12"/>
    <n v="167.81"/>
  </r>
  <r>
    <d v="2014-09-30T00:00:00"/>
    <x v="0"/>
    <x v="8"/>
    <x v="454"/>
    <x v="0"/>
    <x v="0"/>
    <x v="2"/>
    <s v="Fellowes Stor/Drawer Steel Plus Storage Drawers"/>
    <x v="1066"/>
    <n v="2"/>
    <n v="-26.72"/>
  </r>
  <r>
    <d v="2014-09-30T00:00:00"/>
    <x v="0"/>
    <x v="8"/>
    <x v="454"/>
    <x v="0"/>
    <x v="0"/>
    <x v="7"/>
    <s v="Stockwell Push Pins"/>
    <x v="653"/>
    <n v="2"/>
    <n v="0.56999999999999995"/>
  </r>
  <r>
    <d v="2014-10-01T00:00:00"/>
    <x v="0"/>
    <x v="9"/>
    <x v="455"/>
    <x v="23"/>
    <x v="0"/>
    <x v="7"/>
    <s v="Sterling Rubber Bands by Alliance"/>
    <x v="1067"/>
    <n v="1"/>
    <n v="0"/>
  </r>
  <r>
    <d v="2014-10-02T00:00:00"/>
    <x v="0"/>
    <x v="9"/>
    <x v="243"/>
    <x v="12"/>
    <x v="0"/>
    <x v="0"/>
    <s v="Adams Telephone Message Book W/Dividers/Space For Phone Numbers, 5 1/4&quot;X8 1/2&quot;, 300/Messages"/>
    <x v="1068"/>
    <n v="2"/>
    <n v="3.41"/>
  </r>
  <r>
    <d v="2014-10-02T00:00:00"/>
    <x v="0"/>
    <x v="9"/>
    <x v="243"/>
    <x v="12"/>
    <x v="0"/>
    <x v="7"/>
    <s v="Staples"/>
    <x v="1069"/>
    <n v="2"/>
    <n v="1.46"/>
  </r>
  <r>
    <d v="2014-10-02T00:00:00"/>
    <x v="0"/>
    <x v="9"/>
    <x v="243"/>
    <x v="12"/>
    <x v="2"/>
    <x v="6"/>
    <s v="Bose SoundLink Bluetooth Speaker"/>
    <x v="1070"/>
    <n v="2"/>
    <n v="107.46"/>
  </r>
  <r>
    <d v="2014-10-02T00:00:00"/>
    <x v="0"/>
    <x v="9"/>
    <x v="243"/>
    <x v="12"/>
    <x v="0"/>
    <x v="10"/>
    <s v="Letter or Legal Size Expandable Poly String Tie Envelopes"/>
    <x v="1071"/>
    <n v="6"/>
    <n v="4.63"/>
  </r>
  <r>
    <d v="2014-10-02T00:00:00"/>
    <x v="0"/>
    <x v="9"/>
    <x v="243"/>
    <x v="12"/>
    <x v="0"/>
    <x v="14"/>
    <s v="Stiletto Hand Letter Openers"/>
    <x v="1072"/>
    <n v="2"/>
    <n v="-3.26"/>
  </r>
  <r>
    <d v="2014-10-02T00:00:00"/>
    <x v="0"/>
    <x v="9"/>
    <x v="243"/>
    <x v="12"/>
    <x v="2"/>
    <x v="6"/>
    <s v="Pyle PMP37LED"/>
    <x v="1073"/>
    <n v="3"/>
    <n v="20.16"/>
  </r>
  <r>
    <d v="2014-10-02T00:00:00"/>
    <x v="0"/>
    <x v="9"/>
    <x v="243"/>
    <x v="12"/>
    <x v="2"/>
    <x v="9"/>
    <s v="Kingston Digital DataTraveler 16GB USB 2.0"/>
    <x v="1074"/>
    <n v="1"/>
    <n v="-0.09"/>
  </r>
  <r>
    <d v="2014-10-03T00:00:00"/>
    <x v="0"/>
    <x v="9"/>
    <x v="119"/>
    <x v="1"/>
    <x v="1"/>
    <x v="5"/>
    <s v="Global High-Back Leather Tilter, Burgundy"/>
    <x v="1075"/>
    <n v="3"/>
    <n v="-70.099999999999994"/>
  </r>
  <r>
    <d v="2014-10-03T00:00:00"/>
    <x v="0"/>
    <x v="9"/>
    <x v="456"/>
    <x v="3"/>
    <x v="1"/>
    <x v="13"/>
    <s v="Bevis Round Conference Room Tables and Bases"/>
    <x v="1076"/>
    <n v="1"/>
    <n v="3.59"/>
  </r>
  <r>
    <d v="2014-10-03T00:00:00"/>
    <x v="0"/>
    <x v="9"/>
    <x v="456"/>
    <x v="3"/>
    <x v="1"/>
    <x v="5"/>
    <s v="Global Deluxe Stacking Chair, Gray"/>
    <x v="1077"/>
    <n v="3"/>
    <n v="13.76"/>
  </r>
  <r>
    <d v="2014-10-03T00:00:00"/>
    <x v="0"/>
    <x v="9"/>
    <x v="429"/>
    <x v="18"/>
    <x v="0"/>
    <x v="2"/>
    <s v="Advantus Rolling Drawer Organizers"/>
    <x v="1078"/>
    <n v="2"/>
    <n v="4.62"/>
  </r>
  <r>
    <d v="2014-10-03T00:00:00"/>
    <x v="0"/>
    <x v="9"/>
    <x v="429"/>
    <x v="18"/>
    <x v="0"/>
    <x v="4"/>
    <s v="DIXON Oriole Pencils"/>
    <x v="1079"/>
    <n v="3"/>
    <n v="0.46"/>
  </r>
  <r>
    <d v="2014-10-03T00:00:00"/>
    <x v="0"/>
    <x v="9"/>
    <x v="246"/>
    <x v="10"/>
    <x v="0"/>
    <x v="4"/>
    <s v="Hunt Boston Vacuum Mount KS Pencil Sharpener"/>
    <x v="1080"/>
    <n v="2"/>
    <n v="4.2"/>
  </r>
  <r>
    <d v="2014-10-03T00:00:00"/>
    <x v="0"/>
    <x v="9"/>
    <x v="246"/>
    <x v="10"/>
    <x v="0"/>
    <x v="10"/>
    <s v="Convenience Packs of Business Envelopes"/>
    <x v="1081"/>
    <n v="5"/>
    <n v="4.8899999999999997"/>
  </r>
  <r>
    <d v="2014-10-03T00:00:00"/>
    <x v="0"/>
    <x v="9"/>
    <x v="246"/>
    <x v="10"/>
    <x v="2"/>
    <x v="9"/>
    <s v="Logitech G105 Gaming Keyboard"/>
    <x v="1082"/>
    <n v="3"/>
    <n v="-3.56"/>
  </r>
  <r>
    <d v="2014-10-03T00:00:00"/>
    <x v="0"/>
    <x v="9"/>
    <x v="457"/>
    <x v="0"/>
    <x v="0"/>
    <x v="7"/>
    <s v="Colored Push Pins"/>
    <x v="1083"/>
    <n v="3"/>
    <n v="0.87"/>
  </r>
  <r>
    <d v="2014-10-03T00:00:00"/>
    <x v="0"/>
    <x v="9"/>
    <x v="457"/>
    <x v="0"/>
    <x v="1"/>
    <x v="8"/>
    <s v="DAX Natural Wood-Tone Poster Frame"/>
    <x v="1084"/>
    <n v="3"/>
    <n v="-19.07"/>
  </r>
  <r>
    <d v="2014-10-03T00:00:00"/>
    <x v="0"/>
    <x v="9"/>
    <x v="457"/>
    <x v="0"/>
    <x v="0"/>
    <x v="1"/>
    <s v="Smead Alpha-Z Color-Coded Second Alphabetical Labels and Starter Set"/>
    <x v="1085"/>
    <n v="2"/>
    <n v="1.72"/>
  </r>
  <r>
    <d v="2014-10-03T00:00:00"/>
    <x v="0"/>
    <x v="9"/>
    <x v="457"/>
    <x v="0"/>
    <x v="0"/>
    <x v="3"/>
    <s v="Avery Hidden Tab Dividers for Binding Systems"/>
    <x v="1086"/>
    <n v="3"/>
    <n v="-3.04"/>
  </r>
  <r>
    <d v="2014-10-03T00:00:00"/>
    <x v="0"/>
    <x v="9"/>
    <x v="457"/>
    <x v="0"/>
    <x v="0"/>
    <x v="7"/>
    <s v="Sterling Rubber Bands by Alliance"/>
    <x v="1087"/>
    <n v="4"/>
    <n v="-3.77"/>
  </r>
  <r>
    <d v="2014-10-04T00:00:00"/>
    <x v="0"/>
    <x v="9"/>
    <x v="436"/>
    <x v="3"/>
    <x v="0"/>
    <x v="1"/>
    <s v="Avery 512"/>
    <x v="1088"/>
    <n v="5"/>
    <n v="6.79"/>
  </r>
  <r>
    <d v="2014-10-04T00:00:00"/>
    <x v="0"/>
    <x v="9"/>
    <x v="436"/>
    <x v="3"/>
    <x v="0"/>
    <x v="3"/>
    <s v="GBC Recycled Regency Composition Covers"/>
    <x v="1089"/>
    <n v="2"/>
    <n v="31.09"/>
  </r>
  <r>
    <d v="2014-10-04T00:00:00"/>
    <x v="0"/>
    <x v="9"/>
    <x v="458"/>
    <x v="13"/>
    <x v="0"/>
    <x v="1"/>
    <s v="Avery 519"/>
    <x v="1090"/>
    <n v="4"/>
    <n v="13.74"/>
  </r>
  <r>
    <d v="2014-10-04T00:00:00"/>
    <x v="0"/>
    <x v="9"/>
    <x v="412"/>
    <x v="22"/>
    <x v="1"/>
    <x v="5"/>
    <s v="Office Star - Contemporary Task Swivel chair with Loop Arms, Charcoal"/>
    <x v="1091"/>
    <n v="5"/>
    <n v="-6.55"/>
  </r>
  <r>
    <d v="2014-10-05T00:00:00"/>
    <x v="0"/>
    <x v="9"/>
    <x v="459"/>
    <x v="10"/>
    <x v="0"/>
    <x v="15"/>
    <s v="Belkin F5C206VTEL 6 Outlet Surge"/>
    <x v="1092"/>
    <n v="5"/>
    <n v="11.49"/>
  </r>
  <r>
    <d v="2014-10-05T00:00:00"/>
    <x v="0"/>
    <x v="9"/>
    <x v="98"/>
    <x v="3"/>
    <x v="2"/>
    <x v="9"/>
    <s v="Plantronics Audio 478 Stereo USB Headset"/>
    <x v="283"/>
    <n v="2"/>
    <n v="34.99"/>
  </r>
  <r>
    <d v="2014-10-06T00:00:00"/>
    <x v="0"/>
    <x v="9"/>
    <x v="460"/>
    <x v="3"/>
    <x v="2"/>
    <x v="9"/>
    <s v="ImationÂ USB 2.0 SwivelÂ Flash DriveÂ USBÂ flash driveÂ - 4 GB - Pink"/>
    <x v="1093"/>
    <n v="3"/>
    <n v="1.91"/>
  </r>
  <r>
    <d v="2014-10-06T00:00:00"/>
    <x v="0"/>
    <x v="9"/>
    <x v="461"/>
    <x v="20"/>
    <x v="0"/>
    <x v="3"/>
    <s v="GBC VeloBinder Strips"/>
    <x v="1072"/>
    <n v="2"/>
    <n v="7.68"/>
  </r>
  <r>
    <d v="2014-10-06T00:00:00"/>
    <x v="0"/>
    <x v="9"/>
    <x v="458"/>
    <x v="2"/>
    <x v="0"/>
    <x v="2"/>
    <s v="Tennsco Lockers, Gray"/>
    <x v="880"/>
    <n v="5"/>
    <n v="-13.64"/>
  </r>
  <r>
    <d v="2014-10-06T00:00:00"/>
    <x v="0"/>
    <x v="9"/>
    <x v="396"/>
    <x v="16"/>
    <x v="0"/>
    <x v="2"/>
    <s v="Fellowes Staxonsteel Drawer Files"/>
    <x v="1094"/>
    <n v="2"/>
    <n v="54.09"/>
  </r>
  <r>
    <d v="2014-10-07T00:00:00"/>
    <x v="0"/>
    <x v="9"/>
    <x v="394"/>
    <x v="2"/>
    <x v="1"/>
    <x v="8"/>
    <s v="Seth Thomas 16&quot; Steel Case Clock"/>
    <x v="1095"/>
    <n v="5"/>
    <n v="21.11"/>
  </r>
  <r>
    <d v="2014-10-07T00:00:00"/>
    <x v="0"/>
    <x v="9"/>
    <x v="152"/>
    <x v="0"/>
    <x v="0"/>
    <x v="2"/>
    <s v="Fellowes Personal Hanging Folder Files, Navy"/>
    <x v="1096"/>
    <n v="10"/>
    <n v="10.74"/>
  </r>
  <r>
    <d v="2014-10-08T00:00:00"/>
    <x v="0"/>
    <x v="9"/>
    <x v="462"/>
    <x v="18"/>
    <x v="2"/>
    <x v="9"/>
    <s v="Maxell 74 Minute CDR, 10/Pack"/>
    <x v="456"/>
    <n v="3"/>
    <n v="4.99"/>
  </r>
  <r>
    <d v="2014-10-08T00:00:00"/>
    <x v="0"/>
    <x v="9"/>
    <x v="325"/>
    <x v="22"/>
    <x v="0"/>
    <x v="0"/>
    <s v="Xerox 197"/>
    <x v="471"/>
    <n v="4"/>
    <n v="55.76"/>
  </r>
  <r>
    <d v="2014-10-09T00:00:00"/>
    <x v="0"/>
    <x v="9"/>
    <x v="261"/>
    <x v="18"/>
    <x v="0"/>
    <x v="0"/>
    <s v="Eaton Premium Continuous-Feed Paper, 25% Cotton, Letter Size, White, 1000 Shts/Box"/>
    <x v="943"/>
    <n v="2"/>
    <n v="31.07"/>
  </r>
  <r>
    <d v="2014-10-09T00:00:00"/>
    <x v="0"/>
    <x v="9"/>
    <x v="463"/>
    <x v="3"/>
    <x v="0"/>
    <x v="4"/>
    <s v="Boston Heavy-Duty Trimline Electric Pencil Sharpeners"/>
    <x v="1097"/>
    <n v="3"/>
    <n v="41.93"/>
  </r>
  <r>
    <d v="2014-10-09T00:00:00"/>
    <x v="0"/>
    <x v="9"/>
    <x v="463"/>
    <x v="3"/>
    <x v="2"/>
    <x v="6"/>
    <s v="iOttie HLCRIO102 Car Mount"/>
    <x v="1098"/>
    <n v="1"/>
    <n v="-3"/>
  </r>
  <r>
    <d v="2014-10-10T00:00:00"/>
    <x v="0"/>
    <x v="9"/>
    <x v="334"/>
    <x v="3"/>
    <x v="1"/>
    <x v="5"/>
    <s v="Global Deluxe Stacking Chair, Gray"/>
    <x v="1077"/>
    <n v="3"/>
    <n v="13.76"/>
  </r>
  <r>
    <d v="2014-10-10T00:00:00"/>
    <x v="0"/>
    <x v="9"/>
    <x v="334"/>
    <x v="3"/>
    <x v="0"/>
    <x v="10"/>
    <s v="#10- 4 1/8&quot; x 9 1/2&quot; Security-Tint Envelopes"/>
    <x v="500"/>
    <n v="2"/>
    <n v="7.49"/>
  </r>
  <r>
    <d v="2014-10-10T00:00:00"/>
    <x v="0"/>
    <x v="9"/>
    <x v="156"/>
    <x v="12"/>
    <x v="1"/>
    <x v="8"/>
    <s v="Westinghouse Clip-On Gooseneck Lamps"/>
    <x v="1099"/>
    <n v="7"/>
    <n v="3.52"/>
  </r>
  <r>
    <d v="2014-10-10T00:00:00"/>
    <x v="0"/>
    <x v="9"/>
    <x v="85"/>
    <x v="0"/>
    <x v="2"/>
    <x v="6"/>
    <s v="Motorola Droid Maxx"/>
    <x v="1100"/>
    <n v="6"/>
    <n v="72"/>
  </r>
  <r>
    <d v="2014-10-10T00:00:00"/>
    <x v="0"/>
    <x v="9"/>
    <x v="85"/>
    <x v="0"/>
    <x v="2"/>
    <x v="6"/>
    <s v="Cisco 8x8 Inc. 6753i IP Business Phone System"/>
    <x v="1101"/>
    <n v="7"/>
    <n v="66.150000000000006"/>
  </r>
  <r>
    <d v="2014-10-10T00:00:00"/>
    <x v="0"/>
    <x v="9"/>
    <x v="85"/>
    <x v="0"/>
    <x v="0"/>
    <x v="3"/>
    <s v="GBC Personal VeloBind Strips"/>
    <x v="1102"/>
    <n v="5"/>
    <n v="-19.170000000000002"/>
  </r>
  <r>
    <d v="2014-10-10T00:00:00"/>
    <x v="0"/>
    <x v="9"/>
    <x v="85"/>
    <x v="0"/>
    <x v="0"/>
    <x v="3"/>
    <s v="Avery Non-Stick Binders"/>
    <x v="1103"/>
    <n v="1"/>
    <n v="-1.57"/>
  </r>
  <r>
    <d v="2014-10-10T00:00:00"/>
    <x v="0"/>
    <x v="9"/>
    <x v="91"/>
    <x v="10"/>
    <x v="2"/>
    <x v="12"/>
    <s v="Hewlett-Packard Deskjet F4180 All-in-One Color Ink-jet - Printer / copier / scanner"/>
    <x v="1104"/>
    <n v="2"/>
    <n v="-71.400000000000006"/>
  </r>
  <r>
    <d v="2014-10-10T00:00:00"/>
    <x v="0"/>
    <x v="9"/>
    <x v="91"/>
    <x v="10"/>
    <x v="0"/>
    <x v="3"/>
    <s v="Premier Elliptical Ring Binder, Black"/>
    <x v="1105"/>
    <n v="2"/>
    <n v="-13.39"/>
  </r>
  <r>
    <d v="2014-10-10T00:00:00"/>
    <x v="0"/>
    <x v="9"/>
    <x v="464"/>
    <x v="11"/>
    <x v="0"/>
    <x v="4"/>
    <s v="Dixon Ticonderoga Core-Lock Colored Pencils, 48-Color Set"/>
    <x v="1106"/>
    <n v="7"/>
    <n v="112.57"/>
  </r>
  <r>
    <d v="2014-10-11T00:00:00"/>
    <x v="0"/>
    <x v="9"/>
    <x v="465"/>
    <x v="2"/>
    <x v="0"/>
    <x v="2"/>
    <s v="Fellowes High-Stak Drawer Files"/>
    <x v="1107"/>
    <n v="2"/>
    <n v="10.57"/>
  </r>
  <r>
    <d v="2014-10-11T00:00:00"/>
    <x v="0"/>
    <x v="9"/>
    <x v="465"/>
    <x v="2"/>
    <x v="0"/>
    <x v="10"/>
    <s v="Airmail Envelopes"/>
    <x v="1108"/>
    <n v="3"/>
    <n v="67.98"/>
  </r>
  <r>
    <d v="2014-10-11T00:00:00"/>
    <x v="0"/>
    <x v="9"/>
    <x v="466"/>
    <x v="13"/>
    <x v="1"/>
    <x v="8"/>
    <s v="DAX Cubicle Frames - 8x10"/>
    <x v="1109"/>
    <n v="11"/>
    <n v="19.04"/>
  </r>
  <r>
    <d v="2014-10-11T00:00:00"/>
    <x v="0"/>
    <x v="9"/>
    <x v="466"/>
    <x v="13"/>
    <x v="2"/>
    <x v="9"/>
    <s v="WD My Passport Ultra 1TB Portable External Hard Drive"/>
    <x v="335"/>
    <n v="5"/>
    <n v="58.65"/>
  </r>
  <r>
    <d v="2014-10-11T00:00:00"/>
    <x v="0"/>
    <x v="9"/>
    <x v="440"/>
    <x v="3"/>
    <x v="0"/>
    <x v="2"/>
    <s v="Iris Project Case"/>
    <x v="1110"/>
    <n v="4"/>
    <n v="8.3000000000000007"/>
  </r>
  <r>
    <d v="2014-10-11T00:00:00"/>
    <x v="0"/>
    <x v="9"/>
    <x v="440"/>
    <x v="3"/>
    <x v="1"/>
    <x v="5"/>
    <s v="Global Enterprise Series Seating High-Back Swivel/Tilt Chairs"/>
    <x v="1111"/>
    <n v="2"/>
    <n v="-65.040000000000006"/>
  </r>
  <r>
    <d v="2014-10-11T00:00:00"/>
    <x v="0"/>
    <x v="9"/>
    <x v="113"/>
    <x v="28"/>
    <x v="0"/>
    <x v="1"/>
    <s v="Self-Adhesive Address Labels for Typewriters by Universal"/>
    <x v="707"/>
    <n v="1"/>
    <n v="3.44"/>
  </r>
  <r>
    <d v="2014-10-11T00:00:00"/>
    <x v="0"/>
    <x v="9"/>
    <x v="113"/>
    <x v="28"/>
    <x v="1"/>
    <x v="8"/>
    <s v="Eldon Pizzaz Desk Accessories"/>
    <x v="1112"/>
    <n v="4"/>
    <n v="3.92"/>
  </r>
  <r>
    <d v="2014-10-11T00:00:00"/>
    <x v="0"/>
    <x v="9"/>
    <x v="467"/>
    <x v="3"/>
    <x v="0"/>
    <x v="10"/>
    <s v="#10- 4 1/8&quot; x 9 1/2&quot; Security-Tint Envelopes"/>
    <x v="1113"/>
    <n v="1"/>
    <n v="3.74"/>
  </r>
  <r>
    <d v="2014-10-12T00:00:00"/>
    <x v="0"/>
    <x v="9"/>
    <x v="325"/>
    <x v="3"/>
    <x v="0"/>
    <x v="4"/>
    <s v="Premium Writing Pencils, Soft, #2 by Central Association for the Blind"/>
    <x v="679"/>
    <n v="5"/>
    <n v="4.17"/>
  </r>
  <r>
    <d v="2014-10-12T00:00:00"/>
    <x v="0"/>
    <x v="9"/>
    <x v="325"/>
    <x v="3"/>
    <x v="0"/>
    <x v="2"/>
    <s v="Sortfiler Multipurpose Personal File Organizer, Black"/>
    <x v="962"/>
    <n v="1"/>
    <n v="6.2"/>
  </r>
  <r>
    <d v="2014-10-12T00:00:00"/>
    <x v="0"/>
    <x v="9"/>
    <x v="468"/>
    <x v="1"/>
    <x v="0"/>
    <x v="14"/>
    <s v="Acme Hot Forged Carbon Steel Scissors with Nickel-Plated Handles, 3 7/8&quot; Cut, 8&quot;L"/>
    <x v="1114"/>
    <n v="2"/>
    <n v="2.5"/>
  </r>
  <r>
    <d v="2014-10-13T00:00:00"/>
    <x v="0"/>
    <x v="9"/>
    <x v="469"/>
    <x v="18"/>
    <x v="0"/>
    <x v="0"/>
    <s v="Xerox 1910"/>
    <x v="1115"/>
    <n v="3"/>
    <n v="40.35"/>
  </r>
  <r>
    <d v="2014-10-13T00:00:00"/>
    <x v="0"/>
    <x v="9"/>
    <x v="288"/>
    <x v="7"/>
    <x v="2"/>
    <x v="6"/>
    <s v="BlackBerry Q10"/>
    <x v="868"/>
    <n v="3"/>
    <n v="94.49"/>
  </r>
  <r>
    <d v="2014-10-13T00:00:00"/>
    <x v="0"/>
    <x v="9"/>
    <x v="288"/>
    <x v="7"/>
    <x v="0"/>
    <x v="0"/>
    <s v="Adams Telephone Message Books, 5 1/4Â” x 11Â”"/>
    <x v="1116"/>
    <n v="7"/>
    <n v="19.87"/>
  </r>
  <r>
    <d v="2014-10-13T00:00:00"/>
    <x v="0"/>
    <x v="9"/>
    <x v="288"/>
    <x v="7"/>
    <x v="1"/>
    <x v="11"/>
    <s v="Bestar Classic Bookcase"/>
    <x v="302"/>
    <n v="3"/>
    <n v="56.99"/>
  </r>
  <r>
    <d v="2014-10-13T00:00:00"/>
    <x v="0"/>
    <x v="9"/>
    <x v="288"/>
    <x v="7"/>
    <x v="2"/>
    <x v="6"/>
    <s v="Innergie mMini Combo Duo USB Travel Charging Kit"/>
    <x v="1117"/>
    <n v="2"/>
    <n v="43.19"/>
  </r>
  <r>
    <d v="2014-10-13T00:00:00"/>
    <x v="0"/>
    <x v="9"/>
    <x v="470"/>
    <x v="1"/>
    <x v="1"/>
    <x v="8"/>
    <s v="Eldon ImÃ ge Series Desk Accessories, Clear"/>
    <x v="1118"/>
    <n v="9"/>
    <n v="-7.44"/>
  </r>
  <r>
    <d v="2014-10-13T00:00:00"/>
    <x v="0"/>
    <x v="9"/>
    <x v="382"/>
    <x v="16"/>
    <x v="0"/>
    <x v="0"/>
    <s v="Black Print Carbonless Snap-Off Rapid Letter, 8 1/2&quot; x 7&quot;"/>
    <x v="1119"/>
    <n v="7"/>
    <n v="28.7"/>
  </r>
  <r>
    <d v="2014-10-13T00:00:00"/>
    <x v="0"/>
    <x v="9"/>
    <x v="382"/>
    <x v="16"/>
    <x v="2"/>
    <x v="6"/>
    <s v="Spigen Samsung Galaxy S5 Case Wallet"/>
    <x v="1120"/>
    <n v="3"/>
    <n v="13.25"/>
  </r>
  <r>
    <d v="2014-10-13T00:00:00"/>
    <x v="0"/>
    <x v="9"/>
    <x v="382"/>
    <x v="16"/>
    <x v="0"/>
    <x v="0"/>
    <s v="Xerox 1910"/>
    <x v="1121"/>
    <n v="2"/>
    <n v="46.12"/>
  </r>
  <r>
    <d v="2014-10-13T00:00:00"/>
    <x v="0"/>
    <x v="9"/>
    <x v="112"/>
    <x v="30"/>
    <x v="0"/>
    <x v="2"/>
    <s v="Portfile Personal File Boxes"/>
    <x v="1122"/>
    <n v="6"/>
    <n v="6.37"/>
  </r>
  <r>
    <d v="2014-10-13T00:00:00"/>
    <x v="0"/>
    <x v="9"/>
    <x v="471"/>
    <x v="34"/>
    <x v="2"/>
    <x v="6"/>
    <s v="Panasonic KX TS3282W Corded phone"/>
    <x v="1123"/>
    <n v="5"/>
    <n v="42.5"/>
  </r>
  <r>
    <d v="2014-10-14T00:00:00"/>
    <x v="0"/>
    <x v="9"/>
    <x v="405"/>
    <x v="22"/>
    <x v="2"/>
    <x v="6"/>
    <s v="LF Elite 3D Dazzle Designer Hard Case Cover, Lf Stylus Pen and Wiper For Apple Iphone 5c Mini Lite"/>
    <x v="409"/>
    <n v="4"/>
    <n v="12.21"/>
  </r>
  <r>
    <d v="2014-10-14T00:00:00"/>
    <x v="0"/>
    <x v="9"/>
    <x v="405"/>
    <x v="22"/>
    <x v="1"/>
    <x v="8"/>
    <s v="Deflect-o EconoMat Nonstudded, No Bevel Mat"/>
    <x v="1124"/>
    <n v="3"/>
    <n v="30.99"/>
  </r>
  <r>
    <d v="2014-10-14T00:00:00"/>
    <x v="0"/>
    <x v="9"/>
    <x v="31"/>
    <x v="22"/>
    <x v="0"/>
    <x v="2"/>
    <s v="Personal Folder Holder, Ebony"/>
    <x v="1125"/>
    <n v="1"/>
    <n v="3.36"/>
  </r>
  <r>
    <d v="2014-10-14T00:00:00"/>
    <x v="0"/>
    <x v="9"/>
    <x v="472"/>
    <x v="17"/>
    <x v="2"/>
    <x v="9"/>
    <s v="Anker Ultrathin Bluetooth Wireless Keyboard Aluminum Cover with Stand"/>
    <x v="1126"/>
    <n v="8"/>
    <n v="23.99"/>
  </r>
  <r>
    <d v="2014-10-14T00:00:00"/>
    <x v="0"/>
    <x v="9"/>
    <x v="167"/>
    <x v="3"/>
    <x v="2"/>
    <x v="9"/>
    <s v="Kensington K72356US Mouse-in-a-Box USB Desktop Mouse"/>
    <x v="1127"/>
    <n v="5"/>
    <n v="29.03"/>
  </r>
  <r>
    <d v="2014-10-14T00:00:00"/>
    <x v="0"/>
    <x v="9"/>
    <x v="288"/>
    <x v="3"/>
    <x v="2"/>
    <x v="6"/>
    <s v="Samsung Replacement EH64AVFWE Premium Headset"/>
    <x v="969"/>
    <n v="5"/>
    <n v="1.38"/>
  </r>
  <r>
    <d v="2014-10-14T00:00:00"/>
    <x v="0"/>
    <x v="9"/>
    <x v="392"/>
    <x v="3"/>
    <x v="0"/>
    <x v="0"/>
    <s v="White GlueTop Scratch Pads"/>
    <x v="1128"/>
    <n v="6"/>
    <n v="41.51"/>
  </r>
  <r>
    <d v="2014-10-14T00:00:00"/>
    <x v="0"/>
    <x v="9"/>
    <x v="234"/>
    <x v="0"/>
    <x v="0"/>
    <x v="14"/>
    <s v="Acme Value Line Scissors"/>
    <x v="870"/>
    <n v="1"/>
    <n v="0.37"/>
  </r>
  <r>
    <d v="2014-10-14T00:00:00"/>
    <x v="0"/>
    <x v="9"/>
    <x v="473"/>
    <x v="1"/>
    <x v="1"/>
    <x v="8"/>
    <s v="Howard Miller 12-3/4 Diameter Accuwave DS  Wall Clock"/>
    <x v="1129"/>
    <n v="3"/>
    <n v="-42.49"/>
  </r>
  <r>
    <d v="2014-10-14T00:00:00"/>
    <x v="0"/>
    <x v="9"/>
    <x v="474"/>
    <x v="12"/>
    <x v="1"/>
    <x v="8"/>
    <s v="Electrix Incandescent Magnifying Lamp, Black"/>
    <x v="1130"/>
    <n v="3"/>
    <n v="7.7"/>
  </r>
  <r>
    <d v="2014-10-15T00:00:00"/>
    <x v="0"/>
    <x v="9"/>
    <x v="63"/>
    <x v="13"/>
    <x v="0"/>
    <x v="2"/>
    <s v="Sterilite Officeware Hinged File Box"/>
    <x v="790"/>
    <n v="3"/>
    <n v="8.49"/>
  </r>
  <r>
    <d v="2014-10-15T00:00:00"/>
    <x v="0"/>
    <x v="9"/>
    <x v="261"/>
    <x v="22"/>
    <x v="1"/>
    <x v="11"/>
    <s v="Bush Andora Bookcase, Maple/Graphite Gray Finish"/>
    <x v="1131"/>
    <n v="3"/>
    <n v="7.2"/>
  </r>
  <r>
    <d v="2014-10-15T00:00:00"/>
    <x v="0"/>
    <x v="9"/>
    <x v="117"/>
    <x v="3"/>
    <x v="0"/>
    <x v="1"/>
    <s v="Avery 49"/>
    <x v="400"/>
    <n v="3"/>
    <n v="4.2300000000000004"/>
  </r>
  <r>
    <d v="2014-10-16T00:00:00"/>
    <x v="0"/>
    <x v="9"/>
    <x v="385"/>
    <x v="10"/>
    <x v="2"/>
    <x v="6"/>
    <s v="Google Nexus 5"/>
    <x v="1132"/>
    <n v="3"/>
    <n v="-81"/>
  </r>
  <r>
    <d v="2014-10-16T00:00:00"/>
    <x v="0"/>
    <x v="9"/>
    <x v="385"/>
    <x v="10"/>
    <x v="0"/>
    <x v="3"/>
    <s v="Acco Hanging Data Binders"/>
    <x v="1133"/>
    <n v="2"/>
    <n v="-1.68"/>
  </r>
  <r>
    <d v="2014-10-17T00:00:00"/>
    <x v="0"/>
    <x v="9"/>
    <x v="287"/>
    <x v="41"/>
    <x v="0"/>
    <x v="4"/>
    <s v="Panasonic KP-150 Electric Pencil Sharpener"/>
    <x v="1134"/>
    <n v="7"/>
    <n v="68.69"/>
  </r>
  <r>
    <d v="2014-10-17T00:00:00"/>
    <x v="0"/>
    <x v="9"/>
    <x v="102"/>
    <x v="3"/>
    <x v="0"/>
    <x v="0"/>
    <s v="Xerox 1972"/>
    <x v="1135"/>
    <n v="2"/>
    <n v="4.75"/>
  </r>
  <r>
    <d v="2014-10-17T00:00:00"/>
    <x v="0"/>
    <x v="9"/>
    <x v="102"/>
    <x v="3"/>
    <x v="0"/>
    <x v="4"/>
    <s v="Avery Hi-Liter Fluorescent Desk Style Markers"/>
    <x v="1136"/>
    <n v="1"/>
    <n v="1.25"/>
  </r>
  <r>
    <d v="2014-10-18T00:00:00"/>
    <x v="0"/>
    <x v="9"/>
    <x v="215"/>
    <x v="3"/>
    <x v="0"/>
    <x v="0"/>
    <s v="Xerox 223"/>
    <x v="5"/>
    <n v="3"/>
    <n v="9.33"/>
  </r>
  <r>
    <d v="2014-10-18T00:00:00"/>
    <x v="0"/>
    <x v="9"/>
    <x v="475"/>
    <x v="10"/>
    <x v="1"/>
    <x v="8"/>
    <s v="Advantus Panel Wall Acrylic Frame"/>
    <x v="1137"/>
    <n v="5"/>
    <n v="6.29"/>
  </r>
  <r>
    <d v="2014-10-18T00:00:00"/>
    <x v="0"/>
    <x v="9"/>
    <x v="166"/>
    <x v="0"/>
    <x v="1"/>
    <x v="11"/>
    <s v="Safco Value Mate Series Steel Bookcases, Baked Enamel Finish on Steel, Gray"/>
    <x v="1138"/>
    <n v="5"/>
    <n v="-14.2"/>
  </r>
  <r>
    <d v="2014-10-18T00:00:00"/>
    <x v="0"/>
    <x v="9"/>
    <x v="166"/>
    <x v="0"/>
    <x v="0"/>
    <x v="0"/>
    <s v="Xerox 1993"/>
    <x v="249"/>
    <n v="1"/>
    <n v="1.88"/>
  </r>
  <r>
    <d v="2014-10-18T00:00:00"/>
    <x v="0"/>
    <x v="9"/>
    <x v="166"/>
    <x v="0"/>
    <x v="0"/>
    <x v="4"/>
    <s v="BOSTON Ranger #55 Pencil Sharpener, Black"/>
    <x v="1139"/>
    <n v="7"/>
    <n v="16.37"/>
  </r>
  <r>
    <d v="2014-10-18T00:00:00"/>
    <x v="0"/>
    <x v="9"/>
    <x v="282"/>
    <x v="13"/>
    <x v="1"/>
    <x v="5"/>
    <s v="Global High-Back Leather Tilter, Burgundy"/>
    <x v="869"/>
    <n v="2"/>
    <n v="-22.14"/>
  </r>
  <r>
    <d v="2014-10-18T00:00:00"/>
    <x v="0"/>
    <x v="9"/>
    <x v="355"/>
    <x v="3"/>
    <x v="0"/>
    <x v="3"/>
    <s v="Wilson Jones Leather-Like Binders with DublLock Round Rings"/>
    <x v="632"/>
    <n v="6"/>
    <n v="14.14"/>
  </r>
  <r>
    <d v="2014-10-18T00:00:00"/>
    <x v="0"/>
    <x v="9"/>
    <x v="476"/>
    <x v="19"/>
    <x v="1"/>
    <x v="8"/>
    <s v="Westinghouse Clip-On Gooseneck Lamps"/>
    <x v="1140"/>
    <n v="2"/>
    <n v="4.3499999999999996"/>
  </r>
  <r>
    <d v="2014-10-18T00:00:00"/>
    <x v="0"/>
    <x v="9"/>
    <x v="415"/>
    <x v="1"/>
    <x v="2"/>
    <x v="6"/>
    <s v="Seidio BD2-HK3IPH5-BK DILEX Case and Holster Combo for Apple iPhone 5/5s - Black"/>
    <x v="1141"/>
    <n v="2"/>
    <n v="4.96"/>
  </r>
  <r>
    <d v="2014-10-19T00:00:00"/>
    <x v="0"/>
    <x v="9"/>
    <x v="285"/>
    <x v="10"/>
    <x v="0"/>
    <x v="4"/>
    <s v="Zebra Zazzle Fluorescent Highlighters"/>
    <x v="1142"/>
    <n v="3"/>
    <n v="2.5499999999999998"/>
  </r>
  <r>
    <d v="2014-10-19T00:00:00"/>
    <x v="0"/>
    <x v="9"/>
    <x v="285"/>
    <x v="10"/>
    <x v="0"/>
    <x v="4"/>
    <s v="Sanford Prismacolor Professional Thick Lead Art Pencils, 36-Color Set"/>
    <x v="1143"/>
    <n v="3"/>
    <n v="21.34"/>
  </r>
  <r>
    <d v="2014-10-19T00:00:00"/>
    <x v="0"/>
    <x v="9"/>
    <x v="285"/>
    <x v="10"/>
    <x v="0"/>
    <x v="0"/>
    <s v="Xerox 196"/>
    <x v="1144"/>
    <n v="3"/>
    <n v="5.03"/>
  </r>
  <r>
    <d v="2014-10-19T00:00:00"/>
    <x v="0"/>
    <x v="9"/>
    <x v="245"/>
    <x v="24"/>
    <x v="0"/>
    <x v="3"/>
    <s v="Acco 3-Hole Punch"/>
    <x v="1145"/>
    <n v="2"/>
    <n v="4.2"/>
  </r>
  <r>
    <d v="2014-10-19T00:00:00"/>
    <x v="0"/>
    <x v="9"/>
    <x v="477"/>
    <x v="22"/>
    <x v="0"/>
    <x v="3"/>
    <s v="Avery Non-Stick Binders"/>
    <x v="1146"/>
    <n v="3"/>
    <n v="3.5"/>
  </r>
  <r>
    <d v="2014-10-19T00:00:00"/>
    <x v="0"/>
    <x v="9"/>
    <x v="477"/>
    <x v="22"/>
    <x v="1"/>
    <x v="11"/>
    <s v="Bush Westfield Collection Bookcases, Fully Assembled"/>
    <x v="1147"/>
    <n v="3"/>
    <n v="9.09"/>
  </r>
  <r>
    <d v="2014-10-19T00:00:00"/>
    <x v="0"/>
    <x v="9"/>
    <x v="333"/>
    <x v="18"/>
    <x v="1"/>
    <x v="11"/>
    <s v="Sauder Cornerstone Collection Library"/>
    <x v="1148"/>
    <n v="8"/>
    <n v="-32.22"/>
  </r>
  <r>
    <d v="2014-10-20T00:00:00"/>
    <x v="0"/>
    <x v="9"/>
    <x v="321"/>
    <x v="12"/>
    <x v="2"/>
    <x v="9"/>
    <s v="ImationÂ 16GB Mini TravelDrive USB 2.0Â Flash Drive"/>
    <x v="1149"/>
    <n v="7"/>
    <n v="48.7"/>
  </r>
  <r>
    <d v="2014-10-20T00:00:00"/>
    <x v="0"/>
    <x v="9"/>
    <x v="160"/>
    <x v="3"/>
    <x v="1"/>
    <x v="8"/>
    <s v="Eldon Stackable Tray, Side-Load, Legal, Smoke"/>
    <x v="642"/>
    <n v="2"/>
    <n v="6.22"/>
  </r>
  <r>
    <d v="2014-10-20T00:00:00"/>
    <x v="0"/>
    <x v="9"/>
    <x v="160"/>
    <x v="3"/>
    <x v="2"/>
    <x v="9"/>
    <s v="Razer Tiamat Over Ear 7.1 Surround Sound PC Gaming Headset"/>
    <x v="1150"/>
    <n v="7"/>
    <n v="601.97"/>
  </r>
  <r>
    <d v="2014-10-20T00:00:00"/>
    <x v="0"/>
    <x v="9"/>
    <x v="80"/>
    <x v="41"/>
    <x v="0"/>
    <x v="10"/>
    <s v="Fashion Color Clasp Envelopes"/>
    <x v="1151"/>
    <n v="9"/>
    <n v="23.86"/>
  </r>
  <r>
    <d v="2014-10-20T00:00:00"/>
    <x v="0"/>
    <x v="9"/>
    <x v="478"/>
    <x v="22"/>
    <x v="2"/>
    <x v="6"/>
    <s v="Google Nexus 5"/>
    <x v="788"/>
    <n v="3"/>
    <n v="134.99"/>
  </r>
  <r>
    <d v="2014-10-20T00:00:00"/>
    <x v="0"/>
    <x v="9"/>
    <x v="478"/>
    <x v="22"/>
    <x v="0"/>
    <x v="2"/>
    <s v="X-Rack File for Hanging Folders"/>
    <x v="1152"/>
    <n v="2"/>
    <n v="5.87"/>
  </r>
  <r>
    <d v="2014-10-20T00:00:00"/>
    <x v="0"/>
    <x v="9"/>
    <x v="150"/>
    <x v="13"/>
    <x v="0"/>
    <x v="0"/>
    <s v="Xerox 1917"/>
    <x v="1153"/>
    <n v="9"/>
    <n v="206.89"/>
  </r>
  <r>
    <d v="2014-10-20T00:00:00"/>
    <x v="0"/>
    <x v="9"/>
    <x v="150"/>
    <x v="13"/>
    <x v="0"/>
    <x v="14"/>
    <s v="Martin-Yale Premier Letter Opener"/>
    <x v="1154"/>
    <n v="5"/>
    <n v="1.93"/>
  </r>
  <r>
    <d v="2014-10-21T00:00:00"/>
    <x v="0"/>
    <x v="9"/>
    <x v="56"/>
    <x v="2"/>
    <x v="2"/>
    <x v="6"/>
    <s v="iOttie HLCRIO102 Car Mount"/>
    <x v="254"/>
    <n v="2"/>
    <n v="-13.99"/>
  </r>
  <r>
    <d v="2014-10-21T00:00:00"/>
    <x v="0"/>
    <x v="9"/>
    <x v="56"/>
    <x v="2"/>
    <x v="1"/>
    <x v="8"/>
    <s v="Tensor Track Tree Floor Lamp"/>
    <x v="858"/>
    <n v="2"/>
    <n v="1.2"/>
  </r>
  <r>
    <d v="2014-10-21T00:00:00"/>
    <x v="0"/>
    <x v="9"/>
    <x v="56"/>
    <x v="2"/>
    <x v="0"/>
    <x v="4"/>
    <s v="BOSTON Ranger #55 Pencil Sharpener, Black"/>
    <x v="1155"/>
    <n v="2"/>
    <n v="4.68"/>
  </r>
  <r>
    <d v="2014-10-21T00:00:00"/>
    <x v="0"/>
    <x v="9"/>
    <x v="330"/>
    <x v="7"/>
    <x v="0"/>
    <x v="15"/>
    <s v="Belkin 7 Outlet SurgeMaster II"/>
    <x v="1156"/>
    <n v="1"/>
    <n v="11.05"/>
  </r>
  <r>
    <d v="2014-10-21T00:00:00"/>
    <x v="0"/>
    <x v="9"/>
    <x v="345"/>
    <x v="22"/>
    <x v="0"/>
    <x v="4"/>
    <s v="Newell 315"/>
    <x v="150"/>
    <n v="3"/>
    <n v="4.49"/>
  </r>
  <r>
    <d v="2014-10-21T00:00:00"/>
    <x v="0"/>
    <x v="9"/>
    <x v="479"/>
    <x v="12"/>
    <x v="0"/>
    <x v="2"/>
    <s v="SAFCO Boltless Steel Shelving"/>
    <x v="2"/>
    <n v="3"/>
    <n v="-64.77"/>
  </r>
  <r>
    <d v="2014-10-22T00:00:00"/>
    <x v="0"/>
    <x v="9"/>
    <x v="355"/>
    <x v="10"/>
    <x v="2"/>
    <x v="9"/>
    <s v="Logitech G500s Laser Gaming Mouse with Adjustable Weight Tuning"/>
    <x v="1157"/>
    <n v="5"/>
    <n v="48.99"/>
  </r>
  <r>
    <d v="2014-10-22T00:00:00"/>
    <x v="0"/>
    <x v="9"/>
    <x v="395"/>
    <x v="3"/>
    <x v="0"/>
    <x v="1"/>
    <s v="Avery File Folder Labels"/>
    <x v="1158"/>
    <n v="2"/>
    <n v="2.82"/>
  </r>
  <r>
    <d v="2014-10-24T00:00:00"/>
    <x v="0"/>
    <x v="9"/>
    <x v="480"/>
    <x v="26"/>
    <x v="2"/>
    <x v="9"/>
    <s v="WD My Passport Ultra 500GB Portable External Hard Drive"/>
    <x v="1159"/>
    <n v="3"/>
    <n v="30.09"/>
  </r>
  <r>
    <d v="2014-10-24T00:00:00"/>
    <x v="0"/>
    <x v="9"/>
    <x v="480"/>
    <x v="26"/>
    <x v="0"/>
    <x v="2"/>
    <s v="SimpliFile Personal File, Black Granite, 15w x 6-15/16d x 11-1/4h"/>
    <x v="1160"/>
    <n v="7"/>
    <n v="22.25"/>
  </r>
  <r>
    <d v="2014-10-24T00:00:00"/>
    <x v="0"/>
    <x v="9"/>
    <x v="480"/>
    <x v="26"/>
    <x v="1"/>
    <x v="5"/>
    <s v="Office Star - Ergonomic Mid Back Chair with 2-Way Adjustable Arms"/>
    <x v="1161"/>
    <n v="9"/>
    <n v="260.61"/>
  </r>
  <r>
    <d v="2014-10-25T00:00:00"/>
    <x v="0"/>
    <x v="9"/>
    <x v="481"/>
    <x v="1"/>
    <x v="0"/>
    <x v="3"/>
    <s v="Catalog Binders with Expanding Posts"/>
    <x v="1162"/>
    <n v="1"/>
    <n v="-23.55"/>
  </r>
  <r>
    <d v="2014-10-25T00:00:00"/>
    <x v="0"/>
    <x v="9"/>
    <x v="350"/>
    <x v="3"/>
    <x v="2"/>
    <x v="9"/>
    <s v="Verbatim 25 GB 6x Blu-ray Single Layer Recordable Disc, 10/Pack"/>
    <x v="1163"/>
    <n v="4"/>
    <n v="15.3"/>
  </r>
  <r>
    <d v="2014-10-25T00:00:00"/>
    <x v="0"/>
    <x v="9"/>
    <x v="482"/>
    <x v="36"/>
    <x v="2"/>
    <x v="6"/>
    <s v="Polycom SoundPoint Pro SE-225 Corded phone"/>
    <x v="1164"/>
    <n v="7"/>
    <n v="233.22"/>
  </r>
  <r>
    <d v="2014-10-26T00:00:00"/>
    <x v="0"/>
    <x v="9"/>
    <x v="483"/>
    <x v="22"/>
    <x v="2"/>
    <x v="9"/>
    <s v="ImationÂ Clip USBÂ flash driveÂ - 8 GB"/>
    <x v="1165"/>
    <n v="2"/>
    <n v="2.2599999999999998"/>
  </r>
  <r>
    <d v="2014-10-26T00:00:00"/>
    <x v="0"/>
    <x v="9"/>
    <x v="483"/>
    <x v="22"/>
    <x v="2"/>
    <x v="9"/>
    <s v="ImationÂ 32GB Pocket Pro USB 3.0Â Flash DriveÂ - 32 GB - Black - 1 P ..."/>
    <x v="1166"/>
    <n v="2"/>
    <n v="23.96"/>
  </r>
  <r>
    <d v="2014-10-27T00:00:00"/>
    <x v="0"/>
    <x v="9"/>
    <x v="484"/>
    <x v="2"/>
    <x v="1"/>
    <x v="5"/>
    <s v="Global Ergonomic Managers Chair"/>
    <x v="1167"/>
    <n v="3"/>
    <n v="-21.72"/>
  </r>
  <r>
    <d v="2014-10-27T00:00:00"/>
    <x v="0"/>
    <x v="9"/>
    <x v="484"/>
    <x v="2"/>
    <x v="2"/>
    <x v="16"/>
    <s v="Sharp AL-1530CS Digital Copier"/>
    <x v="755"/>
    <n v="4"/>
    <n v="180"/>
  </r>
  <r>
    <d v="2014-10-28T00:00:00"/>
    <x v="0"/>
    <x v="9"/>
    <x v="485"/>
    <x v="10"/>
    <x v="0"/>
    <x v="4"/>
    <s v="Newell 35"/>
    <x v="666"/>
    <n v="1"/>
    <n v="0.3"/>
  </r>
  <r>
    <d v="2014-10-28T00:00:00"/>
    <x v="0"/>
    <x v="9"/>
    <x v="485"/>
    <x v="10"/>
    <x v="1"/>
    <x v="13"/>
    <s v="Hon Rectangular Conference Tables"/>
    <x v="1168"/>
    <n v="1"/>
    <n v="-52.34"/>
  </r>
  <r>
    <d v="2014-10-28T00:00:00"/>
    <x v="0"/>
    <x v="9"/>
    <x v="485"/>
    <x v="10"/>
    <x v="2"/>
    <x v="9"/>
    <s v="Plantronics CS510 - Over-the-Head monaural Wireless Headset System"/>
    <x v="1169"/>
    <n v="1"/>
    <n v="42.89"/>
  </r>
  <r>
    <d v="2014-10-28T00:00:00"/>
    <x v="0"/>
    <x v="9"/>
    <x v="44"/>
    <x v="22"/>
    <x v="2"/>
    <x v="12"/>
    <s v="HP Designjet T520 Inkjet Large Format Printer - 24&quot; Color"/>
    <x v="1170"/>
    <n v="4"/>
    <n v="2239.9899999999998"/>
  </r>
  <r>
    <d v="2014-10-28T00:00:00"/>
    <x v="0"/>
    <x v="9"/>
    <x v="486"/>
    <x v="1"/>
    <x v="0"/>
    <x v="3"/>
    <s v="GBC VeloBind Cover Sets"/>
    <x v="1022"/>
    <n v="3"/>
    <n v="-13.9"/>
  </r>
  <r>
    <d v="2014-10-28T00:00:00"/>
    <x v="0"/>
    <x v="9"/>
    <x v="282"/>
    <x v="4"/>
    <x v="0"/>
    <x v="3"/>
    <s v="3-ring staple pack"/>
    <x v="1171"/>
    <n v="2"/>
    <n v="1.8"/>
  </r>
  <r>
    <d v="2014-10-29T00:00:00"/>
    <x v="0"/>
    <x v="9"/>
    <x v="69"/>
    <x v="1"/>
    <x v="1"/>
    <x v="8"/>
    <s v="Rubbermaid ClusterMat Chairmats, Mat Size- 66&quot; x 60&quot;, Lip 20&quot; x 11&quot; -90 Degree Angle"/>
    <x v="1172"/>
    <n v="6"/>
    <n v="-292.99"/>
  </r>
  <r>
    <d v="2014-10-29T00:00:00"/>
    <x v="0"/>
    <x v="9"/>
    <x v="69"/>
    <x v="1"/>
    <x v="1"/>
    <x v="8"/>
    <s v="Howard Miller 13&quot; Diameter Goldtone Round Wall Clock"/>
    <x v="1173"/>
    <n v="3"/>
    <n v="-26.76"/>
  </r>
  <r>
    <d v="2014-10-29T00:00:00"/>
    <x v="0"/>
    <x v="9"/>
    <x v="69"/>
    <x v="1"/>
    <x v="2"/>
    <x v="9"/>
    <s v="Logitech Desktop MK120 Mouse and keyboard Combo"/>
    <x v="1174"/>
    <n v="3"/>
    <n v="-4.91"/>
  </r>
  <r>
    <d v="2014-10-31T00:00:00"/>
    <x v="0"/>
    <x v="9"/>
    <x v="464"/>
    <x v="3"/>
    <x v="0"/>
    <x v="3"/>
    <s v="Avery Round Ring Poly Binders"/>
    <x v="1175"/>
    <n v="2"/>
    <n v="1.65"/>
  </r>
  <r>
    <d v="2014-10-31T00:00:00"/>
    <x v="0"/>
    <x v="9"/>
    <x v="464"/>
    <x v="3"/>
    <x v="1"/>
    <x v="5"/>
    <s v="Global Comet Stacking Arm Chair"/>
    <x v="1176"/>
    <n v="4"/>
    <n v="84.5"/>
  </r>
  <r>
    <d v="2014-10-31T00:00:00"/>
    <x v="0"/>
    <x v="9"/>
    <x v="487"/>
    <x v="41"/>
    <x v="0"/>
    <x v="0"/>
    <s v="Xerox 1964"/>
    <x v="1177"/>
    <n v="14"/>
    <n v="147.09"/>
  </r>
  <r>
    <d v="2014-10-31T00:00:00"/>
    <x v="0"/>
    <x v="9"/>
    <x v="487"/>
    <x v="41"/>
    <x v="0"/>
    <x v="0"/>
    <s v="Xerox 1964"/>
    <x v="1178"/>
    <n v="2"/>
    <n v="21.01"/>
  </r>
  <r>
    <d v="2014-10-31T00:00:00"/>
    <x v="0"/>
    <x v="9"/>
    <x v="133"/>
    <x v="0"/>
    <x v="1"/>
    <x v="5"/>
    <s v="Novimex Swivel Fabric Task Chair"/>
    <x v="1179"/>
    <n v="5"/>
    <n v="-143.43"/>
  </r>
  <r>
    <d v="2014-10-31T00:00:00"/>
    <x v="0"/>
    <x v="9"/>
    <x v="133"/>
    <x v="0"/>
    <x v="0"/>
    <x v="3"/>
    <s v="GBC Pre-Punched Binding Paper, Plastic, White, 8-1/2&quot; x 11&quot;"/>
    <x v="1180"/>
    <n v="7"/>
    <n v="-35.82"/>
  </r>
  <r>
    <d v="2014-10-31T00:00:00"/>
    <x v="0"/>
    <x v="9"/>
    <x v="111"/>
    <x v="3"/>
    <x v="0"/>
    <x v="15"/>
    <s v="Belkin F9G930V10-GRY 9 Outlet Surge"/>
    <x v="809"/>
    <n v="2"/>
    <n v="31.02"/>
  </r>
  <r>
    <d v="2014-10-31T00:00:00"/>
    <x v="0"/>
    <x v="9"/>
    <x v="111"/>
    <x v="3"/>
    <x v="1"/>
    <x v="8"/>
    <s v="Howard Miller 13&quot; Diameter Goldtone Round Wall Clock"/>
    <x v="1181"/>
    <n v="4"/>
    <n v="76.98"/>
  </r>
  <r>
    <d v="2014-10-31T00:00:00"/>
    <x v="0"/>
    <x v="9"/>
    <x v="28"/>
    <x v="18"/>
    <x v="0"/>
    <x v="3"/>
    <s v="GBC ProClick 150 Presentation Binding System"/>
    <x v="1182"/>
    <n v="2"/>
    <n v="-145.35"/>
  </r>
  <r>
    <d v="2014-10-31T00:00:00"/>
    <x v="0"/>
    <x v="9"/>
    <x v="28"/>
    <x v="18"/>
    <x v="2"/>
    <x v="9"/>
    <s v="ImationÂ Secure+ Hardware Encrypted USB 2.0Â Flash Drive; 16GB"/>
    <x v="1183"/>
    <n v="7"/>
    <n v="76.64"/>
  </r>
  <r>
    <d v="2014-10-31T00:00:00"/>
    <x v="0"/>
    <x v="9"/>
    <x v="28"/>
    <x v="18"/>
    <x v="2"/>
    <x v="9"/>
    <s v="ImationÂ Secure+ Hardware Encrypted USB 2.0Â Flash Drive; 16GB"/>
    <x v="1184"/>
    <n v="5"/>
    <n v="54.74"/>
  </r>
  <r>
    <d v="2014-10-31T00:00:00"/>
    <x v="0"/>
    <x v="9"/>
    <x v="28"/>
    <x v="18"/>
    <x v="0"/>
    <x v="2"/>
    <s v="Woodgrain Magazine Files by Perma"/>
    <x v="1185"/>
    <n v="2"/>
    <n v="-0.77"/>
  </r>
  <r>
    <d v="2014-10-31T00:00:00"/>
    <x v="0"/>
    <x v="9"/>
    <x v="488"/>
    <x v="3"/>
    <x v="1"/>
    <x v="5"/>
    <s v="HON 5400 Series Task Chairs for Big and Tall"/>
    <x v="1186"/>
    <n v="2"/>
    <n v="0"/>
  </r>
  <r>
    <d v="2014-10-31T00:00:00"/>
    <x v="0"/>
    <x v="9"/>
    <x v="133"/>
    <x v="0"/>
    <x v="0"/>
    <x v="4"/>
    <s v="Dixon Ticonderoga Erasable Colored Pencil Set, 12-Color"/>
    <x v="274"/>
    <n v="7"/>
    <n v="5.86"/>
  </r>
  <r>
    <d v="2014-10-31T00:00:00"/>
    <x v="0"/>
    <x v="9"/>
    <x v="133"/>
    <x v="0"/>
    <x v="0"/>
    <x v="7"/>
    <s v="Ideal Clamps"/>
    <x v="1187"/>
    <n v="5"/>
    <n v="2.91"/>
  </r>
  <r>
    <d v="2014-10-31T00:00:00"/>
    <x v="0"/>
    <x v="9"/>
    <x v="489"/>
    <x v="3"/>
    <x v="0"/>
    <x v="0"/>
    <s v="Xerox 1911"/>
    <x v="1188"/>
    <n v="3"/>
    <n v="68.98"/>
  </r>
  <r>
    <d v="2014-10-31T00:00:00"/>
    <x v="0"/>
    <x v="9"/>
    <x v="206"/>
    <x v="18"/>
    <x v="0"/>
    <x v="0"/>
    <s v="Xerox 1967"/>
    <x v="103"/>
    <n v="3"/>
    <n v="5.44"/>
  </r>
  <r>
    <d v="2014-10-31T00:00:00"/>
    <x v="0"/>
    <x v="9"/>
    <x v="490"/>
    <x v="6"/>
    <x v="0"/>
    <x v="4"/>
    <s v="Faber Castell Col-Erase Pencils"/>
    <x v="1189"/>
    <n v="1"/>
    <n v="2"/>
  </r>
  <r>
    <d v="2014-10-31T00:00:00"/>
    <x v="0"/>
    <x v="9"/>
    <x v="491"/>
    <x v="23"/>
    <x v="1"/>
    <x v="8"/>
    <s v="Howard Miller 12&quot; Round Wall Clock"/>
    <x v="1190"/>
    <n v="5"/>
    <n v="70.72"/>
  </r>
  <r>
    <d v="2014-11-01T00:00:00"/>
    <x v="0"/>
    <x v="10"/>
    <x v="382"/>
    <x v="29"/>
    <x v="0"/>
    <x v="4"/>
    <s v="Model L Table or Wall-Mount Pencil Sharpener"/>
    <x v="1191"/>
    <n v="3"/>
    <n v="4.32"/>
  </r>
  <r>
    <d v="2014-11-01T00:00:00"/>
    <x v="0"/>
    <x v="10"/>
    <x v="382"/>
    <x v="29"/>
    <x v="2"/>
    <x v="6"/>
    <s v="ClearOne CHATAttach 160 -Â speaker phone"/>
    <x v="1192"/>
    <n v="4"/>
    <n v="248"/>
  </r>
  <r>
    <d v="2014-11-01T00:00:00"/>
    <x v="0"/>
    <x v="10"/>
    <x v="11"/>
    <x v="32"/>
    <x v="0"/>
    <x v="2"/>
    <s v="Carina Mini System Audio Rack, Model AR050B"/>
    <x v="1193"/>
    <n v="5"/>
    <n v="-94.33"/>
  </r>
  <r>
    <d v="2014-11-01T00:00:00"/>
    <x v="0"/>
    <x v="10"/>
    <x v="11"/>
    <x v="32"/>
    <x v="2"/>
    <x v="6"/>
    <s v="Plantronics Voyager Pro HD - Bluetooth Headset"/>
    <x v="1194"/>
    <n v="3"/>
    <n v="54.59"/>
  </r>
  <r>
    <d v="2014-11-01T00:00:00"/>
    <x v="0"/>
    <x v="10"/>
    <x v="492"/>
    <x v="18"/>
    <x v="0"/>
    <x v="7"/>
    <s v="Staples"/>
    <x v="1195"/>
    <n v="5"/>
    <n v="1.41"/>
  </r>
  <r>
    <d v="2014-11-01T00:00:00"/>
    <x v="0"/>
    <x v="10"/>
    <x v="492"/>
    <x v="18"/>
    <x v="0"/>
    <x v="4"/>
    <s v="Newell 320"/>
    <x v="61"/>
    <n v="3"/>
    <n v="0.9"/>
  </r>
  <r>
    <d v="2014-11-01T00:00:00"/>
    <x v="0"/>
    <x v="10"/>
    <x v="492"/>
    <x v="18"/>
    <x v="0"/>
    <x v="1"/>
    <s v="Avery 513"/>
    <x v="1196"/>
    <n v="12"/>
    <n v="15.54"/>
  </r>
  <r>
    <d v="2014-11-01T00:00:00"/>
    <x v="0"/>
    <x v="10"/>
    <x v="492"/>
    <x v="18"/>
    <x v="2"/>
    <x v="6"/>
    <s v="Cisco IPÂ PhoneÂ 7961G VoIPÂ phoneÂ - Dark gray"/>
    <x v="1197"/>
    <n v="9"/>
    <n v="110.12"/>
  </r>
  <r>
    <d v="2014-11-01T00:00:00"/>
    <x v="0"/>
    <x v="10"/>
    <x v="493"/>
    <x v="1"/>
    <x v="0"/>
    <x v="0"/>
    <s v="Southworth Parchment Paper &amp; Envelopes"/>
    <x v="1198"/>
    <n v="3"/>
    <n v="5.0999999999999996"/>
  </r>
  <r>
    <d v="2014-11-01T00:00:00"/>
    <x v="0"/>
    <x v="10"/>
    <x v="4"/>
    <x v="5"/>
    <x v="0"/>
    <x v="2"/>
    <s v="Multi-Use Personal File Cart and Caster Set, Three Stacking Bins"/>
    <x v="1199"/>
    <n v="2"/>
    <n v="19.47"/>
  </r>
  <r>
    <d v="2014-11-01T00:00:00"/>
    <x v="0"/>
    <x v="10"/>
    <x v="4"/>
    <x v="5"/>
    <x v="0"/>
    <x v="4"/>
    <s v="OIC #2 Pencils, Medium Soft"/>
    <x v="24"/>
    <n v="3"/>
    <n v="1.64"/>
  </r>
  <r>
    <d v="2014-11-01T00:00:00"/>
    <x v="0"/>
    <x v="10"/>
    <x v="494"/>
    <x v="3"/>
    <x v="0"/>
    <x v="1"/>
    <s v="Avery 475"/>
    <x v="1200"/>
    <n v="3"/>
    <n v="22.2"/>
  </r>
  <r>
    <d v="2014-11-01T00:00:00"/>
    <x v="0"/>
    <x v="10"/>
    <x v="494"/>
    <x v="3"/>
    <x v="0"/>
    <x v="0"/>
    <s v="Easy-staple paper"/>
    <x v="1201"/>
    <n v="5"/>
    <n v="9.6300000000000008"/>
  </r>
  <r>
    <d v="2014-11-01T00:00:00"/>
    <x v="0"/>
    <x v="10"/>
    <x v="410"/>
    <x v="22"/>
    <x v="0"/>
    <x v="15"/>
    <s v="Kensington 7 Outlet MasterPiece Power Center"/>
    <x v="1202"/>
    <n v="3"/>
    <n v="154.84"/>
  </r>
  <r>
    <d v="2014-11-01T00:00:00"/>
    <x v="0"/>
    <x v="10"/>
    <x v="410"/>
    <x v="22"/>
    <x v="0"/>
    <x v="0"/>
    <s v="Xerox 1934"/>
    <x v="1203"/>
    <n v="3"/>
    <n v="82.29"/>
  </r>
  <r>
    <d v="2014-11-01T00:00:00"/>
    <x v="0"/>
    <x v="10"/>
    <x v="410"/>
    <x v="22"/>
    <x v="1"/>
    <x v="8"/>
    <s v="Master Big Foot Doorstop, Beige"/>
    <x v="1204"/>
    <n v="6"/>
    <n v="9.82"/>
  </r>
  <r>
    <d v="2014-11-01T00:00:00"/>
    <x v="0"/>
    <x v="10"/>
    <x v="423"/>
    <x v="21"/>
    <x v="0"/>
    <x v="15"/>
    <s v="Fellowes Superior 10 Outlet Split Surge Protector"/>
    <x v="754"/>
    <n v="2"/>
    <n v="22.07"/>
  </r>
  <r>
    <d v="2014-11-01T00:00:00"/>
    <x v="0"/>
    <x v="10"/>
    <x v="339"/>
    <x v="10"/>
    <x v="1"/>
    <x v="8"/>
    <s v="Howard Miller 13&quot; Diameter Pewter Finish Round Wall Clock"/>
    <x v="1205"/>
    <n v="2"/>
    <n v="16.32"/>
  </r>
  <r>
    <d v="2014-11-01T00:00:00"/>
    <x v="0"/>
    <x v="10"/>
    <x v="339"/>
    <x v="10"/>
    <x v="0"/>
    <x v="3"/>
    <s v="Acco Economy Flexible Poly Round Ring Binder"/>
    <x v="1206"/>
    <n v="2"/>
    <n v="-2.61"/>
  </r>
  <r>
    <d v="2014-11-01T00:00:00"/>
    <x v="0"/>
    <x v="10"/>
    <x v="339"/>
    <x v="10"/>
    <x v="0"/>
    <x v="3"/>
    <s v="GBC Standard Therm-A-Bind Covers"/>
    <x v="1207"/>
    <n v="3"/>
    <n v="-17.940000000000001"/>
  </r>
  <r>
    <d v="2014-11-02T00:00:00"/>
    <x v="0"/>
    <x v="10"/>
    <x v="173"/>
    <x v="22"/>
    <x v="0"/>
    <x v="1"/>
    <s v="Avery 499"/>
    <x v="1208"/>
    <n v="7"/>
    <n v="16.04"/>
  </r>
  <r>
    <d v="2014-11-02T00:00:00"/>
    <x v="0"/>
    <x v="10"/>
    <x v="173"/>
    <x v="22"/>
    <x v="1"/>
    <x v="8"/>
    <s v="Tensor Computer Mounted Lamp"/>
    <x v="1209"/>
    <n v="6"/>
    <n v="24.12"/>
  </r>
  <r>
    <d v="2014-11-02T00:00:00"/>
    <x v="0"/>
    <x v="10"/>
    <x v="495"/>
    <x v="0"/>
    <x v="2"/>
    <x v="6"/>
    <s v="Logitech B530 USBÂ HeadsetÂ -Â headsetÂ - Full size, Binaural"/>
    <x v="1210"/>
    <n v="3"/>
    <n v="7.77"/>
  </r>
  <r>
    <d v="2014-11-02T00:00:00"/>
    <x v="0"/>
    <x v="10"/>
    <x v="496"/>
    <x v="10"/>
    <x v="2"/>
    <x v="6"/>
    <s v="Polycom CX300 Desktop Phone USB VoIP phone"/>
    <x v="1211"/>
    <n v="6"/>
    <n v="-107.99"/>
  </r>
  <r>
    <d v="2014-11-02T00:00:00"/>
    <x v="0"/>
    <x v="10"/>
    <x v="496"/>
    <x v="10"/>
    <x v="2"/>
    <x v="6"/>
    <s v="I Need's 3d Hello Kitty Hybrid Silicone Case Cover for HTC One X 4g with 3d Hello Kitty Stylus Pen Green/pink"/>
    <x v="1212"/>
    <n v="7"/>
    <n v="-10.050000000000001"/>
  </r>
  <r>
    <d v="2014-11-02T00:00:00"/>
    <x v="0"/>
    <x v="10"/>
    <x v="496"/>
    <x v="10"/>
    <x v="0"/>
    <x v="3"/>
    <s v="Acco D-Ring Binder w/DublLock"/>
    <x v="1213"/>
    <n v="3"/>
    <n v="-13.47"/>
  </r>
  <r>
    <d v="2014-11-02T00:00:00"/>
    <x v="0"/>
    <x v="10"/>
    <x v="489"/>
    <x v="15"/>
    <x v="2"/>
    <x v="9"/>
    <s v="Razer Kraken 7.1 Surround Sound Over Ear USB Gaming Headset"/>
    <x v="1214"/>
    <n v="10"/>
    <n v="239.98"/>
  </r>
  <r>
    <d v="2014-11-02T00:00:00"/>
    <x v="0"/>
    <x v="10"/>
    <x v="490"/>
    <x v="3"/>
    <x v="2"/>
    <x v="6"/>
    <s v="AT&amp;T CL82213"/>
    <x v="1215"/>
    <n v="2"/>
    <n v="5.22"/>
  </r>
  <r>
    <d v="2014-11-02T00:00:00"/>
    <x v="0"/>
    <x v="10"/>
    <x v="490"/>
    <x v="3"/>
    <x v="0"/>
    <x v="2"/>
    <s v="Adjustable Depth Letter/Legal Cart"/>
    <x v="1216"/>
    <n v="2"/>
    <n v="105.25"/>
  </r>
  <r>
    <d v="2014-11-02T00:00:00"/>
    <x v="0"/>
    <x v="10"/>
    <x v="497"/>
    <x v="13"/>
    <x v="2"/>
    <x v="9"/>
    <s v="Maxell 74 Minute CD-R Spindle, 50/Pack"/>
    <x v="1217"/>
    <n v="2"/>
    <n v="15.1"/>
  </r>
  <r>
    <d v="2014-11-02T00:00:00"/>
    <x v="0"/>
    <x v="10"/>
    <x v="497"/>
    <x v="13"/>
    <x v="2"/>
    <x v="6"/>
    <s v="Samsung Rugby III"/>
    <x v="1218"/>
    <n v="1"/>
    <n v="4.62"/>
  </r>
  <r>
    <d v="2014-11-03T00:00:00"/>
    <x v="0"/>
    <x v="10"/>
    <x v="301"/>
    <x v="2"/>
    <x v="0"/>
    <x v="14"/>
    <s v="Compact Automatic Electric Letter Opener"/>
    <x v="1219"/>
    <n v="3"/>
    <n v="-64.430000000000007"/>
  </r>
  <r>
    <d v="2014-11-03T00:00:00"/>
    <x v="0"/>
    <x v="10"/>
    <x v="498"/>
    <x v="22"/>
    <x v="2"/>
    <x v="6"/>
    <s v="Panasonic KX-TG9471B"/>
    <x v="601"/>
    <n v="4"/>
    <n v="219.51"/>
  </r>
  <r>
    <d v="2014-11-03T00:00:00"/>
    <x v="0"/>
    <x v="10"/>
    <x v="498"/>
    <x v="22"/>
    <x v="0"/>
    <x v="3"/>
    <s v="Surelock Post Binders"/>
    <x v="1220"/>
    <n v="2"/>
    <n v="18.34"/>
  </r>
  <r>
    <d v="2014-11-03T00:00:00"/>
    <x v="0"/>
    <x v="10"/>
    <x v="498"/>
    <x v="22"/>
    <x v="0"/>
    <x v="3"/>
    <s v="Acco Pressboard Covers with Storage Hooks, 14 7/8&quot; x 11&quot;, Light Blue"/>
    <x v="1221"/>
    <n v="2"/>
    <n v="2.85"/>
  </r>
  <r>
    <d v="2014-11-03T00:00:00"/>
    <x v="0"/>
    <x v="10"/>
    <x v="35"/>
    <x v="36"/>
    <x v="0"/>
    <x v="14"/>
    <s v="Acme Kleen Earth Office Shears"/>
    <x v="1222"/>
    <n v="3"/>
    <n v="3.38"/>
  </r>
  <r>
    <d v="2014-11-03T00:00:00"/>
    <x v="0"/>
    <x v="10"/>
    <x v="499"/>
    <x v="30"/>
    <x v="0"/>
    <x v="0"/>
    <s v="Ampad Evidence Wirebond Steno Books, 6&quot; x 9&quot;"/>
    <x v="653"/>
    <n v="2"/>
    <n v="1.18"/>
  </r>
  <r>
    <d v="2014-11-03T00:00:00"/>
    <x v="0"/>
    <x v="10"/>
    <x v="499"/>
    <x v="30"/>
    <x v="0"/>
    <x v="0"/>
    <s v="Xerox 1884"/>
    <x v="1223"/>
    <n v="9"/>
    <n v="48.55"/>
  </r>
  <r>
    <d v="2014-11-03T00:00:00"/>
    <x v="0"/>
    <x v="10"/>
    <x v="490"/>
    <x v="18"/>
    <x v="0"/>
    <x v="2"/>
    <s v="Acco Perma 4000 Stacking Storage Drawers"/>
    <x v="235"/>
    <n v="2"/>
    <n v="-1.62"/>
  </r>
  <r>
    <d v="2014-11-03T00:00:00"/>
    <x v="0"/>
    <x v="10"/>
    <x v="490"/>
    <x v="18"/>
    <x v="1"/>
    <x v="13"/>
    <s v="Hon Racetrack Conference Tables"/>
    <x v="1224"/>
    <n v="6"/>
    <n v="-299.26"/>
  </r>
  <r>
    <d v="2014-11-03T00:00:00"/>
    <x v="0"/>
    <x v="10"/>
    <x v="490"/>
    <x v="18"/>
    <x v="0"/>
    <x v="3"/>
    <s v="Avery Self-Adhesive Photo Pockets for Polaroid Photos"/>
    <x v="634"/>
    <n v="7"/>
    <n v="-10.49"/>
  </r>
  <r>
    <d v="2014-11-03T00:00:00"/>
    <x v="0"/>
    <x v="10"/>
    <x v="490"/>
    <x v="18"/>
    <x v="1"/>
    <x v="8"/>
    <s v="Tenex Antistatic Computer Chair Mats"/>
    <x v="1225"/>
    <n v="3"/>
    <n v="-51.29"/>
  </r>
  <r>
    <d v="2014-11-03T00:00:00"/>
    <x v="0"/>
    <x v="10"/>
    <x v="500"/>
    <x v="21"/>
    <x v="0"/>
    <x v="3"/>
    <s v="Avery Durable Binders"/>
    <x v="1158"/>
    <n v="2"/>
    <n v="2.82"/>
  </r>
  <r>
    <d v="2014-11-03T00:00:00"/>
    <x v="0"/>
    <x v="10"/>
    <x v="355"/>
    <x v="20"/>
    <x v="2"/>
    <x v="9"/>
    <s v="Belkin F8E887 USB Wired Ergonomic Keyboard"/>
    <x v="1226"/>
    <n v="3"/>
    <n v="18.89"/>
  </r>
  <r>
    <d v="2014-11-03T00:00:00"/>
    <x v="0"/>
    <x v="10"/>
    <x v="501"/>
    <x v="3"/>
    <x v="0"/>
    <x v="4"/>
    <s v="Prang Dustless Chalk Sticks"/>
    <x v="1227"/>
    <n v="4"/>
    <n v="3.36"/>
  </r>
  <r>
    <d v="2014-11-04T00:00:00"/>
    <x v="0"/>
    <x v="10"/>
    <x v="50"/>
    <x v="22"/>
    <x v="1"/>
    <x v="5"/>
    <s v="DMI Arturo Collection Mission-style Design Wood Chair"/>
    <x v="1228"/>
    <n v="1"/>
    <n v="24.16"/>
  </r>
  <r>
    <d v="2014-11-04T00:00:00"/>
    <x v="0"/>
    <x v="10"/>
    <x v="50"/>
    <x v="22"/>
    <x v="2"/>
    <x v="12"/>
    <s v="Canon imageCLASS MF7460 Monochrome Digital Laser Multifunction Copier"/>
    <x v="1229"/>
    <n v="2"/>
    <n v="1995.99"/>
  </r>
  <r>
    <d v="2014-11-04T00:00:00"/>
    <x v="0"/>
    <x v="10"/>
    <x v="50"/>
    <x v="22"/>
    <x v="2"/>
    <x v="6"/>
    <s v="Panasonic Kx-TS550"/>
    <x v="1230"/>
    <n v="6"/>
    <n v="80.02"/>
  </r>
  <r>
    <d v="2014-11-04T00:00:00"/>
    <x v="0"/>
    <x v="10"/>
    <x v="50"/>
    <x v="22"/>
    <x v="2"/>
    <x v="9"/>
    <s v="NETGEAR N750 Dual Band Wi-Fi Gigabit Router"/>
    <x v="1231"/>
    <n v="4"/>
    <n v="129.6"/>
  </r>
  <r>
    <d v="2014-11-04T00:00:00"/>
    <x v="0"/>
    <x v="10"/>
    <x v="50"/>
    <x v="22"/>
    <x v="0"/>
    <x v="2"/>
    <s v="Trav-L-File Heavy-Duty Shuttle II, Black"/>
    <x v="1232"/>
    <n v="1"/>
    <n v="13.07"/>
  </r>
  <r>
    <d v="2014-11-04T00:00:00"/>
    <x v="0"/>
    <x v="10"/>
    <x v="502"/>
    <x v="18"/>
    <x v="0"/>
    <x v="7"/>
    <s v="OIC Bulk Pack Metal Binder Clips"/>
    <x v="1044"/>
    <n v="3"/>
    <n v="2.72"/>
  </r>
  <r>
    <d v="2014-11-04T00:00:00"/>
    <x v="0"/>
    <x v="10"/>
    <x v="502"/>
    <x v="18"/>
    <x v="0"/>
    <x v="15"/>
    <s v="Acco 6 Outlet Guardian Premium Surge Suppressor"/>
    <x v="1233"/>
    <n v="5"/>
    <n v="5.0999999999999996"/>
  </r>
  <r>
    <d v="2014-11-04T00:00:00"/>
    <x v="0"/>
    <x v="10"/>
    <x v="503"/>
    <x v="3"/>
    <x v="1"/>
    <x v="8"/>
    <s v="Executive Impressions 12&quot; Wall Clock"/>
    <x v="1234"/>
    <n v="2"/>
    <n v="13.43"/>
  </r>
  <r>
    <d v="2014-11-04T00:00:00"/>
    <x v="0"/>
    <x v="10"/>
    <x v="504"/>
    <x v="3"/>
    <x v="2"/>
    <x v="6"/>
    <s v="Polycom SoundPoint Pro SE-225 Corded phone"/>
    <x v="1235"/>
    <n v="7"/>
    <n v="66.63"/>
  </r>
  <r>
    <d v="2014-11-04T00:00:00"/>
    <x v="0"/>
    <x v="10"/>
    <x v="504"/>
    <x v="3"/>
    <x v="1"/>
    <x v="13"/>
    <s v="Bevis Round Conference Table Top, X-Base"/>
    <x v="1236"/>
    <n v="4"/>
    <n v="-64.540000000000006"/>
  </r>
  <r>
    <d v="2014-11-04T00:00:00"/>
    <x v="0"/>
    <x v="10"/>
    <x v="504"/>
    <x v="3"/>
    <x v="0"/>
    <x v="3"/>
    <s v="Cardinal EasyOpen D-Ring Binders"/>
    <x v="1237"/>
    <n v="3"/>
    <n v="8.23"/>
  </r>
  <r>
    <d v="2014-11-04T00:00:00"/>
    <x v="0"/>
    <x v="10"/>
    <x v="504"/>
    <x v="3"/>
    <x v="0"/>
    <x v="0"/>
    <s v="Xerox 2000"/>
    <x v="5"/>
    <n v="3"/>
    <n v="9.33"/>
  </r>
  <r>
    <d v="2014-11-04T00:00:00"/>
    <x v="0"/>
    <x v="10"/>
    <x v="504"/>
    <x v="3"/>
    <x v="2"/>
    <x v="12"/>
    <s v="Hewlett-Packard Deskjet D4360 Printer"/>
    <x v="1238"/>
    <n v="4"/>
    <n v="139.99"/>
  </r>
  <r>
    <d v="2014-11-04T00:00:00"/>
    <x v="0"/>
    <x v="10"/>
    <x v="398"/>
    <x v="22"/>
    <x v="0"/>
    <x v="3"/>
    <s v="Acco Flexible ACCOHIDE Square Ring Data Binder, Dark Blue, 11 1/2&quot; X 14&quot; 7/8&quot;"/>
    <x v="1239"/>
    <n v="4"/>
    <n v="18.87"/>
  </r>
  <r>
    <d v="2014-11-04T00:00:00"/>
    <x v="0"/>
    <x v="10"/>
    <x v="321"/>
    <x v="3"/>
    <x v="0"/>
    <x v="4"/>
    <s v="Newell 343"/>
    <x v="1240"/>
    <n v="1"/>
    <n v="0.79"/>
  </r>
  <r>
    <d v="2014-11-05T00:00:00"/>
    <x v="0"/>
    <x v="10"/>
    <x v="505"/>
    <x v="3"/>
    <x v="1"/>
    <x v="8"/>
    <s v="OIC Stacking Trays"/>
    <x v="1241"/>
    <n v="6"/>
    <n v="8.82"/>
  </r>
  <r>
    <d v="2014-11-05T00:00:00"/>
    <x v="0"/>
    <x v="10"/>
    <x v="506"/>
    <x v="6"/>
    <x v="2"/>
    <x v="9"/>
    <s v="Maxell 4.7GB DVD-RW 3/Pack"/>
    <x v="1242"/>
    <n v="3"/>
    <n v="16.25"/>
  </r>
  <r>
    <d v="2014-11-05T00:00:00"/>
    <x v="0"/>
    <x v="10"/>
    <x v="376"/>
    <x v="2"/>
    <x v="1"/>
    <x v="8"/>
    <s v="Tenex Antistatic Computer Chair Mats"/>
    <x v="1243"/>
    <n v="2"/>
    <n v="-34.200000000000003"/>
  </r>
  <r>
    <d v="2014-11-05T00:00:00"/>
    <x v="0"/>
    <x v="10"/>
    <x v="376"/>
    <x v="2"/>
    <x v="0"/>
    <x v="3"/>
    <s v="Wilson Jones Legal Size Ring Binders"/>
    <x v="1244"/>
    <n v="2"/>
    <n v="-8.8000000000000007"/>
  </r>
  <r>
    <d v="2014-11-05T00:00:00"/>
    <x v="0"/>
    <x v="10"/>
    <x v="376"/>
    <x v="2"/>
    <x v="0"/>
    <x v="2"/>
    <s v="Tennsco Double-Tier Lockers"/>
    <x v="1245"/>
    <n v="6"/>
    <n v="-94.51"/>
  </r>
  <r>
    <d v="2014-11-05T00:00:00"/>
    <x v="0"/>
    <x v="10"/>
    <x v="376"/>
    <x v="2"/>
    <x v="2"/>
    <x v="9"/>
    <s v="Sony 16GB Class 10 Micro SDHC R40 Memory Card"/>
    <x v="1246"/>
    <n v="5"/>
    <n v="-6.45"/>
  </r>
  <r>
    <d v="2014-11-05T00:00:00"/>
    <x v="0"/>
    <x v="10"/>
    <x v="376"/>
    <x v="2"/>
    <x v="2"/>
    <x v="9"/>
    <s v="Memorex Micro Travel Drive 32 GB"/>
    <x v="1247"/>
    <n v="2"/>
    <n v="16.79"/>
  </r>
  <r>
    <d v="2014-11-05T00:00:00"/>
    <x v="0"/>
    <x v="10"/>
    <x v="454"/>
    <x v="6"/>
    <x v="1"/>
    <x v="5"/>
    <s v="Global Stack Chair with Arms, Black"/>
    <x v="1248"/>
    <n v="5"/>
    <n v="40.47"/>
  </r>
  <r>
    <d v="2014-11-06T00:00:00"/>
    <x v="0"/>
    <x v="10"/>
    <x v="507"/>
    <x v="4"/>
    <x v="0"/>
    <x v="0"/>
    <s v="Array Parchment Paper, Assorted Colors"/>
    <x v="936"/>
    <n v="6"/>
    <n v="20.97"/>
  </r>
  <r>
    <d v="2014-11-07T00:00:00"/>
    <x v="0"/>
    <x v="10"/>
    <x v="508"/>
    <x v="0"/>
    <x v="0"/>
    <x v="3"/>
    <s v="Satellite Sectional Post Binders"/>
    <x v="1249"/>
    <n v="3"/>
    <n v="-44.28"/>
  </r>
  <r>
    <d v="2014-11-07T00:00:00"/>
    <x v="0"/>
    <x v="10"/>
    <x v="508"/>
    <x v="0"/>
    <x v="0"/>
    <x v="10"/>
    <s v="Staple envelope"/>
    <x v="1250"/>
    <n v="3"/>
    <n v="26.95"/>
  </r>
  <r>
    <d v="2014-11-07T00:00:00"/>
    <x v="0"/>
    <x v="10"/>
    <x v="34"/>
    <x v="3"/>
    <x v="0"/>
    <x v="3"/>
    <s v="Wilson Jones Legal Size Ring Binders"/>
    <x v="648"/>
    <n v="7"/>
    <n v="46.18"/>
  </r>
  <r>
    <d v="2014-11-07T00:00:00"/>
    <x v="0"/>
    <x v="10"/>
    <x v="254"/>
    <x v="0"/>
    <x v="1"/>
    <x v="5"/>
    <s v="Hon Deluxe Fabric Upholstered Stacking Chairs, Squared Back"/>
    <x v="1251"/>
    <n v="4"/>
    <n v="0"/>
  </r>
  <r>
    <d v="2014-11-07T00:00:00"/>
    <x v="0"/>
    <x v="10"/>
    <x v="254"/>
    <x v="0"/>
    <x v="0"/>
    <x v="3"/>
    <s v="Avery Triangle Shaped Sheet Lifters, Black, 2/Pack"/>
    <x v="1252"/>
    <n v="3"/>
    <n v="-2.21"/>
  </r>
  <r>
    <d v="2014-11-07T00:00:00"/>
    <x v="0"/>
    <x v="10"/>
    <x v="254"/>
    <x v="0"/>
    <x v="0"/>
    <x v="14"/>
    <s v="Acme Stainless Steel Office Snips"/>
    <x v="1253"/>
    <n v="7"/>
    <n v="3.56"/>
  </r>
  <r>
    <d v="2014-11-07T00:00:00"/>
    <x v="0"/>
    <x v="10"/>
    <x v="341"/>
    <x v="19"/>
    <x v="0"/>
    <x v="15"/>
    <s v="Belkin 8 Outlet Surge Protector"/>
    <x v="1254"/>
    <n v="6"/>
    <n v="68.849999999999994"/>
  </r>
  <r>
    <d v="2014-11-07T00:00:00"/>
    <x v="0"/>
    <x v="10"/>
    <x v="341"/>
    <x v="19"/>
    <x v="0"/>
    <x v="2"/>
    <s v="Portable Personal File Box"/>
    <x v="1255"/>
    <n v="3"/>
    <n v="9.89"/>
  </r>
  <r>
    <d v="2014-11-07T00:00:00"/>
    <x v="0"/>
    <x v="10"/>
    <x v="341"/>
    <x v="19"/>
    <x v="0"/>
    <x v="2"/>
    <s v="X-Rack File for Hanging Folders"/>
    <x v="1152"/>
    <n v="2"/>
    <n v="5.87"/>
  </r>
  <r>
    <d v="2014-11-07T00:00:00"/>
    <x v="0"/>
    <x v="10"/>
    <x v="341"/>
    <x v="19"/>
    <x v="0"/>
    <x v="3"/>
    <s v="ACCOHIDE 3-Ring Binder, Blue, 1&quot;"/>
    <x v="1256"/>
    <n v="3"/>
    <n v="5.82"/>
  </r>
  <r>
    <d v="2014-11-07T00:00:00"/>
    <x v="0"/>
    <x v="10"/>
    <x v="261"/>
    <x v="22"/>
    <x v="0"/>
    <x v="7"/>
    <s v="Binder Clips by OIC"/>
    <x v="1257"/>
    <n v="4"/>
    <n v="2.84"/>
  </r>
  <r>
    <d v="2014-11-07T00:00:00"/>
    <x v="0"/>
    <x v="10"/>
    <x v="261"/>
    <x v="22"/>
    <x v="0"/>
    <x v="0"/>
    <s v="Riverleaf Stik-Withit Designer Note Cubes"/>
    <x v="1258"/>
    <n v="3"/>
    <n v="13.88"/>
  </r>
  <r>
    <d v="2014-11-07T00:00:00"/>
    <x v="0"/>
    <x v="10"/>
    <x v="509"/>
    <x v="32"/>
    <x v="0"/>
    <x v="0"/>
    <s v="Xerox 1995"/>
    <x v="489"/>
    <n v="5"/>
    <n v="9.07"/>
  </r>
  <r>
    <d v="2014-11-07T00:00:00"/>
    <x v="0"/>
    <x v="10"/>
    <x v="509"/>
    <x v="32"/>
    <x v="0"/>
    <x v="4"/>
    <s v="Panasonic KP-150 Electric Pencil Sharpener"/>
    <x v="1259"/>
    <n v="4"/>
    <n v="9.06"/>
  </r>
  <r>
    <d v="2014-11-08T00:00:00"/>
    <x v="0"/>
    <x v="10"/>
    <x v="131"/>
    <x v="3"/>
    <x v="2"/>
    <x v="6"/>
    <s v="Toshiba IPT2010-SD IPÂ Telephone"/>
    <x v="1260"/>
    <n v="3"/>
    <n v="25.02"/>
  </r>
  <r>
    <d v="2014-11-09T00:00:00"/>
    <x v="0"/>
    <x v="10"/>
    <x v="510"/>
    <x v="3"/>
    <x v="0"/>
    <x v="2"/>
    <s v="SAFCO Boltless Steel Shelving"/>
    <x v="1261"/>
    <n v="3"/>
    <n v="3.41"/>
  </r>
  <r>
    <d v="2014-11-09T00:00:00"/>
    <x v="0"/>
    <x v="10"/>
    <x v="510"/>
    <x v="3"/>
    <x v="1"/>
    <x v="11"/>
    <s v="Sauder Mission Library with Doors, Fruitwood Finish"/>
    <x v="1262"/>
    <n v="2"/>
    <n v="10.48"/>
  </r>
  <r>
    <d v="2014-11-09T00:00:00"/>
    <x v="0"/>
    <x v="10"/>
    <x v="510"/>
    <x v="3"/>
    <x v="2"/>
    <x v="6"/>
    <s v="Samsung Galaxy Note 3"/>
    <x v="1263"/>
    <n v="4"/>
    <n v="88"/>
  </r>
  <r>
    <d v="2014-11-09T00:00:00"/>
    <x v="0"/>
    <x v="10"/>
    <x v="510"/>
    <x v="3"/>
    <x v="0"/>
    <x v="2"/>
    <s v="Decoflex Hanging Personal Folder File, Blue"/>
    <x v="1264"/>
    <n v="6"/>
    <n v="24.98"/>
  </r>
  <r>
    <d v="2014-11-09T00:00:00"/>
    <x v="0"/>
    <x v="10"/>
    <x v="510"/>
    <x v="3"/>
    <x v="0"/>
    <x v="0"/>
    <s v="Recycled Desk Saver Line &quot;While You Were Out&quot; Book, 5 1/2&quot; X 4&quot;"/>
    <x v="949"/>
    <n v="7"/>
    <n v="28.82"/>
  </r>
  <r>
    <d v="2014-11-09T00:00:00"/>
    <x v="0"/>
    <x v="10"/>
    <x v="510"/>
    <x v="3"/>
    <x v="0"/>
    <x v="0"/>
    <s v="Xerox 1912"/>
    <x v="1265"/>
    <n v="5"/>
    <n v="45.53"/>
  </r>
  <r>
    <d v="2014-11-09T00:00:00"/>
    <x v="0"/>
    <x v="10"/>
    <x v="511"/>
    <x v="22"/>
    <x v="1"/>
    <x v="8"/>
    <s v="Eldon 200 Class Desk Accessories, Black"/>
    <x v="1266"/>
    <n v="9"/>
    <n v="21.48"/>
  </r>
  <r>
    <d v="2014-11-10T00:00:00"/>
    <x v="0"/>
    <x v="10"/>
    <x v="153"/>
    <x v="3"/>
    <x v="2"/>
    <x v="6"/>
    <s v="Jabra SPEAK 410"/>
    <x v="1267"/>
    <n v="8"/>
    <n v="60.15"/>
  </r>
  <r>
    <d v="2014-11-10T00:00:00"/>
    <x v="0"/>
    <x v="10"/>
    <x v="153"/>
    <x v="3"/>
    <x v="2"/>
    <x v="9"/>
    <s v="Memorex Froggy Flash Drive 4 GB"/>
    <x v="1268"/>
    <n v="1"/>
    <n v="4.29"/>
  </r>
  <r>
    <d v="2014-11-10T00:00:00"/>
    <x v="0"/>
    <x v="10"/>
    <x v="153"/>
    <x v="3"/>
    <x v="1"/>
    <x v="8"/>
    <s v="Luxo Economy Swing Arm Lamp"/>
    <x v="1269"/>
    <n v="2"/>
    <n v="11.17"/>
  </r>
  <r>
    <d v="2014-11-10T00:00:00"/>
    <x v="0"/>
    <x v="10"/>
    <x v="153"/>
    <x v="3"/>
    <x v="0"/>
    <x v="0"/>
    <s v="Southworth 100% RÃ©sumÃ© Paper, 24lb."/>
    <x v="1270"/>
    <n v="8"/>
    <n v="28.01"/>
  </r>
  <r>
    <d v="2014-11-10T00:00:00"/>
    <x v="0"/>
    <x v="10"/>
    <x v="153"/>
    <x v="3"/>
    <x v="1"/>
    <x v="8"/>
    <s v="Eldon Expressions Punched Metal &amp; Wood Desk Accessories, Pewter &amp; Cherry"/>
    <x v="1271"/>
    <n v="5"/>
    <n v="14.9"/>
  </r>
  <r>
    <d v="2014-11-10T00:00:00"/>
    <x v="0"/>
    <x v="10"/>
    <x v="153"/>
    <x v="3"/>
    <x v="0"/>
    <x v="1"/>
    <s v="Avery White Multi-Purpose Labels"/>
    <x v="1272"/>
    <n v="8"/>
    <n v="18.329999999999998"/>
  </r>
  <r>
    <d v="2014-11-10T00:00:00"/>
    <x v="0"/>
    <x v="10"/>
    <x v="79"/>
    <x v="27"/>
    <x v="0"/>
    <x v="4"/>
    <s v="Avery Hi-Liter Comfort Grip Fluorescent Highlighter, Yellow Ink"/>
    <x v="1273"/>
    <n v="2"/>
    <n v="1.52"/>
  </r>
  <r>
    <d v="2014-11-10T00:00:00"/>
    <x v="0"/>
    <x v="10"/>
    <x v="79"/>
    <x v="27"/>
    <x v="0"/>
    <x v="0"/>
    <s v="Xerox 199"/>
    <x v="208"/>
    <n v="3"/>
    <n v="5.78"/>
  </r>
  <r>
    <d v="2014-11-10T00:00:00"/>
    <x v="0"/>
    <x v="10"/>
    <x v="79"/>
    <x v="27"/>
    <x v="0"/>
    <x v="0"/>
    <s v="Xerox 4200 Series MultiUse Premium Copy Paper (20Lb. and 84 Bright)"/>
    <x v="270"/>
    <n v="3"/>
    <n v="7.13"/>
  </r>
  <r>
    <d v="2014-11-10T00:00:00"/>
    <x v="0"/>
    <x v="10"/>
    <x v="79"/>
    <x v="27"/>
    <x v="1"/>
    <x v="5"/>
    <s v="Hon Every-Day Series Multi-Task Chairs"/>
    <x v="1274"/>
    <n v="3"/>
    <n v="112.79"/>
  </r>
  <r>
    <d v="2014-11-10T00:00:00"/>
    <x v="0"/>
    <x v="10"/>
    <x v="79"/>
    <x v="27"/>
    <x v="0"/>
    <x v="2"/>
    <s v="Acco Perma 3000 Stacking Storage Drawers"/>
    <x v="1275"/>
    <n v="3"/>
    <n v="11.96"/>
  </r>
  <r>
    <d v="2014-11-10T00:00:00"/>
    <x v="0"/>
    <x v="10"/>
    <x v="79"/>
    <x v="27"/>
    <x v="0"/>
    <x v="2"/>
    <s v="Hot File 7-Pocket, Floor Stand"/>
    <x v="830"/>
    <n v="3"/>
    <n v="160.62"/>
  </r>
  <r>
    <d v="2014-11-11T00:00:00"/>
    <x v="0"/>
    <x v="10"/>
    <x v="129"/>
    <x v="19"/>
    <x v="0"/>
    <x v="2"/>
    <s v="Stur-D-Stor Shelving, Vertical 5-Shelf: 72&quot;H x 36&quot;W x 18 1/2&quot;D"/>
    <x v="1276"/>
    <n v="6"/>
    <n v="13.32"/>
  </r>
  <r>
    <d v="2014-11-11T00:00:00"/>
    <x v="0"/>
    <x v="10"/>
    <x v="512"/>
    <x v="29"/>
    <x v="0"/>
    <x v="4"/>
    <s v="BIC Brite Liner Grip Highlighters, Assorted, 5/Pack"/>
    <x v="1277"/>
    <n v="1"/>
    <n v="0.81"/>
  </r>
  <r>
    <d v="2014-11-11T00:00:00"/>
    <x v="0"/>
    <x v="10"/>
    <x v="512"/>
    <x v="29"/>
    <x v="2"/>
    <x v="6"/>
    <s v="Samsung Galaxy S III - 16GB - pebble blue (T-Mobile)"/>
    <x v="1278"/>
    <n v="2"/>
    <n v="56"/>
  </r>
  <r>
    <d v="2014-11-11T00:00:00"/>
    <x v="0"/>
    <x v="10"/>
    <x v="512"/>
    <x v="29"/>
    <x v="1"/>
    <x v="5"/>
    <s v="Global Airflow Leather Mesh Back Chair, Black"/>
    <x v="1279"/>
    <n v="5"/>
    <n v="75.489999999999995"/>
  </r>
  <r>
    <d v="2014-11-11T00:00:00"/>
    <x v="0"/>
    <x v="10"/>
    <x v="513"/>
    <x v="0"/>
    <x v="0"/>
    <x v="3"/>
    <s v="GBC DocuBind TL300 Electric Binding System"/>
    <x v="1280"/>
    <n v="5"/>
    <n v="-1480.03"/>
  </r>
  <r>
    <d v="2014-11-11T00:00:00"/>
    <x v="0"/>
    <x v="10"/>
    <x v="513"/>
    <x v="0"/>
    <x v="0"/>
    <x v="3"/>
    <s v="Universal Recycled Hanging Pressboard Report Binders, Letter Size"/>
    <x v="1281"/>
    <n v="1"/>
    <n v="-1.97"/>
  </r>
  <r>
    <d v="2014-11-11T00:00:00"/>
    <x v="0"/>
    <x v="10"/>
    <x v="513"/>
    <x v="0"/>
    <x v="0"/>
    <x v="4"/>
    <s v="Boston Electric Pencil Sharpener, Model 1818, Charcoal Black"/>
    <x v="1282"/>
    <n v="3"/>
    <n v="6.76"/>
  </r>
  <r>
    <d v="2014-11-11T00:00:00"/>
    <x v="0"/>
    <x v="10"/>
    <x v="513"/>
    <x v="0"/>
    <x v="0"/>
    <x v="0"/>
    <s v="Wirebound Message Book, 4 per Page"/>
    <x v="1283"/>
    <n v="5"/>
    <n v="7.87"/>
  </r>
  <r>
    <d v="2014-11-11T00:00:00"/>
    <x v="0"/>
    <x v="10"/>
    <x v="513"/>
    <x v="0"/>
    <x v="0"/>
    <x v="0"/>
    <s v="Xerox 1893"/>
    <x v="1284"/>
    <n v="8"/>
    <n v="95.1"/>
  </r>
  <r>
    <d v="2014-11-11T00:00:00"/>
    <x v="0"/>
    <x v="10"/>
    <x v="513"/>
    <x v="0"/>
    <x v="2"/>
    <x v="6"/>
    <s v="Geemarc AmpliPOWER60"/>
    <x v="586"/>
    <n v="2"/>
    <n v="16.7"/>
  </r>
  <r>
    <d v="2014-11-11T00:00:00"/>
    <x v="0"/>
    <x v="10"/>
    <x v="513"/>
    <x v="0"/>
    <x v="2"/>
    <x v="6"/>
    <s v="Classic Ivory AntiqueÂ TelephoneÂ ZL1810"/>
    <x v="1285"/>
    <n v="3"/>
    <n v="15.07"/>
  </r>
  <r>
    <d v="2014-11-11T00:00:00"/>
    <x v="0"/>
    <x v="10"/>
    <x v="229"/>
    <x v="3"/>
    <x v="0"/>
    <x v="4"/>
    <s v="50 Colored Long Pencils"/>
    <x v="1286"/>
    <n v="3"/>
    <n v="7.92"/>
  </r>
  <r>
    <d v="2014-11-11T00:00:00"/>
    <x v="0"/>
    <x v="10"/>
    <x v="229"/>
    <x v="3"/>
    <x v="1"/>
    <x v="5"/>
    <s v="Hon Olson Stacker Stools"/>
    <x v="1287"/>
    <n v="1"/>
    <n v="11.26"/>
  </r>
  <r>
    <d v="2014-11-11T00:00:00"/>
    <x v="0"/>
    <x v="10"/>
    <x v="328"/>
    <x v="2"/>
    <x v="1"/>
    <x v="8"/>
    <s v="GE 4 Foot Flourescent Tube, 40 Watt"/>
    <x v="171"/>
    <n v="2"/>
    <n v="7.79"/>
  </r>
  <r>
    <d v="2014-11-11T00:00:00"/>
    <x v="0"/>
    <x v="10"/>
    <x v="328"/>
    <x v="2"/>
    <x v="1"/>
    <x v="11"/>
    <s v="Atlantic Metals Mobile 3-Shelf Bookcases, Custom Colors"/>
    <x v="1288"/>
    <n v="4"/>
    <n v="-250.54"/>
  </r>
  <r>
    <d v="2014-11-11T00:00:00"/>
    <x v="0"/>
    <x v="10"/>
    <x v="360"/>
    <x v="3"/>
    <x v="2"/>
    <x v="6"/>
    <s v="Mophie Juice Pack Helium for iPhone"/>
    <x v="1289"/>
    <n v="9"/>
    <n v="57.59"/>
  </r>
  <r>
    <d v="2014-11-11T00:00:00"/>
    <x v="0"/>
    <x v="10"/>
    <x v="360"/>
    <x v="3"/>
    <x v="0"/>
    <x v="15"/>
    <s v="Commercial WindTunnel Clean Air Upright Vacuum, Replacement Belts, Filtration Bags"/>
    <x v="549"/>
    <n v="2"/>
    <n v="2.02"/>
  </r>
  <r>
    <d v="2014-11-11T00:00:00"/>
    <x v="0"/>
    <x v="10"/>
    <x v="360"/>
    <x v="3"/>
    <x v="0"/>
    <x v="0"/>
    <s v="Xerox 1979"/>
    <x v="471"/>
    <n v="4"/>
    <n v="55.76"/>
  </r>
  <r>
    <d v="2014-11-11T00:00:00"/>
    <x v="0"/>
    <x v="10"/>
    <x v="149"/>
    <x v="13"/>
    <x v="0"/>
    <x v="15"/>
    <s v="Belkin F5C206VTEL 6 Outlet Surge"/>
    <x v="1290"/>
    <n v="1"/>
    <n v="6.89"/>
  </r>
  <r>
    <d v="2014-11-11T00:00:00"/>
    <x v="0"/>
    <x v="10"/>
    <x v="149"/>
    <x v="13"/>
    <x v="2"/>
    <x v="9"/>
    <s v="Belkin Standard 104 key USB Keyboard"/>
    <x v="1291"/>
    <n v="7"/>
    <n v="15.32"/>
  </r>
  <r>
    <d v="2014-11-11T00:00:00"/>
    <x v="0"/>
    <x v="10"/>
    <x v="149"/>
    <x v="13"/>
    <x v="0"/>
    <x v="3"/>
    <s v="Fellowes PB500 Electric Punch Plastic Comb Binding Machine with Manual Bind"/>
    <x v="1292"/>
    <n v="2"/>
    <n v="762.59"/>
  </r>
  <r>
    <d v="2014-11-11T00:00:00"/>
    <x v="0"/>
    <x v="10"/>
    <x v="190"/>
    <x v="1"/>
    <x v="1"/>
    <x v="8"/>
    <s v="DAX Wood Document Frame."/>
    <x v="804"/>
    <n v="2"/>
    <n v="-7.96"/>
  </r>
  <r>
    <d v="2014-11-11T00:00:00"/>
    <x v="0"/>
    <x v="10"/>
    <x v="190"/>
    <x v="1"/>
    <x v="1"/>
    <x v="5"/>
    <s v="Global Commerce Series High-Back Swivel/Tilt Chairs"/>
    <x v="1293"/>
    <n v="4"/>
    <n v="-57"/>
  </r>
  <r>
    <d v="2014-11-11T00:00:00"/>
    <x v="0"/>
    <x v="10"/>
    <x v="74"/>
    <x v="22"/>
    <x v="0"/>
    <x v="0"/>
    <s v="Wirebound Message Books, Four 2 3/4&quot; x 5&quot; Forms per Page, 600 Sets per Book"/>
    <x v="1294"/>
    <n v="5"/>
    <n v="21.78"/>
  </r>
  <r>
    <d v="2014-11-11T00:00:00"/>
    <x v="0"/>
    <x v="10"/>
    <x v="74"/>
    <x v="22"/>
    <x v="0"/>
    <x v="0"/>
    <s v="Xerox 1882"/>
    <x v="1295"/>
    <n v="4"/>
    <n v="109.72"/>
  </r>
  <r>
    <d v="2014-11-11T00:00:00"/>
    <x v="0"/>
    <x v="10"/>
    <x v="74"/>
    <x v="22"/>
    <x v="0"/>
    <x v="14"/>
    <s v="Acme Value Line Scissors"/>
    <x v="67"/>
    <n v="2"/>
    <n v="2.19"/>
  </r>
  <r>
    <d v="2014-11-12T00:00:00"/>
    <x v="0"/>
    <x v="10"/>
    <x v="514"/>
    <x v="0"/>
    <x v="0"/>
    <x v="2"/>
    <s v="Personal Filing Tote with Lid, Black/Gray"/>
    <x v="147"/>
    <n v="4"/>
    <n v="4.96"/>
  </r>
  <r>
    <d v="2014-11-12T00:00:00"/>
    <x v="0"/>
    <x v="10"/>
    <x v="515"/>
    <x v="3"/>
    <x v="0"/>
    <x v="0"/>
    <s v="Xerox 1974"/>
    <x v="1296"/>
    <n v="2"/>
    <n v="5.86"/>
  </r>
  <r>
    <d v="2014-11-12T00:00:00"/>
    <x v="0"/>
    <x v="10"/>
    <x v="515"/>
    <x v="3"/>
    <x v="1"/>
    <x v="13"/>
    <s v="Bevis Boat-Shaped Conference Table"/>
    <x v="1297"/>
    <n v="3"/>
    <n v="31.45"/>
  </r>
  <r>
    <d v="2014-11-12T00:00:00"/>
    <x v="0"/>
    <x v="10"/>
    <x v="500"/>
    <x v="18"/>
    <x v="0"/>
    <x v="4"/>
    <s v="Newell 350"/>
    <x v="1298"/>
    <n v="3"/>
    <n v="0.89"/>
  </r>
  <r>
    <d v="2014-11-12T00:00:00"/>
    <x v="0"/>
    <x v="10"/>
    <x v="516"/>
    <x v="0"/>
    <x v="0"/>
    <x v="4"/>
    <s v="Avery Fluorescent Highlighter Four-Color Set"/>
    <x v="1299"/>
    <n v="1"/>
    <n v="0.33"/>
  </r>
  <r>
    <d v="2014-11-12T00:00:00"/>
    <x v="0"/>
    <x v="10"/>
    <x v="516"/>
    <x v="0"/>
    <x v="0"/>
    <x v="14"/>
    <s v="Acco Side-Punched Conventional Columnar Pads"/>
    <x v="1300"/>
    <n v="6"/>
    <n v="-3.12"/>
  </r>
  <r>
    <d v="2014-11-12T00:00:00"/>
    <x v="0"/>
    <x v="10"/>
    <x v="516"/>
    <x v="0"/>
    <x v="2"/>
    <x v="9"/>
    <s v="ImationÂ 16GB Mini TravelDrive USB 2.0Â Flash Drive"/>
    <x v="1301"/>
    <n v="3"/>
    <n v="20.87"/>
  </r>
  <r>
    <d v="2014-11-12T00:00:00"/>
    <x v="0"/>
    <x v="10"/>
    <x v="516"/>
    <x v="0"/>
    <x v="0"/>
    <x v="0"/>
    <s v="Xerox 216"/>
    <x v="461"/>
    <n v="7"/>
    <n v="12.7"/>
  </r>
  <r>
    <d v="2014-11-12T00:00:00"/>
    <x v="0"/>
    <x v="10"/>
    <x v="516"/>
    <x v="0"/>
    <x v="1"/>
    <x v="11"/>
    <s v="Bestar Classic Bookcase"/>
    <x v="1302"/>
    <n v="1"/>
    <n v="-13"/>
  </r>
  <r>
    <d v="2014-11-12T00:00:00"/>
    <x v="0"/>
    <x v="10"/>
    <x v="0"/>
    <x v="0"/>
    <x v="1"/>
    <x v="8"/>
    <s v="GE General Use Halogen Bulbs, 100 Watts, 1 Bulb per Pack"/>
    <x v="1303"/>
    <n v="3"/>
    <n v="-6.91"/>
  </r>
  <r>
    <d v="2014-11-12T00:00:00"/>
    <x v="0"/>
    <x v="10"/>
    <x v="0"/>
    <x v="0"/>
    <x v="2"/>
    <x v="9"/>
    <s v="Logitech G602 Wireless Gaming Mouse"/>
    <x v="1304"/>
    <n v="2"/>
    <n v="25.6"/>
  </r>
  <r>
    <d v="2014-11-14T00:00:00"/>
    <x v="0"/>
    <x v="10"/>
    <x v="127"/>
    <x v="2"/>
    <x v="0"/>
    <x v="2"/>
    <s v="Tennsco Single-Tier Lockers"/>
    <x v="1305"/>
    <n v="6"/>
    <n v="-337.81"/>
  </r>
  <r>
    <d v="2014-11-14T00:00:00"/>
    <x v="0"/>
    <x v="10"/>
    <x v="384"/>
    <x v="31"/>
    <x v="0"/>
    <x v="1"/>
    <s v="Avery 495"/>
    <x v="1306"/>
    <n v="8"/>
    <n v="23.18"/>
  </r>
  <r>
    <d v="2014-11-14T00:00:00"/>
    <x v="0"/>
    <x v="10"/>
    <x v="517"/>
    <x v="2"/>
    <x v="1"/>
    <x v="8"/>
    <s v="Seth Thomas 16&quot; Steel Case Clock"/>
    <x v="1307"/>
    <n v="4"/>
    <n v="16.89"/>
  </r>
  <r>
    <d v="2014-11-14T00:00:00"/>
    <x v="0"/>
    <x v="10"/>
    <x v="518"/>
    <x v="22"/>
    <x v="0"/>
    <x v="0"/>
    <s v="Easy-staple paper"/>
    <x v="98"/>
    <n v="3"/>
    <n v="7.02"/>
  </r>
  <r>
    <d v="2014-11-14T00:00:00"/>
    <x v="0"/>
    <x v="10"/>
    <x v="518"/>
    <x v="22"/>
    <x v="1"/>
    <x v="8"/>
    <s v="Master Caster Door Stop, Large Neon Orange"/>
    <x v="93"/>
    <n v="2"/>
    <n v="6.26"/>
  </r>
  <r>
    <d v="2014-11-14T00:00:00"/>
    <x v="0"/>
    <x v="10"/>
    <x v="519"/>
    <x v="15"/>
    <x v="0"/>
    <x v="0"/>
    <s v="Xerox 21"/>
    <x v="103"/>
    <n v="3"/>
    <n v="5.44"/>
  </r>
  <r>
    <d v="2014-11-14T00:00:00"/>
    <x v="0"/>
    <x v="10"/>
    <x v="519"/>
    <x v="15"/>
    <x v="1"/>
    <x v="8"/>
    <s v="Ultra Door Push Plate"/>
    <x v="825"/>
    <n v="4"/>
    <n v="2.5499999999999998"/>
  </r>
  <r>
    <d v="2014-11-14T00:00:00"/>
    <x v="0"/>
    <x v="10"/>
    <x v="519"/>
    <x v="15"/>
    <x v="0"/>
    <x v="2"/>
    <s v="Decoflex Hanging Personal Folder File, Blue"/>
    <x v="481"/>
    <n v="2"/>
    <n v="2.16"/>
  </r>
  <r>
    <d v="2014-11-15T00:00:00"/>
    <x v="0"/>
    <x v="10"/>
    <x v="59"/>
    <x v="13"/>
    <x v="0"/>
    <x v="4"/>
    <s v="BIC Brite Liner Highlighters"/>
    <x v="1308"/>
    <n v="3"/>
    <n v="5.22"/>
  </r>
  <r>
    <d v="2014-11-15T00:00:00"/>
    <x v="0"/>
    <x v="10"/>
    <x v="466"/>
    <x v="36"/>
    <x v="0"/>
    <x v="2"/>
    <s v="Eldon ProFile File 'N Store Portable File Tub Letter/Legal Size Black"/>
    <x v="1309"/>
    <n v="2"/>
    <n v="10.81"/>
  </r>
  <r>
    <d v="2014-11-15T00:00:00"/>
    <x v="0"/>
    <x v="10"/>
    <x v="466"/>
    <x v="36"/>
    <x v="2"/>
    <x v="9"/>
    <s v="Micro Innovations Wireless Classic Keyboard with Mouse"/>
    <x v="608"/>
    <n v="2"/>
    <n v="10.8"/>
  </r>
  <r>
    <d v="2014-11-15T00:00:00"/>
    <x v="0"/>
    <x v="10"/>
    <x v="520"/>
    <x v="14"/>
    <x v="0"/>
    <x v="3"/>
    <s v="Avery Trapezoid Ring Binder, 3&quot; Capacity, Black, 1040 sheets"/>
    <x v="1310"/>
    <n v="9"/>
    <n v="106.96"/>
  </r>
  <r>
    <d v="2014-11-15T00:00:00"/>
    <x v="0"/>
    <x v="10"/>
    <x v="521"/>
    <x v="3"/>
    <x v="1"/>
    <x v="13"/>
    <s v="Bretford Rectangular Conference Table Tops"/>
    <x v="1311"/>
    <n v="1"/>
    <n v="11.28"/>
  </r>
  <r>
    <d v="2014-11-15T00:00:00"/>
    <x v="0"/>
    <x v="10"/>
    <x v="292"/>
    <x v="15"/>
    <x v="1"/>
    <x v="8"/>
    <s v="Executive Impressions 13&quot; Clairmont Wall Clock"/>
    <x v="1312"/>
    <n v="1"/>
    <n v="4.04"/>
  </r>
  <r>
    <d v="2014-11-15T00:00:00"/>
    <x v="0"/>
    <x v="10"/>
    <x v="522"/>
    <x v="10"/>
    <x v="1"/>
    <x v="5"/>
    <s v="Global Italian Leather Office Chair"/>
    <x v="1313"/>
    <n v="2"/>
    <n v="-7.86"/>
  </r>
  <r>
    <d v="2014-11-15T00:00:00"/>
    <x v="0"/>
    <x v="10"/>
    <x v="522"/>
    <x v="10"/>
    <x v="0"/>
    <x v="0"/>
    <s v="Xerox 1897"/>
    <x v="1314"/>
    <n v="2"/>
    <n v="2.89"/>
  </r>
  <r>
    <d v="2014-11-16T00:00:00"/>
    <x v="0"/>
    <x v="10"/>
    <x v="42"/>
    <x v="39"/>
    <x v="0"/>
    <x v="0"/>
    <s v="Xerox 1999"/>
    <x v="237"/>
    <n v="2"/>
    <n v="6.22"/>
  </r>
  <r>
    <d v="2014-11-16T00:00:00"/>
    <x v="0"/>
    <x v="10"/>
    <x v="42"/>
    <x v="39"/>
    <x v="2"/>
    <x v="6"/>
    <s v="Samsung Replacement EH64AVFWE Premium Headset"/>
    <x v="1315"/>
    <n v="1"/>
    <n v="1.38"/>
  </r>
  <r>
    <d v="2014-11-16T00:00:00"/>
    <x v="0"/>
    <x v="10"/>
    <x v="42"/>
    <x v="39"/>
    <x v="0"/>
    <x v="3"/>
    <s v="Ibico Plastic Spiral Binding Combs"/>
    <x v="1316"/>
    <n v="4"/>
    <n v="55.94"/>
  </r>
  <r>
    <d v="2014-11-16T00:00:00"/>
    <x v="0"/>
    <x v="10"/>
    <x v="252"/>
    <x v="6"/>
    <x v="0"/>
    <x v="3"/>
    <s v="GBC Twin Loop Wire Binding Elements"/>
    <x v="1317"/>
    <n v="7"/>
    <n v="116.48"/>
  </r>
  <r>
    <d v="2014-11-16T00:00:00"/>
    <x v="0"/>
    <x v="10"/>
    <x v="252"/>
    <x v="6"/>
    <x v="0"/>
    <x v="10"/>
    <s v="#10 Self-Seal White Envelopes"/>
    <x v="1318"/>
    <n v="6"/>
    <n v="32.6"/>
  </r>
  <r>
    <d v="2014-11-16T00:00:00"/>
    <x v="0"/>
    <x v="10"/>
    <x v="252"/>
    <x v="6"/>
    <x v="0"/>
    <x v="15"/>
    <s v="Holmes Odor Grabber"/>
    <x v="1319"/>
    <n v="3"/>
    <n v="14.28"/>
  </r>
  <r>
    <d v="2014-11-16T00:00:00"/>
    <x v="0"/>
    <x v="10"/>
    <x v="342"/>
    <x v="3"/>
    <x v="0"/>
    <x v="4"/>
    <s v="Panasonic KP-310 Heavy-Duty Electric Pencil Sharpener"/>
    <x v="1320"/>
    <n v="4"/>
    <n v="26.38"/>
  </r>
  <r>
    <d v="2014-11-16T00:00:00"/>
    <x v="0"/>
    <x v="10"/>
    <x v="161"/>
    <x v="3"/>
    <x v="1"/>
    <x v="13"/>
    <s v="Bush Advantage Collection Round Conference Table"/>
    <x v="1321"/>
    <n v="3"/>
    <n v="6.38"/>
  </r>
  <r>
    <d v="2014-11-16T00:00:00"/>
    <x v="0"/>
    <x v="10"/>
    <x v="161"/>
    <x v="3"/>
    <x v="0"/>
    <x v="0"/>
    <s v="Xerox 1919"/>
    <x v="1322"/>
    <n v="5"/>
    <n v="100.43"/>
  </r>
  <r>
    <d v="2014-11-16T00:00:00"/>
    <x v="0"/>
    <x v="10"/>
    <x v="354"/>
    <x v="36"/>
    <x v="0"/>
    <x v="1"/>
    <s v="Permanent Self-Adhesive File Folder Labels for Typewriters by Universal"/>
    <x v="828"/>
    <n v="5"/>
    <n v="6"/>
  </r>
  <r>
    <d v="2014-11-17T00:00:00"/>
    <x v="0"/>
    <x v="10"/>
    <x v="523"/>
    <x v="22"/>
    <x v="0"/>
    <x v="4"/>
    <s v="Sanford Colorific Eraseable Coloring Pencils, 12 Count"/>
    <x v="1013"/>
    <n v="1"/>
    <n v="1.41"/>
  </r>
  <r>
    <d v="2014-11-17T00:00:00"/>
    <x v="0"/>
    <x v="10"/>
    <x v="365"/>
    <x v="13"/>
    <x v="0"/>
    <x v="15"/>
    <s v="3M Office Air Cleaner"/>
    <x v="1323"/>
    <n v="4"/>
    <n v="36.369999999999997"/>
  </r>
  <r>
    <d v="2014-11-17T00:00:00"/>
    <x v="0"/>
    <x v="10"/>
    <x v="365"/>
    <x v="13"/>
    <x v="2"/>
    <x v="9"/>
    <s v="Logitech G700s Rechargeable Gaming Mouse"/>
    <x v="1324"/>
    <n v="9"/>
    <n v="377.96"/>
  </r>
  <r>
    <d v="2014-11-17T00:00:00"/>
    <x v="0"/>
    <x v="10"/>
    <x v="365"/>
    <x v="13"/>
    <x v="0"/>
    <x v="3"/>
    <s v="Acco D-Ring Binder w/DublLock"/>
    <x v="1325"/>
    <n v="3"/>
    <n v="18.600000000000001"/>
  </r>
  <r>
    <d v="2014-11-17T00:00:00"/>
    <x v="0"/>
    <x v="10"/>
    <x v="51"/>
    <x v="10"/>
    <x v="2"/>
    <x v="9"/>
    <s v="Plantronics Savi W720 Multi-Device Wireless Headset System"/>
    <x v="1326"/>
    <n v="6"/>
    <n v="607.61"/>
  </r>
  <r>
    <d v="2014-11-17T00:00:00"/>
    <x v="0"/>
    <x v="10"/>
    <x v="51"/>
    <x v="10"/>
    <x v="2"/>
    <x v="12"/>
    <s v="Cubify CubeX 3D Printer Double Head Print"/>
    <x v="1327"/>
    <n v="2"/>
    <n v="-2639.99"/>
  </r>
  <r>
    <d v="2014-11-17T00:00:00"/>
    <x v="0"/>
    <x v="10"/>
    <x v="51"/>
    <x v="10"/>
    <x v="2"/>
    <x v="6"/>
    <s v="Panasonic KX TS3282W Corded phone"/>
    <x v="1104"/>
    <n v="2"/>
    <n v="-17"/>
  </r>
  <r>
    <d v="2014-11-17T00:00:00"/>
    <x v="0"/>
    <x v="10"/>
    <x v="51"/>
    <x v="10"/>
    <x v="1"/>
    <x v="8"/>
    <s v="Howard Miller 13&quot; Diameter Goldtone Round Wall Clock"/>
    <x v="1328"/>
    <n v="7"/>
    <n v="69"/>
  </r>
  <r>
    <d v="2014-11-17T00:00:00"/>
    <x v="0"/>
    <x v="10"/>
    <x v="289"/>
    <x v="18"/>
    <x v="2"/>
    <x v="6"/>
    <s v="Cisco Small Business SPA 502G VoIP phone"/>
    <x v="1329"/>
    <n v="3"/>
    <n v="21.54"/>
  </r>
  <r>
    <d v="2014-11-17T00:00:00"/>
    <x v="0"/>
    <x v="10"/>
    <x v="524"/>
    <x v="27"/>
    <x v="1"/>
    <x v="13"/>
    <s v="Chromcraft Bull-Nose Wood Oval Conference Tables &amp; Bases"/>
    <x v="1330"/>
    <n v="3"/>
    <n v="231.41"/>
  </r>
  <r>
    <d v="2014-11-17T00:00:00"/>
    <x v="0"/>
    <x v="10"/>
    <x v="524"/>
    <x v="27"/>
    <x v="0"/>
    <x v="2"/>
    <s v="Recycled Data-Pak for Archival Bound Computer Printouts, 12-1/2 x 12-1/2 x 16"/>
    <x v="1331"/>
    <n v="3"/>
    <n v="80.02"/>
  </r>
  <r>
    <d v="2014-11-17T00:00:00"/>
    <x v="0"/>
    <x v="10"/>
    <x v="438"/>
    <x v="3"/>
    <x v="1"/>
    <x v="8"/>
    <s v="Eldon Expressions Wood Desk Accessories, Oak"/>
    <x v="1332"/>
    <n v="2"/>
    <n v="4.28"/>
  </r>
  <r>
    <d v="2014-11-17T00:00:00"/>
    <x v="0"/>
    <x v="10"/>
    <x v="379"/>
    <x v="32"/>
    <x v="1"/>
    <x v="13"/>
    <s v="Bretford Rectangular Conference Table Tops"/>
    <x v="1333"/>
    <n v="3"/>
    <n v="-304.67"/>
  </r>
  <r>
    <d v="2014-11-18T00:00:00"/>
    <x v="0"/>
    <x v="10"/>
    <x v="465"/>
    <x v="22"/>
    <x v="1"/>
    <x v="5"/>
    <s v="Hon Every-Day Chair Series Swivel Task Chairs"/>
    <x v="1334"/>
    <n v="3"/>
    <n v="39.92"/>
  </r>
  <r>
    <d v="2014-11-18T00:00:00"/>
    <x v="0"/>
    <x v="10"/>
    <x v="465"/>
    <x v="22"/>
    <x v="2"/>
    <x v="9"/>
    <s v="Logitech 910-002974 M325 Wireless Mouse for Web Scrolling"/>
    <x v="1226"/>
    <n v="3"/>
    <n v="39.590000000000003"/>
  </r>
  <r>
    <d v="2014-11-18T00:00:00"/>
    <x v="0"/>
    <x v="10"/>
    <x v="525"/>
    <x v="22"/>
    <x v="0"/>
    <x v="0"/>
    <s v="Xerox 1912"/>
    <x v="356"/>
    <n v="2"/>
    <n v="18.21"/>
  </r>
  <r>
    <d v="2014-11-18T00:00:00"/>
    <x v="0"/>
    <x v="10"/>
    <x v="519"/>
    <x v="36"/>
    <x v="0"/>
    <x v="2"/>
    <s v="Fellowes Staxonsteel Drawer Files"/>
    <x v="1335"/>
    <n v="3"/>
    <n v="81.13"/>
  </r>
  <r>
    <d v="2014-11-18T00:00:00"/>
    <x v="0"/>
    <x v="10"/>
    <x v="519"/>
    <x v="36"/>
    <x v="2"/>
    <x v="6"/>
    <s v="Belkin SportFit Armband For iPhone 5s/5c, Fuchsia"/>
    <x v="1336"/>
    <n v="1"/>
    <n v="7.35"/>
  </r>
  <r>
    <d v="2014-11-18T00:00:00"/>
    <x v="0"/>
    <x v="10"/>
    <x v="526"/>
    <x v="1"/>
    <x v="0"/>
    <x v="7"/>
    <s v="Vinyl Coated Wire Paper Clips in Organizer Box, 800/Box"/>
    <x v="1337"/>
    <n v="2"/>
    <n v="6.2"/>
  </r>
  <r>
    <d v="2014-11-18T00:00:00"/>
    <x v="0"/>
    <x v="10"/>
    <x v="526"/>
    <x v="1"/>
    <x v="1"/>
    <x v="5"/>
    <s v="Global Deluxe High-Back Manager's Chair"/>
    <x v="1338"/>
    <n v="3"/>
    <n v="-8.58"/>
  </r>
  <r>
    <d v="2014-11-18T00:00:00"/>
    <x v="0"/>
    <x v="10"/>
    <x v="526"/>
    <x v="1"/>
    <x v="0"/>
    <x v="2"/>
    <s v="Tennsco Lockers, Gray"/>
    <x v="186"/>
    <n v="3"/>
    <n v="-8.18"/>
  </r>
  <r>
    <d v="2014-11-18T00:00:00"/>
    <x v="0"/>
    <x v="10"/>
    <x v="526"/>
    <x v="1"/>
    <x v="0"/>
    <x v="4"/>
    <s v="Newell 312"/>
    <x v="1339"/>
    <n v="6"/>
    <n v="3.5"/>
  </r>
  <r>
    <d v="2014-11-18T00:00:00"/>
    <x v="0"/>
    <x v="10"/>
    <x v="526"/>
    <x v="1"/>
    <x v="1"/>
    <x v="8"/>
    <s v="Executive Impressions 13&quot; Clairmont Wall Clock"/>
    <x v="1340"/>
    <n v="1"/>
    <n v="-3.65"/>
  </r>
  <r>
    <d v="2014-11-18T00:00:00"/>
    <x v="0"/>
    <x v="10"/>
    <x v="74"/>
    <x v="18"/>
    <x v="2"/>
    <x v="6"/>
    <s v="Polycom VoiceStation 500 ConferenceÂ phone"/>
    <x v="1341"/>
    <n v="2"/>
    <n v="29.5"/>
  </r>
  <r>
    <d v="2014-11-18T00:00:00"/>
    <x v="0"/>
    <x v="10"/>
    <x v="527"/>
    <x v="4"/>
    <x v="0"/>
    <x v="4"/>
    <s v="Rogers Handheld Barrel Pencil Sharpener"/>
    <x v="1342"/>
    <n v="1"/>
    <n v="0.74"/>
  </r>
  <r>
    <d v="2014-11-18T00:00:00"/>
    <x v="0"/>
    <x v="10"/>
    <x v="527"/>
    <x v="4"/>
    <x v="0"/>
    <x v="4"/>
    <s v="Newell 344"/>
    <x v="1343"/>
    <n v="3"/>
    <n v="2.17"/>
  </r>
  <r>
    <d v="2014-11-18T00:00:00"/>
    <x v="0"/>
    <x v="10"/>
    <x v="527"/>
    <x v="4"/>
    <x v="0"/>
    <x v="2"/>
    <s v="Personal File Boxes with Fold-Down Carry Handle"/>
    <x v="1344"/>
    <n v="3"/>
    <n v="11.69"/>
  </r>
  <r>
    <d v="2014-11-18T00:00:00"/>
    <x v="0"/>
    <x v="10"/>
    <x v="527"/>
    <x v="4"/>
    <x v="0"/>
    <x v="3"/>
    <s v="Fellowes PB500 Electric Punch Plastic Comb Binding Machine with Manual Bind"/>
    <x v="1345"/>
    <n v="5"/>
    <n v="3177.48"/>
  </r>
  <r>
    <d v="2014-11-18T00:00:00"/>
    <x v="0"/>
    <x v="10"/>
    <x v="374"/>
    <x v="13"/>
    <x v="1"/>
    <x v="13"/>
    <s v="KI Adjustable-Height Table"/>
    <x v="1346"/>
    <n v="2"/>
    <n v="44.71"/>
  </r>
  <r>
    <d v="2014-11-18T00:00:00"/>
    <x v="0"/>
    <x v="10"/>
    <x v="517"/>
    <x v="3"/>
    <x v="1"/>
    <x v="8"/>
    <s v="Howard Miller 11-1/2&quot; Diameter Brentwood Wall Clock"/>
    <x v="1347"/>
    <n v="1"/>
    <n v="18.11"/>
  </r>
  <r>
    <d v="2014-11-18T00:00:00"/>
    <x v="0"/>
    <x v="10"/>
    <x v="528"/>
    <x v="22"/>
    <x v="2"/>
    <x v="6"/>
    <s v="Plantronics MX500i Earset"/>
    <x v="1348"/>
    <n v="2"/>
    <n v="2.58"/>
  </r>
  <r>
    <d v="2014-11-18T00:00:00"/>
    <x v="0"/>
    <x v="10"/>
    <x v="148"/>
    <x v="17"/>
    <x v="0"/>
    <x v="1"/>
    <s v="Dot Matrix Printer Tape Reel Labels, White, 5000/Box"/>
    <x v="539"/>
    <n v="5"/>
    <n v="240.86"/>
  </r>
  <r>
    <d v="2014-11-18T00:00:00"/>
    <x v="0"/>
    <x v="10"/>
    <x v="148"/>
    <x v="17"/>
    <x v="0"/>
    <x v="10"/>
    <s v="Colored Envelopes"/>
    <x v="1349"/>
    <n v="2"/>
    <n v="3.39"/>
  </r>
  <r>
    <d v="2014-11-19T00:00:00"/>
    <x v="0"/>
    <x v="10"/>
    <x v="257"/>
    <x v="13"/>
    <x v="0"/>
    <x v="14"/>
    <s v="Stiletto Hand Letter Openers"/>
    <x v="1350"/>
    <n v="3"/>
    <n v="0.86"/>
  </r>
  <r>
    <d v="2014-11-19T00:00:00"/>
    <x v="0"/>
    <x v="10"/>
    <x v="129"/>
    <x v="30"/>
    <x v="2"/>
    <x v="9"/>
    <s v="Memorex Froggy Flash Drive 4 GB"/>
    <x v="1351"/>
    <n v="4"/>
    <n v="8.35"/>
  </r>
  <r>
    <d v="2014-11-19T00:00:00"/>
    <x v="0"/>
    <x v="10"/>
    <x v="129"/>
    <x v="30"/>
    <x v="0"/>
    <x v="0"/>
    <s v="Standard Line Â“While You Were OutÂ” Hardbound Telephone Message Book"/>
    <x v="1352"/>
    <n v="7"/>
    <n v="40"/>
  </r>
  <r>
    <d v="2014-11-19T00:00:00"/>
    <x v="0"/>
    <x v="10"/>
    <x v="494"/>
    <x v="1"/>
    <x v="0"/>
    <x v="4"/>
    <s v="Newell 325"/>
    <x v="215"/>
    <n v="5"/>
    <n v="2.0699999999999998"/>
  </r>
  <r>
    <d v="2014-11-19T00:00:00"/>
    <x v="0"/>
    <x v="10"/>
    <x v="514"/>
    <x v="10"/>
    <x v="0"/>
    <x v="3"/>
    <s v="SpineVue Locking Slant-D Ring Binders by Cardinal"/>
    <x v="1353"/>
    <n v="5"/>
    <n v="-10.050000000000001"/>
  </r>
  <r>
    <d v="2014-11-19T00:00:00"/>
    <x v="0"/>
    <x v="10"/>
    <x v="140"/>
    <x v="3"/>
    <x v="0"/>
    <x v="2"/>
    <s v="Belkin 19&quot; Vented Equipment Shelf, Black"/>
    <x v="1354"/>
    <n v="4"/>
    <n v="2.06"/>
  </r>
  <r>
    <d v="2014-11-19T00:00:00"/>
    <x v="0"/>
    <x v="10"/>
    <x v="140"/>
    <x v="3"/>
    <x v="1"/>
    <x v="11"/>
    <s v="O'Sullivan Living Dimensions 2-Shelf Bookcases"/>
    <x v="1355"/>
    <n v="1"/>
    <n v="-6.05"/>
  </r>
  <r>
    <d v="2014-11-19T00:00:00"/>
    <x v="0"/>
    <x v="10"/>
    <x v="529"/>
    <x v="17"/>
    <x v="0"/>
    <x v="14"/>
    <s v="Compact Automatic Electric Letter Opener"/>
    <x v="1356"/>
    <n v="4"/>
    <n v="9.5399999999999991"/>
  </r>
  <r>
    <d v="2014-11-19T00:00:00"/>
    <x v="0"/>
    <x v="10"/>
    <x v="529"/>
    <x v="17"/>
    <x v="2"/>
    <x v="9"/>
    <s v="SanDisk Ultra 16 GB MicroSDHC Class 10 Memory Card"/>
    <x v="235"/>
    <n v="2"/>
    <n v="1.56"/>
  </r>
  <r>
    <d v="2014-11-19T00:00:00"/>
    <x v="0"/>
    <x v="10"/>
    <x v="11"/>
    <x v="0"/>
    <x v="0"/>
    <x v="3"/>
    <s v="Satellite Sectional Post Binders"/>
    <x v="1249"/>
    <n v="3"/>
    <n v="-44.28"/>
  </r>
  <r>
    <d v="2014-11-19T00:00:00"/>
    <x v="0"/>
    <x v="10"/>
    <x v="11"/>
    <x v="0"/>
    <x v="0"/>
    <x v="3"/>
    <s v="GBC White Gloss Covers, Plain Front"/>
    <x v="971"/>
    <n v="1"/>
    <n v="-4.78"/>
  </r>
  <r>
    <d v="2014-11-19T00:00:00"/>
    <x v="0"/>
    <x v="10"/>
    <x v="11"/>
    <x v="0"/>
    <x v="0"/>
    <x v="2"/>
    <s v="Tennsco Commercial Shelving"/>
    <x v="1357"/>
    <n v="2"/>
    <n v="-7.73"/>
  </r>
  <r>
    <d v="2014-11-19T00:00:00"/>
    <x v="0"/>
    <x v="10"/>
    <x v="530"/>
    <x v="3"/>
    <x v="0"/>
    <x v="15"/>
    <s v="Hoover Commercial SteamVac"/>
    <x v="1358"/>
    <n v="3"/>
    <n v="12.22"/>
  </r>
  <r>
    <d v="2014-11-20T00:00:00"/>
    <x v="0"/>
    <x v="10"/>
    <x v="389"/>
    <x v="9"/>
    <x v="0"/>
    <x v="4"/>
    <s v="Eberhard Faber 3 1/2&quot; Golf Pencils"/>
    <x v="411"/>
    <n v="3"/>
    <n v="5.58"/>
  </r>
  <r>
    <d v="2014-11-20T00:00:00"/>
    <x v="0"/>
    <x v="10"/>
    <x v="389"/>
    <x v="9"/>
    <x v="0"/>
    <x v="3"/>
    <s v="Wilson Jones Turn Tabs Binder Tool for Ring Binders"/>
    <x v="1359"/>
    <n v="5"/>
    <n v="11.09"/>
  </r>
  <r>
    <d v="2014-11-20T00:00:00"/>
    <x v="0"/>
    <x v="10"/>
    <x v="389"/>
    <x v="9"/>
    <x v="2"/>
    <x v="9"/>
    <s v="ImationÂ SecureÂ DriveÂ + Hardware Encrypted USBÂ flash driveÂ - 16 GB"/>
    <x v="1360"/>
    <n v="2"/>
    <n v="18.239999999999998"/>
  </r>
  <r>
    <d v="2014-11-20T00:00:00"/>
    <x v="0"/>
    <x v="10"/>
    <x v="389"/>
    <x v="9"/>
    <x v="0"/>
    <x v="3"/>
    <s v="Recycled Pressboard Report Cover with Reinforced Top Hinge"/>
    <x v="1361"/>
    <n v="2"/>
    <n v="3.17"/>
  </r>
  <r>
    <d v="2014-11-21T00:00:00"/>
    <x v="0"/>
    <x v="10"/>
    <x v="379"/>
    <x v="19"/>
    <x v="1"/>
    <x v="8"/>
    <s v="Advantus Employee of the Month Certificate Frame, 11 x 13-1/2"/>
    <x v="1362"/>
    <n v="6"/>
    <n v="76.09"/>
  </r>
  <r>
    <d v="2014-11-21T00:00:00"/>
    <x v="0"/>
    <x v="10"/>
    <x v="379"/>
    <x v="19"/>
    <x v="1"/>
    <x v="13"/>
    <s v="Lesro Sheffield Collection Coffee Table, End Table, Center Table, Corner Table"/>
    <x v="1363"/>
    <n v="3"/>
    <n v="36.4"/>
  </r>
  <r>
    <d v="2014-11-21T00:00:00"/>
    <x v="0"/>
    <x v="10"/>
    <x v="379"/>
    <x v="19"/>
    <x v="2"/>
    <x v="9"/>
    <s v="Logitech diNovo Edge Keyboard"/>
    <x v="1364"/>
    <n v="4"/>
    <n v="229.99"/>
  </r>
  <r>
    <d v="2014-11-21T00:00:00"/>
    <x v="0"/>
    <x v="10"/>
    <x v="379"/>
    <x v="19"/>
    <x v="1"/>
    <x v="13"/>
    <s v="Chromcraft Bull-Nose Wood Round Conference Table Top, Wood Base"/>
    <x v="297"/>
    <n v="3"/>
    <n v="111.1"/>
  </r>
  <r>
    <d v="2014-11-21T00:00:00"/>
    <x v="0"/>
    <x v="10"/>
    <x v="269"/>
    <x v="33"/>
    <x v="1"/>
    <x v="13"/>
    <s v="Bretford CR4500 Series Slim Rectangular Table"/>
    <x v="1365"/>
    <n v="2"/>
    <n v="160.18"/>
  </r>
  <r>
    <d v="2014-11-21T00:00:00"/>
    <x v="0"/>
    <x v="10"/>
    <x v="269"/>
    <x v="33"/>
    <x v="2"/>
    <x v="6"/>
    <s v="Jabra BIZ 2300 Duo QD Duo CordedÂ Headset"/>
    <x v="1366"/>
    <n v="3"/>
    <n v="22.86"/>
  </r>
  <r>
    <d v="2014-11-21T00:00:00"/>
    <x v="0"/>
    <x v="10"/>
    <x v="531"/>
    <x v="1"/>
    <x v="0"/>
    <x v="2"/>
    <s v="Neat Ideas Personal Hanging Folder Files, Black"/>
    <x v="1367"/>
    <n v="2"/>
    <n v="1.61"/>
  </r>
  <r>
    <d v="2014-11-21T00:00:00"/>
    <x v="0"/>
    <x v="10"/>
    <x v="531"/>
    <x v="1"/>
    <x v="2"/>
    <x v="6"/>
    <s v="HTC One"/>
    <x v="852"/>
    <n v="3"/>
    <n v="27"/>
  </r>
  <r>
    <d v="2014-11-21T00:00:00"/>
    <x v="0"/>
    <x v="10"/>
    <x v="531"/>
    <x v="1"/>
    <x v="1"/>
    <x v="8"/>
    <s v="Howard Miller 11-1/2&quot; Diameter Brentwood Wall Clock"/>
    <x v="1368"/>
    <n v="2"/>
    <n v="-15.53"/>
  </r>
  <r>
    <d v="2014-11-22T00:00:00"/>
    <x v="0"/>
    <x v="10"/>
    <x v="399"/>
    <x v="3"/>
    <x v="0"/>
    <x v="0"/>
    <s v="Xerox 1898"/>
    <x v="509"/>
    <n v="2"/>
    <n v="6.41"/>
  </r>
  <r>
    <d v="2014-11-22T00:00:00"/>
    <x v="0"/>
    <x v="10"/>
    <x v="399"/>
    <x v="3"/>
    <x v="0"/>
    <x v="2"/>
    <s v="Safco Wire Cube Shelving System, For Use as 4 or 5 14&quot; Cubes, Black"/>
    <x v="736"/>
    <n v="5"/>
    <n v="7.95"/>
  </r>
  <r>
    <d v="2014-11-22T00:00:00"/>
    <x v="0"/>
    <x v="10"/>
    <x v="532"/>
    <x v="3"/>
    <x v="0"/>
    <x v="3"/>
    <s v="Accohide Poly Flexible Ring Binders"/>
    <x v="771"/>
    <n v="2"/>
    <n v="2.2400000000000002"/>
  </r>
  <r>
    <d v="2014-11-22T00:00:00"/>
    <x v="0"/>
    <x v="10"/>
    <x v="532"/>
    <x v="3"/>
    <x v="2"/>
    <x v="9"/>
    <s v="ImationÂ SecureÂ DriveÂ + Hardware Encrypted USBÂ flash driveÂ - 16 GB"/>
    <x v="1369"/>
    <n v="5"/>
    <n v="45.59"/>
  </r>
  <r>
    <d v="2014-11-22T00:00:00"/>
    <x v="0"/>
    <x v="10"/>
    <x v="532"/>
    <x v="3"/>
    <x v="2"/>
    <x v="9"/>
    <s v="Microsoft Natural Ergonomic Keyboard 4000"/>
    <x v="1370"/>
    <n v="5"/>
    <n v="31.49"/>
  </r>
  <r>
    <d v="2014-11-22T00:00:00"/>
    <x v="0"/>
    <x v="10"/>
    <x v="532"/>
    <x v="3"/>
    <x v="0"/>
    <x v="4"/>
    <s v="Bulldog Table or Wall-Mount Pencil Sharpener"/>
    <x v="1371"/>
    <n v="5"/>
    <n v="8.69"/>
  </r>
  <r>
    <d v="2014-11-22T00:00:00"/>
    <x v="0"/>
    <x v="10"/>
    <x v="532"/>
    <x v="3"/>
    <x v="0"/>
    <x v="1"/>
    <s v="Avery 475"/>
    <x v="1200"/>
    <n v="3"/>
    <n v="22.2"/>
  </r>
  <r>
    <d v="2014-11-22T00:00:00"/>
    <x v="0"/>
    <x v="10"/>
    <x v="203"/>
    <x v="1"/>
    <x v="1"/>
    <x v="8"/>
    <s v="Eldon ClusterMat Chair Mat with Cordless Antistatic Protection"/>
    <x v="1372"/>
    <n v="7"/>
    <n v="-312.06"/>
  </r>
  <r>
    <d v="2014-11-23T00:00:00"/>
    <x v="0"/>
    <x v="10"/>
    <x v="533"/>
    <x v="22"/>
    <x v="1"/>
    <x v="13"/>
    <s v="Bretford Rectangular Conference Table Tops"/>
    <x v="1373"/>
    <n v="7"/>
    <n v="-447.59"/>
  </r>
  <r>
    <d v="2014-11-23T00:00:00"/>
    <x v="0"/>
    <x v="10"/>
    <x v="533"/>
    <x v="22"/>
    <x v="1"/>
    <x v="13"/>
    <s v="Balt Solid Wood Round Tables"/>
    <x v="1374"/>
    <n v="4"/>
    <n v="-553.65"/>
  </r>
  <r>
    <d v="2014-11-23T00:00:00"/>
    <x v="0"/>
    <x v="10"/>
    <x v="533"/>
    <x v="22"/>
    <x v="1"/>
    <x v="13"/>
    <s v="Hon 30&quot; x 60&quot; Table with Locking Drawer"/>
    <x v="1375"/>
    <n v="3"/>
    <n v="-122.78"/>
  </r>
  <r>
    <d v="2014-11-23T00:00:00"/>
    <x v="0"/>
    <x v="10"/>
    <x v="533"/>
    <x v="22"/>
    <x v="0"/>
    <x v="0"/>
    <s v="Xerox 1926"/>
    <x v="1208"/>
    <n v="7"/>
    <n v="16.38"/>
  </r>
  <r>
    <d v="2014-11-23T00:00:00"/>
    <x v="0"/>
    <x v="10"/>
    <x v="533"/>
    <x v="22"/>
    <x v="0"/>
    <x v="0"/>
    <s v="Xerox 1918"/>
    <x v="1376"/>
    <n v="4"/>
    <n v="75.97"/>
  </r>
  <r>
    <d v="2014-11-23T00:00:00"/>
    <x v="0"/>
    <x v="10"/>
    <x v="534"/>
    <x v="0"/>
    <x v="0"/>
    <x v="4"/>
    <s v="Newell 333"/>
    <x v="429"/>
    <n v="2"/>
    <n v="0.33"/>
  </r>
  <r>
    <d v="2014-11-23T00:00:00"/>
    <x v="0"/>
    <x v="10"/>
    <x v="534"/>
    <x v="0"/>
    <x v="0"/>
    <x v="0"/>
    <s v="Xerox 1966"/>
    <x v="249"/>
    <n v="1"/>
    <n v="1.88"/>
  </r>
  <r>
    <d v="2014-11-23T00:00:00"/>
    <x v="0"/>
    <x v="10"/>
    <x v="534"/>
    <x v="0"/>
    <x v="0"/>
    <x v="0"/>
    <s v="Xerox 1967"/>
    <x v="103"/>
    <n v="3"/>
    <n v="5.44"/>
  </r>
  <r>
    <d v="2014-11-23T00:00:00"/>
    <x v="0"/>
    <x v="10"/>
    <x v="46"/>
    <x v="41"/>
    <x v="0"/>
    <x v="3"/>
    <s v="Acco Pressboard Covers with Storage Hooks, 9 1/2&quot; x 11&quot;, Executive Red"/>
    <x v="1377"/>
    <n v="3"/>
    <n v="5.37"/>
  </r>
  <r>
    <d v="2014-11-23T00:00:00"/>
    <x v="0"/>
    <x v="10"/>
    <x v="46"/>
    <x v="41"/>
    <x v="0"/>
    <x v="3"/>
    <s v="GBC Twin Loop Wire Binding Elements, 9/16&quot; Spine, Black"/>
    <x v="1378"/>
    <n v="2"/>
    <n v="14.92"/>
  </r>
  <r>
    <d v="2014-11-23T00:00:00"/>
    <x v="0"/>
    <x v="10"/>
    <x v="46"/>
    <x v="41"/>
    <x v="0"/>
    <x v="0"/>
    <s v="Xerox 1957"/>
    <x v="237"/>
    <n v="2"/>
    <n v="6.35"/>
  </r>
  <r>
    <d v="2014-11-23T00:00:00"/>
    <x v="0"/>
    <x v="10"/>
    <x v="46"/>
    <x v="41"/>
    <x v="0"/>
    <x v="0"/>
    <s v="EcoTones Memo Sheets"/>
    <x v="54"/>
    <n v="4"/>
    <n v="7.68"/>
  </r>
  <r>
    <d v="2014-11-24T00:00:00"/>
    <x v="0"/>
    <x v="10"/>
    <x v="535"/>
    <x v="22"/>
    <x v="0"/>
    <x v="3"/>
    <s v="DXL Angle-View Binders with Locking Rings, Black"/>
    <x v="1379"/>
    <n v="13"/>
    <n v="21.02"/>
  </r>
  <r>
    <d v="2014-11-24T00:00:00"/>
    <x v="0"/>
    <x v="10"/>
    <x v="535"/>
    <x v="22"/>
    <x v="0"/>
    <x v="4"/>
    <s v="Barrel Sharpener"/>
    <x v="1380"/>
    <n v="3"/>
    <n v="2.78"/>
  </r>
  <r>
    <d v="2014-11-24T00:00:00"/>
    <x v="0"/>
    <x v="10"/>
    <x v="27"/>
    <x v="18"/>
    <x v="2"/>
    <x v="6"/>
    <s v="Motorola L804"/>
    <x v="1041"/>
    <n v="1"/>
    <n v="4.1399999999999997"/>
  </r>
  <r>
    <d v="2014-11-24T00:00:00"/>
    <x v="0"/>
    <x v="10"/>
    <x v="27"/>
    <x v="18"/>
    <x v="1"/>
    <x v="8"/>
    <s v="GE General Purpose, Extra Long Life, Showcase &amp; Floodlight Incandescent Bulbs"/>
    <x v="146"/>
    <n v="8"/>
    <n v="6.29"/>
  </r>
  <r>
    <d v="2014-11-24T00:00:00"/>
    <x v="0"/>
    <x v="10"/>
    <x v="536"/>
    <x v="20"/>
    <x v="0"/>
    <x v="7"/>
    <s v="Advantus Push Pins, Aluminum Head"/>
    <x v="1381"/>
    <n v="5"/>
    <n v="9.01"/>
  </r>
  <r>
    <d v="2014-11-24T00:00:00"/>
    <x v="0"/>
    <x v="10"/>
    <x v="535"/>
    <x v="3"/>
    <x v="1"/>
    <x v="11"/>
    <s v="Bush Westfield Collection Bookcases, Fully Assembled"/>
    <x v="1382"/>
    <n v="3"/>
    <n v="24.24"/>
  </r>
  <r>
    <d v="2014-11-24T00:00:00"/>
    <x v="0"/>
    <x v="10"/>
    <x v="366"/>
    <x v="30"/>
    <x v="1"/>
    <x v="8"/>
    <s v="Ultra Door Kickplate, 8&quot;H x 34&quot;W"/>
    <x v="1383"/>
    <n v="5"/>
    <n v="13.85"/>
  </r>
  <r>
    <d v="2014-11-24T00:00:00"/>
    <x v="0"/>
    <x v="10"/>
    <x v="193"/>
    <x v="29"/>
    <x v="0"/>
    <x v="3"/>
    <s v="Insertable Tab Post Binder Dividers"/>
    <x v="1384"/>
    <n v="5"/>
    <n v="-9.2200000000000006"/>
  </r>
  <r>
    <d v="2014-11-24T00:00:00"/>
    <x v="0"/>
    <x v="10"/>
    <x v="193"/>
    <x v="29"/>
    <x v="2"/>
    <x v="12"/>
    <s v="Lexmark MX611dhe Monochrome Laser Printer"/>
    <x v="1385"/>
    <n v="5"/>
    <n v="-3399.98"/>
  </r>
  <r>
    <d v="2014-11-24T00:00:00"/>
    <x v="0"/>
    <x v="10"/>
    <x v="193"/>
    <x v="29"/>
    <x v="0"/>
    <x v="3"/>
    <s v="GBC VeloBinder Manual Binding System"/>
    <x v="1386"/>
    <n v="2"/>
    <n v="-15.84"/>
  </r>
  <r>
    <d v="2014-11-24T00:00:00"/>
    <x v="0"/>
    <x v="10"/>
    <x v="193"/>
    <x v="29"/>
    <x v="0"/>
    <x v="3"/>
    <s v="Cardinal Holdit Business Card Pockets"/>
    <x v="303"/>
    <n v="6"/>
    <n v="-6.57"/>
  </r>
  <r>
    <d v="2014-11-24T00:00:00"/>
    <x v="0"/>
    <x v="10"/>
    <x v="193"/>
    <x v="29"/>
    <x v="0"/>
    <x v="0"/>
    <s v="Xerox 225"/>
    <x v="592"/>
    <n v="4"/>
    <n v="7.26"/>
  </r>
  <r>
    <d v="2014-11-24T00:00:00"/>
    <x v="0"/>
    <x v="10"/>
    <x v="537"/>
    <x v="2"/>
    <x v="1"/>
    <x v="8"/>
    <s v="Eldon Executive Woodline II Desk Accessories, Mahogany"/>
    <x v="1387"/>
    <n v="3"/>
    <n v="5.28"/>
  </r>
  <r>
    <d v="2014-11-24T00:00:00"/>
    <x v="0"/>
    <x v="10"/>
    <x v="538"/>
    <x v="3"/>
    <x v="0"/>
    <x v="0"/>
    <s v="Rediform S.O.S. 1-Up Phone Message Bk, 4-1/4x3-1/16 Bk, 1 Form/Pg, 40 Messages/Bk, 3/Pk"/>
    <x v="1388"/>
    <n v="3"/>
    <n v="13.51"/>
  </r>
  <r>
    <d v="2014-11-24T00:00:00"/>
    <x v="0"/>
    <x v="10"/>
    <x v="538"/>
    <x v="3"/>
    <x v="0"/>
    <x v="1"/>
    <s v="Avery 517"/>
    <x v="1349"/>
    <n v="2"/>
    <n v="3.47"/>
  </r>
  <r>
    <d v="2014-11-24T00:00:00"/>
    <x v="0"/>
    <x v="10"/>
    <x v="538"/>
    <x v="3"/>
    <x v="0"/>
    <x v="7"/>
    <s v="Stockwell Push Pins"/>
    <x v="376"/>
    <n v="5"/>
    <n v="3.6"/>
  </r>
  <r>
    <d v="2014-11-24T00:00:00"/>
    <x v="0"/>
    <x v="10"/>
    <x v="538"/>
    <x v="3"/>
    <x v="2"/>
    <x v="9"/>
    <s v="Logitech Wireless Touch Keyboard K400"/>
    <x v="1389"/>
    <n v="11"/>
    <n v="46.73"/>
  </r>
  <r>
    <d v="2014-11-24T00:00:00"/>
    <x v="0"/>
    <x v="10"/>
    <x v="538"/>
    <x v="3"/>
    <x v="0"/>
    <x v="1"/>
    <s v="Avery 474"/>
    <x v="1390"/>
    <n v="8"/>
    <n v="11.29"/>
  </r>
  <r>
    <d v="2014-11-24T00:00:00"/>
    <x v="0"/>
    <x v="10"/>
    <x v="538"/>
    <x v="3"/>
    <x v="1"/>
    <x v="5"/>
    <s v="Global Wood Trimmed Manager's Task Chair, Khaki"/>
    <x v="1391"/>
    <n v="3"/>
    <n v="-19.11"/>
  </r>
  <r>
    <d v="2014-11-25T00:00:00"/>
    <x v="0"/>
    <x v="10"/>
    <x v="397"/>
    <x v="13"/>
    <x v="1"/>
    <x v="8"/>
    <s v="Eldon 300 Class Desk Accessories, Black"/>
    <x v="1392"/>
    <n v="5"/>
    <n v="10.89"/>
  </r>
  <r>
    <d v="2014-11-25T00:00:00"/>
    <x v="0"/>
    <x v="10"/>
    <x v="397"/>
    <x v="13"/>
    <x v="0"/>
    <x v="1"/>
    <s v="Round Specialty Laser Printer Labels"/>
    <x v="1393"/>
    <n v="7"/>
    <n v="41.22"/>
  </r>
  <r>
    <d v="2014-11-25T00:00:00"/>
    <x v="0"/>
    <x v="10"/>
    <x v="397"/>
    <x v="13"/>
    <x v="0"/>
    <x v="2"/>
    <s v="Home/Office Personal File Carts"/>
    <x v="1199"/>
    <n v="2"/>
    <n v="17.38"/>
  </r>
  <r>
    <d v="2014-11-25T00:00:00"/>
    <x v="0"/>
    <x v="10"/>
    <x v="397"/>
    <x v="13"/>
    <x v="2"/>
    <x v="6"/>
    <s v="Cyber Acoustics AC-202b Speech Recognition Stereo Headset"/>
    <x v="1394"/>
    <n v="2"/>
    <n v="-4.68"/>
  </r>
  <r>
    <d v="2014-11-25T00:00:00"/>
    <x v="0"/>
    <x v="10"/>
    <x v="397"/>
    <x v="13"/>
    <x v="0"/>
    <x v="3"/>
    <s v="Pressboard Data Binder, Crimson, 12&quot; X 8 1/2&quot;"/>
    <x v="1395"/>
    <n v="3"/>
    <n v="4.17"/>
  </r>
  <r>
    <d v="2014-11-25T00:00:00"/>
    <x v="0"/>
    <x v="10"/>
    <x v="499"/>
    <x v="22"/>
    <x v="0"/>
    <x v="15"/>
    <s v="Belkin F5C206VTEL 6 Outlet Surge"/>
    <x v="1396"/>
    <n v="2"/>
    <n v="13.79"/>
  </r>
  <r>
    <d v="2014-11-25T00:00:00"/>
    <x v="0"/>
    <x v="10"/>
    <x v="122"/>
    <x v="15"/>
    <x v="1"/>
    <x v="8"/>
    <s v="C-Line Magnetic Cubicle Keepers, Clear Polypropylene"/>
    <x v="1397"/>
    <n v="2"/>
    <n v="2.17"/>
  </r>
  <r>
    <d v="2014-11-25T00:00:00"/>
    <x v="0"/>
    <x v="10"/>
    <x v="539"/>
    <x v="22"/>
    <x v="2"/>
    <x v="6"/>
    <s v="Avaya 5420 Digital phone"/>
    <x v="1398"/>
    <n v="2"/>
    <n v="67.5"/>
  </r>
  <r>
    <d v="2014-11-25T00:00:00"/>
    <x v="0"/>
    <x v="10"/>
    <x v="539"/>
    <x v="22"/>
    <x v="0"/>
    <x v="0"/>
    <s v="Southworth 25% Cotton Premium Laser Paper and Envelopes"/>
    <x v="1399"/>
    <n v="5"/>
    <n v="47.95"/>
  </r>
  <r>
    <d v="2014-11-25T00:00:00"/>
    <x v="0"/>
    <x v="10"/>
    <x v="539"/>
    <x v="22"/>
    <x v="1"/>
    <x v="8"/>
    <s v="DAX Solid Wood Frames"/>
    <x v="1400"/>
    <n v="4"/>
    <n v="14.46"/>
  </r>
  <r>
    <d v="2014-11-25T00:00:00"/>
    <x v="0"/>
    <x v="10"/>
    <x v="179"/>
    <x v="3"/>
    <x v="2"/>
    <x v="16"/>
    <s v="Brother DCP1000 Digital 3 in 1 Multifunction Machine"/>
    <x v="381"/>
    <n v="2"/>
    <n v="90"/>
  </r>
  <r>
    <d v="2014-11-25T00:00:00"/>
    <x v="0"/>
    <x v="10"/>
    <x v="433"/>
    <x v="3"/>
    <x v="0"/>
    <x v="0"/>
    <s v="Xerox 221"/>
    <x v="326"/>
    <n v="5"/>
    <n v="15.55"/>
  </r>
  <r>
    <d v="2014-11-25T00:00:00"/>
    <x v="0"/>
    <x v="10"/>
    <x v="433"/>
    <x v="3"/>
    <x v="0"/>
    <x v="10"/>
    <s v="Peel &amp; Seel Recycled Catalog Envelopes, Brown"/>
    <x v="1401"/>
    <n v="5"/>
    <n v="28.95"/>
  </r>
  <r>
    <d v="2014-11-25T00:00:00"/>
    <x v="0"/>
    <x v="10"/>
    <x v="433"/>
    <x v="3"/>
    <x v="0"/>
    <x v="2"/>
    <s v="Sterilite Show Offs Storage Containers"/>
    <x v="1135"/>
    <n v="2"/>
    <n v="0"/>
  </r>
  <r>
    <d v="2014-11-25T00:00:00"/>
    <x v="0"/>
    <x v="10"/>
    <x v="433"/>
    <x v="3"/>
    <x v="1"/>
    <x v="11"/>
    <s v="Atlantic Metals Mobile 4-Shelf Bookcases, Custom Colors"/>
    <x v="1402"/>
    <n v="5"/>
    <n v="210.74"/>
  </r>
  <r>
    <d v="2014-11-25T00:00:00"/>
    <x v="0"/>
    <x v="10"/>
    <x v="150"/>
    <x v="0"/>
    <x v="0"/>
    <x v="0"/>
    <s v="Xerox 203"/>
    <x v="103"/>
    <n v="3"/>
    <n v="5.44"/>
  </r>
  <r>
    <d v="2014-11-26T00:00:00"/>
    <x v="0"/>
    <x v="10"/>
    <x v="540"/>
    <x v="3"/>
    <x v="0"/>
    <x v="3"/>
    <s v="GBC Recycled Grain Textured Covers"/>
    <x v="1403"/>
    <n v="8"/>
    <n v="77.37"/>
  </r>
  <r>
    <d v="2014-11-26T00:00:00"/>
    <x v="0"/>
    <x v="10"/>
    <x v="481"/>
    <x v="2"/>
    <x v="0"/>
    <x v="3"/>
    <s v="Acco Pressboard Covers with Storage Hooks, 14 7/8&quot; x 11&quot;, Light Blue"/>
    <x v="1404"/>
    <n v="4"/>
    <n v="-4.12"/>
  </r>
  <r>
    <d v="2014-11-26T00:00:00"/>
    <x v="0"/>
    <x v="10"/>
    <x v="406"/>
    <x v="18"/>
    <x v="2"/>
    <x v="9"/>
    <s v="Logitech Trackman Marble Mouse"/>
    <x v="348"/>
    <n v="2"/>
    <n v="13.2"/>
  </r>
  <r>
    <d v="2014-11-26T00:00:00"/>
    <x v="0"/>
    <x v="10"/>
    <x v="406"/>
    <x v="18"/>
    <x v="0"/>
    <x v="0"/>
    <s v="Xerox 1924"/>
    <x v="1405"/>
    <n v="1"/>
    <n v="1.68"/>
  </r>
  <r>
    <d v="2014-11-26T00:00:00"/>
    <x v="0"/>
    <x v="10"/>
    <x v="174"/>
    <x v="13"/>
    <x v="0"/>
    <x v="2"/>
    <s v="Eldon Gobal File Keepers"/>
    <x v="1406"/>
    <n v="2"/>
    <n v="1.21"/>
  </r>
  <r>
    <d v="2014-11-26T00:00:00"/>
    <x v="0"/>
    <x v="10"/>
    <x v="174"/>
    <x v="13"/>
    <x v="0"/>
    <x v="2"/>
    <s v="Eldon ProFile File 'N Store Portable File Tub Letter/Legal Size Black"/>
    <x v="1407"/>
    <n v="3"/>
    <n v="16.22"/>
  </r>
  <r>
    <d v="2014-11-26T00:00:00"/>
    <x v="0"/>
    <x v="10"/>
    <x v="174"/>
    <x v="13"/>
    <x v="1"/>
    <x v="8"/>
    <s v="Executive Impressions 12&quot; Wall Clock"/>
    <x v="1234"/>
    <n v="2"/>
    <n v="13.43"/>
  </r>
  <r>
    <d v="2014-11-26T00:00:00"/>
    <x v="0"/>
    <x v="10"/>
    <x v="174"/>
    <x v="13"/>
    <x v="0"/>
    <x v="3"/>
    <s v="GBC Prestige Therm-A-Bind Covers"/>
    <x v="1408"/>
    <n v="5"/>
    <n v="46.32"/>
  </r>
  <r>
    <d v="2014-11-26T00:00:00"/>
    <x v="0"/>
    <x v="10"/>
    <x v="262"/>
    <x v="3"/>
    <x v="0"/>
    <x v="10"/>
    <s v="Tyvek Interoffice Envelopes, 9 1/2&quot; x 12 1/2&quot;, 100/Box"/>
    <x v="1409"/>
    <n v="3"/>
    <n v="85.98"/>
  </r>
  <r>
    <d v="2014-11-26T00:00:00"/>
    <x v="0"/>
    <x v="10"/>
    <x v="515"/>
    <x v="32"/>
    <x v="0"/>
    <x v="4"/>
    <s v="Newell 313"/>
    <x v="107"/>
    <n v="2"/>
    <n v="0.46"/>
  </r>
  <r>
    <d v="2014-11-26T00:00:00"/>
    <x v="0"/>
    <x v="10"/>
    <x v="515"/>
    <x v="32"/>
    <x v="0"/>
    <x v="4"/>
    <s v="Boston 16701 Slimline Battery Pencil Sharpener"/>
    <x v="1410"/>
    <n v="3"/>
    <n v="4.78"/>
  </r>
  <r>
    <d v="2014-11-26T00:00:00"/>
    <x v="0"/>
    <x v="10"/>
    <x v="515"/>
    <x v="32"/>
    <x v="0"/>
    <x v="0"/>
    <s v="Riverleaf Stik-Withit Designer Note Cubes"/>
    <x v="1411"/>
    <n v="5"/>
    <n v="13.08"/>
  </r>
  <r>
    <d v="2014-11-26T00:00:00"/>
    <x v="0"/>
    <x v="10"/>
    <x v="515"/>
    <x v="32"/>
    <x v="2"/>
    <x v="12"/>
    <s v="Plantronics Single Ear Headset"/>
    <x v="1412"/>
    <n v="5"/>
    <n v="-21.95"/>
  </r>
  <r>
    <d v="2014-11-26T00:00:00"/>
    <x v="0"/>
    <x v="10"/>
    <x v="515"/>
    <x v="32"/>
    <x v="0"/>
    <x v="0"/>
    <s v="Xerox 1960"/>
    <x v="1413"/>
    <n v="6"/>
    <n v="46.47"/>
  </r>
  <r>
    <d v="2014-11-27T00:00:00"/>
    <x v="0"/>
    <x v="10"/>
    <x v="541"/>
    <x v="13"/>
    <x v="0"/>
    <x v="0"/>
    <s v="Xerox 1984"/>
    <x v="237"/>
    <n v="2"/>
    <n v="6.35"/>
  </r>
  <r>
    <d v="2014-11-27T00:00:00"/>
    <x v="0"/>
    <x v="10"/>
    <x v="542"/>
    <x v="4"/>
    <x v="1"/>
    <x v="5"/>
    <s v="Global Ergonomic Managers Chair"/>
    <x v="1414"/>
    <n v="4"/>
    <n v="188.22"/>
  </r>
  <r>
    <d v="2014-11-28T00:00:00"/>
    <x v="0"/>
    <x v="10"/>
    <x v="370"/>
    <x v="3"/>
    <x v="0"/>
    <x v="2"/>
    <s v="Carina Media Storage Towers in Natural &amp; Black"/>
    <x v="1415"/>
    <n v="5"/>
    <n v="6.1"/>
  </r>
  <r>
    <d v="2014-11-28T00:00:00"/>
    <x v="0"/>
    <x v="10"/>
    <x v="370"/>
    <x v="3"/>
    <x v="1"/>
    <x v="8"/>
    <s v="DAX Contemporary Wood Frame with Silver Metal Mat, Desktop, 11 x 14 Size"/>
    <x v="1416"/>
    <n v="4"/>
    <n v="29.15"/>
  </r>
  <r>
    <d v="2014-11-28T00:00:00"/>
    <x v="0"/>
    <x v="10"/>
    <x v="370"/>
    <x v="3"/>
    <x v="0"/>
    <x v="2"/>
    <s v="Fellowes Recycled Storage Drawers"/>
    <x v="1417"/>
    <n v="7"/>
    <n v="54.4"/>
  </r>
  <r>
    <d v="2014-11-28T00:00:00"/>
    <x v="0"/>
    <x v="10"/>
    <x v="370"/>
    <x v="3"/>
    <x v="0"/>
    <x v="0"/>
    <s v="Xerox 203"/>
    <x v="326"/>
    <n v="5"/>
    <n v="15.55"/>
  </r>
  <r>
    <d v="2014-11-28T00:00:00"/>
    <x v="0"/>
    <x v="10"/>
    <x v="370"/>
    <x v="3"/>
    <x v="1"/>
    <x v="5"/>
    <s v="Office Star - Contemporary Swivel Chair with Padded Adjustable Arms and Flex Back"/>
    <x v="1418"/>
    <n v="2"/>
    <n v="2.82"/>
  </r>
  <r>
    <d v="2014-11-28T00:00:00"/>
    <x v="0"/>
    <x v="10"/>
    <x v="370"/>
    <x v="3"/>
    <x v="1"/>
    <x v="8"/>
    <s v="Advantus Panel Wall Certificate Holder - 8.5x11"/>
    <x v="1419"/>
    <n v="3"/>
    <n v="15.37"/>
  </r>
  <r>
    <d v="2014-11-28T00:00:00"/>
    <x v="0"/>
    <x v="10"/>
    <x v="543"/>
    <x v="39"/>
    <x v="0"/>
    <x v="2"/>
    <s v="Tennsco Stur-D-Stor Boltless Shelving, 5 Shelves, 24&quot; Deep, Sand"/>
    <x v="1420"/>
    <n v="4"/>
    <n v="5.41"/>
  </r>
  <r>
    <d v="2014-11-28T00:00:00"/>
    <x v="0"/>
    <x v="10"/>
    <x v="543"/>
    <x v="39"/>
    <x v="0"/>
    <x v="0"/>
    <s v="Easy-staple paper"/>
    <x v="1421"/>
    <n v="3"/>
    <n v="49.97"/>
  </r>
  <r>
    <d v="2014-11-28T00:00:00"/>
    <x v="0"/>
    <x v="10"/>
    <x v="543"/>
    <x v="39"/>
    <x v="1"/>
    <x v="5"/>
    <s v="Hon Olson Stacker Chairs"/>
    <x v="1422"/>
    <n v="5"/>
    <n v="383.93"/>
  </r>
  <r>
    <d v="2014-11-28T00:00:00"/>
    <x v="0"/>
    <x v="10"/>
    <x v="341"/>
    <x v="11"/>
    <x v="0"/>
    <x v="3"/>
    <s v="Avery Non-Stick Binders"/>
    <x v="1146"/>
    <n v="3"/>
    <n v="3.37"/>
  </r>
  <r>
    <d v="2014-11-28T00:00:00"/>
    <x v="0"/>
    <x v="10"/>
    <x v="454"/>
    <x v="0"/>
    <x v="2"/>
    <x v="6"/>
    <s v="Apple EarPods with Remote and Mic"/>
    <x v="1423"/>
    <n v="3"/>
    <n v="6.72"/>
  </r>
  <r>
    <d v="2014-11-28T00:00:00"/>
    <x v="0"/>
    <x v="10"/>
    <x v="454"/>
    <x v="0"/>
    <x v="0"/>
    <x v="0"/>
    <s v="TOPS Voice Message Log Book, Flash Format"/>
    <x v="1424"/>
    <n v="4"/>
    <n v="5.52"/>
  </r>
  <r>
    <d v="2014-11-28T00:00:00"/>
    <x v="0"/>
    <x v="10"/>
    <x v="19"/>
    <x v="3"/>
    <x v="0"/>
    <x v="14"/>
    <s v="Acme Tagit Stainless Steel Antibacterial Scissors"/>
    <x v="1425"/>
    <n v="5"/>
    <n v="13.37"/>
  </r>
  <r>
    <d v="2014-11-29T00:00:00"/>
    <x v="0"/>
    <x v="10"/>
    <x v="100"/>
    <x v="27"/>
    <x v="0"/>
    <x v="3"/>
    <s v="GBC Ibimaster 500 Manual ProClick Binding System"/>
    <x v="1426"/>
    <n v="13"/>
    <n v="4946.37"/>
  </r>
  <r>
    <d v="2014-11-29T00:00:00"/>
    <x v="0"/>
    <x v="10"/>
    <x v="409"/>
    <x v="0"/>
    <x v="0"/>
    <x v="15"/>
    <s v="Eureka Sanitaire  Commercial Upright"/>
    <x v="1427"/>
    <n v="2"/>
    <n v="-178.97"/>
  </r>
  <r>
    <d v="2014-11-29T00:00:00"/>
    <x v="0"/>
    <x v="10"/>
    <x v="409"/>
    <x v="3"/>
    <x v="0"/>
    <x v="3"/>
    <s v="Acco Pressboard Covers with Storage Hooks, 9 1/2&quot; x 11&quot;, Executive Red"/>
    <x v="1428"/>
    <n v="5"/>
    <n v="5.14"/>
  </r>
  <r>
    <d v="2014-11-29T00:00:00"/>
    <x v="0"/>
    <x v="10"/>
    <x v="409"/>
    <x v="3"/>
    <x v="0"/>
    <x v="0"/>
    <s v="Ampad Gold Fibre Wirebound Steno Books, 6&quot; x 9&quot;, Gregg Ruled"/>
    <x v="1429"/>
    <n v="3"/>
    <n v="6.09"/>
  </r>
  <r>
    <d v="2014-11-29T00:00:00"/>
    <x v="0"/>
    <x v="10"/>
    <x v="70"/>
    <x v="3"/>
    <x v="0"/>
    <x v="3"/>
    <s v="GBC Plastic Binding Combs"/>
    <x v="1430"/>
    <n v="2"/>
    <n v="4.28"/>
  </r>
  <r>
    <d v="2014-11-30T00:00:00"/>
    <x v="0"/>
    <x v="10"/>
    <x v="544"/>
    <x v="3"/>
    <x v="1"/>
    <x v="13"/>
    <s v="Hon 61000 Series Interactive Training Tables"/>
    <x v="1431"/>
    <n v="1"/>
    <n v="-0.89"/>
  </r>
  <r>
    <d v="2014-11-30T00:00:00"/>
    <x v="0"/>
    <x v="10"/>
    <x v="545"/>
    <x v="3"/>
    <x v="2"/>
    <x v="6"/>
    <s v="iHome FM Clock Radio with Lightning Dock"/>
    <x v="1432"/>
    <n v="3"/>
    <n v="10.5"/>
  </r>
  <r>
    <d v="2014-11-30T00:00:00"/>
    <x v="0"/>
    <x v="10"/>
    <x v="545"/>
    <x v="3"/>
    <x v="2"/>
    <x v="9"/>
    <s v="Memorex Micro Travel Drive 32 GB"/>
    <x v="1433"/>
    <n v="3"/>
    <n v="47.1"/>
  </r>
  <r>
    <d v="2014-11-30T00:00:00"/>
    <x v="0"/>
    <x v="10"/>
    <x v="545"/>
    <x v="3"/>
    <x v="0"/>
    <x v="1"/>
    <s v="Avery 493"/>
    <x v="1434"/>
    <n v="2"/>
    <n v="4.8099999999999996"/>
  </r>
  <r>
    <d v="2014-12-01T00:00:00"/>
    <x v="0"/>
    <x v="11"/>
    <x v="35"/>
    <x v="19"/>
    <x v="1"/>
    <x v="5"/>
    <s v="Office Star - Professional Matrix Back Chair with 2-to-1 Synchro Tilt and Mesh Fabric Seat"/>
    <x v="1435"/>
    <n v="8"/>
    <n v="673.88"/>
  </r>
  <r>
    <d v="2014-12-01T00:00:00"/>
    <x v="0"/>
    <x v="11"/>
    <x v="35"/>
    <x v="19"/>
    <x v="0"/>
    <x v="4"/>
    <s v="Hunt BOSTON Vista Battery-Operated Pencil Sharpener, Black"/>
    <x v="1436"/>
    <n v="4"/>
    <n v="12.59"/>
  </r>
  <r>
    <d v="2014-12-01T00:00:00"/>
    <x v="0"/>
    <x v="11"/>
    <x v="546"/>
    <x v="3"/>
    <x v="1"/>
    <x v="8"/>
    <s v="Floodlight Indoor Halogen Bulbs, 1 Bulb per Pack, 60 Watts"/>
    <x v="1437"/>
    <n v="3"/>
    <n v="28.52"/>
  </r>
  <r>
    <d v="2014-12-01T00:00:00"/>
    <x v="0"/>
    <x v="11"/>
    <x v="115"/>
    <x v="18"/>
    <x v="2"/>
    <x v="6"/>
    <s v="BlueLounge Milo Smartphone Stand, White/Metallic"/>
    <x v="217"/>
    <n v="4"/>
    <n v="9.6"/>
  </r>
  <r>
    <d v="2014-12-01T00:00:00"/>
    <x v="0"/>
    <x v="11"/>
    <x v="469"/>
    <x v="10"/>
    <x v="2"/>
    <x v="16"/>
    <s v="Sharp 1540cs Digital Laser Copier"/>
    <x v="1438"/>
    <n v="2"/>
    <n v="110"/>
  </r>
  <r>
    <d v="2014-12-01T00:00:00"/>
    <x v="0"/>
    <x v="11"/>
    <x v="469"/>
    <x v="10"/>
    <x v="1"/>
    <x v="8"/>
    <s v="Master Caster Door Stop, Brown"/>
    <x v="1439"/>
    <n v="2"/>
    <n v="1.42"/>
  </r>
  <r>
    <d v="2014-12-01T00:00:00"/>
    <x v="0"/>
    <x v="11"/>
    <x v="469"/>
    <x v="10"/>
    <x v="0"/>
    <x v="0"/>
    <s v="Xerox 214"/>
    <x v="461"/>
    <n v="7"/>
    <n v="12.7"/>
  </r>
  <r>
    <d v="2014-12-01T00:00:00"/>
    <x v="0"/>
    <x v="11"/>
    <x v="469"/>
    <x v="10"/>
    <x v="1"/>
    <x v="5"/>
    <s v="Hon Multipurpose Stacking Arm Chairs"/>
    <x v="1440"/>
    <n v="6"/>
    <n v="-51.98"/>
  </r>
  <r>
    <d v="2014-12-01T00:00:00"/>
    <x v="0"/>
    <x v="11"/>
    <x v="531"/>
    <x v="0"/>
    <x v="1"/>
    <x v="5"/>
    <s v="Hon 4070 Series Pagoda Round Back Stacking Chairs"/>
    <x v="1441"/>
    <n v="3"/>
    <n v="-19.260000000000002"/>
  </r>
  <r>
    <d v="2014-12-01T00:00:00"/>
    <x v="0"/>
    <x v="11"/>
    <x v="543"/>
    <x v="26"/>
    <x v="2"/>
    <x v="6"/>
    <s v="Cisco IPÂ PhoneÂ 7961G VoIPÂ phoneÂ - Dark gray"/>
    <x v="1442"/>
    <n v="2"/>
    <n v="78.849999999999994"/>
  </r>
  <r>
    <d v="2014-12-01T00:00:00"/>
    <x v="0"/>
    <x v="11"/>
    <x v="543"/>
    <x v="26"/>
    <x v="1"/>
    <x v="8"/>
    <s v="Linden 10&quot; Round Wall Clock, Black"/>
    <x v="1443"/>
    <n v="3"/>
    <n v="15.59"/>
  </r>
  <r>
    <d v="2014-12-01T00:00:00"/>
    <x v="0"/>
    <x v="11"/>
    <x v="543"/>
    <x v="26"/>
    <x v="1"/>
    <x v="8"/>
    <s v="Ultra Door Push Plate"/>
    <x v="1434"/>
    <n v="2"/>
    <n v="3.24"/>
  </r>
  <r>
    <d v="2014-12-02T00:00:00"/>
    <x v="0"/>
    <x v="11"/>
    <x v="547"/>
    <x v="22"/>
    <x v="2"/>
    <x v="9"/>
    <s v="Logitech 910-002974 M325 Wireless Mouse for Web Scrolling"/>
    <x v="441"/>
    <n v="4"/>
    <n v="52.78"/>
  </r>
  <r>
    <d v="2014-12-02T00:00:00"/>
    <x v="0"/>
    <x v="11"/>
    <x v="547"/>
    <x v="22"/>
    <x v="1"/>
    <x v="11"/>
    <s v="O'Sullivan Living Dimensions 5-Shelf Bookcases"/>
    <x v="1444"/>
    <n v="5"/>
    <n v="-110.49"/>
  </r>
  <r>
    <d v="2014-12-02T00:00:00"/>
    <x v="0"/>
    <x v="11"/>
    <x v="547"/>
    <x v="22"/>
    <x v="0"/>
    <x v="3"/>
    <s v="Angle-D Binders with Locking Rings, Label Holders"/>
    <x v="1445"/>
    <n v="8"/>
    <n v="15.77"/>
  </r>
  <r>
    <d v="2014-12-02T00:00:00"/>
    <x v="0"/>
    <x v="11"/>
    <x v="134"/>
    <x v="0"/>
    <x v="1"/>
    <x v="8"/>
    <s v="Deflect-o SuperTray Unbreakable Stackable Tray, Letter, Black"/>
    <x v="1446"/>
    <n v="5"/>
    <n v="-24.8"/>
  </r>
  <r>
    <d v="2014-12-02T00:00:00"/>
    <x v="0"/>
    <x v="11"/>
    <x v="134"/>
    <x v="0"/>
    <x v="0"/>
    <x v="4"/>
    <s v="Newell 343"/>
    <x v="1447"/>
    <n v="7"/>
    <n v="1.44"/>
  </r>
  <r>
    <d v="2014-12-02T00:00:00"/>
    <x v="0"/>
    <x v="11"/>
    <x v="134"/>
    <x v="0"/>
    <x v="1"/>
    <x v="8"/>
    <s v="12-1/2 Diameter Round Wall Clock"/>
    <x v="412"/>
    <n v="5"/>
    <n v="-23.98"/>
  </r>
  <r>
    <d v="2014-12-02T00:00:00"/>
    <x v="0"/>
    <x v="11"/>
    <x v="123"/>
    <x v="10"/>
    <x v="2"/>
    <x v="9"/>
    <s v="ImationÂ 32GB Pocket Pro USB 3.0Â Flash DriveÂ - 32 GB - Black - 1 P ..."/>
    <x v="976"/>
    <n v="5"/>
    <n v="29.95"/>
  </r>
  <r>
    <d v="2014-12-02T00:00:00"/>
    <x v="0"/>
    <x v="11"/>
    <x v="101"/>
    <x v="1"/>
    <x v="0"/>
    <x v="15"/>
    <s v="Staple holder"/>
    <x v="1448"/>
    <n v="1"/>
    <n v="-6.34"/>
  </r>
  <r>
    <d v="2014-12-02T00:00:00"/>
    <x v="0"/>
    <x v="11"/>
    <x v="502"/>
    <x v="38"/>
    <x v="1"/>
    <x v="8"/>
    <s v="DAX Metal Frame, Desktop, Stepped-Edge"/>
    <x v="1449"/>
    <n v="3"/>
    <n v="23.68"/>
  </r>
  <r>
    <d v="2014-12-02T00:00:00"/>
    <x v="0"/>
    <x v="11"/>
    <x v="502"/>
    <x v="38"/>
    <x v="0"/>
    <x v="0"/>
    <s v="Xerox 1942"/>
    <x v="32"/>
    <n v="3"/>
    <n v="73.41"/>
  </r>
  <r>
    <d v="2014-12-02T00:00:00"/>
    <x v="0"/>
    <x v="11"/>
    <x v="502"/>
    <x v="38"/>
    <x v="1"/>
    <x v="5"/>
    <s v="Global Stack Chair with Arms, Black"/>
    <x v="1450"/>
    <n v="8"/>
    <n v="64.760000000000005"/>
  </r>
  <r>
    <d v="2014-12-02T00:00:00"/>
    <x v="0"/>
    <x v="11"/>
    <x v="502"/>
    <x v="38"/>
    <x v="0"/>
    <x v="1"/>
    <s v="Avery 509"/>
    <x v="1451"/>
    <n v="6"/>
    <n v="7.2"/>
  </r>
  <r>
    <d v="2014-12-02T00:00:00"/>
    <x v="0"/>
    <x v="11"/>
    <x v="58"/>
    <x v="4"/>
    <x v="2"/>
    <x v="9"/>
    <s v="Kingston Digital DataTraveler 8GB USB 2.0"/>
    <x v="1452"/>
    <n v="1"/>
    <n v="0.83"/>
  </r>
  <r>
    <d v="2014-12-02T00:00:00"/>
    <x v="0"/>
    <x v="11"/>
    <x v="58"/>
    <x v="4"/>
    <x v="0"/>
    <x v="0"/>
    <s v="RSVP Cards &amp; Envelopes, Blank White, 8-1/2&quot; X 11&quot;, 24 Cards/25 Envelopes/Set"/>
    <x v="1428"/>
    <n v="3"/>
    <n v="7.16"/>
  </r>
  <r>
    <d v="2014-12-03T00:00:00"/>
    <x v="0"/>
    <x v="11"/>
    <x v="189"/>
    <x v="39"/>
    <x v="2"/>
    <x v="6"/>
    <s v="Jabra Supreme Plus Driver EditionÂ Headset"/>
    <x v="1453"/>
    <n v="4"/>
    <n v="134.38999999999999"/>
  </r>
  <r>
    <d v="2014-12-03T00:00:00"/>
    <x v="0"/>
    <x v="11"/>
    <x v="422"/>
    <x v="24"/>
    <x v="0"/>
    <x v="0"/>
    <s v="Xerox 214"/>
    <x v="489"/>
    <n v="4"/>
    <n v="12.44"/>
  </r>
  <r>
    <d v="2014-12-04T00:00:00"/>
    <x v="0"/>
    <x v="11"/>
    <x v="548"/>
    <x v="22"/>
    <x v="2"/>
    <x v="6"/>
    <s v="Plantronics Voyager Pro HD - Bluetooth Headset"/>
    <x v="1454"/>
    <n v="2"/>
    <n v="62.39"/>
  </r>
  <r>
    <d v="2014-12-05T00:00:00"/>
    <x v="0"/>
    <x v="11"/>
    <x v="549"/>
    <x v="12"/>
    <x v="0"/>
    <x v="4"/>
    <s v="Hunt BOSTON Model 1606 High-Volume Electric Pencil Sharpener, Beige"/>
    <x v="1455"/>
    <n v="8"/>
    <n v="111.3"/>
  </r>
  <r>
    <d v="2014-12-05T00:00:00"/>
    <x v="0"/>
    <x v="11"/>
    <x v="549"/>
    <x v="12"/>
    <x v="2"/>
    <x v="6"/>
    <s v="netTALK DUO VoIP Telephone Service"/>
    <x v="404"/>
    <n v="4"/>
    <n v="62.99"/>
  </r>
  <r>
    <d v="2014-12-05T00:00:00"/>
    <x v="0"/>
    <x v="11"/>
    <x v="103"/>
    <x v="1"/>
    <x v="0"/>
    <x v="2"/>
    <s v="Tenex File Box, Personal Filing Tote with Lid, Black"/>
    <x v="956"/>
    <n v="2"/>
    <n v="1.86"/>
  </r>
  <r>
    <d v="2014-12-05T00:00:00"/>
    <x v="0"/>
    <x v="11"/>
    <x v="103"/>
    <x v="1"/>
    <x v="2"/>
    <x v="9"/>
    <s v="ImationÂ Secure+ Hardware Encrypted USB 2.0Â Flash Drive; 16GB"/>
    <x v="1183"/>
    <n v="7"/>
    <n v="76.64"/>
  </r>
  <r>
    <d v="2014-12-05T00:00:00"/>
    <x v="0"/>
    <x v="11"/>
    <x v="55"/>
    <x v="6"/>
    <x v="0"/>
    <x v="2"/>
    <s v="Recycled Eldon Regeneration Jumbo File"/>
    <x v="390"/>
    <n v="2"/>
    <n v="6.88"/>
  </r>
  <r>
    <d v="2014-12-05T00:00:00"/>
    <x v="0"/>
    <x v="11"/>
    <x v="383"/>
    <x v="2"/>
    <x v="0"/>
    <x v="10"/>
    <s v="Cameo Buff Policy Envelopes"/>
    <x v="1456"/>
    <n v="7"/>
    <n v="117.61"/>
  </r>
  <r>
    <d v="2014-12-05T00:00:00"/>
    <x v="0"/>
    <x v="11"/>
    <x v="383"/>
    <x v="2"/>
    <x v="0"/>
    <x v="2"/>
    <s v="Fellowes Bankers Box Recycled Super Stor/Drawer"/>
    <x v="1457"/>
    <n v="4"/>
    <n v="-30.23"/>
  </r>
  <r>
    <d v="2014-12-05T00:00:00"/>
    <x v="0"/>
    <x v="11"/>
    <x v="339"/>
    <x v="10"/>
    <x v="0"/>
    <x v="0"/>
    <s v="Xerox 1893"/>
    <x v="1033"/>
    <n v="3"/>
    <n v="35.659999999999997"/>
  </r>
  <r>
    <d v="2014-12-05T00:00:00"/>
    <x v="0"/>
    <x v="11"/>
    <x v="339"/>
    <x v="10"/>
    <x v="0"/>
    <x v="3"/>
    <s v="Large Capacity Hanging Post Binders"/>
    <x v="1458"/>
    <n v="4"/>
    <n v="-23.95"/>
  </r>
  <r>
    <d v="2014-12-05T00:00:00"/>
    <x v="0"/>
    <x v="11"/>
    <x v="339"/>
    <x v="10"/>
    <x v="0"/>
    <x v="0"/>
    <s v="Black Print Carbonless 8 1/2&quot; x 8 1/4&quot; Rapid Memo Book"/>
    <x v="125"/>
    <n v="3"/>
    <n v="5.68"/>
  </r>
  <r>
    <d v="2014-12-05T00:00:00"/>
    <x v="0"/>
    <x v="11"/>
    <x v="339"/>
    <x v="10"/>
    <x v="2"/>
    <x v="6"/>
    <s v="Lunatik TT5L-002 Taktik Strike Impact Protection System for iPhone 5"/>
    <x v="1459"/>
    <n v="1"/>
    <n v="-9.18"/>
  </r>
  <r>
    <d v="2014-12-05T00:00:00"/>
    <x v="0"/>
    <x v="11"/>
    <x v="339"/>
    <x v="10"/>
    <x v="2"/>
    <x v="6"/>
    <s v="Panasonic KX T7736-B Digital phone"/>
    <x v="1460"/>
    <n v="2"/>
    <n v="-44.99"/>
  </r>
  <r>
    <d v="2014-12-05T00:00:00"/>
    <x v="0"/>
    <x v="11"/>
    <x v="450"/>
    <x v="3"/>
    <x v="0"/>
    <x v="4"/>
    <s v="Prang Colored Pencils"/>
    <x v="1461"/>
    <n v="9"/>
    <n v="11.91"/>
  </r>
  <r>
    <d v="2014-12-05T00:00:00"/>
    <x v="0"/>
    <x v="11"/>
    <x v="450"/>
    <x v="3"/>
    <x v="0"/>
    <x v="0"/>
    <s v="Xerox 1933"/>
    <x v="641"/>
    <n v="4"/>
    <n v="23.09"/>
  </r>
  <r>
    <d v="2014-12-05T00:00:00"/>
    <x v="0"/>
    <x v="11"/>
    <x v="450"/>
    <x v="3"/>
    <x v="0"/>
    <x v="7"/>
    <s v="Advantus Plastic Paper Clips"/>
    <x v="87"/>
    <n v="3"/>
    <n v="7.2"/>
  </r>
  <r>
    <d v="2014-12-05T00:00:00"/>
    <x v="0"/>
    <x v="11"/>
    <x v="550"/>
    <x v="3"/>
    <x v="0"/>
    <x v="15"/>
    <s v="Fellowes 8 Outlet Superior Workstation Surge Protector"/>
    <x v="1462"/>
    <n v="6"/>
    <n v="72.58"/>
  </r>
  <r>
    <d v="2014-12-06T00:00:00"/>
    <x v="0"/>
    <x v="11"/>
    <x v="525"/>
    <x v="0"/>
    <x v="1"/>
    <x v="8"/>
    <s v="12-1/2 Diameter Round Wall Clock"/>
    <x v="1463"/>
    <n v="3"/>
    <n v="-14.39"/>
  </r>
  <r>
    <d v="2014-12-06T00:00:00"/>
    <x v="0"/>
    <x v="11"/>
    <x v="551"/>
    <x v="32"/>
    <x v="0"/>
    <x v="2"/>
    <s v="File Shuttle I and Handi-File"/>
    <x v="1464"/>
    <n v="3"/>
    <n v="4.67"/>
  </r>
  <r>
    <d v="2014-12-06T00:00:00"/>
    <x v="0"/>
    <x v="11"/>
    <x v="551"/>
    <x v="32"/>
    <x v="1"/>
    <x v="13"/>
    <s v="Chromcraft Bull-Nose Wood 48&quot; x 96&quot; Rectangular Conference Tables"/>
    <x v="1465"/>
    <n v="1"/>
    <n v="-170.8"/>
  </r>
  <r>
    <d v="2014-12-06T00:00:00"/>
    <x v="0"/>
    <x v="11"/>
    <x v="350"/>
    <x v="1"/>
    <x v="0"/>
    <x v="15"/>
    <s v="Bionaire 99.97% HEPA Air Cleaner"/>
    <x v="1466"/>
    <n v="4"/>
    <n v="-31.54"/>
  </r>
  <r>
    <d v="2014-12-06T00:00:00"/>
    <x v="0"/>
    <x v="11"/>
    <x v="350"/>
    <x v="1"/>
    <x v="1"/>
    <x v="13"/>
    <s v="KI Adjustable-Height Table"/>
    <x v="1467"/>
    <n v="5"/>
    <n v="-120.37"/>
  </r>
  <r>
    <d v="2014-12-06T00:00:00"/>
    <x v="0"/>
    <x v="11"/>
    <x v="350"/>
    <x v="1"/>
    <x v="2"/>
    <x v="6"/>
    <s v="Shocksock Galaxy S4 Armband"/>
    <x v="1468"/>
    <n v="4"/>
    <n v="-7.01"/>
  </r>
  <r>
    <d v="2014-12-06T00:00:00"/>
    <x v="0"/>
    <x v="11"/>
    <x v="350"/>
    <x v="1"/>
    <x v="1"/>
    <x v="8"/>
    <s v="Nu-Dell Float Frame 11 x 14 1/2"/>
    <x v="1146"/>
    <n v="3"/>
    <n v="-4.8499999999999996"/>
  </r>
  <r>
    <d v="2014-12-06T00:00:00"/>
    <x v="0"/>
    <x v="11"/>
    <x v="350"/>
    <x v="1"/>
    <x v="0"/>
    <x v="3"/>
    <s v="Ibico Covers for Plastic or Wire Binding Elements"/>
    <x v="1469"/>
    <n v="2"/>
    <n v="-8.0500000000000007"/>
  </r>
  <r>
    <d v="2014-12-06T00:00:00"/>
    <x v="0"/>
    <x v="11"/>
    <x v="350"/>
    <x v="1"/>
    <x v="0"/>
    <x v="2"/>
    <s v="Rogers Deluxe File Chest"/>
    <x v="1351"/>
    <n v="2"/>
    <n v="-8.35"/>
  </r>
  <r>
    <d v="2014-12-06T00:00:00"/>
    <x v="0"/>
    <x v="11"/>
    <x v="161"/>
    <x v="3"/>
    <x v="0"/>
    <x v="2"/>
    <s v="Standard Rollaway File with Lock"/>
    <x v="1470"/>
    <n v="7"/>
    <n v="327.95"/>
  </r>
  <r>
    <d v="2014-12-06T00:00:00"/>
    <x v="0"/>
    <x v="11"/>
    <x v="454"/>
    <x v="30"/>
    <x v="0"/>
    <x v="0"/>
    <s v="Xerox 1909"/>
    <x v="1471"/>
    <n v="2"/>
    <n v="13.72"/>
  </r>
  <r>
    <d v="2014-12-07T00:00:00"/>
    <x v="0"/>
    <x v="11"/>
    <x v="495"/>
    <x v="6"/>
    <x v="0"/>
    <x v="0"/>
    <s v="Xerox 1909"/>
    <x v="1472"/>
    <n v="4"/>
    <n v="48.54"/>
  </r>
  <r>
    <d v="2014-12-07T00:00:00"/>
    <x v="0"/>
    <x v="11"/>
    <x v="552"/>
    <x v="3"/>
    <x v="0"/>
    <x v="4"/>
    <s v="Newell 32"/>
    <x v="400"/>
    <n v="3"/>
    <n v="2.42"/>
  </r>
  <r>
    <d v="2014-12-07T00:00:00"/>
    <x v="0"/>
    <x v="11"/>
    <x v="347"/>
    <x v="13"/>
    <x v="0"/>
    <x v="2"/>
    <s v="Advantus Rolling Drawer Organizers"/>
    <x v="1473"/>
    <n v="7"/>
    <n v="70.03"/>
  </r>
  <r>
    <d v="2014-12-07T00:00:00"/>
    <x v="0"/>
    <x v="11"/>
    <x v="24"/>
    <x v="3"/>
    <x v="0"/>
    <x v="0"/>
    <s v="Green Bar Computer Printout Paper"/>
    <x v="1474"/>
    <n v="3"/>
    <n v="80.790000000000006"/>
  </r>
  <r>
    <d v="2014-12-08T00:00:00"/>
    <x v="0"/>
    <x v="11"/>
    <x v="553"/>
    <x v="0"/>
    <x v="0"/>
    <x v="2"/>
    <s v="Companion Letter/Legal File, Black"/>
    <x v="1475"/>
    <n v="2"/>
    <n v="6.04"/>
  </r>
  <r>
    <d v="2014-12-08T00:00:00"/>
    <x v="0"/>
    <x v="11"/>
    <x v="434"/>
    <x v="32"/>
    <x v="0"/>
    <x v="1"/>
    <s v="Avery 499"/>
    <x v="1476"/>
    <n v="7"/>
    <n v="9.06"/>
  </r>
  <r>
    <d v="2014-12-08T00:00:00"/>
    <x v="0"/>
    <x v="11"/>
    <x v="434"/>
    <x v="32"/>
    <x v="0"/>
    <x v="3"/>
    <s v="Acco PRESSTEX Data Binder with Storage Hooks, Dark Blue, 9 1/2&quot; X 11&quot;"/>
    <x v="1361"/>
    <n v="4"/>
    <n v="-4.5199999999999996"/>
  </r>
  <r>
    <d v="2014-12-08T00:00:00"/>
    <x v="0"/>
    <x v="11"/>
    <x v="434"/>
    <x v="32"/>
    <x v="2"/>
    <x v="6"/>
    <s v="Samsung HM1900 Bluetooth Headset"/>
    <x v="1477"/>
    <n v="3"/>
    <n v="19.760000000000002"/>
  </r>
  <r>
    <d v="2014-12-08T00:00:00"/>
    <x v="0"/>
    <x v="11"/>
    <x v="434"/>
    <x v="32"/>
    <x v="0"/>
    <x v="14"/>
    <s v="Acco Side-Punched Conventional Columnar Pads"/>
    <x v="1478"/>
    <n v="5"/>
    <n v="-2.6"/>
  </r>
  <r>
    <d v="2014-12-08T00:00:00"/>
    <x v="0"/>
    <x v="11"/>
    <x v="434"/>
    <x v="32"/>
    <x v="2"/>
    <x v="9"/>
    <s v="SanDisk Ultra 16 GB MicroSDHC Class 10 Memory Card"/>
    <x v="1323"/>
    <n v="10"/>
    <n v="-18.190000000000001"/>
  </r>
  <r>
    <d v="2014-12-08T00:00:00"/>
    <x v="0"/>
    <x v="11"/>
    <x v="434"/>
    <x v="32"/>
    <x v="0"/>
    <x v="1"/>
    <s v="Avery 492"/>
    <x v="704"/>
    <n v="5"/>
    <n v="3.74"/>
  </r>
  <r>
    <d v="2014-12-08T00:00:00"/>
    <x v="0"/>
    <x v="11"/>
    <x v="434"/>
    <x v="32"/>
    <x v="0"/>
    <x v="0"/>
    <s v="Xerox 232"/>
    <x v="315"/>
    <n v="2"/>
    <n v="3.63"/>
  </r>
  <r>
    <d v="2014-12-08T00:00:00"/>
    <x v="0"/>
    <x v="11"/>
    <x v="434"/>
    <x v="32"/>
    <x v="0"/>
    <x v="2"/>
    <s v="Adjustable Personal File Tote"/>
    <x v="1479"/>
    <n v="3"/>
    <n v="2.93"/>
  </r>
  <r>
    <d v="2014-12-08T00:00:00"/>
    <x v="0"/>
    <x v="11"/>
    <x v="316"/>
    <x v="13"/>
    <x v="0"/>
    <x v="0"/>
    <s v="Xerox 1964"/>
    <x v="1178"/>
    <n v="2"/>
    <n v="21.01"/>
  </r>
  <r>
    <d v="2014-12-08T00:00:00"/>
    <x v="0"/>
    <x v="11"/>
    <x v="316"/>
    <x v="13"/>
    <x v="1"/>
    <x v="5"/>
    <s v="DMI Arturo Collection Mission-style Design Wood Chair"/>
    <x v="1279"/>
    <n v="5"/>
    <n v="45.29"/>
  </r>
  <r>
    <d v="2014-12-08T00:00:00"/>
    <x v="0"/>
    <x v="11"/>
    <x v="554"/>
    <x v="3"/>
    <x v="1"/>
    <x v="8"/>
    <s v="Luxo Economy Swing Arm Lamp"/>
    <x v="1269"/>
    <n v="2"/>
    <n v="11.17"/>
  </r>
  <r>
    <d v="2014-12-08T00:00:00"/>
    <x v="0"/>
    <x v="11"/>
    <x v="554"/>
    <x v="3"/>
    <x v="1"/>
    <x v="8"/>
    <s v="DAX Natural Wood-Tone Poster Frame"/>
    <x v="1480"/>
    <n v="3"/>
    <n v="28.6"/>
  </r>
  <r>
    <d v="2014-12-09T00:00:00"/>
    <x v="0"/>
    <x v="11"/>
    <x v="49"/>
    <x v="3"/>
    <x v="0"/>
    <x v="0"/>
    <s v="Xerox 1987"/>
    <x v="1481"/>
    <n v="6"/>
    <n v="16.989999999999998"/>
  </r>
  <r>
    <d v="2014-12-09T00:00:00"/>
    <x v="0"/>
    <x v="11"/>
    <x v="555"/>
    <x v="12"/>
    <x v="0"/>
    <x v="2"/>
    <s v="Acco Perma 3000 Stacking Storage Drawers"/>
    <x v="1482"/>
    <n v="6"/>
    <n v="-1.26"/>
  </r>
  <r>
    <d v="2014-12-09T00:00:00"/>
    <x v="0"/>
    <x v="11"/>
    <x v="396"/>
    <x v="0"/>
    <x v="0"/>
    <x v="0"/>
    <s v="Xerox 195"/>
    <x v="448"/>
    <n v="2"/>
    <n v="3.74"/>
  </r>
  <r>
    <d v="2014-12-09T00:00:00"/>
    <x v="0"/>
    <x v="11"/>
    <x v="396"/>
    <x v="0"/>
    <x v="0"/>
    <x v="2"/>
    <s v="Recycled Data-Pak for Archival Bound Computer Printouts, 12-1/2 x 12-1/2 x 16"/>
    <x v="1483"/>
    <n v="3"/>
    <n v="20.75"/>
  </r>
  <r>
    <d v="2014-12-09T00:00:00"/>
    <x v="0"/>
    <x v="11"/>
    <x v="268"/>
    <x v="1"/>
    <x v="0"/>
    <x v="0"/>
    <s v="Astroparche Fine Business Paper"/>
    <x v="1484"/>
    <n v="2"/>
    <n v="2.96"/>
  </r>
  <r>
    <d v="2014-12-09T00:00:00"/>
    <x v="0"/>
    <x v="11"/>
    <x v="268"/>
    <x v="1"/>
    <x v="0"/>
    <x v="15"/>
    <s v="Tripp Lite TLP810NET Broadband Surge for Modem/Fax"/>
    <x v="1485"/>
    <n v="2"/>
    <n v="-53.01"/>
  </r>
  <r>
    <d v="2014-12-09T00:00:00"/>
    <x v="0"/>
    <x v="11"/>
    <x v="552"/>
    <x v="2"/>
    <x v="0"/>
    <x v="10"/>
    <s v="Globe Weis Peel &amp; Seel First Class Envelopes"/>
    <x v="1486"/>
    <n v="3"/>
    <n v="9.59"/>
  </r>
  <r>
    <d v="2014-12-09T00:00:00"/>
    <x v="0"/>
    <x v="11"/>
    <x v="552"/>
    <x v="2"/>
    <x v="2"/>
    <x v="16"/>
    <s v="Canon PC940 Copier"/>
    <x v="1487"/>
    <n v="4"/>
    <n v="126"/>
  </r>
  <r>
    <d v="2014-12-10T00:00:00"/>
    <x v="0"/>
    <x v="11"/>
    <x v="239"/>
    <x v="22"/>
    <x v="0"/>
    <x v="0"/>
    <s v="Adams Write n' Stick Phone Message Book, 11&quot; X 5 1/4&quot;, 200 Messages"/>
    <x v="21"/>
    <n v="2"/>
    <n v="5.23"/>
  </r>
  <r>
    <d v="2014-12-10T00:00:00"/>
    <x v="0"/>
    <x v="11"/>
    <x v="239"/>
    <x v="22"/>
    <x v="0"/>
    <x v="3"/>
    <s v="Poly Designer Cover &amp; Back"/>
    <x v="1488"/>
    <n v="7"/>
    <n v="37.22"/>
  </r>
  <r>
    <d v="2014-12-10T00:00:00"/>
    <x v="0"/>
    <x v="11"/>
    <x v="344"/>
    <x v="33"/>
    <x v="1"/>
    <x v="5"/>
    <s v="Office Star - Contemporary Swivel Chair with Padded Adjustable Arms and Flex Back"/>
    <x v="1489"/>
    <n v="3"/>
    <n v="4.2300000000000004"/>
  </r>
  <r>
    <d v="2014-12-10T00:00:00"/>
    <x v="0"/>
    <x v="11"/>
    <x v="344"/>
    <x v="33"/>
    <x v="0"/>
    <x v="0"/>
    <s v="Xerox 1931"/>
    <x v="489"/>
    <n v="4"/>
    <n v="12.44"/>
  </r>
  <r>
    <d v="2014-12-10T00:00:00"/>
    <x v="0"/>
    <x v="11"/>
    <x v="344"/>
    <x v="33"/>
    <x v="0"/>
    <x v="0"/>
    <s v="Xerox Color Copier Paper, 11&quot; x 17&quot;, Ream"/>
    <x v="1490"/>
    <n v="4"/>
    <n v="42.03"/>
  </r>
  <r>
    <d v="2014-12-12T00:00:00"/>
    <x v="0"/>
    <x v="11"/>
    <x v="395"/>
    <x v="3"/>
    <x v="1"/>
    <x v="13"/>
    <s v="Hon Non-Folding Utility Tables"/>
    <x v="1491"/>
    <n v="6"/>
    <n v="95.59"/>
  </r>
  <r>
    <d v="2014-12-12T00:00:00"/>
    <x v="0"/>
    <x v="11"/>
    <x v="395"/>
    <x v="3"/>
    <x v="1"/>
    <x v="13"/>
    <s v="Bretford Rectangular Conference Table Tops"/>
    <x v="1492"/>
    <n v="12"/>
    <n v="135.41"/>
  </r>
  <r>
    <d v="2014-12-12T00:00:00"/>
    <x v="0"/>
    <x v="11"/>
    <x v="395"/>
    <x v="3"/>
    <x v="1"/>
    <x v="11"/>
    <s v="Bestar Classic Bookcase"/>
    <x v="1493"/>
    <n v="3"/>
    <n v="12"/>
  </r>
  <r>
    <d v="2014-12-12T00:00:00"/>
    <x v="0"/>
    <x v="11"/>
    <x v="504"/>
    <x v="3"/>
    <x v="1"/>
    <x v="8"/>
    <s v="Eldon Advantage Chair Mats for Low to Medium Pile Carpets"/>
    <x v="1494"/>
    <n v="1"/>
    <n v="4.33"/>
  </r>
  <r>
    <d v="2014-12-12T00:00:00"/>
    <x v="0"/>
    <x v="11"/>
    <x v="281"/>
    <x v="0"/>
    <x v="0"/>
    <x v="3"/>
    <s v="GBC DocuBind 300 Electric Binding Machine"/>
    <x v="1495"/>
    <n v="2"/>
    <n v="-336.63"/>
  </r>
  <r>
    <d v="2014-12-12T00:00:00"/>
    <x v="0"/>
    <x v="11"/>
    <x v="556"/>
    <x v="3"/>
    <x v="1"/>
    <x v="8"/>
    <s v="Eldon Image Series Desk Accessories, Burgundy"/>
    <x v="1496"/>
    <n v="3"/>
    <n v="4.51"/>
  </r>
  <r>
    <d v="2014-12-12T00:00:00"/>
    <x v="0"/>
    <x v="11"/>
    <x v="556"/>
    <x v="3"/>
    <x v="0"/>
    <x v="2"/>
    <s v="Woodgrain Magazine Files by Perma"/>
    <x v="1497"/>
    <n v="3"/>
    <n v="0.63"/>
  </r>
  <r>
    <d v="2014-12-12T00:00:00"/>
    <x v="0"/>
    <x v="11"/>
    <x v="556"/>
    <x v="3"/>
    <x v="1"/>
    <x v="8"/>
    <s v="Longer-Life Soft White Bulbs"/>
    <x v="1498"/>
    <n v="3"/>
    <n v="4.4400000000000004"/>
  </r>
  <r>
    <d v="2014-12-12T00:00:00"/>
    <x v="0"/>
    <x v="11"/>
    <x v="557"/>
    <x v="15"/>
    <x v="0"/>
    <x v="10"/>
    <s v="Staple envelope"/>
    <x v="456"/>
    <n v="3"/>
    <n v="7.63"/>
  </r>
  <r>
    <d v="2014-12-13T00:00:00"/>
    <x v="0"/>
    <x v="11"/>
    <x v="558"/>
    <x v="8"/>
    <x v="2"/>
    <x v="9"/>
    <s v="Memorex Froggy Flash Drive 8 GB"/>
    <x v="1499"/>
    <n v="6"/>
    <n v="41.54"/>
  </r>
  <r>
    <d v="2014-12-13T00:00:00"/>
    <x v="0"/>
    <x v="11"/>
    <x v="357"/>
    <x v="22"/>
    <x v="0"/>
    <x v="1"/>
    <s v="Avery 486"/>
    <x v="929"/>
    <n v="3"/>
    <n v="10.31"/>
  </r>
  <r>
    <d v="2014-12-13T00:00:00"/>
    <x v="0"/>
    <x v="11"/>
    <x v="505"/>
    <x v="3"/>
    <x v="0"/>
    <x v="2"/>
    <s v="Tennsco Stur-D-Stor Boltless Shelving, 5 Shelves, 24&quot; Deep, Sand"/>
    <x v="1500"/>
    <n v="7"/>
    <n v="9.4700000000000006"/>
  </r>
  <r>
    <d v="2014-12-13T00:00:00"/>
    <x v="0"/>
    <x v="11"/>
    <x v="505"/>
    <x v="3"/>
    <x v="0"/>
    <x v="0"/>
    <s v="Xerox 19"/>
    <x v="467"/>
    <n v="2"/>
    <n v="27.88"/>
  </r>
  <r>
    <d v="2014-12-13T00:00:00"/>
    <x v="0"/>
    <x v="11"/>
    <x v="204"/>
    <x v="3"/>
    <x v="0"/>
    <x v="2"/>
    <s v="Advantus Rolling Drawer Organizers"/>
    <x v="1501"/>
    <n v="3"/>
    <n v="30.01"/>
  </r>
  <r>
    <d v="2014-12-13T00:00:00"/>
    <x v="0"/>
    <x v="11"/>
    <x v="524"/>
    <x v="0"/>
    <x v="2"/>
    <x v="9"/>
    <s v="TRENDnet 56K USB 2.0 Phone, Internet and Fax Modem"/>
    <x v="1040"/>
    <n v="2"/>
    <n v="8.2799999999999994"/>
  </r>
  <r>
    <d v="2014-12-14T00:00:00"/>
    <x v="0"/>
    <x v="11"/>
    <x v="404"/>
    <x v="10"/>
    <x v="0"/>
    <x v="0"/>
    <s v="Xerox 1949"/>
    <x v="501"/>
    <n v="4"/>
    <n v="5.78"/>
  </r>
  <r>
    <d v="2014-12-14T00:00:00"/>
    <x v="0"/>
    <x v="11"/>
    <x v="507"/>
    <x v="0"/>
    <x v="0"/>
    <x v="0"/>
    <s v="Xerox 1949"/>
    <x v="1502"/>
    <n v="1"/>
    <n v="1.44"/>
  </r>
  <r>
    <d v="2014-12-14T00:00:00"/>
    <x v="0"/>
    <x v="11"/>
    <x v="8"/>
    <x v="3"/>
    <x v="0"/>
    <x v="0"/>
    <s v="Wirebound Message Book, 4 per Page"/>
    <x v="1503"/>
    <n v="2"/>
    <n v="5.32"/>
  </r>
  <r>
    <d v="2014-12-14T00:00:00"/>
    <x v="0"/>
    <x v="11"/>
    <x v="43"/>
    <x v="3"/>
    <x v="0"/>
    <x v="2"/>
    <s v="Home/Office Personal File Carts"/>
    <x v="1504"/>
    <n v="3"/>
    <n v="26.07"/>
  </r>
  <r>
    <d v="2014-12-14T00:00:00"/>
    <x v="0"/>
    <x v="11"/>
    <x v="43"/>
    <x v="3"/>
    <x v="0"/>
    <x v="0"/>
    <s v="Universal Premium White Copier/Laser Paper (20Lb. and 87 Bright)"/>
    <x v="150"/>
    <n v="3"/>
    <n v="8.7899999999999991"/>
  </r>
  <r>
    <d v="2014-12-14T00:00:00"/>
    <x v="0"/>
    <x v="11"/>
    <x v="190"/>
    <x v="2"/>
    <x v="2"/>
    <x v="9"/>
    <s v="KeyTronicÂ KT800P2 -Â KeyboardÂ - Black"/>
    <x v="1505"/>
    <n v="3"/>
    <n v="-0.9"/>
  </r>
  <r>
    <d v="2014-12-14T00:00:00"/>
    <x v="0"/>
    <x v="11"/>
    <x v="408"/>
    <x v="22"/>
    <x v="1"/>
    <x v="8"/>
    <s v="Master Caster Door Stop, Large Neon Orange"/>
    <x v="93"/>
    <n v="2"/>
    <n v="6.26"/>
  </r>
  <r>
    <d v="2014-12-14T00:00:00"/>
    <x v="0"/>
    <x v="11"/>
    <x v="408"/>
    <x v="22"/>
    <x v="0"/>
    <x v="3"/>
    <s v="Acco Pressboard Covers with Storage Hooks, 9 1/2&quot; x 11&quot;, Executive Red"/>
    <x v="1506"/>
    <n v="1"/>
    <n v="1.03"/>
  </r>
  <r>
    <d v="2014-12-14T00:00:00"/>
    <x v="0"/>
    <x v="11"/>
    <x v="559"/>
    <x v="0"/>
    <x v="0"/>
    <x v="3"/>
    <s v="Acco Pressboard Covers with Storage Hooks, 14 7/8&quot; x 11&quot;, Light Blue"/>
    <x v="1507"/>
    <n v="7"/>
    <n v="-10.65"/>
  </r>
  <r>
    <d v="2014-12-15T00:00:00"/>
    <x v="0"/>
    <x v="11"/>
    <x v="160"/>
    <x v="22"/>
    <x v="0"/>
    <x v="3"/>
    <s v="Economy Binders"/>
    <x v="1508"/>
    <n v="2"/>
    <n v="1.21"/>
  </r>
  <r>
    <d v="2014-12-15T00:00:00"/>
    <x v="0"/>
    <x v="11"/>
    <x v="160"/>
    <x v="22"/>
    <x v="2"/>
    <x v="6"/>
    <s v="Plantronics CS 50-USB -Â headsetÂ - Convertible, Monaural"/>
    <x v="750"/>
    <n v="1"/>
    <n v="36.72"/>
  </r>
  <r>
    <d v="2014-12-15T00:00:00"/>
    <x v="0"/>
    <x v="11"/>
    <x v="160"/>
    <x v="22"/>
    <x v="1"/>
    <x v="8"/>
    <s v="Eldon Expressions Wood Desk Accessories, Oak"/>
    <x v="1349"/>
    <n v="1"/>
    <n v="2.14"/>
  </r>
  <r>
    <d v="2014-12-15T00:00:00"/>
    <x v="0"/>
    <x v="11"/>
    <x v="560"/>
    <x v="29"/>
    <x v="1"/>
    <x v="5"/>
    <s v="Hon GuestStacker Chair"/>
    <x v="1509"/>
    <n v="3"/>
    <n v="40.799999999999997"/>
  </r>
  <r>
    <d v="2014-12-15T00:00:00"/>
    <x v="0"/>
    <x v="11"/>
    <x v="560"/>
    <x v="29"/>
    <x v="0"/>
    <x v="3"/>
    <s v="Round Ring Binders"/>
    <x v="1510"/>
    <n v="3"/>
    <n v="-1.44"/>
  </r>
  <r>
    <d v="2014-12-16T00:00:00"/>
    <x v="0"/>
    <x v="11"/>
    <x v="51"/>
    <x v="0"/>
    <x v="0"/>
    <x v="0"/>
    <s v="Advantus Motivational Note Cards"/>
    <x v="82"/>
    <n v="8"/>
    <n v="30.39"/>
  </r>
  <r>
    <d v="2014-12-16T00:00:00"/>
    <x v="0"/>
    <x v="11"/>
    <x v="360"/>
    <x v="0"/>
    <x v="1"/>
    <x v="8"/>
    <s v="Staple-based wall hangings"/>
    <x v="1511"/>
    <n v="3"/>
    <n v="-3.82"/>
  </r>
  <r>
    <d v="2014-12-16T00:00:00"/>
    <x v="0"/>
    <x v="11"/>
    <x v="360"/>
    <x v="0"/>
    <x v="1"/>
    <x v="8"/>
    <s v="OIC Stacking Trays"/>
    <x v="427"/>
    <n v="4"/>
    <n v="-2.14"/>
  </r>
  <r>
    <d v="2014-12-16T00:00:00"/>
    <x v="0"/>
    <x v="11"/>
    <x v="519"/>
    <x v="22"/>
    <x v="1"/>
    <x v="8"/>
    <s v="DAX Metal Frame, Desktop, Stepped-Edge"/>
    <x v="474"/>
    <n v="2"/>
    <n v="15.79"/>
  </r>
  <r>
    <d v="2014-12-16T00:00:00"/>
    <x v="0"/>
    <x v="11"/>
    <x v="519"/>
    <x v="22"/>
    <x v="1"/>
    <x v="8"/>
    <s v="DAX Value U-Channel Document Frames, Easel Back"/>
    <x v="20"/>
    <n v="2"/>
    <n v="3.08"/>
  </r>
  <r>
    <d v="2014-12-16T00:00:00"/>
    <x v="0"/>
    <x v="11"/>
    <x v="519"/>
    <x v="22"/>
    <x v="0"/>
    <x v="3"/>
    <s v="Recycled Easel Ring Binders"/>
    <x v="1512"/>
    <n v="9"/>
    <n v="33.57"/>
  </r>
  <r>
    <d v="2014-12-16T00:00:00"/>
    <x v="0"/>
    <x v="11"/>
    <x v="519"/>
    <x v="22"/>
    <x v="2"/>
    <x v="6"/>
    <s v="Grandstream GXP1160 VoIP phone"/>
    <x v="1513"/>
    <n v="1"/>
    <n v="10.99"/>
  </r>
  <r>
    <d v="2014-12-16T00:00:00"/>
    <x v="0"/>
    <x v="11"/>
    <x v="519"/>
    <x v="22"/>
    <x v="1"/>
    <x v="8"/>
    <s v="Seth Thomas 14&quot; Putty-Colored Wall Clock"/>
    <x v="1514"/>
    <n v="3"/>
    <n v="27.29"/>
  </r>
  <r>
    <d v="2014-12-16T00:00:00"/>
    <x v="0"/>
    <x v="11"/>
    <x v="382"/>
    <x v="0"/>
    <x v="0"/>
    <x v="2"/>
    <s v="Safco Steel Mobile File Cart"/>
    <x v="1515"/>
    <n v="3"/>
    <n v="12.5"/>
  </r>
  <r>
    <d v="2014-12-16T00:00:00"/>
    <x v="0"/>
    <x v="11"/>
    <x v="382"/>
    <x v="0"/>
    <x v="0"/>
    <x v="3"/>
    <s v="Acco D-Ring Binder w/DublLock"/>
    <x v="1516"/>
    <n v="5"/>
    <n v="-33.14"/>
  </r>
  <r>
    <d v="2014-12-16T00:00:00"/>
    <x v="0"/>
    <x v="11"/>
    <x v="382"/>
    <x v="0"/>
    <x v="0"/>
    <x v="3"/>
    <s v="Ibico Plastic and Wire Spiral Binding Combs"/>
    <x v="1517"/>
    <n v="4"/>
    <n v="-11.46"/>
  </r>
  <r>
    <d v="2014-12-16T00:00:00"/>
    <x v="0"/>
    <x v="11"/>
    <x v="411"/>
    <x v="13"/>
    <x v="0"/>
    <x v="2"/>
    <s v="Fellowes Super Stor/Drawer Files"/>
    <x v="1518"/>
    <n v="2"/>
    <n v="61.39"/>
  </r>
  <r>
    <d v="2014-12-16T00:00:00"/>
    <x v="0"/>
    <x v="11"/>
    <x v="561"/>
    <x v="13"/>
    <x v="2"/>
    <x v="9"/>
    <s v="Plantronics Savi W720 Multi-Device Wireless Headset System"/>
    <x v="659"/>
    <n v="2"/>
    <n v="371.32"/>
  </r>
  <r>
    <d v="2014-12-16T00:00:00"/>
    <x v="0"/>
    <x v="11"/>
    <x v="561"/>
    <x v="13"/>
    <x v="2"/>
    <x v="9"/>
    <s v="Imation Bio 8GB USBÂ Flash Drive ImationÂ Corp"/>
    <x v="1519"/>
    <n v="9"/>
    <n v="224.42"/>
  </r>
  <r>
    <d v="2014-12-16T00:00:00"/>
    <x v="0"/>
    <x v="11"/>
    <x v="21"/>
    <x v="13"/>
    <x v="0"/>
    <x v="3"/>
    <s v="Fellowes PB300 Plastic Comb Binding Machine"/>
    <x v="1520"/>
    <n v="9"/>
    <n v="942.82"/>
  </r>
  <r>
    <d v="2014-12-17T00:00:00"/>
    <x v="0"/>
    <x v="11"/>
    <x v="562"/>
    <x v="22"/>
    <x v="0"/>
    <x v="3"/>
    <s v="Avery Binding System Hidden Tab Executive Style Index Sets"/>
    <x v="1405"/>
    <n v="1"/>
    <n v="1.73"/>
  </r>
  <r>
    <d v="2014-12-17T00:00:00"/>
    <x v="0"/>
    <x v="11"/>
    <x v="383"/>
    <x v="15"/>
    <x v="1"/>
    <x v="13"/>
    <s v="Chromcraft Round Conference Tables"/>
    <x v="1521"/>
    <n v="4"/>
    <n v="-167.32"/>
  </r>
  <r>
    <d v="2014-12-19T00:00:00"/>
    <x v="0"/>
    <x v="11"/>
    <x v="563"/>
    <x v="13"/>
    <x v="0"/>
    <x v="2"/>
    <s v="Eldon Portable Mobile Manager"/>
    <x v="1522"/>
    <n v="6"/>
    <n v="45.81"/>
  </r>
  <r>
    <d v="2014-12-19T00:00:00"/>
    <x v="0"/>
    <x v="11"/>
    <x v="563"/>
    <x v="13"/>
    <x v="2"/>
    <x v="9"/>
    <s v="ImationÂ 16GB Mini TravelDrive USB 2.0Â Flash Drive"/>
    <x v="1523"/>
    <n v="4"/>
    <n v="54.33"/>
  </r>
  <r>
    <d v="2014-12-19T00:00:00"/>
    <x v="0"/>
    <x v="11"/>
    <x v="563"/>
    <x v="13"/>
    <x v="0"/>
    <x v="7"/>
    <s v="Binder Clips by OIC"/>
    <x v="1524"/>
    <n v="2"/>
    <n v="1.42"/>
  </r>
  <r>
    <d v="2014-12-19T00:00:00"/>
    <x v="0"/>
    <x v="11"/>
    <x v="563"/>
    <x v="13"/>
    <x v="0"/>
    <x v="3"/>
    <s v="Wilson Jones 1&quot; Hanging DublLock Ring Binders"/>
    <x v="1484"/>
    <n v="2"/>
    <n v="2.96"/>
  </r>
  <r>
    <d v="2014-12-19T00:00:00"/>
    <x v="0"/>
    <x v="11"/>
    <x v="563"/>
    <x v="13"/>
    <x v="0"/>
    <x v="2"/>
    <s v="Fellowes Bankers Box Stor/Drawer Steel Plus"/>
    <x v="1525"/>
    <n v="3"/>
    <n v="9.59"/>
  </r>
  <r>
    <d v="2014-12-19T00:00:00"/>
    <x v="0"/>
    <x v="11"/>
    <x v="40"/>
    <x v="10"/>
    <x v="0"/>
    <x v="4"/>
    <s v="BIC Liqua Brite Liner"/>
    <x v="1526"/>
    <n v="7"/>
    <n v="7.77"/>
  </r>
  <r>
    <d v="2014-12-19T00:00:00"/>
    <x v="0"/>
    <x v="11"/>
    <x v="5"/>
    <x v="27"/>
    <x v="1"/>
    <x v="8"/>
    <s v="C-Line Magnetic Cubicle Keepers, Clear Polypropylene"/>
    <x v="1527"/>
    <n v="4"/>
    <n v="8.3000000000000007"/>
  </r>
  <r>
    <d v="2014-12-19T00:00:00"/>
    <x v="0"/>
    <x v="11"/>
    <x v="176"/>
    <x v="15"/>
    <x v="0"/>
    <x v="0"/>
    <s v="Xerox 194"/>
    <x v="1528"/>
    <n v="1"/>
    <n v="15.53"/>
  </r>
  <r>
    <d v="2014-12-19T00:00:00"/>
    <x v="0"/>
    <x v="11"/>
    <x v="176"/>
    <x v="15"/>
    <x v="0"/>
    <x v="14"/>
    <s v="Staple remover"/>
    <x v="1240"/>
    <n v="1"/>
    <n v="-0.66"/>
  </r>
  <r>
    <d v="2014-12-19T00:00:00"/>
    <x v="0"/>
    <x v="11"/>
    <x v="564"/>
    <x v="22"/>
    <x v="2"/>
    <x v="6"/>
    <s v="Belkin SportFit Armband For iPhone 5s/5c, Fuchsia"/>
    <x v="1529"/>
    <n v="5"/>
    <n v="36.729999999999997"/>
  </r>
  <r>
    <d v="2014-12-19T00:00:00"/>
    <x v="0"/>
    <x v="11"/>
    <x v="565"/>
    <x v="15"/>
    <x v="0"/>
    <x v="2"/>
    <s v="Tennsco Commercial Shelving"/>
    <x v="1530"/>
    <n v="5"/>
    <n v="-19.32"/>
  </r>
  <r>
    <d v="2014-12-19T00:00:00"/>
    <x v="0"/>
    <x v="11"/>
    <x v="565"/>
    <x v="15"/>
    <x v="0"/>
    <x v="3"/>
    <s v="Ibico Plastic and Wire Spiral Binding Combs"/>
    <x v="1531"/>
    <n v="8"/>
    <n v="-16.190000000000001"/>
  </r>
  <r>
    <d v="2014-12-20T00:00:00"/>
    <x v="0"/>
    <x v="11"/>
    <x v="374"/>
    <x v="3"/>
    <x v="2"/>
    <x v="9"/>
    <s v="LogitechÂ P710e Mobile Speakerphone"/>
    <x v="1532"/>
    <n v="3"/>
    <n v="146.77000000000001"/>
  </r>
  <r>
    <d v="2014-12-20T00:00:00"/>
    <x v="0"/>
    <x v="11"/>
    <x v="374"/>
    <x v="3"/>
    <x v="1"/>
    <x v="8"/>
    <s v="Eldon Expressions Wood and Plastic Desk Accessories, Oak"/>
    <x v="1533"/>
    <n v="4"/>
    <n v="11.18"/>
  </r>
  <r>
    <d v="2014-12-20T00:00:00"/>
    <x v="0"/>
    <x v="11"/>
    <x v="566"/>
    <x v="32"/>
    <x v="0"/>
    <x v="3"/>
    <s v="Vinyl Sectional Post Binders"/>
    <x v="1534"/>
    <n v="4"/>
    <n v="-30.16"/>
  </r>
  <r>
    <d v="2014-12-20T00:00:00"/>
    <x v="0"/>
    <x v="11"/>
    <x v="566"/>
    <x v="32"/>
    <x v="0"/>
    <x v="4"/>
    <s v="Newell 312"/>
    <x v="1535"/>
    <n v="4"/>
    <n v="2.34"/>
  </r>
  <r>
    <d v="2014-12-20T00:00:00"/>
    <x v="0"/>
    <x v="11"/>
    <x v="566"/>
    <x v="32"/>
    <x v="0"/>
    <x v="0"/>
    <s v="Black Print Carbonless 8 1/2&quot; x 8 1/4&quot; Rapid Memo Book"/>
    <x v="1536"/>
    <n v="2"/>
    <n v="3.79"/>
  </r>
  <r>
    <d v="2014-12-20T00:00:00"/>
    <x v="0"/>
    <x v="11"/>
    <x v="566"/>
    <x v="32"/>
    <x v="2"/>
    <x v="9"/>
    <s v="Sony Micro Vault Click 8 GB USB 2.0 Flash Drive"/>
    <x v="1537"/>
    <n v="3"/>
    <n v="-8.4600000000000009"/>
  </r>
  <r>
    <d v="2014-12-20T00:00:00"/>
    <x v="0"/>
    <x v="11"/>
    <x v="566"/>
    <x v="32"/>
    <x v="1"/>
    <x v="13"/>
    <s v="Iceberg OfficeWorks 42&quot; Round Tables"/>
    <x v="1538"/>
    <n v="5"/>
    <n v="-264.22000000000003"/>
  </r>
  <r>
    <d v="2014-12-20T00:00:00"/>
    <x v="0"/>
    <x v="11"/>
    <x v="566"/>
    <x v="32"/>
    <x v="0"/>
    <x v="1"/>
    <s v="Avery White Multi-Purpose Labels"/>
    <x v="501"/>
    <n v="4"/>
    <n v="5.18"/>
  </r>
  <r>
    <d v="2014-12-20T00:00:00"/>
    <x v="0"/>
    <x v="11"/>
    <x v="566"/>
    <x v="32"/>
    <x v="2"/>
    <x v="6"/>
    <s v="Macally Suction Cup Mount"/>
    <x v="1539"/>
    <n v="3"/>
    <n v="-7.17"/>
  </r>
  <r>
    <d v="2014-12-20T00:00:00"/>
    <x v="0"/>
    <x v="11"/>
    <x v="567"/>
    <x v="20"/>
    <x v="1"/>
    <x v="5"/>
    <s v="Hon Every-Day Series Multi-Task Chairs"/>
    <x v="1274"/>
    <n v="3"/>
    <n v="112.79"/>
  </r>
  <r>
    <d v="2014-12-20T00:00:00"/>
    <x v="0"/>
    <x v="11"/>
    <x v="158"/>
    <x v="3"/>
    <x v="2"/>
    <x v="6"/>
    <s v="I Need's 3d Hello Kitty Hybrid Silicone Case Cover for HTC One X 4g with 3d Hello Kitty Stylus Pen Green/pink"/>
    <x v="1540"/>
    <n v="7"/>
    <n v="6.7"/>
  </r>
  <r>
    <d v="2014-12-20T00:00:00"/>
    <x v="0"/>
    <x v="11"/>
    <x v="382"/>
    <x v="3"/>
    <x v="0"/>
    <x v="3"/>
    <s v="Binding Machine Supplies"/>
    <x v="1541"/>
    <n v="2"/>
    <n v="16.34"/>
  </r>
  <r>
    <d v="2014-12-20T00:00:00"/>
    <x v="0"/>
    <x v="11"/>
    <x v="382"/>
    <x v="3"/>
    <x v="1"/>
    <x v="11"/>
    <s v="Bush Saratoga Collection 5-Shelf Bookcase, Hanover Cherry, *Special Order"/>
    <x v="635"/>
    <n v="1"/>
    <n v="-12.69"/>
  </r>
  <r>
    <d v="2014-12-20T00:00:00"/>
    <x v="0"/>
    <x v="11"/>
    <x v="382"/>
    <x v="3"/>
    <x v="2"/>
    <x v="9"/>
    <s v="LogitechÂ Illuminated - Keyboard"/>
    <x v="1542"/>
    <n v="2"/>
    <n v="57.59"/>
  </r>
  <r>
    <d v="2014-12-20T00:00:00"/>
    <x v="0"/>
    <x v="11"/>
    <x v="568"/>
    <x v="22"/>
    <x v="0"/>
    <x v="4"/>
    <s v="Staples in misc. colors"/>
    <x v="1543"/>
    <n v="6"/>
    <n v="17.47"/>
  </r>
  <r>
    <d v="2014-12-20T00:00:00"/>
    <x v="0"/>
    <x v="11"/>
    <x v="568"/>
    <x v="22"/>
    <x v="1"/>
    <x v="5"/>
    <s v="Office Star - Contemporary Swivel Chair with Padded Adjustable Arms and Flex Back"/>
    <x v="1544"/>
    <n v="9"/>
    <n v="139.57"/>
  </r>
  <r>
    <d v="2014-12-20T00:00:00"/>
    <x v="0"/>
    <x v="11"/>
    <x v="568"/>
    <x v="22"/>
    <x v="0"/>
    <x v="15"/>
    <s v="Kensington 7 Outlet MasterPiece HOMEOFFICE Power Control Center"/>
    <x v="1545"/>
    <n v="13"/>
    <n v="511.37"/>
  </r>
  <r>
    <d v="2014-12-20T00:00:00"/>
    <x v="0"/>
    <x v="11"/>
    <x v="568"/>
    <x v="22"/>
    <x v="0"/>
    <x v="4"/>
    <s v="Sanford Pocket Accent Highlighters"/>
    <x v="1546"/>
    <n v="2"/>
    <n v="1.38"/>
  </r>
  <r>
    <d v="2014-12-20T00:00:00"/>
    <x v="0"/>
    <x v="11"/>
    <x v="569"/>
    <x v="22"/>
    <x v="1"/>
    <x v="8"/>
    <s v="DAX Charcoal/Nickel-Tone Document Frame, 5 x 7"/>
    <x v="349"/>
    <n v="2"/>
    <n v="8.5299999999999994"/>
  </r>
  <r>
    <d v="2014-12-20T00:00:00"/>
    <x v="0"/>
    <x v="11"/>
    <x v="117"/>
    <x v="3"/>
    <x v="0"/>
    <x v="4"/>
    <s v="Newell 327"/>
    <x v="333"/>
    <n v="3"/>
    <n v="1.79"/>
  </r>
  <r>
    <d v="2014-12-20T00:00:00"/>
    <x v="0"/>
    <x v="11"/>
    <x v="117"/>
    <x v="3"/>
    <x v="0"/>
    <x v="0"/>
    <s v="Xerox 1996"/>
    <x v="237"/>
    <n v="2"/>
    <n v="6.22"/>
  </r>
  <r>
    <d v="2014-12-20T00:00:00"/>
    <x v="0"/>
    <x v="11"/>
    <x v="117"/>
    <x v="3"/>
    <x v="0"/>
    <x v="0"/>
    <s v="Xerox 213"/>
    <x v="326"/>
    <n v="5"/>
    <n v="15.55"/>
  </r>
  <r>
    <d v="2014-12-20T00:00:00"/>
    <x v="0"/>
    <x v="11"/>
    <x v="26"/>
    <x v="2"/>
    <x v="0"/>
    <x v="4"/>
    <s v="Avery Fluorescent Highlighter Four-Color Set"/>
    <x v="1547"/>
    <n v="7"/>
    <n v="2.34"/>
  </r>
  <r>
    <d v="2014-12-20T00:00:00"/>
    <x v="0"/>
    <x v="11"/>
    <x v="194"/>
    <x v="18"/>
    <x v="0"/>
    <x v="4"/>
    <s v="Newell 310"/>
    <x v="810"/>
    <n v="9"/>
    <n v="1.43"/>
  </r>
  <r>
    <d v="2014-12-21T00:00:00"/>
    <x v="0"/>
    <x v="11"/>
    <x v="219"/>
    <x v="45"/>
    <x v="0"/>
    <x v="15"/>
    <s v="Avanti 4.4 Cu. Ft. Refrigerator"/>
    <x v="1548"/>
    <n v="3"/>
    <n v="152.02000000000001"/>
  </r>
  <r>
    <d v="2014-12-21T00:00:00"/>
    <x v="0"/>
    <x v="11"/>
    <x v="219"/>
    <x v="45"/>
    <x v="0"/>
    <x v="10"/>
    <s v="Poly String Tie Envelopes"/>
    <x v="1549"/>
    <n v="1"/>
    <n v="0.96"/>
  </r>
  <r>
    <d v="2014-12-21T00:00:00"/>
    <x v="0"/>
    <x v="11"/>
    <x v="570"/>
    <x v="22"/>
    <x v="1"/>
    <x v="8"/>
    <s v="Executive Impressions 14&quot; Contract Wall Clock"/>
    <x v="1550"/>
    <n v="2"/>
    <n v="14.67"/>
  </r>
  <r>
    <d v="2014-12-21T00:00:00"/>
    <x v="0"/>
    <x v="11"/>
    <x v="570"/>
    <x v="22"/>
    <x v="0"/>
    <x v="2"/>
    <s v="Carina Double Wide Media Storage Towers in Natural &amp; Black"/>
    <x v="151"/>
    <n v="3"/>
    <n v="9.7200000000000006"/>
  </r>
  <r>
    <d v="2014-12-22T00:00:00"/>
    <x v="0"/>
    <x v="11"/>
    <x v="303"/>
    <x v="15"/>
    <x v="0"/>
    <x v="0"/>
    <s v="Adams Telephone Message Books, 5 1/4Â” x 11Â”"/>
    <x v="1551"/>
    <n v="3"/>
    <n v="4.8899999999999997"/>
  </r>
  <r>
    <d v="2014-12-22T00:00:00"/>
    <x v="0"/>
    <x v="11"/>
    <x v="571"/>
    <x v="3"/>
    <x v="0"/>
    <x v="0"/>
    <s v="Xerox 1974"/>
    <x v="1296"/>
    <n v="2"/>
    <n v="5.86"/>
  </r>
  <r>
    <d v="2014-12-22T00:00:00"/>
    <x v="0"/>
    <x v="11"/>
    <x v="52"/>
    <x v="3"/>
    <x v="0"/>
    <x v="7"/>
    <s v="Stockwell Push Pins"/>
    <x v="376"/>
    <n v="5"/>
    <n v="3.6"/>
  </r>
  <r>
    <d v="2014-12-22T00:00:00"/>
    <x v="0"/>
    <x v="11"/>
    <x v="572"/>
    <x v="0"/>
    <x v="0"/>
    <x v="0"/>
    <s v="Xerox 1919"/>
    <x v="1552"/>
    <n v="2"/>
    <n v="23.77"/>
  </r>
  <r>
    <d v="2014-12-22T00:00:00"/>
    <x v="0"/>
    <x v="11"/>
    <x v="572"/>
    <x v="0"/>
    <x v="1"/>
    <x v="11"/>
    <s v="Bush Heritage Pine Collection 5-Shelf Bookcase, Albany Pine Finish, *Special Order"/>
    <x v="1553"/>
    <n v="4"/>
    <n v="-67.67"/>
  </r>
  <r>
    <d v="2014-12-22T00:00:00"/>
    <x v="0"/>
    <x v="11"/>
    <x v="240"/>
    <x v="29"/>
    <x v="1"/>
    <x v="11"/>
    <s v="Atlantic Metals Mobile 2-Shelf Bookcases, Custom Colors"/>
    <x v="1554"/>
    <n v="1"/>
    <n v="-98.8"/>
  </r>
  <r>
    <d v="2014-12-23T00:00:00"/>
    <x v="0"/>
    <x v="11"/>
    <x v="174"/>
    <x v="22"/>
    <x v="0"/>
    <x v="2"/>
    <s v="Safco Industrial Wire Shelving System"/>
    <x v="1555"/>
    <n v="5"/>
    <n v="0"/>
  </r>
  <r>
    <d v="2014-12-23T00:00:00"/>
    <x v="0"/>
    <x v="11"/>
    <x v="174"/>
    <x v="22"/>
    <x v="1"/>
    <x v="8"/>
    <s v="Nu-Dell Float Frame 11 x 14 1/2"/>
    <x v="1556"/>
    <n v="4"/>
    <n v="15.09"/>
  </r>
  <r>
    <d v="2014-12-23T00:00:00"/>
    <x v="0"/>
    <x v="11"/>
    <x v="174"/>
    <x v="22"/>
    <x v="1"/>
    <x v="8"/>
    <s v="DAX Value U-Channel Document Frames, Easel Back"/>
    <x v="1557"/>
    <n v="8"/>
    <n v="12.33"/>
  </r>
  <r>
    <d v="2014-12-23T00:00:00"/>
    <x v="0"/>
    <x v="11"/>
    <x v="174"/>
    <x v="22"/>
    <x v="0"/>
    <x v="3"/>
    <s v="Recycled Easel Ring Binders"/>
    <x v="1558"/>
    <n v="4"/>
    <n v="14.92"/>
  </r>
  <r>
    <d v="2014-12-23T00:00:00"/>
    <x v="0"/>
    <x v="11"/>
    <x v="388"/>
    <x v="3"/>
    <x v="0"/>
    <x v="3"/>
    <s v="GBC Personal VeloBind Strips"/>
    <x v="317"/>
    <n v="1"/>
    <n v="3.35"/>
  </r>
  <r>
    <d v="2014-12-23T00:00:00"/>
    <x v="0"/>
    <x v="11"/>
    <x v="154"/>
    <x v="16"/>
    <x v="0"/>
    <x v="4"/>
    <s v="Newell 341"/>
    <x v="1201"/>
    <n v="5"/>
    <n v="6.21"/>
  </r>
  <r>
    <d v="2014-12-23T00:00:00"/>
    <x v="0"/>
    <x v="11"/>
    <x v="145"/>
    <x v="3"/>
    <x v="0"/>
    <x v="15"/>
    <s v="Staple holder"/>
    <x v="1559"/>
    <n v="8"/>
    <n v="23.72"/>
  </r>
  <r>
    <d v="2014-12-23T00:00:00"/>
    <x v="0"/>
    <x v="11"/>
    <x v="499"/>
    <x v="13"/>
    <x v="0"/>
    <x v="15"/>
    <s v="Belkin Premiere Surge Master II 8-outlet surge protector"/>
    <x v="1560"/>
    <n v="2"/>
    <n v="28.18"/>
  </r>
  <r>
    <d v="2014-12-23T00:00:00"/>
    <x v="0"/>
    <x v="11"/>
    <x v="161"/>
    <x v="22"/>
    <x v="0"/>
    <x v="15"/>
    <s v="Bionaire Personal Warm Mist Humidifier/Vaporizer"/>
    <x v="1561"/>
    <n v="6"/>
    <n v="109.72"/>
  </r>
  <r>
    <d v="2014-12-24T00:00:00"/>
    <x v="0"/>
    <x v="11"/>
    <x v="45"/>
    <x v="0"/>
    <x v="1"/>
    <x v="13"/>
    <s v="Chromcraft Bull-Nose Wood Round Conference Table Top, Wood Base"/>
    <x v="1562"/>
    <n v="3"/>
    <n v="-84.96"/>
  </r>
  <r>
    <d v="2014-12-24T00:00:00"/>
    <x v="0"/>
    <x v="11"/>
    <x v="565"/>
    <x v="22"/>
    <x v="0"/>
    <x v="2"/>
    <s v="Space Solutions Commercial Steel Shelving"/>
    <x v="1563"/>
    <n v="2"/>
    <n v="6.47"/>
  </r>
  <r>
    <d v="2014-12-24T00:00:00"/>
    <x v="0"/>
    <x v="11"/>
    <x v="565"/>
    <x v="22"/>
    <x v="0"/>
    <x v="3"/>
    <s v="Wilson Jones Turn Tabs Binder Tool for Ring Binders"/>
    <x v="1564"/>
    <n v="3"/>
    <n v="3.76"/>
  </r>
  <r>
    <d v="2014-12-24T00:00:00"/>
    <x v="0"/>
    <x v="11"/>
    <x v="507"/>
    <x v="3"/>
    <x v="1"/>
    <x v="8"/>
    <s v="DAX Copper Panel Document Frame, 5 x 7 Size"/>
    <x v="1565"/>
    <n v="4"/>
    <n v="21.13"/>
  </r>
  <r>
    <d v="2014-12-24T00:00:00"/>
    <x v="0"/>
    <x v="11"/>
    <x v="507"/>
    <x v="3"/>
    <x v="0"/>
    <x v="0"/>
    <s v="Xerox 1907"/>
    <x v="390"/>
    <n v="2"/>
    <n v="11.54"/>
  </r>
  <r>
    <d v="2014-12-24T00:00:00"/>
    <x v="0"/>
    <x v="11"/>
    <x v="573"/>
    <x v="36"/>
    <x v="2"/>
    <x v="6"/>
    <s v="Polycom VVX 310 VoIP phone"/>
    <x v="1566"/>
    <n v="2"/>
    <n v="93.59"/>
  </r>
  <r>
    <d v="2014-12-24T00:00:00"/>
    <x v="0"/>
    <x v="11"/>
    <x v="573"/>
    <x v="36"/>
    <x v="1"/>
    <x v="13"/>
    <s v="Barricks 18&quot; x 48&quot; Non-Folding Utility Table with Bottom Storage Shelf"/>
    <x v="1567"/>
    <n v="1"/>
    <n v="-4.03"/>
  </r>
  <r>
    <d v="2014-12-24T00:00:00"/>
    <x v="0"/>
    <x v="11"/>
    <x v="573"/>
    <x v="36"/>
    <x v="0"/>
    <x v="3"/>
    <s v="Avery 3 1/2&quot; Diskette Storage Pages, 10/Pack"/>
    <x v="767"/>
    <n v="2"/>
    <n v="9.6"/>
  </r>
  <r>
    <d v="2014-12-24T00:00:00"/>
    <x v="0"/>
    <x v="11"/>
    <x v="573"/>
    <x v="36"/>
    <x v="0"/>
    <x v="3"/>
    <s v="Acco Hanging Data Binders"/>
    <x v="1568"/>
    <n v="1"/>
    <n v="1.83"/>
  </r>
  <r>
    <d v="2014-12-24T00:00:00"/>
    <x v="0"/>
    <x v="11"/>
    <x v="574"/>
    <x v="34"/>
    <x v="0"/>
    <x v="3"/>
    <s v="Acco Pressboard Covers with Storage Hooks, 14 7/8&quot; x 11&quot;, Dark Blue"/>
    <x v="831"/>
    <n v="2"/>
    <n v="2.21"/>
  </r>
  <r>
    <d v="2014-12-24T00:00:00"/>
    <x v="0"/>
    <x v="11"/>
    <x v="575"/>
    <x v="12"/>
    <x v="0"/>
    <x v="3"/>
    <s v="Wilson Jones DublLock D-Ring Binders"/>
    <x v="1569"/>
    <n v="1"/>
    <n v="-1.35"/>
  </r>
  <r>
    <d v="2014-12-26T00:00:00"/>
    <x v="0"/>
    <x v="11"/>
    <x v="576"/>
    <x v="7"/>
    <x v="0"/>
    <x v="1"/>
    <s v="Avery 480"/>
    <x v="1570"/>
    <n v="6"/>
    <n v="10.8"/>
  </r>
  <r>
    <d v="2014-12-26T00:00:00"/>
    <x v="0"/>
    <x v="11"/>
    <x v="576"/>
    <x v="7"/>
    <x v="0"/>
    <x v="1"/>
    <s v="Avery 499"/>
    <x v="661"/>
    <n v="2"/>
    <n v="4.58"/>
  </r>
  <r>
    <d v="2014-12-26T00:00:00"/>
    <x v="0"/>
    <x v="11"/>
    <x v="576"/>
    <x v="7"/>
    <x v="0"/>
    <x v="3"/>
    <s v="Premier Elliptical Ring Binder, Black"/>
    <x v="1571"/>
    <n v="7"/>
    <n v="102.28"/>
  </r>
  <r>
    <d v="2014-12-26T00:00:00"/>
    <x v="0"/>
    <x v="11"/>
    <x v="576"/>
    <x v="7"/>
    <x v="1"/>
    <x v="11"/>
    <s v="Sauder Inglewood Library Bookcases"/>
    <x v="1572"/>
    <n v="6"/>
    <n v="235.95"/>
  </r>
  <r>
    <d v="2014-12-26T00:00:00"/>
    <x v="0"/>
    <x v="11"/>
    <x v="324"/>
    <x v="14"/>
    <x v="0"/>
    <x v="0"/>
    <s v="Xerox 1888"/>
    <x v="907"/>
    <n v="3"/>
    <n v="79.89"/>
  </r>
  <r>
    <d v="2014-12-26T00:00:00"/>
    <x v="0"/>
    <x v="11"/>
    <x v="153"/>
    <x v="2"/>
    <x v="2"/>
    <x v="9"/>
    <s v="Logitech G105 Gaming Keyboard"/>
    <x v="1573"/>
    <n v="1"/>
    <n v="-1.19"/>
  </r>
  <r>
    <d v="2014-12-26T00:00:00"/>
    <x v="0"/>
    <x v="11"/>
    <x v="63"/>
    <x v="31"/>
    <x v="0"/>
    <x v="2"/>
    <s v="Recycled Steel Personal File for Standard File Folders"/>
    <x v="1574"/>
    <n v="4"/>
    <n v="57.5"/>
  </r>
  <r>
    <d v="2014-12-26T00:00:00"/>
    <x v="0"/>
    <x v="11"/>
    <x v="63"/>
    <x v="31"/>
    <x v="2"/>
    <x v="6"/>
    <s v="Jabra SPEAK 410"/>
    <x v="1575"/>
    <n v="3"/>
    <n v="78.95"/>
  </r>
  <r>
    <d v="2014-12-26T00:00:00"/>
    <x v="0"/>
    <x v="11"/>
    <x v="577"/>
    <x v="2"/>
    <x v="0"/>
    <x v="0"/>
    <s v="1/4 Fold Party Design Invitations &amp; White Envelopes, 24 8-1/2&quot; X 11&quot; Cards, 25 Env./Pack"/>
    <x v="334"/>
    <n v="1"/>
    <n v="1.98"/>
  </r>
  <r>
    <d v="2014-12-26T00:00:00"/>
    <x v="0"/>
    <x v="11"/>
    <x v="578"/>
    <x v="13"/>
    <x v="1"/>
    <x v="8"/>
    <s v="Tenex V2T-RE Standard Weight Series Chair Mat, 45&quot; x 53&quot;, Lip 25&quot; x 12&quot;"/>
    <x v="263"/>
    <n v="2"/>
    <n v="22.71"/>
  </r>
  <r>
    <d v="2014-12-26T00:00:00"/>
    <x v="0"/>
    <x v="11"/>
    <x v="579"/>
    <x v="23"/>
    <x v="0"/>
    <x v="15"/>
    <s v="Hoover Commercial Soft Guard Upright Vacuum And Disposable Filtration Bags"/>
    <x v="1576"/>
    <n v="4"/>
    <n v="8.39"/>
  </r>
  <r>
    <d v="2014-12-26T00:00:00"/>
    <x v="0"/>
    <x v="11"/>
    <x v="392"/>
    <x v="22"/>
    <x v="0"/>
    <x v="3"/>
    <s v="Accohide Poly Flexible Ring Binders"/>
    <x v="771"/>
    <n v="2"/>
    <n v="2.2400000000000002"/>
  </r>
  <r>
    <d v="2014-12-26T00:00:00"/>
    <x v="0"/>
    <x v="11"/>
    <x v="392"/>
    <x v="22"/>
    <x v="2"/>
    <x v="6"/>
    <s v="Aastra 6757i CT Wireless VoIP phone"/>
    <x v="1577"/>
    <n v="4"/>
    <n v="249.91"/>
  </r>
  <r>
    <d v="2014-12-26T00:00:00"/>
    <x v="0"/>
    <x v="11"/>
    <x v="568"/>
    <x v="22"/>
    <x v="0"/>
    <x v="3"/>
    <s v="Avery Hanging File Binders"/>
    <x v="630"/>
    <n v="3"/>
    <n v="4.66"/>
  </r>
  <r>
    <d v="2014-12-26T00:00:00"/>
    <x v="0"/>
    <x v="11"/>
    <x v="568"/>
    <x v="22"/>
    <x v="0"/>
    <x v="2"/>
    <s v="Fellowes Neat Ideas Storage Cubes"/>
    <x v="92"/>
    <n v="2"/>
    <n v="2.6"/>
  </r>
  <r>
    <d v="2014-12-27T00:00:00"/>
    <x v="0"/>
    <x v="11"/>
    <x v="82"/>
    <x v="0"/>
    <x v="0"/>
    <x v="14"/>
    <s v="Acme Elite Stainless Steel Scissors"/>
    <x v="1578"/>
    <n v="1"/>
    <n v="0.5"/>
  </r>
  <r>
    <d v="2014-12-27T00:00:00"/>
    <x v="0"/>
    <x v="11"/>
    <x v="82"/>
    <x v="0"/>
    <x v="0"/>
    <x v="4"/>
    <s v="Boston School Pro Electric Pencil Sharpener, 1670"/>
    <x v="950"/>
    <n v="4"/>
    <n v="8.67"/>
  </r>
  <r>
    <d v="2014-12-27T00:00:00"/>
    <x v="0"/>
    <x v="11"/>
    <x v="82"/>
    <x v="0"/>
    <x v="1"/>
    <x v="8"/>
    <s v="Telescoping Adjustable Floor Lamp"/>
    <x v="1098"/>
    <n v="2"/>
    <n v="-13.99"/>
  </r>
  <r>
    <d v="2014-12-27T00:00:00"/>
    <x v="0"/>
    <x v="11"/>
    <x v="176"/>
    <x v="0"/>
    <x v="1"/>
    <x v="5"/>
    <s v="Office Star Flex Back Scooter Chair with White Frame"/>
    <x v="1579"/>
    <n v="3"/>
    <n v="-53.27"/>
  </r>
  <r>
    <d v="2014-12-27T00:00:00"/>
    <x v="0"/>
    <x v="11"/>
    <x v="580"/>
    <x v="0"/>
    <x v="1"/>
    <x v="5"/>
    <s v="Lifetime Advantage Folding Chairs, 4/Carton"/>
    <x v="1580"/>
    <n v="2"/>
    <n v="-8.7200000000000006"/>
  </r>
  <r>
    <d v="2014-12-27T00:00:00"/>
    <x v="0"/>
    <x v="11"/>
    <x v="100"/>
    <x v="5"/>
    <x v="1"/>
    <x v="8"/>
    <s v="3M Polarizing Task Lamp with Clamp Arm, Light Gray"/>
    <x v="866"/>
    <n v="6"/>
    <n v="213.69"/>
  </r>
  <r>
    <d v="2014-12-27T00:00:00"/>
    <x v="0"/>
    <x v="11"/>
    <x v="100"/>
    <x v="5"/>
    <x v="0"/>
    <x v="3"/>
    <s v="GBC Imprintable Covers"/>
    <x v="1581"/>
    <n v="2"/>
    <n v="10.76"/>
  </r>
  <r>
    <d v="2014-12-27T00:00:00"/>
    <x v="0"/>
    <x v="11"/>
    <x v="581"/>
    <x v="3"/>
    <x v="0"/>
    <x v="2"/>
    <s v="File Shuttle II and Handi-File, Black"/>
    <x v="982"/>
    <n v="9"/>
    <n v="76.25"/>
  </r>
  <r>
    <d v="2014-12-27T00:00:00"/>
    <x v="0"/>
    <x v="11"/>
    <x v="581"/>
    <x v="3"/>
    <x v="1"/>
    <x v="8"/>
    <s v="Executive Impressions 13-1/2&quot; Indoor/Outdoor Wall Clock"/>
    <x v="1547"/>
    <n v="1"/>
    <n v="7.11"/>
  </r>
  <r>
    <d v="2014-12-27T00:00:00"/>
    <x v="0"/>
    <x v="11"/>
    <x v="582"/>
    <x v="22"/>
    <x v="0"/>
    <x v="10"/>
    <s v="Staple envelope"/>
    <x v="1140"/>
    <n v="3"/>
    <n v="8.3699999999999992"/>
  </r>
  <r>
    <d v="2014-12-27T00:00:00"/>
    <x v="0"/>
    <x v="11"/>
    <x v="582"/>
    <x v="22"/>
    <x v="0"/>
    <x v="15"/>
    <s v="Hoover Shoulder Vac Commercial Portable Vacuum"/>
    <x v="1582"/>
    <n v="7"/>
    <n v="626.19000000000005"/>
  </r>
  <r>
    <d v="2014-12-27T00:00:00"/>
    <x v="0"/>
    <x v="11"/>
    <x v="15"/>
    <x v="0"/>
    <x v="1"/>
    <x v="13"/>
    <s v="Bush Andora Conference Table, Maple/Graphite Gray Finish"/>
    <x v="1583"/>
    <n v="6"/>
    <n v="-71.81"/>
  </r>
  <r>
    <d v="2014-12-27T00:00:00"/>
    <x v="0"/>
    <x v="11"/>
    <x v="15"/>
    <x v="0"/>
    <x v="0"/>
    <x v="4"/>
    <s v="Peel-Off China Markers"/>
    <x v="1084"/>
    <n v="4"/>
    <n v="8.74"/>
  </r>
  <r>
    <d v="2014-12-27T00:00:00"/>
    <x v="0"/>
    <x v="11"/>
    <x v="583"/>
    <x v="6"/>
    <x v="0"/>
    <x v="7"/>
    <s v="OIC Binder Clips"/>
    <x v="1584"/>
    <n v="7"/>
    <n v="12.53"/>
  </r>
  <r>
    <d v="2014-12-27T00:00:00"/>
    <x v="0"/>
    <x v="11"/>
    <x v="204"/>
    <x v="0"/>
    <x v="1"/>
    <x v="5"/>
    <s v="Global Wood Trimmed Manager's Task Chair, Khaki"/>
    <x v="1585"/>
    <n v="3"/>
    <n v="-46.4"/>
  </r>
  <r>
    <d v="2014-12-27T00:00:00"/>
    <x v="0"/>
    <x v="11"/>
    <x v="204"/>
    <x v="0"/>
    <x v="0"/>
    <x v="4"/>
    <s v="Avery Hi-Liter GlideStik Fluorescent Highlighter, Yellow Ink"/>
    <x v="1586"/>
    <n v="5"/>
    <n v="3.91"/>
  </r>
  <r>
    <d v="2014-12-28T00:00:00"/>
    <x v="0"/>
    <x v="11"/>
    <x v="243"/>
    <x v="12"/>
    <x v="1"/>
    <x v="13"/>
    <s v="SAFCO PlanMaster Boards, 60w x 37-1/2d, White Melamine"/>
    <x v="1587"/>
    <n v="6"/>
    <n v="-218.87"/>
  </r>
  <r>
    <d v="2014-12-28T00:00:00"/>
    <x v="0"/>
    <x v="11"/>
    <x v="243"/>
    <x v="12"/>
    <x v="0"/>
    <x v="3"/>
    <s v="Wilson Jones Clip &amp; Carry Folder Binder Tool for Ring Binders, Clear"/>
    <x v="1588"/>
    <n v="6"/>
    <n v="-7.66"/>
  </r>
  <r>
    <d v="2014-12-28T00:00:00"/>
    <x v="0"/>
    <x v="11"/>
    <x v="243"/>
    <x v="12"/>
    <x v="0"/>
    <x v="3"/>
    <s v="Cardinal Slant-D Ring Binder, Heavy Gauge Vinyl"/>
    <x v="1589"/>
    <n v="2"/>
    <n v="-4.17"/>
  </r>
  <r>
    <d v="2014-12-28T00:00:00"/>
    <x v="0"/>
    <x v="11"/>
    <x v="46"/>
    <x v="22"/>
    <x v="0"/>
    <x v="3"/>
    <s v="GBC Laser Imprintable Binding System Covers, Desert Sand"/>
    <x v="1590"/>
    <n v="3"/>
    <n v="11.56"/>
  </r>
  <r>
    <d v="2014-12-28T00:00:00"/>
    <x v="0"/>
    <x v="11"/>
    <x v="46"/>
    <x v="22"/>
    <x v="0"/>
    <x v="4"/>
    <s v="Newell 326"/>
    <x v="904"/>
    <n v="2"/>
    <n v="1.02"/>
  </r>
  <r>
    <d v="2014-12-28T00:00:00"/>
    <x v="0"/>
    <x v="11"/>
    <x v="468"/>
    <x v="1"/>
    <x v="0"/>
    <x v="3"/>
    <s v="Wilson Jones Easy Flow II Sheet Lifters"/>
    <x v="1591"/>
    <n v="5"/>
    <n v="-2.88"/>
  </r>
  <r>
    <d v="2014-12-29T00:00:00"/>
    <x v="0"/>
    <x v="11"/>
    <x v="460"/>
    <x v="27"/>
    <x v="0"/>
    <x v="3"/>
    <s v="Storex Dura Pro Binders"/>
    <x v="1061"/>
    <n v="5"/>
    <n v="13.37"/>
  </r>
  <r>
    <d v="2014-12-29T00:00:00"/>
    <x v="0"/>
    <x v="11"/>
    <x v="282"/>
    <x v="30"/>
    <x v="0"/>
    <x v="3"/>
    <s v="GBC DocuBind TL200 Manual Binding Machine"/>
    <x v="1592"/>
    <n v="1"/>
    <n v="-51.52"/>
  </r>
  <r>
    <d v="2014-12-29T00:00:00"/>
    <x v="0"/>
    <x v="11"/>
    <x v="545"/>
    <x v="22"/>
    <x v="1"/>
    <x v="5"/>
    <s v="Global Deluxe Steno Chair"/>
    <x v="1593"/>
    <n v="3"/>
    <n v="2.31"/>
  </r>
  <r>
    <d v="2014-12-29T00:00:00"/>
    <x v="0"/>
    <x v="11"/>
    <x v="584"/>
    <x v="3"/>
    <x v="2"/>
    <x v="6"/>
    <s v="RCA Visys Integrated PBX 8-Line Router"/>
    <x v="1594"/>
    <n v="3"/>
    <n v="10.050000000000001"/>
  </r>
  <r>
    <d v="2014-12-29T00:00:00"/>
    <x v="0"/>
    <x v="11"/>
    <x v="359"/>
    <x v="3"/>
    <x v="0"/>
    <x v="4"/>
    <s v="Staples in misc. colors"/>
    <x v="1595"/>
    <n v="5"/>
    <n v="7.99"/>
  </r>
  <r>
    <d v="2014-12-29T00:00:00"/>
    <x v="0"/>
    <x v="11"/>
    <x v="359"/>
    <x v="3"/>
    <x v="2"/>
    <x v="6"/>
    <s v="Panasonic KX-TG9541B DECT 6.0 Digital 2-Line Expandable Cordless Phone With Digital Answering System"/>
    <x v="1566"/>
    <n v="3"/>
    <n v="130.49"/>
  </r>
  <r>
    <d v="2014-12-29T00:00:00"/>
    <x v="0"/>
    <x v="11"/>
    <x v="177"/>
    <x v="36"/>
    <x v="0"/>
    <x v="4"/>
    <s v="Newell 326"/>
    <x v="904"/>
    <n v="2"/>
    <n v="1.02"/>
  </r>
  <r>
    <d v="2014-12-29T00:00:00"/>
    <x v="0"/>
    <x v="11"/>
    <x v="482"/>
    <x v="1"/>
    <x v="0"/>
    <x v="1"/>
    <s v="Avery File Folder Labels"/>
    <x v="704"/>
    <n v="5"/>
    <n v="4.18"/>
  </r>
  <r>
    <d v="2014-12-29T00:00:00"/>
    <x v="0"/>
    <x v="11"/>
    <x v="580"/>
    <x v="16"/>
    <x v="2"/>
    <x v="9"/>
    <s v="Enermax Briskie RF Wireless Keyboard and Mouse Combo"/>
    <x v="177"/>
    <n v="3"/>
    <n v="22.43"/>
  </r>
  <r>
    <d v="2014-12-29T00:00:00"/>
    <x v="0"/>
    <x v="11"/>
    <x v="580"/>
    <x v="16"/>
    <x v="1"/>
    <x v="8"/>
    <s v="Master Caster Door Stop, Brown"/>
    <x v="1596"/>
    <n v="4"/>
    <n v="6.91"/>
  </r>
  <r>
    <d v="2014-12-29T00:00:00"/>
    <x v="0"/>
    <x v="11"/>
    <x v="506"/>
    <x v="3"/>
    <x v="0"/>
    <x v="0"/>
    <s v="Xerox 204"/>
    <x v="237"/>
    <n v="2"/>
    <n v="6.22"/>
  </r>
  <r>
    <d v="2014-12-29T00:00:00"/>
    <x v="0"/>
    <x v="11"/>
    <x v="585"/>
    <x v="28"/>
    <x v="2"/>
    <x v="9"/>
    <s v="Anker Ultrathin Bluetooth Wireless Keyboard Aluminum Cover with Stand"/>
    <x v="1597"/>
    <n v="1"/>
    <n v="3"/>
  </r>
  <r>
    <d v="2014-12-29T00:00:00"/>
    <x v="0"/>
    <x v="11"/>
    <x v="89"/>
    <x v="21"/>
    <x v="0"/>
    <x v="4"/>
    <s v="Sanford 52201 APSCO Electric Pencil Sharpener"/>
    <x v="1598"/>
    <n v="7"/>
    <n v="74.569999999999993"/>
  </r>
  <r>
    <d v="2014-12-29T00:00:00"/>
    <x v="0"/>
    <x v="11"/>
    <x v="586"/>
    <x v="30"/>
    <x v="0"/>
    <x v="0"/>
    <s v="Speediset Carbonless Redi-Letter 7&quot; x 8 1/2&quot;"/>
    <x v="1599"/>
    <n v="2"/>
    <n v="5.57"/>
  </r>
  <r>
    <d v="2014-12-29T00:00:00"/>
    <x v="0"/>
    <x v="11"/>
    <x v="561"/>
    <x v="3"/>
    <x v="1"/>
    <x v="8"/>
    <s v="Executive Impressions 14&quot; Contract Wall Clock"/>
    <x v="1600"/>
    <n v="1"/>
    <n v="7.34"/>
  </r>
  <r>
    <d v="2014-12-29T00:00:00"/>
    <x v="0"/>
    <x v="11"/>
    <x v="561"/>
    <x v="3"/>
    <x v="2"/>
    <x v="6"/>
    <s v="Logitech Mobile Speakerphone P710e -Â speaker phone"/>
    <x v="1601"/>
    <n v="2"/>
    <n v="18.899999999999999"/>
  </r>
  <r>
    <d v="2014-12-30T00:00:00"/>
    <x v="0"/>
    <x v="11"/>
    <x v="509"/>
    <x v="16"/>
    <x v="1"/>
    <x v="8"/>
    <s v="GE General Purpose, Extra Long Life, Showcase &amp; Floodlight Incandescent Bulbs"/>
    <x v="798"/>
    <n v="1"/>
    <n v="1.37"/>
  </r>
  <r>
    <d v="2014-12-30T00:00:00"/>
    <x v="0"/>
    <x v="11"/>
    <x v="561"/>
    <x v="13"/>
    <x v="2"/>
    <x v="9"/>
    <s v="ImationÂ SecureÂ DriveÂ + Hardware Encrypted USBÂ flash driveÂ - 16 GB"/>
    <x v="1602"/>
    <n v="7"/>
    <n v="63.82"/>
  </r>
  <r>
    <d v="2014-12-30T00:00:00"/>
    <x v="0"/>
    <x v="11"/>
    <x v="173"/>
    <x v="36"/>
    <x v="2"/>
    <x v="9"/>
    <s v="WD My Passport Ultra 2TB Portable External Hard Drive"/>
    <x v="792"/>
    <n v="2"/>
    <n v="38.08"/>
  </r>
  <r>
    <d v="2014-12-30T00:00:00"/>
    <x v="0"/>
    <x v="11"/>
    <x v="173"/>
    <x v="36"/>
    <x v="0"/>
    <x v="0"/>
    <s v="Xerox 1988"/>
    <x v="467"/>
    <n v="2"/>
    <n v="27.88"/>
  </r>
  <r>
    <d v="2014-12-30T00:00:00"/>
    <x v="0"/>
    <x v="11"/>
    <x v="587"/>
    <x v="0"/>
    <x v="0"/>
    <x v="0"/>
    <s v="Easy-staple paper"/>
    <x v="1603"/>
    <n v="2"/>
    <n v="19.14"/>
  </r>
  <r>
    <d v="2014-12-30T00:00:00"/>
    <x v="0"/>
    <x v="11"/>
    <x v="587"/>
    <x v="0"/>
    <x v="0"/>
    <x v="0"/>
    <s v="Xerox 1916"/>
    <x v="1604"/>
    <n v="7"/>
    <n v="102.77"/>
  </r>
  <r>
    <d v="2014-12-30T00:00:00"/>
    <x v="0"/>
    <x v="11"/>
    <x v="9"/>
    <x v="0"/>
    <x v="1"/>
    <x v="13"/>
    <s v="Bush Advantage Collection Round Conference Table"/>
    <x v="1605"/>
    <n v="5"/>
    <n v="-95.67"/>
  </r>
  <r>
    <d v="2014-12-30T00:00:00"/>
    <x v="0"/>
    <x v="11"/>
    <x v="9"/>
    <x v="0"/>
    <x v="0"/>
    <x v="2"/>
    <s v="Personal Folder Holder, Ebony"/>
    <x v="1606"/>
    <n v="5"/>
    <n v="5.61"/>
  </r>
  <r>
    <d v="2014-12-30T00:00:00"/>
    <x v="0"/>
    <x v="11"/>
    <x v="9"/>
    <x v="0"/>
    <x v="1"/>
    <x v="13"/>
    <s v="Riverside Furniture Stanwyck Manor Table Series"/>
    <x v="1607"/>
    <n v="2"/>
    <n v="-131.94999999999999"/>
  </r>
  <r>
    <d v="2014-12-30T00:00:00"/>
    <x v="0"/>
    <x v="11"/>
    <x v="438"/>
    <x v="3"/>
    <x v="1"/>
    <x v="8"/>
    <s v="GE 4 Foot Flourescent Tube, 40 Watt"/>
    <x v="1608"/>
    <n v="4"/>
    <n v="27.56"/>
  </r>
  <r>
    <d v="2014-12-30T00:00:00"/>
    <x v="0"/>
    <x v="11"/>
    <x v="32"/>
    <x v="4"/>
    <x v="2"/>
    <x v="6"/>
    <s v="Pyle PMP37LED"/>
    <x v="1609"/>
    <n v="3"/>
    <n v="77.75"/>
  </r>
  <r>
    <d v="2014-12-30T00:00:00"/>
    <x v="0"/>
    <x v="11"/>
    <x v="32"/>
    <x v="4"/>
    <x v="1"/>
    <x v="8"/>
    <s v="GE 48&quot; Fluorescent Tube, Cool White Energy Saver, 34 Watts, 30/Box"/>
    <x v="1610"/>
    <n v="6"/>
    <n v="297.69"/>
  </r>
  <r>
    <d v="2014-12-30T00:00:00"/>
    <x v="0"/>
    <x v="11"/>
    <x v="32"/>
    <x v="4"/>
    <x v="0"/>
    <x v="0"/>
    <s v="Xerox 2"/>
    <x v="237"/>
    <n v="2"/>
    <n v="6.22"/>
  </r>
  <r>
    <d v="2014-12-31T00:00:00"/>
    <x v="0"/>
    <x v="11"/>
    <x v="588"/>
    <x v="0"/>
    <x v="2"/>
    <x v="9"/>
    <s v="SanDisk Ultra 16 GB MicroSDHC Class 10 Memory Card"/>
    <x v="1394"/>
    <n v="2"/>
    <n v="-3.64"/>
  </r>
  <r>
    <d v="2014-12-31T00:00:00"/>
    <x v="0"/>
    <x v="11"/>
    <x v="588"/>
    <x v="0"/>
    <x v="0"/>
    <x v="2"/>
    <s v="Rogers Profile Extra Capacity Storage Tub"/>
    <x v="268"/>
    <n v="5"/>
    <n v="-13.39"/>
  </r>
  <r>
    <d v="2014-12-31T00:00:00"/>
    <x v="0"/>
    <x v="11"/>
    <x v="421"/>
    <x v="18"/>
    <x v="1"/>
    <x v="8"/>
    <s v="Dana Fluorescent Magnifying Lamp, White, 36&quot;"/>
    <x v="1611"/>
    <n v="4"/>
    <n v="20.39"/>
  </r>
  <r>
    <d v="2014-12-31T00:00:00"/>
    <x v="0"/>
    <x v="11"/>
    <x v="421"/>
    <x v="18"/>
    <x v="0"/>
    <x v="3"/>
    <s v="Pressboard Data Binders by Wilson Jones"/>
    <x v="1612"/>
    <n v="4"/>
    <n v="-4.91"/>
  </r>
  <r>
    <d v="2014-12-31T00:00:00"/>
    <x v="0"/>
    <x v="11"/>
    <x v="399"/>
    <x v="3"/>
    <x v="1"/>
    <x v="8"/>
    <s v="Luxo Professional Fluorescent Magnifier Lamp with Clamp-Mount Base"/>
    <x v="947"/>
    <n v="5"/>
    <n v="272.79000000000002"/>
  </r>
  <r>
    <d v="2014-12-31T00:00:00"/>
    <x v="0"/>
    <x v="11"/>
    <x v="399"/>
    <x v="3"/>
    <x v="0"/>
    <x v="3"/>
    <s v="Wilson Jones Turn Tabs Binder Tool for Ring Binders"/>
    <x v="674"/>
    <n v="4"/>
    <n v="5.01"/>
  </r>
  <r>
    <d v="2014-12-31T00:00:00"/>
    <x v="0"/>
    <x v="11"/>
    <x v="469"/>
    <x v="18"/>
    <x v="2"/>
    <x v="6"/>
    <s v="Cisco Unified IP Phone 7945G VoIP phone"/>
    <x v="1613"/>
    <n v="5"/>
    <n v="85.25"/>
  </r>
  <r>
    <d v="2014-12-31T00:00:00"/>
    <x v="0"/>
    <x v="11"/>
    <x v="589"/>
    <x v="15"/>
    <x v="0"/>
    <x v="3"/>
    <s v="Avery Non-Stick Binders"/>
    <x v="1614"/>
    <n v="2"/>
    <n v="-2.25"/>
  </r>
  <r>
    <d v="2014-12-31T00:00:00"/>
    <x v="0"/>
    <x v="11"/>
    <x v="447"/>
    <x v="29"/>
    <x v="0"/>
    <x v="3"/>
    <s v="GBC Durable Plastic Covers"/>
    <x v="1615"/>
    <n v="7"/>
    <n v="-32.51"/>
  </r>
  <r>
    <d v="2014-12-31T00:00:00"/>
    <x v="0"/>
    <x v="11"/>
    <x v="207"/>
    <x v="46"/>
    <x v="0"/>
    <x v="4"/>
    <s v="Boston 1645 Deluxe Heavier-Duty Electric Pencil Sharpener"/>
    <x v="1616"/>
    <n v="3"/>
    <n v="35.619999999999997"/>
  </r>
  <r>
    <d v="2014-12-31T00:00:00"/>
    <x v="0"/>
    <x v="11"/>
    <x v="207"/>
    <x v="46"/>
    <x v="0"/>
    <x v="4"/>
    <s v="BIC Brite Liner Highlighters, Chisel Tip"/>
    <x v="489"/>
    <n v="4"/>
    <n v="8.2899999999999991"/>
  </r>
  <r>
    <d v="2014-12-31T00:00:00"/>
    <x v="0"/>
    <x v="11"/>
    <x v="207"/>
    <x v="46"/>
    <x v="0"/>
    <x v="2"/>
    <s v="Fellowes High-Stak Drawer Files"/>
    <x v="967"/>
    <n v="4"/>
    <n v="162.09"/>
  </r>
  <r>
    <d v="2014-12-31T00:00:00"/>
    <x v="0"/>
    <x v="11"/>
    <x v="207"/>
    <x v="46"/>
    <x v="0"/>
    <x v="7"/>
    <s v="Staples"/>
    <x v="1617"/>
    <n v="3"/>
    <n v="3.48"/>
  </r>
  <r>
    <d v="2014-12-31T00:00:00"/>
    <x v="0"/>
    <x v="11"/>
    <x v="207"/>
    <x v="46"/>
    <x v="0"/>
    <x v="4"/>
    <s v="Binney &amp; Smith inkTank Desk Highlighter, Chisel Tip, Yellow, 12/Box"/>
    <x v="1618"/>
    <n v="10"/>
    <n v="7.1"/>
  </r>
  <r>
    <d v="2015-01-02T00:00:00"/>
    <x v="1"/>
    <x v="0"/>
    <x v="221"/>
    <x v="10"/>
    <x v="0"/>
    <x v="1"/>
    <s v="Avery 505"/>
    <x v="1619"/>
    <n v="2"/>
    <n v="8.8800000000000008"/>
  </r>
  <r>
    <d v="2015-01-02T00:00:00"/>
    <x v="1"/>
    <x v="0"/>
    <x v="221"/>
    <x v="10"/>
    <x v="1"/>
    <x v="11"/>
    <s v="O'Sullivan 2-Door Barrister Bookcase in Odessa Pine"/>
    <x v="1620"/>
    <n v="5"/>
    <n v="-244.32"/>
  </r>
  <r>
    <d v="2015-01-02T00:00:00"/>
    <x v="1"/>
    <x v="0"/>
    <x v="221"/>
    <x v="10"/>
    <x v="2"/>
    <x v="6"/>
    <s v="Speck Products Candyshell Flip Case"/>
    <x v="1621"/>
    <n v="3"/>
    <n v="-14.7"/>
  </r>
  <r>
    <d v="2015-01-02T00:00:00"/>
    <x v="1"/>
    <x v="0"/>
    <x v="221"/>
    <x v="10"/>
    <x v="2"/>
    <x v="12"/>
    <s v="Cisco 9971 IP Video Phone Charcoal"/>
    <x v="1622"/>
    <n v="9"/>
    <n v="-950.4"/>
  </r>
  <r>
    <d v="2015-01-02T00:00:00"/>
    <x v="1"/>
    <x v="0"/>
    <x v="221"/>
    <x v="10"/>
    <x v="2"/>
    <x v="9"/>
    <s v="Sony Micro Vault Click 16 GB USB 2.0 Flash Drive"/>
    <x v="1623"/>
    <n v="2"/>
    <n v="4.4800000000000004"/>
  </r>
  <r>
    <d v="2015-01-02T00:00:00"/>
    <x v="1"/>
    <x v="0"/>
    <x v="590"/>
    <x v="7"/>
    <x v="0"/>
    <x v="2"/>
    <s v="SAFCO Mobile Desk Side File, Wire Frame"/>
    <x v="1624"/>
    <n v="2"/>
    <n v="22.24"/>
  </r>
  <r>
    <d v="2015-01-02T00:00:00"/>
    <x v="1"/>
    <x v="0"/>
    <x v="590"/>
    <x v="7"/>
    <x v="0"/>
    <x v="4"/>
    <s v="Newell 313"/>
    <x v="1625"/>
    <n v="3"/>
    <n v="2.66"/>
  </r>
  <r>
    <d v="2015-01-02T00:00:00"/>
    <x v="1"/>
    <x v="0"/>
    <x v="590"/>
    <x v="7"/>
    <x v="0"/>
    <x v="0"/>
    <s v="Xerox 1959"/>
    <x v="1241"/>
    <n v="3"/>
    <n v="9.6199999999999992"/>
  </r>
  <r>
    <d v="2015-01-03T00:00:00"/>
    <x v="1"/>
    <x v="0"/>
    <x v="591"/>
    <x v="0"/>
    <x v="0"/>
    <x v="0"/>
    <s v="Xerox 21"/>
    <x v="315"/>
    <n v="2"/>
    <n v="3.63"/>
  </r>
  <r>
    <d v="2015-01-03T00:00:00"/>
    <x v="1"/>
    <x v="0"/>
    <x v="478"/>
    <x v="0"/>
    <x v="2"/>
    <x v="9"/>
    <s v="Enermax Acrylux Wireless Keyboard"/>
    <x v="1626"/>
    <n v="5"/>
    <n v="84.66"/>
  </r>
  <r>
    <d v="2015-01-03T00:00:00"/>
    <x v="1"/>
    <x v="0"/>
    <x v="478"/>
    <x v="0"/>
    <x v="0"/>
    <x v="4"/>
    <s v="Newell 317"/>
    <x v="801"/>
    <n v="3"/>
    <n v="0.79"/>
  </r>
  <r>
    <d v="2015-01-03T00:00:00"/>
    <x v="1"/>
    <x v="0"/>
    <x v="478"/>
    <x v="0"/>
    <x v="1"/>
    <x v="11"/>
    <s v="O'Sullivan Living Dimensions 5-Shelf Bookcases"/>
    <x v="1627"/>
    <n v="9"/>
    <n v="-437.54"/>
  </r>
  <r>
    <d v="2015-01-04T00:00:00"/>
    <x v="1"/>
    <x v="0"/>
    <x v="10"/>
    <x v="31"/>
    <x v="0"/>
    <x v="3"/>
    <s v="GBC Standard Recycled Report Covers, Clear Plastic Sheets"/>
    <x v="1628"/>
    <n v="3"/>
    <n v="15.52"/>
  </r>
  <r>
    <d v="2015-01-04T00:00:00"/>
    <x v="1"/>
    <x v="0"/>
    <x v="10"/>
    <x v="31"/>
    <x v="0"/>
    <x v="0"/>
    <s v="Adams Telephone Message Book w/Frequently-Called Numbers Space, 400 Messages per Book"/>
    <x v="1629"/>
    <n v="5"/>
    <n v="19.95"/>
  </r>
  <r>
    <d v="2015-01-04T00:00:00"/>
    <x v="1"/>
    <x v="0"/>
    <x v="235"/>
    <x v="6"/>
    <x v="1"/>
    <x v="8"/>
    <s v="DAX Wood Document Frame"/>
    <x v="1630"/>
    <n v="14"/>
    <n v="69.2"/>
  </r>
  <r>
    <d v="2015-01-05T00:00:00"/>
    <x v="1"/>
    <x v="0"/>
    <x v="506"/>
    <x v="13"/>
    <x v="1"/>
    <x v="5"/>
    <s v="Global Deluxe Steno Chair"/>
    <x v="1631"/>
    <n v="1"/>
    <n v="-6.93"/>
  </r>
  <r>
    <d v="2015-01-05T00:00:00"/>
    <x v="1"/>
    <x v="0"/>
    <x v="220"/>
    <x v="22"/>
    <x v="0"/>
    <x v="4"/>
    <s v="Newell 34"/>
    <x v="144"/>
    <n v="3"/>
    <n v="15.48"/>
  </r>
  <r>
    <d v="2015-01-05T00:00:00"/>
    <x v="1"/>
    <x v="0"/>
    <x v="220"/>
    <x v="22"/>
    <x v="0"/>
    <x v="10"/>
    <s v="#10- 4 1/8&quot; x 9 1/2&quot; Recycled Envelopes"/>
    <x v="1632"/>
    <n v="2"/>
    <n v="8.2200000000000006"/>
  </r>
  <r>
    <d v="2015-01-05T00:00:00"/>
    <x v="1"/>
    <x v="0"/>
    <x v="220"/>
    <x v="22"/>
    <x v="0"/>
    <x v="3"/>
    <s v="Wilson Jones data.warehouse D-Ring Binders with DublLock"/>
    <x v="1633"/>
    <n v="2"/>
    <n v="4.6100000000000003"/>
  </r>
  <r>
    <d v="2015-01-05T00:00:00"/>
    <x v="1"/>
    <x v="0"/>
    <x v="592"/>
    <x v="3"/>
    <x v="0"/>
    <x v="15"/>
    <s v="Acco 6 Outlet Guardian Premium Surge Suppressor"/>
    <x v="1634"/>
    <n v="6"/>
    <n v="23.59"/>
  </r>
  <r>
    <d v="2015-01-05T00:00:00"/>
    <x v="1"/>
    <x v="0"/>
    <x v="592"/>
    <x v="3"/>
    <x v="0"/>
    <x v="3"/>
    <s v="Fellowes Binding Cases"/>
    <x v="1635"/>
    <n v="6"/>
    <n v="17.55"/>
  </r>
  <r>
    <d v="2015-01-06T00:00:00"/>
    <x v="1"/>
    <x v="0"/>
    <x v="405"/>
    <x v="29"/>
    <x v="0"/>
    <x v="0"/>
    <s v="It's Hot Message Books with Stickers, 2 3/4&quot; x 5&quot;"/>
    <x v="266"/>
    <n v="5"/>
    <n v="9.25"/>
  </r>
  <r>
    <d v="2015-01-06T00:00:00"/>
    <x v="1"/>
    <x v="0"/>
    <x v="405"/>
    <x v="29"/>
    <x v="0"/>
    <x v="3"/>
    <s v="Recycled Pressboard Report Cover with Reinforced Top Hinge"/>
    <x v="1636"/>
    <n v="2"/>
    <n v="-1.36"/>
  </r>
  <r>
    <d v="2015-01-09T00:00:00"/>
    <x v="1"/>
    <x v="0"/>
    <x v="593"/>
    <x v="5"/>
    <x v="0"/>
    <x v="0"/>
    <s v="Easy-staple paper"/>
    <x v="1421"/>
    <n v="3"/>
    <n v="49.97"/>
  </r>
  <r>
    <d v="2015-01-09T00:00:00"/>
    <x v="1"/>
    <x v="0"/>
    <x v="593"/>
    <x v="5"/>
    <x v="0"/>
    <x v="15"/>
    <s v="Belkin 5 Outlet SurgeMaster Power Centers"/>
    <x v="1637"/>
    <n v="3"/>
    <n v="45.76"/>
  </r>
  <r>
    <d v="2015-01-09T00:00:00"/>
    <x v="1"/>
    <x v="0"/>
    <x v="593"/>
    <x v="5"/>
    <x v="0"/>
    <x v="4"/>
    <s v="Boston 1730 StandUp Electric Pencil Sharpener"/>
    <x v="1638"/>
    <n v="2"/>
    <n v="11.12"/>
  </r>
  <r>
    <d v="2015-01-09T00:00:00"/>
    <x v="1"/>
    <x v="0"/>
    <x v="593"/>
    <x v="5"/>
    <x v="0"/>
    <x v="0"/>
    <s v="Speediset Carbonless Redi-Letter 7&quot; x 8 1/2&quot;"/>
    <x v="1639"/>
    <n v="5"/>
    <n v="24.23"/>
  </r>
  <r>
    <d v="2015-01-10T00:00:00"/>
    <x v="1"/>
    <x v="0"/>
    <x v="13"/>
    <x v="22"/>
    <x v="1"/>
    <x v="13"/>
    <s v="Bush Advantage Collection Racetrack Conference Table"/>
    <x v="1640"/>
    <n v="4"/>
    <n v="-373.3"/>
  </r>
  <r>
    <d v="2015-01-12T00:00:00"/>
    <x v="1"/>
    <x v="0"/>
    <x v="21"/>
    <x v="7"/>
    <x v="0"/>
    <x v="2"/>
    <s v="Dual Level, Single-Width Filing Carts"/>
    <x v="1641"/>
    <n v="3"/>
    <n v="120.95"/>
  </r>
  <r>
    <d v="2015-01-12T00:00:00"/>
    <x v="1"/>
    <x v="0"/>
    <x v="594"/>
    <x v="10"/>
    <x v="0"/>
    <x v="4"/>
    <s v="BIC Brite Liner Highlighters, Chisel Tip"/>
    <x v="315"/>
    <n v="2"/>
    <n v="1.56"/>
  </r>
  <r>
    <d v="2015-01-12T00:00:00"/>
    <x v="1"/>
    <x v="0"/>
    <x v="594"/>
    <x v="10"/>
    <x v="2"/>
    <x v="6"/>
    <s v="GE 30524EE4"/>
    <x v="1642"/>
    <n v="2"/>
    <n v="-43.12"/>
  </r>
  <r>
    <d v="2015-01-12T00:00:00"/>
    <x v="1"/>
    <x v="0"/>
    <x v="594"/>
    <x v="10"/>
    <x v="2"/>
    <x v="6"/>
    <s v="Anker 24W Portable Micro USB Car Charger"/>
    <x v="1643"/>
    <n v="4"/>
    <n v="2.64"/>
  </r>
  <r>
    <d v="2015-01-12T00:00:00"/>
    <x v="1"/>
    <x v="0"/>
    <x v="594"/>
    <x v="10"/>
    <x v="2"/>
    <x v="9"/>
    <s v="SanDisk Cruzer 4 GB USB Flash Drive"/>
    <x v="1644"/>
    <n v="2"/>
    <n v="2.21"/>
  </r>
  <r>
    <d v="2015-01-12T00:00:00"/>
    <x v="1"/>
    <x v="0"/>
    <x v="594"/>
    <x v="10"/>
    <x v="2"/>
    <x v="6"/>
    <s v="LG Electronics Tone+ HBS-730 Bluetooth Headset"/>
    <x v="1645"/>
    <n v="3"/>
    <n v="-21.42"/>
  </r>
  <r>
    <d v="2015-01-13T00:00:00"/>
    <x v="1"/>
    <x v="0"/>
    <x v="557"/>
    <x v="3"/>
    <x v="0"/>
    <x v="3"/>
    <s v="Binding Machine Supplies"/>
    <x v="1646"/>
    <n v="3"/>
    <n v="24.5"/>
  </r>
  <r>
    <d v="2015-01-13T00:00:00"/>
    <x v="1"/>
    <x v="0"/>
    <x v="557"/>
    <x v="3"/>
    <x v="1"/>
    <x v="8"/>
    <s v="Floodlight Indoor Halogen Bulbs, 1 Bulb per Pack, 60 Watts"/>
    <x v="173"/>
    <n v="4"/>
    <n v="38.020000000000003"/>
  </r>
  <r>
    <d v="2015-01-13T00:00:00"/>
    <x v="1"/>
    <x v="0"/>
    <x v="557"/>
    <x v="3"/>
    <x v="1"/>
    <x v="8"/>
    <s v="Deflect-o EconoMat Nonstudded, No Bevel Mat"/>
    <x v="1647"/>
    <n v="9"/>
    <n v="92.97"/>
  </r>
  <r>
    <d v="2015-01-13T00:00:00"/>
    <x v="1"/>
    <x v="0"/>
    <x v="595"/>
    <x v="4"/>
    <x v="0"/>
    <x v="1"/>
    <s v="Avery 508"/>
    <x v="1434"/>
    <n v="2"/>
    <n v="4.8099999999999996"/>
  </r>
  <r>
    <d v="2015-01-17T00:00:00"/>
    <x v="1"/>
    <x v="0"/>
    <x v="596"/>
    <x v="22"/>
    <x v="2"/>
    <x v="6"/>
    <s v="Panasonic KX T7736-B Digital phone"/>
    <x v="1648"/>
    <n v="2"/>
    <n v="74.98"/>
  </r>
  <r>
    <d v="2015-01-17T00:00:00"/>
    <x v="1"/>
    <x v="0"/>
    <x v="159"/>
    <x v="1"/>
    <x v="2"/>
    <x v="6"/>
    <s v="PowerGen Dual USB Car Charger"/>
    <x v="530"/>
    <n v="1"/>
    <n v="2.6"/>
  </r>
  <r>
    <d v="2015-01-17T00:00:00"/>
    <x v="1"/>
    <x v="0"/>
    <x v="389"/>
    <x v="2"/>
    <x v="0"/>
    <x v="4"/>
    <s v="Newell 314"/>
    <x v="253"/>
    <n v="4"/>
    <n v="1.1200000000000001"/>
  </r>
  <r>
    <d v="2015-01-19T00:00:00"/>
    <x v="1"/>
    <x v="0"/>
    <x v="388"/>
    <x v="3"/>
    <x v="1"/>
    <x v="8"/>
    <s v="Flat Face Poster Frame"/>
    <x v="1649"/>
    <n v="2"/>
    <n v="15.83"/>
  </r>
  <r>
    <d v="2015-01-19T00:00:00"/>
    <x v="1"/>
    <x v="0"/>
    <x v="388"/>
    <x v="3"/>
    <x v="2"/>
    <x v="6"/>
    <s v="Aastra 57i VoIP phone"/>
    <x v="1650"/>
    <n v="2"/>
    <n v="19.39"/>
  </r>
  <r>
    <d v="2015-01-23T00:00:00"/>
    <x v="1"/>
    <x v="0"/>
    <x v="32"/>
    <x v="19"/>
    <x v="0"/>
    <x v="3"/>
    <s v="Avery Round Ring Poly Binders"/>
    <x v="1651"/>
    <n v="3"/>
    <n v="4.17"/>
  </r>
  <r>
    <d v="2015-01-23T00:00:00"/>
    <x v="1"/>
    <x v="0"/>
    <x v="597"/>
    <x v="8"/>
    <x v="0"/>
    <x v="15"/>
    <s v="Staple holder"/>
    <x v="1652"/>
    <n v="2"/>
    <n v="4.68"/>
  </r>
  <r>
    <d v="2015-01-24T00:00:00"/>
    <x v="1"/>
    <x v="0"/>
    <x v="303"/>
    <x v="30"/>
    <x v="0"/>
    <x v="15"/>
    <s v="Belkin Premiere Surge Master II 8-outlet surge protector"/>
    <x v="1653"/>
    <n v="7"/>
    <n v="30.61"/>
  </r>
  <r>
    <d v="2015-01-26T00:00:00"/>
    <x v="1"/>
    <x v="0"/>
    <x v="35"/>
    <x v="13"/>
    <x v="0"/>
    <x v="15"/>
    <s v="Holmes Replacement Filter for HEPA Air Cleaner, Medium Room"/>
    <x v="1654"/>
    <n v="2"/>
    <n v="9.74"/>
  </r>
  <r>
    <d v="2015-01-27T00:00:00"/>
    <x v="1"/>
    <x v="0"/>
    <x v="38"/>
    <x v="3"/>
    <x v="0"/>
    <x v="3"/>
    <s v="Acco Data Flex Cable Posts For Top &amp; Bottom Load Binders, 6&quot; Capacity"/>
    <x v="1655"/>
    <n v="3"/>
    <n v="7.82"/>
  </r>
  <r>
    <d v="2015-01-27T00:00:00"/>
    <x v="1"/>
    <x v="0"/>
    <x v="38"/>
    <x v="3"/>
    <x v="1"/>
    <x v="5"/>
    <s v="Global Comet Stacking Armless Chair"/>
    <x v="1656"/>
    <n v="3"/>
    <n v="71.77"/>
  </r>
  <r>
    <d v="2015-01-27T00:00:00"/>
    <x v="1"/>
    <x v="0"/>
    <x v="38"/>
    <x v="3"/>
    <x v="1"/>
    <x v="8"/>
    <s v="Eldon Econocleat Chair Mats for Low Pile Carpets"/>
    <x v="1657"/>
    <n v="5"/>
    <n v="24.88"/>
  </r>
  <r>
    <d v="2015-01-27T00:00:00"/>
    <x v="1"/>
    <x v="0"/>
    <x v="38"/>
    <x v="3"/>
    <x v="1"/>
    <x v="8"/>
    <s v="Tensor Computer Mounted Lamp"/>
    <x v="140"/>
    <n v="3"/>
    <n v="12.06"/>
  </r>
  <r>
    <d v="2015-01-28T00:00:00"/>
    <x v="1"/>
    <x v="0"/>
    <x v="23"/>
    <x v="20"/>
    <x v="0"/>
    <x v="0"/>
    <s v="Things To Do Today Pad"/>
    <x v="1658"/>
    <n v="3"/>
    <n v="8.4499999999999993"/>
  </r>
  <r>
    <d v="2015-01-30T00:00:00"/>
    <x v="1"/>
    <x v="0"/>
    <x v="216"/>
    <x v="5"/>
    <x v="2"/>
    <x v="6"/>
    <s v="I Need's 3d Hello Kitty Hybrid Silicone Case Cover for HTC One X 4g with 3d Hello Kitty Stylus Pen Green/pink"/>
    <x v="1659"/>
    <n v="7"/>
    <n v="23.44"/>
  </r>
  <r>
    <d v="2015-01-30T00:00:00"/>
    <x v="1"/>
    <x v="0"/>
    <x v="216"/>
    <x v="5"/>
    <x v="1"/>
    <x v="5"/>
    <s v="Global Deluxe Office Fabric Chairs"/>
    <x v="1660"/>
    <n v="3"/>
    <n v="77.739999999999995"/>
  </r>
  <r>
    <d v="2015-01-30T00:00:00"/>
    <x v="1"/>
    <x v="0"/>
    <x v="598"/>
    <x v="3"/>
    <x v="0"/>
    <x v="0"/>
    <s v="Xerox 195"/>
    <x v="1241"/>
    <n v="3"/>
    <n v="9.6199999999999992"/>
  </r>
  <r>
    <d v="2015-01-31T00:00:00"/>
    <x v="1"/>
    <x v="0"/>
    <x v="40"/>
    <x v="3"/>
    <x v="2"/>
    <x v="6"/>
    <s v="Anker Astro Mini 3000mAh Ultra-Compact Portable Charger"/>
    <x v="858"/>
    <n v="2"/>
    <n v="-8"/>
  </r>
  <r>
    <d v="2015-01-31T00:00:00"/>
    <x v="1"/>
    <x v="0"/>
    <x v="40"/>
    <x v="3"/>
    <x v="0"/>
    <x v="3"/>
    <s v="Fellowes PB500 Electric Punch Plastic Comb Binding Machine with Manual Bind"/>
    <x v="1661"/>
    <n v="5"/>
    <n v="1906.49"/>
  </r>
  <r>
    <d v="2015-01-31T00:00:00"/>
    <x v="1"/>
    <x v="0"/>
    <x v="586"/>
    <x v="5"/>
    <x v="0"/>
    <x v="2"/>
    <s v="Trav-L-File Heavy-Duty Shuttle II, Black"/>
    <x v="1662"/>
    <n v="8"/>
    <n v="104.57"/>
  </r>
  <r>
    <d v="2015-02-03T00:00:00"/>
    <x v="1"/>
    <x v="1"/>
    <x v="112"/>
    <x v="20"/>
    <x v="1"/>
    <x v="8"/>
    <s v="Coloredge Poster Frame"/>
    <x v="251"/>
    <n v="2"/>
    <n v="11.08"/>
  </r>
  <r>
    <d v="2015-02-03T00:00:00"/>
    <x v="1"/>
    <x v="1"/>
    <x v="112"/>
    <x v="20"/>
    <x v="2"/>
    <x v="9"/>
    <s v="Kensington SlimBlade Notebook Wireless Mouse with Nano Receiver"/>
    <x v="50"/>
    <n v="3"/>
    <n v="50.99"/>
  </r>
  <r>
    <d v="2015-02-03T00:00:00"/>
    <x v="1"/>
    <x v="1"/>
    <x v="540"/>
    <x v="3"/>
    <x v="1"/>
    <x v="8"/>
    <s v="Hand-Finished Solid Wood Document Frame"/>
    <x v="1663"/>
    <n v="4"/>
    <n v="41.08"/>
  </r>
  <r>
    <d v="2015-02-03T00:00:00"/>
    <x v="1"/>
    <x v="1"/>
    <x v="492"/>
    <x v="14"/>
    <x v="0"/>
    <x v="3"/>
    <s v="Wilson Jones Standard D-Ring Binders"/>
    <x v="1664"/>
    <n v="3"/>
    <n v="4.0999999999999996"/>
  </r>
  <r>
    <d v="2015-02-03T00:00:00"/>
    <x v="1"/>
    <x v="1"/>
    <x v="267"/>
    <x v="4"/>
    <x v="0"/>
    <x v="10"/>
    <s v="Staple envelope"/>
    <x v="1665"/>
    <n v="9"/>
    <n v="35.020000000000003"/>
  </r>
  <r>
    <d v="2015-02-03T00:00:00"/>
    <x v="1"/>
    <x v="1"/>
    <x v="599"/>
    <x v="22"/>
    <x v="1"/>
    <x v="5"/>
    <s v="Global Fabric Manager's Chair, Dark Gray"/>
    <x v="1666"/>
    <n v="1"/>
    <n v="15.15"/>
  </r>
  <r>
    <d v="2015-02-06T00:00:00"/>
    <x v="1"/>
    <x v="1"/>
    <x v="221"/>
    <x v="13"/>
    <x v="0"/>
    <x v="4"/>
    <s v="Newell 310"/>
    <x v="43"/>
    <n v="3"/>
    <n v="1.53"/>
  </r>
  <r>
    <d v="2015-02-06T00:00:00"/>
    <x v="1"/>
    <x v="1"/>
    <x v="346"/>
    <x v="7"/>
    <x v="1"/>
    <x v="5"/>
    <s v="Office Star - Contemporary Swivel Chair with Padded Adjustable Arms and Flex Back"/>
    <x v="1667"/>
    <n v="9"/>
    <n v="266.45"/>
  </r>
  <r>
    <d v="2015-02-06T00:00:00"/>
    <x v="1"/>
    <x v="1"/>
    <x v="346"/>
    <x v="7"/>
    <x v="1"/>
    <x v="11"/>
    <s v="Hon Metal Bookcases, Putty"/>
    <x v="175"/>
    <n v="4"/>
    <n v="82.34"/>
  </r>
  <r>
    <d v="2015-02-06T00:00:00"/>
    <x v="1"/>
    <x v="1"/>
    <x v="346"/>
    <x v="7"/>
    <x v="0"/>
    <x v="4"/>
    <s v="SANFORD Liquid Accent Tank-Style Highlighters"/>
    <x v="725"/>
    <n v="2"/>
    <n v="1.76"/>
  </r>
  <r>
    <d v="2015-02-06T00:00:00"/>
    <x v="1"/>
    <x v="1"/>
    <x v="600"/>
    <x v="0"/>
    <x v="0"/>
    <x v="3"/>
    <s v="UniKeep View Case Binders"/>
    <x v="1668"/>
    <n v="3"/>
    <n v="-4.99"/>
  </r>
  <r>
    <d v="2015-02-06T00:00:00"/>
    <x v="1"/>
    <x v="1"/>
    <x v="600"/>
    <x v="0"/>
    <x v="2"/>
    <x v="9"/>
    <s v="Memorex Mini Travel Drive 8 GB USB 2.0 Flash Drive"/>
    <x v="1669"/>
    <n v="2"/>
    <n v="4.4000000000000004"/>
  </r>
  <r>
    <d v="2015-02-06T00:00:00"/>
    <x v="1"/>
    <x v="1"/>
    <x v="600"/>
    <x v="0"/>
    <x v="0"/>
    <x v="2"/>
    <s v="Tennsco Snap-Together Open Shelving Units, Starter Sets and Add-On Units"/>
    <x v="1670"/>
    <n v="3"/>
    <n v="-125.77"/>
  </r>
  <r>
    <d v="2015-02-06T00:00:00"/>
    <x v="1"/>
    <x v="1"/>
    <x v="601"/>
    <x v="6"/>
    <x v="0"/>
    <x v="2"/>
    <s v="Tennsco Industrial Shelving"/>
    <x v="541"/>
    <n v="3"/>
    <n v="2.93"/>
  </r>
  <r>
    <d v="2015-02-06T00:00:00"/>
    <x v="1"/>
    <x v="1"/>
    <x v="601"/>
    <x v="6"/>
    <x v="0"/>
    <x v="0"/>
    <s v="Xerox 1920"/>
    <x v="1671"/>
    <n v="5"/>
    <n v="13.46"/>
  </r>
  <r>
    <d v="2015-02-07T00:00:00"/>
    <x v="1"/>
    <x v="1"/>
    <x v="120"/>
    <x v="6"/>
    <x v="0"/>
    <x v="10"/>
    <s v="Cameo Buff Policy Envelopes"/>
    <x v="1672"/>
    <n v="5"/>
    <n v="146.24"/>
  </r>
  <r>
    <d v="2015-02-07T00:00:00"/>
    <x v="1"/>
    <x v="1"/>
    <x v="120"/>
    <x v="6"/>
    <x v="0"/>
    <x v="0"/>
    <s v="Xerox 1957"/>
    <x v="237"/>
    <n v="2"/>
    <n v="6.35"/>
  </r>
  <r>
    <d v="2015-02-08T00:00:00"/>
    <x v="1"/>
    <x v="1"/>
    <x v="402"/>
    <x v="10"/>
    <x v="2"/>
    <x v="6"/>
    <s v="JBL Micro Wireless Portable Bluetooth Speaker"/>
    <x v="225"/>
    <n v="3"/>
    <n v="-27"/>
  </r>
  <r>
    <d v="2015-02-08T00:00:00"/>
    <x v="1"/>
    <x v="1"/>
    <x v="190"/>
    <x v="40"/>
    <x v="0"/>
    <x v="0"/>
    <s v="Wirebound Message Books, Four 2 3/4 x 5 Forms per Page, 200 Sets per Book"/>
    <x v="1673"/>
    <n v="2"/>
    <n v="4.29"/>
  </r>
  <r>
    <d v="2015-02-08T00:00:00"/>
    <x v="1"/>
    <x v="1"/>
    <x v="190"/>
    <x v="40"/>
    <x v="0"/>
    <x v="7"/>
    <s v="Advantus Push Pins, Aluminum Head"/>
    <x v="1674"/>
    <n v="1"/>
    <n v="1.8"/>
  </r>
  <r>
    <d v="2015-02-08T00:00:00"/>
    <x v="1"/>
    <x v="1"/>
    <x v="190"/>
    <x v="40"/>
    <x v="0"/>
    <x v="4"/>
    <s v="Sanford Colorific Colored Pencils, 12/Box"/>
    <x v="1158"/>
    <n v="2"/>
    <n v="1.73"/>
  </r>
  <r>
    <d v="2015-02-09T00:00:00"/>
    <x v="1"/>
    <x v="1"/>
    <x v="528"/>
    <x v="0"/>
    <x v="2"/>
    <x v="9"/>
    <s v="Memorex Micro Travel Drive 8 GB"/>
    <x v="1675"/>
    <n v="2"/>
    <n v="6.5"/>
  </r>
  <r>
    <d v="2015-02-09T00:00:00"/>
    <x v="1"/>
    <x v="1"/>
    <x v="92"/>
    <x v="0"/>
    <x v="0"/>
    <x v="1"/>
    <s v="Round Specialty Laser Printer Labels"/>
    <x v="1676"/>
    <n v="4"/>
    <n v="13.53"/>
  </r>
  <r>
    <d v="2015-02-09T00:00:00"/>
    <x v="1"/>
    <x v="1"/>
    <x v="92"/>
    <x v="0"/>
    <x v="1"/>
    <x v="8"/>
    <s v="Dana Fluorescent Magnifying Lamp, White, 36&quot;"/>
    <x v="1677"/>
    <n v="2"/>
    <n v="-30.59"/>
  </r>
  <r>
    <d v="2015-02-09T00:00:00"/>
    <x v="1"/>
    <x v="1"/>
    <x v="602"/>
    <x v="3"/>
    <x v="1"/>
    <x v="5"/>
    <s v="Global Deluxe Stacking Chair, Gray"/>
    <x v="1678"/>
    <n v="5"/>
    <n v="22.94"/>
  </r>
  <r>
    <d v="2015-02-09T00:00:00"/>
    <x v="1"/>
    <x v="1"/>
    <x v="465"/>
    <x v="1"/>
    <x v="2"/>
    <x v="9"/>
    <s v="Logitech Wireless Headset h800"/>
    <x v="1679"/>
    <n v="6"/>
    <n v="89.99"/>
  </r>
  <r>
    <d v="2015-02-10T00:00:00"/>
    <x v="1"/>
    <x v="1"/>
    <x v="383"/>
    <x v="2"/>
    <x v="0"/>
    <x v="2"/>
    <s v="Eldon ProFile File 'N Store Portable File Tub Letter/Legal Size Black"/>
    <x v="1680"/>
    <n v="5"/>
    <n v="7.72"/>
  </r>
  <r>
    <d v="2015-02-14T00:00:00"/>
    <x v="1"/>
    <x v="1"/>
    <x v="55"/>
    <x v="3"/>
    <x v="0"/>
    <x v="15"/>
    <s v="Belkin 6 Outlet Metallic Surge Strip"/>
    <x v="1681"/>
    <n v="2"/>
    <n v="5.66"/>
  </r>
  <r>
    <d v="2015-02-14T00:00:00"/>
    <x v="1"/>
    <x v="1"/>
    <x v="55"/>
    <x v="3"/>
    <x v="0"/>
    <x v="2"/>
    <s v="Fellowes Bankers Box Recycled Super Stor/Drawer"/>
    <x v="1682"/>
    <n v="3"/>
    <n v="9.7200000000000006"/>
  </r>
  <r>
    <d v="2015-02-14T00:00:00"/>
    <x v="1"/>
    <x v="1"/>
    <x v="55"/>
    <x v="3"/>
    <x v="1"/>
    <x v="5"/>
    <s v="Hon Valutask Swivel Chairs"/>
    <x v="255"/>
    <n v="2"/>
    <n v="-8.08"/>
  </r>
  <r>
    <d v="2015-02-14T00:00:00"/>
    <x v="1"/>
    <x v="1"/>
    <x v="339"/>
    <x v="0"/>
    <x v="2"/>
    <x v="9"/>
    <s v="Logitech Trackman Marble Mouse"/>
    <x v="217"/>
    <n v="4"/>
    <n v="26.39"/>
  </r>
  <r>
    <d v="2015-02-14T00:00:00"/>
    <x v="1"/>
    <x v="1"/>
    <x v="339"/>
    <x v="0"/>
    <x v="0"/>
    <x v="0"/>
    <s v="Xerox 206"/>
    <x v="315"/>
    <n v="2"/>
    <n v="3.63"/>
  </r>
  <r>
    <d v="2015-02-14T00:00:00"/>
    <x v="1"/>
    <x v="1"/>
    <x v="208"/>
    <x v="39"/>
    <x v="2"/>
    <x v="9"/>
    <s v="ImationÂ 30456 USBÂ Flash DriveÂ 8GB"/>
    <x v="1683"/>
    <n v="1"/>
    <n v="0.55000000000000004"/>
  </r>
  <r>
    <d v="2015-02-14T00:00:00"/>
    <x v="1"/>
    <x v="1"/>
    <x v="208"/>
    <x v="39"/>
    <x v="1"/>
    <x v="8"/>
    <s v="Executive Impressions 13&quot; Clairmont Wall Clock"/>
    <x v="864"/>
    <n v="3"/>
    <n v="23.65"/>
  </r>
  <r>
    <d v="2015-02-15T00:00:00"/>
    <x v="1"/>
    <x v="1"/>
    <x v="160"/>
    <x v="15"/>
    <x v="0"/>
    <x v="2"/>
    <s v="Plastic Stacking Crates &amp; Casters"/>
    <x v="772"/>
    <n v="1"/>
    <n v="0.33"/>
  </r>
  <r>
    <d v="2015-02-15T00:00:00"/>
    <x v="1"/>
    <x v="1"/>
    <x v="218"/>
    <x v="6"/>
    <x v="0"/>
    <x v="0"/>
    <s v="Xerox 230"/>
    <x v="326"/>
    <n v="5"/>
    <n v="15.55"/>
  </r>
  <r>
    <d v="2015-02-15T00:00:00"/>
    <x v="1"/>
    <x v="1"/>
    <x v="218"/>
    <x v="6"/>
    <x v="2"/>
    <x v="6"/>
    <s v="BlackBerry Q10"/>
    <x v="1684"/>
    <n v="4"/>
    <n v="125.99"/>
  </r>
  <r>
    <d v="2015-02-15T00:00:00"/>
    <x v="1"/>
    <x v="1"/>
    <x v="603"/>
    <x v="0"/>
    <x v="0"/>
    <x v="2"/>
    <s v="Letter Size Cart"/>
    <x v="1685"/>
    <n v="3"/>
    <n v="38.57"/>
  </r>
  <r>
    <d v="2015-02-15T00:00:00"/>
    <x v="1"/>
    <x v="1"/>
    <x v="603"/>
    <x v="0"/>
    <x v="1"/>
    <x v="8"/>
    <s v="Westinghouse Clip-On Gooseneck Lamps"/>
    <x v="1140"/>
    <n v="5"/>
    <n v="-14.23"/>
  </r>
  <r>
    <d v="2015-02-15T00:00:00"/>
    <x v="1"/>
    <x v="1"/>
    <x v="603"/>
    <x v="0"/>
    <x v="1"/>
    <x v="5"/>
    <s v="HON 5400 Series Task Chairs for Big and Tall"/>
    <x v="1686"/>
    <n v="2"/>
    <n v="-140.19999999999999"/>
  </r>
  <r>
    <d v="2015-02-15T00:00:00"/>
    <x v="1"/>
    <x v="1"/>
    <x v="604"/>
    <x v="10"/>
    <x v="0"/>
    <x v="2"/>
    <s v="Fellowes Neat Ideas Storage Cubes"/>
    <x v="235"/>
    <n v="1"/>
    <n v="-5.2"/>
  </r>
  <r>
    <d v="2015-02-15T00:00:00"/>
    <x v="1"/>
    <x v="1"/>
    <x v="604"/>
    <x v="10"/>
    <x v="0"/>
    <x v="3"/>
    <s v="Ibico Plastic Spiral Binding Combs"/>
    <x v="878"/>
    <n v="3"/>
    <n v="-21.89"/>
  </r>
  <r>
    <d v="2015-02-16T00:00:00"/>
    <x v="1"/>
    <x v="1"/>
    <x v="173"/>
    <x v="3"/>
    <x v="0"/>
    <x v="3"/>
    <s v="Clear Mylar Reinforcing Strips"/>
    <x v="1687"/>
    <n v="6"/>
    <n v="30.28"/>
  </r>
  <r>
    <d v="2015-02-16T00:00:00"/>
    <x v="1"/>
    <x v="1"/>
    <x v="173"/>
    <x v="3"/>
    <x v="0"/>
    <x v="0"/>
    <s v="Wirebound Message Books, Two 4 1/4&quot; x 5&quot; Forms per Page"/>
    <x v="1688"/>
    <n v="3"/>
    <n v="10.73"/>
  </r>
  <r>
    <d v="2015-02-16T00:00:00"/>
    <x v="1"/>
    <x v="1"/>
    <x v="389"/>
    <x v="3"/>
    <x v="2"/>
    <x v="9"/>
    <s v="Maxell 74 Minute CD-R Spindle, 50/Pack"/>
    <x v="1217"/>
    <n v="2"/>
    <n v="15.1"/>
  </r>
  <r>
    <d v="2015-02-18T00:00:00"/>
    <x v="1"/>
    <x v="1"/>
    <x v="335"/>
    <x v="3"/>
    <x v="0"/>
    <x v="14"/>
    <s v="Acme Kleencut Forged Steel Scissors"/>
    <x v="1689"/>
    <n v="3"/>
    <n v="5.17"/>
  </r>
  <r>
    <d v="2015-02-18T00:00:00"/>
    <x v="1"/>
    <x v="1"/>
    <x v="335"/>
    <x v="3"/>
    <x v="0"/>
    <x v="2"/>
    <s v="Companion Letter/Legal File, Black"/>
    <x v="1690"/>
    <n v="6"/>
    <n v="63.44"/>
  </r>
  <r>
    <d v="2015-02-18T00:00:00"/>
    <x v="1"/>
    <x v="1"/>
    <x v="335"/>
    <x v="3"/>
    <x v="2"/>
    <x v="6"/>
    <s v="Plantronics Encore H101 Dual EarpiecesÂ Headset"/>
    <x v="1691"/>
    <n v="3"/>
    <n v="10.79"/>
  </r>
  <r>
    <d v="2015-02-20T00:00:00"/>
    <x v="1"/>
    <x v="1"/>
    <x v="63"/>
    <x v="22"/>
    <x v="1"/>
    <x v="5"/>
    <s v="Global Leather Executive Chair"/>
    <x v="1692"/>
    <n v="2"/>
    <n v="140.4"/>
  </r>
  <r>
    <d v="2015-02-20T00:00:00"/>
    <x v="1"/>
    <x v="1"/>
    <x v="63"/>
    <x v="22"/>
    <x v="1"/>
    <x v="11"/>
    <s v="DMI Eclipse Executive Suite Bookcases"/>
    <x v="1010"/>
    <n v="2"/>
    <n v="-10.02"/>
  </r>
  <r>
    <d v="2015-02-21T00:00:00"/>
    <x v="1"/>
    <x v="1"/>
    <x v="64"/>
    <x v="3"/>
    <x v="0"/>
    <x v="0"/>
    <s v="Xerox 1944"/>
    <x v="1693"/>
    <n v="2"/>
    <n v="37.979999999999997"/>
  </r>
  <r>
    <d v="2015-02-21T00:00:00"/>
    <x v="1"/>
    <x v="1"/>
    <x v="64"/>
    <x v="3"/>
    <x v="0"/>
    <x v="3"/>
    <s v="Ibico Plastic Spiral Binding Combs"/>
    <x v="1694"/>
    <n v="2"/>
    <n v="15.81"/>
  </r>
  <r>
    <d v="2015-02-22T00:00:00"/>
    <x v="1"/>
    <x v="1"/>
    <x v="9"/>
    <x v="22"/>
    <x v="0"/>
    <x v="7"/>
    <s v="Advantus Push Pins"/>
    <x v="1695"/>
    <n v="2"/>
    <n v="1.79"/>
  </r>
  <r>
    <d v="2015-02-23T00:00:00"/>
    <x v="1"/>
    <x v="1"/>
    <x v="605"/>
    <x v="30"/>
    <x v="1"/>
    <x v="13"/>
    <s v="Lesro Round Back Collection Coffee Table, End Table"/>
    <x v="1696"/>
    <n v="3"/>
    <n v="-147.87"/>
  </r>
  <r>
    <d v="2015-02-23T00:00:00"/>
    <x v="1"/>
    <x v="1"/>
    <x v="605"/>
    <x v="30"/>
    <x v="0"/>
    <x v="2"/>
    <s v="Contico 72&quot;H Heavy-Duty Storage System"/>
    <x v="1697"/>
    <n v="3"/>
    <n v="-24.59"/>
  </r>
  <r>
    <d v="2015-02-25T00:00:00"/>
    <x v="1"/>
    <x v="1"/>
    <x v="171"/>
    <x v="3"/>
    <x v="1"/>
    <x v="13"/>
    <s v="SAFCO PlanMaster Boards, 60w x 37-1/2d, White Melamine"/>
    <x v="1698"/>
    <n v="3"/>
    <n v="27.36"/>
  </r>
  <r>
    <d v="2015-02-25T00:00:00"/>
    <x v="1"/>
    <x v="1"/>
    <x v="525"/>
    <x v="10"/>
    <x v="0"/>
    <x v="4"/>
    <s v="Premium Writing Pencils, Soft, #2 by Central Association for the Blind"/>
    <x v="478"/>
    <n v="3"/>
    <n v="0.72"/>
  </r>
  <r>
    <d v="2015-02-27T00:00:00"/>
    <x v="1"/>
    <x v="1"/>
    <x v="606"/>
    <x v="3"/>
    <x v="0"/>
    <x v="1"/>
    <s v="Avery 510"/>
    <x v="1699"/>
    <n v="1"/>
    <n v="1.8"/>
  </r>
  <r>
    <d v="2015-02-27T00:00:00"/>
    <x v="1"/>
    <x v="1"/>
    <x v="606"/>
    <x v="3"/>
    <x v="0"/>
    <x v="3"/>
    <s v="Wilson Jones Four-Pocket Poly Binders"/>
    <x v="1700"/>
    <n v="4"/>
    <n v="7.59"/>
  </r>
  <r>
    <d v="2015-02-27T00:00:00"/>
    <x v="1"/>
    <x v="1"/>
    <x v="360"/>
    <x v="2"/>
    <x v="0"/>
    <x v="0"/>
    <s v="Xerox 1887"/>
    <x v="1701"/>
    <n v="3"/>
    <n v="15.93"/>
  </r>
  <r>
    <d v="2015-02-27T00:00:00"/>
    <x v="1"/>
    <x v="1"/>
    <x v="399"/>
    <x v="22"/>
    <x v="0"/>
    <x v="1"/>
    <s v="Avery 478"/>
    <x v="1702"/>
    <n v="5"/>
    <n v="12.03"/>
  </r>
  <r>
    <d v="2015-02-27T00:00:00"/>
    <x v="1"/>
    <x v="1"/>
    <x v="416"/>
    <x v="15"/>
    <x v="0"/>
    <x v="2"/>
    <s v="Woodgrain Magazine Files by Perma"/>
    <x v="1185"/>
    <n v="2"/>
    <n v="-0.77"/>
  </r>
  <r>
    <d v="2015-02-28T00:00:00"/>
    <x v="1"/>
    <x v="1"/>
    <x v="133"/>
    <x v="18"/>
    <x v="2"/>
    <x v="6"/>
    <s v="PayAnywhere Card Reader"/>
    <x v="1703"/>
    <n v="2"/>
    <n v="1.4"/>
  </r>
  <r>
    <d v="2015-02-28T00:00:00"/>
    <x v="1"/>
    <x v="1"/>
    <x v="133"/>
    <x v="18"/>
    <x v="0"/>
    <x v="0"/>
    <s v="Great White Multi-Use Recycled Paper (20Lb. and 84 Bright)"/>
    <x v="630"/>
    <n v="3"/>
    <n v="4.49"/>
  </r>
  <r>
    <d v="2015-03-01T00:00:00"/>
    <x v="1"/>
    <x v="2"/>
    <x v="56"/>
    <x v="4"/>
    <x v="0"/>
    <x v="3"/>
    <s v="XtraLife ClearVue Slant-D Ring Binder, White, 3&quot;"/>
    <x v="1704"/>
    <n v="4"/>
    <n v="27.01"/>
  </r>
  <r>
    <d v="2015-03-01T00:00:00"/>
    <x v="1"/>
    <x v="2"/>
    <x v="30"/>
    <x v="3"/>
    <x v="2"/>
    <x v="6"/>
    <s v="Square Credit Card Reader"/>
    <x v="1703"/>
    <n v="2"/>
    <n v="1.2"/>
  </r>
  <r>
    <d v="2015-03-01T00:00:00"/>
    <x v="1"/>
    <x v="2"/>
    <x v="30"/>
    <x v="3"/>
    <x v="1"/>
    <x v="5"/>
    <s v="Global Deluxe Steno Chair"/>
    <x v="440"/>
    <n v="3"/>
    <n v="-20.78"/>
  </r>
  <r>
    <d v="2015-03-01T00:00:00"/>
    <x v="1"/>
    <x v="2"/>
    <x v="35"/>
    <x v="2"/>
    <x v="0"/>
    <x v="15"/>
    <s v="Hoover Replacement Belt for Commercial Guardsman Heavy-Duty Upright Vacuum"/>
    <x v="1705"/>
    <n v="2"/>
    <n v="0.44"/>
  </r>
  <r>
    <d v="2015-03-01T00:00:00"/>
    <x v="1"/>
    <x v="2"/>
    <x v="85"/>
    <x v="0"/>
    <x v="0"/>
    <x v="4"/>
    <s v="Panasonic KP-350BK Electric Pencil Sharpener with Auto Stop"/>
    <x v="1706"/>
    <n v="2"/>
    <n v="6.22"/>
  </r>
  <r>
    <d v="2015-03-01T00:00:00"/>
    <x v="1"/>
    <x v="2"/>
    <x v="85"/>
    <x v="0"/>
    <x v="1"/>
    <x v="11"/>
    <s v="Atlantic Metals Mobile 5-Shelf Bookcases, Custom Colors"/>
    <x v="1707"/>
    <n v="6"/>
    <n v="-36.119999999999997"/>
  </r>
  <r>
    <d v="2015-03-01T00:00:00"/>
    <x v="1"/>
    <x v="2"/>
    <x v="607"/>
    <x v="0"/>
    <x v="2"/>
    <x v="6"/>
    <s v="Jackery Bar Premium Fast-charging Portable Charger"/>
    <x v="1708"/>
    <n v="4"/>
    <n v="34.74"/>
  </r>
  <r>
    <d v="2015-03-02T00:00:00"/>
    <x v="1"/>
    <x v="2"/>
    <x v="564"/>
    <x v="13"/>
    <x v="1"/>
    <x v="13"/>
    <s v="Hon Racetrack Conference Tables"/>
    <x v="1709"/>
    <n v="3"/>
    <n v="165.38"/>
  </r>
  <r>
    <d v="2015-03-02T00:00:00"/>
    <x v="1"/>
    <x v="2"/>
    <x v="608"/>
    <x v="16"/>
    <x v="0"/>
    <x v="4"/>
    <s v="50 Colored Long Pencils"/>
    <x v="1710"/>
    <n v="1"/>
    <n v="2.64"/>
  </r>
  <r>
    <d v="2015-03-02T00:00:00"/>
    <x v="1"/>
    <x v="2"/>
    <x v="608"/>
    <x v="16"/>
    <x v="0"/>
    <x v="10"/>
    <s v="Brown Kraft Recycled Envelopes"/>
    <x v="1711"/>
    <n v="6"/>
    <n v="50.94"/>
  </r>
  <r>
    <d v="2015-03-05T00:00:00"/>
    <x v="1"/>
    <x v="2"/>
    <x v="525"/>
    <x v="22"/>
    <x v="0"/>
    <x v="10"/>
    <s v="Staple envelope"/>
    <x v="1712"/>
    <n v="3"/>
    <n v="14.67"/>
  </r>
  <r>
    <d v="2015-03-05T00:00:00"/>
    <x v="1"/>
    <x v="2"/>
    <x v="525"/>
    <x v="22"/>
    <x v="1"/>
    <x v="5"/>
    <s v="Global Value Mid-Back Manager's Chair, Gray"/>
    <x v="1713"/>
    <n v="7"/>
    <n v="63.93"/>
  </r>
  <r>
    <d v="2015-03-05T00:00:00"/>
    <x v="1"/>
    <x v="2"/>
    <x v="525"/>
    <x v="22"/>
    <x v="0"/>
    <x v="2"/>
    <s v="Fellowes Strictly Business Drawer File, Letter/Legal Size"/>
    <x v="1714"/>
    <n v="4"/>
    <n v="67.61"/>
  </r>
  <r>
    <d v="2015-03-05T00:00:00"/>
    <x v="1"/>
    <x v="2"/>
    <x v="609"/>
    <x v="16"/>
    <x v="2"/>
    <x v="6"/>
    <s v="I Need's 3d Hello Kitty Hybrid Silicone Case Cover for HTC One X 4g with 3d Hello Kitty Stylus Pen Green/pink"/>
    <x v="633"/>
    <n v="2"/>
    <n v="6.7"/>
  </r>
  <r>
    <d v="2015-03-05T00:00:00"/>
    <x v="1"/>
    <x v="2"/>
    <x v="609"/>
    <x v="16"/>
    <x v="0"/>
    <x v="15"/>
    <s v="Staple holder"/>
    <x v="1715"/>
    <n v="7"/>
    <n v="16.39"/>
  </r>
  <r>
    <d v="2015-03-05T00:00:00"/>
    <x v="1"/>
    <x v="2"/>
    <x v="123"/>
    <x v="2"/>
    <x v="2"/>
    <x v="6"/>
    <s v="Samsung Convoy 3"/>
    <x v="1716"/>
    <n v="7"/>
    <n v="-93.23"/>
  </r>
  <r>
    <d v="2015-03-05T00:00:00"/>
    <x v="1"/>
    <x v="2"/>
    <x v="123"/>
    <x v="2"/>
    <x v="2"/>
    <x v="9"/>
    <s v="Sony 16GB Class 10 Micro SDHC R40 Memory Card"/>
    <x v="1717"/>
    <n v="1"/>
    <n v="-1.29"/>
  </r>
  <r>
    <d v="2015-03-05T00:00:00"/>
    <x v="1"/>
    <x v="2"/>
    <x v="123"/>
    <x v="2"/>
    <x v="0"/>
    <x v="3"/>
    <s v="Avery Round Ring Poly Binders"/>
    <x v="1718"/>
    <n v="3"/>
    <n v="-1.79"/>
  </r>
  <r>
    <d v="2015-03-05T00:00:00"/>
    <x v="1"/>
    <x v="2"/>
    <x v="247"/>
    <x v="2"/>
    <x v="1"/>
    <x v="5"/>
    <s v="Situations Contoured Folding Chairs, 4/Set"/>
    <x v="1719"/>
    <n v="2"/>
    <n v="-7.1"/>
  </r>
  <r>
    <d v="2015-03-05T00:00:00"/>
    <x v="1"/>
    <x v="2"/>
    <x v="247"/>
    <x v="2"/>
    <x v="1"/>
    <x v="8"/>
    <s v="36X48 HARDFLOOR CHAIRMAT"/>
    <x v="362"/>
    <n v="2"/>
    <n v="-5.45"/>
  </r>
  <r>
    <d v="2015-03-05T00:00:00"/>
    <x v="1"/>
    <x v="2"/>
    <x v="610"/>
    <x v="0"/>
    <x v="2"/>
    <x v="6"/>
    <s v="Cisco SPA525G2 IP Phone - Wireless"/>
    <x v="1110"/>
    <n v="2"/>
    <n v="2.39"/>
  </r>
  <r>
    <d v="2015-03-05T00:00:00"/>
    <x v="1"/>
    <x v="2"/>
    <x v="387"/>
    <x v="1"/>
    <x v="0"/>
    <x v="7"/>
    <s v="Binder Clips by OIC"/>
    <x v="48"/>
    <n v="6"/>
    <n v="2.4900000000000002"/>
  </r>
  <r>
    <d v="2015-03-05T00:00:00"/>
    <x v="1"/>
    <x v="2"/>
    <x v="341"/>
    <x v="1"/>
    <x v="0"/>
    <x v="3"/>
    <s v="Performers Binder/Pad Holder, Black"/>
    <x v="1125"/>
    <n v="2"/>
    <n v="-16.82"/>
  </r>
  <r>
    <d v="2015-03-05T00:00:00"/>
    <x v="1"/>
    <x v="2"/>
    <x v="341"/>
    <x v="1"/>
    <x v="1"/>
    <x v="8"/>
    <s v="Eldon Wave Desk Accessories"/>
    <x v="1067"/>
    <n v="2"/>
    <n v="-1.88"/>
  </r>
  <r>
    <d v="2015-03-05T00:00:00"/>
    <x v="1"/>
    <x v="2"/>
    <x v="341"/>
    <x v="1"/>
    <x v="0"/>
    <x v="15"/>
    <s v="Avanti 4.4 Cu. Ft. Refrigerator"/>
    <x v="1720"/>
    <n v="5"/>
    <n v="-470.55"/>
  </r>
  <r>
    <d v="2015-03-05T00:00:00"/>
    <x v="1"/>
    <x v="2"/>
    <x v="341"/>
    <x v="1"/>
    <x v="0"/>
    <x v="2"/>
    <s v="Companion Letter/Legal File, Black"/>
    <x v="1475"/>
    <n v="2"/>
    <n v="6.04"/>
  </r>
  <r>
    <d v="2015-03-06T00:00:00"/>
    <x v="1"/>
    <x v="2"/>
    <x v="611"/>
    <x v="3"/>
    <x v="1"/>
    <x v="8"/>
    <s v="Deflect-o Glass Clear Studded Chair Mats"/>
    <x v="1721"/>
    <n v="7"/>
    <n v="95.76"/>
  </r>
  <r>
    <d v="2015-03-06T00:00:00"/>
    <x v="1"/>
    <x v="2"/>
    <x v="611"/>
    <x v="3"/>
    <x v="2"/>
    <x v="16"/>
    <s v="Canon PC1060 Personal Laser Copier"/>
    <x v="1722"/>
    <n v="2"/>
    <n v="377.99"/>
  </r>
  <r>
    <d v="2015-03-07T00:00:00"/>
    <x v="1"/>
    <x v="2"/>
    <x v="574"/>
    <x v="7"/>
    <x v="2"/>
    <x v="9"/>
    <s v="Microsoft Sculpt Comfort Mouse"/>
    <x v="1723"/>
    <n v="3"/>
    <n v="52.73"/>
  </r>
  <r>
    <d v="2015-03-07T00:00:00"/>
    <x v="1"/>
    <x v="2"/>
    <x v="574"/>
    <x v="7"/>
    <x v="0"/>
    <x v="3"/>
    <s v="GBC Twin Loop Wire Binding Elements, 9/16&quot; Spine, Black"/>
    <x v="1378"/>
    <n v="2"/>
    <n v="14.92"/>
  </r>
  <r>
    <d v="2015-03-07T00:00:00"/>
    <x v="1"/>
    <x v="2"/>
    <x v="574"/>
    <x v="7"/>
    <x v="0"/>
    <x v="3"/>
    <s v="Wilson Jones Heavy-Duty Casebound Ring Binders with Metal Hinges"/>
    <x v="1724"/>
    <n v="2"/>
    <n v="33.25"/>
  </r>
  <r>
    <d v="2015-03-07T00:00:00"/>
    <x v="1"/>
    <x v="2"/>
    <x v="574"/>
    <x v="7"/>
    <x v="2"/>
    <x v="6"/>
    <s v="LG G3"/>
    <x v="58"/>
    <n v="3"/>
    <n v="170.51"/>
  </r>
  <r>
    <d v="2015-03-08T00:00:00"/>
    <x v="1"/>
    <x v="2"/>
    <x v="612"/>
    <x v="19"/>
    <x v="1"/>
    <x v="11"/>
    <s v="Rush Hierlooms Collection 1&quot; Thick Stackable Bookcases"/>
    <x v="1725"/>
    <n v="3"/>
    <n v="97.46"/>
  </r>
  <r>
    <d v="2015-03-08T00:00:00"/>
    <x v="1"/>
    <x v="2"/>
    <x v="612"/>
    <x v="19"/>
    <x v="1"/>
    <x v="5"/>
    <s v="Hon Mobius Operator's Chair"/>
    <x v="1726"/>
    <n v="7"/>
    <n v="189.4"/>
  </r>
  <r>
    <d v="2015-03-08T00:00:00"/>
    <x v="1"/>
    <x v="2"/>
    <x v="612"/>
    <x v="19"/>
    <x v="2"/>
    <x v="6"/>
    <s v="Nortel Meridian M3904 Professional Digital phone"/>
    <x v="1727"/>
    <n v="5"/>
    <n v="223.29"/>
  </r>
  <r>
    <d v="2015-03-08T00:00:00"/>
    <x v="1"/>
    <x v="2"/>
    <x v="612"/>
    <x v="19"/>
    <x v="0"/>
    <x v="4"/>
    <s v="Boston 1900 Electric Pencil Sharpener"/>
    <x v="1728"/>
    <n v="1"/>
    <n v="4.49"/>
  </r>
  <r>
    <d v="2015-03-08T00:00:00"/>
    <x v="1"/>
    <x v="2"/>
    <x v="612"/>
    <x v="19"/>
    <x v="1"/>
    <x v="8"/>
    <s v="Deflect-o Glass Clear Studded Chair Mats"/>
    <x v="1729"/>
    <n v="6"/>
    <n v="82.08"/>
  </r>
  <r>
    <d v="2015-03-08T00:00:00"/>
    <x v="1"/>
    <x v="2"/>
    <x v="613"/>
    <x v="22"/>
    <x v="0"/>
    <x v="0"/>
    <s v="Xerox 1997"/>
    <x v="5"/>
    <n v="3"/>
    <n v="9.33"/>
  </r>
  <r>
    <d v="2015-03-08T00:00:00"/>
    <x v="1"/>
    <x v="2"/>
    <x v="464"/>
    <x v="29"/>
    <x v="0"/>
    <x v="4"/>
    <s v="Dixon Prang Watercolor Pencils, 10-Color Set with Brush"/>
    <x v="1730"/>
    <n v="1"/>
    <n v="0.89"/>
  </r>
  <r>
    <d v="2015-03-08T00:00:00"/>
    <x v="1"/>
    <x v="2"/>
    <x v="267"/>
    <x v="1"/>
    <x v="0"/>
    <x v="3"/>
    <s v="Avery Premier Heavy-Duty Binder with Round Locking Rings"/>
    <x v="1731"/>
    <n v="3"/>
    <n v="-14.57"/>
  </r>
  <r>
    <d v="2015-03-09T00:00:00"/>
    <x v="1"/>
    <x v="2"/>
    <x v="67"/>
    <x v="0"/>
    <x v="2"/>
    <x v="9"/>
    <s v="Maxell 4.7GB DVD-R"/>
    <x v="1732"/>
    <n v="5"/>
    <n v="29.8"/>
  </r>
  <r>
    <d v="2015-03-09T00:00:00"/>
    <x v="1"/>
    <x v="2"/>
    <x v="67"/>
    <x v="0"/>
    <x v="2"/>
    <x v="6"/>
    <s v="Panasonic KX T7736-B Digital phone"/>
    <x v="1733"/>
    <n v="3"/>
    <n v="22.49"/>
  </r>
  <r>
    <d v="2015-03-09T00:00:00"/>
    <x v="1"/>
    <x v="2"/>
    <x v="479"/>
    <x v="18"/>
    <x v="0"/>
    <x v="1"/>
    <s v="Avery 514"/>
    <x v="584"/>
    <n v="2"/>
    <n v="1.67"/>
  </r>
  <r>
    <d v="2015-03-10T00:00:00"/>
    <x v="1"/>
    <x v="2"/>
    <x v="408"/>
    <x v="0"/>
    <x v="0"/>
    <x v="3"/>
    <s v="Acco Suede Grain Vinyl Round Ring Binder"/>
    <x v="1734"/>
    <n v="2"/>
    <n v="-1.89"/>
  </r>
  <r>
    <d v="2015-03-10T00:00:00"/>
    <x v="1"/>
    <x v="2"/>
    <x v="150"/>
    <x v="38"/>
    <x v="0"/>
    <x v="2"/>
    <s v="Pizazz Global Quick File"/>
    <x v="1735"/>
    <n v="6"/>
    <n v="25.15"/>
  </r>
  <r>
    <d v="2015-03-12T00:00:00"/>
    <x v="1"/>
    <x v="2"/>
    <x v="529"/>
    <x v="15"/>
    <x v="0"/>
    <x v="10"/>
    <s v="Convenience Packs of Business Envelopes"/>
    <x v="1736"/>
    <n v="3"/>
    <n v="2.93"/>
  </r>
  <r>
    <d v="2015-03-12T00:00:00"/>
    <x v="1"/>
    <x v="2"/>
    <x v="529"/>
    <x v="15"/>
    <x v="1"/>
    <x v="8"/>
    <s v="Eldon Expressions Desk Accessory, Wood Pencil Holder, Oak"/>
    <x v="1737"/>
    <n v="4"/>
    <n v="3.86"/>
  </r>
  <r>
    <d v="2015-03-12T00:00:00"/>
    <x v="1"/>
    <x v="2"/>
    <x v="529"/>
    <x v="15"/>
    <x v="1"/>
    <x v="8"/>
    <s v="Acrylic Self-Standing Desk Frames"/>
    <x v="1612"/>
    <n v="3"/>
    <n v="1.44"/>
  </r>
  <r>
    <d v="2015-03-12T00:00:00"/>
    <x v="1"/>
    <x v="2"/>
    <x v="614"/>
    <x v="18"/>
    <x v="0"/>
    <x v="1"/>
    <s v="Avery 518"/>
    <x v="1058"/>
    <n v="2"/>
    <n v="1.76"/>
  </r>
  <r>
    <d v="2015-03-13T00:00:00"/>
    <x v="1"/>
    <x v="2"/>
    <x v="29"/>
    <x v="22"/>
    <x v="0"/>
    <x v="4"/>
    <s v="Boston 19500 Mighty Mite Electric Pencil Sharpener"/>
    <x v="1738"/>
    <n v="3"/>
    <n v="16.32"/>
  </r>
  <r>
    <d v="2015-03-13T00:00:00"/>
    <x v="1"/>
    <x v="2"/>
    <x v="29"/>
    <x v="22"/>
    <x v="0"/>
    <x v="4"/>
    <s v="Newell 335"/>
    <x v="704"/>
    <n v="4"/>
    <n v="3.34"/>
  </r>
  <r>
    <d v="2015-03-13T00:00:00"/>
    <x v="1"/>
    <x v="2"/>
    <x v="29"/>
    <x v="22"/>
    <x v="1"/>
    <x v="11"/>
    <s v="O'Sullivan 3-Shelf Heavy-Duty Bookcases"/>
    <x v="1739"/>
    <n v="4"/>
    <n v="9.3000000000000007"/>
  </r>
  <r>
    <d v="2015-03-14T00:00:00"/>
    <x v="1"/>
    <x v="2"/>
    <x v="597"/>
    <x v="31"/>
    <x v="0"/>
    <x v="4"/>
    <s v="Sanford Uni-Blazer View Highlighters, Chisel Tip, Yellow"/>
    <x v="969"/>
    <n v="10"/>
    <n v="9.68"/>
  </r>
  <r>
    <d v="2015-03-14T00:00:00"/>
    <x v="1"/>
    <x v="2"/>
    <x v="244"/>
    <x v="22"/>
    <x v="0"/>
    <x v="0"/>
    <s v="Xerox 1968"/>
    <x v="105"/>
    <n v="7"/>
    <n v="22.44"/>
  </r>
  <r>
    <d v="2015-03-14T00:00:00"/>
    <x v="1"/>
    <x v="2"/>
    <x v="244"/>
    <x v="22"/>
    <x v="1"/>
    <x v="11"/>
    <s v="Sauder Camden County Collection Libraries, Planked Cherry Finish"/>
    <x v="1740"/>
    <n v="2"/>
    <n v="-25.3"/>
  </r>
  <r>
    <d v="2015-03-15T00:00:00"/>
    <x v="1"/>
    <x v="2"/>
    <x v="99"/>
    <x v="30"/>
    <x v="1"/>
    <x v="5"/>
    <s v="SAFCO Arco Folding Chair"/>
    <x v="1741"/>
    <n v="3"/>
    <n v="74.569999999999993"/>
  </r>
  <r>
    <d v="2015-03-16T00:00:00"/>
    <x v="1"/>
    <x v="2"/>
    <x v="298"/>
    <x v="10"/>
    <x v="1"/>
    <x v="8"/>
    <s v="Eldon Cleatmat Plus Chair Mats for High Pile Carpets"/>
    <x v="1742"/>
    <n v="3"/>
    <n v="-21.47"/>
  </r>
  <r>
    <d v="2015-03-16T00:00:00"/>
    <x v="1"/>
    <x v="2"/>
    <x v="212"/>
    <x v="12"/>
    <x v="1"/>
    <x v="8"/>
    <s v="Computer Room Manger, 14&quot;"/>
    <x v="1743"/>
    <n v="2"/>
    <n v="10.39"/>
  </r>
  <r>
    <d v="2015-03-16T00:00:00"/>
    <x v="1"/>
    <x v="2"/>
    <x v="212"/>
    <x v="12"/>
    <x v="2"/>
    <x v="9"/>
    <s v="Logitech 910-002974 M325 Wireless Mouse for Web Scrolling"/>
    <x v="248"/>
    <n v="3"/>
    <n v="21.59"/>
  </r>
  <r>
    <d v="2015-03-16T00:00:00"/>
    <x v="1"/>
    <x v="2"/>
    <x v="212"/>
    <x v="12"/>
    <x v="1"/>
    <x v="5"/>
    <s v="Global Low Back Tilter Chair"/>
    <x v="1147"/>
    <n v="3"/>
    <n v="-42.41"/>
  </r>
  <r>
    <d v="2015-03-16T00:00:00"/>
    <x v="1"/>
    <x v="2"/>
    <x v="212"/>
    <x v="12"/>
    <x v="0"/>
    <x v="0"/>
    <s v="Xerox 1888"/>
    <x v="1744"/>
    <n v="5"/>
    <n v="77.67"/>
  </r>
  <r>
    <d v="2015-03-16T00:00:00"/>
    <x v="1"/>
    <x v="2"/>
    <x v="212"/>
    <x v="12"/>
    <x v="0"/>
    <x v="0"/>
    <s v="Xerox 1954"/>
    <x v="1484"/>
    <n v="2"/>
    <n v="2.64"/>
  </r>
  <r>
    <d v="2015-03-16T00:00:00"/>
    <x v="1"/>
    <x v="2"/>
    <x v="504"/>
    <x v="0"/>
    <x v="0"/>
    <x v="15"/>
    <s v="Belkin Premiere Surge Master II 8-outlet surge protector"/>
    <x v="1745"/>
    <n v="2"/>
    <n v="-49.55"/>
  </r>
  <r>
    <d v="2015-03-16T00:00:00"/>
    <x v="1"/>
    <x v="2"/>
    <x v="504"/>
    <x v="0"/>
    <x v="2"/>
    <x v="9"/>
    <s v="Logitech Desktop MK120 Mouse and keyboard Combo"/>
    <x v="1746"/>
    <n v="5"/>
    <n v="-8.18"/>
  </r>
  <r>
    <d v="2015-03-16T00:00:00"/>
    <x v="1"/>
    <x v="2"/>
    <x v="493"/>
    <x v="22"/>
    <x v="1"/>
    <x v="5"/>
    <s v="Harbour Creations 67200 Series Stacking Chairs"/>
    <x v="1747"/>
    <n v="3"/>
    <n v="36.299999999999997"/>
  </r>
  <r>
    <d v="2015-03-16T00:00:00"/>
    <x v="1"/>
    <x v="2"/>
    <x v="352"/>
    <x v="0"/>
    <x v="0"/>
    <x v="2"/>
    <s v="Fellowes Super Stor/Drawer"/>
    <x v="1748"/>
    <n v="4"/>
    <n v="-2.2200000000000002"/>
  </r>
  <r>
    <d v="2015-03-17T00:00:00"/>
    <x v="1"/>
    <x v="2"/>
    <x v="106"/>
    <x v="27"/>
    <x v="0"/>
    <x v="3"/>
    <s v="Avery Flip-Chart Easel Binder, Black"/>
    <x v="1749"/>
    <n v="4"/>
    <n v="42.07"/>
  </r>
  <r>
    <d v="2015-03-17T00:00:00"/>
    <x v="1"/>
    <x v="2"/>
    <x v="106"/>
    <x v="27"/>
    <x v="2"/>
    <x v="12"/>
    <s v="I.R.I.S IRISCard Anywhere 5 Card Scanner"/>
    <x v="1750"/>
    <n v="3"/>
    <n v="152.09"/>
  </r>
  <r>
    <d v="2015-03-19T00:00:00"/>
    <x v="1"/>
    <x v="2"/>
    <x v="615"/>
    <x v="5"/>
    <x v="1"/>
    <x v="5"/>
    <s v="Global Deluxe Office Fabric Chairs"/>
    <x v="1751"/>
    <n v="2"/>
    <n v="51.83"/>
  </r>
  <r>
    <d v="2015-03-19T00:00:00"/>
    <x v="1"/>
    <x v="2"/>
    <x v="615"/>
    <x v="5"/>
    <x v="0"/>
    <x v="3"/>
    <s v="Wilson Jones Hanging View Binder, White, 1&quot;"/>
    <x v="433"/>
    <n v="3"/>
    <n v="9.8000000000000007"/>
  </r>
  <r>
    <d v="2015-03-19T00:00:00"/>
    <x v="1"/>
    <x v="2"/>
    <x v="615"/>
    <x v="5"/>
    <x v="2"/>
    <x v="6"/>
    <s v="Jabra SPEAK 410"/>
    <x v="1752"/>
    <n v="5"/>
    <n v="131.59"/>
  </r>
  <r>
    <d v="2015-03-19T00:00:00"/>
    <x v="1"/>
    <x v="2"/>
    <x v="615"/>
    <x v="5"/>
    <x v="1"/>
    <x v="8"/>
    <s v="Tenex &quot;The Solids&quot; Textured Chair Mats"/>
    <x v="1753"/>
    <n v="3"/>
    <n v="35.68"/>
  </r>
  <r>
    <d v="2015-03-19T00:00:00"/>
    <x v="1"/>
    <x v="2"/>
    <x v="476"/>
    <x v="1"/>
    <x v="0"/>
    <x v="2"/>
    <s v="Fellowes Bankers Box Stor/Drawer Steel Plus"/>
    <x v="1754"/>
    <n v="4"/>
    <n v="-12.79"/>
  </r>
  <r>
    <d v="2015-03-19T00:00:00"/>
    <x v="1"/>
    <x v="2"/>
    <x v="476"/>
    <x v="1"/>
    <x v="0"/>
    <x v="15"/>
    <s v="Kensington 4 Outlet MasterPiece Compact Power Control Center"/>
    <x v="1755"/>
    <n v="3"/>
    <n v="-126.86"/>
  </r>
  <r>
    <d v="2015-03-19T00:00:00"/>
    <x v="1"/>
    <x v="2"/>
    <x v="476"/>
    <x v="1"/>
    <x v="0"/>
    <x v="3"/>
    <s v="Performers Binder/Pad Holder, Black"/>
    <x v="1756"/>
    <n v="8"/>
    <n v="-67.27"/>
  </r>
  <r>
    <d v="2015-03-19T00:00:00"/>
    <x v="1"/>
    <x v="2"/>
    <x v="325"/>
    <x v="13"/>
    <x v="0"/>
    <x v="3"/>
    <s v="Round Ring Binders"/>
    <x v="159"/>
    <n v="5"/>
    <n v="2.81"/>
  </r>
  <r>
    <d v="2015-03-19T00:00:00"/>
    <x v="1"/>
    <x v="2"/>
    <x v="96"/>
    <x v="36"/>
    <x v="0"/>
    <x v="4"/>
    <s v="Colorific Watercolor Pencils"/>
    <x v="1757"/>
    <n v="3"/>
    <n v="4.49"/>
  </r>
  <r>
    <d v="2015-03-19T00:00:00"/>
    <x v="1"/>
    <x v="2"/>
    <x v="96"/>
    <x v="36"/>
    <x v="0"/>
    <x v="0"/>
    <s v="Xerox 209"/>
    <x v="1758"/>
    <n v="8"/>
    <n v="24.88"/>
  </r>
  <r>
    <d v="2015-03-19T00:00:00"/>
    <x v="1"/>
    <x v="2"/>
    <x v="463"/>
    <x v="0"/>
    <x v="0"/>
    <x v="15"/>
    <s v="Acco 7-Outlet Masterpiece Power Center, Wihtout Fax/Phone Line Protection"/>
    <x v="1759"/>
    <n v="4"/>
    <n v="-243.16"/>
  </r>
  <r>
    <d v="2015-03-19T00:00:00"/>
    <x v="1"/>
    <x v="2"/>
    <x v="35"/>
    <x v="0"/>
    <x v="0"/>
    <x v="3"/>
    <s v="Avery Non-Stick Binders"/>
    <x v="1614"/>
    <n v="3"/>
    <n v="-4.71"/>
  </r>
  <r>
    <d v="2015-03-19T00:00:00"/>
    <x v="1"/>
    <x v="2"/>
    <x v="35"/>
    <x v="0"/>
    <x v="0"/>
    <x v="3"/>
    <s v="UniKeep View Case Binders"/>
    <x v="1668"/>
    <n v="3"/>
    <n v="-4.99"/>
  </r>
  <r>
    <d v="2015-03-20T00:00:00"/>
    <x v="1"/>
    <x v="2"/>
    <x v="140"/>
    <x v="1"/>
    <x v="0"/>
    <x v="15"/>
    <s v="Fellowes Basic Home/Office Series Surge Protectors"/>
    <x v="1760"/>
    <n v="8"/>
    <n v="-52.96"/>
  </r>
  <r>
    <d v="2015-03-20T00:00:00"/>
    <x v="1"/>
    <x v="2"/>
    <x v="616"/>
    <x v="13"/>
    <x v="0"/>
    <x v="3"/>
    <s v="Ibico Plastic and Wire Spiral Binding Combs"/>
    <x v="479"/>
    <n v="4"/>
    <n v="8.77"/>
  </r>
  <r>
    <d v="2015-03-20T00:00:00"/>
    <x v="1"/>
    <x v="2"/>
    <x v="62"/>
    <x v="2"/>
    <x v="0"/>
    <x v="3"/>
    <s v="Wilson Jones Ledger-Size, Piano-Hinge Binder, 2&quot;, Blue"/>
    <x v="513"/>
    <n v="2"/>
    <n v="-18.03"/>
  </r>
  <r>
    <d v="2015-03-20T00:00:00"/>
    <x v="1"/>
    <x v="2"/>
    <x v="556"/>
    <x v="3"/>
    <x v="2"/>
    <x v="6"/>
    <s v="Motorola HK250 Universal Bluetooth Headset"/>
    <x v="1761"/>
    <n v="3"/>
    <n v="-12.41"/>
  </r>
  <r>
    <d v="2015-03-20T00:00:00"/>
    <x v="1"/>
    <x v="2"/>
    <x v="556"/>
    <x v="3"/>
    <x v="2"/>
    <x v="9"/>
    <s v="ImationÂ 16GB Mini TravelDrive USB 2.0Â Flash Drive"/>
    <x v="1762"/>
    <n v="2"/>
    <n v="27.17"/>
  </r>
  <r>
    <d v="2015-03-20T00:00:00"/>
    <x v="1"/>
    <x v="2"/>
    <x v="580"/>
    <x v="23"/>
    <x v="2"/>
    <x v="12"/>
    <s v="Panasonic KX MB2061 Multifunction Printer"/>
    <x v="1763"/>
    <n v="10"/>
    <n v="179.73"/>
  </r>
  <r>
    <d v="2015-03-20T00:00:00"/>
    <x v="1"/>
    <x v="2"/>
    <x v="533"/>
    <x v="37"/>
    <x v="0"/>
    <x v="0"/>
    <s v="Easy-staple paper"/>
    <x v="1764"/>
    <n v="2"/>
    <n v="54.86"/>
  </r>
  <r>
    <d v="2015-03-20T00:00:00"/>
    <x v="1"/>
    <x v="2"/>
    <x v="617"/>
    <x v="0"/>
    <x v="0"/>
    <x v="3"/>
    <s v="Pressboard Covers with Storage Hooks, 9 1/2&quot; x 11&quot;, Light Blue"/>
    <x v="1765"/>
    <n v="2"/>
    <n v="-3.24"/>
  </r>
  <r>
    <d v="2015-03-20T00:00:00"/>
    <x v="1"/>
    <x v="2"/>
    <x v="617"/>
    <x v="0"/>
    <x v="0"/>
    <x v="0"/>
    <s v="Southworth 100% Cotton The Best Paper"/>
    <x v="1766"/>
    <n v="9"/>
    <n v="31"/>
  </r>
  <r>
    <d v="2015-03-21T00:00:00"/>
    <x v="1"/>
    <x v="2"/>
    <x v="118"/>
    <x v="22"/>
    <x v="1"/>
    <x v="11"/>
    <s v="O'Sullivan Living Dimensions 5-Shelf Bookcases"/>
    <x v="507"/>
    <n v="2"/>
    <n v="-44.2"/>
  </r>
  <r>
    <d v="2015-03-21T00:00:00"/>
    <x v="1"/>
    <x v="2"/>
    <x v="618"/>
    <x v="1"/>
    <x v="0"/>
    <x v="3"/>
    <s v="Avery Durable Slant Ring Binders With Label Holder"/>
    <x v="1767"/>
    <n v="1"/>
    <n v="-1.34"/>
  </r>
  <r>
    <d v="2015-03-21T00:00:00"/>
    <x v="1"/>
    <x v="2"/>
    <x v="467"/>
    <x v="10"/>
    <x v="1"/>
    <x v="8"/>
    <s v="Stacking Tray, Side-Loading, Legal, Smoke"/>
    <x v="1768"/>
    <n v="5"/>
    <n v="2.46"/>
  </r>
  <r>
    <d v="2015-03-22T00:00:00"/>
    <x v="1"/>
    <x v="2"/>
    <x v="609"/>
    <x v="14"/>
    <x v="2"/>
    <x v="6"/>
    <s v="PayAnywhere Card Reader"/>
    <x v="1769"/>
    <n v="9"/>
    <n v="6.29"/>
  </r>
  <r>
    <d v="2015-03-22T00:00:00"/>
    <x v="1"/>
    <x v="2"/>
    <x v="609"/>
    <x v="14"/>
    <x v="0"/>
    <x v="4"/>
    <s v="BOSTON Ranger #55 Pencil Sharpener, Black"/>
    <x v="1770"/>
    <n v="1"/>
    <n v="7.54"/>
  </r>
  <r>
    <d v="2015-03-22T00:00:00"/>
    <x v="1"/>
    <x v="2"/>
    <x v="536"/>
    <x v="10"/>
    <x v="0"/>
    <x v="3"/>
    <s v="Vinyl Sectional Post Binders"/>
    <x v="1771"/>
    <n v="3"/>
    <n v="-22.62"/>
  </r>
  <r>
    <d v="2015-03-22T00:00:00"/>
    <x v="1"/>
    <x v="2"/>
    <x v="536"/>
    <x v="10"/>
    <x v="0"/>
    <x v="2"/>
    <s v="Letter Size File"/>
    <x v="1772"/>
    <n v="7"/>
    <n v="25.01"/>
  </r>
  <r>
    <d v="2015-03-22T00:00:00"/>
    <x v="1"/>
    <x v="2"/>
    <x v="536"/>
    <x v="10"/>
    <x v="2"/>
    <x v="6"/>
    <s v="Dexim XPower Skin Super-Thin Power Case for iPhone 5 - Black"/>
    <x v="1773"/>
    <n v="6"/>
    <n v="-52.64"/>
  </r>
  <r>
    <d v="2015-03-22T00:00:00"/>
    <x v="1"/>
    <x v="2"/>
    <x v="37"/>
    <x v="6"/>
    <x v="0"/>
    <x v="4"/>
    <s v="Berol Giant Pencil Sharpener"/>
    <x v="1774"/>
    <n v="6"/>
    <n v="29.56"/>
  </r>
  <r>
    <d v="2015-03-22T00:00:00"/>
    <x v="1"/>
    <x v="2"/>
    <x v="37"/>
    <x v="6"/>
    <x v="2"/>
    <x v="6"/>
    <s v="Nortel Networks T7316 E Nt8 B27"/>
    <x v="1775"/>
    <n v="4"/>
    <n v="67.989999999999995"/>
  </r>
  <r>
    <d v="2015-03-22T00:00:00"/>
    <x v="1"/>
    <x v="2"/>
    <x v="37"/>
    <x v="6"/>
    <x v="1"/>
    <x v="8"/>
    <s v="Regeneration Desk Collection"/>
    <x v="1776"/>
    <n v="5"/>
    <n v="3.87"/>
  </r>
  <r>
    <d v="2015-03-22T00:00:00"/>
    <x v="1"/>
    <x v="2"/>
    <x v="37"/>
    <x v="6"/>
    <x v="0"/>
    <x v="4"/>
    <s v="Newell 35"/>
    <x v="344"/>
    <n v="6"/>
    <n v="5.71"/>
  </r>
  <r>
    <d v="2015-03-22T00:00:00"/>
    <x v="1"/>
    <x v="2"/>
    <x v="37"/>
    <x v="6"/>
    <x v="1"/>
    <x v="11"/>
    <s v="Bush Westfield Collection Bookcases, Fully Assembled"/>
    <x v="1777"/>
    <n v="3"/>
    <n v="69.680000000000007"/>
  </r>
  <r>
    <d v="2015-03-23T00:00:00"/>
    <x v="1"/>
    <x v="2"/>
    <x v="202"/>
    <x v="22"/>
    <x v="0"/>
    <x v="15"/>
    <s v="Eureka Sanitaire  Multi-Pro Heavy-Duty Upright, Disposable Bags"/>
    <x v="1632"/>
    <n v="4"/>
    <n v="4.54"/>
  </r>
  <r>
    <d v="2015-03-23T00:00:00"/>
    <x v="1"/>
    <x v="2"/>
    <x v="613"/>
    <x v="3"/>
    <x v="0"/>
    <x v="4"/>
    <s v="Nontoxic Chalk"/>
    <x v="904"/>
    <n v="2"/>
    <n v="1.69"/>
  </r>
  <r>
    <d v="2015-03-23T00:00:00"/>
    <x v="1"/>
    <x v="2"/>
    <x v="613"/>
    <x v="3"/>
    <x v="2"/>
    <x v="6"/>
    <s v="Polycom SoundPoint IP 450 VoIP phone"/>
    <x v="1778"/>
    <n v="9"/>
    <n v="121.96"/>
  </r>
  <r>
    <d v="2015-03-23T00:00:00"/>
    <x v="1"/>
    <x v="2"/>
    <x v="59"/>
    <x v="0"/>
    <x v="1"/>
    <x v="13"/>
    <s v="Hon 61000 Series Interactive Training Tables"/>
    <x v="1779"/>
    <n v="4"/>
    <n v="-21.33"/>
  </r>
  <r>
    <d v="2015-03-23T00:00:00"/>
    <x v="1"/>
    <x v="2"/>
    <x v="619"/>
    <x v="1"/>
    <x v="0"/>
    <x v="3"/>
    <s v="Avery Poly Binder Pockets"/>
    <x v="1780"/>
    <n v="4"/>
    <n v="-4.58"/>
  </r>
  <r>
    <d v="2015-03-23T00:00:00"/>
    <x v="1"/>
    <x v="2"/>
    <x v="619"/>
    <x v="1"/>
    <x v="0"/>
    <x v="3"/>
    <s v="Catalog Binders with Expanding Posts"/>
    <x v="1781"/>
    <n v="7"/>
    <n v="-164.84"/>
  </r>
  <r>
    <d v="2015-03-24T00:00:00"/>
    <x v="1"/>
    <x v="2"/>
    <x v="62"/>
    <x v="5"/>
    <x v="0"/>
    <x v="4"/>
    <s v="Quartet Omega Colored Chalk, 12/Pack"/>
    <x v="1782"/>
    <n v="3"/>
    <n v="8.23"/>
  </r>
  <r>
    <d v="2015-03-24T00:00:00"/>
    <x v="1"/>
    <x v="2"/>
    <x v="62"/>
    <x v="5"/>
    <x v="0"/>
    <x v="4"/>
    <s v="Premium Writing Pencils, Soft, #2 by Central Association for the Blind"/>
    <x v="1783"/>
    <n v="12"/>
    <n v="10.01"/>
  </r>
  <r>
    <d v="2015-03-24T00:00:00"/>
    <x v="1"/>
    <x v="2"/>
    <x v="317"/>
    <x v="2"/>
    <x v="0"/>
    <x v="14"/>
    <s v="Staple remover"/>
    <x v="653"/>
    <n v="2"/>
    <n v="-0.7"/>
  </r>
  <r>
    <d v="2015-03-26T00:00:00"/>
    <x v="1"/>
    <x v="2"/>
    <x v="129"/>
    <x v="22"/>
    <x v="0"/>
    <x v="3"/>
    <s v="GBC DocuBind TL300 Electric Binding System"/>
    <x v="1784"/>
    <n v="6"/>
    <n v="1453.12"/>
  </r>
  <r>
    <d v="2015-03-26T00:00:00"/>
    <x v="1"/>
    <x v="2"/>
    <x v="620"/>
    <x v="29"/>
    <x v="0"/>
    <x v="2"/>
    <s v="Recycled Data-Pak for Archival Bound Computer Printouts, 12-1/2 x 12-1/2 x 16"/>
    <x v="1483"/>
    <n v="3"/>
    <n v="20.75"/>
  </r>
  <r>
    <d v="2015-03-26T00:00:00"/>
    <x v="1"/>
    <x v="2"/>
    <x v="620"/>
    <x v="29"/>
    <x v="1"/>
    <x v="8"/>
    <s v="DAX Charcoal/Nickel-Tone Document Frame, 5 x 7"/>
    <x v="1785"/>
    <n v="3"/>
    <n v="7.11"/>
  </r>
  <r>
    <d v="2015-03-26T00:00:00"/>
    <x v="1"/>
    <x v="2"/>
    <x v="620"/>
    <x v="29"/>
    <x v="0"/>
    <x v="0"/>
    <s v="Southworth 25% Cotton Antique Laid Paper &amp; Envelopes"/>
    <x v="1578"/>
    <n v="1"/>
    <n v="2.09"/>
  </r>
  <r>
    <d v="2015-03-26T00:00:00"/>
    <x v="1"/>
    <x v="2"/>
    <x v="462"/>
    <x v="13"/>
    <x v="2"/>
    <x v="6"/>
    <s v="Nortel Meridian M3904 Professional Digital phone"/>
    <x v="1786"/>
    <n v="2"/>
    <n v="27.72"/>
  </r>
  <r>
    <d v="2015-03-26T00:00:00"/>
    <x v="1"/>
    <x v="2"/>
    <x v="462"/>
    <x v="13"/>
    <x v="2"/>
    <x v="16"/>
    <s v="Canon PC1080F Personal Copier"/>
    <x v="402"/>
    <n v="3"/>
    <n v="701.99"/>
  </r>
  <r>
    <d v="2015-03-27T00:00:00"/>
    <x v="1"/>
    <x v="2"/>
    <x v="621"/>
    <x v="0"/>
    <x v="1"/>
    <x v="8"/>
    <s v="Longer-Life Soft White Bulbs"/>
    <x v="1085"/>
    <n v="4"/>
    <n v="-1.48"/>
  </r>
  <r>
    <d v="2015-03-28T00:00:00"/>
    <x v="1"/>
    <x v="2"/>
    <x v="132"/>
    <x v="13"/>
    <x v="2"/>
    <x v="9"/>
    <s v="Logitech M510 Wireless Mouse"/>
    <x v="1787"/>
    <n v="2"/>
    <n v="26.39"/>
  </r>
  <r>
    <d v="2015-03-28T00:00:00"/>
    <x v="1"/>
    <x v="2"/>
    <x v="292"/>
    <x v="15"/>
    <x v="0"/>
    <x v="3"/>
    <s v="Avery Trapezoid Ring Binder, 3&quot; Capacity, Black, 1040 sheets"/>
    <x v="1788"/>
    <n v="1"/>
    <n v="-8.61"/>
  </r>
  <r>
    <d v="2015-03-28T00:00:00"/>
    <x v="1"/>
    <x v="2"/>
    <x v="93"/>
    <x v="3"/>
    <x v="0"/>
    <x v="2"/>
    <s v="Tenex Personal Filing Tote With Secure Closure Lid, Black/Frost"/>
    <x v="1789"/>
    <n v="1"/>
    <n v="3.88"/>
  </r>
  <r>
    <d v="2015-03-28T00:00:00"/>
    <x v="1"/>
    <x v="2"/>
    <x v="622"/>
    <x v="3"/>
    <x v="0"/>
    <x v="0"/>
    <s v="Adams Telephone Message Book w/Frequently-Called Numbers Space, 400 Messages per Book"/>
    <x v="1790"/>
    <n v="7"/>
    <n v="27.93"/>
  </r>
  <r>
    <d v="2015-03-28T00:00:00"/>
    <x v="1"/>
    <x v="2"/>
    <x v="623"/>
    <x v="10"/>
    <x v="0"/>
    <x v="15"/>
    <s v="Fellowes Superior 10 Outlet Split Surge Protector"/>
    <x v="1791"/>
    <n v="4"/>
    <n v="13.7"/>
  </r>
  <r>
    <d v="2015-03-29T00:00:00"/>
    <x v="1"/>
    <x v="2"/>
    <x v="624"/>
    <x v="38"/>
    <x v="2"/>
    <x v="9"/>
    <s v="Logitech Desktop MK120 Mouse and keyboard Combo"/>
    <x v="789"/>
    <n v="6"/>
    <n v="9.82"/>
  </r>
  <r>
    <d v="2015-03-29T00:00:00"/>
    <x v="1"/>
    <x v="2"/>
    <x v="625"/>
    <x v="10"/>
    <x v="2"/>
    <x v="6"/>
    <s v="Panasonic KX TS208W Corded phone"/>
    <x v="1792"/>
    <n v="8"/>
    <n v="-47.03"/>
  </r>
  <r>
    <d v="2015-03-29T00:00:00"/>
    <x v="1"/>
    <x v="2"/>
    <x v="221"/>
    <x v="10"/>
    <x v="1"/>
    <x v="13"/>
    <s v="Chromcraft Bull-Nose Wood 48&quot; x 96&quot; Rectangular Conference Tables"/>
    <x v="1793"/>
    <n v="2"/>
    <n v="-231.41"/>
  </r>
  <r>
    <d v="2015-03-29T00:00:00"/>
    <x v="1"/>
    <x v="2"/>
    <x v="304"/>
    <x v="23"/>
    <x v="0"/>
    <x v="4"/>
    <s v="Panasonic KP-150 Electric Pencil Sharpener"/>
    <x v="1794"/>
    <n v="3"/>
    <n v="29.44"/>
  </r>
  <r>
    <d v="2015-03-29T00:00:00"/>
    <x v="1"/>
    <x v="2"/>
    <x v="304"/>
    <x v="23"/>
    <x v="0"/>
    <x v="0"/>
    <s v="Xerox 193"/>
    <x v="452"/>
    <n v="6"/>
    <n v="17.579999999999998"/>
  </r>
  <r>
    <d v="2015-03-29T00:00:00"/>
    <x v="1"/>
    <x v="2"/>
    <x v="304"/>
    <x v="23"/>
    <x v="0"/>
    <x v="3"/>
    <s v="Ibico EPK-21 Electric Binding System"/>
    <x v="1795"/>
    <n v="3"/>
    <n v="1644.29"/>
  </r>
  <r>
    <d v="2015-03-29T00:00:00"/>
    <x v="1"/>
    <x v="2"/>
    <x v="73"/>
    <x v="30"/>
    <x v="0"/>
    <x v="2"/>
    <s v="Tenex Personal Filing Tote With Secure Closure Lid, Black/Frost"/>
    <x v="1796"/>
    <n v="9"/>
    <n v="6.98"/>
  </r>
  <r>
    <d v="2015-03-29T00:00:00"/>
    <x v="1"/>
    <x v="2"/>
    <x v="465"/>
    <x v="0"/>
    <x v="2"/>
    <x v="9"/>
    <s v="SanDisk Ultra 32 GB MicroSDHC Class 10 Memory Card"/>
    <x v="1797"/>
    <n v="6"/>
    <n v="-9.2799999999999994"/>
  </r>
  <r>
    <d v="2015-03-30T00:00:00"/>
    <x v="1"/>
    <x v="2"/>
    <x v="137"/>
    <x v="10"/>
    <x v="0"/>
    <x v="3"/>
    <s v="SlimView Poly Binder, 3/8&quot;"/>
    <x v="1798"/>
    <n v="4"/>
    <n v="-4.97"/>
  </r>
  <r>
    <d v="2015-03-30T00:00:00"/>
    <x v="1"/>
    <x v="2"/>
    <x v="624"/>
    <x v="2"/>
    <x v="2"/>
    <x v="6"/>
    <s v="Mitel MiVoice 5330e IP Phone"/>
    <x v="1799"/>
    <n v="2"/>
    <n v="-77"/>
  </r>
  <r>
    <d v="2015-03-30T00:00:00"/>
    <x v="1"/>
    <x v="2"/>
    <x v="624"/>
    <x v="2"/>
    <x v="0"/>
    <x v="2"/>
    <s v="Acco Perma 2700 Stacking Storage Drawers"/>
    <x v="1800"/>
    <n v="3"/>
    <n v="-4.46"/>
  </r>
  <r>
    <d v="2015-03-31T00:00:00"/>
    <x v="1"/>
    <x v="2"/>
    <x v="141"/>
    <x v="0"/>
    <x v="0"/>
    <x v="1"/>
    <s v="Self-Adhesive Address Labels for Typewriters by Universal"/>
    <x v="1801"/>
    <n v="2"/>
    <n v="3.95"/>
  </r>
  <r>
    <d v="2015-03-31T00:00:00"/>
    <x v="1"/>
    <x v="2"/>
    <x v="141"/>
    <x v="0"/>
    <x v="2"/>
    <x v="16"/>
    <s v="Sharp 1540cs Digital Laser Copier"/>
    <x v="1802"/>
    <n v="1"/>
    <n v="165"/>
  </r>
  <r>
    <d v="2015-03-31T00:00:00"/>
    <x v="1"/>
    <x v="2"/>
    <x v="626"/>
    <x v="16"/>
    <x v="0"/>
    <x v="4"/>
    <s v="Crayola Anti Dust Chalk, 12/Pack"/>
    <x v="1019"/>
    <n v="6"/>
    <n v="4.91"/>
  </r>
  <r>
    <d v="2015-04-02T00:00:00"/>
    <x v="1"/>
    <x v="3"/>
    <x v="627"/>
    <x v="0"/>
    <x v="0"/>
    <x v="15"/>
    <s v="APC 7 Outlet Network SurgeArrest Surge Protector"/>
    <x v="1803"/>
    <n v="2"/>
    <n v="-80.48"/>
  </r>
  <r>
    <d v="2015-04-02T00:00:00"/>
    <x v="1"/>
    <x v="3"/>
    <x v="627"/>
    <x v="0"/>
    <x v="2"/>
    <x v="9"/>
    <s v="Kingston Digital DataTraveler 16GB USB 2.0"/>
    <x v="1804"/>
    <n v="7"/>
    <n v="-0.63"/>
  </r>
  <r>
    <d v="2015-04-02T00:00:00"/>
    <x v="1"/>
    <x v="3"/>
    <x v="627"/>
    <x v="0"/>
    <x v="2"/>
    <x v="9"/>
    <s v="Anker Ultra-Slim Mini Bluetooth 3.0 Wireless Keyboard"/>
    <x v="348"/>
    <n v="3"/>
    <n v="1.8"/>
  </r>
  <r>
    <d v="2015-04-02T00:00:00"/>
    <x v="1"/>
    <x v="3"/>
    <x v="486"/>
    <x v="0"/>
    <x v="0"/>
    <x v="3"/>
    <s v="Aluminum Screw Posts"/>
    <x v="1805"/>
    <n v="3"/>
    <n v="-13.73"/>
  </r>
  <r>
    <d v="2015-04-02T00:00:00"/>
    <x v="1"/>
    <x v="3"/>
    <x v="628"/>
    <x v="3"/>
    <x v="2"/>
    <x v="12"/>
    <s v="Vtech AT&amp;T CL2940 Corded Speakerphone, Black"/>
    <x v="248"/>
    <n v="3"/>
    <n v="24.29"/>
  </r>
  <r>
    <d v="2015-04-02T00:00:00"/>
    <x v="1"/>
    <x v="3"/>
    <x v="611"/>
    <x v="12"/>
    <x v="2"/>
    <x v="6"/>
    <s v="Samsung HM1900 Bluetooth Headset"/>
    <x v="1806"/>
    <n v="5"/>
    <n v="32.93"/>
  </r>
  <r>
    <d v="2015-04-04T00:00:00"/>
    <x v="1"/>
    <x v="3"/>
    <x v="411"/>
    <x v="22"/>
    <x v="0"/>
    <x v="4"/>
    <s v="DIXON Ticonderoga Erasable Checking Pencils"/>
    <x v="276"/>
    <n v="2"/>
    <n v="4.3499999999999996"/>
  </r>
  <r>
    <d v="2015-04-04T00:00:00"/>
    <x v="1"/>
    <x v="3"/>
    <x v="411"/>
    <x v="22"/>
    <x v="1"/>
    <x v="8"/>
    <s v="Eldon Advantage Foldable Chair Mats for Low Pile Carpets"/>
    <x v="1807"/>
    <n v="2"/>
    <n v="22.76"/>
  </r>
  <r>
    <d v="2015-04-04T00:00:00"/>
    <x v="1"/>
    <x v="3"/>
    <x v="411"/>
    <x v="22"/>
    <x v="0"/>
    <x v="3"/>
    <s v="GBC Prestige Therm-A-Bind Covers"/>
    <x v="1808"/>
    <n v="3"/>
    <n v="27.79"/>
  </r>
  <r>
    <d v="2015-04-04T00:00:00"/>
    <x v="1"/>
    <x v="3"/>
    <x v="411"/>
    <x v="22"/>
    <x v="0"/>
    <x v="3"/>
    <s v="Avery Round Ring Poly Binders"/>
    <x v="1093"/>
    <n v="4"/>
    <n v="3.29"/>
  </r>
  <r>
    <d v="2015-04-04T00:00:00"/>
    <x v="1"/>
    <x v="3"/>
    <x v="207"/>
    <x v="27"/>
    <x v="0"/>
    <x v="15"/>
    <s v="Hoover Shoulder Vac Commercial Portable Vacuum"/>
    <x v="1809"/>
    <n v="2"/>
    <n v="107.35"/>
  </r>
  <r>
    <d v="2015-04-04T00:00:00"/>
    <x v="1"/>
    <x v="3"/>
    <x v="207"/>
    <x v="27"/>
    <x v="0"/>
    <x v="7"/>
    <s v="Staples"/>
    <x v="1810"/>
    <n v="2"/>
    <n v="2.63"/>
  </r>
  <r>
    <d v="2015-04-04T00:00:00"/>
    <x v="1"/>
    <x v="3"/>
    <x v="207"/>
    <x v="27"/>
    <x v="0"/>
    <x v="3"/>
    <s v="Acco Expandable Hanging Binders"/>
    <x v="1811"/>
    <n v="2"/>
    <n v="5.87"/>
  </r>
  <r>
    <d v="2015-04-04T00:00:00"/>
    <x v="1"/>
    <x v="3"/>
    <x v="207"/>
    <x v="27"/>
    <x v="2"/>
    <x v="6"/>
    <s v="Shocksock Galaxy S4 Armband"/>
    <x v="710"/>
    <n v="1"/>
    <n v="0.44"/>
  </r>
  <r>
    <d v="2015-04-04T00:00:00"/>
    <x v="1"/>
    <x v="3"/>
    <x v="207"/>
    <x v="27"/>
    <x v="2"/>
    <x v="16"/>
    <s v="Brother DCP1000 Digital 3 in 1 Multifunction Machine"/>
    <x v="1812"/>
    <n v="2"/>
    <n v="209.99"/>
  </r>
  <r>
    <d v="2015-04-05T00:00:00"/>
    <x v="1"/>
    <x v="3"/>
    <x v="226"/>
    <x v="30"/>
    <x v="0"/>
    <x v="3"/>
    <s v="GBC DocuBind 300 Electric Binding Machine"/>
    <x v="1813"/>
    <n v="1"/>
    <n v="-115.72"/>
  </r>
  <r>
    <d v="2015-04-05T00:00:00"/>
    <x v="1"/>
    <x v="3"/>
    <x v="260"/>
    <x v="2"/>
    <x v="0"/>
    <x v="15"/>
    <s v="Bionaire 99.97% HEPA Air Cleaner"/>
    <x v="1814"/>
    <n v="7"/>
    <n v="18.399999999999999"/>
  </r>
  <r>
    <d v="2015-04-05T00:00:00"/>
    <x v="1"/>
    <x v="3"/>
    <x v="260"/>
    <x v="2"/>
    <x v="0"/>
    <x v="2"/>
    <s v="Fellowes High-Stak Drawer Files"/>
    <x v="1815"/>
    <n v="4"/>
    <n v="21.14"/>
  </r>
  <r>
    <d v="2015-04-05T00:00:00"/>
    <x v="1"/>
    <x v="3"/>
    <x v="260"/>
    <x v="2"/>
    <x v="0"/>
    <x v="3"/>
    <s v="Cardinal Slant-D Ring Binders"/>
    <x v="15"/>
    <n v="4"/>
    <n v="-6.95"/>
  </r>
  <r>
    <d v="2015-04-05T00:00:00"/>
    <x v="1"/>
    <x v="3"/>
    <x v="260"/>
    <x v="2"/>
    <x v="1"/>
    <x v="8"/>
    <s v="Tenex Antistatic Computer Chair Mats"/>
    <x v="1816"/>
    <n v="4"/>
    <n v="-68.39"/>
  </r>
  <r>
    <d v="2015-04-05T00:00:00"/>
    <x v="1"/>
    <x v="3"/>
    <x v="260"/>
    <x v="2"/>
    <x v="2"/>
    <x v="6"/>
    <s v="Cush Cases Heavy Duty Rugged Cover Case for Samsung Galaxy S5 - Purple"/>
    <x v="1817"/>
    <n v="5"/>
    <n v="-3.22"/>
  </r>
  <r>
    <d v="2015-04-05T00:00:00"/>
    <x v="1"/>
    <x v="3"/>
    <x v="260"/>
    <x v="2"/>
    <x v="2"/>
    <x v="6"/>
    <s v="Speck Products Candyshell Flip Case"/>
    <x v="1818"/>
    <n v="2"/>
    <n v="-9.8000000000000007"/>
  </r>
  <r>
    <d v="2015-04-05T00:00:00"/>
    <x v="1"/>
    <x v="3"/>
    <x v="260"/>
    <x v="2"/>
    <x v="1"/>
    <x v="8"/>
    <s v="DAX Charcoal/Nickel-Tone Document Frame, 5 x 7"/>
    <x v="1819"/>
    <n v="1"/>
    <n v="2.37"/>
  </r>
  <r>
    <d v="2015-04-05T00:00:00"/>
    <x v="1"/>
    <x v="3"/>
    <x v="260"/>
    <x v="2"/>
    <x v="1"/>
    <x v="11"/>
    <s v="Bush Heritage Pine Collection 5-Shelf Bookcase, Albany Pine Finish, *Special Order"/>
    <x v="1820"/>
    <n v="5"/>
    <n v="-211.47"/>
  </r>
  <r>
    <d v="2015-04-05T00:00:00"/>
    <x v="1"/>
    <x v="3"/>
    <x v="404"/>
    <x v="2"/>
    <x v="0"/>
    <x v="1"/>
    <s v="Avery 499"/>
    <x v="1821"/>
    <n v="6"/>
    <n v="7.77"/>
  </r>
  <r>
    <d v="2015-04-05T00:00:00"/>
    <x v="1"/>
    <x v="3"/>
    <x v="141"/>
    <x v="3"/>
    <x v="1"/>
    <x v="5"/>
    <s v="GuestStacker Chair with Chrome Finish Legs"/>
    <x v="1822"/>
    <n v="3"/>
    <n v="89.22"/>
  </r>
  <r>
    <d v="2015-04-05T00:00:00"/>
    <x v="1"/>
    <x v="3"/>
    <x v="180"/>
    <x v="13"/>
    <x v="2"/>
    <x v="9"/>
    <s v="SanDisk Ultra 64 GB MicroSDHC Class 10 Memory Card"/>
    <x v="1823"/>
    <n v="6"/>
    <n v="26.39"/>
  </r>
  <r>
    <d v="2015-04-05T00:00:00"/>
    <x v="1"/>
    <x v="3"/>
    <x v="180"/>
    <x v="13"/>
    <x v="0"/>
    <x v="4"/>
    <s v="Dixon Ticonderoga Pencils"/>
    <x v="651"/>
    <n v="8"/>
    <n v="6.44"/>
  </r>
  <r>
    <d v="2015-04-06T00:00:00"/>
    <x v="1"/>
    <x v="3"/>
    <x v="629"/>
    <x v="0"/>
    <x v="0"/>
    <x v="4"/>
    <s v="Newell 312"/>
    <x v="1824"/>
    <n v="9"/>
    <n v="5.26"/>
  </r>
  <r>
    <d v="2015-04-06T00:00:00"/>
    <x v="1"/>
    <x v="3"/>
    <x v="629"/>
    <x v="0"/>
    <x v="2"/>
    <x v="9"/>
    <s v="Maxell 4.7GB DVD-RW 3/Pack"/>
    <x v="1825"/>
    <n v="2"/>
    <n v="4.46"/>
  </r>
  <r>
    <d v="2015-04-06T00:00:00"/>
    <x v="1"/>
    <x v="3"/>
    <x v="629"/>
    <x v="0"/>
    <x v="0"/>
    <x v="3"/>
    <s v="Ibico Covers for Plastic or Wire Binding Elements"/>
    <x v="1683"/>
    <n v="3"/>
    <n v="-12.08"/>
  </r>
  <r>
    <d v="2015-04-06T00:00:00"/>
    <x v="1"/>
    <x v="3"/>
    <x v="629"/>
    <x v="0"/>
    <x v="0"/>
    <x v="3"/>
    <s v="Fellowes Twister Kit, Gray/Clear, 3/pkg"/>
    <x v="1826"/>
    <n v="6"/>
    <n v="-16.88"/>
  </r>
  <r>
    <d v="2015-04-06T00:00:00"/>
    <x v="1"/>
    <x v="3"/>
    <x v="629"/>
    <x v="0"/>
    <x v="0"/>
    <x v="0"/>
    <s v="Xerox 1949"/>
    <x v="1314"/>
    <n v="2"/>
    <n v="2.89"/>
  </r>
  <r>
    <d v="2015-04-06T00:00:00"/>
    <x v="1"/>
    <x v="3"/>
    <x v="298"/>
    <x v="18"/>
    <x v="0"/>
    <x v="0"/>
    <s v="Xerox 1884"/>
    <x v="581"/>
    <n v="3"/>
    <n v="16.18"/>
  </r>
  <r>
    <d v="2015-04-07T00:00:00"/>
    <x v="1"/>
    <x v="3"/>
    <x v="209"/>
    <x v="0"/>
    <x v="0"/>
    <x v="15"/>
    <s v="Hoover Upright Vacuum With Dirt Cup"/>
    <x v="1827"/>
    <n v="8"/>
    <n v="-1181.28"/>
  </r>
  <r>
    <d v="2015-04-07T00:00:00"/>
    <x v="1"/>
    <x v="3"/>
    <x v="209"/>
    <x v="0"/>
    <x v="2"/>
    <x v="9"/>
    <s v="Razer Kraken PRO Over Ear PC and Music Headset"/>
    <x v="1828"/>
    <n v="6"/>
    <n v="47.99"/>
  </r>
  <r>
    <d v="2015-04-07T00:00:00"/>
    <x v="1"/>
    <x v="3"/>
    <x v="630"/>
    <x v="2"/>
    <x v="0"/>
    <x v="4"/>
    <s v="Newell 331"/>
    <x v="1829"/>
    <n v="3"/>
    <n v="1.03"/>
  </r>
  <r>
    <d v="2015-04-07T00:00:00"/>
    <x v="1"/>
    <x v="3"/>
    <x v="35"/>
    <x v="22"/>
    <x v="0"/>
    <x v="0"/>
    <s v="Xerox 192"/>
    <x v="489"/>
    <n v="4"/>
    <n v="12.44"/>
  </r>
  <r>
    <d v="2015-04-07T00:00:00"/>
    <x v="1"/>
    <x v="3"/>
    <x v="35"/>
    <x v="22"/>
    <x v="0"/>
    <x v="2"/>
    <s v="X-Rack File for Hanging Folders"/>
    <x v="1152"/>
    <n v="2"/>
    <n v="5.87"/>
  </r>
  <r>
    <d v="2015-04-09T00:00:00"/>
    <x v="1"/>
    <x v="3"/>
    <x v="126"/>
    <x v="3"/>
    <x v="1"/>
    <x v="13"/>
    <s v="Laminate Occasional Tables"/>
    <x v="1830"/>
    <n v="3"/>
    <n v="-13.87"/>
  </r>
  <r>
    <d v="2015-04-09T00:00:00"/>
    <x v="1"/>
    <x v="3"/>
    <x v="581"/>
    <x v="22"/>
    <x v="0"/>
    <x v="2"/>
    <s v="Perma STOR-ALL Hanging File Box, 13 1/8&quot;W x 12 1/4&quot;D x 10 1/2&quot;H"/>
    <x v="150"/>
    <n v="3"/>
    <n v="3.05"/>
  </r>
  <r>
    <d v="2015-04-09T00:00:00"/>
    <x v="1"/>
    <x v="3"/>
    <x v="68"/>
    <x v="36"/>
    <x v="0"/>
    <x v="15"/>
    <s v="Honeywell Enviracaire Portable HEPA Air Cleaner for up to 10 x 16 Room"/>
    <x v="1831"/>
    <n v="3"/>
    <n v="144.35"/>
  </r>
  <r>
    <d v="2015-04-10T00:00:00"/>
    <x v="1"/>
    <x v="3"/>
    <x v="555"/>
    <x v="3"/>
    <x v="0"/>
    <x v="3"/>
    <s v="Insertable Tab Post Binder Dividers"/>
    <x v="1832"/>
    <n v="2"/>
    <n v="4.33"/>
  </r>
  <r>
    <d v="2015-04-10T00:00:00"/>
    <x v="1"/>
    <x v="3"/>
    <x v="447"/>
    <x v="22"/>
    <x v="0"/>
    <x v="2"/>
    <s v="Steel Personal Filing/Posting Tote"/>
    <x v="1833"/>
    <n v="4"/>
    <n v="38.35"/>
  </r>
  <r>
    <d v="2015-04-10T00:00:00"/>
    <x v="1"/>
    <x v="3"/>
    <x v="447"/>
    <x v="22"/>
    <x v="0"/>
    <x v="4"/>
    <s v="Faber Castell Col-Erase Pencils"/>
    <x v="458"/>
    <n v="3"/>
    <n v="6.01"/>
  </r>
  <r>
    <d v="2015-04-11T00:00:00"/>
    <x v="1"/>
    <x v="3"/>
    <x v="167"/>
    <x v="22"/>
    <x v="2"/>
    <x v="9"/>
    <s v="Maxell 4.7GB DVD-R"/>
    <x v="1834"/>
    <n v="3"/>
    <n v="34.909999999999997"/>
  </r>
  <r>
    <d v="2015-04-11T00:00:00"/>
    <x v="1"/>
    <x v="3"/>
    <x v="167"/>
    <x v="22"/>
    <x v="2"/>
    <x v="6"/>
    <s v="OtterBox Commuter Series Case - iPhone 5 &amp; 5s"/>
    <x v="1835"/>
    <n v="1"/>
    <n v="10.56"/>
  </r>
  <r>
    <d v="2015-04-11T00:00:00"/>
    <x v="1"/>
    <x v="3"/>
    <x v="167"/>
    <x v="22"/>
    <x v="0"/>
    <x v="15"/>
    <s v="Kensington 4 Outlet MasterPiece Compact Power Control Center"/>
    <x v="1836"/>
    <n v="5"/>
    <n v="113.85"/>
  </r>
  <r>
    <d v="2015-04-11T00:00:00"/>
    <x v="1"/>
    <x v="3"/>
    <x v="273"/>
    <x v="15"/>
    <x v="1"/>
    <x v="8"/>
    <s v="Executive Impressions Supervisor Wall Clock"/>
    <x v="1837"/>
    <n v="2"/>
    <n v="10.1"/>
  </r>
  <r>
    <d v="2015-04-11T00:00:00"/>
    <x v="1"/>
    <x v="3"/>
    <x v="273"/>
    <x v="15"/>
    <x v="1"/>
    <x v="8"/>
    <s v="Executive Impressions 14&quot; Two-Color Numerals Wall Clock"/>
    <x v="1838"/>
    <n v="3"/>
    <n v="14.31"/>
  </r>
  <r>
    <d v="2015-04-11T00:00:00"/>
    <x v="1"/>
    <x v="3"/>
    <x v="631"/>
    <x v="3"/>
    <x v="2"/>
    <x v="16"/>
    <s v="Canon PC-428 Personal Copier"/>
    <x v="1839"/>
    <n v="4"/>
    <n v="215.99"/>
  </r>
  <r>
    <d v="2015-04-11T00:00:00"/>
    <x v="1"/>
    <x v="3"/>
    <x v="631"/>
    <x v="3"/>
    <x v="0"/>
    <x v="0"/>
    <s v="Easy-staple paper"/>
    <x v="1840"/>
    <n v="2"/>
    <n v="24.27"/>
  </r>
  <r>
    <d v="2015-04-12T00:00:00"/>
    <x v="1"/>
    <x v="3"/>
    <x v="632"/>
    <x v="13"/>
    <x v="0"/>
    <x v="2"/>
    <s v="Rogers Jumbo File, Granite"/>
    <x v="1358"/>
    <n v="3"/>
    <n v="0.41"/>
  </r>
  <r>
    <d v="2015-04-13T00:00:00"/>
    <x v="1"/>
    <x v="3"/>
    <x v="173"/>
    <x v="1"/>
    <x v="2"/>
    <x v="9"/>
    <s v="Lenovo 17-Key USB Numeric Keypad"/>
    <x v="1841"/>
    <n v="3"/>
    <n v="2.04"/>
  </r>
  <r>
    <d v="2015-04-13T00:00:00"/>
    <x v="1"/>
    <x v="3"/>
    <x v="610"/>
    <x v="22"/>
    <x v="0"/>
    <x v="0"/>
    <s v="Xerox 1975"/>
    <x v="237"/>
    <n v="2"/>
    <n v="6.35"/>
  </r>
  <r>
    <d v="2015-04-13T00:00:00"/>
    <x v="1"/>
    <x v="3"/>
    <x v="489"/>
    <x v="22"/>
    <x v="1"/>
    <x v="11"/>
    <s v="Hon Metal Bookcases, Putty"/>
    <x v="1842"/>
    <n v="2"/>
    <n v="12.78"/>
  </r>
  <r>
    <d v="2015-04-13T00:00:00"/>
    <x v="1"/>
    <x v="3"/>
    <x v="321"/>
    <x v="3"/>
    <x v="0"/>
    <x v="0"/>
    <s v="Xerox 222"/>
    <x v="326"/>
    <n v="5"/>
    <n v="15.55"/>
  </r>
  <r>
    <d v="2015-04-13T00:00:00"/>
    <x v="1"/>
    <x v="3"/>
    <x v="438"/>
    <x v="13"/>
    <x v="1"/>
    <x v="13"/>
    <s v="Safco Drafting Table"/>
    <x v="713"/>
    <n v="1"/>
    <n v="20.58"/>
  </r>
  <r>
    <d v="2015-04-13T00:00:00"/>
    <x v="1"/>
    <x v="3"/>
    <x v="86"/>
    <x v="22"/>
    <x v="1"/>
    <x v="8"/>
    <s v="Howard Miller Distant Time Traveler Alarm Clock"/>
    <x v="1843"/>
    <n v="1"/>
    <n v="11.24"/>
  </r>
  <r>
    <d v="2015-04-13T00:00:00"/>
    <x v="1"/>
    <x v="3"/>
    <x v="633"/>
    <x v="3"/>
    <x v="0"/>
    <x v="2"/>
    <s v="Eldon Portable Mobile Manager"/>
    <x v="1042"/>
    <n v="2"/>
    <n v="15.27"/>
  </r>
  <r>
    <d v="2015-04-13T00:00:00"/>
    <x v="1"/>
    <x v="3"/>
    <x v="633"/>
    <x v="3"/>
    <x v="0"/>
    <x v="4"/>
    <s v="Newell 344"/>
    <x v="596"/>
    <n v="2"/>
    <n v="1.45"/>
  </r>
  <r>
    <d v="2015-04-13T00:00:00"/>
    <x v="1"/>
    <x v="3"/>
    <x v="633"/>
    <x v="3"/>
    <x v="0"/>
    <x v="7"/>
    <s v="Advantus T-Pin Paper Clips"/>
    <x v="1844"/>
    <n v="2"/>
    <n v="3.52"/>
  </r>
  <r>
    <d v="2015-04-13T00:00:00"/>
    <x v="1"/>
    <x v="3"/>
    <x v="633"/>
    <x v="3"/>
    <x v="0"/>
    <x v="15"/>
    <s v="Acco Six-Outlet Power Strip, 4' Cord Length"/>
    <x v="1845"/>
    <n v="1"/>
    <n v="2.2400000000000002"/>
  </r>
  <r>
    <d v="2015-04-13T00:00:00"/>
    <x v="1"/>
    <x v="3"/>
    <x v="633"/>
    <x v="3"/>
    <x v="2"/>
    <x v="6"/>
    <s v="Mitel MiVoice 5330e IP Phone"/>
    <x v="1846"/>
    <n v="3"/>
    <n v="49.5"/>
  </r>
  <r>
    <d v="2015-04-13T00:00:00"/>
    <x v="1"/>
    <x v="3"/>
    <x v="634"/>
    <x v="2"/>
    <x v="0"/>
    <x v="0"/>
    <s v="Xerox 1972"/>
    <x v="1484"/>
    <n v="2"/>
    <n v="2.64"/>
  </r>
  <r>
    <d v="2015-04-13T00:00:00"/>
    <x v="1"/>
    <x v="3"/>
    <x v="634"/>
    <x v="2"/>
    <x v="0"/>
    <x v="2"/>
    <s v="Recycled Eldon Regeneration Jumbo File"/>
    <x v="1847"/>
    <n v="4"/>
    <n v="3.93"/>
  </r>
  <r>
    <d v="2015-04-13T00:00:00"/>
    <x v="1"/>
    <x v="3"/>
    <x v="483"/>
    <x v="3"/>
    <x v="0"/>
    <x v="4"/>
    <s v="Newell 332"/>
    <x v="116"/>
    <n v="4"/>
    <n v="3.18"/>
  </r>
  <r>
    <d v="2015-04-13T00:00:00"/>
    <x v="1"/>
    <x v="3"/>
    <x v="483"/>
    <x v="3"/>
    <x v="0"/>
    <x v="3"/>
    <s v="Canvas Sectional Post Binders"/>
    <x v="1358"/>
    <n v="2"/>
    <n v="14.77"/>
  </r>
  <r>
    <d v="2015-04-14T00:00:00"/>
    <x v="1"/>
    <x v="3"/>
    <x v="108"/>
    <x v="3"/>
    <x v="1"/>
    <x v="5"/>
    <s v="Safco Contoured Stacking Chairs"/>
    <x v="1848"/>
    <n v="3"/>
    <n v="35.76"/>
  </r>
  <r>
    <d v="2015-04-16T00:00:00"/>
    <x v="1"/>
    <x v="3"/>
    <x v="552"/>
    <x v="3"/>
    <x v="0"/>
    <x v="1"/>
    <s v="Avery 475"/>
    <x v="1200"/>
    <n v="3"/>
    <n v="22.2"/>
  </r>
  <r>
    <d v="2015-04-16T00:00:00"/>
    <x v="1"/>
    <x v="3"/>
    <x v="552"/>
    <x v="3"/>
    <x v="0"/>
    <x v="1"/>
    <s v="Avery 476"/>
    <x v="153"/>
    <n v="5"/>
    <n v="9.5"/>
  </r>
  <r>
    <d v="2015-04-16T00:00:00"/>
    <x v="1"/>
    <x v="3"/>
    <x v="635"/>
    <x v="10"/>
    <x v="2"/>
    <x v="6"/>
    <s v="Panasonic Kx-TS550"/>
    <x v="1849"/>
    <n v="4"/>
    <n v="-20.239999999999998"/>
  </r>
  <r>
    <d v="2015-04-16T00:00:00"/>
    <x v="1"/>
    <x v="3"/>
    <x v="635"/>
    <x v="10"/>
    <x v="2"/>
    <x v="9"/>
    <s v="Verbatim 25 GB 6x Blu-ray Single Layer Recordable Disc, 25/Pack"/>
    <x v="1761"/>
    <n v="3"/>
    <n v="15.86"/>
  </r>
  <r>
    <d v="2015-04-16T00:00:00"/>
    <x v="1"/>
    <x v="3"/>
    <x v="115"/>
    <x v="22"/>
    <x v="0"/>
    <x v="3"/>
    <s v="Wilson Jones data.warehouse D-Ring Binders with DublLock"/>
    <x v="1850"/>
    <n v="4"/>
    <n v="9.2200000000000006"/>
  </r>
  <r>
    <d v="2015-04-16T00:00:00"/>
    <x v="1"/>
    <x v="3"/>
    <x v="577"/>
    <x v="34"/>
    <x v="2"/>
    <x v="16"/>
    <s v="Canon Image Class D660 Copier"/>
    <x v="1851"/>
    <n v="5"/>
    <n v="1379.98"/>
  </r>
  <r>
    <d v="2015-04-16T00:00:00"/>
    <x v="1"/>
    <x v="3"/>
    <x v="577"/>
    <x v="34"/>
    <x v="0"/>
    <x v="2"/>
    <s v="Advantus Rolling Storage Box"/>
    <x v="1852"/>
    <n v="3"/>
    <n v="13.89"/>
  </r>
  <r>
    <d v="2015-04-16T00:00:00"/>
    <x v="1"/>
    <x v="3"/>
    <x v="577"/>
    <x v="34"/>
    <x v="0"/>
    <x v="0"/>
    <s v="Great White Multi-Use Recycled Paper (20Lb. and 84 Bright)"/>
    <x v="1296"/>
    <n v="2"/>
    <n v="5.38"/>
  </r>
  <r>
    <d v="2015-04-16T00:00:00"/>
    <x v="1"/>
    <x v="3"/>
    <x v="577"/>
    <x v="34"/>
    <x v="0"/>
    <x v="2"/>
    <s v="Tennsco Single-Tier Lockers"/>
    <x v="1853"/>
    <n v="3"/>
    <n v="56.3"/>
  </r>
  <r>
    <d v="2015-04-16T00:00:00"/>
    <x v="1"/>
    <x v="3"/>
    <x v="172"/>
    <x v="1"/>
    <x v="0"/>
    <x v="7"/>
    <s v="Staples"/>
    <x v="138"/>
    <n v="5"/>
    <n v="4.91"/>
  </r>
  <r>
    <d v="2015-04-16T00:00:00"/>
    <x v="1"/>
    <x v="3"/>
    <x v="172"/>
    <x v="1"/>
    <x v="0"/>
    <x v="4"/>
    <s v="Newell 348"/>
    <x v="1298"/>
    <n v="3"/>
    <n v="0.89"/>
  </r>
  <r>
    <d v="2015-04-16T00:00:00"/>
    <x v="1"/>
    <x v="3"/>
    <x v="320"/>
    <x v="3"/>
    <x v="0"/>
    <x v="0"/>
    <s v="Xerox 220"/>
    <x v="5"/>
    <n v="3"/>
    <n v="9.33"/>
  </r>
  <r>
    <d v="2015-04-16T00:00:00"/>
    <x v="1"/>
    <x v="3"/>
    <x v="97"/>
    <x v="27"/>
    <x v="0"/>
    <x v="4"/>
    <s v="Newell 34"/>
    <x v="280"/>
    <n v="4"/>
    <n v="20.63"/>
  </r>
  <r>
    <d v="2015-04-16T00:00:00"/>
    <x v="1"/>
    <x v="3"/>
    <x v="314"/>
    <x v="19"/>
    <x v="0"/>
    <x v="15"/>
    <s v="Belkin 5 Outlet SurgeMaster Power Centers"/>
    <x v="1854"/>
    <n v="9"/>
    <n v="137.29"/>
  </r>
  <r>
    <d v="2015-04-17T00:00:00"/>
    <x v="1"/>
    <x v="3"/>
    <x v="432"/>
    <x v="15"/>
    <x v="0"/>
    <x v="2"/>
    <s v="Iris 3-Drawer Stacking Bin, Black"/>
    <x v="1855"/>
    <n v="9"/>
    <n v="-33.840000000000003"/>
  </r>
  <r>
    <d v="2015-04-17T00:00:00"/>
    <x v="1"/>
    <x v="3"/>
    <x v="636"/>
    <x v="23"/>
    <x v="2"/>
    <x v="9"/>
    <s v="Logitech ClearChat Comfort/USB Headset H390"/>
    <x v="1856"/>
    <n v="2"/>
    <n v="19.329999999999998"/>
  </r>
  <r>
    <d v="2015-04-17T00:00:00"/>
    <x v="1"/>
    <x v="3"/>
    <x v="175"/>
    <x v="13"/>
    <x v="1"/>
    <x v="5"/>
    <s v="Global Stack Chair with Arms, Black"/>
    <x v="1857"/>
    <n v="7"/>
    <n v="14.69"/>
  </r>
  <r>
    <d v="2015-04-17T00:00:00"/>
    <x v="1"/>
    <x v="3"/>
    <x v="26"/>
    <x v="22"/>
    <x v="0"/>
    <x v="10"/>
    <s v="Staple envelope"/>
    <x v="1858"/>
    <n v="8"/>
    <n v="121.44"/>
  </r>
  <r>
    <d v="2015-04-17T00:00:00"/>
    <x v="1"/>
    <x v="3"/>
    <x v="26"/>
    <x v="22"/>
    <x v="0"/>
    <x v="3"/>
    <s v="ACCOHIDE 3-Ring Binder, Blue, 1&quot;"/>
    <x v="1859"/>
    <n v="3"/>
    <n v="3.35"/>
  </r>
  <r>
    <d v="2015-04-17T00:00:00"/>
    <x v="1"/>
    <x v="3"/>
    <x v="534"/>
    <x v="3"/>
    <x v="2"/>
    <x v="6"/>
    <s v="Logitech B530 USBÂ HeadsetÂ -Â headsetÂ - Full size, Binaural"/>
    <x v="1210"/>
    <n v="3"/>
    <n v="7.77"/>
  </r>
  <r>
    <d v="2015-04-17T00:00:00"/>
    <x v="1"/>
    <x v="3"/>
    <x v="534"/>
    <x v="3"/>
    <x v="0"/>
    <x v="4"/>
    <s v="Boston 1730 StandUp Electric Pencil Sharpener"/>
    <x v="1860"/>
    <n v="3"/>
    <n v="16.68"/>
  </r>
  <r>
    <d v="2015-04-17T00:00:00"/>
    <x v="1"/>
    <x v="3"/>
    <x v="334"/>
    <x v="12"/>
    <x v="1"/>
    <x v="8"/>
    <s v="Eldon Wave Desk Accessories"/>
    <x v="1861"/>
    <n v="5"/>
    <n v="7.07"/>
  </r>
  <r>
    <d v="2015-04-18T00:00:00"/>
    <x v="1"/>
    <x v="3"/>
    <x v="637"/>
    <x v="1"/>
    <x v="1"/>
    <x v="5"/>
    <s v="High-Back Leather Manager's Chair"/>
    <x v="1862"/>
    <n v="2"/>
    <n v="-54.6"/>
  </r>
  <r>
    <d v="2015-04-18T00:00:00"/>
    <x v="1"/>
    <x v="3"/>
    <x v="637"/>
    <x v="1"/>
    <x v="0"/>
    <x v="3"/>
    <s v="Avery Durable Slant Ring Binders, No Labels"/>
    <x v="1863"/>
    <n v="2"/>
    <n v="-2.63"/>
  </r>
  <r>
    <d v="2015-04-18T00:00:00"/>
    <x v="1"/>
    <x v="3"/>
    <x v="637"/>
    <x v="1"/>
    <x v="0"/>
    <x v="14"/>
    <s v="Acme Forged Steel Scissors with Black Enamel Handles"/>
    <x v="1864"/>
    <n v="3"/>
    <n v="2.5099999999999998"/>
  </r>
  <r>
    <d v="2015-04-18T00:00:00"/>
    <x v="1"/>
    <x v="3"/>
    <x v="300"/>
    <x v="3"/>
    <x v="2"/>
    <x v="9"/>
    <s v="Maxell 74 Minute CDR, 10/Pack"/>
    <x v="1865"/>
    <n v="7"/>
    <n v="25.33"/>
  </r>
  <r>
    <d v="2015-04-18T00:00:00"/>
    <x v="1"/>
    <x v="3"/>
    <x v="450"/>
    <x v="3"/>
    <x v="0"/>
    <x v="4"/>
    <s v="SANFORD Major Accent Highlighters"/>
    <x v="1866"/>
    <n v="7"/>
    <n v="18.829999999999998"/>
  </r>
  <r>
    <d v="2015-04-18T00:00:00"/>
    <x v="1"/>
    <x v="3"/>
    <x v="71"/>
    <x v="3"/>
    <x v="0"/>
    <x v="4"/>
    <s v="Newell 350"/>
    <x v="1625"/>
    <n v="3"/>
    <n v="2.85"/>
  </r>
  <r>
    <d v="2015-04-18T00:00:00"/>
    <x v="1"/>
    <x v="3"/>
    <x v="71"/>
    <x v="3"/>
    <x v="0"/>
    <x v="4"/>
    <s v="Newell 333"/>
    <x v="1053"/>
    <n v="1"/>
    <n v="0.72"/>
  </r>
  <r>
    <d v="2015-04-18T00:00:00"/>
    <x v="1"/>
    <x v="3"/>
    <x v="140"/>
    <x v="29"/>
    <x v="2"/>
    <x v="9"/>
    <s v="KeyTronicÂ 6101 Series -Â KeyboardÂ - Black"/>
    <x v="1867"/>
    <n v="6"/>
    <n v="56.57"/>
  </r>
  <r>
    <d v="2015-04-18T00:00:00"/>
    <x v="1"/>
    <x v="3"/>
    <x v="638"/>
    <x v="31"/>
    <x v="0"/>
    <x v="2"/>
    <s v="Office Impressions Heavy Duty Welded Shelving &amp; Multimedia Storage Drawers"/>
    <x v="1868"/>
    <n v="3"/>
    <n v="0"/>
  </r>
  <r>
    <d v="2015-04-18T00:00:00"/>
    <x v="1"/>
    <x v="3"/>
    <x v="638"/>
    <x v="31"/>
    <x v="0"/>
    <x v="2"/>
    <s v="Fellowes Bankers Box Recycled Super Stor/Drawer"/>
    <x v="1682"/>
    <n v="3"/>
    <n v="9.7200000000000006"/>
  </r>
  <r>
    <d v="2015-04-18T00:00:00"/>
    <x v="1"/>
    <x v="3"/>
    <x v="543"/>
    <x v="2"/>
    <x v="1"/>
    <x v="5"/>
    <s v="Padded Folding Chairs, Black, 4/Carton"/>
    <x v="1869"/>
    <n v="3"/>
    <n v="-4.8600000000000003"/>
  </r>
  <r>
    <d v="2015-04-18T00:00:00"/>
    <x v="1"/>
    <x v="3"/>
    <x v="543"/>
    <x v="2"/>
    <x v="2"/>
    <x v="6"/>
    <s v="Panasonic Kx-TS550"/>
    <x v="1870"/>
    <n v="3"/>
    <n v="-15.18"/>
  </r>
  <r>
    <d v="2015-04-18T00:00:00"/>
    <x v="1"/>
    <x v="3"/>
    <x v="543"/>
    <x v="2"/>
    <x v="1"/>
    <x v="5"/>
    <s v="Hon Deluxe Fabric Upholstered Stacking Chairs, Rounded Back"/>
    <x v="1871"/>
    <n v="5"/>
    <n v="0"/>
  </r>
  <r>
    <d v="2015-04-18T00:00:00"/>
    <x v="1"/>
    <x v="3"/>
    <x v="115"/>
    <x v="12"/>
    <x v="0"/>
    <x v="3"/>
    <s v="SpineVue Locking Slant-D Ring Binders by Cardinal"/>
    <x v="1872"/>
    <n v="3"/>
    <n v="-6.03"/>
  </r>
  <r>
    <d v="2015-04-18T00:00:00"/>
    <x v="1"/>
    <x v="3"/>
    <x v="288"/>
    <x v="14"/>
    <x v="0"/>
    <x v="7"/>
    <s v="OIC Binder Clips, Mini, 1/4&quot; Capacity, Black"/>
    <x v="470"/>
    <n v="4"/>
    <n v="2.33"/>
  </r>
  <r>
    <d v="2015-04-18T00:00:00"/>
    <x v="1"/>
    <x v="3"/>
    <x v="183"/>
    <x v="1"/>
    <x v="1"/>
    <x v="13"/>
    <s v="Hon Rectangular Conference Tables"/>
    <x v="1873"/>
    <n v="7"/>
    <n v="-525.64"/>
  </r>
  <r>
    <d v="2015-04-18T00:00:00"/>
    <x v="1"/>
    <x v="3"/>
    <x v="122"/>
    <x v="22"/>
    <x v="0"/>
    <x v="3"/>
    <s v="GBC Ibimaster 500 Manual ProClick Binding System"/>
    <x v="1874"/>
    <n v="2"/>
    <n v="456.59"/>
  </r>
  <r>
    <d v="2015-04-18T00:00:00"/>
    <x v="1"/>
    <x v="3"/>
    <x v="303"/>
    <x v="15"/>
    <x v="0"/>
    <x v="10"/>
    <s v="#10 White Business Envelopes,4 1/8 x 9 1/2"/>
    <x v="1875"/>
    <n v="3"/>
    <n v="12.69"/>
  </r>
  <r>
    <d v="2015-04-19T00:00:00"/>
    <x v="1"/>
    <x v="3"/>
    <x v="611"/>
    <x v="0"/>
    <x v="0"/>
    <x v="2"/>
    <s v="Fellowes Bases and Tops For Staxonsteel/High-Stak Systems"/>
    <x v="1876"/>
    <n v="1"/>
    <n v="1.33"/>
  </r>
  <r>
    <d v="2015-04-19T00:00:00"/>
    <x v="1"/>
    <x v="3"/>
    <x v="127"/>
    <x v="3"/>
    <x v="0"/>
    <x v="1"/>
    <s v="Self-Adhesive Removable Labels"/>
    <x v="1877"/>
    <n v="2"/>
    <n v="3.02"/>
  </r>
  <r>
    <d v="2015-04-20T00:00:00"/>
    <x v="1"/>
    <x v="3"/>
    <x v="182"/>
    <x v="10"/>
    <x v="0"/>
    <x v="3"/>
    <s v="Avery Durable Poly Binders"/>
    <x v="1878"/>
    <n v="2"/>
    <n v="-2.65"/>
  </r>
  <r>
    <d v="2015-04-20T00:00:00"/>
    <x v="1"/>
    <x v="3"/>
    <x v="182"/>
    <x v="10"/>
    <x v="0"/>
    <x v="10"/>
    <s v="Airmail Envelopes"/>
    <x v="1879"/>
    <n v="2"/>
    <n v="45.32"/>
  </r>
  <r>
    <d v="2015-04-20T00:00:00"/>
    <x v="1"/>
    <x v="3"/>
    <x v="583"/>
    <x v="0"/>
    <x v="0"/>
    <x v="3"/>
    <s v="GBC Standard Recycled Report Covers, Clear Plastic Sheets"/>
    <x v="1880"/>
    <n v="2"/>
    <n v="-6.9"/>
  </r>
  <r>
    <d v="2015-04-20T00:00:00"/>
    <x v="1"/>
    <x v="3"/>
    <x v="421"/>
    <x v="32"/>
    <x v="0"/>
    <x v="3"/>
    <s v="GBC Imprintable Covers"/>
    <x v="1881"/>
    <n v="8"/>
    <n v="-18.45"/>
  </r>
  <r>
    <d v="2015-04-20T00:00:00"/>
    <x v="1"/>
    <x v="3"/>
    <x v="423"/>
    <x v="13"/>
    <x v="0"/>
    <x v="0"/>
    <s v="Xerox 202"/>
    <x v="5"/>
    <n v="3"/>
    <n v="9.33"/>
  </r>
  <r>
    <d v="2015-04-21T00:00:00"/>
    <x v="1"/>
    <x v="3"/>
    <x v="487"/>
    <x v="30"/>
    <x v="0"/>
    <x v="1"/>
    <s v="Avery 510"/>
    <x v="1882"/>
    <n v="4"/>
    <n v="4.2"/>
  </r>
  <r>
    <d v="2015-04-21T00:00:00"/>
    <x v="1"/>
    <x v="3"/>
    <x v="487"/>
    <x v="30"/>
    <x v="0"/>
    <x v="2"/>
    <s v="Tennsco Double-Tier Lockers"/>
    <x v="1883"/>
    <n v="4"/>
    <n v="-63.01"/>
  </r>
  <r>
    <d v="2015-04-21T00:00:00"/>
    <x v="1"/>
    <x v="3"/>
    <x v="487"/>
    <x v="30"/>
    <x v="0"/>
    <x v="2"/>
    <s v="Safco Wire Cube Shelving System, For Use as 4 or 5 14&quot; Cubes, Black"/>
    <x v="1884"/>
    <n v="1"/>
    <n v="-4.7699999999999996"/>
  </r>
  <r>
    <d v="2015-04-21T00:00:00"/>
    <x v="1"/>
    <x v="3"/>
    <x v="487"/>
    <x v="30"/>
    <x v="0"/>
    <x v="4"/>
    <s v="Newell 310"/>
    <x v="1885"/>
    <n v="2"/>
    <n v="0.32"/>
  </r>
  <r>
    <d v="2015-04-22T00:00:00"/>
    <x v="1"/>
    <x v="3"/>
    <x v="551"/>
    <x v="27"/>
    <x v="0"/>
    <x v="0"/>
    <s v="RSVP Cards &amp; Envelopes, Blank White, 8-1/2&quot; X 11&quot;, 24 Cards/25 Envelopes/Set"/>
    <x v="1886"/>
    <n v="7"/>
    <n v="16.71"/>
  </r>
  <r>
    <d v="2015-04-22T00:00:00"/>
    <x v="1"/>
    <x v="3"/>
    <x v="551"/>
    <x v="27"/>
    <x v="2"/>
    <x v="6"/>
    <s v="Panasonic KX TS208W Corded phone"/>
    <x v="1887"/>
    <n v="2"/>
    <n v="27.43"/>
  </r>
  <r>
    <d v="2015-04-24T00:00:00"/>
    <x v="1"/>
    <x v="3"/>
    <x v="351"/>
    <x v="2"/>
    <x v="0"/>
    <x v="10"/>
    <s v="#6 3/4 Gummed Flap White Envelopes"/>
    <x v="1204"/>
    <n v="4"/>
    <n v="11.09"/>
  </r>
  <r>
    <d v="2015-04-25T00:00:00"/>
    <x v="1"/>
    <x v="3"/>
    <x v="222"/>
    <x v="26"/>
    <x v="0"/>
    <x v="4"/>
    <s v="Newell 341"/>
    <x v="361"/>
    <n v="4"/>
    <n v="4.96"/>
  </r>
  <r>
    <d v="2015-04-25T00:00:00"/>
    <x v="1"/>
    <x v="3"/>
    <x v="222"/>
    <x v="26"/>
    <x v="0"/>
    <x v="0"/>
    <s v="Xerox 1936"/>
    <x v="1888"/>
    <n v="3"/>
    <n v="28.17"/>
  </r>
  <r>
    <d v="2015-04-25T00:00:00"/>
    <x v="1"/>
    <x v="3"/>
    <x v="639"/>
    <x v="22"/>
    <x v="1"/>
    <x v="8"/>
    <s v="Luxo Economy Swing Arm Lamp"/>
    <x v="1269"/>
    <n v="2"/>
    <n v="11.17"/>
  </r>
  <r>
    <d v="2015-04-25T00:00:00"/>
    <x v="1"/>
    <x v="3"/>
    <x v="639"/>
    <x v="22"/>
    <x v="0"/>
    <x v="3"/>
    <s v="Acco Pressboard Covers with Storage Hooks, 9 1/2&quot; x 11&quot;, Executive Red"/>
    <x v="1889"/>
    <n v="4"/>
    <n v="4.1100000000000003"/>
  </r>
  <r>
    <d v="2015-04-25T00:00:00"/>
    <x v="1"/>
    <x v="3"/>
    <x v="639"/>
    <x v="22"/>
    <x v="0"/>
    <x v="4"/>
    <s v="BIC Liqua Brite Liner"/>
    <x v="1890"/>
    <n v="3"/>
    <n v="7.5"/>
  </r>
  <r>
    <d v="2015-04-25T00:00:00"/>
    <x v="1"/>
    <x v="3"/>
    <x v="144"/>
    <x v="27"/>
    <x v="0"/>
    <x v="3"/>
    <s v="Ibico Standard Transparent Covers"/>
    <x v="1891"/>
    <n v="3"/>
    <n v="24.23"/>
  </r>
  <r>
    <d v="2015-04-25T00:00:00"/>
    <x v="1"/>
    <x v="3"/>
    <x v="374"/>
    <x v="0"/>
    <x v="0"/>
    <x v="3"/>
    <s v="Wilson Jones Impact Binders"/>
    <x v="1798"/>
    <n v="6"/>
    <n v="-9.6300000000000008"/>
  </r>
  <r>
    <d v="2015-04-26T00:00:00"/>
    <x v="1"/>
    <x v="3"/>
    <x v="320"/>
    <x v="32"/>
    <x v="0"/>
    <x v="3"/>
    <s v="Avery 3 1/2&quot; Diskette Storage Pages, 10/Pack"/>
    <x v="1892"/>
    <n v="10"/>
    <n v="-25.06"/>
  </r>
  <r>
    <d v="2015-04-26T00:00:00"/>
    <x v="1"/>
    <x v="3"/>
    <x v="320"/>
    <x v="32"/>
    <x v="1"/>
    <x v="8"/>
    <s v="3M Hangers With Command Adhesive"/>
    <x v="1893"/>
    <n v="4"/>
    <n v="3.11"/>
  </r>
  <r>
    <d v="2015-04-26T00:00:00"/>
    <x v="1"/>
    <x v="3"/>
    <x v="320"/>
    <x v="32"/>
    <x v="1"/>
    <x v="8"/>
    <s v="Seth Thomas 14&quot; Day/Date Wall Clock"/>
    <x v="1894"/>
    <n v="1"/>
    <n v="4.84"/>
  </r>
  <r>
    <d v="2015-04-26T00:00:00"/>
    <x v="1"/>
    <x v="3"/>
    <x v="598"/>
    <x v="22"/>
    <x v="0"/>
    <x v="3"/>
    <s v="GBC Pre-Punched Binding Paper, Plastic, White, 8-1/2&quot; x 11&quot;"/>
    <x v="1895"/>
    <n v="2"/>
    <n v="8.9499999999999993"/>
  </r>
  <r>
    <d v="2015-04-26T00:00:00"/>
    <x v="1"/>
    <x v="3"/>
    <x v="363"/>
    <x v="13"/>
    <x v="0"/>
    <x v="3"/>
    <s v="Wilson Jones International Size A4 Ring Binders"/>
    <x v="1896"/>
    <n v="4"/>
    <n v="19.38"/>
  </r>
  <r>
    <d v="2015-04-26T00:00:00"/>
    <x v="1"/>
    <x v="3"/>
    <x v="363"/>
    <x v="13"/>
    <x v="2"/>
    <x v="12"/>
    <s v="Texas Instrument TI-15 Fraction Calculator"/>
    <x v="345"/>
    <n v="1"/>
    <n v="3.76"/>
  </r>
  <r>
    <d v="2015-04-26T00:00:00"/>
    <x v="1"/>
    <x v="3"/>
    <x v="325"/>
    <x v="3"/>
    <x v="1"/>
    <x v="8"/>
    <s v="Deflect-o DuraMat Antistatic Studded Beveled Mat for Medium Pile Carpeting"/>
    <x v="1897"/>
    <n v="8"/>
    <n v="202.25"/>
  </r>
  <r>
    <d v="2015-04-26T00:00:00"/>
    <x v="1"/>
    <x v="3"/>
    <x v="325"/>
    <x v="3"/>
    <x v="1"/>
    <x v="8"/>
    <s v="Magnifier Swing Arm Lamp"/>
    <x v="1898"/>
    <n v="2"/>
    <n v="10.91"/>
  </r>
  <r>
    <d v="2015-04-26T00:00:00"/>
    <x v="1"/>
    <x v="3"/>
    <x v="453"/>
    <x v="24"/>
    <x v="0"/>
    <x v="15"/>
    <s v="Sanyo 2.5 Cubic Foot Mid-Size Office Refrigerators"/>
    <x v="1899"/>
    <n v="3"/>
    <n v="218.25"/>
  </r>
  <r>
    <d v="2015-04-26T00:00:00"/>
    <x v="1"/>
    <x v="3"/>
    <x v="510"/>
    <x v="15"/>
    <x v="0"/>
    <x v="10"/>
    <s v="Staple envelope"/>
    <x v="1900"/>
    <n v="1"/>
    <n v="2.93"/>
  </r>
  <r>
    <d v="2015-04-27T00:00:00"/>
    <x v="1"/>
    <x v="3"/>
    <x v="163"/>
    <x v="11"/>
    <x v="0"/>
    <x v="4"/>
    <s v="Design Ebony Sketching Pencil"/>
    <x v="1901"/>
    <n v="3"/>
    <n v="1.08"/>
  </r>
  <r>
    <d v="2015-04-27T00:00:00"/>
    <x v="1"/>
    <x v="3"/>
    <x v="163"/>
    <x v="11"/>
    <x v="2"/>
    <x v="6"/>
    <s v="iKross Bluetooth Portable Keyboard + Cell Phone Stand Holder + Brush for Apple iPhone 5S 5C 5, 4S 4"/>
    <x v="1902"/>
    <n v="4"/>
    <n v="6.7"/>
  </r>
  <r>
    <d v="2015-04-27T00:00:00"/>
    <x v="1"/>
    <x v="3"/>
    <x v="163"/>
    <x v="11"/>
    <x v="0"/>
    <x v="2"/>
    <s v="Eldon Simplefile Box Office"/>
    <x v="1903"/>
    <n v="3"/>
    <n v="10.45"/>
  </r>
  <r>
    <d v="2015-04-27T00:00:00"/>
    <x v="1"/>
    <x v="3"/>
    <x v="163"/>
    <x v="11"/>
    <x v="0"/>
    <x v="1"/>
    <s v="Avery 517"/>
    <x v="1904"/>
    <n v="5"/>
    <n v="8.67"/>
  </r>
  <r>
    <d v="2015-04-27T00:00:00"/>
    <x v="1"/>
    <x v="3"/>
    <x v="224"/>
    <x v="10"/>
    <x v="0"/>
    <x v="3"/>
    <s v="Angle-D Ring Binders"/>
    <x v="946"/>
    <n v="1"/>
    <n v="-1.31"/>
  </r>
  <r>
    <d v="2015-04-28T00:00:00"/>
    <x v="1"/>
    <x v="3"/>
    <x v="197"/>
    <x v="30"/>
    <x v="0"/>
    <x v="15"/>
    <s v="Holmes Replacement Filter for HEPA Air Cleaner, Large Room"/>
    <x v="1905"/>
    <n v="5"/>
    <n v="16.29"/>
  </r>
  <r>
    <d v="2015-04-28T00:00:00"/>
    <x v="1"/>
    <x v="3"/>
    <x v="640"/>
    <x v="23"/>
    <x v="0"/>
    <x v="0"/>
    <s v="Xerox 195"/>
    <x v="1906"/>
    <n v="6"/>
    <n v="19.239999999999998"/>
  </r>
  <r>
    <d v="2015-04-28T00:00:00"/>
    <x v="1"/>
    <x v="3"/>
    <x v="498"/>
    <x v="16"/>
    <x v="0"/>
    <x v="7"/>
    <s v="Alliance Big Bands Rubber Bands, 12/Pack"/>
    <x v="123"/>
    <n v="3"/>
    <n v="0"/>
  </r>
  <r>
    <d v="2015-04-28T00:00:00"/>
    <x v="1"/>
    <x v="3"/>
    <x v="265"/>
    <x v="34"/>
    <x v="0"/>
    <x v="0"/>
    <s v="Wirebound Service Call Books, 5 1/2&quot; x 4&quot;"/>
    <x v="1907"/>
    <n v="3"/>
    <n v="13.94"/>
  </r>
  <r>
    <d v="2015-04-28T00:00:00"/>
    <x v="1"/>
    <x v="3"/>
    <x v="265"/>
    <x v="34"/>
    <x v="0"/>
    <x v="1"/>
    <s v="Avery 500"/>
    <x v="564"/>
    <n v="2"/>
    <n v="6.87"/>
  </r>
  <r>
    <d v="2015-04-29T00:00:00"/>
    <x v="1"/>
    <x v="3"/>
    <x v="312"/>
    <x v="2"/>
    <x v="0"/>
    <x v="10"/>
    <s v="Recycled Interoffice Envelopes with String and Button Closure, 10 x 13"/>
    <x v="1908"/>
    <n v="3"/>
    <n v="21.59"/>
  </r>
  <r>
    <d v="2015-04-30T00:00:00"/>
    <x v="1"/>
    <x v="3"/>
    <x v="537"/>
    <x v="15"/>
    <x v="0"/>
    <x v="1"/>
    <s v="Avery 476"/>
    <x v="1859"/>
    <n v="3"/>
    <n v="3.22"/>
  </r>
  <r>
    <d v="2015-04-30T00:00:00"/>
    <x v="1"/>
    <x v="3"/>
    <x v="641"/>
    <x v="0"/>
    <x v="1"/>
    <x v="5"/>
    <s v="Global Deluxe Steno Chair"/>
    <x v="1909"/>
    <n v="2"/>
    <n v="-29.25"/>
  </r>
  <r>
    <d v="2015-04-30T00:00:00"/>
    <x v="1"/>
    <x v="3"/>
    <x v="421"/>
    <x v="9"/>
    <x v="0"/>
    <x v="7"/>
    <s v="Staples"/>
    <x v="1910"/>
    <n v="4"/>
    <n v="14.2"/>
  </r>
  <r>
    <d v="2015-04-30T00:00:00"/>
    <x v="1"/>
    <x v="3"/>
    <x v="421"/>
    <x v="9"/>
    <x v="0"/>
    <x v="2"/>
    <s v="Eldon Shelf Savers Cubes and Bins"/>
    <x v="1911"/>
    <n v="4"/>
    <n v="0.56000000000000005"/>
  </r>
  <r>
    <d v="2015-04-30T00:00:00"/>
    <x v="1"/>
    <x v="3"/>
    <x v="261"/>
    <x v="3"/>
    <x v="0"/>
    <x v="0"/>
    <s v="REDIFORM Incoming/Outgoing Call Register, 11&quot; X 8 1/2&quot;, 100 Messages"/>
    <x v="1912"/>
    <n v="4"/>
    <n v="16.68"/>
  </r>
  <r>
    <d v="2015-04-30T00:00:00"/>
    <x v="1"/>
    <x v="3"/>
    <x v="461"/>
    <x v="3"/>
    <x v="0"/>
    <x v="0"/>
    <s v="TOPS Carbonless Receipt Book, Four 2-3/4 x 7-1/4 Money Receipts per Page"/>
    <x v="1913"/>
    <n v="11"/>
    <n v="92.51"/>
  </r>
  <r>
    <d v="2015-04-30T00:00:00"/>
    <x v="1"/>
    <x v="3"/>
    <x v="461"/>
    <x v="3"/>
    <x v="2"/>
    <x v="9"/>
    <s v="Logitech G600 MMO Gaming Mouse"/>
    <x v="120"/>
    <n v="3"/>
    <n v="86.39"/>
  </r>
  <r>
    <d v="2015-04-30T00:00:00"/>
    <x v="1"/>
    <x v="3"/>
    <x v="539"/>
    <x v="3"/>
    <x v="1"/>
    <x v="8"/>
    <s v="DAX Natural Wood-Tone Poster Frame"/>
    <x v="1914"/>
    <n v="8"/>
    <n v="76.260000000000005"/>
  </r>
  <r>
    <d v="2015-04-30T00:00:00"/>
    <x v="1"/>
    <x v="3"/>
    <x v="522"/>
    <x v="0"/>
    <x v="0"/>
    <x v="2"/>
    <s v="Fellowes Officeware Wire Shelving"/>
    <x v="1915"/>
    <n v="2"/>
    <n v="-32.340000000000003"/>
  </r>
  <r>
    <d v="2015-05-01T00:00:00"/>
    <x v="1"/>
    <x v="4"/>
    <x v="642"/>
    <x v="3"/>
    <x v="2"/>
    <x v="6"/>
    <s v="OtterBox Defender Series Case - iPhone 5c"/>
    <x v="579"/>
    <n v="3"/>
    <n v="11.09"/>
  </r>
  <r>
    <d v="2015-05-01T00:00:00"/>
    <x v="1"/>
    <x v="4"/>
    <x v="643"/>
    <x v="15"/>
    <x v="1"/>
    <x v="8"/>
    <s v="DAX Black Cherry Wood-Tone Poster Frame"/>
    <x v="128"/>
    <n v="3"/>
    <n v="14.3"/>
  </r>
  <r>
    <d v="2015-05-01T00:00:00"/>
    <x v="1"/>
    <x v="4"/>
    <x v="643"/>
    <x v="15"/>
    <x v="0"/>
    <x v="14"/>
    <s v="Fiskars 8&quot; Scissors, 2/Pack"/>
    <x v="694"/>
    <n v="3"/>
    <n v="4.6500000000000004"/>
  </r>
  <r>
    <d v="2015-05-01T00:00:00"/>
    <x v="1"/>
    <x v="4"/>
    <x v="643"/>
    <x v="15"/>
    <x v="0"/>
    <x v="4"/>
    <s v="Panasonic KP-380BK Classic Electric Pencil Sharpener"/>
    <x v="1916"/>
    <n v="6"/>
    <n v="10.79"/>
  </r>
  <r>
    <d v="2015-05-01T00:00:00"/>
    <x v="1"/>
    <x v="4"/>
    <x v="495"/>
    <x v="3"/>
    <x v="0"/>
    <x v="3"/>
    <s v="GBC Twin Loop Wire Binding Elements, 9/16&quot; Spine, Black"/>
    <x v="386"/>
    <n v="1"/>
    <n v="4.41"/>
  </r>
  <r>
    <d v="2015-05-01T00:00:00"/>
    <x v="1"/>
    <x v="4"/>
    <x v="495"/>
    <x v="3"/>
    <x v="0"/>
    <x v="2"/>
    <s v="Eldon Simplefile Box Office"/>
    <x v="1903"/>
    <n v="3"/>
    <n v="10.45"/>
  </r>
  <r>
    <d v="2015-05-01T00:00:00"/>
    <x v="1"/>
    <x v="4"/>
    <x v="495"/>
    <x v="3"/>
    <x v="0"/>
    <x v="14"/>
    <s v="Acme 10&quot; Easy Grip Assistive Scissors"/>
    <x v="1917"/>
    <n v="2"/>
    <n v="10.52"/>
  </r>
  <r>
    <d v="2015-05-02T00:00:00"/>
    <x v="1"/>
    <x v="4"/>
    <x v="644"/>
    <x v="0"/>
    <x v="0"/>
    <x v="1"/>
    <s v="Avery 501"/>
    <x v="210"/>
    <n v="3"/>
    <n v="2.99"/>
  </r>
  <r>
    <d v="2015-05-02T00:00:00"/>
    <x v="1"/>
    <x v="4"/>
    <x v="644"/>
    <x v="0"/>
    <x v="2"/>
    <x v="6"/>
    <s v="Samsung Rugby III"/>
    <x v="1918"/>
    <n v="3"/>
    <n v="13.86"/>
  </r>
  <r>
    <d v="2015-05-03T00:00:00"/>
    <x v="1"/>
    <x v="4"/>
    <x v="283"/>
    <x v="3"/>
    <x v="1"/>
    <x v="8"/>
    <s v="Rubbermaid ClusterMat Chairmats, Mat Size- 66&quot; x 60&quot;, Lip 20&quot; x 11&quot; -90 Degree Angle"/>
    <x v="1276"/>
    <n v="6"/>
    <n v="106.54"/>
  </r>
  <r>
    <d v="2015-05-03T00:00:00"/>
    <x v="1"/>
    <x v="4"/>
    <x v="171"/>
    <x v="2"/>
    <x v="0"/>
    <x v="4"/>
    <s v="Sanford Prismacolor Professional Thick Lead Art Pencils, 36-Color Set"/>
    <x v="1166"/>
    <n v="2"/>
    <n v="14.23"/>
  </r>
  <r>
    <d v="2015-05-03T00:00:00"/>
    <x v="1"/>
    <x v="4"/>
    <x v="171"/>
    <x v="2"/>
    <x v="0"/>
    <x v="15"/>
    <s v="Holmes Replacement Filter for HEPA Air Cleaner, Large Room"/>
    <x v="1919"/>
    <n v="2"/>
    <n v="6.52"/>
  </r>
  <r>
    <d v="2015-05-03T00:00:00"/>
    <x v="1"/>
    <x v="4"/>
    <x v="171"/>
    <x v="2"/>
    <x v="0"/>
    <x v="0"/>
    <s v="Xerox 1897"/>
    <x v="1314"/>
    <n v="2"/>
    <n v="2.89"/>
  </r>
  <r>
    <d v="2015-05-03T00:00:00"/>
    <x v="1"/>
    <x v="4"/>
    <x v="171"/>
    <x v="2"/>
    <x v="0"/>
    <x v="15"/>
    <s v="Bravo II Megaboss 12-Amp Hard Body Upright, Replacement Belts, 2 Belts per Pack"/>
    <x v="1920"/>
    <n v="7"/>
    <n v="2.0499999999999998"/>
  </r>
  <r>
    <d v="2015-05-03T00:00:00"/>
    <x v="1"/>
    <x v="4"/>
    <x v="171"/>
    <x v="2"/>
    <x v="2"/>
    <x v="9"/>
    <s v="SanDisk Cruzer 16 GB USB Flash Drive"/>
    <x v="1921"/>
    <n v="3"/>
    <n v="-0.34"/>
  </r>
  <r>
    <d v="2015-05-03T00:00:00"/>
    <x v="1"/>
    <x v="4"/>
    <x v="171"/>
    <x v="2"/>
    <x v="1"/>
    <x v="5"/>
    <s v="Global Leather Highback Executive Chair with Pneumatic Height Adjustment, Black"/>
    <x v="1922"/>
    <n v="6"/>
    <n v="-36.18"/>
  </r>
  <r>
    <d v="2015-05-03T00:00:00"/>
    <x v="1"/>
    <x v="4"/>
    <x v="171"/>
    <x v="2"/>
    <x v="0"/>
    <x v="2"/>
    <s v="Fellowes Bankers Box Stor/Drawer Steel Plus"/>
    <x v="1923"/>
    <n v="3"/>
    <n v="-9.59"/>
  </r>
  <r>
    <d v="2015-05-03T00:00:00"/>
    <x v="1"/>
    <x v="4"/>
    <x v="427"/>
    <x v="3"/>
    <x v="0"/>
    <x v="4"/>
    <s v="Newell 317"/>
    <x v="463"/>
    <n v="3"/>
    <n v="2.56"/>
  </r>
  <r>
    <d v="2015-05-03T00:00:00"/>
    <x v="1"/>
    <x v="4"/>
    <x v="427"/>
    <x v="3"/>
    <x v="0"/>
    <x v="3"/>
    <s v="Ibico Recycled Linen-Style Covers"/>
    <x v="1924"/>
    <n v="2"/>
    <n v="21.87"/>
  </r>
  <r>
    <d v="2015-05-03T00:00:00"/>
    <x v="1"/>
    <x v="4"/>
    <x v="427"/>
    <x v="3"/>
    <x v="2"/>
    <x v="9"/>
    <s v="LogitechÂ Gaming G510s - Keyboard"/>
    <x v="1123"/>
    <n v="4"/>
    <n v="122.39"/>
  </r>
  <r>
    <d v="2015-05-03T00:00:00"/>
    <x v="1"/>
    <x v="4"/>
    <x v="427"/>
    <x v="3"/>
    <x v="0"/>
    <x v="3"/>
    <s v="GBC Linen Binding Covers"/>
    <x v="1925"/>
    <n v="2"/>
    <n v="17.350000000000001"/>
  </r>
  <r>
    <d v="2015-05-03T00:00:00"/>
    <x v="1"/>
    <x v="4"/>
    <x v="411"/>
    <x v="3"/>
    <x v="0"/>
    <x v="3"/>
    <s v="Avery Binding System Hidden Tab Executive Style Index Sets"/>
    <x v="1926"/>
    <n v="3"/>
    <n v="5.19"/>
  </r>
  <r>
    <d v="2015-05-04T00:00:00"/>
    <x v="1"/>
    <x v="4"/>
    <x v="645"/>
    <x v="22"/>
    <x v="1"/>
    <x v="8"/>
    <s v="Electrix 20W Halogen Replacement Bulb for Zoom-In Desk Lamp"/>
    <x v="1927"/>
    <n v="2"/>
    <n v="12.86"/>
  </r>
  <r>
    <d v="2015-05-04T00:00:00"/>
    <x v="1"/>
    <x v="4"/>
    <x v="271"/>
    <x v="1"/>
    <x v="1"/>
    <x v="8"/>
    <s v="Staple-based wall hangings"/>
    <x v="654"/>
    <n v="7"/>
    <n v="-8.92"/>
  </r>
  <r>
    <d v="2015-05-04T00:00:00"/>
    <x v="1"/>
    <x v="4"/>
    <x v="145"/>
    <x v="0"/>
    <x v="2"/>
    <x v="6"/>
    <s v="ShoreTel ShorePhone IP 230 VoIP phone"/>
    <x v="1928"/>
    <n v="7"/>
    <n v="118.29"/>
  </r>
  <r>
    <d v="2015-05-04T00:00:00"/>
    <x v="1"/>
    <x v="4"/>
    <x v="621"/>
    <x v="16"/>
    <x v="0"/>
    <x v="4"/>
    <s v="Model L Table or Wall-Mount Pencil Sharpener"/>
    <x v="1929"/>
    <n v="7"/>
    <n v="35.26"/>
  </r>
  <r>
    <d v="2015-05-07T00:00:00"/>
    <x v="1"/>
    <x v="4"/>
    <x v="249"/>
    <x v="0"/>
    <x v="1"/>
    <x v="13"/>
    <s v="Chromcraft Round Conference Tables"/>
    <x v="1930"/>
    <n v="2"/>
    <n v="-31.37"/>
  </r>
  <r>
    <d v="2015-05-07T00:00:00"/>
    <x v="1"/>
    <x v="4"/>
    <x v="249"/>
    <x v="0"/>
    <x v="0"/>
    <x v="0"/>
    <s v="Xerox 198"/>
    <x v="501"/>
    <n v="4"/>
    <n v="5.38"/>
  </r>
  <r>
    <d v="2015-05-07T00:00:00"/>
    <x v="1"/>
    <x v="4"/>
    <x v="412"/>
    <x v="5"/>
    <x v="0"/>
    <x v="0"/>
    <s v="Xerox 1902"/>
    <x v="1178"/>
    <n v="2"/>
    <n v="21.01"/>
  </r>
  <r>
    <d v="2015-05-08T00:00:00"/>
    <x v="1"/>
    <x v="4"/>
    <x v="590"/>
    <x v="10"/>
    <x v="1"/>
    <x v="8"/>
    <s v="Eldon Regeneration Recycled Desk Accessories, Smoke"/>
    <x v="1931"/>
    <n v="6"/>
    <n v="1.25"/>
  </r>
  <r>
    <d v="2015-05-08T00:00:00"/>
    <x v="1"/>
    <x v="4"/>
    <x v="112"/>
    <x v="32"/>
    <x v="0"/>
    <x v="4"/>
    <s v="Newell 321"/>
    <x v="107"/>
    <n v="2"/>
    <n v="0.59"/>
  </r>
  <r>
    <d v="2015-05-08T00:00:00"/>
    <x v="1"/>
    <x v="4"/>
    <x v="410"/>
    <x v="31"/>
    <x v="0"/>
    <x v="3"/>
    <s v="Wilson Jones Legal Size Ring Binders"/>
    <x v="1932"/>
    <n v="2"/>
    <n v="21.99"/>
  </r>
  <r>
    <d v="2015-05-08T00:00:00"/>
    <x v="1"/>
    <x v="4"/>
    <x v="410"/>
    <x v="31"/>
    <x v="2"/>
    <x v="6"/>
    <s v="VTech DS6151"/>
    <x v="868"/>
    <n v="3"/>
    <n v="105.83"/>
  </r>
  <r>
    <d v="2015-05-08T00:00:00"/>
    <x v="1"/>
    <x v="4"/>
    <x v="410"/>
    <x v="31"/>
    <x v="1"/>
    <x v="8"/>
    <s v="Deflect-o EconoMat Studded, No Bevel Mat for Low Pile Carpeting"/>
    <x v="1933"/>
    <n v="3"/>
    <n v="11.16"/>
  </r>
  <r>
    <d v="2015-05-08T00:00:00"/>
    <x v="1"/>
    <x v="4"/>
    <x v="179"/>
    <x v="22"/>
    <x v="0"/>
    <x v="0"/>
    <s v="Xerox 1912"/>
    <x v="356"/>
    <n v="2"/>
    <n v="18.21"/>
  </r>
  <r>
    <d v="2015-05-08T00:00:00"/>
    <x v="1"/>
    <x v="4"/>
    <x v="114"/>
    <x v="22"/>
    <x v="1"/>
    <x v="8"/>
    <s v="DAX Black Cherry Wood-Tone Poster Frame"/>
    <x v="1480"/>
    <n v="3"/>
    <n v="30.19"/>
  </r>
  <r>
    <d v="2015-05-08T00:00:00"/>
    <x v="1"/>
    <x v="4"/>
    <x v="114"/>
    <x v="22"/>
    <x v="0"/>
    <x v="14"/>
    <s v="Compact Automatic Electric Letter Opener"/>
    <x v="924"/>
    <n v="3"/>
    <n v="7.16"/>
  </r>
  <r>
    <d v="2015-05-08T00:00:00"/>
    <x v="1"/>
    <x v="4"/>
    <x v="114"/>
    <x v="22"/>
    <x v="1"/>
    <x v="5"/>
    <s v="Situations Contoured Folding Chairs, 4/Set"/>
    <x v="1934"/>
    <n v="2"/>
    <n v="21.29"/>
  </r>
  <r>
    <d v="2015-05-08T00:00:00"/>
    <x v="1"/>
    <x v="4"/>
    <x v="114"/>
    <x v="22"/>
    <x v="2"/>
    <x v="16"/>
    <s v="Sharp AL-1530CS Digital Copier"/>
    <x v="1935"/>
    <n v="7"/>
    <n v="1014.98"/>
  </r>
  <r>
    <d v="2015-05-08T00:00:00"/>
    <x v="1"/>
    <x v="4"/>
    <x v="114"/>
    <x v="22"/>
    <x v="0"/>
    <x v="0"/>
    <s v="Xerox 204"/>
    <x v="5"/>
    <n v="3"/>
    <n v="9.33"/>
  </r>
  <r>
    <d v="2015-05-09T00:00:00"/>
    <x v="1"/>
    <x v="4"/>
    <x v="313"/>
    <x v="5"/>
    <x v="0"/>
    <x v="3"/>
    <s v="Acco Flexible ACCOHIDE Square Ring Data Binder, Dark Blue, 11 1/2&quot; X 14&quot; 7/8&quot;"/>
    <x v="1936"/>
    <n v="3"/>
    <n v="23.92"/>
  </r>
  <r>
    <d v="2015-05-10T00:00:00"/>
    <x v="1"/>
    <x v="4"/>
    <x v="304"/>
    <x v="1"/>
    <x v="0"/>
    <x v="15"/>
    <s v="Tripp Lite Isotel 8 Ultra 8 Outlet Metal Surge"/>
    <x v="1937"/>
    <n v="5"/>
    <n v="-191.62"/>
  </r>
  <r>
    <d v="2015-05-10T00:00:00"/>
    <x v="1"/>
    <x v="4"/>
    <x v="304"/>
    <x v="1"/>
    <x v="0"/>
    <x v="4"/>
    <s v="Boston KS Multi-Size Manual Pencil Sharpener"/>
    <x v="843"/>
    <n v="2"/>
    <n v="3.68"/>
  </r>
  <r>
    <d v="2015-05-10T00:00:00"/>
    <x v="1"/>
    <x v="4"/>
    <x v="285"/>
    <x v="29"/>
    <x v="2"/>
    <x v="9"/>
    <s v="Belkin Standard 104 key USB Keyboard"/>
    <x v="872"/>
    <n v="4"/>
    <n v="-2.92"/>
  </r>
  <r>
    <d v="2015-05-11T00:00:00"/>
    <x v="1"/>
    <x v="4"/>
    <x v="111"/>
    <x v="12"/>
    <x v="1"/>
    <x v="5"/>
    <s v="Global Chrome Stack Chair"/>
    <x v="444"/>
    <n v="7"/>
    <n v="16.8"/>
  </r>
  <r>
    <d v="2015-05-12T00:00:00"/>
    <x v="1"/>
    <x v="4"/>
    <x v="297"/>
    <x v="3"/>
    <x v="0"/>
    <x v="0"/>
    <s v="Xerox 1962"/>
    <x v="208"/>
    <n v="3"/>
    <n v="5.78"/>
  </r>
  <r>
    <d v="2015-05-12T00:00:00"/>
    <x v="1"/>
    <x v="4"/>
    <x v="297"/>
    <x v="3"/>
    <x v="0"/>
    <x v="0"/>
    <s v="Xerox 1953"/>
    <x v="1938"/>
    <n v="6"/>
    <n v="11.56"/>
  </r>
  <r>
    <d v="2015-05-12T00:00:00"/>
    <x v="1"/>
    <x v="4"/>
    <x v="390"/>
    <x v="29"/>
    <x v="2"/>
    <x v="6"/>
    <s v="VTech DS6151"/>
    <x v="1939"/>
    <n v="2"/>
    <n v="20.16"/>
  </r>
  <r>
    <d v="2015-05-12T00:00:00"/>
    <x v="1"/>
    <x v="4"/>
    <x v="534"/>
    <x v="22"/>
    <x v="0"/>
    <x v="2"/>
    <s v="Portable Personal File Box"/>
    <x v="1255"/>
    <n v="3"/>
    <n v="9.89"/>
  </r>
  <r>
    <d v="2015-05-12T00:00:00"/>
    <x v="1"/>
    <x v="4"/>
    <x v="646"/>
    <x v="13"/>
    <x v="0"/>
    <x v="3"/>
    <s v="Prestige Round Ring Binders"/>
    <x v="1142"/>
    <n v="3"/>
    <n v="4.92"/>
  </r>
  <r>
    <d v="2015-05-12T00:00:00"/>
    <x v="1"/>
    <x v="4"/>
    <x v="116"/>
    <x v="0"/>
    <x v="1"/>
    <x v="8"/>
    <s v="DAX Wood Document Frame."/>
    <x v="1940"/>
    <n v="4"/>
    <n v="-15.93"/>
  </r>
  <r>
    <d v="2015-05-12T00:00:00"/>
    <x v="1"/>
    <x v="4"/>
    <x v="116"/>
    <x v="0"/>
    <x v="2"/>
    <x v="6"/>
    <s v="Digium D40 VoIP phone"/>
    <x v="1941"/>
    <n v="6"/>
    <n v="69.650000000000006"/>
  </r>
  <r>
    <d v="2015-05-12T00:00:00"/>
    <x v="1"/>
    <x v="4"/>
    <x v="116"/>
    <x v="0"/>
    <x v="0"/>
    <x v="0"/>
    <s v="Xerox 1964"/>
    <x v="1942"/>
    <n v="7"/>
    <n v="41.57"/>
  </r>
  <r>
    <d v="2015-05-13T00:00:00"/>
    <x v="1"/>
    <x v="4"/>
    <x v="227"/>
    <x v="3"/>
    <x v="0"/>
    <x v="3"/>
    <s v="GBC Durable Plastic Covers"/>
    <x v="1943"/>
    <n v="6"/>
    <n v="30.19"/>
  </r>
  <r>
    <d v="2015-05-13T00:00:00"/>
    <x v="1"/>
    <x v="4"/>
    <x v="227"/>
    <x v="3"/>
    <x v="1"/>
    <x v="8"/>
    <s v="Eldon 500 Class Desk Accessories"/>
    <x v="1944"/>
    <n v="2"/>
    <n v="7.97"/>
  </r>
  <r>
    <d v="2015-05-14T00:00:00"/>
    <x v="1"/>
    <x v="4"/>
    <x v="570"/>
    <x v="22"/>
    <x v="0"/>
    <x v="3"/>
    <s v="Avery Non-Stick Binders"/>
    <x v="1945"/>
    <n v="5"/>
    <n v="5.84"/>
  </r>
  <r>
    <d v="2015-05-14T00:00:00"/>
    <x v="1"/>
    <x v="4"/>
    <x v="570"/>
    <x v="22"/>
    <x v="0"/>
    <x v="14"/>
    <s v="Letter Slitter"/>
    <x v="1058"/>
    <n v="2"/>
    <n v="0.15"/>
  </r>
  <r>
    <d v="2015-05-14T00:00:00"/>
    <x v="1"/>
    <x v="4"/>
    <x v="570"/>
    <x v="22"/>
    <x v="0"/>
    <x v="15"/>
    <s v="1.7 Cubic Foot Compact &quot;Cube&quot; Office Refrigerators"/>
    <x v="1946"/>
    <n v="1"/>
    <n v="56.2"/>
  </r>
  <r>
    <d v="2015-05-14T00:00:00"/>
    <x v="1"/>
    <x v="4"/>
    <x v="339"/>
    <x v="9"/>
    <x v="0"/>
    <x v="10"/>
    <s v="Cameo Buff Policy Envelopes"/>
    <x v="1947"/>
    <n v="3"/>
    <n v="87.74"/>
  </r>
  <r>
    <d v="2015-05-14T00:00:00"/>
    <x v="1"/>
    <x v="4"/>
    <x v="131"/>
    <x v="12"/>
    <x v="0"/>
    <x v="3"/>
    <s v="Cardinal EasyOpen D-Ring Binders"/>
    <x v="1948"/>
    <n v="7"/>
    <n v="-12.8"/>
  </r>
  <r>
    <d v="2015-05-14T00:00:00"/>
    <x v="1"/>
    <x v="4"/>
    <x v="131"/>
    <x v="12"/>
    <x v="0"/>
    <x v="15"/>
    <s v="Fellowes Superior 10 Outlet Split Surge Protector"/>
    <x v="1791"/>
    <n v="4"/>
    <n v="13.7"/>
  </r>
  <r>
    <d v="2015-05-14T00:00:00"/>
    <x v="1"/>
    <x v="4"/>
    <x v="107"/>
    <x v="37"/>
    <x v="0"/>
    <x v="2"/>
    <s v="Advantus Rolling Storage Box"/>
    <x v="1852"/>
    <n v="3"/>
    <n v="13.89"/>
  </r>
  <r>
    <d v="2015-05-14T00:00:00"/>
    <x v="1"/>
    <x v="4"/>
    <x v="50"/>
    <x v="27"/>
    <x v="0"/>
    <x v="15"/>
    <s v="Harmony Air Purifier"/>
    <x v="1949"/>
    <n v="5"/>
    <n v="245.7"/>
  </r>
  <r>
    <d v="2015-05-14T00:00:00"/>
    <x v="1"/>
    <x v="4"/>
    <x v="50"/>
    <x v="27"/>
    <x v="1"/>
    <x v="8"/>
    <s v="Westinghouse Clip-On Gooseneck Lamps"/>
    <x v="1950"/>
    <n v="9"/>
    <n v="19.59"/>
  </r>
  <r>
    <d v="2015-05-14T00:00:00"/>
    <x v="1"/>
    <x v="4"/>
    <x v="647"/>
    <x v="3"/>
    <x v="1"/>
    <x v="8"/>
    <s v="Eldon Image Series Desk Accessories, Ebony"/>
    <x v="1951"/>
    <n v="3"/>
    <n v="16.3"/>
  </r>
  <r>
    <d v="2015-05-14T00:00:00"/>
    <x v="1"/>
    <x v="4"/>
    <x v="288"/>
    <x v="1"/>
    <x v="2"/>
    <x v="6"/>
    <s v="Mitel MiVoice 5330e IP Phone"/>
    <x v="1952"/>
    <n v="9"/>
    <n v="148.49"/>
  </r>
  <r>
    <d v="2015-05-14T00:00:00"/>
    <x v="1"/>
    <x v="4"/>
    <x v="77"/>
    <x v="17"/>
    <x v="0"/>
    <x v="0"/>
    <s v="Xerox 1949"/>
    <x v="1953"/>
    <n v="1"/>
    <n v="2.44"/>
  </r>
  <r>
    <d v="2015-05-15T00:00:00"/>
    <x v="1"/>
    <x v="4"/>
    <x v="36"/>
    <x v="12"/>
    <x v="0"/>
    <x v="3"/>
    <s v="Wilson Jones Custom Binder Spines &amp; Labels"/>
    <x v="1954"/>
    <n v="5"/>
    <n v="-5.71"/>
  </r>
  <r>
    <d v="2015-05-15T00:00:00"/>
    <x v="1"/>
    <x v="4"/>
    <x v="36"/>
    <x v="12"/>
    <x v="2"/>
    <x v="9"/>
    <s v="NETGEAR AC1750 Dual Band GigabitÂ Smart WiFi Router"/>
    <x v="1955"/>
    <n v="8"/>
    <n v="179.19"/>
  </r>
  <r>
    <d v="2015-05-16T00:00:00"/>
    <x v="1"/>
    <x v="4"/>
    <x v="88"/>
    <x v="0"/>
    <x v="0"/>
    <x v="4"/>
    <s v="Boston 1645 Deluxe Heavier-Duty Electric Pencil Sharpener"/>
    <x v="1956"/>
    <n v="5"/>
    <n v="15.39"/>
  </r>
  <r>
    <d v="2015-05-17T00:00:00"/>
    <x v="1"/>
    <x v="4"/>
    <x v="335"/>
    <x v="22"/>
    <x v="0"/>
    <x v="1"/>
    <s v="Avery Address/Shipping Labels for Typewriters, 4&quot; x 2&quot;"/>
    <x v="934"/>
    <n v="4"/>
    <n v="19.87"/>
  </r>
  <r>
    <d v="2015-05-17T00:00:00"/>
    <x v="1"/>
    <x v="4"/>
    <x v="50"/>
    <x v="22"/>
    <x v="0"/>
    <x v="3"/>
    <s v="Wilson Jones Â“SnapÂ” Scratch Pad Binder Tool for Ring Binders"/>
    <x v="1957"/>
    <n v="3"/>
    <n v="4.3499999999999996"/>
  </r>
  <r>
    <d v="2015-05-17T00:00:00"/>
    <x v="1"/>
    <x v="4"/>
    <x v="275"/>
    <x v="1"/>
    <x v="0"/>
    <x v="0"/>
    <s v="Xerox 1909"/>
    <x v="1958"/>
    <n v="3"/>
    <n v="20.58"/>
  </r>
  <r>
    <d v="2015-05-17T00:00:00"/>
    <x v="1"/>
    <x v="4"/>
    <x v="648"/>
    <x v="19"/>
    <x v="2"/>
    <x v="9"/>
    <s v="Logitech G600 MMO Gaming Mouse"/>
    <x v="1959"/>
    <n v="5"/>
    <n v="143.97999999999999"/>
  </r>
  <r>
    <d v="2015-05-18T00:00:00"/>
    <x v="1"/>
    <x v="4"/>
    <x v="104"/>
    <x v="1"/>
    <x v="0"/>
    <x v="14"/>
    <s v="Acme Tagit Stainless Steel Antibacterial Scissors"/>
    <x v="1204"/>
    <n v="4"/>
    <n v="2.77"/>
  </r>
  <r>
    <d v="2015-05-20T00:00:00"/>
    <x v="1"/>
    <x v="4"/>
    <x v="233"/>
    <x v="13"/>
    <x v="0"/>
    <x v="2"/>
    <s v="Sterilite Officeware Hinged File Box"/>
    <x v="790"/>
    <n v="3"/>
    <n v="8.49"/>
  </r>
  <r>
    <d v="2015-05-20T00:00:00"/>
    <x v="1"/>
    <x v="4"/>
    <x v="233"/>
    <x v="13"/>
    <x v="0"/>
    <x v="3"/>
    <s v="Avery Printable Repositionable Plastic Tabs"/>
    <x v="1960"/>
    <n v="1"/>
    <n v="2.3199999999999998"/>
  </r>
  <r>
    <d v="2015-05-21T00:00:00"/>
    <x v="1"/>
    <x v="4"/>
    <x v="649"/>
    <x v="0"/>
    <x v="0"/>
    <x v="0"/>
    <s v="Xerox 212"/>
    <x v="461"/>
    <n v="7"/>
    <n v="12.7"/>
  </r>
  <r>
    <d v="2015-05-21T00:00:00"/>
    <x v="1"/>
    <x v="4"/>
    <x v="649"/>
    <x v="0"/>
    <x v="2"/>
    <x v="6"/>
    <s v="Jabra SPEAK 410"/>
    <x v="1961"/>
    <n v="2"/>
    <n v="15.04"/>
  </r>
  <r>
    <d v="2015-05-21T00:00:00"/>
    <x v="1"/>
    <x v="4"/>
    <x v="593"/>
    <x v="0"/>
    <x v="0"/>
    <x v="0"/>
    <s v="TOPS 4 x 6 Fluorescent Color Memo Sheets, 500 Sheets per Pack"/>
    <x v="1962"/>
    <n v="8"/>
    <n v="20.5"/>
  </r>
  <r>
    <d v="2015-05-22T00:00:00"/>
    <x v="1"/>
    <x v="4"/>
    <x v="248"/>
    <x v="0"/>
    <x v="0"/>
    <x v="3"/>
    <s v="Storex Dura Pro Binders"/>
    <x v="1963"/>
    <n v="3"/>
    <n v="-6.24"/>
  </r>
  <r>
    <d v="2015-05-22T00:00:00"/>
    <x v="1"/>
    <x v="4"/>
    <x v="248"/>
    <x v="0"/>
    <x v="2"/>
    <x v="6"/>
    <s v="Jabra SPEAK 410 Multidevice Speakerphone"/>
    <x v="1964"/>
    <n v="5"/>
    <n v="51.5"/>
  </r>
  <r>
    <d v="2015-05-22T00:00:00"/>
    <x v="1"/>
    <x v="4"/>
    <x v="248"/>
    <x v="0"/>
    <x v="0"/>
    <x v="4"/>
    <s v="Newell 320"/>
    <x v="61"/>
    <n v="3"/>
    <n v="0.9"/>
  </r>
  <r>
    <d v="2015-05-22T00:00:00"/>
    <x v="1"/>
    <x v="4"/>
    <x v="650"/>
    <x v="0"/>
    <x v="0"/>
    <x v="3"/>
    <s v="Acco Flexible ACCOHIDE Square Ring Data Binder, Dark Blue, 11 1/2&quot; X 14&quot; 7/8&quot;"/>
    <x v="1965"/>
    <n v="3"/>
    <n v="-15.13"/>
  </r>
  <r>
    <d v="2015-05-23T00:00:00"/>
    <x v="1"/>
    <x v="4"/>
    <x v="241"/>
    <x v="0"/>
    <x v="0"/>
    <x v="3"/>
    <s v="GBC Recycled Regency Composition Covers"/>
    <x v="1966"/>
    <n v="2"/>
    <n v="-40.65"/>
  </r>
  <r>
    <d v="2015-05-23T00:00:00"/>
    <x v="1"/>
    <x v="4"/>
    <x v="241"/>
    <x v="0"/>
    <x v="0"/>
    <x v="2"/>
    <s v="Tenex Personal Self-Stacking Standard File Box, Black/Gray"/>
    <x v="1967"/>
    <n v="2"/>
    <n v="2.37"/>
  </r>
  <r>
    <d v="2015-05-23T00:00:00"/>
    <x v="1"/>
    <x v="4"/>
    <x v="499"/>
    <x v="21"/>
    <x v="0"/>
    <x v="15"/>
    <s v="Sanyo Counter Height Refrigerator with Crisper, 3.6 Cubic Foot, Stainless Steel/Black"/>
    <x v="1968"/>
    <n v="8"/>
    <n v="735.03"/>
  </r>
  <r>
    <d v="2015-05-23T00:00:00"/>
    <x v="1"/>
    <x v="4"/>
    <x v="499"/>
    <x v="21"/>
    <x v="0"/>
    <x v="4"/>
    <s v="Newell 315"/>
    <x v="150"/>
    <n v="3"/>
    <n v="4.49"/>
  </r>
  <r>
    <d v="2015-05-23T00:00:00"/>
    <x v="1"/>
    <x v="4"/>
    <x v="430"/>
    <x v="7"/>
    <x v="2"/>
    <x v="6"/>
    <s v="Nortel Meridian M3904 Professional Digital phone"/>
    <x v="839"/>
    <n v="2"/>
    <n v="89.31"/>
  </r>
  <r>
    <d v="2015-05-23T00:00:00"/>
    <x v="1"/>
    <x v="4"/>
    <x v="430"/>
    <x v="7"/>
    <x v="0"/>
    <x v="0"/>
    <s v="1/4 Fold Party Design Invitations &amp; White Envelopes, 24 8-1/2&quot; X 11&quot; Cards, 25 Env./Pack"/>
    <x v="1969"/>
    <n v="6"/>
    <n v="20.73"/>
  </r>
  <r>
    <d v="2015-05-24T00:00:00"/>
    <x v="1"/>
    <x v="4"/>
    <x v="527"/>
    <x v="1"/>
    <x v="1"/>
    <x v="8"/>
    <s v="Contemporary Wood/Metal Frame"/>
    <x v="1361"/>
    <n v="1"/>
    <n v="-4.04"/>
  </r>
  <r>
    <d v="2015-05-24T00:00:00"/>
    <x v="1"/>
    <x v="4"/>
    <x v="527"/>
    <x v="1"/>
    <x v="0"/>
    <x v="1"/>
    <s v="Avery File Folder Labels"/>
    <x v="704"/>
    <n v="5"/>
    <n v="4.18"/>
  </r>
  <r>
    <d v="2015-05-25T00:00:00"/>
    <x v="1"/>
    <x v="4"/>
    <x v="231"/>
    <x v="0"/>
    <x v="1"/>
    <x v="13"/>
    <s v="Lesro Round Back Collection Coffee Table, End Table"/>
    <x v="1970"/>
    <n v="1"/>
    <n v="-31.03"/>
  </r>
  <r>
    <d v="2015-05-25T00:00:00"/>
    <x v="1"/>
    <x v="4"/>
    <x v="231"/>
    <x v="0"/>
    <x v="0"/>
    <x v="3"/>
    <s v="Aluminum Screw Posts"/>
    <x v="831"/>
    <n v="2"/>
    <n v="-9.16"/>
  </r>
  <r>
    <d v="2015-05-25T00:00:00"/>
    <x v="1"/>
    <x v="4"/>
    <x v="609"/>
    <x v="16"/>
    <x v="0"/>
    <x v="15"/>
    <s v="Belkin F9H710-06 7 Outlet SurgeMaster Surge Protector"/>
    <x v="1971"/>
    <n v="11"/>
    <n v="58.03"/>
  </r>
  <r>
    <d v="2015-05-25T00:00:00"/>
    <x v="1"/>
    <x v="4"/>
    <x v="321"/>
    <x v="22"/>
    <x v="1"/>
    <x v="13"/>
    <s v="Hon 61000 Series Interactive Training Tables"/>
    <x v="1972"/>
    <n v="2"/>
    <n v="-19.55"/>
  </r>
  <r>
    <d v="2015-05-25T00:00:00"/>
    <x v="1"/>
    <x v="4"/>
    <x v="321"/>
    <x v="22"/>
    <x v="0"/>
    <x v="15"/>
    <s v="Belkin F9H710-06 7 Outlet SurgeMaster Surge Protector"/>
    <x v="1266"/>
    <n v="3"/>
    <n v="15.83"/>
  </r>
  <r>
    <d v="2015-05-25T00:00:00"/>
    <x v="1"/>
    <x v="4"/>
    <x v="616"/>
    <x v="0"/>
    <x v="0"/>
    <x v="0"/>
    <s v="Xerox 2000"/>
    <x v="249"/>
    <n v="1"/>
    <n v="1.81"/>
  </r>
  <r>
    <d v="2015-05-25T00:00:00"/>
    <x v="1"/>
    <x v="4"/>
    <x v="651"/>
    <x v="15"/>
    <x v="0"/>
    <x v="0"/>
    <s v="Computer Printout Paper with Letter-Trim Perforations"/>
    <x v="1701"/>
    <n v="3"/>
    <n v="15.93"/>
  </r>
  <r>
    <d v="2015-05-25T00:00:00"/>
    <x v="1"/>
    <x v="4"/>
    <x v="651"/>
    <x v="15"/>
    <x v="1"/>
    <x v="5"/>
    <s v="Padded Folding Chairs, Black, 4/Carton"/>
    <x v="860"/>
    <n v="1"/>
    <n v="6.48"/>
  </r>
  <r>
    <d v="2015-05-26T00:00:00"/>
    <x v="1"/>
    <x v="4"/>
    <x v="271"/>
    <x v="0"/>
    <x v="2"/>
    <x v="6"/>
    <s v="Wireless Extenders zBoost YX545 SOHO Signal Booster"/>
    <x v="1973"/>
    <n v="3"/>
    <n v="39.69"/>
  </r>
  <r>
    <d v="2015-05-26T00:00:00"/>
    <x v="1"/>
    <x v="4"/>
    <x v="271"/>
    <x v="0"/>
    <x v="0"/>
    <x v="1"/>
    <s v="Permanent Self-Adhesive File Folder Labels for Typewriters, 1 1/8 x 3 1/2, White"/>
    <x v="407"/>
    <n v="9"/>
    <n v="14.74"/>
  </r>
  <r>
    <d v="2015-05-26T00:00:00"/>
    <x v="1"/>
    <x v="4"/>
    <x v="271"/>
    <x v="0"/>
    <x v="2"/>
    <x v="6"/>
    <s v="Cisco SPA 502G IP Phone"/>
    <x v="1974"/>
    <n v="3"/>
    <n v="35.99"/>
  </r>
  <r>
    <d v="2015-05-26T00:00:00"/>
    <x v="1"/>
    <x v="4"/>
    <x v="271"/>
    <x v="0"/>
    <x v="2"/>
    <x v="6"/>
    <s v="Cisco SPA112 2 Port Phone Adapter"/>
    <x v="74"/>
    <n v="3"/>
    <n v="14.84"/>
  </r>
  <r>
    <d v="2015-05-26T00:00:00"/>
    <x v="1"/>
    <x v="4"/>
    <x v="271"/>
    <x v="0"/>
    <x v="1"/>
    <x v="8"/>
    <s v="GE General Purpose, Extra Long Life, Showcase &amp; Floodlight Incandescent Bulbs"/>
    <x v="1975"/>
    <n v="2"/>
    <n v="-0.76"/>
  </r>
  <r>
    <d v="2015-05-26T00:00:00"/>
    <x v="1"/>
    <x v="4"/>
    <x v="630"/>
    <x v="2"/>
    <x v="0"/>
    <x v="0"/>
    <s v="Xerox 1952"/>
    <x v="1314"/>
    <n v="2"/>
    <n v="2.69"/>
  </r>
  <r>
    <d v="2015-05-26T00:00:00"/>
    <x v="1"/>
    <x v="4"/>
    <x v="630"/>
    <x v="2"/>
    <x v="2"/>
    <x v="6"/>
    <s v="LG G2"/>
    <x v="1976"/>
    <n v="5"/>
    <n v="-374.99"/>
  </r>
  <r>
    <d v="2015-05-26T00:00:00"/>
    <x v="1"/>
    <x v="4"/>
    <x v="356"/>
    <x v="3"/>
    <x v="0"/>
    <x v="4"/>
    <s v="Binney &amp; Smith Crayola Metallic Crayons, 16-Color Pack"/>
    <x v="1977"/>
    <n v="4"/>
    <n v="5.93"/>
  </r>
  <r>
    <d v="2015-05-28T00:00:00"/>
    <x v="1"/>
    <x v="4"/>
    <x v="120"/>
    <x v="2"/>
    <x v="0"/>
    <x v="3"/>
    <s v="Avery Reinforcements for Hole-Punch Pages"/>
    <x v="1978"/>
    <n v="2"/>
    <n v="-0.99"/>
  </r>
  <r>
    <d v="2015-05-28T00:00:00"/>
    <x v="1"/>
    <x v="4"/>
    <x v="120"/>
    <x v="2"/>
    <x v="0"/>
    <x v="3"/>
    <s v="GBC ProClick Spines for 32-Hole Punch"/>
    <x v="1195"/>
    <n v="2"/>
    <n v="-5.76"/>
  </r>
  <r>
    <d v="2015-05-28T00:00:00"/>
    <x v="1"/>
    <x v="4"/>
    <x v="533"/>
    <x v="15"/>
    <x v="0"/>
    <x v="2"/>
    <s v="Sensible Storage WireTech Storage Systems"/>
    <x v="1842"/>
    <n v="2"/>
    <n v="-21.29"/>
  </r>
  <r>
    <d v="2015-05-28T00:00:00"/>
    <x v="1"/>
    <x v="4"/>
    <x v="186"/>
    <x v="3"/>
    <x v="0"/>
    <x v="7"/>
    <s v="Colored Push Pins"/>
    <x v="1979"/>
    <n v="1"/>
    <n v="0.65"/>
  </r>
  <r>
    <d v="2015-05-28T00:00:00"/>
    <x v="1"/>
    <x v="4"/>
    <x v="625"/>
    <x v="12"/>
    <x v="2"/>
    <x v="6"/>
    <s v="AT&amp;T 841000 Phone"/>
    <x v="1980"/>
    <n v="10"/>
    <n v="34.5"/>
  </r>
  <r>
    <d v="2015-05-28T00:00:00"/>
    <x v="1"/>
    <x v="4"/>
    <x v="560"/>
    <x v="37"/>
    <x v="2"/>
    <x v="9"/>
    <s v="V7 USB Numeric Keypad"/>
    <x v="1981"/>
    <n v="2"/>
    <n v="4.9000000000000004"/>
  </r>
  <r>
    <d v="2015-05-28T00:00:00"/>
    <x v="1"/>
    <x v="4"/>
    <x v="176"/>
    <x v="1"/>
    <x v="0"/>
    <x v="3"/>
    <s v="Acco Data Flex Cable Posts For Top &amp; Bottom Load Binders, 6&quot; Capacity"/>
    <x v="15"/>
    <n v="5"/>
    <n v="-18.25"/>
  </r>
  <r>
    <d v="2015-05-28T00:00:00"/>
    <x v="1"/>
    <x v="4"/>
    <x v="176"/>
    <x v="1"/>
    <x v="0"/>
    <x v="2"/>
    <s v="Safco Industrial Wire Shelving System"/>
    <x v="1982"/>
    <n v="1"/>
    <n v="-18.2"/>
  </r>
  <r>
    <d v="2015-05-28T00:00:00"/>
    <x v="1"/>
    <x v="4"/>
    <x v="35"/>
    <x v="38"/>
    <x v="0"/>
    <x v="0"/>
    <s v="Xerox 1944"/>
    <x v="1983"/>
    <n v="3"/>
    <n v="56.98"/>
  </r>
  <r>
    <d v="2015-05-29T00:00:00"/>
    <x v="1"/>
    <x v="4"/>
    <x v="330"/>
    <x v="5"/>
    <x v="1"/>
    <x v="8"/>
    <s v="Eldon Expressions Wood and Plastic Desk Accessories, Cherry Wood"/>
    <x v="741"/>
    <n v="3"/>
    <n v="6.07"/>
  </r>
  <r>
    <d v="2015-05-29T00:00:00"/>
    <x v="1"/>
    <x v="4"/>
    <x v="330"/>
    <x v="5"/>
    <x v="0"/>
    <x v="3"/>
    <s v="GBC Prepunched Paper, 19-Hole, for Binding Systems, 24-lb"/>
    <x v="1984"/>
    <n v="9"/>
    <n v="62.14"/>
  </r>
  <r>
    <d v="2015-05-29T00:00:00"/>
    <x v="1"/>
    <x v="4"/>
    <x v="330"/>
    <x v="5"/>
    <x v="2"/>
    <x v="9"/>
    <s v="Anker Ultra-Slim Mini Bluetooth 3.0 Wireless Keyboard"/>
    <x v="1985"/>
    <n v="14"/>
    <n v="64.37"/>
  </r>
  <r>
    <d v="2015-05-29T00:00:00"/>
    <x v="1"/>
    <x v="4"/>
    <x v="330"/>
    <x v="5"/>
    <x v="0"/>
    <x v="3"/>
    <s v="GBC Prepunched Paper, 19-Hole, for Binding Systems, 24-lb"/>
    <x v="1986"/>
    <n v="6"/>
    <n v="41.43"/>
  </r>
  <r>
    <d v="2015-05-29T00:00:00"/>
    <x v="1"/>
    <x v="4"/>
    <x v="516"/>
    <x v="22"/>
    <x v="1"/>
    <x v="5"/>
    <s v="Office Star - Contemporary Swivel Chair with Padded Adjustable Arms and Flex Back"/>
    <x v="1987"/>
    <n v="2"/>
    <n v="31.02"/>
  </r>
  <r>
    <d v="2015-05-29T00:00:00"/>
    <x v="1"/>
    <x v="4"/>
    <x v="116"/>
    <x v="8"/>
    <x v="0"/>
    <x v="4"/>
    <s v="Panasonic KP-4ABK Battery-Operated Pencil Sharpener"/>
    <x v="1988"/>
    <n v="5"/>
    <n v="21.23"/>
  </r>
  <r>
    <d v="2015-05-29T00:00:00"/>
    <x v="1"/>
    <x v="4"/>
    <x v="192"/>
    <x v="3"/>
    <x v="2"/>
    <x v="16"/>
    <s v="Hewlett Packard LaserJet 3310 Copier"/>
    <x v="1989"/>
    <n v="5"/>
    <n v="839.99"/>
  </r>
  <r>
    <d v="2015-05-29T00:00:00"/>
    <x v="1"/>
    <x v="4"/>
    <x v="636"/>
    <x v="34"/>
    <x v="0"/>
    <x v="3"/>
    <s v="SlimView Poly Binder, 3/8&quot;"/>
    <x v="1990"/>
    <n v="2"/>
    <n v="2.69"/>
  </r>
  <r>
    <d v="2015-05-30T00:00:00"/>
    <x v="1"/>
    <x v="4"/>
    <x v="641"/>
    <x v="3"/>
    <x v="0"/>
    <x v="2"/>
    <s v="Gould Plastics 9-Pocket Panel Bin, 18-3/8w x 5-1/4d x 20-1/2h, Black"/>
    <x v="118"/>
    <n v="4"/>
    <n v="8.48"/>
  </r>
  <r>
    <d v="2015-05-30T00:00:00"/>
    <x v="1"/>
    <x v="4"/>
    <x v="502"/>
    <x v="2"/>
    <x v="0"/>
    <x v="4"/>
    <s v="Newell 320"/>
    <x v="1991"/>
    <n v="2"/>
    <n v="0.6"/>
  </r>
  <r>
    <d v="2015-05-30T00:00:00"/>
    <x v="1"/>
    <x v="4"/>
    <x v="175"/>
    <x v="8"/>
    <x v="1"/>
    <x v="5"/>
    <s v="Harbour Creations Steel Folding Chair"/>
    <x v="1992"/>
    <n v="6"/>
    <n v="155.25"/>
  </r>
  <r>
    <d v="2015-05-30T00:00:00"/>
    <x v="1"/>
    <x v="4"/>
    <x v="505"/>
    <x v="44"/>
    <x v="0"/>
    <x v="3"/>
    <s v="Acco Pressboard Covers with Storage Hooks, 14 7/8&quot; x 11&quot;, Executive Red"/>
    <x v="1428"/>
    <n v="4"/>
    <n v="6.86"/>
  </r>
  <r>
    <d v="2015-05-31T00:00:00"/>
    <x v="1"/>
    <x v="4"/>
    <x v="249"/>
    <x v="4"/>
    <x v="0"/>
    <x v="3"/>
    <s v="Avery Durable Poly Binders"/>
    <x v="1993"/>
    <n v="7"/>
    <n v="17.809999999999999"/>
  </r>
  <r>
    <d v="2015-05-31T00:00:00"/>
    <x v="1"/>
    <x v="4"/>
    <x v="261"/>
    <x v="26"/>
    <x v="2"/>
    <x v="6"/>
    <s v="Panasonic KX-TG9471B"/>
    <x v="10"/>
    <n v="2"/>
    <n v="109.75"/>
  </r>
  <r>
    <d v="2015-05-31T00:00:00"/>
    <x v="1"/>
    <x v="4"/>
    <x v="261"/>
    <x v="26"/>
    <x v="2"/>
    <x v="6"/>
    <s v="Wi-Ex zBoost YX540 Cellular Phone Signal Booster"/>
    <x v="1994"/>
    <n v="3"/>
    <n v="131.36000000000001"/>
  </r>
  <r>
    <d v="2015-05-31T00:00:00"/>
    <x v="1"/>
    <x v="4"/>
    <x v="92"/>
    <x v="3"/>
    <x v="2"/>
    <x v="6"/>
    <s v="Wilson Electronics DB Pro Signal Booster"/>
    <x v="1995"/>
    <n v="3"/>
    <n v="75.180000000000007"/>
  </r>
  <r>
    <d v="2015-05-31T00:00:00"/>
    <x v="1"/>
    <x v="4"/>
    <x v="92"/>
    <x v="3"/>
    <x v="2"/>
    <x v="12"/>
    <s v="Socket Bluetooth Cordless Hand Scanner (CHS)"/>
    <x v="1996"/>
    <n v="3"/>
    <n v="177.2"/>
  </r>
  <r>
    <d v="2015-05-31T00:00:00"/>
    <x v="1"/>
    <x v="4"/>
    <x v="407"/>
    <x v="15"/>
    <x v="2"/>
    <x v="6"/>
    <s v="Vtech CS6719"/>
    <x v="1997"/>
    <n v="5"/>
    <n v="38.4"/>
  </r>
  <r>
    <d v="2015-05-31T00:00:00"/>
    <x v="1"/>
    <x v="4"/>
    <x v="407"/>
    <x v="15"/>
    <x v="0"/>
    <x v="3"/>
    <s v="Wilson Jones International Size A4 Ring Binders"/>
    <x v="1998"/>
    <n v="3"/>
    <n v="-11.42"/>
  </r>
  <r>
    <d v="2015-05-31T00:00:00"/>
    <x v="1"/>
    <x v="4"/>
    <x v="557"/>
    <x v="13"/>
    <x v="1"/>
    <x v="8"/>
    <s v="12-1/2 Diameter Round Wall Clock"/>
    <x v="1999"/>
    <n v="10"/>
    <n v="71.930000000000007"/>
  </r>
  <r>
    <d v="2015-05-31T00:00:00"/>
    <x v="1"/>
    <x v="4"/>
    <x v="331"/>
    <x v="4"/>
    <x v="0"/>
    <x v="2"/>
    <s v="Tenex Personal Filing Tote With Secure Closure Lid, Black/Frost"/>
    <x v="1789"/>
    <n v="1"/>
    <n v="3.88"/>
  </r>
  <r>
    <d v="2015-05-31T00:00:00"/>
    <x v="1"/>
    <x v="4"/>
    <x v="331"/>
    <x v="4"/>
    <x v="2"/>
    <x v="6"/>
    <s v="Plantronics Encore H101 Dual EarpiecesÂ Headset"/>
    <x v="2000"/>
    <n v="2"/>
    <n v="25.17"/>
  </r>
  <r>
    <d v="2015-05-31T00:00:00"/>
    <x v="1"/>
    <x v="4"/>
    <x v="331"/>
    <x v="4"/>
    <x v="0"/>
    <x v="4"/>
    <s v="Barrel Sharpener"/>
    <x v="1051"/>
    <n v="4"/>
    <n v="3.71"/>
  </r>
  <r>
    <d v="2015-05-31T00:00:00"/>
    <x v="1"/>
    <x v="4"/>
    <x v="331"/>
    <x v="4"/>
    <x v="0"/>
    <x v="4"/>
    <s v="BIC Brite Liner Grip Highlighters, Assorted, 5/Pack"/>
    <x v="2001"/>
    <n v="3"/>
    <n v="4.96"/>
  </r>
  <r>
    <d v="2015-05-31T00:00:00"/>
    <x v="1"/>
    <x v="4"/>
    <x v="331"/>
    <x v="4"/>
    <x v="0"/>
    <x v="1"/>
    <s v="Self-Adhesive Removable Labels"/>
    <x v="2002"/>
    <n v="5"/>
    <n v="7.56"/>
  </r>
  <r>
    <d v="2015-05-31T00:00:00"/>
    <x v="1"/>
    <x v="4"/>
    <x v="646"/>
    <x v="1"/>
    <x v="1"/>
    <x v="5"/>
    <s v="GuestStacker Chair with Chrome Finish Legs"/>
    <x v="2003"/>
    <n v="2"/>
    <n v="-14.87"/>
  </r>
  <r>
    <d v="2015-05-31T00:00:00"/>
    <x v="1"/>
    <x v="4"/>
    <x v="646"/>
    <x v="1"/>
    <x v="0"/>
    <x v="0"/>
    <s v="Wirebound Voice Message Log Book"/>
    <x v="2004"/>
    <n v="3"/>
    <n v="3.71"/>
  </r>
  <r>
    <d v="2015-05-31T00:00:00"/>
    <x v="1"/>
    <x v="4"/>
    <x v="135"/>
    <x v="3"/>
    <x v="0"/>
    <x v="0"/>
    <s v="Array Memo Cubes"/>
    <x v="1576"/>
    <n v="6"/>
    <n v="15.23"/>
  </r>
  <r>
    <d v="2015-05-31T00:00:00"/>
    <x v="1"/>
    <x v="4"/>
    <x v="135"/>
    <x v="3"/>
    <x v="0"/>
    <x v="14"/>
    <s v="Acme Value Line Scissors"/>
    <x v="67"/>
    <n v="2"/>
    <n v="2.19"/>
  </r>
  <r>
    <d v="2015-06-01T00:00:00"/>
    <x v="1"/>
    <x v="5"/>
    <x v="146"/>
    <x v="0"/>
    <x v="0"/>
    <x v="3"/>
    <s v="Avery Poly Binder Pockets"/>
    <x v="2005"/>
    <n v="8"/>
    <n v="-9.16"/>
  </r>
  <r>
    <d v="2015-06-01T00:00:00"/>
    <x v="1"/>
    <x v="5"/>
    <x v="146"/>
    <x v="0"/>
    <x v="0"/>
    <x v="0"/>
    <s v="Xerox 1928"/>
    <x v="2006"/>
    <n v="10"/>
    <n v="13.2"/>
  </r>
  <r>
    <d v="2015-06-01T00:00:00"/>
    <x v="1"/>
    <x v="5"/>
    <x v="76"/>
    <x v="27"/>
    <x v="2"/>
    <x v="6"/>
    <s v="Polycom CX300 Desktop Phone USB VoIP phone"/>
    <x v="764"/>
    <n v="2"/>
    <n v="83.99"/>
  </r>
  <r>
    <d v="2015-06-01T00:00:00"/>
    <x v="1"/>
    <x v="5"/>
    <x v="76"/>
    <x v="27"/>
    <x v="0"/>
    <x v="3"/>
    <s v="Catalog Binders with Expanding Posts"/>
    <x v="2007"/>
    <n v="6"/>
    <n v="181.66"/>
  </r>
  <r>
    <d v="2015-06-01T00:00:00"/>
    <x v="1"/>
    <x v="5"/>
    <x v="76"/>
    <x v="27"/>
    <x v="2"/>
    <x v="6"/>
    <s v="iKross Bluetooth Portable Keyboard + Cell Phone Stand Holder + Brush for Apple iPhone 5S 5C 5, 4S 4"/>
    <x v="632"/>
    <n v="2"/>
    <n v="11.73"/>
  </r>
  <r>
    <d v="2015-06-01T00:00:00"/>
    <x v="1"/>
    <x v="5"/>
    <x v="76"/>
    <x v="27"/>
    <x v="0"/>
    <x v="1"/>
    <s v="Avery 491"/>
    <x v="2008"/>
    <n v="7"/>
    <n v="13.3"/>
  </r>
  <r>
    <d v="2015-06-01T00:00:00"/>
    <x v="1"/>
    <x v="5"/>
    <x v="54"/>
    <x v="3"/>
    <x v="0"/>
    <x v="0"/>
    <s v="Adams Telephone Message Book W/Dividers/Space For Phone Numbers, 5 1/4&quot;X8 1/2&quot;, 300/Messages"/>
    <x v="116"/>
    <n v="2"/>
    <n v="5.76"/>
  </r>
  <r>
    <d v="2015-06-04T00:00:00"/>
    <x v="1"/>
    <x v="5"/>
    <x v="369"/>
    <x v="13"/>
    <x v="0"/>
    <x v="1"/>
    <s v="Avery 501"/>
    <x v="1349"/>
    <n v="2"/>
    <n v="3.47"/>
  </r>
  <r>
    <d v="2015-06-04T00:00:00"/>
    <x v="1"/>
    <x v="5"/>
    <x v="369"/>
    <x v="13"/>
    <x v="0"/>
    <x v="4"/>
    <s v="Binney &amp; Smith Crayola Metallic Colored Pencils, 8-Color Set"/>
    <x v="1022"/>
    <n v="2"/>
    <n v="3.06"/>
  </r>
  <r>
    <d v="2015-06-04T00:00:00"/>
    <x v="1"/>
    <x v="5"/>
    <x v="501"/>
    <x v="22"/>
    <x v="0"/>
    <x v="0"/>
    <s v="Wirebound Message Books, Two 4 1/4&quot; x 5&quot; Forms per Page"/>
    <x v="1378"/>
    <n v="4"/>
    <n v="14.31"/>
  </r>
  <r>
    <d v="2015-06-04T00:00:00"/>
    <x v="1"/>
    <x v="5"/>
    <x v="501"/>
    <x v="22"/>
    <x v="1"/>
    <x v="8"/>
    <s v="Executive Impressions 10&quot; Spectator Wall Clock"/>
    <x v="2009"/>
    <n v="3"/>
    <n v="12"/>
  </r>
  <r>
    <d v="2015-06-04T00:00:00"/>
    <x v="1"/>
    <x v="5"/>
    <x v="652"/>
    <x v="3"/>
    <x v="2"/>
    <x v="9"/>
    <s v="Logitech Wireless Anywhere Mouse MX for PC and Mac"/>
    <x v="1542"/>
    <n v="2"/>
    <n v="35.99"/>
  </r>
  <r>
    <d v="2015-06-04T00:00:00"/>
    <x v="1"/>
    <x v="5"/>
    <x v="652"/>
    <x v="3"/>
    <x v="2"/>
    <x v="9"/>
    <s v="LogitechÂ Z-906 Speaker sys - home theater - 5.1-CH"/>
    <x v="2010"/>
    <n v="3"/>
    <n v="395.99"/>
  </r>
  <r>
    <d v="2015-06-05T00:00:00"/>
    <x v="1"/>
    <x v="5"/>
    <x v="529"/>
    <x v="22"/>
    <x v="1"/>
    <x v="5"/>
    <s v="Hon Every-Day Series Multi-Task Chairs"/>
    <x v="2011"/>
    <n v="9"/>
    <n v="169.18"/>
  </r>
  <r>
    <d v="2015-06-05T00:00:00"/>
    <x v="1"/>
    <x v="5"/>
    <x v="296"/>
    <x v="24"/>
    <x v="0"/>
    <x v="0"/>
    <s v="Xerox 1981"/>
    <x v="1135"/>
    <n v="2"/>
    <n v="4.75"/>
  </r>
  <r>
    <d v="2015-06-07T00:00:00"/>
    <x v="1"/>
    <x v="5"/>
    <x v="60"/>
    <x v="3"/>
    <x v="0"/>
    <x v="3"/>
    <s v="3-ring staple pack"/>
    <x v="1195"/>
    <n v="5"/>
    <n v="2.63"/>
  </r>
  <r>
    <d v="2015-06-07T00:00:00"/>
    <x v="1"/>
    <x v="5"/>
    <x v="222"/>
    <x v="2"/>
    <x v="0"/>
    <x v="3"/>
    <s v="Aluminum Screw Posts"/>
    <x v="2012"/>
    <n v="4"/>
    <n v="-12.21"/>
  </r>
  <r>
    <d v="2015-06-07T00:00:00"/>
    <x v="1"/>
    <x v="5"/>
    <x v="222"/>
    <x v="2"/>
    <x v="0"/>
    <x v="0"/>
    <s v="Xerox 200"/>
    <x v="489"/>
    <n v="5"/>
    <n v="9.07"/>
  </r>
  <r>
    <d v="2015-06-07T00:00:00"/>
    <x v="1"/>
    <x v="5"/>
    <x v="222"/>
    <x v="2"/>
    <x v="0"/>
    <x v="4"/>
    <s v="Avery Fluorescent Highlighter Four-Color Set"/>
    <x v="2013"/>
    <n v="3"/>
    <n v="1"/>
  </r>
  <r>
    <d v="2015-06-08T00:00:00"/>
    <x v="1"/>
    <x v="5"/>
    <x v="653"/>
    <x v="1"/>
    <x v="2"/>
    <x v="9"/>
    <s v="Maxell 4.7GB DVD+R 5/Pack"/>
    <x v="1011"/>
    <n v="3"/>
    <n v="0.74"/>
  </r>
  <r>
    <d v="2015-06-08T00:00:00"/>
    <x v="1"/>
    <x v="5"/>
    <x v="653"/>
    <x v="1"/>
    <x v="0"/>
    <x v="15"/>
    <s v="Hoover Shoulder Vac Commercial Portable Vacuum"/>
    <x v="2014"/>
    <n v="2"/>
    <n v="-393.6"/>
  </r>
  <r>
    <d v="2015-06-08T00:00:00"/>
    <x v="1"/>
    <x v="5"/>
    <x v="235"/>
    <x v="15"/>
    <x v="0"/>
    <x v="0"/>
    <s v="Xerox 1951"/>
    <x v="2015"/>
    <n v="7"/>
    <n v="54.22"/>
  </r>
  <r>
    <d v="2015-06-08T00:00:00"/>
    <x v="1"/>
    <x v="5"/>
    <x v="235"/>
    <x v="15"/>
    <x v="0"/>
    <x v="2"/>
    <s v="Fellowes Super Stor/Drawer Files"/>
    <x v="2016"/>
    <n v="4"/>
    <n v="-6.46"/>
  </r>
  <r>
    <d v="2015-06-08T00:00:00"/>
    <x v="1"/>
    <x v="5"/>
    <x v="235"/>
    <x v="15"/>
    <x v="1"/>
    <x v="8"/>
    <s v="Advantus Employee of the Month Certificate Frame, 11 x 13-1/2"/>
    <x v="2017"/>
    <n v="7"/>
    <n v="45.47"/>
  </r>
  <r>
    <d v="2015-06-08T00:00:00"/>
    <x v="1"/>
    <x v="5"/>
    <x v="235"/>
    <x v="15"/>
    <x v="0"/>
    <x v="4"/>
    <s v="Newell 344"/>
    <x v="429"/>
    <n v="2"/>
    <n v="0.33"/>
  </r>
  <r>
    <d v="2015-06-08T00:00:00"/>
    <x v="1"/>
    <x v="5"/>
    <x v="235"/>
    <x v="15"/>
    <x v="0"/>
    <x v="1"/>
    <s v="Smead Alpha-Z Color-Coded Name Labels First Letter Starter Set"/>
    <x v="2018"/>
    <n v="3"/>
    <n v="3.15"/>
  </r>
  <r>
    <d v="2015-06-08T00:00:00"/>
    <x v="1"/>
    <x v="5"/>
    <x v="235"/>
    <x v="15"/>
    <x v="0"/>
    <x v="0"/>
    <s v="Xerox 1963"/>
    <x v="2006"/>
    <n v="10"/>
    <n v="13.2"/>
  </r>
  <r>
    <d v="2015-06-08T00:00:00"/>
    <x v="1"/>
    <x v="5"/>
    <x v="235"/>
    <x v="15"/>
    <x v="0"/>
    <x v="3"/>
    <s v="Premier Elliptical Ring Binder, Black"/>
    <x v="1105"/>
    <n v="2"/>
    <n v="-13.39"/>
  </r>
  <r>
    <d v="2015-06-09T00:00:00"/>
    <x v="1"/>
    <x v="5"/>
    <x v="481"/>
    <x v="6"/>
    <x v="0"/>
    <x v="3"/>
    <s v="Vinyl Sectional Post Binders"/>
    <x v="2019"/>
    <n v="3"/>
    <n v="56.55"/>
  </r>
  <r>
    <d v="2015-06-09T00:00:00"/>
    <x v="1"/>
    <x v="5"/>
    <x v="204"/>
    <x v="27"/>
    <x v="0"/>
    <x v="0"/>
    <s v="Xerox 1995"/>
    <x v="237"/>
    <n v="2"/>
    <n v="6.22"/>
  </r>
  <r>
    <d v="2015-06-09T00:00:00"/>
    <x v="1"/>
    <x v="5"/>
    <x v="446"/>
    <x v="33"/>
    <x v="1"/>
    <x v="8"/>
    <s v="Luxo Adjustable Task Clamp Lamp"/>
    <x v="2020"/>
    <n v="4"/>
    <n v="92.39"/>
  </r>
  <r>
    <d v="2015-06-09T00:00:00"/>
    <x v="1"/>
    <x v="5"/>
    <x v="446"/>
    <x v="33"/>
    <x v="2"/>
    <x v="6"/>
    <s v="Dexim XPower Skin Super-Thin Power Case for iPhone 5 - Black"/>
    <x v="2021"/>
    <n v="3"/>
    <n v="8.77"/>
  </r>
  <r>
    <d v="2015-06-09T00:00:00"/>
    <x v="1"/>
    <x v="5"/>
    <x v="654"/>
    <x v="15"/>
    <x v="0"/>
    <x v="3"/>
    <s v="Green Canvas Binder for 8-1/2&quot; x 14&quot; Sheets"/>
    <x v="2022"/>
    <n v="5"/>
    <n v="-42.8"/>
  </r>
  <r>
    <d v="2015-06-09T00:00:00"/>
    <x v="1"/>
    <x v="5"/>
    <x v="654"/>
    <x v="15"/>
    <x v="0"/>
    <x v="3"/>
    <s v="Wilson Jones Elliptical Ring 3 1/2&quot; Capacity Binders, 800 sheets"/>
    <x v="2023"/>
    <n v="3"/>
    <n v="-26.96"/>
  </r>
  <r>
    <d v="2015-06-09T00:00:00"/>
    <x v="1"/>
    <x v="5"/>
    <x v="654"/>
    <x v="15"/>
    <x v="2"/>
    <x v="9"/>
    <s v="Logitech Keyboard K120"/>
    <x v="2024"/>
    <n v="5"/>
    <n v="-8.17"/>
  </r>
  <r>
    <d v="2015-06-11T00:00:00"/>
    <x v="1"/>
    <x v="5"/>
    <x v="12"/>
    <x v="8"/>
    <x v="2"/>
    <x v="9"/>
    <s v="Kingston Digital DataTraveler 16GB USB 2.0"/>
    <x v="2025"/>
    <n v="6"/>
    <n v="10.199999999999999"/>
  </r>
  <r>
    <d v="2015-06-11T00:00:00"/>
    <x v="1"/>
    <x v="5"/>
    <x v="12"/>
    <x v="8"/>
    <x v="0"/>
    <x v="3"/>
    <s v="SlimView Poly Binder, 3/8&quot;"/>
    <x v="2026"/>
    <n v="7"/>
    <n v="16.68"/>
  </r>
  <r>
    <d v="2015-06-11T00:00:00"/>
    <x v="1"/>
    <x v="5"/>
    <x v="12"/>
    <x v="8"/>
    <x v="0"/>
    <x v="4"/>
    <s v="Boston Electric Pencil Sharpener, Model 1818, Charcoal Black"/>
    <x v="2027"/>
    <n v="2"/>
    <n v="15.76"/>
  </r>
  <r>
    <d v="2015-06-11T00:00:00"/>
    <x v="1"/>
    <x v="5"/>
    <x v="12"/>
    <x v="8"/>
    <x v="0"/>
    <x v="0"/>
    <s v="Xerox 222"/>
    <x v="326"/>
    <n v="5"/>
    <n v="15.55"/>
  </r>
  <r>
    <d v="2015-06-11T00:00:00"/>
    <x v="1"/>
    <x v="5"/>
    <x v="12"/>
    <x v="8"/>
    <x v="1"/>
    <x v="8"/>
    <s v="DAX Clear Channel Poster Frame"/>
    <x v="2028"/>
    <n v="2"/>
    <n v="10.79"/>
  </r>
  <r>
    <d v="2015-06-11T00:00:00"/>
    <x v="1"/>
    <x v="5"/>
    <x v="178"/>
    <x v="15"/>
    <x v="1"/>
    <x v="5"/>
    <s v="Hon 2090 Â“Pillow SoftÂ” Series Mid Back Swivel/Tilt Chairs"/>
    <x v="2029"/>
    <n v="5"/>
    <n v="-182.64"/>
  </r>
  <r>
    <d v="2015-06-11T00:00:00"/>
    <x v="1"/>
    <x v="5"/>
    <x v="178"/>
    <x v="15"/>
    <x v="2"/>
    <x v="6"/>
    <s v="Cisco SPA301"/>
    <x v="2030"/>
    <n v="2"/>
    <n v="31.2"/>
  </r>
  <r>
    <d v="2015-06-11T00:00:00"/>
    <x v="1"/>
    <x v="5"/>
    <x v="178"/>
    <x v="15"/>
    <x v="1"/>
    <x v="8"/>
    <s v="Seth Thomas 8 1/2&quot; Cubicle Clock"/>
    <x v="2031"/>
    <n v="3"/>
    <n v="7.3"/>
  </r>
  <r>
    <d v="2015-06-11T00:00:00"/>
    <x v="1"/>
    <x v="5"/>
    <x v="178"/>
    <x v="15"/>
    <x v="0"/>
    <x v="4"/>
    <s v="Hunt PowerHouse Electric Pencil Sharpener, Blue"/>
    <x v="2032"/>
    <n v="2"/>
    <n v="7.6"/>
  </r>
  <r>
    <d v="2015-06-11T00:00:00"/>
    <x v="1"/>
    <x v="5"/>
    <x v="178"/>
    <x v="15"/>
    <x v="0"/>
    <x v="3"/>
    <s v="Ibico Laser Imprintable Binding System Covers"/>
    <x v="2033"/>
    <n v="5"/>
    <n v="-62.88"/>
  </r>
  <r>
    <d v="2015-06-11T00:00:00"/>
    <x v="1"/>
    <x v="5"/>
    <x v="178"/>
    <x v="15"/>
    <x v="0"/>
    <x v="3"/>
    <s v="GBC Standard Plastic Binding Systems' Combs"/>
    <x v="2034"/>
    <n v="2"/>
    <n v="-3.14"/>
  </r>
  <r>
    <d v="2015-06-11T00:00:00"/>
    <x v="1"/>
    <x v="5"/>
    <x v="178"/>
    <x v="15"/>
    <x v="0"/>
    <x v="2"/>
    <s v="Tennsco 16-Compartment Lockers with Coat Rack"/>
    <x v="1024"/>
    <n v="2"/>
    <n v="51.83"/>
  </r>
  <r>
    <d v="2015-06-11T00:00:00"/>
    <x v="1"/>
    <x v="5"/>
    <x v="178"/>
    <x v="15"/>
    <x v="0"/>
    <x v="2"/>
    <s v="Fellowes High-Stak Drawer Files"/>
    <x v="1815"/>
    <n v="4"/>
    <n v="21.14"/>
  </r>
  <r>
    <d v="2015-06-12T00:00:00"/>
    <x v="1"/>
    <x v="5"/>
    <x v="655"/>
    <x v="2"/>
    <x v="0"/>
    <x v="0"/>
    <s v="Xerox 1997"/>
    <x v="592"/>
    <n v="4"/>
    <n v="7.26"/>
  </r>
  <r>
    <d v="2015-06-12T00:00:00"/>
    <x v="1"/>
    <x v="5"/>
    <x v="655"/>
    <x v="2"/>
    <x v="1"/>
    <x v="8"/>
    <s v="DataProducts Ampli Magnifier Task Lamp, Black,"/>
    <x v="2035"/>
    <n v="2"/>
    <n v="4.33"/>
  </r>
  <r>
    <d v="2015-06-12T00:00:00"/>
    <x v="1"/>
    <x v="5"/>
    <x v="637"/>
    <x v="7"/>
    <x v="0"/>
    <x v="2"/>
    <s v="Perma STOR-ALL Hanging File Box, 13 1/8&quot;W x 12 1/4&quot;D x 10 1/2&quot;H"/>
    <x v="1671"/>
    <n v="5"/>
    <n v="5.08"/>
  </r>
  <r>
    <d v="2015-06-12T00:00:00"/>
    <x v="1"/>
    <x v="5"/>
    <x v="656"/>
    <x v="15"/>
    <x v="2"/>
    <x v="6"/>
    <s v="Speck Products Candyshell Flip Case"/>
    <x v="1080"/>
    <n v="2"/>
    <n v="4.2"/>
  </r>
  <r>
    <d v="2015-06-12T00:00:00"/>
    <x v="1"/>
    <x v="5"/>
    <x v="398"/>
    <x v="16"/>
    <x v="0"/>
    <x v="2"/>
    <s v="Recycled Eldon Regeneration Jumbo File"/>
    <x v="390"/>
    <n v="2"/>
    <n v="6.88"/>
  </r>
  <r>
    <d v="2015-06-13T00:00:00"/>
    <x v="1"/>
    <x v="5"/>
    <x v="632"/>
    <x v="3"/>
    <x v="1"/>
    <x v="5"/>
    <s v="Novimex High-Tech Fabric Mesh Task Chair"/>
    <x v="2036"/>
    <n v="8"/>
    <n v="-73.819999999999993"/>
  </r>
  <r>
    <d v="2015-06-13T00:00:00"/>
    <x v="1"/>
    <x v="5"/>
    <x v="221"/>
    <x v="3"/>
    <x v="2"/>
    <x v="9"/>
    <s v="Micro Innovations USB RF Wireless Keyboard with Mouse"/>
    <x v="2037"/>
    <n v="4"/>
    <n v="21"/>
  </r>
  <r>
    <d v="2015-06-13T00:00:00"/>
    <x v="1"/>
    <x v="5"/>
    <x v="221"/>
    <x v="3"/>
    <x v="2"/>
    <x v="9"/>
    <s v="LogitechÂ VX Revolution Cordless Laser Mouse for Notebooks (Black)"/>
    <x v="1566"/>
    <n v="2"/>
    <n v="21.6"/>
  </r>
  <r>
    <d v="2015-06-13T00:00:00"/>
    <x v="1"/>
    <x v="5"/>
    <x v="54"/>
    <x v="30"/>
    <x v="2"/>
    <x v="6"/>
    <s v="Apple iPhone 5C"/>
    <x v="852"/>
    <n v="3"/>
    <n v="18"/>
  </r>
  <r>
    <d v="2015-06-13T00:00:00"/>
    <x v="1"/>
    <x v="5"/>
    <x v="353"/>
    <x v="3"/>
    <x v="2"/>
    <x v="9"/>
    <s v="Razer Tiamat Over Ear 7.1 Surround Sound PC Gaming Headset"/>
    <x v="2038"/>
    <n v="1"/>
    <n v="86"/>
  </r>
  <r>
    <d v="2015-06-13T00:00:00"/>
    <x v="1"/>
    <x v="5"/>
    <x v="231"/>
    <x v="0"/>
    <x v="0"/>
    <x v="0"/>
    <s v="Eureka Recycled Copy Paper 8 1/2&quot; x 11&quot;, Ream"/>
    <x v="103"/>
    <n v="3"/>
    <n v="5.44"/>
  </r>
  <r>
    <d v="2015-06-13T00:00:00"/>
    <x v="1"/>
    <x v="5"/>
    <x v="363"/>
    <x v="3"/>
    <x v="2"/>
    <x v="9"/>
    <s v="NETGEAR N750 Dual Band Wi-Fi Gigabit Router"/>
    <x v="2039"/>
    <n v="5"/>
    <n v="162"/>
  </r>
  <r>
    <d v="2015-06-13T00:00:00"/>
    <x v="1"/>
    <x v="5"/>
    <x v="495"/>
    <x v="0"/>
    <x v="1"/>
    <x v="13"/>
    <s v="Hon 2111 Invitation Series Straight Table"/>
    <x v="2040"/>
    <n v="5"/>
    <n v="-81.31"/>
  </r>
  <r>
    <d v="2015-06-13T00:00:00"/>
    <x v="1"/>
    <x v="5"/>
    <x v="263"/>
    <x v="41"/>
    <x v="0"/>
    <x v="7"/>
    <s v="Staples"/>
    <x v="1027"/>
    <n v="4"/>
    <n v="5.26"/>
  </r>
  <r>
    <d v="2015-06-13T00:00:00"/>
    <x v="1"/>
    <x v="5"/>
    <x v="189"/>
    <x v="10"/>
    <x v="0"/>
    <x v="4"/>
    <s v="Crayola Colored Pencils"/>
    <x v="666"/>
    <n v="1"/>
    <n v="0.43"/>
  </r>
  <r>
    <d v="2015-06-14T00:00:00"/>
    <x v="1"/>
    <x v="5"/>
    <x v="657"/>
    <x v="1"/>
    <x v="0"/>
    <x v="2"/>
    <s v="Fellowes Super Stor/Drawer Files"/>
    <x v="2041"/>
    <n v="5"/>
    <n v="-8.08"/>
  </r>
  <r>
    <d v="2015-06-15T00:00:00"/>
    <x v="1"/>
    <x v="5"/>
    <x v="408"/>
    <x v="3"/>
    <x v="0"/>
    <x v="3"/>
    <s v="Avery Reinforcements for Hole-Punch Pages"/>
    <x v="834"/>
    <n v="2"/>
    <n v="0.99"/>
  </r>
  <r>
    <d v="2015-06-15T00:00:00"/>
    <x v="1"/>
    <x v="5"/>
    <x v="408"/>
    <x v="3"/>
    <x v="0"/>
    <x v="0"/>
    <s v="Xerox 225"/>
    <x v="5"/>
    <n v="3"/>
    <n v="9.33"/>
  </r>
  <r>
    <d v="2015-06-15T00:00:00"/>
    <x v="1"/>
    <x v="5"/>
    <x v="408"/>
    <x v="3"/>
    <x v="0"/>
    <x v="2"/>
    <s v="Fellowes Bankers Box Staxonsteel Drawer File/Stacking System"/>
    <x v="2042"/>
    <n v="7"/>
    <n v="54.58"/>
  </r>
  <r>
    <d v="2015-06-15T00:00:00"/>
    <x v="1"/>
    <x v="5"/>
    <x v="408"/>
    <x v="3"/>
    <x v="0"/>
    <x v="3"/>
    <s v="Avery Premier Heavy-Duty Binder with Round Locking Rings"/>
    <x v="2043"/>
    <n v="8"/>
    <n v="29.7"/>
  </r>
  <r>
    <d v="2015-06-15T00:00:00"/>
    <x v="1"/>
    <x v="5"/>
    <x v="364"/>
    <x v="2"/>
    <x v="0"/>
    <x v="7"/>
    <s v="Stockwell Gold Paper Clips"/>
    <x v="2044"/>
    <n v="3"/>
    <n v="1.6"/>
  </r>
  <r>
    <d v="2015-06-15T00:00:00"/>
    <x v="1"/>
    <x v="5"/>
    <x v="207"/>
    <x v="22"/>
    <x v="0"/>
    <x v="3"/>
    <s v="Acco PRESSTEX Data Binder with Storage Hooks, Light Blue, 9 1/2&quot; X 11&quot;"/>
    <x v="1689"/>
    <n v="4"/>
    <n v="6.03"/>
  </r>
  <r>
    <d v="2015-06-16T00:00:00"/>
    <x v="1"/>
    <x v="5"/>
    <x v="139"/>
    <x v="13"/>
    <x v="1"/>
    <x v="8"/>
    <s v="Howard Miller Distant Time Traveler Alarm Clock"/>
    <x v="2045"/>
    <n v="3"/>
    <n v="33.729999999999997"/>
  </r>
  <r>
    <d v="2015-06-16T00:00:00"/>
    <x v="1"/>
    <x v="5"/>
    <x v="658"/>
    <x v="15"/>
    <x v="1"/>
    <x v="11"/>
    <s v="O'Sullivan Cherrywood Estates Traditional Bookcase"/>
    <x v="2046"/>
    <n v="5"/>
    <n v="8.5"/>
  </r>
  <r>
    <d v="2015-06-16T00:00:00"/>
    <x v="1"/>
    <x v="5"/>
    <x v="658"/>
    <x v="15"/>
    <x v="0"/>
    <x v="0"/>
    <s v="Tops Wirebound Message Log Books"/>
    <x v="435"/>
    <n v="4"/>
    <n v="3.42"/>
  </r>
  <r>
    <d v="2015-06-16T00:00:00"/>
    <x v="1"/>
    <x v="5"/>
    <x v="658"/>
    <x v="15"/>
    <x v="0"/>
    <x v="15"/>
    <s v="Fellowes Advanced Computer Series Surge Protectors"/>
    <x v="2047"/>
    <n v="2"/>
    <n v="4.24"/>
  </r>
  <r>
    <d v="2015-06-16T00:00:00"/>
    <x v="1"/>
    <x v="5"/>
    <x v="570"/>
    <x v="0"/>
    <x v="0"/>
    <x v="7"/>
    <s v="Advantus T-Pin Paper Clips"/>
    <x v="2048"/>
    <n v="3"/>
    <n v="2.57"/>
  </r>
  <r>
    <d v="2015-06-16T00:00:00"/>
    <x v="1"/>
    <x v="5"/>
    <x v="659"/>
    <x v="22"/>
    <x v="0"/>
    <x v="0"/>
    <s v="Adams Telephone Message Book W/Dividers/Space For Phone Numbers, 5 1/4&quot;X8 1/2&quot;, 300/Messages"/>
    <x v="334"/>
    <n v="1"/>
    <n v="2.88"/>
  </r>
  <r>
    <d v="2015-06-18T00:00:00"/>
    <x v="1"/>
    <x v="5"/>
    <x v="406"/>
    <x v="3"/>
    <x v="0"/>
    <x v="3"/>
    <s v="Avery Hole Reinforcements"/>
    <x v="2049"/>
    <n v="4"/>
    <n v="7.23"/>
  </r>
  <r>
    <d v="2015-06-18T00:00:00"/>
    <x v="1"/>
    <x v="5"/>
    <x v="406"/>
    <x v="3"/>
    <x v="0"/>
    <x v="7"/>
    <s v="Vinyl Coated Wire Paper Clips in Organizer Box, 800/Box"/>
    <x v="2050"/>
    <n v="4"/>
    <n v="21.58"/>
  </r>
  <r>
    <d v="2015-06-18T00:00:00"/>
    <x v="1"/>
    <x v="5"/>
    <x v="660"/>
    <x v="24"/>
    <x v="1"/>
    <x v="8"/>
    <s v="Eldon Regeneration Recycled Desk Accessories, Black"/>
    <x v="2051"/>
    <n v="2"/>
    <n v="3.78"/>
  </r>
  <r>
    <d v="2015-06-18T00:00:00"/>
    <x v="1"/>
    <x v="5"/>
    <x v="660"/>
    <x v="24"/>
    <x v="2"/>
    <x v="16"/>
    <s v="Canon PC1060 Personal Laser Copier"/>
    <x v="2052"/>
    <n v="7"/>
    <n v="2302.9699999999998"/>
  </r>
  <r>
    <d v="2015-06-18T00:00:00"/>
    <x v="1"/>
    <x v="5"/>
    <x v="28"/>
    <x v="18"/>
    <x v="0"/>
    <x v="3"/>
    <s v="GBC Linen Binding Covers"/>
    <x v="168"/>
    <n v="3"/>
    <n v="-20.45"/>
  </r>
  <r>
    <d v="2015-06-18T00:00:00"/>
    <x v="1"/>
    <x v="5"/>
    <x v="28"/>
    <x v="18"/>
    <x v="0"/>
    <x v="2"/>
    <s v="Tennsco Double-Tier Lockers"/>
    <x v="2053"/>
    <n v="3"/>
    <n v="-47.25"/>
  </r>
  <r>
    <d v="2015-06-18T00:00:00"/>
    <x v="1"/>
    <x v="5"/>
    <x v="28"/>
    <x v="18"/>
    <x v="2"/>
    <x v="9"/>
    <s v="Microsoft Sculpt Comfort Mouse"/>
    <x v="2054"/>
    <n v="8"/>
    <n v="76.7"/>
  </r>
  <r>
    <d v="2015-06-18T00:00:00"/>
    <x v="1"/>
    <x v="5"/>
    <x v="437"/>
    <x v="13"/>
    <x v="0"/>
    <x v="0"/>
    <s v="Xerox 1898"/>
    <x v="816"/>
    <n v="5"/>
    <n v="16.03"/>
  </r>
  <r>
    <d v="2015-06-18T00:00:00"/>
    <x v="1"/>
    <x v="5"/>
    <x v="535"/>
    <x v="22"/>
    <x v="1"/>
    <x v="8"/>
    <s v="Luxo Adjustable Task Clamp Lamp"/>
    <x v="2055"/>
    <n v="9"/>
    <n v="207.89"/>
  </r>
  <r>
    <d v="2015-06-18T00:00:00"/>
    <x v="1"/>
    <x v="5"/>
    <x v="599"/>
    <x v="22"/>
    <x v="2"/>
    <x v="6"/>
    <s v="Samsung Rugby III"/>
    <x v="637"/>
    <n v="3"/>
    <n v="53.45"/>
  </r>
  <r>
    <d v="2015-06-18T00:00:00"/>
    <x v="1"/>
    <x v="5"/>
    <x v="225"/>
    <x v="3"/>
    <x v="1"/>
    <x v="8"/>
    <s v="Eldon 200 Class Desk Accessories, Smoke"/>
    <x v="2056"/>
    <n v="7"/>
    <n v="18.46"/>
  </r>
  <r>
    <d v="2015-06-18T00:00:00"/>
    <x v="1"/>
    <x v="5"/>
    <x v="225"/>
    <x v="3"/>
    <x v="0"/>
    <x v="10"/>
    <s v="Staple envelope"/>
    <x v="1557"/>
    <n v="7"/>
    <n v="18.690000000000001"/>
  </r>
  <r>
    <d v="2015-06-18T00:00:00"/>
    <x v="1"/>
    <x v="5"/>
    <x v="514"/>
    <x v="22"/>
    <x v="0"/>
    <x v="15"/>
    <s v="Staple holder"/>
    <x v="419"/>
    <n v="3"/>
    <n v="9.6999999999999993"/>
  </r>
  <r>
    <d v="2015-06-18T00:00:00"/>
    <x v="1"/>
    <x v="5"/>
    <x v="631"/>
    <x v="22"/>
    <x v="0"/>
    <x v="3"/>
    <s v="Acco Four Pocket Poly Ring Binder with Label Holder, Smoke, 1&quot;"/>
    <x v="2057"/>
    <n v="3"/>
    <n v="5.59"/>
  </r>
  <r>
    <d v="2015-06-19T00:00:00"/>
    <x v="1"/>
    <x v="5"/>
    <x v="661"/>
    <x v="3"/>
    <x v="0"/>
    <x v="3"/>
    <s v="Vinyl Sectional Post Binders"/>
    <x v="2058"/>
    <n v="3"/>
    <n v="33.93"/>
  </r>
  <r>
    <d v="2015-06-19T00:00:00"/>
    <x v="1"/>
    <x v="5"/>
    <x v="592"/>
    <x v="12"/>
    <x v="1"/>
    <x v="8"/>
    <s v="Acrylic Self-Standing Desk Frames"/>
    <x v="2059"/>
    <n v="4"/>
    <n v="1.92"/>
  </r>
  <r>
    <d v="2015-06-19T00:00:00"/>
    <x v="1"/>
    <x v="5"/>
    <x v="592"/>
    <x v="12"/>
    <x v="1"/>
    <x v="5"/>
    <s v="Global Leather Executive Chair"/>
    <x v="2060"/>
    <n v="3"/>
    <n v="105.3"/>
  </r>
  <r>
    <d v="2015-06-19T00:00:00"/>
    <x v="1"/>
    <x v="5"/>
    <x v="662"/>
    <x v="0"/>
    <x v="0"/>
    <x v="2"/>
    <s v="Economy Rollaway Files"/>
    <x v="857"/>
    <n v="2"/>
    <n v="19.82"/>
  </r>
  <r>
    <d v="2015-06-19T00:00:00"/>
    <x v="1"/>
    <x v="5"/>
    <x v="22"/>
    <x v="33"/>
    <x v="0"/>
    <x v="3"/>
    <s v="GBC Instant Index System for Binding Systems"/>
    <x v="2061"/>
    <n v="3"/>
    <n v="7.99"/>
  </r>
  <r>
    <d v="2015-06-19T00:00:00"/>
    <x v="1"/>
    <x v="5"/>
    <x v="663"/>
    <x v="26"/>
    <x v="0"/>
    <x v="0"/>
    <s v="Xerox 214"/>
    <x v="5"/>
    <n v="3"/>
    <n v="9.33"/>
  </r>
  <r>
    <d v="2015-06-20T00:00:00"/>
    <x v="1"/>
    <x v="5"/>
    <x v="582"/>
    <x v="19"/>
    <x v="1"/>
    <x v="5"/>
    <s v="Global Highback Leather Tilter in Burgundy"/>
    <x v="2062"/>
    <n v="1"/>
    <n v="14.56"/>
  </r>
  <r>
    <d v="2015-06-20T00:00:00"/>
    <x v="1"/>
    <x v="5"/>
    <x v="582"/>
    <x v="19"/>
    <x v="1"/>
    <x v="5"/>
    <s v="Lifetime Advantage Folding Chairs, 4/Carton"/>
    <x v="2063"/>
    <n v="7"/>
    <n v="427.44"/>
  </r>
  <r>
    <d v="2015-06-20T00:00:00"/>
    <x v="1"/>
    <x v="5"/>
    <x v="582"/>
    <x v="19"/>
    <x v="1"/>
    <x v="5"/>
    <s v="Global High-Back Leather Tilter, Burgundy"/>
    <x v="2064"/>
    <n v="3"/>
    <n v="40.590000000000003"/>
  </r>
  <r>
    <d v="2015-06-20T00:00:00"/>
    <x v="1"/>
    <x v="5"/>
    <x v="569"/>
    <x v="0"/>
    <x v="0"/>
    <x v="0"/>
    <s v="Xerox 1953"/>
    <x v="1991"/>
    <n v="2"/>
    <n v="2.14"/>
  </r>
  <r>
    <d v="2015-06-21T00:00:00"/>
    <x v="1"/>
    <x v="5"/>
    <x v="284"/>
    <x v="22"/>
    <x v="1"/>
    <x v="8"/>
    <s v="Eldon 200 Class Desk Accessories"/>
    <x v="126"/>
    <n v="3"/>
    <n v="6.03"/>
  </r>
  <r>
    <d v="2015-06-22T00:00:00"/>
    <x v="1"/>
    <x v="5"/>
    <x v="32"/>
    <x v="2"/>
    <x v="0"/>
    <x v="3"/>
    <s v="GBC Wire Binding Strips"/>
    <x v="2065"/>
    <n v="4"/>
    <n v="-27.93"/>
  </r>
  <r>
    <d v="2015-06-22T00:00:00"/>
    <x v="1"/>
    <x v="5"/>
    <x v="32"/>
    <x v="2"/>
    <x v="0"/>
    <x v="2"/>
    <s v="Gould Plastics 9-Pocket Panel Bin, 18-3/8w x 5-1/4d x 20-1/2h, Black"/>
    <x v="2066"/>
    <n v="6"/>
    <n v="-50.87"/>
  </r>
  <r>
    <d v="2015-06-22T00:00:00"/>
    <x v="1"/>
    <x v="5"/>
    <x v="467"/>
    <x v="3"/>
    <x v="0"/>
    <x v="15"/>
    <s v="Fellowes Mighty 8 Compact Surge Protector"/>
    <x v="2067"/>
    <n v="3"/>
    <n v="17.03"/>
  </r>
  <r>
    <d v="2015-06-23T00:00:00"/>
    <x v="1"/>
    <x v="5"/>
    <x v="288"/>
    <x v="3"/>
    <x v="0"/>
    <x v="14"/>
    <s v="High Speed Automatic Electric Letter Opener"/>
    <x v="2068"/>
    <n v="5"/>
    <n v="327.51"/>
  </r>
  <r>
    <d v="2015-06-23T00:00:00"/>
    <x v="1"/>
    <x v="5"/>
    <x v="288"/>
    <x v="3"/>
    <x v="1"/>
    <x v="8"/>
    <s v="Staple-based wall hangings"/>
    <x v="2069"/>
    <n v="8"/>
    <n v="34.28"/>
  </r>
  <r>
    <d v="2015-06-23T00:00:00"/>
    <x v="1"/>
    <x v="5"/>
    <x v="71"/>
    <x v="3"/>
    <x v="0"/>
    <x v="0"/>
    <s v="Xerox 1966"/>
    <x v="183"/>
    <n v="1"/>
    <n v="3.18"/>
  </r>
  <r>
    <d v="2015-06-23T00:00:00"/>
    <x v="1"/>
    <x v="5"/>
    <x v="71"/>
    <x v="3"/>
    <x v="0"/>
    <x v="14"/>
    <s v="Acme Kleen Earth Office Shears"/>
    <x v="2070"/>
    <n v="4"/>
    <n v="4.5"/>
  </r>
  <r>
    <d v="2015-06-23T00:00:00"/>
    <x v="1"/>
    <x v="5"/>
    <x v="28"/>
    <x v="2"/>
    <x v="0"/>
    <x v="3"/>
    <s v="GBC Premium Transparent Covers with Diagonal Lined Pattern"/>
    <x v="2071"/>
    <n v="4"/>
    <n v="-18.46"/>
  </r>
  <r>
    <d v="2015-06-23T00:00:00"/>
    <x v="1"/>
    <x v="5"/>
    <x v="307"/>
    <x v="13"/>
    <x v="0"/>
    <x v="7"/>
    <s v="Plymouth Boxed Rubber Bands by Plymouth"/>
    <x v="388"/>
    <n v="2"/>
    <n v="0.47"/>
  </r>
  <r>
    <d v="2015-06-23T00:00:00"/>
    <x v="1"/>
    <x v="5"/>
    <x v="307"/>
    <x v="13"/>
    <x v="0"/>
    <x v="0"/>
    <s v="Xerox 228"/>
    <x v="237"/>
    <n v="2"/>
    <n v="6.22"/>
  </r>
  <r>
    <d v="2015-06-25T00:00:00"/>
    <x v="1"/>
    <x v="5"/>
    <x v="551"/>
    <x v="10"/>
    <x v="0"/>
    <x v="7"/>
    <s v="OIC Colored Binder Clips, Assorted Sizes"/>
    <x v="1676"/>
    <n v="14"/>
    <n v="14.53"/>
  </r>
  <r>
    <d v="2015-06-25T00:00:00"/>
    <x v="1"/>
    <x v="5"/>
    <x v="551"/>
    <x v="10"/>
    <x v="0"/>
    <x v="10"/>
    <s v="Redi-Strip #10 Envelopes, 4 1/8 x 9 1/2"/>
    <x v="2072"/>
    <n v="2"/>
    <n v="1.65"/>
  </r>
  <r>
    <d v="2015-06-25T00:00:00"/>
    <x v="1"/>
    <x v="5"/>
    <x v="551"/>
    <x v="10"/>
    <x v="0"/>
    <x v="0"/>
    <s v="Xerox 1921"/>
    <x v="1463"/>
    <n v="3"/>
    <n v="7.49"/>
  </r>
  <r>
    <d v="2015-06-25T00:00:00"/>
    <x v="1"/>
    <x v="5"/>
    <x v="551"/>
    <x v="10"/>
    <x v="0"/>
    <x v="10"/>
    <s v="Tyvek  Top-Opening Peel &amp; Seel Envelopes, Plain White"/>
    <x v="2073"/>
    <n v="6"/>
    <n v="44.03"/>
  </r>
  <r>
    <d v="2015-06-25T00:00:00"/>
    <x v="1"/>
    <x v="5"/>
    <x v="664"/>
    <x v="3"/>
    <x v="1"/>
    <x v="8"/>
    <s v="Eldon 200 Class Desk Accessories, Smoke"/>
    <x v="2074"/>
    <n v="1"/>
    <n v="2.64"/>
  </r>
  <r>
    <d v="2015-06-25T00:00:00"/>
    <x v="1"/>
    <x v="5"/>
    <x v="664"/>
    <x v="3"/>
    <x v="2"/>
    <x v="9"/>
    <s v="SanDisk Cruzer 32 GB USB Flash Drive"/>
    <x v="338"/>
    <n v="5"/>
    <n v="30.43"/>
  </r>
  <r>
    <d v="2015-06-25T00:00:00"/>
    <x v="1"/>
    <x v="5"/>
    <x v="664"/>
    <x v="3"/>
    <x v="0"/>
    <x v="0"/>
    <s v="Xerox 23"/>
    <x v="489"/>
    <n v="4"/>
    <n v="12.44"/>
  </r>
  <r>
    <d v="2015-06-25T00:00:00"/>
    <x v="1"/>
    <x v="5"/>
    <x v="664"/>
    <x v="3"/>
    <x v="0"/>
    <x v="2"/>
    <s v="Portable Personal File Box"/>
    <x v="2075"/>
    <n v="4"/>
    <n v="13.19"/>
  </r>
  <r>
    <d v="2015-06-25T00:00:00"/>
    <x v="1"/>
    <x v="5"/>
    <x v="63"/>
    <x v="13"/>
    <x v="2"/>
    <x v="6"/>
    <s v="Polycom VVX 310 VoIP phone"/>
    <x v="2076"/>
    <n v="7"/>
    <n v="75.599999999999994"/>
  </r>
  <r>
    <d v="2015-06-25T00:00:00"/>
    <x v="1"/>
    <x v="5"/>
    <x v="649"/>
    <x v="0"/>
    <x v="0"/>
    <x v="3"/>
    <s v="Wilson Jones Elliptical Ring 3 1/2&quot; Capacity Binders, 800 sheets"/>
    <x v="1938"/>
    <n v="3"/>
    <n v="-39.799999999999997"/>
  </r>
  <r>
    <d v="2015-06-26T00:00:00"/>
    <x v="1"/>
    <x v="5"/>
    <x v="649"/>
    <x v="10"/>
    <x v="0"/>
    <x v="2"/>
    <s v="Letter/Legal File Tote with Clear Snap-On Lid, Black Granite"/>
    <x v="2077"/>
    <n v="2"/>
    <n v="1.93"/>
  </r>
  <r>
    <d v="2015-06-26T00:00:00"/>
    <x v="1"/>
    <x v="5"/>
    <x v="9"/>
    <x v="2"/>
    <x v="1"/>
    <x v="11"/>
    <s v="Bush Somerset Collection Bookcase"/>
    <x v="2078"/>
    <n v="2"/>
    <n v="-89.07"/>
  </r>
  <r>
    <d v="2015-06-26T00:00:00"/>
    <x v="1"/>
    <x v="5"/>
    <x v="270"/>
    <x v="0"/>
    <x v="0"/>
    <x v="0"/>
    <s v="Xerox 1954"/>
    <x v="2079"/>
    <n v="8"/>
    <n v="10.56"/>
  </r>
  <r>
    <d v="2015-06-26T00:00:00"/>
    <x v="1"/>
    <x v="5"/>
    <x v="270"/>
    <x v="0"/>
    <x v="1"/>
    <x v="11"/>
    <s v="O'Sullivan Living Dimensions 5-Shelf Bookcases"/>
    <x v="2080"/>
    <n v="2"/>
    <n v="-97.23"/>
  </r>
  <r>
    <d v="2015-06-26T00:00:00"/>
    <x v="1"/>
    <x v="5"/>
    <x v="270"/>
    <x v="0"/>
    <x v="0"/>
    <x v="3"/>
    <s v="Avery Self-Adhesive Photo Pockets for Polaroid Photos"/>
    <x v="2081"/>
    <n v="2"/>
    <n v="-4.3600000000000003"/>
  </r>
  <r>
    <d v="2015-06-26T00:00:00"/>
    <x v="1"/>
    <x v="5"/>
    <x v="270"/>
    <x v="0"/>
    <x v="0"/>
    <x v="10"/>
    <s v="Poly String Tie Envelopes"/>
    <x v="2082"/>
    <n v="2"/>
    <n v="1.1000000000000001"/>
  </r>
  <r>
    <d v="2015-06-26T00:00:00"/>
    <x v="1"/>
    <x v="5"/>
    <x v="633"/>
    <x v="29"/>
    <x v="0"/>
    <x v="4"/>
    <s v="Dixon Ticonderoga Core-Lock Colored Pencils"/>
    <x v="2083"/>
    <n v="2"/>
    <n v="2.37"/>
  </r>
  <r>
    <d v="2015-06-28T00:00:00"/>
    <x v="1"/>
    <x v="5"/>
    <x v="337"/>
    <x v="34"/>
    <x v="0"/>
    <x v="2"/>
    <s v="Iris Project Case"/>
    <x v="1629"/>
    <n v="5"/>
    <n v="10.37"/>
  </r>
  <r>
    <d v="2015-06-28T00:00:00"/>
    <x v="1"/>
    <x v="5"/>
    <x v="36"/>
    <x v="6"/>
    <x v="0"/>
    <x v="2"/>
    <s v="Steel Personal Filing/Posting Tote"/>
    <x v="2084"/>
    <n v="5"/>
    <n v="47.94"/>
  </r>
  <r>
    <d v="2015-06-28T00:00:00"/>
    <x v="1"/>
    <x v="5"/>
    <x v="491"/>
    <x v="2"/>
    <x v="0"/>
    <x v="3"/>
    <s v="Avery Metallic Poly Binders"/>
    <x v="2085"/>
    <n v="5"/>
    <n v="-6.3"/>
  </r>
  <r>
    <d v="2015-06-28T00:00:00"/>
    <x v="1"/>
    <x v="5"/>
    <x v="491"/>
    <x v="2"/>
    <x v="0"/>
    <x v="14"/>
    <s v="Compact Automatic Electric Letter Opener"/>
    <x v="2086"/>
    <n v="2"/>
    <n v="-42.95"/>
  </r>
  <r>
    <d v="2015-06-28T00:00:00"/>
    <x v="1"/>
    <x v="5"/>
    <x v="141"/>
    <x v="10"/>
    <x v="0"/>
    <x v="10"/>
    <s v="Security-Tint Envelopes"/>
    <x v="2087"/>
    <n v="4"/>
    <n v="8.86"/>
  </r>
  <r>
    <d v="2015-06-28T00:00:00"/>
    <x v="1"/>
    <x v="5"/>
    <x v="26"/>
    <x v="3"/>
    <x v="0"/>
    <x v="3"/>
    <s v="GBC VeloBind Cover Sets"/>
    <x v="2088"/>
    <n v="4"/>
    <n v="18.53"/>
  </r>
  <r>
    <d v="2015-06-29T00:00:00"/>
    <x v="1"/>
    <x v="5"/>
    <x v="295"/>
    <x v="3"/>
    <x v="1"/>
    <x v="8"/>
    <s v="Staple-based wall hangings"/>
    <x v="2089"/>
    <n v="3"/>
    <n v="10.51"/>
  </r>
  <r>
    <d v="2015-06-29T00:00:00"/>
    <x v="1"/>
    <x v="5"/>
    <x v="295"/>
    <x v="3"/>
    <x v="0"/>
    <x v="0"/>
    <s v="Wirebound Message Books, Four 2 3/4 x 5 White Forms per Page"/>
    <x v="2090"/>
    <n v="4"/>
    <n v="12.31"/>
  </r>
  <r>
    <d v="2015-06-29T00:00:00"/>
    <x v="1"/>
    <x v="5"/>
    <x v="588"/>
    <x v="0"/>
    <x v="2"/>
    <x v="9"/>
    <s v="KeyTronicÂ KT400U2 -Â KeyboardÂ - Black"/>
    <x v="481"/>
    <n v="3"/>
    <n v="0"/>
  </r>
  <r>
    <d v="2015-06-29T00:00:00"/>
    <x v="1"/>
    <x v="5"/>
    <x v="588"/>
    <x v="0"/>
    <x v="0"/>
    <x v="1"/>
    <s v="Avery 520"/>
    <x v="2091"/>
    <n v="1"/>
    <n v="0.88"/>
  </r>
  <r>
    <d v="2015-07-02T00:00:00"/>
    <x v="1"/>
    <x v="6"/>
    <x v="91"/>
    <x v="0"/>
    <x v="0"/>
    <x v="15"/>
    <s v="Belkin 8 Outlet Surge Protector"/>
    <x v="2092"/>
    <n v="4"/>
    <n v="-85.24"/>
  </r>
  <r>
    <d v="2015-07-02T00:00:00"/>
    <x v="1"/>
    <x v="6"/>
    <x v="665"/>
    <x v="1"/>
    <x v="1"/>
    <x v="5"/>
    <s v="Hon 4070 Series Pagoda Armless Upholstered Stacking Chairs"/>
    <x v="2093"/>
    <n v="2"/>
    <n v="-5.83"/>
  </r>
  <r>
    <d v="2015-07-02T00:00:00"/>
    <x v="1"/>
    <x v="6"/>
    <x v="665"/>
    <x v="1"/>
    <x v="1"/>
    <x v="5"/>
    <s v="Global Wood Trimmed Manager's Task Chair, Khaki"/>
    <x v="2094"/>
    <n v="6"/>
    <n v="-92.8"/>
  </r>
  <r>
    <d v="2015-07-02T00:00:00"/>
    <x v="1"/>
    <x v="6"/>
    <x v="665"/>
    <x v="1"/>
    <x v="0"/>
    <x v="2"/>
    <s v="Advantus Rolling Storage Box"/>
    <x v="2095"/>
    <n v="5"/>
    <n v="6"/>
  </r>
  <r>
    <d v="2015-07-02T00:00:00"/>
    <x v="1"/>
    <x v="6"/>
    <x v="665"/>
    <x v="1"/>
    <x v="0"/>
    <x v="2"/>
    <s v="Adjustable Depth Letter/Legal Cart"/>
    <x v="480"/>
    <n v="3"/>
    <n v="48.99"/>
  </r>
  <r>
    <d v="2015-07-02T00:00:00"/>
    <x v="1"/>
    <x v="6"/>
    <x v="665"/>
    <x v="1"/>
    <x v="0"/>
    <x v="0"/>
    <s v="Adams Phone Message Book, Professional, 400 Message Capacity, 5 3/6Â” x 11Â”"/>
    <x v="2096"/>
    <n v="2"/>
    <n v="3.77"/>
  </r>
  <r>
    <d v="2015-07-02T00:00:00"/>
    <x v="1"/>
    <x v="6"/>
    <x v="385"/>
    <x v="15"/>
    <x v="0"/>
    <x v="0"/>
    <s v="Easy-staple paper"/>
    <x v="436"/>
    <n v="3"/>
    <n v="4.03"/>
  </r>
  <r>
    <d v="2015-07-02T00:00:00"/>
    <x v="1"/>
    <x v="6"/>
    <x v="385"/>
    <x v="15"/>
    <x v="0"/>
    <x v="0"/>
    <s v="Xerox 1957"/>
    <x v="103"/>
    <n v="3"/>
    <n v="5.64"/>
  </r>
  <r>
    <d v="2015-07-02T00:00:00"/>
    <x v="1"/>
    <x v="6"/>
    <x v="506"/>
    <x v="22"/>
    <x v="0"/>
    <x v="0"/>
    <s v="Xerox 209"/>
    <x v="5"/>
    <n v="3"/>
    <n v="9.33"/>
  </r>
  <r>
    <d v="2015-07-02T00:00:00"/>
    <x v="1"/>
    <x v="6"/>
    <x v="92"/>
    <x v="18"/>
    <x v="2"/>
    <x v="6"/>
    <s v="Geemarc AmpliPOWER60"/>
    <x v="2097"/>
    <n v="1"/>
    <n v="8.35"/>
  </r>
  <r>
    <d v="2015-07-02T00:00:00"/>
    <x v="1"/>
    <x v="6"/>
    <x v="92"/>
    <x v="18"/>
    <x v="1"/>
    <x v="8"/>
    <s v="24-Hour Round Wall Clock"/>
    <x v="2098"/>
    <n v="10"/>
    <n v="45.95"/>
  </r>
  <r>
    <d v="2015-07-02T00:00:00"/>
    <x v="1"/>
    <x v="6"/>
    <x v="92"/>
    <x v="18"/>
    <x v="0"/>
    <x v="3"/>
    <s v="Wilson Jones Turn Tabs Binder Tool for Ring Binders"/>
    <x v="18"/>
    <n v="2"/>
    <n v="-2.31"/>
  </r>
  <r>
    <d v="2015-07-02T00:00:00"/>
    <x v="1"/>
    <x v="6"/>
    <x v="92"/>
    <x v="18"/>
    <x v="0"/>
    <x v="0"/>
    <s v="Things To Do Today Pad"/>
    <x v="2099"/>
    <n v="2"/>
    <n v="3.29"/>
  </r>
  <r>
    <d v="2015-07-03T00:00:00"/>
    <x v="1"/>
    <x v="6"/>
    <x v="666"/>
    <x v="5"/>
    <x v="1"/>
    <x v="5"/>
    <s v="Novimex High-Tech Fabric Mesh Task Chair"/>
    <x v="713"/>
    <n v="1"/>
    <n v="4.97"/>
  </r>
  <r>
    <d v="2015-07-03T00:00:00"/>
    <x v="1"/>
    <x v="6"/>
    <x v="666"/>
    <x v="5"/>
    <x v="0"/>
    <x v="1"/>
    <s v="Dot Matrix Printer Tape Reel Labels, White, 5000/Box"/>
    <x v="2100"/>
    <n v="3"/>
    <n v="144.52000000000001"/>
  </r>
  <r>
    <d v="2015-07-03T00:00:00"/>
    <x v="1"/>
    <x v="6"/>
    <x v="423"/>
    <x v="2"/>
    <x v="1"/>
    <x v="8"/>
    <s v="Eldon Antistatic Chair Mats for Low to Medium Pile Carpets"/>
    <x v="2101"/>
    <n v="2"/>
    <n v="-29.48"/>
  </r>
  <r>
    <d v="2015-07-03T00:00:00"/>
    <x v="1"/>
    <x v="6"/>
    <x v="423"/>
    <x v="2"/>
    <x v="0"/>
    <x v="0"/>
    <s v="Important Message Pads, 50 4-1/4 x 5-1/2 Forms per Pad"/>
    <x v="1227"/>
    <n v="2"/>
    <n v="2.44"/>
  </r>
  <r>
    <d v="2015-07-03T00:00:00"/>
    <x v="1"/>
    <x v="6"/>
    <x v="423"/>
    <x v="2"/>
    <x v="1"/>
    <x v="8"/>
    <s v="Howard Miller 12&quot; Round Wall Clock"/>
    <x v="2102"/>
    <n v="9"/>
    <n v="56.58"/>
  </r>
  <r>
    <d v="2015-07-04T00:00:00"/>
    <x v="1"/>
    <x v="6"/>
    <x v="667"/>
    <x v="19"/>
    <x v="2"/>
    <x v="6"/>
    <s v="Mitel MiVoice 5330e IP Phone"/>
    <x v="2103"/>
    <n v="4"/>
    <n v="285.99"/>
  </r>
  <r>
    <d v="2015-07-04T00:00:00"/>
    <x v="1"/>
    <x v="6"/>
    <x v="577"/>
    <x v="22"/>
    <x v="0"/>
    <x v="4"/>
    <s v="Colorific Watercolor Pencils"/>
    <x v="1757"/>
    <n v="3"/>
    <n v="4.49"/>
  </r>
  <r>
    <d v="2015-07-04T00:00:00"/>
    <x v="1"/>
    <x v="6"/>
    <x v="668"/>
    <x v="3"/>
    <x v="0"/>
    <x v="3"/>
    <s v="Avery Premier Heavy-Duty Binder with Round Locking Rings"/>
    <x v="2104"/>
    <n v="2"/>
    <n v="7.43"/>
  </r>
  <r>
    <d v="2015-07-05T00:00:00"/>
    <x v="1"/>
    <x v="6"/>
    <x v="345"/>
    <x v="18"/>
    <x v="1"/>
    <x v="8"/>
    <s v="Stackable Trays"/>
    <x v="1085"/>
    <n v="2"/>
    <n v="0.74"/>
  </r>
  <r>
    <d v="2015-07-05T00:00:00"/>
    <x v="1"/>
    <x v="6"/>
    <x v="345"/>
    <x v="18"/>
    <x v="0"/>
    <x v="3"/>
    <s v="Wilson Jones Turn Tabs Binder Tool for Ring Binders"/>
    <x v="2105"/>
    <n v="5"/>
    <n v="-5.78"/>
  </r>
  <r>
    <d v="2015-07-05T00:00:00"/>
    <x v="1"/>
    <x v="6"/>
    <x v="445"/>
    <x v="27"/>
    <x v="0"/>
    <x v="3"/>
    <s v="Durable Pressboard Binders"/>
    <x v="2106"/>
    <n v="5"/>
    <n v="8.93"/>
  </r>
  <r>
    <d v="2015-07-05T00:00:00"/>
    <x v="1"/>
    <x v="6"/>
    <x v="63"/>
    <x v="2"/>
    <x v="2"/>
    <x v="9"/>
    <s v="HP Standard 104 key PS/2 Keyboard"/>
    <x v="2107"/>
    <n v="3"/>
    <n v="2.1800000000000002"/>
  </r>
  <r>
    <d v="2015-07-05T00:00:00"/>
    <x v="1"/>
    <x v="6"/>
    <x v="63"/>
    <x v="2"/>
    <x v="0"/>
    <x v="2"/>
    <s v="Acco Perma 4000 Stacking Storage Drawers"/>
    <x v="2108"/>
    <n v="3"/>
    <n v="-2.44"/>
  </r>
  <r>
    <d v="2015-07-05T00:00:00"/>
    <x v="1"/>
    <x v="6"/>
    <x v="161"/>
    <x v="18"/>
    <x v="1"/>
    <x v="8"/>
    <s v="Stackable Trays"/>
    <x v="1085"/>
    <n v="2"/>
    <n v="0.74"/>
  </r>
  <r>
    <d v="2015-07-05T00:00:00"/>
    <x v="1"/>
    <x v="6"/>
    <x v="161"/>
    <x v="18"/>
    <x v="0"/>
    <x v="1"/>
    <s v="Avery 508"/>
    <x v="1"/>
    <n v="3"/>
    <n v="4.2699999999999996"/>
  </r>
  <r>
    <d v="2015-07-06T00:00:00"/>
    <x v="1"/>
    <x v="6"/>
    <x v="532"/>
    <x v="22"/>
    <x v="1"/>
    <x v="8"/>
    <s v="G.E. Halogen Desk Lamp Bulbs"/>
    <x v="508"/>
    <n v="2"/>
    <n v="6.7"/>
  </r>
  <r>
    <d v="2015-07-06T00:00:00"/>
    <x v="1"/>
    <x v="6"/>
    <x v="532"/>
    <x v="22"/>
    <x v="1"/>
    <x v="8"/>
    <s v="Howard Miller 11-1/2&quot; Diameter Ridgewood Wall Clock"/>
    <x v="2109"/>
    <n v="3"/>
    <n v="63.89"/>
  </r>
  <r>
    <d v="2015-07-06T00:00:00"/>
    <x v="1"/>
    <x v="6"/>
    <x v="532"/>
    <x v="22"/>
    <x v="2"/>
    <x v="6"/>
    <s v="OtterBox Commuter Series Case - Samsung Galaxy S4"/>
    <x v="2110"/>
    <n v="5"/>
    <n v="2.5"/>
  </r>
  <r>
    <d v="2015-07-06T00:00:00"/>
    <x v="1"/>
    <x v="6"/>
    <x v="532"/>
    <x v="22"/>
    <x v="0"/>
    <x v="2"/>
    <s v="Iceberg Mobile Mega Data/Printer Cart"/>
    <x v="2111"/>
    <n v="5"/>
    <n v="156.43"/>
  </r>
  <r>
    <d v="2015-07-06T00:00:00"/>
    <x v="1"/>
    <x v="6"/>
    <x v="407"/>
    <x v="26"/>
    <x v="1"/>
    <x v="11"/>
    <s v="Bush Mission Pointe Library"/>
    <x v="2112"/>
    <n v="2"/>
    <n v="60.39"/>
  </r>
  <r>
    <d v="2015-07-06T00:00:00"/>
    <x v="1"/>
    <x v="6"/>
    <x v="602"/>
    <x v="3"/>
    <x v="1"/>
    <x v="5"/>
    <s v="Novimex Turbo Task Chair"/>
    <x v="343"/>
    <n v="3"/>
    <n v="-17.04"/>
  </r>
  <r>
    <d v="2015-07-06T00:00:00"/>
    <x v="1"/>
    <x v="6"/>
    <x v="345"/>
    <x v="21"/>
    <x v="0"/>
    <x v="4"/>
    <s v="Newell 333"/>
    <x v="113"/>
    <n v="4"/>
    <n v="2.89"/>
  </r>
  <r>
    <d v="2015-07-08T00:00:00"/>
    <x v="1"/>
    <x v="6"/>
    <x v="248"/>
    <x v="0"/>
    <x v="0"/>
    <x v="0"/>
    <s v="Xerox 1990"/>
    <x v="977"/>
    <n v="5"/>
    <n v="6.6"/>
  </r>
  <r>
    <d v="2015-07-09T00:00:00"/>
    <x v="1"/>
    <x v="6"/>
    <x v="590"/>
    <x v="26"/>
    <x v="0"/>
    <x v="0"/>
    <s v="Tops Wirebound Message Log Books"/>
    <x v="259"/>
    <n v="2"/>
    <n v="3.03"/>
  </r>
  <r>
    <d v="2015-07-09T00:00:00"/>
    <x v="1"/>
    <x v="6"/>
    <x v="590"/>
    <x v="26"/>
    <x v="0"/>
    <x v="3"/>
    <s v="Wilson Jones Ledger-Size, Piano-Hinge Binder, 2&quot;, Blue"/>
    <x v="203"/>
    <n v="3"/>
    <n v="59.01"/>
  </r>
  <r>
    <d v="2015-07-09T00:00:00"/>
    <x v="1"/>
    <x v="6"/>
    <x v="131"/>
    <x v="30"/>
    <x v="0"/>
    <x v="4"/>
    <s v="Binney &amp; Smith inkTank Desk Highlighter, Chisel Tip, Yellow, 12/Box"/>
    <x v="2113"/>
    <n v="3"/>
    <n v="0.84"/>
  </r>
  <r>
    <d v="2015-07-09T00:00:00"/>
    <x v="1"/>
    <x v="6"/>
    <x v="96"/>
    <x v="38"/>
    <x v="0"/>
    <x v="7"/>
    <s v="Advantus Map Pennant Flags and Round Head Tacks"/>
    <x v="2114"/>
    <n v="4"/>
    <n v="5.0599999999999996"/>
  </r>
  <r>
    <d v="2015-07-09T00:00:00"/>
    <x v="1"/>
    <x v="6"/>
    <x v="96"/>
    <x v="38"/>
    <x v="2"/>
    <x v="12"/>
    <s v="Fellowes Powershred HS-440 4-Sheet High Security Shredder"/>
    <x v="2115"/>
    <n v="3"/>
    <n v="209.24"/>
  </r>
  <r>
    <d v="2015-07-09T00:00:00"/>
    <x v="1"/>
    <x v="6"/>
    <x v="96"/>
    <x v="38"/>
    <x v="1"/>
    <x v="8"/>
    <s v="Eldon ClusterMat Chair Mat with Cordless Antistatic Protection"/>
    <x v="2116"/>
    <n v="2"/>
    <n v="20.02"/>
  </r>
  <r>
    <d v="2015-07-09T00:00:00"/>
    <x v="1"/>
    <x v="6"/>
    <x v="96"/>
    <x v="38"/>
    <x v="0"/>
    <x v="1"/>
    <s v="Avery 05222 Permanent Self-Adhesive File Folder Labels for Typewriters, on Rolls, White, 250/Roll"/>
    <x v="1256"/>
    <n v="3"/>
    <n v="5.7"/>
  </r>
  <r>
    <d v="2015-07-09T00:00:00"/>
    <x v="1"/>
    <x v="6"/>
    <x v="96"/>
    <x v="38"/>
    <x v="0"/>
    <x v="3"/>
    <s v="Performers Binder/Pad Holder, Black"/>
    <x v="2117"/>
    <n v="3"/>
    <n v="42.05"/>
  </r>
  <r>
    <d v="2015-07-09T00:00:00"/>
    <x v="1"/>
    <x v="6"/>
    <x v="96"/>
    <x v="38"/>
    <x v="0"/>
    <x v="4"/>
    <s v="Prismacolor Color Pencil Set"/>
    <x v="280"/>
    <n v="4"/>
    <n v="32.54"/>
  </r>
  <r>
    <d v="2015-07-09T00:00:00"/>
    <x v="1"/>
    <x v="6"/>
    <x v="96"/>
    <x v="38"/>
    <x v="0"/>
    <x v="3"/>
    <s v="GBC Recycled VeloBinder Covers"/>
    <x v="2118"/>
    <n v="9"/>
    <n v="70.55"/>
  </r>
  <r>
    <d v="2015-07-09T00:00:00"/>
    <x v="1"/>
    <x v="6"/>
    <x v="96"/>
    <x v="38"/>
    <x v="0"/>
    <x v="3"/>
    <s v="Wilson Jones Active Use Binders"/>
    <x v="936"/>
    <n v="6"/>
    <n v="21.4"/>
  </r>
  <r>
    <d v="2015-07-09T00:00:00"/>
    <x v="1"/>
    <x v="6"/>
    <x v="96"/>
    <x v="38"/>
    <x v="0"/>
    <x v="2"/>
    <s v="Project Tote Personal File"/>
    <x v="2119"/>
    <n v="7"/>
    <n v="28.48"/>
  </r>
  <r>
    <d v="2015-07-09T00:00:00"/>
    <x v="1"/>
    <x v="6"/>
    <x v="101"/>
    <x v="2"/>
    <x v="2"/>
    <x v="6"/>
    <s v="Panasonic KX-TG9541B DECT 6.0 Digital 2-Line Expandable Cordless Phone With Digital Answering System"/>
    <x v="1398"/>
    <n v="3"/>
    <n v="40.5"/>
  </r>
  <r>
    <d v="2015-07-09T00:00:00"/>
    <x v="1"/>
    <x v="6"/>
    <x v="170"/>
    <x v="0"/>
    <x v="0"/>
    <x v="15"/>
    <s v="Acco 7-Outlet Masterpiece Power Center, Wihtout Fax/Phone Line Protection"/>
    <x v="2120"/>
    <n v="2"/>
    <n v="-121.58"/>
  </r>
  <r>
    <d v="2015-07-10T00:00:00"/>
    <x v="1"/>
    <x v="6"/>
    <x v="300"/>
    <x v="12"/>
    <x v="0"/>
    <x v="3"/>
    <s v="Accohide Poly Flexible Ring Binders"/>
    <x v="2121"/>
    <n v="3"/>
    <n v="-2.2400000000000002"/>
  </r>
  <r>
    <d v="2015-07-10T00:00:00"/>
    <x v="1"/>
    <x v="6"/>
    <x v="610"/>
    <x v="3"/>
    <x v="0"/>
    <x v="3"/>
    <s v="Large Capacity Hanging Post Binders"/>
    <x v="1533"/>
    <n v="2"/>
    <n v="12.97"/>
  </r>
  <r>
    <d v="2015-07-11T00:00:00"/>
    <x v="1"/>
    <x v="6"/>
    <x v="669"/>
    <x v="2"/>
    <x v="1"/>
    <x v="8"/>
    <s v="Howard Miller 13-3/4&quot; Diameter Brushed Chrome Round Wall Clock"/>
    <x v="2122"/>
    <n v="7"/>
    <n v="36.229999999999997"/>
  </r>
  <r>
    <d v="2015-07-11T00:00:00"/>
    <x v="1"/>
    <x v="6"/>
    <x v="669"/>
    <x v="2"/>
    <x v="0"/>
    <x v="3"/>
    <s v="Acco Suede Grain Vinyl Round Ring Binder"/>
    <x v="64"/>
    <n v="3"/>
    <n v="-2"/>
  </r>
  <r>
    <d v="2015-07-11T00:00:00"/>
    <x v="1"/>
    <x v="6"/>
    <x v="669"/>
    <x v="2"/>
    <x v="0"/>
    <x v="3"/>
    <s v="3M Organizer Strips"/>
    <x v="183"/>
    <n v="4"/>
    <n v="-4.75"/>
  </r>
  <r>
    <d v="2015-07-11T00:00:00"/>
    <x v="1"/>
    <x v="6"/>
    <x v="669"/>
    <x v="2"/>
    <x v="1"/>
    <x v="5"/>
    <s v="Novimex Fabric Task Chair"/>
    <x v="2123"/>
    <n v="8"/>
    <n v="-73.180000000000007"/>
  </r>
  <r>
    <d v="2015-07-11T00:00:00"/>
    <x v="1"/>
    <x v="6"/>
    <x v="669"/>
    <x v="2"/>
    <x v="0"/>
    <x v="4"/>
    <s v="Newell 333"/>
    <x v="113"/>
    <n v="5"/>
    <n v="0.83"/>
  </r>
  <r>
    <d v="2015-07-11T00:00:00"/>
    <x v="1"/>
    <x v="6"/>
    <x v="669"/>
    <x v="2"/>
    <x v="1"/>
    <x v="8"/>
    <s v="Master Big Foot Doorstop, Beige"/>
    <x v="942"/>
    <n v="6"/>
    <n v="3.48"/>
  </r>
  <r>
    <d v="2015-07-11T00:00:00"/>
    <x v="1"/>
    <x v="6"/>
    <x v="72"/>
    <x v="13"/>
    <x v="0"/>
    <x v="0"/>
    <s v="Xerox 1896"/>
    <x v="2124"/>
    <n v="3"/>
    <n v="13.49"/>
  </r>
  <r>
    <d v="2015-07-11T00:00:00"/>
    <x v="1"/>
    <x v="6"/>
    <x v="72"/>
    <x v="13"/>
    <x v="0"/>
    <x v="3"/>
    <s v="Wilson Jones Ledger-Size, Piano-Hinge Binder, 2&quot;, Blue"/>
    <x v="1697"/>
    <n v="3"/>
    <n v="34.42"/>
  </r>
  <r>
    <d v="2015-07-11T00:00:00"/>
    <x v="1"/>
    <x v="6"/>
    <x v="659"/>
    <x v="7"/>
    <x v="1"/>
    <x v="13"/>
    <s v="Lesro Sheffield Collection Coffee Table, End Table, Center Table, Corner Table"/>
    <x v="2125"/>
    <n v="4"/>
    <n v="-37.11"/>
  </r>
  <r>
    <d v="2015-07-11T00:00:00"/>
    <x v="1"/>
    <x v="6"/>
    <x v="659"/>
    <x v="7"/>
    <x v="2"/>
    <x v="6"/>
    <s v="Wilson Electronics DB Pro Signal Booster"/>
    <x v="2126"/>
    <n v="2"/>
    <n v="193.32"/>
  </r>
  <r>
    <d v="2015-07-11T00:00:00"/>
    <x v="1"/>
    <x v="6"/>
    <x v="659"/>
    <x v="7"/>
    <x v="0"/>
    <x v="3"/>
    <s v="Tuf-Vin Binders"/>
    <x v="1403"/>
    <n v="7"/>
    <n v="103.9"/>
  </r>
  <r>
    <d v="2015-07-12T00:00:00"/>
    <x v="1"/>
    <x v="6"/>
    <x v="450"/>
    <x v="1"/>
    <x v="1"/>
    <x v="5"/>
    <s v="Global Push Button Manager's Chair, Indigo"/>
    <x v="1713"/>
    <n v="9"/>
    <n v="-5.48"/>
  </r>
  <r>
    <d v="2015-07-12T00:00:00"/>
    <x v="1"/>
    <x v="6"/>
    <x v="450"/>
    <x v="1"/>
    <x v="2"/>
    <x v="6"/>
    <s v="Geemarc AmpliPOWER60"/>
    <x v="586"/>
    <n v="2"/>
    <n v="16.7"/>
  </r>
  <r>
    <d v="2015-07-12T00:00:00"/>
    <x v="1"/>
    <x v="6"/>
    <x v="450"/>
    <x v="1"/>
    <x v="2"/>
    <x v="6"/>
    <s v="Vtech CS6719"/>
    <x v="2127"/>
    <n v="7"/>
    <n v="53.75"/>
  </r>
  <r>
    <d v="2015-07-12T00:00:00"/>
    <x v="1"/>
    <x v="6"/>
    <x v="450"/>
    <x v="1"/>
    <x v="0"/>
    <x v="3"/>
    <s v="Tuff Stuff Recycled Round Ring Binders"/>
    <x v="2128"/>
    <n v="2"/>
    <n v="-2.99"/>
  </r>
  <r>
    <d v="2015-07-12T00:00:00"/>
    <x v="1"/>
    <x v="6"/>
    <x v="450"/>
    <x v="1"/>
    <x v="0"/>
    <x v="4"/>
    <s v="Newell 32"/>
    <x v="313"/>
    <n v="3"/>
    <n v="0.69"/>
  </r>
  <r>
    <d v="2015-07-12T00:00:00"/>
    <x v="1"/>
    <x v="6"/>
    <x v="450"/>
    <x v="1"/>
    <x v="1"/>
    <x v="8"/>
    <s v="Floodlight Indoor Halogen Bulbs, 1 Bulb per Pack, 60 Watts"/>
    <x v="2129"/>
    <n v="1"/>
    <n v="-2.13"/>
  </r>
  <r>
    <d v="2015-07-12T00:00:00"/>
    <x v="1"/>
    <x v="6"/>
    <x v="450"/>
    <x v="1"/>
    <x v="2"/>
    <x v="6"/>
    <s v="GE 2-Jack Phone Line Splitter"/>
    <x v="2130"/>
    <n v="4"/>
    <n v="49.44"/>
  </r>
  <r>
    <d v="2015-07-12T00:00:00"/>
    <x v="1"/>
    <x v="6"/>
    <x v="287"/>
    <x v="0"/>
    <x v="2"/>
    <x v="6"/>
    <s v="Vtech CS6719"/>
    <x v="2131"/>
    <n v="4"/>
    <n v="30.72"/>
  </r>
  <r>
    <d v="2015-07-13T00:00:00"/>
    <x v="1"/>
    <x v="6"/>
    <x v="315"/>
    <x v="30"/>
    <x v="0"/>
    <x v="0"/>
    <s v="Xerox 227"/>
    <x v="315"/>
    <n v="2"/>
    <n v="3.63"/>
  </r>
  <r>
    <d v="2015-07-13T00:00:00"/>
    <x v="1"/>
    <x v="6"/>
    <x v="127"/>
    <x v="27"/>
    <x v="2"/>
    <x v="6"/>
    <s v="Logitech B530 USBÂ HeadsetÂ -Â headsetÂ - Full size, Binaural"/>
    <x v="612"/>
    <n v="2"/>
    <n v="19.97"/>
  </r>
  <r>
    <d v="2015-07-13T00:00:00"/>
    <x v="1"/>
    <x v="6"/>
    <x v="127"/>
    <x v="27"/>
    <x v="1"/>
    <x v="11"/>
    <s v="Rush Hierlooms Collection Rich Wood Bookcases"/>
    <x v="2132"/>
    <n v="1"/>
    <n v="20.93"/>
  </r>
  <r>
    <d v="2015-07-13T00:00:00"/>
    <x v="1"/>
    <x v="6"/>
    <x v="127"/>
    <x v="27"/>
    <x v="0"/>
    <x v="0"/>
    <s v="Xerox 1978"/>
    <x v="1652"/>
    <n v="3"/>
    <n v="8.5"/>
  </r>
  <r>
    <d v="2015-07-13T00:00:00"/>
    <x v="1"/>
    <x v="6"/>
    <x v="127"/>
    <x v="27"/>
    <x v="0"/>
    <x v="4"/>
    <s v="Newell 351"/>
    <x v="1013"/>
    <n v="1"/>
    <n v="0.95"/>
  </r>
  <r>
    <d v="2015-07-14T00:00:00"/>
    <x v="1"/>
    <x v="6"/>
    <x v="237"/>
    <x v="35"/>
    <x v="1"/>
    <x v="8"/>
    <s v="Master Big Foot Doorstop, Beige"/>
    <x v="977"/>
    <n v="4"/>
    <n v="6.55"/>
  </r>
  <r>
    <d v="2015-07-14T00:00:00"/>
    <x v="1"/>
    <x v="6"/>
    <x v="649"/>
    <x v="13"/>
    <x v="1"/>
    <x v="5"/>
    <s v="Global Executive Mid-Back Manager's Chair"/>
    <x v="645"/>
    <n v="3"/>
    <n v="52.38"/>
  </r>
  <r>
    <d v="2015-07-14T00:00:00"/>
    <x v="1"/>
    <x v="6"/>
    <x v="649"/>
    <x v="13"/>
    <x v="1"/>
    <x v="13"/>
    <s v="SAFCO PlanMaster Heigh-Adjustable Drafting Table Base, 43w x 30d x 30-37h, Black"/>
    <x v="2133"/>
    <n v="5"/>
    <n v="629.01"/>
  </r>
  <r>
    <d v="2015-07-14T00:00:00"/>
    <x v="1"/>
    <x v="6"/>
    <x v="295"/>
    <x v="12"/>
    <x v="1"/>
    <x v="13"/>
    <s v="KI Conference Tables"/>
    <x v="2134"/>
    <n v="1"/>
    <n v="-24.1"/>
  </r>
  <r>
    <d v="2015-07-16T00:00:00"/>
    <x v="1"/>
    <x v="6"/>
    <x v="670"/>
    <x v="0"/>
    <x v="0"/>
    <x v="2"/>
    <s v="SimpliFile Personal File, Black Granite, 15w x 6-15/16d x 11-1/4h"/>
    <x v="2135"/>
    <n v="2"/>
    <n v="1.82"/>
  </r>
  <r>
    <d v="2015-07-16T00:00:00"/>
    <x v="1"/>
    <x v="6"/>
    <x v="671"/>
    <x v="3"/>
    <x v="0"/>
    <x v="7"/>
    <s v="Binder Clips by OIC"/>
    <x v="1893"/>
    <n v="8"/>
    <n v="5.68"/>
  </r>
  <r>
    <d v="2015-07-16T00:00:00"/>
    <x v="1"/>
    <x v="6"/>
    <x v="41"/>
    <x v="4"/>
    <x v="1"/>
    <x v="8"/>
    <s v="Artistic Insta-Plaque"/>
    <x v="2136"/>
    <n v="4"/>
    <n v="24.46"/>
  </r>
  <r>
    <d v="2015-07-16T00:00:00"/>
    <x v="1"/>
    <x v="6"/>
    <x v="41"/>
    <x v="4"/>
    <x v="2"/>
    <x v="6"/>
    <s v="Samsung Galaxy Mega 6.3"/>
    <x v="2137"/>
    <n v="7"/>
    <n v="764.38"/>
  </r>
  <r>
    <d v="2015-07-16T00:00:00"/>
    <x v="1"/>
    <x v="6"/>
    <x v="635"/>
    <x v="3"/>
    <x v="0"/>
    <x v="15"/>
    <s v="Kensington 6 Outlet Guardian Standard Surge Protector"/>
    <x v="917"/>
    <n v="4"/>
    <n v="22.12"/>
  </r>
  <r>
    <d v="2015-07-16T00:00:00"/>
    <x v="1"/>
    <x v="6"/>
    <x v="635"/>
    <x v="3"/>
    <x v="2"/>
    <x v="6"/>
    <s v="Toshiba IPT2010-SD IPÂ Telephone"/>
    <x v="2138"/>
    <n v="8"/>
    <n v="66.72"/>
  </r>
  <r>
    <d v="2015-07-16T00:00:00"/>
    <x v="1"/>
    <x v="6"/>
    <x v="635"/>
    <x v="3"/>
    <x v="1"/>
    <x v="5"/>
    <s v="GuestStacker Chair with Chrome Finish Legs"/>
    <x v="1822"/>
    <n v="3"/>
    <n v="89.22"/>
  </r>
  <r>
    <d v="2015-07-17T00:00:00"/>
    <x v="1"/>
    <x v="6"/>
    <x v="493"/>
    <x v="22"/>
    <x v="0"/>
    <x v="2"/>
    <s v="Dual Level, Single-Width Filing Carts"/>
    <x v="2139"/>
    <n v="7"/>
    <n v="282.20999999999998"/>
  </r>
  <r>
    <d v="2015-07-17T00:00:00"/>
    <x v="1"/>
    <x v="6"/>
    <x v="493"/>
    <x v="22"/>
    <x v="0"/>
    <x v="15"/>
    <s v="Disposable Triple-Filter Dust Bags"/>
    <x v="2140"/>
    <n v="3"/>
    <n v="3.41"/>
  </r>
  <r>
    <d v="2015-07-17T00:00:00"/>
    <x v="1"/>
    <x v="6"/>
    <x v="476"/>
    <x v="22"/>
    <x v="0"/>
    <x v="2"/>
    <s v="Gould Plastics 18-Pocket Panel Bin, 34w x 5-1/4d x 20-1/2h"/>
    <x v="2141"/>
    <n v="5"/>
    <n v="18.399999999999999"/>
  </r>
  <r>
    <d v="2015-07-17T00:00:00"/>
    <x v="1"/>
    <x v="6"/>
    <x v="589"/>
    <x v="18"/>
    <x v="0"/>
    <x v="2"/>
    <s v="Tenex Personal Self-Stacking Standard File Box, Black/Gray"/>
    <x v="2142"/>
    <n v="5"/>
    <n v="5.92"/>
  </r>
  <r>
    <d v="2015-07-18T00:00:00"/>
    <x v="1"/>
    <x v="6"/>
    <x v="324"/>
    <x v="22"/>
    <x v="1"/>
    <x v="5"/>
    <s v="Office Star - Mid Back Dual function Ergonomic High Back Chair with 2-Way Adjustable Arms"/>
    <x v="2143"/>
    <n v="3"/>
    <n v="62.78"/>
  </r>
  <r>
    <d v="2015-07-18T00:00:00"/>
    <x v="1"/>
    <x v="6"/>
    <x v="672"/>
    <x v="0"/>
    <x v="1"/>
    <x v="8"/>
    <s v="DAX Value U-Channel Document Frames, Easel Back"/>
    <x v="2144"/>
    <n v="1"/>
    <n v="-1.44"/>
  </r>
  <r>
    <d v="2015-07-18T00:00:00"/>
    <x v="1"/>
    <x v="6"/>
    <x v="648"/>
    <x v="13"/>
    <x v="0"/>
    <x v="0"/>
    <s v="Strathmore Photo Mount Cards"/>
    <x v="2145"/>
    <n v="3"/>
    <n v="9.36"/>
  </r>
  <r>
    <d v="2015-07-18T00:00:00"/>
    <x v="1"/>
    <x v="6"/>
    <x v="648"/>
    <x v="13"/>
    <x v="0"/>
    <x v="1"/>
    <s v="Avery 478"/>
    <x v="2146"/>
    <n v="8"/>
    <n v="19.25"/>
  </r>
  <r>
    <d v="2015-07-18T00:00:00"/>
    <x v="1"/>
    <x v="6"/>
    <x v="351"/>
    <x v="3"/>
    <x v="1"/>
    <x v="11"/>
    <s v="Sauder Inglewood Library Bookcases"/>
    <x v="2147"/>
    <n v="2"/>
    <n v="27.36"/>
  </r>
  <r>
    <d v="2015-07-19T00:00:00"/>
    <x v="1"/>
    <x v="6"/>
    <x v="171"/>
    <x v="3"/>
    <x v="0"/>
    <x v="7"/>
    <s v="Alliance Big Bands Rubber Bands, 12/Pack"/>
    <x v="123"/>
    <n v="3"/>
    <n v="0"/>
  </r>
  <r>
    <d v="2015-07-20T00:00:00"/>
    <x v="1"/>
    <x v="6"/>
    <x v="673"/>
    <x v="1"/>
    <x v="0"/>
    <x v="4"/>
    <s v="Newell 311"/>
    <x v="2148"/>
    <n v="3"/>
    <n v="0.46"/>
  </r>
  <r>
    <d v="2015-07-20T00:00:00"/>
    <x v="1"/>
    <x v="6"/>
    <x v="674"/>
    <x v="27"/>
    <x v="0"/>
    <x v="0"/>
    <s v="White Dual Perf Computer Printout Paper, 2700 Sheets, 1 Part, Heavyweight, 20 lbs., 14 7/8 x 11"/>
    <x v="543"/>
    <n v="9"/>
    <n v="180.77"/>
  </r>
  <r>
    <d v="2015-07-20T00:00:00"/>
    <x v="1"/>
    <x v="6"/>
    <x v="674"/>
    <x v="27"/>
    <x v="0"/>
    <x v="3"/>
    <s v="Insertable Tab Post Binder Dividers"/>
    <x v="2013"/>
    <n v="1"/>
    <n v="3.77"/>
  </r>
  <r>
    <d v="2015-07-20T00:00:00"/>
    <x v="1"/>
    <x v="6"/>
    <x v="674"/>
    <x v="27"/>
    <x v="0"/>
    <x v="2"/>
    <s v="SAFCO Mobile Desk Side File, Wire Frame"/>
    <x v="2149"/>
    <n v="4"/>
    <n v="44.47"/>
  </r>
  <r>
    <d v="2015-07-20T00:00:00"/>
    <x v="1"/>
    <x v="6"/>
    <x v="491"/>
    <x v="3"/>
    <x v="0"/>
    <x v="14"/>
    <s v="Premier Electric Letter Opener"/>
    <x v="2150"/>
    <n v="2"/>
    <n v="11.59"/>
  </r>
  <r>
    <d v="2015-07-20T00:00:00"/>
    <x v="1"/>
    <x v="6"/>
    <x v="491"/>
    <x v="3"/>
    <x v="0"/>
    <x v="7"/>
    <s v="OIC Binder Clips"/>
    <x v="900"/>
    <n v="5"/>
    <n v="8.9499999999999993"/>
  </r>
  <r>
    <d v="2015-07-20T00:00:00"/>
    <x v="1"/>
    <x v="6"/>
    <x v="491"/>
    <x v="3"/>
    <x v="0"/>
    <x v="0"/>
    <s v="Ampad Phone Message Book, Recycled, 400 Message Capacity, 5 Â¾Â” x 11Â”"/>
    <x v="2151"/>
    <n v="2"/>
    <n v="5.62"/>
  </r>
  <r>
    <d v="2015-07-20T00:00:00"/>
    <x v="1"/>
    <x v="6"/>
    <x v="396"/>
    <x v="22"/>
    <x v="2"/>
    <x v="9"/>
    <s v="AmazonBasics 3-Button USB Wired Mouse"/>
    <x v="2152"/>
    <n v="3"/>
    <n v="9.02"/>
  </r>
  <r>
    <d v="2015-07-20T00:00:00"/>
    <x v="1"/>
    <x v="6"/>
    <x v="396"/>
    <x v="22"/>
    <x v="2"/>
    <x v="9"/>
    <s v="Perixx PERIBOARD-512B, Ergonomic Split Keyboard"/>
    <x v="547"/>
    <n v="4"/>
    <n v="9.8000000000000007"/>
  </r>
  <r>
    <d v="2015-07-20T00:00:00"/>
    <x v="1"/>
    <x v="6"/>
    <x v="396"/>
    <x v="22"/>
    <x v="1"/>
    <x v="8"/>
    <s v="DAX Executive Solid Wood Document Frame, Desktop or Hang, Mahogany, 5 x 7"/>
    <x v="2153"/>
    <n v="3"/>
    <n v="12.83"/>
  </r>
  <r>
    <d v="2015-07-23T00:00:00"/>
    <x v="1"/>
    <x v="6"/>
    <x v="254"/>
    <x v="0"/>
    <x v="2"/>
    <x v="6"/>
    <s v="Bose SoundLink Bluetooth Speaker"/>
    <x v="2154"/>
    <n v="7"/>
    <n v="376.11"/>
  </r>
  <r>
    <d v="2015-07-23T00:00:00"/>
    <x v="1"/>
    <x v="6"/>
    <x v="623"/>
    <x v="32"/>
    <x v="0"/>
    <x v="0"/>
    <s v="Easy-staple paper"/>
    <x v="952"/>
    <n v="5"/>
    <n v="47.84"/>
  </r>
  <r>
    <d v="2015-07-23T00:00:00"/>
    <x v="1"/>
    <x v="6"/>
    <x v="623"/>
    <x v="32"/>
    <x v="2"/>
    <x v="9"/>
    <s v="Microsoft Arc Touch Mouse"/>
    <x v="2155"/>
    <n v="5"/>
    <n v="47.96"/>
  </r>
  <r>
    <d v="2015-07-24T00:00:00"/>
    <x v="1"/>
    <x v="6"/>
    <x v="211"/>
    <x v="13"/>
    <x v="0"/>
    <x v="0"/>
    <s v="Universal Premium White Copier/Laser Paper (20Lb. and 87 Bright)"/>
    <x v="1671"/>
    <n v="5"/>
    <n v="14.65"/>
  </r>
  <r>
    <d v="2015-07-24T00:00:00"/>
    <x v="1"/>
    <x v="6"/>
    <x v="211"/>
    <x v="13"/>
    <x v="2"/>
    <x v="9"/>
    <s v="Micro Innovations USB RF Wireless Keyboard with Mouse"/>
    <x v="2037"/>
    <n v="4"/>
    <n v="21"/>
  </r>
  <r>
    <d v="2015-07-24T00:00:00"/>
    <x v="1"/>
    <x v="6"/>
    <x v="366"/>
    <x v="44"/>
    <x v="0"/>
    <x v="0"/>
    <s v="Hammermill Color Copier Paper (28Lb. and 96 Bright)"/>
    <x v="135"/>
    <n v="1"/>
    <n v="4.5"/>
  </r>
  <r>
    <d v="2015-07-24T00:00:00"/>
    <x v="1"/>
    <x v="6"/>
    <x v="266"/>
    <x v="3"/>
    <x v="0"/>
    <x v="2"/>
    <s v="Advantus Rolling Storage Box"/>
    <x v="1852"/>
    <n v="3"/>
    <n v="13.89"/>
  </r>
  <r>
    <d v="2015-07-25T00:00:00"/>
    <x v="1"/>
    <x v="6"/>
    <x v="675"/>
    <x v="0"/>
    <x v="0"/>
    <x v="3"/>
    <s v="GBC Recycled VeloBinder Covers"/>
    <x v="2156"/>
    <n v="2"/>
    <n v="-11.59"/>
  </r>
  <r>
    <d v="2015-07-25T00:00:00"/>
    <x v="1"/>
    <x v="6"/>
    <x v="487"/>
    <x v="15"/>
    <x v="1"/>
    <x v="5"/>
    <s v="Office Star - Contemporary Task Swivel chair with Loop Arms, Charcoal"/>
    <x v="2157"/>
    <n v="4"/>
    <n v="-57.63"/>
  </r>
  <r>
    <d v="2015-07-25T00:00:00"/>
    <x v="1"/>
    <x v="6"/>
    <x v="164"/>
    <x v="3"/>
    <x v="0"/>
    <x v="10"/>
    <s v="Staple envelope"/>
    <x v="2158"/>
    <n v="6"/>
    <n v="33.06"/>
  </r>
  <r>
    <d v="2015-07-25T00:00:00"/>
    <x v="1"/>
    <x v="6"/>
    <x v="164"/>
    <x v="3"/>
    <x v="1"/>
    <x v="8"/>
    <s v="Stackable Trays"/>
    <x v="1498"/>
    <n v="3"/>
    <n v="2.96"/>
  </r>
  <r>
    <d v="2015-07-25T00:00:00"/>
    <x v="1"/>
    <x v="6"/>
    <x v="164"/>
    <x v="3"/>
    <x v="0"/>
    <x v="0"/>
    <s v="Xerox 1895"/>
    <x v="452"/>
    <n v="6"/>
    <n v="16.149999999999999"/>
  </r>
  <r>
    <d v="2015-07-25T00:00:00"/>
    <x v="1"/>
    <x v="6"/>
    <x v="164"/>
    <x v="3"/>
    <x v="0"/>
    <x v="3"/>
    <s v="Wilson Jones Hanging View Binder, White, 1&quot;"/>
    <x v="2159"/>
    <n v="3"/>
    <n v="5.54"/>
  </r>
  <r>
    <d v="2015-07-25T00:00:00"/>
    <x v="1"/>
    <x v="6"/>
    <x v="164"/>
    <x v="3"/>
    <x v="0"/>
    <x v="3"/>
    <s v="Fellowes PB300 Plastic Comb Binding Machine"/>
    <x v="2160"/>
    <n v="3"/>
    <n v="314.27"/>
  </r>
  <r>
    <d v="2015-07-25T00:00:00"/>
    <x v="1"/>
    <x v="6"/>
    <x v="429"/>
    <x v="32"/>
    <x v="0"/>
    <x v="4"/>
    <s v="Prang Drawing Pencil Set"/>
    <x v="2161"/>
    <n v="1"/>
    <n v="0.56000000000000005"/>
  </r>
  <r>
    <d v="2015-07-26T00:00:00"/>
    <x v="1"/>
    <x v="6"/>
    <x v="340"/>
    <x v="17"/>
    <x v="0"/>
    <x v="3"/>
    <s v="Wilson Jones DublLock D-Ring Binders"/>
    <x v="2162"/>
    <n v="5"/>
    <n v="16.88"/>
  </r>
  <r>
    <d v="2015-07-26T00:00:00"/>
    <x v="1"/>
    <x v="6"/>
    <x v="340"/>
    <x v="17"/>
    <x v="2"/>
    <x v="12"/>
    <s v="Hewlett-Packard Deskjet 3050a All-in-One Color Inkjet Printer"/>
    <x v="2163"/>
    <n v="8"/>
    <n v="1459.2"/>
  </r>
  <r>
    <d v="2015-07-26T00:00:00"/>
    <x v="1"/>
    <x v="6"/>
    <x v="508"/>
    <x v="13"/>
    <x v="0"/>
    <x v="3"/>
    <s v="Newell 3-Hole Punched Plastic Slotted Magazine Holders for Binders"/>
    <x v="707"/>
    <n v="2"/>
    <n v="2.56"/>
  </r>
  <r>
    <d v="2015-07-26T00:00:00"/>
    <x v="1"/>
    <x v="6"/>
    <x v="212"/>
    <x v="2"/>
    <x v="2"/>
    <x v="6"/>
    <s v="Mitel MiVoice 5330e IP Phone"/>
    <x v="2164"/>
    <n v="3"/>
    <n v="-115.5"/>
  </r>
  <r>
    <d v="2015-07-26T00:00:00"/>
    <x v="1"/>
    <x v="6"/>
    <x v="608"/>
    <x v="15"/>
    <x v="0"/>
    <x v="3"/>
    <s v="Zipper Ring Binder Pockets"/>
    <x v="482"/>
    <n v="4"/>
    <n v="-2.62"/>
  </r>
  <r>
    <d v="2015-07-26T00:00:00"/>
    <x v="1"/>
    <x v="6"/>
    <x v="102"/>
    <x v="22"/>
    <x v="1"/>
    <x v="13"/>
    <s v="Bevis Oval Conference Table, Walnut"/>
    <x v="2165"/>
    <n v="2"/>
    <n v="-120.05"/>
  </r>
  <r>
    <d v="2015-07-26T00:00:00"/>
    <x v="1"/>
    <x v="6"/>
    <x v="507"/>
    <x v="0"/>
    <x v="0"/>
    <x v="4"/>
    <s v="DIXON Ticonderoga Erasable Checking Pencils"/>
    <x v="253"/>
    <n v="4"/>
    <n v="4.24"/>
  </r>
  <r>
    <d v="2015-07-27T00:00:00"/>
    <x v="1"/>
    <x v="6"/>
    <x v="341"/>
    <x v="3"/>
    <x v="0"/>
    <x v="15"/>
    <s v="Belkin F9S820V06 8 Outlet Surge"/>
    <x v="92"/>
    <n v="2"/>
    <n v="19.489999999999998"/>
  </r>
  <r>
    <d v="2015-07-30T00:00:00"/>
    <x v="1"/>
    <x v="6"/>
    <x v="55"/>
    <x v="29"/>
    <x v="0"/>
    <x v="4"/>
    <s v="SANFORD Major Accent Highlighters"/>
    <x v="2166"/>
    <n v="2"/>
    <n v="2.5499999999999998"/>
  </r>
  <r>
    <d v="2015-07-30T00:00:00"/>
    <x v="1"/>
    <x v="6"/>
    <x v="571"/>
    <x v="3"/>
    <x v="0"/>
    <x v="14"/>
    <s v="Fiskars Home &amp; Office Scissors"/>
    <x v="2167"/>
    <n v="2"/>
    <n v="4.97"/>
  </r>
  <r>
    <d v="2015-07-30T00:00:00"/>
    <x v="1"/>
    <x v="6"/>
    <x v="571"/>
    <x v="3"/>
    <x v="2"/>
    <x v="6"/>
    <s v="Mitel 5320 IP Phone VoIP phone"/>
    <x v="813"/>
    <n v="2"/>
    <n v="30.24"/>
  </r>
  <r>
    <d v="2015-07-30T00:00:00"/>
    <x v="1"/>
    <x v="6"/>
    <x v="571"/>
    <x v="3"/>
    <x v="1"/>
    <x v="5"/>
    <s v="Global Armless Task Chair, Royal Blue"/>
    <x v="2168"/>
    <n v="3"/>
    <n v="-5.49"/>
  </r>
  <r>
    <d v="2015-07-30T00:00:00"/>
    <x v="1"/>
    <x v="6"/>
    <x v="571"/>
    <x v="3"/>
    <x v="0"/>
    <x v="15"/>
    <s v="Hoover Replacement Belts For Soft Guard &amp; Commercial Ltweight Upright Vacs, 2/Pk"/>
    <x v="1397"/>
    <n v="2"/>
    <n v="2.0499999999999998"/>
  </r>
  <r>
    <d v="2015-07-31T00:00:00"/>
    <x v="1"/>
    <x v="6"/>
    <x v="676"/>
    <x v="0"/>
    <x v="0"/>
    <x v="0"/>
    <s v="Xerox 1959"/>
    <x v="655"/>
    <n v="3"/>
    <n v="5.61"/>
  </r>
  <r>
    <d v="2015-07-31T00:00:00"/>
    <x v="1"/>
    <x v="6"/>
    <x v="677"/>
    <x v="3"/>
    <x v="0"/>
    <x v="2"/>
    <s v="Recycled Steel Personal File for Hanging File Folders"/>
    <x v="2169"/>
    <n v="1"/>
    <n v="14.31"/>
  </r>
  <r>
    <d v="2015-07-31T00:00:00"/>
    <x v="1"/>
    <x v="6"/>
    <x v="677"/>
    <x v="3"/>
    <x v="1"/>
    <x v="13"/>
    <s v="Balt Split Level Computer Training Table"/>
    <x v="2170"/>
    <n v="3"/>
    <n v="-16.649999999999999"/>
  </r>
  <r>
    <d v="2015-07-31T00:00:00"/>
    <x v="1"/>
    <x v="6"/>
    <x v="677"/>
    <x v="3"/>
    <x v="0"/>
    <x v="4"/>
    <s v="Dixon Ticonderoga Core-Lock Colored Pencils"/>
    <x v="2171"/>
    <n v="4"/>
    <n v="12.03"/>
  </r>
  <r>
    <d v="2015-07-31T00:00:00"/>
    <x v="1"/>
    <x v="6"/>
    <x v="9"/>
    <x v="10"/>
    <x v="1"/>
    <x v="5"/>
    <s v="High-Back Leather Manager's Chair"/>
    <x v="1862"/>
    <n v="2"/>
    <n v="-54.6"/>
  </r>
  <r>
    <d v="2015-08-01T00:00:00"/>
    <x v="1"/>
    <x v="7"/>
    <x v="165"/>
    <x v="3"/>
    <x v="0"/>
    <x v="4"/>
    <s v="Prang Dustless Chalk Sticks"/>
    <x v="1227"/>
    <n v="4"/>
    <n v="3.36"/>
  </r>
  <r>
    <d v="2015-08-01T00:00:00"/>
    <x v="1"/>
    <x v="7"/>
    <x v="165"/>
    <x v="3"/>
    <x v="1"/>
    <x v="13"/>
    <s v="Hon 2111 Invitation Series Corner Table"/>
    <x v="2172"/>
    <n v="6"/>
    <n v="-175.87"/>
  </r>
  <r>
    <d v="2015-08-02T00:00:00"/>
    <x v="1"/>
    <x v="7"/>
    <x v="678"/>
    <x v="13"/>
    <x v="0"/>
    <x v="3"/>
    <s v="Ibico Presentation Index for Binding Systems"/>
    <x v="2173"/>
    <n v="2"/>
    <n v="2.15"/>
  </r>
  <r>
    <d v="2015-08-02T00:00:00"/>
    <x v="1"/>
    <x v="7"/>
    <x v="678"/>
    <x v="13"/>
    <x v="2"/>
    <x v="12"/>
    <s v="Okidata C331dn Printer"/>
    <x v="2174"/>
    <n v="2"/>
    <n v="41.88"/>
  </r>
  <r>
    <d v="2015-08-02T00:00:00"/>
    <x v="1"/>
    <x v="7"/>
    <x v="679"/>
    <x v="37"/>
    <x v="2"/>
    <x v="6"/>
    <s v="Plantronics MX500i Earset"/>
    <x v="2175"/>
    <n v="3"/>
    <n v="3.87"/>
  </r>
  <r>
    <d v="2015-08-02T00:00:00"/>
    <x v="1"/>
    <x v="7"/>
    <x v="679"/>
    <x v="37"/>
    <x v="0"/>
    <x v="0"/>
    <s v="Important Message Pads, 50 4-1/4 x 5-1/2 Forms per Pad"/>
    <x v="2176"/>
    <n v="2"/>
    <n v="4.12"/>
  </r>
  <r>
    <d v="2015-08-02T00:00:00"/>
    <x v="1"/>
    <x v="7"/>
    <x v="679"/>
    <x v="37"/>
    <x v="2"/>
    <x v="9"/>
    <s v="Logitech G700s Rechargeable Gaming Mouse"/>
    <x v="68"/>
    <n v="2"/>
    <n v="83.99"/>
  </r>
  <r>
    <d v="2015-08-02T00:00:00"/>
    <x v="1"/>
    <x v="7"/>
    <x v="679"/>
    <x v="37"/>
    <x v="1"/>
    <x v="5"/>
    <s v="Office Star Flex Back Scooter Chair with White Frame"/>
    <x v="2177"/>
    <n v="1"/>
    <n v="15.54"/>
  </r>
  <r>
    <d v="2015-08-02T00:00:00"/>
    <x v="1"/>
    <x v="7"/>
    <x v="657"/>
    <x v="32"/>
    <x v="1"/>
    <x v="13"/>
    <s v="Balt Split Level Computer Training Table"/>
    <x v="2178"/>
    <n v="4"/>
    <n v="-188.7"/>
  </r>
  <r>
    <d v="2015-08-05T00:00:00"/>
    <x v="1"/>
    <x v="7"/>
    <x v="145"/>
    <x v="0"/>
    <x v="0"/>
    <x v="2"/>
    <s v="Perma STOR-ALL Hanging File Box, 13 1/8&quot;W x 12 1/4&quot;D x 10 1/2&quot;H"/>
    <x v="274"/>
    <n v="7"/>
    <n v="-1.26"/>
  </r>
  <r>
    <d v="2015-08-05T00:00:00"/>
    <x v="1"/>
    <x v="7"/>
    <x v="145"/>
    <x v="0"/>
    <x v="0"/>
    <x v="14"/>
    <s v="Stiletto Hand Letter Openers"/>
    <x v="1390"/>
    <n v="3"/>
    <n v="-4.9000000000000004"/>
  </r>
  <r>
    <d v="2015-08-05T00:00:00"/>
    <x v="1"/>
    <x v="7"/>
    <x v="145"/>
    <x v="0"/>
    <x v="0"/>
    <x v="3"/>
    <s v="Avery Self-Adhesive Photo Pockets for Polaroid Photos"/>
    <x v="2179"/>
    <n v="1"/>
    <n v="-2.1800000000000002"/>
  </r>
  <r>
    <d v="2015-08-05T00:00:00"/>
    <x v="1"/>
    <x v="7"/>
    <x v="145"/>
    <x v="0"/>
    <x v="1"/>
    <x v="8"/>
    <s v="Eldon Expressions Wood Desk Accessories, Oak"/>
    <x v="1332"/>
    <n v="5"/>
    <n v="-11.44"/>
  </r>
  <r>
    <d v="2015-08-06T00:00:00"/>
    <x v="1"/>
    <x v="7"/>
    <x v="528"/>
    <x v="0"/>
    <x v="0"/>
    <x v="0"/>
    <s v="Xerox 188"/>
    <x v="2180"/>
    <n v="3"/>
    <n v="9.8699999999999992"/>
  </r>
  <r>
    <d v="2015-08-06T00:00:00"/>
    <x v="1"/>
    <x v="7"/>
    <x v="125"/>
    <x v="0"/>
    <x v="0"/>
    <x v="1"/>
    <s v="Avery 505"/>
    <x v="2181"/>
    <n v="3"/>
    <n v="13.32"/>
  </r>
  <r>
    <d v="2015-08-06T00:00:00"/>
    <x v="1"/>
    <x v="7"/>
    <x v="125"/>
    <x v="0"/>
    <x v="0"/>
    <x v="3"/>
    <s v="Avery Hole Reinforcements"/>
    <x v="2182"/>
    <n v="5"/>
    <n v="-9.66"/>
  </r>
  <r>
    <d v="2015-08-06T00:00:00"/>
    <x v="1"/>
    <x v="7"/>
    <x v="125"/>
    <x v="0"/>
    <x v="0"/>
    <x v="0"/>
    <s v="Xerox 1906"/>
    <x v="1603"/>
    <n v="2"/>
    <n v="19.14"/>
  </r>
  <r>
    <d v="2015-08-06T00:00:00"/>
    <x v="1"/>
    <x v="7"/>
    <x v="125"/>
    <x v="0"/>
    <x v="1"/>
    <x v="11"/>
    <s v="O'Sullivan Manor Hill 2-Door Library in Brianna Oak"/>
    <x v="2183"/>
    <n v="3"/>
    <n v="-114.02"/>
  </r>
  <r>
    <d v="2015-08-07T00:00:00"/>
    <x v="1"/>
    <x v="7"/>
    <x v="67"/>
    <x v="33"/>
    <x v="0"/>
    <x v="3"/>
    <s v="ACCOHIDE 3-Ring Binder, Blue, 1&quot;"/>
    <x v="2184"/>
    <n v="1"/>
    <n v="1.1200000000000001"/>
  </r>
  <r>
    <d v="2015-08-07T00:00:00"/>
    <x v="1"/>
    <x v="7"/>
    <x v="567"/>
    <x v="3"/>
    <x v="0"/>
    <x v="3"/>
    <s v="Cardinal Hold-It CD Pocket"/>
    <x v="2185"/>
    <n v="3"/>
    <n v="6.46"/>
  </r>
  <r>
    <d v="2015-08-07T00:00:00"/>
    <x v="1"/>
    <x v="7"/>
    <x v="558"/>
    <x v="24"/>
    <x v="0"/>
    <x v="3"/>
    <s v="Wilson Jones Hanging View Binder, White, 1&quot;"/>
    <x v="251"/>
    <n v="4"/>
    <n v="13.06"/>
  </r>
  <r>
    <d v="2015-08-07T00:00:00"/>
    <x v="1"/>
    <x v="7"/>
    <x v="558"/>
    <x v="24"/>
    <x v="1"/>
    <x v="8"/>
    <s v="Tenex V2T-RE Standard Weight Series Chair Mat, 45&quot; x 53&quot;, Lip 25&quot; x 12&quot;"/>
    <x v="2186"/>
    <n v="3"/>
    <n v="34.07"/>
  </r>
  <r>
    <d v="2015-08-07T00:00:00"/>
    <x v="1"/>
    <x v="7"/>
    <x v="316"/>
    <x v="2"/>
    <x v="0"/>
    <x v="4"/>
    <s v="Stanley Contemporary Battery Pencil Sharpeners"/>
    <x v="2187"/>
    <n v="10"/>
    <n v="10.68"/>
  </r>
  <r>
    <d v="2015-08-07T00:00:00"/>
    <x v="1"/>
    <x v="7"/>
    <x v="67"/>
    <x v="38"/>
    <x v="0"/>
    <x v="15"/>
    <s v="Acco Six-Outlet Power Strip, 4' Cord Length"/>
    <x v="2188"/>
    <n v="9"/>
    <n v="20.170000000000002"/>
  </r>
  <r>
    <d v="2015-08-07T00:00:00"/>
    <x v="1"/>
    <x v="7"/>
    <x v="680"/>
    <x v="6"/>
    <x v="2"/>
    <x v="6"/>
    <s v="Ativa D5772 2-Line 5.8GHz Digital Expandable Corded/Cordless Phone System with Answering &amp; Caller ID/Call Waiting, Black/Silver"/>
    <x v="2189"/>
    <n v="3"/>
    <n v="148.49"/>
  </r>
  <r>
    <d v="2015-08-07T00:00:00"/>
    <x v="1"/>
    <x v="7"/>
    <x v="680"/>
    <x v="6"/>
    <x v="0"/>
    <x v="1"/>
    <s v="Avery 50"/>
    <x v="1584"/>
    <n v="2"/>
    <n v="11.78"/>
  </r>
  <r>
    <d v="2015-08-08T00:00:00"/>
    <x v="1"/>
    <x v="7"/>
    <x v="629"/>
    <x v="3"/>
    <x v="0"/>
    <x v="3"/>
    <s v="ACCOHIDE 3-Ring Binder, Blue, 1&quot;"/>
    <x v="2190"/>
    <n v="2"/>
    <n v="2.23"/>
  </r>
  <r>
    <d v="2015-08-08T00:00:00"/>
    <x v="1"/>
    <x v="7"/>
    <x v="629"/>
    <x v="3"/>
    <x v="0"/>
    <x v="3"/>
    <s v="Presstex Flexible Ring Binders"/>
    <x v="524"/>
    <n v="2"/>
    <n v="2.73"/>
  </r>
  <r>
    <d v="2015-08-08T00:00:00"/>
    <x v="1"/>
    <x v="7"/>
    <x v="629"/>
    <x v="3"/>
    <x v="1"/>
    <x v="5"/>
    <s v="Global Ergonomic Managers Chair"/>
    <x v="2191"/>
    <n v="1"/>
    <n v="10.86"/>
  </r>
  <r>
    <d v="2015-08-08T00:00:00"/>
    <x v="1"/>
    <x v="7"/>
    <x v="681"/>
    <x v="26"/>
    <x v="0"/>
    <x v="4"/>
    <s v="Boston 1827 Commercial Additional Cutter, Drive Gear &amp; Gear Rack for 1606"/>
    <x v="2192"/>
    <n v="2"/>
    <n v="11.9"/>
  </r>
  <r>
    <d v="2015-08-08T00:00:00"/>
    <x v="1"/>
    <x v="7"/>
    <x v="681"/>
    <x v="26"/>
    <x v="0"/>
    <x v="15"/>
    <s v="Conquest 14 Commercial Heavy-Duty Upright Vacuum, Collection System, Accessory Kit"/>
    <x v="2193"/>
    <n v="2"/>
    <n v="33.04"/>
  </r>
  <r>
    <d v="2015-08-08T00:00:00"/>
    <x v="1"/>
    <x v="7"/>
    <x v="681"/>
    <x v="26"/>
    <x v="0"/>
    <x v="3"/>
    <s v="GBC DocuBind P50 Personal Binding Machine"/>
    <x v="2194"/>
    <n v="7"/>
    <n v="210.49"/>
  </r>
  <r>
    <d v="2015-08-08T00:00:00"/>
    <x v="1"/>
    <x v="7"/>
    <x v="144"/>
    <x v="22"/>
    <x v="2"/>
    <x v="9"/>
    <s v="Logitech G600 MMO Gaming Mouse"/>
    <x v="2195"/>
    <n v="1"/>
    <n v="28.8"/>
  </r>
  <r>
    <d v="2015-08-09T00:00:00"/>
    <x v="1"/>
    <x v="7"/>
    <x v="381"/>
    <x v="27"/>
    <x v="0"/>
    <x v="4"/>
    <s v="Sanford Uni-Blazer View Highlighters, Chisel Tip, Yellow"/>
    <x v="2196"/>
    <n v="1"/>
    <n v="0.97"/>
  </r>
  <r>
    <d v="2015-08-09T00:00:00"/>
    <x v="1"/>
    <x v="7"/>
    <x v="381"/>
    <x v="27"/>
    <x v="1"/>
    <x v="13"/>
    <s v="Bevis 36 x 72 Conference Tables"/>
    <x v="2197"/>
    <n v="5"/>
    <n v="136.94"/>
  </r>
  <r>
    <d v="2015-08-09T00:00:00"/>
    <x v="1"/>
    <x v="7"/>
    <x v="381"/>
    <x v="27"/>
    <x v="0"/>
    <x v="2"/>
    <s v="Rogers Deluxe File Chest"/>
    <x v="2198"/>
    <n v="1"/>
    <n v="0.22"/>
  </r>
  <r>
    <d v="2015-08-09T00:00:00"/>
    <x v="1"/>
    <x v="7"/>
    <x v="25"/>
    <x v="22"/>
    <x v="2"/>
    <x v="6"/>
    <s v="Nortel Meridian M3904 Professional Digital phone"/>
    <x v="839"/>
    <n v="2"/>
    <n v="89.31"/>
  </r>
  <r>
    <d v="2015-08-09T00:00:00"/>
    <x v="1"/>
    <x v="7"/>
    <x v="25"/>
    <x v="22"/>
    <x v="1"/>
    <x v="13"/>
    <s v="KI Conference Tables"/>
    <x v="2199"/>
    <n v="9"/>
    <n v="-153.12"/>
  </r>
  <r>
    <d v="2015-08-09T00:00:00"/>
    <x v="1"/>
    <x v="7"/>
    <x v="25"/>
    <x v="22"/>
    <x v="0"/>
    <x v="2"/>
    <s v="Tennsco Lockers, Gray"/>
    <x v="1898"/>
    <n v="2"/>
    <n v="2.94"/>
  </r>
  <r>
    <d v="2015-08-09T00:00:00"/>
    <x v="1"/>
    <x v="7"/>
    <x v="25"/>
    <x v="22"/>
    <x v="0"/>
    <x v="3"/>
    <s v="GBC Ibimaster 500 Manual ProClick Binding System"/>
    <x v="1874"/>
    <n v="2"/>
    <n v="456.59"/>
  </r>
  <r>
    <d v="2015-08-09T00:00:00"/>
    <x v="1"/>
    <x v="7"/>
    <x v="25"/>
    <x v="22"/>
    <x v="1"/>
    <x v="8"/>
    <s v="Artistic Insta-Plaque"/>
    <x v="2200"/>
    <n v="3"/>
    <n v="18.350000000000001"/>
  </r>
  <r>
    <d v="2015-08-09T00:00:00"/>
    <x v="1"/>
    <x v="7"/>
    <x v="25"/>
    <x v="22"/>
    <x v="1"/>
    <x v="8"/>
    <s v="Longer-Life Soft White Bulbs"/>
    <x v="2201"/>
    <n v="2"/>
    <n v="2.96"/>
  </r>
  <r>
    <d v="2015-08-09T00:00:00"/>
    <x v="1"/>
    <x v="7"/>
    <x v="25"/>
    <x v="22"/>
    <x v="2"/>
    <x v="6"/>
    <s v="Panasonic KX-TG9471B"/>
    <x v="2202"/>
    <n v="5"/>
    <n v="274.39"/>
  </r>
  <r>
    <d v="2015-08-09T00:00:00"/>
    <x v="1"/>
    <x v="7"/>
    <x v="25"/>
    <x v="22"/>
    <x v="0"/>
    <x v="0"/>
    <s v="Xerox 1886"/>
    <x v="1188"/>
    <n v="3"/>
    <n v="68.98"/>
  </r>
  <r>
    <d v="2015-08-09T00:00:00"/>
    <x v="1"/>
    <x v="7"/>
    <x v="25"/>
    <x v="22"/>
    <x v="0"/>
    <x v="7"/>
    <s v="Acco Clips to Go Binder Clips, 24 Clips in Two Sizes"/>
    <x v="2203"/>
    <n v="3"/>
    <n v="5.01"/>
  </r>
  <r>
    <d v="2015-08-09T00:00:00"/>
    <x v="1"/>
    <x v="7"/>
    <x v="25"/>
    <x v="22"/>
    <x v="2"/>
    <x v="9"/>
    <s v="Belkin QODE FastFit Bluetooth Keyboard"/>
    <x v="2204"/>
    <n v="4"/>
    <n v="34.69"/>
  </r>
  <r>
    <d v="2015-08-09T00:00:00"/>
    <x v="1"/>
    <x v="7"/>
    <x v="164"/>
    <x v="15"/>
    <x v="0"/>
    <x v="1"/>
    <s v="Avery File Folder Labels"/>
    <x v="584"/>
    <n v="2"/>
    <n v="1.67"/>
  </r>
  <r>
    <d v="2015-08-09T00:00:00"/>
    <x v="1"/>
    <x v="7"/>
    <x v="70"/>
    <x v="19"/>
    <x v="1"/>
    <x v="11"/>
    <s v="O'Sullivan Cherrywood Estates Traditional Barrister Bookcase"/>
    <x v="2205"/>
    <n v="5"/>
    <n v="48.12"/>
  </r>
  <r>
    <d v="2015-08-09T00:00:00"/>
    <x v="1"/>
    <x v="7"/>
    <x v="517"/>
    <x v="22"/>
    <x v="1"/>
    <x v="8"/>
    <s v="OIC Stacking Trays"/>
    <x v="2206"/>
    <n v="3"/>
    <n v="4.41"/>
  </r>
  <r>
    <d v="2015-08-09T00:00:00"/>
    <x v="1"/>
    <x v="7"/>
    <x v="517"/>
    <x v="22"/>
    <x v="0"/>
    <x v="0"/>
    <s v="Xerox 1885"/>
    <x v="2207"/>
    <n v="3"/>
    <n v="69.180000000000007"/>
  </r>
  <r>
    <d v="2015-08-10T00:00:00"/>
    <x v="1"/>
    <x v="7"/>
    <x v="489"/>
    <x v="31"/>
    <x v="0"/>
    <x v="1"/>
    <s v="Avery 480"/>
    <x v="1699"/>
    <n v="1"/>
    <n v="1.8"/>
  </r>
  <r>
    <d v="2015-08-10T00:00:00"/>
    <x v="1"/>
    <x v="7"/>
    <x v="489"/>
    <x v="31"/>
    <x v="0"/>
    <x v="1"/>
    <s v="Avery 489"/>
    <x v="934"/>
    <n v="4"/>
    <n v="19.87"/>
  </r>
  <r>
    <d v="2015-08-10T00:00:00"/>
    <x v="1"/>
    <x v="7"/>
    <x v="489"/>
    <x v="31"/>
    <x v="0"/>
    <x v="4"/>
    <s v="Peel-Off China Markers"/>
    <x v="2208"/>
    <n v="3"/>
    <n v="12.51"/>
  </r>
  <r>
    <d v="2015-08-10T00:00:00"/>
    <x v="1"/>
    <x v="7"/>
    <x v="504"/>
    <x v="32"/>
    <x v="2"/>
    <x v="6"/>
    <s v="AT&amp;T 1080 Corded phone"/>
    <x v="323"/>
    <n v="4"/>
    <n v="38.36"/>
  </r>
  <r>
    <d v="2015-08-10T00:00:00"/>
    <x v="1"/>
    <x v="7"/>
    <x v="504"/>
    <x v="32"/>
    <x v="2"/>
    <x v="6"/>
    <s v="OtterBox Commuter Series Case - Samsung Galaxy S4"/>
    <x v="2209"/>
    <n v="7"/>
    <n v="-31.49"/>
  </r>
  <r>
    <d v="2015-08-10T00:00:00"/>
    <x v="1"/>
    <x v="7"/>
    <x v="504"/>
    <x v="32"/>
    <x v="0"/>
    <x v="15"/>
    <s v="Fellowes 8 Outlet Superior Workstation Surge Protector"/>
    <x v="2210"/>
    <n v="4"/>
    <n v="15.02"/>
  </r>
  <r>
    <d v="2015-08-10T00:00:00"/>
    <x v="1"/>
    <x v="7"/>
    <x v="488"/>
    <x v="27"/>
    <x v="0"/>
    <x v="3"/>
    <s v="GBC Binding covers"/>
    <x v="2211"/>
    <n v="5"/>
    <n v="29.14"/>
  </r>
  <r>
    <d v="2015-08-11T00:00:00"/>
    <x v="1"/>
    <x v="7"/>
    <x v="279"/>
    <x v="18"/>
    <x v="1"/>
    <x v="8"/>
    <s v="Executive Impressions 13&quot; Clairmont Wall Clock"/>
    <x v="2212"/>
    <n v="3"/>
    <n v="12.11"/>
  </r>
  <r>
    <d v="2015-08-11T00:00:00"/>
    <x v="1"/>
    <x v="7"/>
    <x v="648"/>
    <x v="22"/>
    <x v="0"/>
    <x v="4"/>
    <s v="Newell 330"/>
    <x v="1296"/>
    <n v="2"/>
    <n v="3.11"/>
  </r>
  <r>
    <d v="2015-08-11T00:00:00"/>
    <x v="1"/>
    <x v="7"/>
    <x v="648"/>
    <x v="22"/>
    <x v="2"/>
    <x v="6"/>
    <s v="AT&amp;T 841000 Phone"/>
    <x v="2213"/>
    <n v="2"/>
    <n v="34.5"/>
  </r>
  <r>
    <d v="2015-08-13T00:00:00"/>
    <x v="1"/>
    <x v="7"/>
    <x v="286"/>
    <x v="13"/>
    <x v="0"/>
    <x v="2"/>
    <s v="Rogers Profile Extra Capacity Storage Tub"/>
    <x v="2214"/>
    <n v="5"/>
    <n v="3.35"/>
  </r>
  <r>
    <d v="2015-08-13T00:00:00"/>
    <x v="1"/>
    <x v="7"/>
    <x v="381"/>
    <x v="4"/>
    <x v="1"/>
    <x v="8"/>
    <s v="DAX Two-Tone Silver Metal Document Frame"/>
    <x v="2215"/>
    <n v="1"/>
    <n v="8.6999999999999993"/>
  </r>
  <r>
    <d v="2015-08-13T00:00:00"/>
    <x v="1"/>
    <x v="7"/>
    <x v="381"/>
    <x v="4"/>
    <x v="1"/>
    <x v="8"/>
    <s v="Eldon Expressions Wood and Plastic Desk Accessories, Oak"/>
    <x v="1533"/>
    <n v="4"/>
    <n v="11.18"/>
  </r>
  <r>
    <d v="2015-08-13T00:00:00"/>
    <x v="1"/>
    <x v="7"/>
    <x v="381"/>
    <x v="4"/>
    <x v="0"/>
    <x v="3"/>
    <s v="Acco Flexible ACCOHIDE Square Ring Data Binder, Dark Blue, 11 1/2&quot; X 14&quot; 7/8&quot;"/>
    <x v="1357"/>
    <n v="2"/>
    <n v="15.94"/>
  </r>
  <r>
    <d v="2015-08-13T00:00:00"/>
    <x v="1"/>
    <x v="7"/>
    <x v="23"/>
    <x v="2"/>
    <x v="1"/>
    <x v="8"/>
    <s v="Eldon Expressions Punched Metal &amp; Wood Desk Accessories, Black &amp; Cherry"/>
    <x v="2216"/>
    <n v="2"/>
    <n v="1.5"/>
  </r>
  <r>
    <d v="2015-08-13T00:00:00"/>
    <x v="1"/>
    <x v="7"/>
    <x v="682"/>
    <x v="3"/>
    <x v="0"/>
    <x v="0"/>
    <s v="Xerox 1982"/>
    <x v="1178"/>
    <n v="2"/>
    <n v="21.01"/>
  </r>
  <r>
    <d v="2015-08-15T00:00:00"/>
    <x v="1"/>
    <x v="7"/>
    <x v="116"/>
    <x v="33"/>
    <x v="0"/>
    <x v="2"/>
    <s v="Fellowes Stor/Drawer Steel Plus Storage Drawers"/>
    <x v="2217"/>
    <n v="5"/>
    <n v="28.63"/>
  </r>
  <r>
    <d v="2015-08-15T00:00:00"/>
    <x v="1"/>
    <x v="7"/>
    <x v="116"/>
    <x v="33"/>
    <x v="2"/>
    <x v="6"/>
    <s v="Nokia Lumia 925"/>
    <x v="813"/>
    <n v="3"/>
    <n v="22.68"/>
  </r>
  <r>
    <d v="2015-08-15T00:00:00"/>
    <x v="1"/>
    <x v="7"/>
    <x v="325"/>
    <x v="39"/>
    <x v="1"/>
    <x v="8"/>
    <s v="Electrix Architect's Clamp-On Swing Arm Lamp, Black"/>
    <x v="2218"/>
    <n v="5"/>
    <n v="138.41999999999999"/>
  </r>
  <r>
    <d v="2015-08-16T00:00:00"/>
    <x v="1"/>
    <x v="7"/>
    <x v="291"/>
    <x v="22"/>
    <x v="0"/>
    <x v="0"/>
    <s v="Xerox 1956"/>
    <x v="2219"/>
    <n v="11"/>
    <n v="32.229999999999997"/>
  </r>
  <r>
    <d v="2015-08-16T00:00:00"/>
    <x v="1"/>
    <x v="7"/>
    <x v="683"/>
    <x v="3"/>
    <x v="0"/>
    <x v="2"/>
    <s v="SAFCO Commercial Wire Shelving, Black"/>
    <x v="2220"/>
    <n v="2"/>
    <n v="0"/>
  </r>
  <r>
    <d v="2015-08-16T00:00:00"/>
    <x v="1"/>
    <x v="7"/>
    <x v="213"/>
    <x v="5"/>
    <x v="2"/>
    <x v="6"/>
    <s v="Mediabridge Sport Armband iPhone 5s"/>
    <x v="2124"/>
    <n v="3"/>
    <n v="0.3"/>
  </r>
  <r>
    <d v="2015-08-16T00:00:00"/>
    <x v="1"/>
    <x v="7"/>
    <x v="428"/>
    <x v="15"/>
    <x v="1"/>
    <x v="8"/>
    <s v="Eldon Delta Triangular Chair Mat, 52&quot; x 58&quot;, Clear"/>
    <x v="2221"/>
    <n v="3"/>
    <n v="-2.2799999999999998"/>
  </r>
  <r>
    <d v="2015-08-16T00:00:00"/>
    <x v="1"/>
    <x v="7"/>
    <x v="684"/>
    <x v="22"/>
    <x v="1"/>
    <x v="8"/>
    <s v="Tensor Computer Mounted Lamp"/>
    <x v="2222"/>
    <n v="1"/>
    <n v="4.0199999999999996"/>
  </r>
  <r>
    <d v="2015-08-16T00:00:00"/>
    <x v="1"/>
    <x v="7"/>
    <x v="684"/>
    <x v="22"/>
    <x v="2"/>
    <x v="6"/>
    <s v="Nortel Networks T7316 E Nt8 B27"/>
    <x v="2223"/>
    <n v="8"/>
    <n v="135.97999999999999"/>
  </r>
  <r>
    <d v="2015-08-16T00:00:00"/>
    <x v="1"/>
    <x v="7"/>
    <x v="397"/>
    <x v="13"/>
    <x v="1"/>
    <x v="8"/>
    <s v="Staple-based wall hangings"/>
    <x v="2089"/>
    <n v="3"/>
    <n v="10.51"/>
  </r>
  <r>
    <d v="2015-08-16T00:00:00"/>
    <x v="1"/>
    <x v="7"/>
    <x v="397"/>
    <x v="13"/>
    <x v="0"/>
    <x v="0"/>
    <s v="Message Book, Phone, Wirebound Standard Line Memo, 2 3/4&quot; X 5&quot;"/>
    <x v="909"/>
    <n v="4"/>
    <n v="12.05"/>
  </r>
  <r>
    <d v="2015-08-16T00:00:00"/>
    <x v="1"/>
    <x v="7"/>
    <x v="397"/>
    <x v="13"/>
    <x v="0"/>
    <x v="0"/>
    <s v="Xerox 227"/>
    <x v="237"/>
    <n v="2"/>
    <n v="6.22"/>
  </r>
  <r>
    <d v="2015-08-16T00:00:00"/>
    <x v="1"/>
    <x v="7"/>
    <x v="397"/>
    <x v="13"/>
    <x v="2"/>
    <x v="9"/>
    <s v="Sony Micro Vault Click 8 GB USB 2.0 Flash Drive"/>
    <x v="2224"/>
    <n v="5"/>
    <n v="32.89"/>
  </r>
  <r>
    <d v="2015-08-16T00:00:00"/>
    <x v="1"/>
    <x v="7"/>
    <x v="685"/>
    <x v="18"/>
    <x v="1"/>
    <x v="5"/>
    <s v="Global Value Mid-Back Manager's Chair, Gray"/>
    <x v="2225"/>
    <n v="4"/>
    <n v="12.18"/>
  </r>
  <r>
    <d v="2015-08-16T00:00:00"/>
    <x v="1"/>
    <x v="7"/>
    <x v="686"/>
    <x v="3"/>
    <x v="0"/>
    <x v="4"/>
    <s v="Newell 341"/>
    <x v="114"/>
    <n v="2"/>
    <n v="2.48"/>
  </r>
  <r>
    <d v="2015-08-16T00:00:00"/>
    <x v="1"/>
    <x v="7"/>
    <x v="686"/>
    <x v="3"/>
    <x v="2"/>
    <x v="6"/>
    <s v="Cisco SPA 501G IP Phone"/>
    <x v="2226"/>
    <n v="3"/>
    <n v="16.010000000000002"/>
  </r>
  <r>
    <d v="2015-08-17T00:00:00"/>
    <x v="1"/>
    <x v="7"/>
    <x v="485"/>
    <x v="0"/>
    <x v="0"/>
    <x v="14"/>
    <s v="Martin-Yale Premier Letter Opener"/>
    <x v="2227"/>
    <n v="5"/>
    <n v="-10.95"/>
  </r>
  <r>
    <d v="2015-08-17T00:00:00"/>
    <x v="1"/>
    <x v="7"/>
    <x v="485"/>
    <x v="0"/>
    <x v="0"/>
    <x v="0"/>
    <s v="Ampad Gold Fibre Wirebound Steno Books, 6&quot; x 9&quot;, Gregg Ruled"/>
    <x v="2228"/>
    <n v="1"/>
    <n v="1.1499999999999999"/>
  </r>
  <r>
    <d v="2015-08-17T00:00:00"/>
    <x v="1"/>
    <x v="7"/>
    <x v="485"/>
    <x v="0"/>
    <x v="0"/>
    <x v="0"/>
    <s v="Xerox 196"/>
    <x v="1405"/>
    <n v="1"/>
    <n v="1.68"/>
  </r>
  <r>
    <d v="2015-08-17T00:00:00"/>
    <x v="1"/>
    <x v="7"/>
    <x v="485"/>
    <x v="0"/>
    <x v="0"/>
    <x v="14"/>
    <s v="Fiskars 8&quot; Scissors, 2/Pack"/>
    <x v="2229"/>
    <n v="4"/>
    <n v="6.21"/>
  </r>
  <r>
    <d v="2015-08-17T00:00:00"/>
    <x v="1"/>
    <x v="7"/>
    <x v="110"/>
    <x v="26"/>
    <x v="0"/>
    <x v="0"/>
    <s v="Xerox 1919"/>
    <x v="201"/>
    <n v="3"/>
    <n v="60.26"/>
  </r>
  <r>
    <d v="2015-08-21T00:00:00"/>
    <x v="1"/>
    <x v="7"/>
    <x v="383"/>
    <x v="15"/>
    <x v="0"/>
    <x v="4"/>
    <s v="Rogers Handheld Barrel Pencil Sharpener"/>
    <x v="259"/>
    <n v="3"/>
    <n v="0.57999999999999996"/>
  </r>
  <r>
    <d v="2015-08-21T00:00:00"/>
    <x v="1"/>
    <x v="7"/>
    <x v="301"/>
    <x v="22"/>
    <x v="0"/>
    <x v="7"/>
    <s v="Staples"/>
    <x v="1171"/>
    <n v="2"/>
    <n v="1.32"/>
  </r>
  <r>
    <d v="2015-08-21T00:00:00"/>
    <x v="1"/>
    <x v="7"/>
    <x v="4"/>
    <x v="22"/>
    <x v="1"/>
    <x v="8"/>
    <s v="Eldon Radial Chair Mat for Low to Medium Pile Carpets"/>
    <x v="2230"/>
    <n v="5"/>
    <n v="39.979999999999997"/>
  </r>
  <r>
    <d v="2015-08-21T00:00:00"/>
    <x v="1"/>
    <x v="7"/>
    <x v="246"/>
    <x v="15"/>
    <x v="1"/>
    <x v="13"/>
    <s v="Hon Practical Foundations 30 x 60 Training Table, Light Gray/Charcoal"/>
    <x v="2231"/>
    <n v="3"/>
    <n v="-157.01"/>
  </r>
  <r>
    <d v="2015-08-21T00:00:00"/>
    <x v="1"/>
    <x v="7"/>
    <x v="246"/>
    <x v="15"/>
    <x v="2"/>
    <x v="9"/>
    <s v="Logitech Media Keyboard K200"/>
    <x v="2232"/>
    <n v="3"/>
    <n v="-1.05"/>
  </r>
  <r>
    <d v="2015-08-21T00:00:00"/>
    <x v="1"/>
    <x v="7"/>
    <x v="244"/>
    <x v="3"/>
    <x v="1"/>
    <x v="5"/>
    <s v="Situations Contoured Folding Chairs, 4/Set"/>
    <x v="175"/>
    <n v="5"/>
    <n v="17.75"/>
  </r>
  <r>
    <d v="2015-08-21T00:00:00"/>
    <x v="1"/>
    <x v="7"/>
    <x v="375"/>
    <x v="28"/>
    <x v="0"/>
    <x v="3"/>
    <s v="Zipper Ring Binder Pockets"/>
    <x v="269"/>
    <n v="2"/>
    <n v="3.06"/>
  </r>
  <r>
    <d v="2015-08-21T00:00:00"/>
    <x v="1"/>
    <x v="7"/>
    <x v="582"/>
    <x v="7"/>
    <x v="2"/>
    <x v="6"/>
    <s v="Apple EarPods with Remote and Mic"/>
    <x v="2233"/>
    <n v="3"/>
    <n v="23.51"/>
  </r>
  <r>
    <d v="2015-08-21T00:00:00"/>
    <x v="1"/>
    <x v="7"/>
    <x v="582"/>
    <x v="7"/>
    <x v="2"/>
    <x v="9"/>
    <s v="Perixx PERIBOARD-512B, Ergonomic Split Keyboard"/>
    <x v="2234"/>
    <n v="3"/>
    <n v="7.35"/>
  </r>
  <r>
    <d v="2015-08-21T00:00:00"/>
    <x v="1"/>
    <x v="7"/>
    <x v="374"/>
    <x v="22"/>
    <x v="0"/>
    <x v="4"/>
    <s v="Peel-Off China Markers"/>
    <x v="2208"/>
    <n v="3"/>
    <n v="12.51"/>
  </r>
  <r>
    <d v="2015-08-21T00:00:00"/>
    <x v="1"/>
    <x v="7"/>
    <x v="211"/>
    <x v="3"/>
    <x v="2"/>
    <x v="9"/>
    <s v="Sony 64GB Class 10 Micro SDHC R40 Memory Card"/>
    <x v="2235"/>
    <n v="3"/>
    <n v="22.67"/>
  </r>
  <r>
    <d v="2015-08-21T00:00:00"/>
    <x v="1"/>
    <x v="7"/>
    <x v="211"/>
    <x v="3"/>
    <x v="0"/>
    <x v="0"/>
    <s v="Snap-A-Way Black Print Carbonless Ruled Speed Letter, Triplicate"/>
    <x v="2236"/>
    <n v="3"/>
    <n v="53.5"/>
  </r>
  <r>
    <d v="2015-08-21T00:00:00"/>
    <x v="1"/>
    <x v="7"/>
    <x v="447"/>
    <x v="2"/>
    <x v="2"/>
    <x v="6"/>
    <s v="LG Exalt"/>
    <x v="2237"/>
    <n v="8"/>
    <n v="-162.22999999999999"/>
  </r>
  <r>
    <d v="2015-08-21T00:00:00"/>
    <x v="1"/>
    <x v="7"/>
    <x v="360"/>
    <x v="26"/>
    <x v="0"/>
    <x v="0"/>
    <s v="Xerox 1977"/>
    <x v="1906"/>
    <n v="6"/>
    <n v="19.239999999999998"/>
  </r>
  <r>
    <d v="2015-08-21T00:00:00"/>
    <x v="1"/>
    <x v="7"/>
    <x v="360"/>
    <x v="26"/>
    <x v="0"/>
    <x v="0"/>
    <s v="Xerox 1884"/>
    <x v="1888"/>
    <n v="3"/>
    <n v="28.17"/>
  </r>
  <r>
    <d v="2015-08-21T00:00:00"/>
    <x v="1"/>
    <x v="7"/>
    <x v="360"/>
    <x v="26"/>
    <x v="2"/>
    <x v="9"/>
    <s v="Logitech G35 7.1-Channel Surround Sound Headset"/>
    <x v="2238"/>
    <n v="2"/>
    <n v="88.39"/>
  </r>
  <r>
    <d v="2015-08-22T00:00:00"/>
    <x v="1"/>
    <x v="7"/>
    <x v="42"/>
    <x v="3"/>
    <x v="0"/>
    <x v="7"/>
    <s v="Staples"/>
    <x v="1221"/>
    <n v="3"/>
    <n v="3.62"/>
  </r>
  <r>
    <d v="2015-08-22T00:00:00"/>
    <x v="1"/>
    <x v="7"/>
    <x v="42"/>
    <x v="3"/>
    <x v="0"/>
    <x v="2"/>
    <s v="Advantus Rolling Storage Box"/>
    <x v="1852"/>
    <n v="3"/>
    <n v="13.89"/>
  </r>
  <r>
    <d v="2015-08-23T00:00:00"/>
    <x v="1"/>
    <x v="7"/>
    <x v="643"/>
    <x v="10"/>
    <x v="1"/>
    <x v="13"/>
    <s v="Riverside Furniture Oval Coffee Table, Oval End Table, End Table with Drawer"/>
    <x v="2239"/>
    <n v="9"/>
    <n v="-464.7"/>
  </r>
  <r>
    <d v="2015-08-23T00:00:00"/>
    <x v="1"/>
    <x v="7"/>
    <x v="643"/>
    <x v="10"/>
    <x v="0"/>
    <x v="10"/>
    <s v="Staple envelope"/>
    <x v="2240"/>
    <n v="3"/>
    <n v="6.71"/>
  </r>
  <r>
    <d v="2015-08-23T00:00:00"/>
    <x v="1"/>
    <x v="7"/>
    <x v="424"/>
    <x v="30"/>
    <x v="2"/>
    <x v="9"/>
    <s v="Maxell CD-R Discs"/>
    <x v="2241"/>
    <n v="3"/>
    <n v="0.71"/>
  </r>
  <r>
    <d v="2015-08-23T00:00:00"/>
    <x v="1"/>
    <x v="7"/>
    <x v="424"/>
    <x v="30"/>
    <x v="1"/>
    <x v="8"/>
    <s v="Executive Impressions 14&quot; Contract Wall Clock with Quartz Movement"/>
    <x v="2242"/>
    <n v="3"/>
    <n v="16.010000000000002"/>
  </r>
  <r>
    <d v="2015-08-23T00:00:00"/>
    <x v="1"/>
    <x v="7"/>
    <x v="424"/>
    <x v="30"/>
    <x v="1"/>
    <x v="11"/>
    <s v="O'Sullivan 5-Shelf Heavy-Duty Bookcases"/>
    <x v="2243"/>
    <n v="2"/>
    <n v="8.19"/>
  </r>
  <r>
    <d v="2015-08-23T00:00:00"/>
    <x v="1"/>
    <x v="7"/>
    <x v="424"/>
    <x v="30"/>
    <x v="0"/>
    <x v="2"/>
    <s v="Staple magnet"/>
    <x v="2244"/>
    <n v="3"/>
    <n v="2.25"/>
  </r>
  <r>
    <d v="2015-08-23T00:00:00"/>
    <x v="1"/>
    <x v="7"/>
    <x v="424"/>
    <x v="30"/>
    <x v="2"/>
    <x v="9"/>
    <s v="SanDisk Ultra 16 GB MicroSDHC Class 10 Memory Card"/>
    <x v="2245"/>
    <n v="7"/>
    <n v="-12.73"/>
  </r>
  <r>
    <d v="2015-08-23T00:00:00"/>
    <x v="1"/>
    <x v="7"/>
    <x v="26"/>
    <x v="3"/>
    <x v="0"/>
    <x v="2"/>
    <s v="Fellowes Super Stor/Drawer Files"/>
    <x v="1518"/>
    <n v="2"/>
    <n v="61.39"/>
  </r>
  <r>
    <d v="2015-08-23T00:00:00"/>
    <x v="1"/>
    <x v="7"/>
    <x v="26"/>
    <x v="3"/>
    <x v="2"/>
    <x v="6"/>
    <s v="Geemarc AmpliPOWER60"/>
    <x v="2246"/>
    <n v="9"/>
    <n v="75.17"/>
  </r>
  <r>
    <d v="2015-08-23T00:00:00"/>
    <x v="1"/>
    <x v="7"/>
    <x v="220"/>
    <x v="1"/>
    <x v="1"/>
    <x v="5"/>
    <s v="Global Manager's Adjustable Task Chair, Storm"/>
    <x v="2247"/>
    <n v="8"/>
    <n v="-12.08"/>
  </r>
  <r>
    <d v="2015-08-23T00:00:00"/>
    <x v="1"/>
    <x v="7"/>
    <x v="596"/>
    <x v="0"/>
    <x v="0"/>
    <x v="0"/>
    <s v="Xerox 214"/>
    <x v="315"/>
    <n v="2"/>
    <n v="3.63"/>
  </r>
  <r>
    <d v="2015-08-24T00:00:00"/>
    <x v="1"/>
    <x v="7"/>
    <x v="88"/>
    <x v="2"/>
    <x v="0"/>
    <x v="0"/>
    <s v="Xerox 1999"/>
    <x v="103"/>
    <n v="3"/>
    <n v="5.44"/>
  </r>
  <r>
    <d v="2015-08-24T00:00:00"/>
    <x v="1"/>
    <x v="7"/>
    <x v="88"/>
    <x v="2"/>
    <x v="0"/>
    <x v="0"/>
    <s v="Southworth Parchment Paper &amp; Envelopes"/>
    <x v="2248"/>
    <n v="1"/>
    <n v="1.7"/>
  </r>
  <r>
    <d v="2015-08-24T00:00:00"/>
    <x v="1"/>
    <x v="7"/>
    <x v="687"/>
    <x v="22"/>
    <x v="0"/>
    <x v="10"/>
    <s v="Security-Tint Envelopes"/>
    <x v="2249"/>
    <n v="3"/>
    <n v="11.23"/>
  </r>
  <r>
    <d v="2015-08-24T00:00:00"/>
    <x v="1"/>
    <x v="7"/>
    <x v="291"/>
    <x v="6"/>
    <x v="0"/>
    <x v="2"/>
    <s v="Hanging Personal Folder File"/>
    <x v="1000"/>
    <n v="2"/>
    <n v="7.85"/>
  </r>
  <r>
    <d v="2015-08-24T00:00:00"/>
    <x v="1"/>
    <x v="7"/>
    <x v="412"/>
    <x v="3"/>
    <x v="0"/>
    <x v="2"/>
    <s v="Rogers Deluxe File Chest"/>
    <x v="1320"/>
    <n v="4"/>
    <n v="0.88"/>
  </r>
  <r>
    <d v="2015-08-24T00:00:00"/>
    <x v="1"/>
    <x v="7"/>
    <x v="412"/>
    <x v="3"/>
    <x v="0"/>
    <x v="0"/>
    <s v="Xerox 1983"/>
    <x v="771"/>
    <n v="1"/>
    <n v="2.93"/>
  </r>
  <r>
    <d v="2015-08-24T00:00:00"/>
    <x v="1"/>
    <x v="7"/>
    <x v="49"/>
    <x v="15"/>
    <x v="0"/>
    <x v="3"/>
    <s v="Canvas Sectional Post Binders"/>
    <x v="2250"/>
    <n v="9"/>
    <n v="-48.12"/>
  </r>
  <r>
    <d v="2015-08-24T00:00:00"/>
    <x v="1"/>
    <x v="7"/>
    <x v="30"/>
    <x v="3"/>
    <x v="0"/>
    <x v="0"/>
    <s v="Xerox 1975"/>
    <x v="237"/>
    <n v="2"/>
    <n v="6.35"/>
  </r>
  <r>
    <d v="2015-08-24T00:00:00"/>
    <x v="1"/>
    <x v="7"/>
    <x v="30"/>
    <x v="3"/>
    <x v="1"/>
    <x v="8"/>
    <s v="DAX Black Cherry Wood-Tone Poster Frame"/>
    <x v="2251"/>
    <n v="1"/>
    <n v="10.06"/>
  </r>
  <r>
    <d v="2015-08-24T00:00:00"/>
    <x v="1"/>
    <x v="7"/>
    <x v="30"/>
    <x v="3"/>
    <x v="2"/>
    <x v="12"/>
    <s v="StarTech.com 10/100 VDSL2 Ethernet Extender Kit"/>
    <x v="2252"/>
    <n v="2"/>
    <n v="53.27"/>
  </r>
  <r>
    <d v="2015-08-24T00:00:00"/>
    <x v="1"/>
    <x v="7"/>
    <x v="30"/>
    <x v="3"/>
    <x v="0"/>
    <x v="0"/>
    <s v="Xerox 1968"/>
    <x v="273"/>
    <n v="4"/>
    <n v="12.83"/>
  </r>
  <r>
    <d v="2015-08-24T00:00:00"/>
    <x v="1"/>
    <x v="7"/>
    <x v="30"/>
    <x v="3"/>
    <x v="0"/>
    <x v="0"/>
    <s v="Xerox 1977"/>
    <x v="1241"/>
    <n v="3"/>
    <n v="9.6199999999999992"/>
  </r>
  <r>
    <d v="2015-08-24T00:00:00"/>
    <x v="1"/>
    <x v="7"/>
    <x v="30"/>
    <x v="3"/>
    <x v="0"/>
    <x v="2"/>
    <s v="SAFCO Boltless Steel Shelving"/>
    <x v="2253"/>
    <n v="7"/>
    <n v="7.95"/>
  </r>
  <r>
    <d v="2015-08-24T00:00:00"/>
    <x v="1"/>
    <x v="7"/>
    <x v="30"/>
    <x v="3"/>
    <x v="1"/>
    <x v="8"/>
    <s v="Stackable Trays"/>
    <x v="382"/>
    <n v="7"/>
    <n v="6.9"/>
  </r>
  <r>
    <d v="2015-08-25T00:00:00"/>
    <x v="1"/>
    <x v="7"/>
    <x v="688"/>
    <x v="1"/>
    <x v="1"/>
    <x v="8"/>
    <s v="Eldon Delta Triangular Chair Mat, 52&quot; x 58&quot;, Clear"/>
    <x v="2254"/>
    <n v="2"/>
    <n v="-31.86"/>
  </r>
  <r>
    <d v="2015-08-25T00:00:00"/>
    <x v="1"/>
    <x v="7"/>
    <x v="531"/>
    <x v="2"/>
    <x v="0"/>
    <x v="2"/>
    <s v="Sterilite Officeware Hinged File Box"/>
    <x v="1044"/>
    <n v="1"/>
    <n v="0.73"/>
  </r>
  <r>
    <d v="2015-08-25T00:00:00"/>
    <x v="1"/>
    <x v="7"/>
    <x v="531"/>
    <x v="2"/>
    <x v="0"/>
    <x v="4"/>
    <s v="Newell 341"/>
    <x v="1991"/>
    <n v="2"/>
    <n v="0.77"/>
  </r>
  <r>
    <d v="2015-08-25T00:00:00"/>
    <x v="1"/>
    <x v="7"/>
    <x v="197"/>
    <x v="18"/>
    <x v="0"/>
    <x v="15"/>
    <s v="Harmony HEPA Quiet Air Purifiers"/>
    <x v="2255"/>
    <n v="3"/>
    <n v="5.27"/>
  </r>
  <r>
    <d v="2015-08-25T00:00:00"/>
    <x v="1"/>
    <x v="7"/>
    <x v="278"/>
    <x v="15"/>
    <x v="2"/>
    <x v="6"/>
    <s v="Samsung Galaxy S4 Mini"/>
    <x v="2256"/>
    <n v="2"/>
    <n v="84.6"/>
  </r>
  <r>
    <d v="2015-08-27T00:00:00"/>
    <x v="1"/>
    <x v="7"/>
    <x v="281"/>
    <x v="12"/>
    <x v="1"/>
    <x v="8"/>
    <s v="Electrix Halogen Magnifier Lamp"/>
    <x v="2257"/>
    <n v="4"/>
    <n v="46.63"/>
  </r>
  <r>
    <d v="2015-08-27T00:00:00"/>
    <x v="1"/>
    <x v="7"/>
    <x v="333"/>
    <x v="10"/>
    <x v="0"/>
    <x v="0"/>
    <s v="Xerox 1999"/>
    <x v="103"/>
    <n v="3"/>
    <n v="5.44"/>
  </r>
  <r>
    <d v="2015-08-27T00:00:00"/>
    <x v="1"/>
    <x v="7"/>
    <x v="333"/>
    <x v="10"/>
    <x v="1"/>
    <x v="11"/>
    <s v="Sauder Forest Hills Library with Doors, Woodland Oak Finish"/>
    <x v="2258"/>
    <n v="6"/>
    <n v="-376.69"/>
  </r>
  <r>
    <d v="2015-08-27T00:00:00"/>
    <x v="1"/>
    <x v="7"/>
    <x v="256"/>
    <x v="4"/>
    <x v="0"/>
    <x v="3"/>
    <s v="GBC Recycled Regency Composition Covers"/>
    <x v="2259"/>
    <n v="2"/>
    <n v="55"/>
  </r>
  <r>
    <d v="2015-08-27T00:00:00"/>
    <x v="1"/>
    <x v="7"/>
    <x v="256"/>
    <x v="4"/>
    <x v="0"/>
    <x v="4"/>
    <s v="Boston Model 1800 Electric Pencil Sharpener, Gray"/>
    <x v="2260"/>
    <n v="5"/>
    <n v="42.23"/>
  </r>
  <r>
    <d v="2015-08-28T00:00:00"/>
    <x v="1"/>
    <x v="7"/>
    <x v="352"/>
    <x v="29"/>
    <x v="0"/>
    <x v="0"/>
    <s v="Wirebound Four 2-3/4 x 5 Forms per Page, 400 Sets per Book"/>
    <x v="1757"/>
    <n v="3"/>
    <n v="5.61"/>
  </r>
  <r>
    <d v="2015-08-28T00:00:00"/>
    <x v="1"/>
    <x v="7"/>
    <x v="352"/>
    <x v="29"/>
    <x v="2"/>
    <x v="6"/>
    <s v="AT&amp;T 17929 Lendline Telephone"/>
    <x v="2261"/>
    <n v="3"/>
    <n v="8.14"/>
  </r>
  <r>
    <d v="2015-08-28T00:00:00"/>
    <x v="1"/>
    <x v="7"/>
    <x v="541"/>
    <x v="0"/>
    <x v="0"/>
    <x v="3"/>
    <s v="Angle-D Binders with Locking Rings, Label Holders"/>
    <x v="2262"/>
    <n v="9"/>
    <n v="-21.68"/>
  </r>
  <r>
    <d v="2015-08-28T00:00:00"/>
    <x v="1"/>
    <x v="7"/>
    <x v="541"/>
    <x v="0"/>
    <x v="0"/>
    <x v="3"/>
    <s v="GBC ProClick Spines for 32-Hole Punch"/>
    <x v="2206"/>
    <n v="4"/>
    <n v="-16.54"/>
  </r>
  <r>
    <d v="2015-08-28T00:00:00"/>
    <x v="1"/>
    <x v="7"/>
    <x v="541"/>
    <x v="0"/>
    <x v="1"/>
    <x v="11"/>
    <s v="Sauder Camden County Collection Libraries, Planked Cherry Finish"/>
    <x v="2263"/>
    <n v="2"/>
    <n v="-52.89"/>
  </r>
  <r>
    <d v="2015-08-28T00:00:00"/>
    <x v="1"/>
    <x v="7"/>
    <x v="529"/>
    <x v="10"/>
    <x v="0"/>
    <x v="3"/>
    <s v="GBC VeloBinder Strips"/>
    <x v="2264"/>
    <n v="8"/>
    <n v="-12.29"/>
  </r>
  <r>
    <d v="2015-08-28T00:00:00"/>
    <x v="1"/>
    <x v="7"/>
    <x v="74"/>
    <x v="13"/>
    <x v="2"/>
    <x v="6"/>
    <s v="Anker 24W Portable Micro USB Car Charger"/>
    <x v="1351"/>
    <n v="4"/>
    <n v="11.43"/>
  </r>
  <r>
    <d v="2015-08-28T00:00:00"/>
    <x v="1"/>
    <x v="7"/>
    <x v="74"/>
    <x v="13"/>
    <x v="1"/>
    <x v="13"/>
    <s v="Hon Practical Foundations 30 x 60 Training Table, Light Gray/Charcoal"/>
    <x v="2265"/>
    <n v="5"/>
    <n v="250.31"/>
  </r>
  <r>
    <d v="2015-08-28T00:00:00"/>
    <x v="1"/>
    <x v="7"/>
    <x v="74"/>
    <x v="13"/>
    <x v="0"/>
    <x v="3"/>
    <s v="GBC Standard Therm-A-Bind Covers"/>
    <x v="2266"/>
    <n v="5"/>
    <n v="32.4"/>
  </r>
  <r>
    <d v="2015-08-28T00:00:00"/>
    <x v="1"/>
    <x v="7"/>
    <x v="74"/>
    <x v="13"/>
    <x v="0"/>
    <x v="4"/>
    <s v="Newell 344"/>
    <x v="596"/>
    <n v="2"/>
    <n v="1.45"/>
  </r>
  <r>
    <d v="2015-08-29T00:00:00"/>
    <x v="1"/>
    <x v="7"/>
    <x v="282"/>
    <x v="1"/>
    <x v="0"/>
    <x v="0"/>
    <s v="Xerox 1960"/>
    <x v="950"/>
    <n v="4"/>
    <n v="30.98"/>
  </r>
  <r>
    <d v="2015-08-29T00:00:00"/>
    <x v="1"/>
    <x v="7"/>
    <x v="624"/>
    <x v="0"/>
    <x v="0"/>
    <x v="14"/>
    <s v="Staple remover"/>
    <x v="2267"/>
    <n v="1"/>
    <n v="-0.35"/>
  </r>
  <r>
    <d v="2015-08-31T00:00:00"/>
    <x v="1"/>
    <x v="7"/>
    <x v="389"/>
    <x v="21"/>
    <x v="1"/>
    <x v="8"/>
    <s v="Floodlight Indoor Halogen Bulbs, 1 Bulb per Pack, 60 Watts"/>
    <x v="173"/>
    <n v="4"/>
    <n v="38.020000000000003"/>
  </r>
  <r>
    <d v="2015-08-31T00:00:00"/>
    <x v="1"/>
    <x v="7"/>
    <x v="389"/>
    <x v="21"/>
    <x v="0"/>
    <x v="3"/>
    <s v="Avery Premier Heavy-Duty Binder with Round Locking Rings"/>
    <x v="1051"/>
    <n v="1"/>
    <n v="6.57"/>
  </r>
  <r>
    <d v="2015-08-31T00:00:00"/>
    <x v="1"/>
    <x v="7"/>
    <x v="617"/>
    <x v="3"/>
    <x v="0"/>
    <x v="0"/>
    <s v="Southworth Structures Collection"/>
    <x v="2268"/>
    <n v="7"/>
    <n v="25.48"/>
  </r>
  <r>
    <d v="2015-08-31T00:00:00"/>
    <x v="1"/>
    <x v="7"/>
    <x v="617"/>
    <x v="3"/>
    <x v="0"/>
    <x v="3"/>
    <s v="Square Ring Data Binders, Rigid 75 Pt. Covers, 11&quot; x 14-7/8&quot;"/>
    <x v="2269"/>
    <n v="3"/>
    <n v="17.34"/>
  </r>
  <r>
    <d v="2015-08-31T00:00:00"/>
    <x v="1"/>
    <x v="7"/>
    <x v="213"/>
    <x v="15"/>
    <x v="1"/>
    <x v="8"/>
    <s v="24-Hour Round Wall Clock"/>
    <x v="581"/>
    <n v="3"/>
    <n v="13.79"/>
  </r>
  <r>
    <d v="2015-08-31T00:00:00"/>
    <x v="1"/>
    <x v="7"/>
    <x v="213"/>
    <x v="15"/>
    <x v="0"/>
    <x v="3"/>
    <s v="Large Capacity Hanging Post Binders"/>
    <x v="2270"/>
    <n v="5"/>
    <n v="-29.94"/>
  </r>
  <r>
    <d v="2015-08-31T00:00:00"/>
    <x v="1"/>
    <x v="7"/>
    <x v="213"/>
    <x v="15"/>
    <x v="1"/>
    <x v="8"/>
    <s v="Eldon Radial Chair Mat for Low to Medium Pile Carpets"/>
    <x v="350"/>
    <n v="2"/>
    <n v="0"/>
  </r>
  <r>
    <d v="2015-09-01T00:00:00"/>
    <x v="1"/>
    <x v="8"/>
    <x v="622"/>
    <x v="3"/>
    <x v="0"/>
    <x v="3"/>
    <s v="Storex Dura Pro Binders"/>
    <x v="2271"/>
    <n v="1"/>
    <n v="1.6"/>
  </r>
  <r>
    <d v="2015-09-01T00:00:00"/>
    <x v="1"/>
    <x v="8"/>
    <x v="622"/>
    <x v="3"/>
    <x v="2"/>
    <x v="16"/>
    <s v="Hewlett Packard LaserJet 3310 Copier"/>
    <x v="2272"/>
    <n v="2"/>
    <n v="335.99"/>
  </r>
  <r>
    <d v="2015-09-01T00:00:00"/>
    <x v="1"/>
    <x v="8"/>
    <x v="622"/>
    <x v="3"/>
    <x v="0"/>
    <x v="3"/>
    <s v="Avery Non-Stick Binders"/>
    <x v="2273"/>
    <n v="4"/>
    <n v="4.49"/>
  </r>
  <r>
    <d v="2015-09-01T00:00:00"/>
    <x v="1"/>
    <x v="8"/>
    <x v="378"/>
    <x v="26"/>
    <x v="0"/>
    <x v="3"/>
    <s v="Deluxe Heavy-Duty Vinyl Round Ring Binder"/>
    <x v="2274"/>
    <n v="5"/>
    <n v="51.57"/>
  </r>
  <r>
    <d v="2015-09-01T00:00:00"/>
    <x v="1"/>
    <x v="8"/>
    <x v="378"/>
    <x v="26"/>
    <x v="1"/>
    <x v="5"/>
    <s v="Global Value Steno Chair, Gray"/>
    <x v="1962"/>
    <n v="1"/>
    <n v="15.19"/>
  </r>
  <r>
    <d v="2015-09-01T00:00:00"/>
    <x v="1"/>
    <x v="8"/>
    <x v="378"/>
    <x v="26"/>
    <x v="1"/>
    <x v="8"/>
    <s v="Deflect-o Glass Clear Studded Chair Mats"/>
    <x v="2275"/>
    <n v="2"/>
    <n v="27.36"/>
  </r>
  <r>
    <d v="2015-09-01T00:00:00"/>
    <x v="1"/>
    <x v="8"/>
    <x v="378"/>
    <x v="26"/>
    <x v="0"/>
    <x v="2"/>
    <s v="Adjustable Depth Letter/Legal Cart"/>
    <x v="2276"/>
    <n v="6"/>
    <n v="315.74"/>
  </r>
  <r>
    <d v="2015-09-03T00:00:00"/>
    <x v="1"/>
    <x v="8"/>
    <x v="236"/>
    <x v="18"/>
    <x v="0"/>
    <x v="10"/>
    <s v="Jet-Pak Recycled Peel 'N' Seal Padded Mailers"/>
    <x v="2277"/>
    <n v="7"/>
    <n v="62.81"/>
  </r>
  <r>
    <d v="2015-09-03T00:00:00"/>
    <x v="1"/>
    <x v="8"/>
    <x v="428"/>
    <x v="2"/>
    <x v="0"/>
    <x v="2"/>
    <s v="Eldon Gobal File Keepers"/>
    <x v="2278"/>
    <n v="3"/>
    <n v="-7.27"/>
  </r>
  <r>
    <d v="2015-09-03T00:00:00"/>
    <x v="1"/>
    <x v="8"/>
    <x v="428"/>
    <x v="2"/>
    <x v="0"/>
    <x v="14"/>
    <s v="Martin Yale Chadless Opener Electric Letter Opener"/>
    <x v="2279"/>
    <n v="1"/>
    <n v="-149.91"/>
  </r>
  <r>
    <d v="2015-09-03T00:00:00"/>
    <x v="1"/>
    <x v="8"/>
    <x v="428"/>
    <x v="2"/>
    <x v="0"/>
    <x v="10"/>
    <s v="White Business Envelopes with Contemporary Seam, Recycled White Business Envelopes"/>
    <x v="2280"/>
    <n v="6"/>
    <n v="19.690000000000001"/>
  </r>
  <r>
    <d v="2015-09-03T00:00:00"/>
    <x v="1"/>
    <x v="8"/>
    <x v="643"/>
    <x v="3"/>
    <x v="0"/>
    <x v="2"/>
    <s v="Sterilite Officeware Hinged File Box"/>
    <x v="790"/>
    <n v="3"/>
    <n v="8.49"/>
  </r>
  <r>
    <d v="2015-09-03T00:00:00"/>
    <x v="1"/>
    <x v="8"/>
    <x v="643"/>
    <x v="3"/>
    <x v="2"/>
    <x v="9"/>
    <s v="Kingston Digital DataTraveler 16GB USB 2.0"/>
    <x v="900"/>
    <n v="2"/>
    <n v="3.4"/>
  </r>
  <r>
    <d v="2015-09-03T00:00:00"/>
    <x v="1"/>
    <x v="8"/>
    <x v="643"/>
    <x v="3"/>
    <x v="2"/>
    <x v="9"/>
    <s v="TRENDnet 56K USB 2.0 Phone, Internet and Fax Modem"/>
    <x v="2281"/>
    <n v="5"/>
    <n v="46.6"/>
  </r>
  <r>
    <d v="2015-09-03T00:00:00"/>
    <x v="1"/>
    <x v="8"/>
    <x v="642"/>
    <x v="36"/>
    <x v="0"/>
    <x v="15"/>
    <s v="Holmes Replacement Filter for HEPA Air Cleaner, Very Large Room, HEPA Filter"/>
    <x v="2282"/>
    <n v="2"/>
    <n v="60.55"/>
  </r>
  <r>
    <d v="2015-09-03T00:00:00"/>
    <x v="1"/>
    <x v="8"/>
    <x v="642"/>
    <x v="36"/>
    <x v="2"/>
    <x v="6"/>
    <s v="Classic Ivory AntiqueÂ TelephoneÂ ZL1810"/>
    <x v="2283"/>
    <n v="1"/>
    <n v="25.12"/>
  </r>
  <r>
    <d v="2015-09-03T00:00:00"/>
    <x v="1"/>
    <x v="8"/>
    <x v="642"/>
    <x v="22"/>
    <x v="0"/>
    <x v="2"/>
    <s v="Iceberg Mobile Mega Data/Printer Cart"/>
    <x v="2284"/>
    <n v="1"/>
    <n v="31.29"/>
  </r>
  <r>
    <d v="2015-09-03T00:00:00"/>
    <x v="1"/>
    <x v="8"/>
    <x v="347"/>
    <x v="3"/>
    <x v="1"/>
    <x v="5"/>
    <s v="Office Star - Ergonomically Designed Knee Chair"/>
    <x v="102"/>
    <n v="2"/>
    <n v="-12.96"/>
  </r>
  <r>
    <d v="2015-09-03T00:00:00"/>
    <x v="1"/>
    <x v="8"/>
    <x v="347"/>
    <x v="3"/>
    <x v="0"/>
    <x v="3"/>
    <s v="Avery Durable Slant Ring Binders, No Labels"/>
    <x v="2173"/>
    <n v="2"/>
    <n v="2.15"/>
  </r>
  <r>
    <d v="2015-09-03T00:00:00"/>
    <x v="1"/>
    <x v="8"/>
    <x v="548"/>
    <x v="12"/>
    <x v="1"/>
    <x v="8"/>
    <s v="GE 48&quot; Fluorescent Tube, Cool White Energy Saver, 34 Watts, 30/Box"/>
    <x v="2285"/>
    <n v="3"/>
    <n v="89.31"/>
  </r>
  <r>
    <d v="2015-09-03T00:00:00"/>
    <x v="1"/>
    <x v="8"/>
    <x v="687"/>
    <x v="27"/>
    <x v="0"/>
    <x v="1"/>
    <s v="Smead Alpha-Z Color-Coded Name Labels First Letter Starter Set"/>
    <x v="2286"/>
    <n v="2"/>
    <n v="3.6"/>
  </r>
  <r>
    <d v="2015-09-04T00:00:00"/>
    <x v="1"/>
    <x v="8"/>
    <x v="477"/>
    <x v="4"/>
    <x v="0"/>
    <x v="0"/>
    <s v="Xerox 1908"/>
    <x v="185"/>
    <n v="5"/>
    <n v="137.15"/>
  </r>
  <r>
    <d v="2015-09-04T00:00:00"/>
    <x v="1"/>
    <x v="8"/>
    <x v="477"/>
    <x v="4"/>
    <x v="2"/>
    <x v="9"/>
    <s v="Logitech G19 Programmable Gaming Keyboard"/>
    <x v="199"/>
    <n v="5"/>
    <n v="111.59"/>
  </r>
  <r>
    <d v="2015-09-04T00:00:00"/>
    <x v="1"/>
    <x v="8"/>
    <x v="477"/>
    <x v="4"/>
    <x v="0"/>
    <x v="0"/>
    <s v="Ampad Evidence Wirebond Steno Books, 6&quot; x 9&quot;"/>
    <x v="1695"/>
    <n v="2"/>
    <n v="2.0499999999999998"/>
  </r>
  <r>
    <d v="2015-09-04T00:00:00"/>
    <x v="1"/>
    <x v="8"/>
    <x v="477"/>
    <x v="4"/>
    <x v="0"/>
    <x v="10"/>
    <s v="Security-Tint Envelopes"/>
    <x v="500"/>
    <n v="2"/>
    <n v="7.49"/>
  </r>
  <r>
    <d v="2015-09-04T00:00:00"/>
    <x v="1"/>
    <x v="8"/>
    <x v="150"/>
    <x v="32"/>
    <x v="0"/>
    <x v="3"/>
    <s v="Acco Flexible ACCOHIDE Square Ring Data Binder, Dark Blue, 11 1/2&quot; X 14&quot; 7/8&quot;"/>
    <x v="1965"/>
    <n v="2"/>
    <n v="-6.83"/>
  </r>
  <r>
    <d v="2015-09-04T00:00:00"/>
    <x v="1"/>
    <x v="8"/>
    <x v="381"/>
    <x v="0"/>
    <x v="2"/>
    <x v="9"/>
    <s v="Sony Micro Vault Click 16 GB USB 2.0 Flash Drive"/>
    <x v="2287"/>
    <n v="3"/>
    <n v="6.72"/>
  </r>
  <r>
    <d v="2015-09-04T00:00:00"/>
    <x v="1"/>
    <x v="8"/>
    <x v="187"/>
    <x v="2"/>
    <x v="0"/>
    <x v="3"/>
    <s v="Avery Heavy-Duty EZD View Binder with Locking Rings"/>
    <x v="2288"/>
    <n v="4"/>
    <n v="-6.12"/>
  </r>
  <r>
    <d v="2015-09-05T00:00:00"/>
    <x v="1"/>
    <x v="8"/>
    <x v="36"/>
    <x v="3"/>
    <x v="1"/>
    <x v="11"/>
    <s v="Sauder Camden County Barrister Bookcase, Planked Cherry Finish"/>
    <x v="935"/>
    <n v="4"/>
    <n v="-4.84"/>
  </r>
  <r>
    <d v="2015-09-05T00:00:00"/>
    <x v="1"/>
    <x v="8"/>
    <x v="36"/>
    <x v="3"/>
    <x v="0"/>
    <x v="3"/>
    <s v="DXL Angle-View Binders with Locking Rings, Black"/>
    <x v="2289"/>
    <n v="6"/>
    <n v="9.6999999999999993"/>
  </r>
  <r>
    <d v="2015-09-05T00:00:00"/>
    <x v="1"/>
    <x v="8"/>
    <x v="36"/>
    <x v="3"/>
    <x v="1"/>
    <x v="11"/>
    <s v="Sauder Camden County Collection Libraries, Planked Cherry Finish"/>
    <x v="2290"/>
    <n v="3"/>
    <n v="-20.7"/>
  </r>
  <r>
    <d v="2015-09-05T00:00:00"/>
    <x v="1"/>
    <x v="8"/>
    <x v="272"/>
    <x v="0"/>
    <x v="0"/>
    <x v="3"/>
    <s v="Acco Flexible ACCOHIDE Square Ring Data Binder, Dark Blue, 11 1/2&quot; X 14&quot; 7/8&quot;"/>
    <x v="2291"/>
    <n v="5"/>
    <n v="-25.22"/>
  </r>
  <r>
    <d v="2015-09-05T00:00:00"/>
    <x v="1"/>
    <x v="8"/>
    <x v="272"/>
    <x v="0"/>
    <x v="0"/>
    <x v="14"/>
    <s v="Stiletto Hand Letter Openers"/>
    <x v="2292"/>
    <n v="9"/>
    <n v="-14.69"/>
  </r>
  <r>
    <d v="2015-09-05T00:00:00"/>
    <x v="1"/>
    <x v="8"/>
    <x v="272"/>
    <x v="0"/>
    <x v="0"/>
    <x v="3"/>
    <s v="Acco Four Pocket Poly Ring Binder with Label Holder, Smoke, 1&quot;"/>
    <x v="2293"/>
    <n v="3"/>
    <n v="-7.82"/>
  </r>
  <r>
    <d v="2015-09-05T00:00:00"/>
    <x v="1"/>
    <x v="8"/>
    <x v="424"/>
    <x v="31"/>
    <x v="1"/>
    <x v="8"/>
    <s v="Longer-Life Soft White Bulbs"/>
    <x v="2201"/>
    <n v="2"/>
    <n v="2.96"/>
  </r>
  <r>
    <d v="2015-09-05T00:00:00"/>
    <x v="1"/>
    <x v="8"/>
    <x v="424"/>
    <x v="31"/>
    <x v="0"/>
    <x v="0"/>
    <s v="Xerox 1881"/>
    <x v="2294"/>
    <n v="3"/>
    <n v="17.309999999999999"/>
  </r>
  <r>
    <d v="2015-09-05T00:00:00"/>
    <x v="1"/>
    <x v="8"/>
    <x v="121"/>
    <x v="6"/>
    <x v="1"/>
    <x v="8"/>
    <s v="Tensor Brushed Steel Torchiere Floor Lamp"/>
    <x v="2295"/>
    <n v="4"/>
    <n v="12.23"/>
  </r>
  <r>
    <d v="2015-09-06T00:00:00"/>
    <x v="1"/>
    <x v="8"/>
    <x v="191"/>
    <x v="13"/>
    <x v="0"/>
    <x v="3"/>
    <s v="Acco Hanging Data Binders"/>
    <x v="831"/>
    <n v="2"/>
    <n v="2.13"/>
  </r>
  <r>
    <d v="2015-09-06T00:00:00"/>
    <x v="1"/>
    <x v="8"/>
    <x v="191"/>
    <x v="13"/>
    <x v="1"/>
    <x v="8"/>
    <s v="Howard Miller 16&quot; Diameter Gallery Wall Clock"/>
    <x v="2296"/>
    <n v="3"/>
    <n v="74.81"/>
  </r>
  <r>
    <d v="2015-09-06T00:00:00"/>
    <x v="1"/>
    <x v="8"/>
    <x v="601"/>
    <x v="3"/>
    <x v="2"/>
    <x v="9"/>
    <s v="Memorex Mini Travel Drive 8 GB USB 2.0 Flash Drive"/>
    <x v="2297"/>
    <n v="4"/>
    <n v="18.059999999999999"/>
  </r>
  <r>
    <d v="2015-09-06T00:00:00"/>
    <x v="1"/>
    <x v="8"/>
    <x v="689"/>
    <x v="22"/>
    <x v="1"/>
    <x v="5"/>
    <s v="Global Airflow Leather Mesh Back Chair, Black"/>
    <x v="2298"/>
    <n v="2"/>
    <n v="60.39"/>
  </r>
  <r>
    <d v="2015-09-06T00:00:00"/>
    <x v="1"/>
    <x v="8"/>
    <x v="49"/>
    <x v="30"/>
    <x v="0"/>
    <x v="7"/>
    <s v="Assorted Color Push Pins"/>
    <x v="2299"/>
    <n v="5"/>
    <n v="1.18"/>
  </r>
  <r>
    <d v="2015-09-06T00:00:00"/>
    <x v="1"/>
    <x v="8"/>
    <x v="690"/>
    <x v="15"/>
    <x v="0"/>
    <x v="3"/>
    <s v="GBC Plasticlear Binding Covers"/>
    <x v="31"/>
    <n v="1"/>
    <n v="-2.5299999999999998"/>
  </r>
  <r>
    <d v="2015-09-06T00:00:00"/>
    <x v="1"/>
    <x v="8"/>
    <x v="549"/>
    <x v="22"/>
    <x v="0"/>
    <x v="15"/>
    <s v="Black &amp; Decker Filter for Double Action Dustbuster Cordless Vac BLDV7210"/>
    <x v="2300"/>
    <n v="1"/>
    <n v="2.1"/>
  </r>
  <r>
    <d v="2015-09-06T00:00:00"/>
    <x v="1"/>
    <x v="8"/>
    <x v="549"/>
    <x v="22"/>
    <x v="2"/>
    <x v="6"/>
    <s v="ShoreTel ShorePhone IP 230 VoIP phone"/>
    <x v="2301"/>
    <n v="2"/>
    <n v="101.39"/>
  </r>
  <r>
    <d v="2015-09-06T00:00:00"/>
    <x v="1"/>
    <x v="8"/>
    <x v="362"/>
    <x v="6"/>
    <x v="0"/>
    <x v="3"/>
    <s v="SlimView Poly Binder, 3/8&quot;"/>
    <x v="2302"/>
    <n v="9"/>
    <n v="21.45"/>
  </r>
  <r>
    <d v="2015-09-06T00:00:00"/>
    <x v="1"/>
    <x v="8"/>
    <x v="122"/>
    <x v="8"/>
    <x v="1"/>
    <x v="13"/>
    <s v="KI Adjustable-Height Table"/>
    <x v="2303"/>
    <n v="1"/>
    <n v="22.35"/>
  </r>
  <r>
    <d v="2015-09-07T00:00:00"/>
    <x v="1"/>
    <x v="8"/>
    <x v="440"/>
    <x v="3"/>
    <x v="0"/>
    <x v="2"/>
    <s v="Safco Industrial Wire Shelving"/>
    <x v="2304"/>
    <n v="7"/>
    <n v="20.16"/>
  </r>
  <r>
    <d v="2015-09-07T00:00:00"/>
    <x v="1"/>
    <x v="8"/>
    <x v="57"/>
    <x v="0"/>
    <x v="1"/>
    <x v="5"/>
    <s v="Metal Folding Chairs, Beige, 4/Carton"/>
    <x v="238"/>
    <n v="2"/>
    <n v="-2.04"/>
  </r>
  <r>
    <d v="2015-09-07T00:00:00"/>
    <x v="1"/>
    <x v="8"/>
    <x v="175"/>
    <x v="22"/>
    <x v="0"/>
    <x v="2"/>
    <s v="Eldon Shelf Savers Cubes and Bins"/>
    <x v="508"/>
    <n v="2"/>
    <n v="0.28000000000000003"/>
  </r>
  <r>
    <d v="2015-09-07T00:00:00"/>
    <x v="1"/>
    <x v="8"/>
    <x v="175"/>
    <x v="22"/>
    <x v="1"/>
    <x v="13"/>
    <s v="Anderson Hickey Conga Table Tops &amp; Accessories"/>
    <x v="2305"/>
    <n v="3"/>
    <n v="-14.16"/>
  </r>
  <r>
    <d v="2015-09-07T00:00:00"/>
    <x v="1"/>
    <x v="8"/>
    <x v="335"/>
    <x v="2"/>
    <x v="0"/>
    <x v="3"/>
    <s v="GBC Wire Binding Strips"/>
    <x v="2306"/>
    <n v="1"/>
    <n v="-6.98"/>
  </r>
  <r>
    <d v="2015-09-07T00:00:00"/>
    <x v="1"/>
    <x v="8"/>
    <x v="335"/>
    <x v="2"/>
    <x v="2"/>
    <x v="6"/>
    <s v="Samsung Galaxy Note 3"/>
    <x v="2307"/>
    <n v="6"/>
    <n v="-131.99"/>
  </r>
  <r>
    <d v="2015-09-07T00:00:00"/>
    <x v="1"/>
    <x v="8"/>
    <x v="335"/>
    <x v="2"/>
    <x v="0"/>
    <x v="3"/>
    <s v="Angle-D Ring Binders"/>
    <x v="2308"/>
    <n v="3"/>
    <n v="-3.94"/>
  </r>
  <r>
    <d v="2015-09-07T00:00:00"/>
    <x v="1"/>
    <x v="8"/>
    <x v="441"/>
    <x v="18"/>
    <x v="0"/>
    <x v="4"/>
    <s v="Boston 1645 Deluxe Heavier-Duty Electric Pencil Sharpener"/>
    <x v="395"/>
    <n v="4"/>
    <n v="12.31"/>
  </r>
  <r>
    <d v="2015-09-07T00:00:00"/>
    <x v="1"/>
    <x v="8"/>
    <x v="334"/>
    <x v="22"/>
    <x v="2"/>
    <x v="9"/>
    <s v="Razer Kraken PRO Over Ear PC and Music Headset"/>
    <x v="2309"/>
    <n v="7"/>
    <n v="167.98"/>
  </r>
  <r>
    <d v="2015-09-07T00:00:00"/>
    <x v="1"/>
    <x v="8"/>
    <x v="362"/>
    <x v="22"/>
    <x v="0"/>
    <x v="2"/>
    <s v="Mobile Personal File Cube"/>
    <x v="2310"/>
    <n v="3"/>
    <n v="18.97"/>
  </r>
  <r>
    <d v="2015-09-07T00:00:00"/>
    <x v="1"/>
    <x v="8"/>
    <x v="362"/>
    <x v="22"/>
    <x v="2"/>
    <x v="9"/>
    <s v="KeyTronicÂ E03601U1 -Â KeyboardÂ - Beige"/>
    <x v="2311"/>
    <n v="5"/>
    <n v="16.2"/>
  </r>
  <r>
    <d v="2015-09-07T00:00:00"/>
    <x v="1"/>
    <x v="8"/>
    <x v="362"/>
    <x v="22"/>
    <x v="0"/>
    <x v="3"/>
    <s v="Acco Pressboard Covers with Storage Hooks, 9 1/2&quot; x 11&quot;, Executive Red"/>
    <x v="831"/>
    <n v="2"/>
    <n v="2.06"/>
  </r>
  <r>
    <d v="2015-09-07T00:00:00"/>
    <x v="1"/>
    <x v="8"/>
    <x v="362"/>
    <x v="22"/>
    <x v="1"/>
    <x v="13"/>
    <s v="Bretford CR8500 Series Meeting Room Furniture"/>
    <x v="2312"/>
    <n v="2"/>
    <n v="-120.29"/>
  </r>
  <r>
    <d v="2015-09-07T00:00:00"/>
    <x v="1"/>
    <x v="8"/>
    <x v="362"/>
    <x v="22"/>
    <x v="0"/>
    <x v="7"/>
    <s v="Assorted Color Push Pins"/>
    <x v="2299"/>
    <n v="4"/>
    <n v="2.39"/>
  </r>
  <r>
    <d v="2015-09-08T00:00:00"/>
    <x v="1"/>
    <x v="8"/>
    <x v="691"/>
    <x v="3"/>
    <x v="0"/>
    <x v="0"/>
    <s v="Xerox 1928"/>
    <x v="2313"/>
    <n v="5"/>
    <n v="11.88"/>
  </r>
  <r>
    <d v="2015-09-08T00:00:00"/>
    <x v="1"/>
    <x v="8"/>
    <x v="691"/>
    <x v="3"/>
    <x v="0"/>
    <x v="2"/>
    <s v="Eldon Shelf Savers Cubes and Bins"/>
    <x v="859"/>
    <n v="6"/>
    <n v="0.84"/>
  </r>
  <r>
    <d v="2015-09-08T00:00:00"/>
    <x v="1"/>
    <x v="8"/>
    <x v="221"/>
    <x v="17"/>
    <x v="1"/>
    <x v="8"/>
    <s v="Acrylic Self-Standing Desk Frames"/>
    <x v="731"/>
    <n v="8"/>
    <n v="8.1199999999999992"/>
  </r>
  <r>
    <d v="2015-09-10T00:00:00"/>
    <x v="1"/>
    <x v="8"/>
    <x v="57"/>
    <x v="3"/>
    <x v="0"/>
    <x v="14"/>
    <s v="Martin-Yale Premier Letter Opener"/>
    <x v="2227"/>
    <n v="4"/>
    <n v="1.55"/>
  </r>
  <r>
    <d v="2015-09-10T00:00:00"/>
    <x v="1"/>
    <x v="8"/>
    <x v="82"/>
    <x v="39"/>
    <x v="0"/>
    <x v="0"/>
    <s v="Xerox 1952"/>
    <x v="98"/>
    <n v="3"/>
    <n v="7.02"/>
  </r>
  <r>
    <d v="2015-09-10T00:00:00"/>
    <x v="1"/>
    <x v="8"/>
    <x v="172"/>
    <x v="26"/>
    <x v="0"/>
    <x v="15"/>
    <s v="Euro-Pro Shark Turbo Vacuum"/>
    <x v="467"/>
    <n v="2"/>
    <n v="16.11"/>
  </r>
  <r>
    <d v="2015-09-10T00:00:00"/>
    <x v="1"/>
    <x v="8"/>
    <x v="172"/>
    <x v="26"/>
    <x v="1"/>
    <x v="11"/>
    <s v="O'Sullivan 2-Door Barrister Bookcase in Odessa Pine"/>
    <x v="2314"/>
    <n v="2"/>
    <n v="83.25"/>
  </r>
  <r>
    <d v="2015-09-10T00:00:00"/>
    <x v="1"/>
    <x v="8"/>
    <x v="172"/>
    <x v="26"/>
    <x v="0"/>
    <x v="0"/>
    <s v="Xerox 1960"/>
    <x v="2315"/>
    <n v="9"/>
    <n v="125.47"/>
  </r>
  <r>
    <d v="2015-09-10T00:00:00"/>
    <x v="1"/>
    <x v="8"/>
    <x v="101"/>
    <x v="13"/>
    <x v="0"/>
    <x v="2"/>
    <s v="Belkin 19&quot; Center-Weighted Shelf, Gray"/>
    <x v="2316"/>
    <n v="6"/>
    <n v="17.690000000000001"/>
  </r>
  <r>
    <d v="2015-09-10T00:00:00"/>
    <x v="1"/>
    <x v="8"/>
    <x v="692"/>
    <x v="22"/>
    <x v="0"/>
    <x v="4"/>
    <s v="Manco Dry-Lighter Erasable Highlighter"/>
    <x v="837"/>
    <n v="2"/>
    <n v="2.0699999999999998"/>
  </r>
  <r>
    <d v="2015-09-10T00:00:00"/>
    <x v="1"/>
    <x v="8"/>
    <x v="92"/>
    <x v="3"/>
    <x v="1"/>
    <x v="8"/>
    <s v="Seth Thomas 13 1/2&quot; Wall Clock"/>
    <x v="2317"/>
    <n v="6"/>
    <n v="33.07"/>
  </r>
  <r>
    <d v="2015-09-10T00:00:00"/>
    <x v="1"/>
    <x v="8"/>
    <x v="693"/>
    <x v="0"/>
    <x v="1"/>
    <x v="5"/>
    <s v="Global Commerce Series Low-Back Swivel/Tilt Chairs"/>
    <x v="2318"/>
    <n v="1"/>
    <n v="-2.57"/>
  </r>
  <r>
    <d v="2015-09-11T00:00:00"/>
    <x v="1"/>
    <x v="8"/>
    <x v="254"/>
    <x v="3"/>
    <x v="0"/>
    <x v="4"/>
    <s v="Boston 19500 Mighty Mite Electric Pencil Sharpener"/>
    <x v="2319"/>
    <n v="9"/>
    <n v="48.96"/>
  </r>
  <r>
    <d v="2015-09-11T00:00:00"/>
    <x v="1"/>
    <x v="8"/>
    <x v="254"/>
    <x v="3"/>
    <x v="0"/>
    <x v="1"/>
    <s v="Avery 474"/>
    <x v="400"/>
    <n v="3"/>
    <n v="4.2300000000000004"/>
  </r>
  <r>
    <d v="2015-09-11T00:00:00"/>
    <x v="1"/>
    <x v="8"/>
    <x v="214"/>
    <x v="3"/>
    <x v="0"/>
    <x v="4"/>
    <s v="Hunt PowerHouse Electric Pencil Sharpener, Blue"/>
    <x v="2320"/>
    <n v="7"/>
    <n v="79.760000000000005"/>
  </r>
  <r>
    <d v="2015-09-11T00:00:00"/>
    <x v="1"/>
    <x v="8"/>
    <x v="305"/>
    <x v="22"/>
    <x v="1"/>
    <x v="8"/>
    <s v="Deflect-o DuraMat Antistatic Studded Beveled Mat for Medium Pile Carpeting"/>
    <x v="2321"/>
    <n v="2"/>
    <n v="50.56"/>
  </r>
  <r>
    <d v="2015-09-11T00:00:00"/>
    <x v="1"/>
    <x v="8"/>
    <x v="305"/>
    <x v="22"/>
    <x v="0"/>
    <x v="2"/>
    <s v="Space Solutions Industrial Galvanized Steel Shelving."/>
    <x v="2322"/>
    <n v="1"/>
    <n v="1.58"/>
  </r>
  <r>
    <d v="2015-09-11T00:00:00"/>
    <x v="1"/>
    <x v="8"/>
    <x v="305"/>
    <x v="22"/>
    <x v="2"/>
    <x v="9"/>
    <s v="LogitechÂ LS21 Speaker System - PC Multimedia - 2.1-CH - Wired"/>
    <x v="2323"/>
    <n v="1"/>
    <n v="6.8"/>
  </r>
  <r>
    <d v="2015-09-11T00:00:00"/>
    <x v="1"/>
    <x v="8"/>
    <x v="305"/>
    <x v="22"/>
    <x v="0"/>
    <x v="2"/>
    <s v="Fellowes Staxonsteel Drawer Files"/>
    <x v="2324"/>
    <n v="4"/>
    <n v="108.18"/>
  </r>
  <r>
    <d v="2015-09-11T00:00:00"/>
    <x v="1"/>
    <x v="8"/>
    <x v="380"/>
    <x v="29"/>
    <x v="1"/>
    <x v="8"/>
    <s v="Deflect-O Glasstique Clear Desk Accessories"/>
    <x v="2325"/>
    <n v="4"/>
    <n v="4"/>
  </r>
  <r>
    <d v="2015-09-11T00:00:00"/>
    <x v="1"/>
    <x v="8"/>
    <x v="674"/>
    <x v="21"/>
    <x v="0"/>
    <x v="1"/>
    <s v="Avery 503"/>
    <x v="179"/>
    <n v="3"/>
    <n v="14.9"/>
  </r>
  <r>
    <d v="2015-09-11T00:00:00"/>
    <x v="1"/>
    <x v="8"/>
    <x v="674"/>
    <x v="21"/>
    <x v="1"/>
    <x v="8"/>
    <s v="Eldon Pizzaz Desk Accessories"/>
    <x v="1112"/>
    <n v="4"/>
    <n v="3.92"/>
  </r>
  <r>
    <d v="2015-09-11T00:00:00"/>
    <x v="1"/>
    <x v="8"/>
    <x v="674"/>
    <x v="21"/>
    <x v="0"/>
    <x v="3"/>
    <s v="Ibico Laser Imprintable Binding System Covers"/>
    <x v="2326"/>
    <n v="4"/>
    <n v="96.42"/>
  </r>
  <r>
    <d v="2015-09-11T00:00:00"/>
    <x v="1"/>
    <x v="8"/>
    <x v="674"/>
    <x v="21"/>
    <x v="0"/>
    <x v="15"/>
    <s v="Fellowes Advanced 8 Outlet Surge Suppressor with Phone/Fax Protection"/>
    <x v="2327"/>
    <n v="4"/>
    <n v="29.98"/>
  </r>
  <r>
    <d v="2015-09-11T00:00:00"/>
    <x v="1"/>
    <x v="8"/>
    <x v="674"/>
    <x v="21"/>
    <x v="0"/>
    <x v="0"/>
    <s v="Xerox 208"/>
    <x v="2328"/>
    <n v="6"/>
    <n v="18.66"/>
  </r>
  <r>
    <d v="2015-09-12T00:00:00"/>
    <x v="1"/>
    <x v="8"/>
    <x v="218"/>
    <x v="22"/>
    <x v="2"/>
    <x v="16"/>
    <s v="Hewlett Packard 310 Color Digital Copier"/>
    <x v="381"/>
    <n v="2"/>
    <n v="60"/>
  </r>
  <r>
    <d v="2015-09-12T00:00:00"/>
    <x v="1"/>
    <x v="8"/>
    <x v="218"/>
    <x v="22"/>
    <x v="0"/>
    <x v="1"/>
    <s v="Avery 520"/>
    <x v="2329"/>
    <n v="4"/>
    <n v="6.05"/>
  </r>
  <r>
    <d v="2015-09-12T00:00:00"/>
    <x v="1"/>
    <x v="8"/>
    <x v="359"/>
    <x v="22"/>
    <x v="0"/>
    <x v="4"/>
    <s v="Binney &amp; Smith Crayola Metallic Colored Pencils, 8-Color Set"/>
    <x v="1022"/>
    <n v="2"/>
    <n v="3.06"/>
  </r>
  <r>
    <d v="2015-09-12T00:00:00"/>
    <x v="1"/>
    <x v="8"/>
    <x v="359"/>
    <x v="22"/>
    <x v="0"/>
    <x v="2"/>
    <s v="Gould Plastics 9-Pocket Panel Bin, 18-3/8w x 5-1/4d x 20-1/2h, Black"/>
    <x v="2330"/>
    <n v="2"/>
    <n v="4.24"/>
  </r>
  <r>
    <d v="2015-09-12T00:00:00"/>
    <x v="1"/>
    <x v="8"/>
    <x v="359"/>
    <x v="22"/>
    <x v="0"/>
    <x v="7"/>
    <s v="OIC Binder Clips, Mini, 1/4&quot; Capacity, Black"/>
    <x v="2331"/>
    <n v="1"/>
    <n v="0.57999999999999996"/>
  </r>
  <r>
    <d v="2015-09-12T00:00:00"/>
    <x v="1"/>
    <x v="8"/>
    <x v="359"/>
    <x v="22"/>
    <x v="0"/>
    <x v="1"/>
    <s v="Avery 489"/>
    <x v="2332"/>
    <n v="2"/>
    <n v="9.94"/>
  </r>
  <r>
    <d v="2015-09-12T00:00:00"/>
    <x v="1"/>
    <x v="8"/>
    <x v="359"/>
    <x v="22"/>
    <x v="0"/>
    <x v="0"/>
    <s v="HP Office Recycled Paper (20Lb. and 87 Bright)"/>
    <x v="807"/>
    <n v="5"/>
    <n v="14.16"/>
  </r>
  <r>
    <d v="2015-09-12T00:00:00"/>
    <x v="1"/>
    <x v="8"/>
    <x v="359"/>
    <x v="22"/>
    <x v="0"/>
    <x v="10"/>
    <s v="Tyvek  Top-Opening Peel &amp; Seel Envelopes, Plain White"/>
    <x v="351"/>
    <n v="1"/>
    <n v="12.77"/>
  </r>
  <r>
    <d v="2015-09-12T00:00:00"/>
    <x v="1"/>
    <x v="8"/>
    <x v="651"/>
    <x v="13"/>
    <x v="2"/>
    <x v="9"/>
    <s v="Memorex Froggy Flash Drive 4 GB"/>
    <x v="2198"/>
    <n v="2"/>
    <n v="8.57"/>
  </r>
  <r>
    <d v="2015-09-13T00:00:00"/>
    <x v="1"/>
    <x v="8"/>
    <x v="329"/>
    <x v="1"/>
    <x v="0"/>
    <x v="2"/>
    <s v="Belkin 19&quot; Vented Equipment Shelf, Black"/>
    <x v="2333"/>
    <n v="2"/>
    <n v="-19.559999999999999"/>
  </r>
  <r>
    <d v="2015-09-13T00:00:00"/>
    <x v="1"/>
    <x v="8"/>
    <x v="329"/>
    <x v="1"/>
    <x v="0"/>
    <x v="2"/>
    <s v="Tenex Personal Project File with Scoop Front Design, Black"/>
    <x v="2334"/>
    <n v="5"/>
    <n v="4.04"/>
  </r>
  <r>
    <d v="2015-09-13T00:00:00"/>
    <x v="1"/>
    <x v="8"/>
    <x v="329"/>
    <x v="1"/>
    <x v="2"/>
    <x v="6"/>
    <s v="Logitech Mobile Speakerphone P710e -Â speaker phone"/>
    <x v="2335"/>
    <n v="6"/>
    <n v="56.69"/>
  </r>
  <r>
    <d v="2015-09-13T00:00:00"/>
    <x v="1"/>
    <x v="8"/>
    <x v="598"/>
    <x v="1"/>
    <x v="1"/>
    <x v="8"/>
    <s v="Eldon &quot;L&quot; Workstation Diamond Chairmat"/>
    <x v="2336"/>
    <n v="5"/>
    <n v="-182.35"/>
  </r>
  <r>
    <d v="2015-09-13T00:00:00"/>
    <x v="1"/>
    <x v="8"/>
    <x v="541"/>
    <x v="22"/>
    <x v="1"/>
    <x v="8"/>
    <s v="Tenex Contemporary Contur Chairmats for Low and Medium Pile Carpet, Computer, 39&quot; x 49&quot;"/>
    <x v="2337"/>
    <n v="3"/>
    <n v="64.52"/>
  </r>
  <r>
    <d v="2015-09-13T00:00:00"/>
    <x v="1"/>
    <x v="8"/>
    <x v="340"/>
    <x v="22"/>
    <x v="1"/>
    <x v="8"/>
    <s v="Executive Impressions 14&quot; Two-Color Numerals Wall Clock"/>
    <x v="2338"/>
    <n v="3"/>
    <n v="27.95"/>
  </r>
  <r>
    <d v="2015-09-13T00:00:00"/>
    <x v="1"/>
    <x v="8"/>
    <x v="340"/>
    <x v="22"/>
    <x v="0"/>
    <x v="10"/>
    <s v="Staple envelope"/>
    <x v="1270"/>
    <n v="8"/>
    <n v="29.25"/>
  </r>
  <r>
    <d v="2015-09-13T00:00:00"/>
    <x v="1"/>
    <x v="8"/>
    <x v="614"/>
    <x v="0"/>
    <x v="0"/>
    <x v="0"/>
    <s v="Xerox 1941"/>
    <x v="459"/>
    <n v="4"/>
    <n v="117.43"/>
  </r>
  <r>
    <d v="2015-09-13T00:00:00"/>
    <x v="1"/>
    <x v="8"/>
    <x v="39"/>
    <x v="11"/>
    <x v="0"/>
    <x v="4"/>
    <s v="BIC Brite Liner Highlighters"/>
    <x v="2339"/>
    <n v="2"/>
    <n v="3.48"/>
  </r>
  <r>
    <d v="2015-09-13T00:00:00"/>
    <x v="1"/>
    <x v="8"/>
    <x v="76"/>
    <x v="3"/>
    <x v="0"/>
    <x v="15"/>
    <s v="Holmes Visible Mist Ultrasonic Humidifier with 2.3-Gallon Output per Day, Replacement Filter"/>
    <x v="2340"/>
    <n v="4"/>
    <n v="15.4"/>
  </r>
  <r>
    <d v="2015-09-13T00:00:00"/>
    <x v="1"/>
    <x v="8"/>
    <x v="484"/>
    <x v="10"/>
    <x v="1"/>
    <x v="8"/>
    <s v="Seth Thomas 13 1/2&quot; Wall Clock"/>
    <x v="2341"/>
    <n v="5"/>
    <n v="9.7799999999999994"/>
  </r>
  <r>
    <d v="2015-09-13T00:00:00"/>
    <x v="1"/>
    <x v="8"/>
    <x v="484"/>
    <x v="10"/>
    <x v="0"/>
    <x v="7"/>
    <s v="Staples"/>
    <x v="2342"/>
    <n v="2"/>
    <n v="0.56000000000000005"/>
  </r>
  <r>
    <d v="2015-09-13T00:00:00"/>
    <x v="1"/>
    <x v="8"/>
    <x v="224"/>
    <x v="36"/>
    <x v="0"/>
    <x v="3"/>
    <s v="Avery Poly Binder Pockets"/>
    <x v="1074"/>
    <n v="2"/>
    <n v="3.44"/>
  </r>
  <r>
    <d v="2015-09-13T00:00:00"/>
    <x v="1"/>
    <x v="8"/>
    <x v="8"/>
    <x v="15"/>
    <x v="0"/>
    <x v="3"/>
    <s v="ACCOHIDE Binder by Acco"/>
    <x v="2343"/>
    <n v="6"/>
    <n v="-5.7"/>
  </r>
  <r>
    <d v="2015-09-14T00:00:00"/>
    <x v="1"/>
    <x v="8"/>
    <x v="180"/>
    <x v="22"/>
    <x v="0"/>
    <x v="1"/>
    <s v="Avery 473"/>
    <x v="2344"/>
    <n v="7"/>
    <n v="34.78"/>
  </r>
  <r>
    <d v="2015-09-14T00:00:00"/>
    <x v="1"/>
    <x v="8"/>
    <x v="180"/>
    <x v="22"/>
    <x v="0"/>
    <x v="7"/>
    <s v="OIC Bulk Pack Metal Binder Clips"/>
    <x v="508"/>
    <n v="4"/>
    <n v="6.42"/>
  </r>
  <r>
    <d v="2015-09-14T00:00:00"/>
    <x v="1"/>
    <x v="8"/>
    <x v="180"/>
    <x v="22"/>
    <x v="0"/>
    <x v="3"/>
    <s v="Storex Dura Pro Binders"/>
    <x v="2345"/>
    <n v="7"/>
    <n v="11.23"/>
  </r>
  <r>
    <d v="2015-09-14T00:00:00"/>
    <x v="1"/>
    <x v="8"/>
    <x v="180"/>
    <x v="22"/>
    <x v="2"/>
    <x v="6"/>
    <s v="Cush Cases Heavy Duty Rugged Cover Case for Samsung Galaxy S5 - Purple"/>
    <x v="1817"/>
    <n v="3"/>
    <n v="4.01"/>
  </r>
  <r>
    <d v="2015-09-14T00:00:00"/>
    <x v="1"/>
    <x v="8"/>
    <x v="694"/>
    <x v="0"/>
    <x v="0"/>
    <x v="4"/>
    <s v="Stanley Bostitch Contemporary Electric Pencil Sharpeners"/>
    <x v="2346"/>
    <n v="2"/>
    <n v="2.72"/>
  </r>
  <r>
    <d v="2015-09-14T00:00:00"/>
    <x v="1"/>
    <x v="8"/>
    <x v="694"/>
    <x v="0"/>
    <x v="1"/>
    <x v="11"/>
    <s v="Bush Westfield Collection Bookcases, Medium Cherry Finish"/>
    <x v="2347"/>
    <n v="2"/>
    <n v="-11.6"/>
  </r>
  <r>
    <d v="2015-09-14T00:00:00"/>
    <x v="1"/>
    <x v="8"/>
    <x v="660"/>
    <x v="13"/>
    <x v="1"/>
    <x v="8"/>
    <s v="3M Hangers With Command Adhesive"/>
    <x v="2348"/>
    <n v="2"/>
    <n v="3.03"/>
  </r>
  <r>
    <d v="2015-09-15T00:00:00"/>
    <x v="1"/>
    <x v="8"/>
    <x v="246"/>
    <x v="13"/>
    <x v="0"/>
    <x v="15"/>
    <s v="Acco 6 Outlet Guardian Premium Plus Surge Suppressor"/>
    <x v="2349"/>
    <n v="4"/>
    <n v="21.25"/>
  </r>
  <r>
    <d v="2015-09-15T00:00:00"/>
    <x v="1"/>
    <x v="8"/>
    <x v="91"/>
    <x v="3"/>
    <x v="0"/>
    <x v="0"/>
    <s v="Xerox 1880"/>
    <x v="2350"/>
    <n v="6"/>
    <n v="99.94"/>
  </r>
  <r>
    <d v="2015-09-15T00:00:00"/>
    <x v="1"/>
    <x v="8"/>
    <x v="91"/>
    <x v="3"/>
    <x v="0"/>
    <x v="0"/>
    <s v="Tops Wirebound Message Log Books"/>
    <x v="2351"/>
    <n v="3"/>
    <n v="4.54"/>
  </r>
  <r>
    <d v="2015-09-15T00:00:00"/>
    <x v="1"/>
    <x v="8"/>
    <x v="91"/>
    <x v="3"/>
    <x v="2"/>
    <x v="9"/>
    <s v="Memorex Froggy Flash Drive 8 GB"/>
    <x v="2352"/>
    <n v="3"/>
    <n v="20.77"/>
  </r>
  <r>
    <d v="2015-09-15T00:00:00"/>
    <x v="1"/>
    <x v="8"/>
    <x v="91"/>
    <x v="3"/>
    <x v="1"/>
    <x v="8"/>
    <s v="G.E. Longer-Life Indoor Recessed Floodlight Bulbs"/>
    <x v="108"/>
    <n v="3"/>
    <n v="9.56"/>
  </r>
  <r>
    <d v="2015-09-15T00:00:00"/>
    <x v="1"/>
    <x v="8"/>
    <x v="467"/>
    <x v="6"/>
    <x v="0"/>
    <x v="4"/>
    <s v="Newell 333"/>
    <x v="596"/>
    <n v="2"/>
    <n v="1.45"/>
  </r>
  <r>
    <d v="2015-09-15T00:00:00"/>
    <x v="1"/>
    <x v="8"/>
    <x v="195"/>
    <x v="22"/>
    <x v="0"/>
    <x v="0"/>
    <s v="Ampad Gold Fibre Wirebound Steno Books, 6&quot; x 9&quot;, Gregg Ruled"/>
    <x v="2353"/>
    <n v="4"/>
    <n v="8.11"/>
  </r>
  <r>
    <d v="2015-09-15T00:00:00"/>
    <x v="1"/>
    <x v="8"/>
    <x v="5"/>
    <x v="1"/>
    <x v="0"/>
    <x v="0"/>
    <s v="Computer Printout Paper with Letter-Trim Perforations"/>
    <x v="1701"/>
    <n v="3"/>
    <n v="15.93"/>
  </r>
  <r>
    <d v="2015-09-15T00:00:00"/>
    <x v="1"/>
    <x v="8"/>
    <x v="5"/>
    <x v="1"/>
    <x v="1"/>
    <x v="5"/>
    <s v="Global Leather Highback Executive Chair with Pneumatic Height Adjustment, Black"/>
    <x v="1922"/>
    <n v="6"/>
    <n v="-36.18"/>
  </r>
  <r>
    <d v="2015-09-15T00:00:00"/>
    <x v="1"/>
    <x v="8"/>
    <x v="5"/>
    <x v="1"/>
    <x v="2"/>
    <x v="6"/>
    <s v="Jabra BIZ 2300 Duo QD Duo CordedÂ Headset"/>
    <x v="2354"/>
    <n v="8"/>
    <n v="60.96"/>
  </r>
  <r>
    <d v="2015-09-15T00:00:00"/>
    <x v="1"/>
    <x v="8"/>
    <x v="695"/>
    <x v="22"/>
    <x v="0"/>
    <x v="0"/>
    <s v="Memo Book, 100 Message Capacity, 5 3/8Â” x 11Â”"/>
    <x v="1977"/>
    <n v="2"/>
    <n v="6.74"/>
  </r>
  <r>
    <d v="2015-09-15T00:00:00"/>
    <x v="1"/>
    <x v="8"/>
    <x v="695"/>
    <x v="22"/>
    <x v="0"/>
    <x v="3"/>
    <s v="Acco Four Pocket Poly Ring Binder with Label Holder, Smoke, 1&quot;"/>
    <x v="1055"/>
    <n v="5"/>
    <n v="9.31"/>
  </r>
  <r>
    <d v="2015-09-15T00:00:00"/>
    <x v="1"/>
    <x v="8"/>
    <x v="695"/>
    <x v="22"/>
    <x v="1"/>
    <x v="8"/>
    <s v="Howard Miller 13-3/4&quot; Diameter Brushed Chrome Round Wall Clock"/>
    <x v="2355"/>
    <n v="8"/>
    <n v="124.2"/>
  </r>
  <r>
    <d v="2015-09-15T00:00:00"/>
    <x v="1"/>
    <x v="8"/>
    <x v="695"/>
    <x v="22"/>
    <x v="0"/>
    <x v="3"/>
    <s v="GBC Plastic Binding Combs"/>
    <x v="2356"/>
    <n v="7"/>
    <n v="14.98"/>
  </r>
  <r>
    <d v="2015-09-16T00:00:00"/>
    <x v="1"/>
    <x v="8"/>
    <x v="316"/>
    <x v="22"/>
    <x v="0"/>
    <x v="3"/>
    <s v="Wilson Jones Clip &amp; Carry Folder Binder Tool for Ring Binders, Clear"/>
    <x v="1957"/>
    <n v="3"/>
    <n v="4.87"/>
  </r>
  <r>
    <d v="2015-09-17T00:00:00"/>
    <x v="1"/>
    <x v="8"/>
    <x v="357"/>
    <x v="39"/>
    <x v="0"/>
    <x v="3"/>
    <s v="GBC Poly Designer Binding Covers"/>
    <x v="2357"/>
    <n v="2"/>
    <n v="16.41"/>
  </r>
  <r>
    <d v="2015-09-17T00:00:00"/>
    <x v="1"/>
    <x v="8"/>
    <x v="357"/>
    <x v="39"/>
    <x v="2"/>
    <x v="6"/>
    <s v="Nortel Meridian M3904 Professional Digital phone"/>
    <x v="2358"/>
    <n v="3"/>
    <n v="133.97"/>
  </r>
  <r>
    <d v="2015-09-17T00:00:00"/>
    <x v="1"/>
    <x v="8"/>
    <x v="357"/>
    <x v="39"/>
    <x v="0"/>
    <x v="15"/>
    <s v="Holmes Replacement Filter for HEPA Air Cleaner, Very Large Room, HEPA Filter"/>
    <x v="2282"/>
    <n v="2"/>
    <n v="60.55"/>
  </r>
  <r>
    <d v="2015-09-17T00:00:00"/>
    <x v="1"/>
    <x v="8"/>
    <x v="357"/>
    <x v="39"/>
    <x v="1"/>
    <x v="5"/>
    <s v="Office Star Flex Back Scooter Chair with Aluminum Finish Frame"/>
    <x v="2359"/>
    <n v="3"/>
    <n v="72.64"/>
  </r>
  <r>
    <d v="2015-09-17T00:00:00"/>
    <x v="1"/>
    <x v="8"/>
    <x v="361"/>
    <x v="13"/>
    <x v="1"/>
    <x v="11"/>
    <s v="Bush Westfield Collection Bookcases, Medium Cherry Finish"/>
    <x v="2360"/>
    <n v="2"/>
    <n v="25.51"/>
  </r>
  <r>
    <d v="2015-09-17T00:00:00"/>
    <x v="1"/>
    <x v="8"/>
    <x v="696"/>
    <x v="3"/>
    <x v="0"/>
    <x v="0"/>
    <s v="Xerox 1940"/>
    <x v="2361"/>
    <n v="2"/>
    <n v="53.86"/>
  </r>
  <r>
    <d v="2015-09-17T00:00:00"/>
    <x v="1"/>
    <x v="8"/>
    <x v="696"/>
    <x v="3"/>
    <x v="0"/>
    <x v="0"/>
    <s v="Xerox 1986"/>
    <x v="509"/>
    <n v="2"/>
    <n v="6.41"/>
  </r>
  <r>
    <d v="2015-09-17T00:00:00"/>
    <x v="1"/>
    <x v="8"/>
    <x v="371"/>
    <x v="15"/>
    <x v="0"/>
    <x v="10"/>
    <s v="Jiffy Padded Mailers with Self-Seal Closure"/>
    <x v="2362"/>
    <n v="2"/>
    <n v="10.81"/>
  </r>
  <r>
    <d v="2015-09-17T00:00:00"/>
    <x v="1"/>
    <x v="8"/>
    <x v="371"/>
    <x v="15"/>
    <x v="0"/>
    <x v="3"/>
    <s v="GBC DocuBind 200 Manual Binding Machine"/>
    <x v="2363"/>
    <n v="4"/>
    <n v="-336.78"/>
  </r>
  <r>
    <d v="2015-09-17T00:00:00"/>
    <x v="1"/>
    <x v="8"/>
    <x v="371"/>
    <x v="15"/>
    <x v="1"/>
    <x v="13"/>
    <s v="Balt Solid Wood Rectangular Table"/>
    <x v="2364"/>
    <n v="3"/>
    <n v="-110.76"/>
  </r>
  <r>
    <d v="2015-09-17T00:00:00"/>
    <x v="1"/>
    <x v="8"/>
    <x v="373"/>
    <x v="27"/>
    <x v="2"/>
    <x v="6"/>
    <s v="Samsung Rugby III"/>
    <x v="2365"/>
    <n v="2"/>
    <n v="35.630000000000003"/>
  </r>
  <r>
    <d v="2015-09-17T00:00:00"/>
    <x v="1"/>
    <x v="8"/>
    <x v="373"/>
    <x v="27"/>
    <x v="2"/>
    <x v="9"/>
    <s v="Logitech Desktop MK120 Mouse and keyboard Combo"/>
    <x v="2366"/>
    <n v="7"/>
    <n v="11.45"/>
  </r>
  <r>
    <d v="2015-09-17T00:00:00"/>
    <x v="1"/>
    <x v="8"/>
    <x v="399"/>
    <x v="1"/>
    <x v="0"/>
    <x v="0"/>
    <s v="Avery Personal Creations Heavyweight Cards"/>
    <x v="2367"/>
    <n v="7"/>
    <n v="22.62"/>
  </r>
  <r>
    <d v="2015-09-17T00:00:00"/>
    <x v="1"/>
    <x v="8"/>
    <x v="399"/>
    <x v="1"/>
    <x v="2"/>
    <x v="9"/>
    <s v="SanDisk Ultra 64 GB MicroSDHC Class 10 Memory Card"/>
    <x v="372"/>
    <n v="3"/>
    <n v="-10.8"/>
  </r>
  <r>
    <d v="2015-09-17T00:00:00"/>
    <x v="1"/>
    <x v="8"/>
    <x v="399"/>
    <x v="1"/>
    <x v="0"/>
    <x v="3"/>
    <s v="Avery Hidden Tab Dividers for Binding Systems"/>
    <x v="1086"/>
    <n v="3"/>
    <n v="-3.04"/>
  </r>
  <r>
    <d v="2015-09-17T00:00:00"/>
    <x v="1"/>
    <x v="8"/>
    <x v="697"/>
    <x v="35"/>
    <x v="0"/>
    <x v="14"/>
    <s v="Acme Forged Steel Scissors with Black Enamel Handles"/>
    <x v="2368"/>
    <n v="3"/>
    <n v="8.1"/>
  </r>
  <r>
    <d v="2015-09-17T00:00:00"/>
    <x v="1"/>
    <x v="8"/>
    <x v="542"/>
    <x v="22"/>
    <x v="2"/>
    <x v="6"/>
    <s v="Samsung Replacement EH64AVFWE Premium Headset"/>
    <x v="969"/>
    <n v="4"/>
    <n v="5.5"/>
  </r>
  <r>
    <d v="2015-09-17T00:00:00"/>
    <x v="1"/>
    <x v="8"/>
    <x v="380"/>
    <x v="2"/>
    <x v="1"/>
    <x v="13"/>
    <s v="Barricks 18&quot; x 48&quot; Non-Folding Utility Table with Bottom Storage Shelf"/>
    <x v="2369"/>
    <n v="4"/>
    <n v="-56.45"/>
  </r>
  <r>
    <d v="2015-09-17T00:00:00"/>
    <x v="1"/>
    <x v="8"/>
    <x v="380"/>
    <x v="2"/>
    <x v="1"/>
    <x v="11"/>
    <s v="O'Sullivan 5-Shelf Heavy-Duty Bookcases"/>
    <x v="2370"/>
    <n v="4"/>
    <n v="-81.94"/>
  </r>
  <r>
    <d v="2015-09-17T00:00:00"/>
    <x v="1"/>
    <x v="8"/>
    <x v="380"/>
    <x v="2"/>
    <x v="0"/>
    <x v="3"/>
    <s v="Fellowes Black Plastic Comb Bindings"/>
    <x v="653"/>
    <n v="2"/>
    <n v="-2.79"/>
  </r>
  <r>
    <d v="2015-09-17T00:00:00"/>
    <x v="1"/>
    <x v="8"/>
    <x v="380"/>
    <x v="2"/>
    <x v="0"/>
    <x v="7"/>
    <s v="Revere Boxed Rubber Bands by Revere"/>
    <x v="2371"/>
    <n v="7"/>
    <n v="-2.38"/>
  </r>
  <r>
    <d v="2015-09-17T00:00:00"/>
    <x v="1"/>
    <x v="8"/>
    <x v="548"/>
    <x v="1"/>
    <x v="0"/>
    <x v="1"/>
    <s v="Avery 505"/>
    <x v="2372"/>
    <n v="4"/>
    <n v="17.760000000000002"/>
  </r>
  <r>
    <d v="2015-09-17T00:00:00"/>
    <x v="1"/>
    <x v="8"/>
    <x v="548"/>
    <x v="1"/>
    <x v="0"/>
    <x v="2"/>
    <s v="Advantus Rolling Storage Box"/>
    <x v="2373"/>
    <n v="2"/>
    <n v="2.4"/>
  </r>
  <r>
    <d v="2015-09-18T00:00:00"/>
    <x v="1"/>
    <x v="8"/>
    <x v="482"/>
    <x v="3"/>
    <x v="2"/>
    <x v="9"/>
    <s v="Memorex Mini Travel Drive 64 GB USB 2.0 Flash Drive"/>
    <x v="2374"/>
    <n v="1"/>
    <n v="15.22"/>
  </r>
  <r>
    <d v="2015-09-18T00:00:00"/>
    <x v="1"/>
    <x v="8"/>
    <x v="347"/>
    <x v="0"/>
    <x v="0"/>
    <x v="1"/>
    <s v="Avery 499"/>
    <x v="1314"/>
    <n v="2"/>
    <n v="2.59"/>
  </r>
  <r>
    <d v="2015-09-18T00:00:00"/>
    <x v="1"/>
    <x v="8"/>
    <x v="347"/>
    <x v="0"/>
    <x v="0"/>
    <x v="10"/>
    <s v="#10- 4 1/8&quot; x 9 1/2&quot; Recycled Envelopes"/>
    <x v="2375"/>
    <n v="4"/>
    <n v="9.44"/>
  </r>
  <r>
    <d v="2015-09-18T00:00:00"/>
    <x v="1"/>
    <x v="8"/>
    <x v="347"/>
    <x v="0"/>
    <x v="2"/>
    <x v="12"/>
    <s v="Wasp CCD Handheld Bar Code Reader"/>
    <x v="2376"/>
    <n v="3"/>
    <n v="44.87"/>
  </r>
  <r>
    <d v="2015-09-18T00:00:00"/>
    <x v="1"/>
    <x v="8"/>
    <x v="698"/>
    <x v="10"/>
    <x v="1"/>
    <x v="5"/>
    <s v="Global Wood Trimmed Manager's Task Chair, Khaki"/>
    <x v="2377"/>
    <n v="1"/>
    <n v="-15.47"/>
  </r>
  <r>
    <d v="2015-09-18T00:00:00"/>
    <x v="1"/>
    <x v="8"/>
    <x v="698"/>
    <x v="10"/>
    <x v="2"/>
    <x v="9"/>
    <s v="Logitech G700s Rechargeable Gaming Mouse"/>
    <x v="852"/>
    <n v="3"/>
    <n v="65.989999999999995"/>
  </r>
  <r>
    <d v="2015-09-18T00:00:00"/>
    <x v="1"/>
    <x v="8"/>
    <x v="698"/>
    <x v="10"/>
    <x v="1"/>
    <x v="13"/>
    <s v="Riverside Furniture Stanwyck Manor Table Series"/>
    <x v="2378"/>
    <n v="2"/>
    <n v="-189.32"/>
  </r>
  <r>
    <d v="2015-09-18T00:00:00"/>
    <x v="1"/>
    <x v="8"/>
    <x v="698"/>
    <x v="10"/>
    <x v="0"/>
    <x v="0"/>
    <s v="Xerox 227"/>
    <x v="103"/>
    <n v="3"/>
    <n v="5.44"/>
  </r>
  <r>
    <d v="2015-09-18T00:00:00"/>
    <x v="1"/>
    <x v="8"/>
    <x v="698"/>
    <x v="10"/>
    <x v="1"/>
    <x v="8"/>
    <s v="G.E. Longer-Life Indoor Recessed Floodlight Bulbs"/>
    <x v="2379"/>
    <n v="4"/>
    <n v="7.44"/>
  </r>
  <r>
    <d v="2015-09-18T00:00:00"/>
    <x v="1"/>
    <x v="8"/>
    <x v="698"/>
    <x v="10"/>
    <x v="0"/>
    <x v="0"/>
    <s v="Xerox 1928"/>
    <x v="1484"/>
    <n v="2"/>
    <n v="2.64"/>
  </r>
  <r>
    <d v="2015-09-18T00:00:00"/>
    <x v="1"/>
    <x v="8"/>
    <x v="699"/>
    <x v="30"/>
    <x v="0"/>
    <x v="2"/>
    <s v="Carina Media Storage Towers in Natural &amp; Black"/>
    <x v="2380"/>
    <n v="5"/>
    <n v="-54.88"/>
  </r>
  <r>
    <d v="2015-09-18T00:00:00"/>
    <x v="1"/>
    <x v="8"/>
    <x v="515"/>
    <x v="22"/>
    <x v="0"/>
    <x v="10"/>
    <s v="Staple envelope"/>
    <x v="2381"/>
    <n v="3"/>
    <n v="10.97"/>
  </r>
  <r>
    <d v="2015-09-18T00:00:00"/>
    <x v="1"/>
    <x v="8"/>
    <x v="515"/>
    <x v="22"/>
    <x v="0"/>
    <x v="0"/>
    <s v="Speediset Carbonless Redi-Letter 7&quot; x 8 1/2&quot;"/>
    <x v="1639"/>
    <n v="5"/>
    <n v="24.23"/>
  </r>
  <r>
    <d v="2015-09-18T00:00:00"/>
    <x v="1"/>
    <x v="8"/>
    <x v="213"/>
    <x v="3"/>
    <x v="0"/>
    <x v="7"/>
    <s v="Advantus Plastic Paper Clips"/>
    <x v="791"/>
    <n v="7"/>
    <n v="16.8"/>
  </r>
  <r>
    <d v="2015-09-19T00:00:00"/>
    <x v="1"/>
    <x v="8"/>
    <x v="433"/>
    <x v="3"/>
    <x v="0"/>
    <x v="1"/>
    <s v="Avery 477"/>
    <x v="2382"/>
    <n v="9"/>
    <n v="126.39"/>
  </r>
  <r>
    <d v="2015-09-19T00:00:00"/>
    <x v="1"/>
    <x v="8"/>
    <x v="433"/>
    <x v="3"/>
    <x v="1"/>
    <x v="8"/>
    <s v="Executive Impressions 10&quot; Spectator Wall Clock"/>
    <x v="1567"/>
    <n v="6"/>
    <n v="23.99"/>
  </r>
  <r>
    <d v="2015-09-19T00:00:00"/>
    <x v="1"/>
    <x v="8"/>
    <x v="56"/>
    <x v="11"/>
    <x v="2"/>
    <x v="6"/>
    <s v="Mediabridge Sport Armband iPhone 5s"/>
    <x v="1463"/>
    <n v="3"/>
    <n v="-5.69"/>
  </r>
  <r>
    <d v="2015-09-19T00:00:00"/>
    <x v="1"/>
    <x v="8"/>
    <x v="56"/>
    <x v="11"/>
    <x v="0"/>
    <x v="2"/>
    <s v="Fellowes Bases and Tops For Staxonsteel/High-Stak Systems"/>
    <x v="2383"/>
    <n v="1"/>
    <n v="7.99"/>
  </r>
  <r>
    <d v="2015-09-19T00:00:00"/>
    <x v="1"/>
    <x v="8"/>
    <x v="17"/>
    <x v="1"/>
    <x v="1"/>
    <x v="8"/>
    <s v="Tenex Chairmats For Use with Hard Floors"/>
    <x v="2108"/>
    <n v="3"/>
    <n v="-50.67"/>
  </r>
  <r>
    <d v="2015-09-19T00:00:00"/>
    <x v="1"/>
    <x v="8"/>
    <x v="186"/>
    <x v="1"/>
    <x v="1"/>
    <x v="8"/>
    <s v="Master Caster Door Stop, Large Brown"/>
    <x v="2384"/>
    <n v="3"/>
    <n v="-4.8"/>
  </r>
  <r>
    <d v="2015-09-20T00:00:00"/>
    <x v="1"/>
    <x v="8"/>
    <x v="13"/>
    <x v="3"/>
    <x v="0"/>
    <x v="2"/>
    <s v="Space Solutions Commercial Steel Shelving"/>
    <x v="1563"/>
    <n v="2"/>
    <n v="6.47"/>
  </r>
  <r>
    <d v="2015-09-20T00:00:00"/>
    <x v="1"/>
    <x v="8"/>
    <x v="447"/>
    <x v="3"/>
    <x v="0"/>
    <x v="4"/>
    <s v="Crayola Anti Dust Chalk, 12/Pack"/>
    <x v="2385"/>
    <n v="7"/>
    <n v="5.73"/>
  </r>
  <r>
    <d v="2015-09-20T00:00:00"/>
    <x v="1"/>
    <x v="8"/>
    <x v="447"/>
    <x v="3"/>
    <x v="0"/>
    <x v="4"/>
    <s v="Newell 338"/>
    <x v="463"/>
    <n v="3"/>
    <n v="2.38"/>
  </r>
  <r>
    <d v="2015-09-20T00:00:00"/>
    <x v="1"/>
    <x v="8"/>
    <x v="447"/>
    <x v="3"/>
    <x v="1"/>
    <x v="5"/>
    <s v="Novimex Swivel Fabric Task Chair"/>
    <x v="2386"/>
    <n v="1"/>
    <n v="-13.59"/>
  </r>
  <r>
    <d v="2015-09-20T00:00:00"/>
    <x v="1"/>
    <x v="8"/>
    <x v="131"/>
    <x v="15"/>
    <x v="1"/>
    <x v="5"/>
    <s v="Office Star - Contemporary Task Swivel chair with 2-way adjustable arms, Plum"/>
    <x v="2157"/>
    <n v="4"/>
    <n v="-68.11"/>
  </r>
  <r>
    <d v="2015-09-20T00:00:00"/>
    <x v="1"/>
    <x v="8"/>
    <x v="700"/>
    <x v="1"/>
    <x v="1"/>
    <x v="13"/>
    <s v="Balt Split Level Computer Training Table"/>
    <x v="2387"/>
    <n v="1"/>
    <n v="-47.18"/>
  </r>
  <r>
    <d v="2015-09-20T00:00:00"/>
    <x v="1"/>
    <x v="8"/>
    <x v="700"/>
    <x v="1"/>
    <x v="0"/>
    <x v="14"/>
    <s v="Acme Tagit Stainless Steel Antibacterial Scissors"/>
    <x v="1204"/>
    <n v="4"/>
    <n v="2.77"/>
  </r>
  <r>
    <d v="2015-09-21T00:00:00"/>
    <x v="1"/>
    <x v="8"/>
    <x v="347"/>
    <x v="15"/>
    <x v="0"/>
    <x v="1"/>
    <s v="Avery 474"/>
    <x v="584"/>
    <n v="2"/>
    <n v="1.67"/>
  </r>
  <r>
    <d v="2015-09-21T00:00:00"/>
    <x v="1"/>
    <x v="8"/>
    <x v="347"/>
    <x v="15"/>
    <x v="0"/>
    <x v="4"/>
    <s v="Staples in misc. colors"/>
    <x v="2388"/>
    <n v="3"/>
    <n v="4.8499999999999996"/>
  </r>
  <r>
    <d v="2015-09-21T00:00:00"/>
    <x v="1"/>
    <x v="8"/>
    <x v="347"/>
    <x v="15"/>
    <x v="0"/>
    <x v="1"/>
    <s v="Avery 499"/>
    <x v="436"/>
    <n v="3"/>
    <n v="3.88"/>
  </r>
  <r>
    <d v="2015-09-21T00:00:00"/>
    <x v="1"/>
    <x v="8"/>
    <x v="237"/>
    <x v="15"/>
    <x v="1"/>
    <x v="8"/>
    <s v="3M Hangers With Command Adhesive"/>
    <x v="1619"/>
    <n v="8"/>
    <n v="6.22"/>
  </r>
  <r>
    <d v="2015-09-21T00:00:00"/>
    <x v="1"/>
    <x v="8"/>
    <x v="237"/>
    <x v="15"/>
    <x v="2"/>
    <x v="9"/>
    <s v="Maxell 4.7GB DVD+R 5/Pack"/>
    <x v="1011"/>
    <n v="3"/>
    <n v="0.74"/>
  </r>
  <r>
    <d v="2015-09-21T00:00:00"/>
    <x v="1"/>
    <x v="8"/>
    <x v="177"/>
    <x v="10"/>
    <x v="0"/>
    <x v="0"/>
    <s v="Xerox 222"/>
    <x v="315"/>
    <n v="2"/>
    <n v="3.63"/>
  </r>
  <r>
    <d v="2015-09-21T00:00:00"/>
    <x v="1"/>
    <x v="8"/>
    <x v="691"/>
    <x v="36"/>
    <x v="0"/>
    <x v="1"/>
    <s v="Avery 5"/>
    <x v="1158"/>
    <n v="2"/>
    <n v="2.82"/>
  </r>
  <r>
    <d v="2015-09-21T00:00:00"/>
    <x v="1"/>
    <x v="8"/>
    <x v="578"/>
    <x v="1"/>
    <x v="0"/>
    <x v="3"/>
    <s v="GBC Linen Binding Covers"/>
    <x v="2389"/>
    <n v="7"/>
    <n v="-69.400000000000006"/>
  </r>
  <r>
    <d v="2015-09-21T00:00:00"/>
    <x v="1"/>
    <x v="8"/>
    <x v="577"/>
    <x v="3"/>
    <x v="0"/>
    <x v="0"/>
    <s v="Xerox 1919"/>
    <x v="2390"/>
    <n v="4"/>
    <n v="80.34"/>
  </r>
  <r>
    <d v="2015-09-21T00:00:00"/>
    <x v="1"/>
    <x v="8"/>
    <x v="701"/>
    <x v="3"/>
    <x v="1"/>
    <x v="8"/>
    <s v="Seth Thomas 16&quot; Steel Case Clock"/>
    <x v="92"/>
    <n v="2"/>
    <n v="21.44"/>
  </r>
  <r>
    <d v="2015-09-21T00:00:00"/>
    <x v="1"/>
    <x v="8"/>
    <x v="701"/>
    <x v="3"/>
    <x v="0"/>
    <x v="10"/>
    <s v="#10- 4 1/8&quot; x 9 1/2&quot; Security-Tint Envelopes"/>
    <x v="2391"/>
    <n v="4"/>
    <n v="14.97"/>
  </r>
  <r>
    <d v="2015-09-21T00:00:00"/>
    <x v="1"/>
    <x v="8"/>
    <x v="339"/>
    <x v="3"/>
    <x v="0"/>
    <x v="4"/>
    <s v="Faber Castell Col-Erase Pencils"/>
    <x v="2392"/>
    <n v="2"/>
    <n v="4.01"/>
  </r>
  <r>
    <d v="2015-09-21T00:00:00"/>
    <x v="1"/>
    <x v="8"/>
    <x v="348"/>
    <x v="3"/>
    <x v="0"/>
    <x v="3"/>
    <s v="Fellowes Black Plastic Comb Bindings"/>
    <x v="2393"/>
    <n v="5"/>
    <n v="7.55"/>
  </r>
  <r>
    <d v="2015-09-21T00:00:00"/>
    <x v="1"/>
    <x v="8"/>
    <x v="106"/>
    <x v="15"/>
    <x v="0"/>
    <x v="3"/>
    <s v="Acco PRESSTEX Data Binder with Storage Hooks, Light Blue, 9 1/2&quot; X 11&quot;"/>
    <x v="2394"/>
    <n v="3"/>
    <n v="-3.55"/>
  </r>
  <r>
    <d v="2015-09-21T00:00:00"/>
    <x v="1"/>
    <x v="8"/>
    <x v="106"/>
    <x v="15"/>
    <x v="1"/>
    <x v="8"/>
    <s v="Tenex B1-RE Series Chair Mats for Low Pile Carpets"/>
    <x v="2395"/>
    <n v="6"/>
    <n v="-8.2799999999999994"/>
  </r>
  <r>
    <d v="2015-09-21T00:00:00"/>
    <x v="1"/>
    <x v="8"/>
    <x v="473"/>
    <x v="6"/>
    <x v="0"/>
    <x v="0"/>
    <s v="Ampad Poly Cover Wirebound Steno Book, 6&quot; x 9&quot; Assorted Colors, Gregg Ruled"/>
    <x v="680"/>
    <n v="3"/>
    <n v="6.13"/>
  </r>
  <r>
    <d v="2015-09-21T00:00:00"/>
    <x v="1"/>
    <x v="8"/>
    <x v="400"/>
    <x v="1"/>
    <x v="1"/>
    <x v="13"/>
    <s v="Chromcraft Rectangular Conference Tables"/>
    <x v="2396"/>
    <n v="3"/>
    <n v="-184.84"/>
  </r>
  <r>
    <d v="2015-09-21T00:00:00"/>
    <x v="1"/>
    <x v="8"/>
    <x v="116"/>
    <x v="22"/>
    <x v="0"/>
    <x v="3"/>
    <s v="Wilson Jones Legal Size Ring Binders"/>
    <x v="532"/>
    <n v="4"/>
    <n v="26.39"/>
  </r>
  <r>
    <d v="2015-09-21T00:00:00"/>
    <x v="1"/>
    <x v="8"/>
    <x v="295"/>
    <x v="22"/>
    <x v="0"/>
    <x v="3"/>
    <s v="GBC Pre-Punched Binding Paper, Plastic, White, 8-1/2&quot; x 11&quot;"/>
    <x v="1895"/>
    <n v="2"/>
    <n v="8.9499999999999993"/>
  </r>
  <r>
    <d v="2015-09-21T00:00:00"/>
    <x v="1"/>
    <x v="8"/>
    <x v="295"/>
    <x v="22"/>
    <x v="2"/>
    <x v="6"/>
    <s v="Geemarc AmpliPOWER60"/>
    <x v="2397"/>
    <n v="5"/>
    <n v="134.56"/>
  </r>
  <r>
    <d v="2015-09-22T00:00:00"/>
    <x v="1"/>
    <x v="8"/>
    <x v="145"/>
    <x v="6"/>
    <x v="0"/>
    <x v="1"/>
    <s v="Avery 473"/>
    <x v="2398"/>
    <n v="6"/>
    <n v="29.81"/>
  </r>
  <r>
    <d v="2015-09-22T00:00:00"/>
    <x v="1"/>
    <x v="8"/>
    <x v="391"/>
    <x v="10"/>
    <x v="0"/>
    <x v="15"/>
    <s v="Euro-Pro Shark Turbo Vacuum"/>
    <x v="471"/>
    <n v="5"/>
    <n v="9.2899999999999991"/>
  </r>
  <r>
    <d v="2015-09-22T00:00:00"/>
    <x v="1"/>
    <x v="8"/>
    <x v="452"/>
    <x v="3"/>
    <x v="0"/>
    <x v="0"/>
    <s v="Xerox 228"/>
    <x v="2328"/>
    <n v="6"/>
    <n v="18.66"/>
  </r>
  <r>
    <d v="2015-09-22T00:00:00"/>
    <x v="1"/>
    <x v="8"/>
    <x v="574"/>
    <x v="19"/>
    <x v="0"/>
    <x v="15"/>
    <s v="Acco 7-Outlet Masterpiece Power Center, Wihtout Fax/Phone Line Protection"/>
    <x v="2399"/>
    <n v="3"/>
    <n v="109.42"/>
  </r>
  <r>
    <d v="2015-09-22T00:00:00"/>
    <x v="1"/>
    <x v="8"/>
    <x v="574"/>
    <x v="19"/>
    <x v="1"/>
    <x v="8"/>
    <s v="DAX Charcoal/Nickel-Tone Document Frame, 5 x 7"/>
    <x v="2400"/>
    <n v="5"/>
    <n v="21.33"/>
  </r>
  <r>
    <d v="2015-09-22T00:00:00"/>
    <x v="1"/>
    <x v="8"/>
    <x v="574"/>
    <x v="19"/>
    <x v="0"/>
    <x v="2"/>
    <s v="Eldon Simplefile Box Office"/>
    <x v="2401"/>
    <n v="4"/>
    <n v="13.93"/>
  </r>
  <r>
    <d v="2015-09-22T00:00:00"/>
    <x v="1"/>
    <x v="8"/>
    <x v="574"/>
    <x v="19"/>
    <x v="0"/>
    <x v="4"/>
    <s v="Newell 333"/>
    <x v="596"/>
    <n v="2"/>
    <n v="1.45"/>
  </r>
  <r>
    <d v="2015-09-22T00:00:00"/>
    <x v="1"/>
    <x v="8"/>
    <x v="574"/>
    <x v="19"/>
    <x v="0"/>
    <x v="0"/>
    <s v="Xerox 1915"/>
    <x v="2402"/>
    <n v="6"/>
    <n v="301.97000000000003"/>
  </r>
  <r>
    <d v="2015-09-22T00:00:00"/>
    <x v="1"/>
    <x v="8"/>
    <x v="574"/>
    <x v="19"/>
    <x v="0"/>
    <x v="4"/>
    <s v="Newell 343"/>
    <x v="544"/>
    <n v="5"/>
    <n v="3.97"/>
  </r>
  <r>
    <d v="2015-09-22T00:00:00"/>
    <x v="1"/>
    <x v="8"/>
    <x v="574"/>
    <x v="19"/>
    <x v="0"/>
    <x v="0"/>
    <s v="Xerox 217"/>
    <x v="407"/>
    <n v="7"/>
    <n v="21.77"/>
  </r>
  <r>
    <d v="2015-09-22T00:00:00"/>
    <x v="1"/>
    <x v="8"/>
    <x v="574"/>
    <x v="19"/>
    <x v="2"/>
    <x v="6"/>
    <s v="VTech DS6151"/>
    <x v="2403"/>
    <n v="1"/>
    <n v="35.28"/>
  </r>
  <r>
    <d v="2015-09-24T00:00:00"/>
    <x v="1"/>
    <x v="8"/>
    <x v="172"/>
    <x v="22"/>
    <x v="0"/>
    <x v="3"/>
    <s v="GBC Personal VeloBind Strips"/>
    <x v="2289"/>
    <n v="3"/>
    <n v="10.06"/>
  </r>
  <r>
    <d v="2015-09-24T00:00:00"/>
    <x v="1"/>
    <x v="8"/>
    <x v="172"/>
    <x v="22"/>
    <x v="0"/>
    <x v="4"/>
    <s v="Boston KS Multi-Size Manual Pencil Sharpener"/>
    <x v="2404"/>
    <n v="5"/>
    <n v="32.19"/>
  </r>
  <r>
    <d v="2015-09-24T00:00:00"/>
    <x v="1"/>
    <x v="8"/>
    <x v="136"/>
    <x v="3"/>
    <x v="0"/>
    <x v="7"/>
    <s v="Assorted Color Push Pins"/>
    <x v="2405"/>
    <n v="2"/>
    <n v="1.19"/>
  </r>
  <r>
    <d v="2015-09-24T00:00:00"/>
    <x v="1"/>
    <x v="8"/>
    <x v="40"/>
    <x v="13"/>
    <x v="1"/>
    <x v="8"/>
    <s v="Magna Visual Magnetic Picture Hangers"/>
    <x v="99"/>
    <n v="2"/>
    <n v="3.66"/>
  </r>
  <r>
    <d v="2015-09-24T00:00:00"/>
    <x v="1"/>
    <x v="8"/>
    <x v="169"/>
    <x v="13"/>
    <x v="0"/>
    <x v="3"/>
    <s v="GBC Velobind Prepunched Cover Sets, Regency Series"/>
    <x v="579"/>
    <n v="3"/>
    <n v="27.74"/>
  </r>
  <r>
    <d v="2015-09-24T00:00:00"/>
    <x v="1"/>
    <x v="8"/>
    <x v="169"/>
    <x v="13"/>
    <x v="0"/>
    <x v="3"/>
    <s v="Cardinal Slant-D Ring Binders"/>
    <x v="1008"/>
    <n v="2"/>
    <n v="5.21"/>
  </r>
  <r>
    <d v="2015-09-24T00:00:00"/>
    <x v="1"/>
    <x v="8"/>
    <x v="311"/>
    <x v="3"/>
    <x v="0"/>
    <x v="1"/>
    <s v="Avery 500"/>
    <x v="2406"/>
    <n v="6"/>
    <n v="20.61"/>
  </r>
  <r>
    <d v="2015-09-24T00:00:00"/>
    <x v="1"/>
    <x v="8"/>
    <x v="311"/>
    <x v="3"/>
    <x v="2"/>
    <x v="6"/>
    <s v="Geemarc AmpliPOWER60"/>
    <x v="586"/>
    <n v="2"/>
    <n v="16.7"/>
  </r>
  <r>
    <d v="2015-09-24T00:00:00"/>
    <x v="1"/>
    <x v="8"/>
    <x v="311"/>
    <x v="3"/>
    <x v="0"/>
    <x v="0"/>
    <s v="&quot;While you Were Out&quot; Message Book, One Form per Page"/>
    <x v="2407"/>
    <n v="2"/>
    <n v="3.71"/>
  </r>
  <r>
    <d v="2015-09-24T00:00:00"/>
    <x v="1"/>
    <x v="8"/>
    <x v="311"/>
    <x v="3"/>
    <x v="1"/>
    <x v="5"/>
    <s v="Global Leather Task Chair, Black"/>
    <x v="2408"/>
    <n v="1"/>
    <n v="-0.9"/>
  </r>
  <r>
    <d v="2015-09-24T00:00:00"/>
    <x v="1"/>
    <x v="8"/>
    <x v="311"/>
    <x v="3"/>
    <x v="0"/>
    <x v="4"/>
    <s v="4009 Highlighters by Sanford"/>
    <x v="29"/>
    <n v="5"/>
    <n v="6.57"/>
  </r>
  <r>
    <d v="2015-09-24T00:00:00"/>
    <x v="1"/>
    <x v="8"/>
    <x v="311"/>
    <x v="3"/>
    <x v="0"/>
    <x v="15"/>
    <s v="Acco 7-Outlet Masterpiece Power Center, Wihtout Fax/Phone Line Protection"/>
    <x v="2409"/>
    <n v="14"/>
    <n v="510.64"/>
  </r>
  <r>
    <d v="2015-09-24T00:00:00"/>
    <x v="1"/>
    <x v="8"/>
    <x v="581"/>
    <x v="2"/>
    <x v="0"/>
    <x v="0"/>
    <s v="Xerox 231"/>
    <x v="592"/>
    <n v="4"/>
    <n v="7.26"/>
  </r>
  <r>
    <d v="2015-09-24T00:00:00"/>
    <x v="1"/>
    <x v="8"/>
    <x v="581"/>
    <x v="2"/>
    <x v="1"/>
    <x v="8"/>
    <s v="Stacking Tray, Side-Loading, Legal, Smoke"/>
    <x v="2410"/>
    <n v="2"/>
    <n v="0.99"/>
  </r>
  <r>
    <d v="2015-09-24T00:00:00"/>
    <x v="1"/>
    <x v="8"/>
    <x v="581"/>
    <x v="2"/>
    <x v="0"/>
    <x v="2"/>
    <s v="Eldon Shelf Savers Cubes and Bins"/>
    <x v="2096"/>
    <n v="2"/>
    <n v="-2.5099999999999998"/>
  </r>
  <r>
    <d v="2015-09-24T00:00:00"/>
    <x v="1"/>
    <x v="8"/>
    <x v="581"/>
    <x v="2"/>
    <x v="2"/>
    <x v="9"/>
    <s v="First Data FD10 PIN Pad"/>
    <x v="2411"/>
    <n v="7"/>
    <n v="-55.3"/>
  </r>
  <r>
    <d v="2015-09-24T00:00:00"/>
    <x v="1"/>
    <x v="8"/>
    <x v="316"/>
    <x v="13"/>
    <x v="1"/>
    <x v="5"/>
    <s v="Novimex Fabric Task Chair"/>
    <x v="2412"/>
    <n v="2"/>
    <n v="-6.1"/>
  </r>
  <r>
    <d v="2015-09-24T00:00:00"/>
    <x v="1"/>
    <x v="8"/>
    <x v="316"/>
    <x v="13"/>
    <x v="1"/>
    <x v="5"/>
    <s v="Global Super Steno Chair"/>
    <x v="2413"/>
    <n v="8"/>
    <n v="-23.04"/>
  </r>
  <r>
    <d v="2015-09-24T00:00:00"/>
    <x v="1"/>
    <x v="8"/>
    <x v="316"/>
    <x v="13"/>
    <x v="1"/>
    <x v="11"/>
    <s v="Bestar Classic Bookcase"/>
    <x v="68"/>
    <n v="2"/>
    <n v="38"/>
  </r>
  <r>
    <d v="2015-09-25T00:00:00"/>
    <x v="1"/>
    <x v="8"/>
    <x v="445"/>
    <x v="22"/>
    <x v="0"/>
    <x v="2"/>
    <s v="Fellowes Officeware Wire Shelving"/>
    <x v="2414"/>
    <n v="3"/>
    <n v="5.39"/>
  </r>
  <r>
    <d v="2015-09-25T00:00:00"/>
    <x v="1"/>
    <x v="8"/>
    <x v="702"/>
    <x v="3"/>
    <x v="1"/>
    <x v="8"/>
    <s v="Contemporary Borderless Frame"/>
    <x v="2415"/>
    <n v="3"/>
    <n v="9.56"/>
  </r>
  <r>
    <d v="2015-09-25T00:00:00"/>
    <x v="1"/>
    <x v="8"/>
    <x v="261"/>
    <x v="0"/>
    <x v="2"/>
    <x v="9"/>
    <s v="SanDisk Ultra 64 GB MicroSDHC Class 10 Memory Card"/>
    <x v="372"/>
    <n v="3"/>
    <n v="-10.8"/>
  </r>
  <r>
    <d v="2015-09-25T00:00:00"/>
    <x v="1"/>
    <x v="8"/>
    <x v="284"/>
    <x v="2"/>
    <x v="1"/>
    <x v="5"/>
    <s v="Global Commerce Series Low-Back Swivel/Tilt Chairs"/>
    <x v="2416"/>
    <n v="6"/>
    <n v="-15.42"/>
  </r>
  <r>
    <d v="2015-09-25T00:00:00"/>
    <x v="1"/>
    <x v="8"/>
    <x v="618"/>
    <x v="27"/>
    <x v="0"/>
    <x v="4"/>
    <s v="Newell 350"/>
    <x v="1625"/>
    <n v="3"/>
    <n v="2.85"/>
  </r>
  <r>
    <d v="2015-09-25T00:00:00"/>
    <x v="1"/>
    <x v="8"/>
    <x v="405"/>
    <x v="0"/>
    <x v="0"/>
    <x v="10"/>
    <s v="Fashion Color Clasp Envelopes"/>
    <x v="2417"/>
    <n v="3"/>
    <n v="4.71"/>
  </r>
  <r>
    <d v="2015-09-25T00:00:00"/>
    <x v="1"/>
    <x v="8"/>
    <x v="405"/>
    <x v="0"/>
    <x v="2"/>
    <x v="6"/>
    <s v="Plantronics CS 50-USB -Â headsetÂ - Convertible, Monaural"/>
    <x v="2418"/>
    <n v="2"/>
    <n v="19.04"/>
  </r>
  <r>
    <d v="2015-09-25T00:00:00"/>
    <x v="1"/>
    <x v="8"/>
    <x v="405"/>
    <x v="0"/>
    <x v="2"/>
    <x v="6"/>
    <s v="AT&amp;T 1080 Corded phone"/>
    <x v="2419"/>
    <n v="3"/>
    <n v="28.77"/>
  </r>
  <r>
    <d v="2015-09-25T00:00:00"/>
    <x v="1"/>
    <x v="8"/>
    <x v="405"/>
    <x v="0"/>
    <x v="0"/>
    <x v="3"/>
    <s v="Acco Hanging Data Binders"/>
    <x v="1133"/>
    <n v="3"/>
    <n v="-3.66"/>
  </r>
  <r>
    <d v="2015-09-25T00:00:00"/>
    <x v="1"/>
    <x v="8"/>
    <x v="405"/>
    <x v="0"/>
    <x v="2"/>
    <x v="9"/>
    <s v="Logitech 910-002974 M325 Wireless Mouse for Web Scrolling"/>
    <x v="348"/>
    <n v="2"/>
    <n v="14.4"/>
  </r>
  <r>
    <d v="2015-09-25T00:00:00"/>
    <x v="1"/>
    <x v="8"/>
    <x v="703"/>
    <x v="12"/>
    <x v="0"/>
    <x v="3"/>
    <s v="Ibico Ibimaster 300 Manual Binding System"/>
    <x v="2420"/>
    <n v="5"/>
    <n v="-459.99"/>
  </r>
  <r>
    <d v="2015-09-25T00:00:00"/>
    <x v="1"/>
    <x v="8"/>
    <x v="52"/>
    <x v="2"/>
    <x v="2"/>
    <x v="9"/>
    <s v="Maxell Pro 80 Minute CD-R, 10/Pack"/>
    <x v="2375"/>
    <n v="2"/>
    <n v="6.99"/>
  </r>
  <r>
    <d v="2015-09-25T00:00:00"/>
    <x v="1"/>
    <x v="8"/>
    <x v="693"/>
    <x v="2"/>
    <x v="2"/>
    <x v="6"/>
    <s v="ClearSounds CSC500 Amplified Spirit Phone Corded phone"/>
    <x v="2421"/>
    <n v="6"/>
    <n v="-50.39"/>
  </r>
  <r>
    <d v="2015-09-25T00:00:00"/>
    <x v="1"/>
    <x v="8"/>
    <x v="693"/>
    <x v="2"/>
    <x v="1"/>
    <x v="13"/>
    <s v="Hon 5100 Series Wood Tables"/>
    <x v="2422"/>
    <n v="3"/>
    <n v="-192.05"/>
  </r>
  <r>
    <d v="2015-09-25T00:00:00"/>
    <x v="1"/>
    <x v="8"/>
    <x v="704"/>
    <x v="22"/>
    <x v="0"/>
    <x v="15"/>
    <s v="Kensington 6 Outlet SmartSocket Surge Protector"/>
    <x v="203"/>
    <n v="3"/>
    <n v="30.74"/>
  </r>
  <r>
    <d v="2015-09-25T00:00:00"/>
    <x v="1"/>
    <x v="8"/>
    <x v="704"/>
    <x v="22"/>
    <x v="0"/>
    <x v="3"/>
    <s v="Cardinal HOLDit! Binder Insert Strips,Extra Strips"/>
    <x v="2134"/>
    <n v="7"/>
    <n v="12.85"/>
  </r>
  <r>
    <d v="2015-09-25T00:00:00"/>
    <x v="1"/>
    <x v="8"/>
    <x v="583"/>
    <x v="30"/>
    <x v="0"/>
    <x v="2"/>
    <s v="Tennsco Industrial Shelving"/>
    <x v="2423"/>
    <n v="1"/>
    <n v="-8.8000000000000007"/>
  </r>
  <r>
    <d v="2015-09-25T00:00:00"/>
    <x v="1"/>
    <x v="8"/>
    <x v="81"/>
    <x v="3"/>
    <x v="0"/>
    <x v="0"/>
    <s v="Xerox 1929"/>
    <x v="683"/>
    <n v="3"/>
    <n v="31.52"/>
  </r>
  <r>
    <d v="2015-09-25T00:00:00"/>
    <x v="1"/>
    <x v="8"/>
    <x v="81"/>
    <x v="3"/>
    <x v="0"/>
    <x v="2"/>
    <s v="2300 Heavy-Duty Transfer File Systems by Perma"/>
    <x v="2424"/>
    <n v="3"/>
    <n v="14.24"/>
  </r>
  <r>
    <d v="2015-09-25T00:00:00"/>
    <x v="1"/>
    <x v="8"/>
    <x v="81"/>
    <x v="3"/>
    <x v="2"/>
    <x v="12"/>
    <s v="Zebra GX420t Direct Thermal/Thermal Transfer Printer"/>
    <x v="2425"/>
    <n v="6"/>
    <n v="286.70999999999998"/>
  </r>
  <r>
    <d v="2015-09-25T00:00:00"/>
    <x v="1"/>
    <x v="8"/>
    <x v="81"/>
    <x v="3"/>
    <x v="0"/>
    <x v="10"/>
    <s v="Tyvek Side-Opening Peel &amp; Seel Expanding Envelopes"/>
    <x v="2426"/>
    <n v="3"/>
    <n v="122.15"/>
  </r>
  <r>
    <d v="2015-09-26T00:00:00"/>
    <x v="1"/>
    <x v="8"/>
    <x v="705"/>
    <x v="5"/>
    <x v="1"/>
    <x v="8"/>
    <s v="Advantus Panel Wall Certificate Holder - 8.5x11"/>
    <x v="2427"/>
    <n v="5"/>
    <n v="25.62"/>
  </r>
  <r>
    <d v="2015-09-26T00:00:00"/>
    <x v="1"/>
    <x v="8"/>
    <x v="705"/>
    <x v="5"/>
    <x v="2"/>
    <x v="6"/>
    <s v="Vtech CS6719"/>
    <x v="2304"/>
    <n v="7"/>
    <n v="188.14"/>
  </r>
  <r>
    <d v="2015-09-26T00:00:00"/>
    <x v="1"/>
    <x v="8"/>
    <x v="706"/>
    <x v="1"/>
    <x v="0"/>
    <x v="3"/>
    <s v="SlimView Poly Binder, 3/8&quot;"/>
    <x v="2428"/>
    <n v="13"/>
    <n v="-22.9"/>
  </r>
  <r>
    <d v="2015-09-26T00:00:00"/>
    <x v="1"/>
    <x v="8"/>
    <x v="178"/>
    <x v="4"/>
    <x v="0"/>
    <x v="3"/>
    <s v="Ibico Recycled Grain-Textured Covers"/>
    <x v="2429"/>
    <n v="1"/>
    <n v="17.27"/>
  </r>
  <r>
    <d v="2015-09-26T00:00:00"/>
    <x v="1"/>
    <x v="8"/>
    <x v="178"/>
    <x v="4"/>
    <x v="2"/>
    <x v="16"/>
    <s v="Hewlett Packard LaserJet 3310 Copier"/>
    <x v="1851"/>
    <n v="5"/>
    <n v="1439.98"/>
  </r>
  <r>
    <d v="2015-09-26T00:00:00"/>
    <x v="1"/>
    <x v="8"/>
    <x v="178"/>
    <x v="4"/>
    <x v="0"/>
    <x v="3"/>
    <s v="Avery Recycled Flexi-View Covers for Binding Systems"/>
    <x v="2430"/>
    <n v="4"/>
    <n v="30.78"/>
  </r>
  <r>
    <d v="2015-09-26T00:00:00"/>
    <x v="1"/>
    <x v="8"/>
    <x v="157"/>
    <x v="0"/>
    <x v="0"/>
    <x v="15"/>
    <s v="Fellowes 8 Outlet Superior Workstation Surge Protector w/o Phone/Fax/Modem Protection"/>
    <x v="2431"/>
    <n v="5"/>
    <n v="-90.77"/>
  </r>
  <r>
    <d v="2015-09-26T00:00:00"/>
    <x v="1"/>
    <x v="8"/>
    <x v="62"/>
    <x v="3"/>
    <x v="0"/>
    <x v="14"/>
    <s v="Acme Tagit Stainless Steel Antibacterial Scissors"/>
    <x v="1061"/>
    <n v="3"/>
    <n v="8.02"/>
  </r>
  <r>
    <d v="2015-09-26T00:00:00"/>
    <x v="1"/>
    <x v="8"/>
    <x v="316"/>
    <x v="41"/>
    <x v="2"/>
    <x v="6"/>
    <s v="Samsung Galaxy Note 3"/>
    <x v="2432"/>
    <n v="3"/>
    <n v="197.99"/>
  </r>
  <r>
    <d v="2015-09-26T00:00:00"/>
    <x v="1"/>
    <x v="8"/>
    <x v="316"/>
    <x v="41"/>
    <x v="2"/>
    <x v="6"/>
    <s v="Grandstream GXP1160 VoIP phone"/>
    <x v="2433"/>
    <n v="3"/>
    <n v="32.979999999999997"/>
  </r>
  <r>
    <d v="2015-09-26T00:00:00"/>
    <x v="1"/>
    <x v="8"/>
    <x v="355"/>
    <x v="3"/>
    <x v="0"/>
    <x v="0"/>
    <s v="Southworth 25% Cotton Antique Laid Paper &amp; Envelopes"/>
    <x v="2434"/>
    <n v="7"/>
    <n v="26.27"/>
  </r>
  <r>
    <d v="2015-09-26T00:00:00"/>
    <x v="1"/>
    <x v="8"/>
    <x v="355"/>
    <x v="3"/>
    <x v="0"/>
    <x v="0"/>
    <s v="Xerox 1883"/>
    <x v="1472"/>
    <n v="4"/>
    <n v="48.54"/>
  </r>
  <r>
    <d v="2015-09-26T00:00:00"/>
    <x v="1"/>
    <x v="8"/>
    <x v="355"/>
    <x v="3"/>
    <x v="0"/>
    <x v="2"/>
    <s v="Tenex Personal Project File with Scoop Front Design, Black"/>
    <x v="2435"/>
    <n v="6"/>
    <n v="21.03"/>
  </r>
  <r>
    <d v="2015-09-26T00:00:00"/>
    <x v="1"/>
    <x v="8"/>
    <x v="658"/>
    <x v="36"/>
    <x v="1"/>
    <x v="8"/>
    <s v="3M Hangers With Command Adhesive"/>
    <x v="492"/>
    <n v="6"/>
    <n v="9.1"/>
  </r>
  <r>
    <d v="2015-09-26T00:00:00"/>
    <x v="1"/>
    <x v="8"/>
    <x v="359"/>
    <x v="14"/>
    <x v="1"/>
    <x v="11"/>
    <s v="O'Sullivan Living Dimensions 3-Shelf Bookcases"/>
    <x v="2436"/>
    <n v="7"/>
    <n v="140.69"/>
  </r>
  <r>
    <d v="2015-09-26T00:00:00"/>
    <x v="1"/>
    <x v="8"/>
    <x v="359"/>
    <x v="14"/>
    <x v="0"/>
    <x v="1"/>
    <s v="Self-Adhesive Removable Labels"/>
    <x v="2002"/>
    <n v="5"/>
    <n v="7.56"/>
  </r>
  <r>
    <d v="2015-09-26T00:00:00"/>
    <x v="1"/>
    <x v="8"/>
    <x v="359"/>
    <x v="14"/>
    <x v="0"/>
    <x v="2"/>
    <s v="Fellowes Super Stor/Drawer Files"/>
    <x v="1518"/>
    <n v="2"/>
    <n v="61.39"/>
  </r>
  <r>
    <d v="2015-09-26T00:00:00"/>
    <x v="1"/>
    <x v="8"/>
    <x v="488"/>
    <x v="31"/>
    <x v="1"/>
    <x v="5"/>
    <s v="Hon Pagoda Stacking Chairs"/>
    <x v="2437"/>
    <n v="8"/>
    <n v="770.35"/>
  </r>
  <r>
    <d v="2015-09-26T00:00:00"/>
    <x v="1"/>
    <x v="8"/>
    <x v="132"/>
    <x v="18"/>
    <x v="0"/>
    <x v="4"/>
    <s v="Newell 347"/>
    <x v="61"/>
    <n v="3"/>
    <n v="1.1599999999999999"/>
  </r>
  <r>
    <d v="2015-09-26T00:00:00"/>
    <x v="1"/>
    <x v="8"/>
    <x v="265"/>
    <x v="22"/>
    <x v="0"/>
    <x v="7"/>
    <s v="Bagged Rubber Bands"/>
    <x v="2438"/>
    <n v="6"/>
    <n v="0.3"/>
  </r>
  <r>
    <d v="2015-09-27T00:00:00"/>
    <x v="1"/>
    <x v="8"/>
    <x v="448"/>
    <x v="3"/>
    <x v="1"/>
    <x v="8"/>
    <s v="Master Big Foot Doorstop, Beige"/>
    <x v="2439"/>
    <n v="7"/>
    <n v="11.46"/>
  </r>
  <r>
    <d v="2015-09-27T00:00:00"/>
    <x v="1"/>
    <x v="8"/>
    <x v="337"/>
    <x v="19"/>
    <x v="0"/>
    <x v="3"/>
    <s v="Acco 3-Hole Punch"/>
    <x v="1782"/>
    <n v="4"/>
    <n v="8.41"/>
  </r>
  <r>
    <d v="2015-09-27T00:00:00"/>
    <x v="1"/>
    <x v="8"/>
    <x v="337"/>
    <x v="19"/>
    <x v="0"/>
    <x v="15"/>
    <s v="3M Office Air Cleaner"/>
    <x v="1021"/>
    <n v="6"/>
    <n v="54.56"/>
  </r>
  <r>
    <d v="2015-09-27T00:00:00"/>
    <x v="1"/>
    <x v="8"/>
    <x v="217"/>
    <x v="2"/>
    <x v="2"/>
    <x v="6"/>
    <s v="Polycom SoundPoint Pro SE-225 Corded phone"/>
    <x v="2440"/>
    <n v="4"/>
    <n v="-57.12"/>
  </r>
  <r>
    <d v="2015-09-27T00:00:00"/>
    <x v="1"/>
    <x v="8"/>
    <x v="707"/>
    <x v="7"/>
    <x v="0"/>
    <x v="0"/>
    <s v="Avery Personal Creations Heavyweight Cards"/>
    <x v="2441"/>
    <n v="1"/>
    <n v="5.54"/>
  </r>
  <r>
    <d v="2015-09-27T00:00:00"/>
    <x v="1"/>
    <x v="8"/>
    <x v="707"/>
    <x v="7"/>
    <x v="0"/>
    <x v="3"/>
    <s v="Fellowes PB200 Plastic Comb Binding Machine"/>
    <x v="2442"/>
    <n v="5"/>
    <n v="390.98"/>
  </r>
  <r>
    <d v="2015-09-27T00:00:00"/>
    <x v="1"/>
    <x v="8"/>
    <x v="707"/>
    <x v="7"/>
    <x v="0"/>
    <x v="3"/>
    <s v="Black Avery Memo-Size 3-Ring Binder, 5 1/2&quot; x 8 1/2&quot;"/>
    <x v="2443"/>
    <n v="3"/>
    <n v="5.39"/>
  </r>
  <r>
    <d v="2015-09-27T00:00:00"/>
    <x v="1"/>
    <x v="8"/>
    <x v="463"/>
    <x v="11"/>
    <x v="2"/>
    <x v="9"/>
    <s v="KeyTronicÂ KT400U2 -Â KeyboardÂ - Black"/>
    <x v="1264"/>
    <n v="9"/>
    <n v="18.5"/>
  </r>
  <r>
    <d v="2015-09-27T00:00:00"/>
    <x v="1"/>
    <x v="8"/>
    <x v="201"/>
    <x v="3"/>
    <x v="0"/>
    <x v="0"/>
    <s v="Xerox 226"/>
    <x v="304"/>
    <n v="9"/>
    <n v="27.99"/>
  </r>
  <r>
    <d v="2015-09-27T00:00:00"/>
    <x v="1"/>
    <x v="8"/>
    <x v="157"/>
    <x v="3"/>
    <x v="1"/>
    <x v="11"/>
    <s v="Atlantic Metals Mobile 3-Shelf Bookcases, Custom Colors"/>
    <x v="2444"/>
    <n v="7"/>
    <n v="200.95"/>
  </r>
  <r>
    <d v="2015-09-28T00:00:00"/>
    <x v="1"/>
    <x v="8"/>
    <x v="76"/>
    <x v="16"/>
    <x v="0"/>
    <x v="15"/>
    <s v="Tripp Lite Isotel 8 Ultra 8 Outlet Metal Surge"/>
    <x v="2445"/>
    <n v="9"/>
    <n v="166.07"/>
  </r>
  <r>
    <d v="2015-09-28T00:00:00"/>
    <x v="1"/>
    <x v="8"/>
    <x v="471"/>
    <x v="3"/>
    <x v="0"/>
    <x v="3"/>
    <s v="Acco Suede Grain Vinyl Round Ring Binder"/>
    <x v="1578"/>
    <n v="3"/>
    <n v="2.17"/>
  </r>
  <r>
    <d v="2015-09-28T00:00:00"/>
    <x v="1"/>
    <x v="8"/>
    <x v="471"/>
    <x v="3"/>
    <x v="2"/>
    <x v="6"/>
    <s v="Aastra 6757i CT Wireless VoIP phone"/>
    <x v="2446"/>
    <n v="4"/>
    <n v="77.56"/>
  </r>
  <r>
    <d v="2015-09-28T00:00:00"/>
    <x v="1"/>
    <x v="8"/>
    <x v="454"/>
    <x v="8"/>
    <x v="2"/>
    <x v="9"/>
    <s v="Plantronics CS510 - Over-the-Head monaural Wireless Headset System"/>
    <x v="2447"/>
    <n v="2"/>
    <n v="217.77"/>
  </r>
  <r>
    <d v="2015-09-28T00:00:00"/>
    <x v="1"/>
    <x v="8"/>
    <x v="708"/>
    <x v="13"/>
    <x v="1"/>
    <x v="5"/>
    <s v="Hon 4700 Series Mobuis Mid-Back Task Chairs with Adjustable Arms"/>
    <x v="2448"/>
    <n v="2"/>
    <n v="7.12"/>
  </r>
  <r>
    <d v="2015-09-28T00:00:00"/>
    <x v="1"/>
    <x v="8"/>
    <x v="708"/>
    <x v="13"/>
    <x v="0"/>
    <x v="2"/>
    <s v="Sortfiler Multipurpose Personal File Organizer, Black"/>
    <x v="2449"/>
    <n v="7"/>
    <n v="43.42"/>
  </r>
  <r>
    <d v="2015-09-28T00:00:00"/>
    <x v="1"/>
    <x v="8"/>
    <x v="186"/>
    <x v="32"/>
    <x v="0"/>
    <x v="14"/>
    <s v="Acme Kleen Earth Office Shears"/>
    <x v="2450"/>
    <n v="2"/>
    <n v="0.7"/>
  </r>
  <r>
    <d v="2015-09-28T00:00:00"/>
    <x v="1"/>
    <x v="8"/>
    <x v="301"/>
    <x v="3"/>
    <x v="0"/>
    <x v="2"/>
    <s v="Space Solutions Commercial Steel Shelving"/>
    <x v="2451"/>
    <n v="3"/>
    <n v="9.6999999999999993"/>
  </r>
  <r>
    <d v="2015-09-28T00:00:00"/>
    <x v="1"/>
    <x v="8"/>
    <x v="226"/>
    <x v="3"/>
    <x v="0"/>
    <x v="7"/>
    <s v="Staples"/>
    <x v="2452"/>
    <n v="3"/>
    <n v="5.22"/>
  </r>
  <r>
    <d v="2015-09-28T00:00:00"/>
    <x v="1"/>
    <x v="8"/>
    <x v="226"/>
    <x v="3"/>
    <x v="0"/>
    <x v="2"/>
    <s v="Letter/Legal File Tote with Clear Snap-On Lid, Black Granite"/>
    <x v="2453"/>
    <n v="5"/>
    <n v="20.88"/>
  </r>
  <r>
    <d v="2015-09-28T00:00:00"/>
    <x v="1"/>
    <x v="8"/>
    <x v="226"/>
    <x v="3"/>
    <x v="0"/>
    <x v="3"/>
    <s v="Avery Framed View Binder, EZD Ring (Locking), Navy, 1 1/2&quot;"/>
    <x v="2454"/>
    <n v="2"/>
    <n v="5.39"/>
  </r>
  <r>
    <d v="2015-10-01T00:00:00"/>
    <x v="1"/>
    <x v="9"/>
    <x v="187"/>
    <x v="29"/>
    <x v="0"/>
    <x v="2"/>
    <s v="Trav-L-File Heavy-Duty Shuttle II, Black"/>
    <x v="2455"/>
    <n v="4"/>
    <n v="17.43"/>
  </r>
  <r>
    <d v="2015-10-01T00:00:00"/>
    <x v="1"/>
    <x v="9"/>
    <x v="661"/>
    <x v="26"/>
    <x v="2"/>
    <x v="6"/>
    <s v="Cisco SPA301"/>
    <x v="2456"/>
    <n v="2"/>
    <n v="93.59"/>
  </r>
  <r>
    <d v="2015-10-01T00:00:00"/>
    <x v="1"/>
    <x v="9"/>
    <x v="661"/>
    <x v="26"/>
    <x v="0"/>
    <x v="3"/>
    <s v="Avery Non-Stick Binders"/>
    <x v="2457"/>
    <n v="5"/>
    <n v="10.33"/>
  </r>
  <r>
    <d v="2015-10-01T00:00:00"/>
    <x v="1"/>
    <x v="9"/>
    <x v="425"/>
    <x v="1"/>
    <x v="0"/>
    <x v="3"/>
    <s v="Accohide Poly Flexible Ring Binders"/>
    <x v="2458"/>
    <n v="4"/>
    <n v="-4.49"/>
  </r>
  <r>
    <d v="2015-10-01T00:00:00"/>
    <x v="1"/>
    <x v="9"/>
    <x v="425"/>
    <x v="1"/>
    <x v="2"/>
    <x v="9"/>
    <s v="Lenovo 17-Key USB Numeric Keypad"/>
    <x v="2459"/>
    <n v="4"/>
    <n v="2.72"/>
  </r>
  <r>
    <d v="2015-10-01T00:00:00"/>
    <x v="1"/>
    <x v="9"/>
    <x v="425"/>
    <x v="32"/>
    <x v="2"/>
    <x v="6"/>
    <s v="Wilson Electronics DB Pro Signal Booster"/>
    <x v="2460"/>
    <n v="2"/>
    <n v="50.12"/>
  </r>
  <r>
    <d v="2015-10-02T00:00:00"/>
    <x v="1"/>
    <x v="9"/>
    <x v="308"/>
    <x v="3"/>
    <x v="0"/>
    <x v="3"/>
    <s v="GBC Personal VeloBind Strips"/>
    <x v="2461"/>
    <n v="6"/>
    <n v="20.13"/>
  </r>
  <r>
    <d v="2015-10-02T00:00:00"/>
    <x v="1"/>
    <x v="9"/>
    <x v="231"/>
    <x v="21"/>
    <x v="0"/>
    <x v="0"/>
    <s v="Computer Printout Paper with Letter-Trim Perforations"/>
    <x v="1265"/>
    <n v="5"/>
    <n v="45.53"/>
  </r>
  <r>
    <d v="2015-10-02T00:00:00"/>
    <x v="1"/>
    <x v="9"/>
    <x v="231"/>
    <x v="21"/>
    <x v="0"/>
    <x v="10"/>
    <s v="Globe Weis Peel &amp; Seel First Class Envelopes"/>
    <x v="2462"/>
    <n v="4"/>
    <n v="23"/>
  </r>
  <r>
    <d v="2015-10-02T00:00:00"/>
    <x v="1"/>
    <x v="9"/>
    <x v="231"/>
    <x v="21"/>
    <x v="2"/>
    <x v="9"/>
    <s v="NETGEAR N750 Dual Band Wi-Fi Gigabit Router"/>
    <x v="2311"/>
    <n v="1"/>
    <n v="32.4"/>
  </r>
  <r>
    <d v="2015-10-02T00:00:00"/>
    <x v="1"/>
    <x v="9"/>
    <x v="521"/>
    <x v="3"/>
    <x v="0"/>
    <x v="2"/>
    <s v="Eldon ProFile File 'N Store Portable File Tub Letter/Legal Size Black"/>
    <x v="2463"/>
    <n v="14"/>
    <n v="75.7"/>
  </r>
  <r>
    <d v="2015-10-02T00:00:00"/>
    <x v="1"/>
    <x v="9"/>
    <x v="84"/>
    <x v="18"/>
    <x v="0"/>
    <x v="3"/>
    <s v="Pressboard Hanging Data Binders for Unburst Sheets"/>
    <x v="1349"/>
    <n v="5"/>
    <n v="-5.41"/>
  </r>
  <r>
    <d v="2015-10-02T00:00:00"/>
    <x v="1"/>
    <x v="9"/>
    <x v="562"/>
    <x v="3"/>
    <x v="0"/>
    <x v="3"/>
    <s v="Pressboard Hanging Data Binders for Unburst Sheets"/>
    <x v="1430"/>
    <n v="3"/>
    <n v="4.13"/>
  </r>
  <r>
    <d v="2015-10-02T00:00:00"/>
    <x v="1"/>
    <x v="9"/>
    <x v="562"/>
    <x v="3"/>
    <x v="0"/>
    <x v="3"/>
    <s v="GBC Poly Designer Binding Covers"/>
    <x v="2464"/>
    <n v="4"/>
    <n v="19.420000000000002"/>
  </r>
  <r>
    <d v="2015-10-02T00:00:00"/>
    <x v="1"/>
    <x v="9"/>
    <x v="562"/>
    <x v="3"/>
    <x v="2"/>
    <x v="6"/>
    <s v="HTC One Mini"/>
    <x v="1684"/>
    <n v="5"/>
    <n v="50.4"/>
  </r>
  <r>
    <d v="2015-10-02T00:00:00"/>
    <x v="1"/>
    <x v="9"/>
    <x v="524"/>
    <x v="36"/>
    <x v="0"/>
    <x v="3"/>
    <s v="Acco PRESSTEX Data Binder with Storage Hooks, Dark Blue, 14 7/8&quot; X 11&quot;"/>
    <x v="2465"/>
    <n v="5"/>
    <n v="13.18"/>
  </r>
  <r>
    <d v="2015-10-02T00:00:00"/>
    <x v="1"/>
    <x v="9"/>
    <x v="421"/>
    <x v="38"/>
    <x v="0"/>
    <x v="0"/>
    <s v="Xerox 202"/>
    <x v="5"/>
    <n v="3"/>
    <n v="9.33"/>
  </r>
  <r>
    <d v="2015-10-02T00:00:00"/>
    <x v="1"/>
    <x v="9"/>
    <x v="421"/>
    <x v="38"/>
    <x v="0"/>
    <x v="3"/>
    <s v="GBC Plastic Binding Combs"/>
    <x v="1349"/>
    <n v="1"/>
    <n v="3.62"/>
  </r>
  <r>
    <d v="2015-10-02T00:00:00"/>
    <x v="1"/>
    <x v="9"/>
    <x v="35"/>
    <x v="29"/>
    <x v="0"/>
    <x v="14"/>
    <s v="Acme Design Line 8&quot; Stainless Steel Bent Scissors w/Champagne Handles, 3-1/8&quot; Cut"/>
    <x v="2466"/>
    <n v="2"/>
    <n v="0.96"/>
  </r>
  <r>
    <d v="2015-10-02T00:00:00"/>
    <x v="1"/>
    <x v="9"/>
    <x v="88"/>
    <x v="32"/>
    <x v="1"/>
    <x v="8"/>
    <s v="9-3/4 Diameter Round Wall Clock"/>
    <x v="2467"/>
    <n v="1"/>
    <n v="3.03"/>
  </r>
  <r>
    <d v="2015-10-02T00:00:00"/>
    <x v="1"/>
    <x v="9"/>
    <x v="88"/>
    <x v="32"/>
    <x v="2"/>
    <x v="9"/>
    <s v="SanDisk Ultra 32 GB MicroSDHC Class 10 Memory Card"/>
    <x v="2468"/>
    <n v="3"/>
    <n v="-4.6399999999999997"/>
  </r>
  <r>
    <d v="2015-10-03T00:00:00"/>
    <x v="1"/>
    <x v="9"/>
    <x v="257"/>
    <x v="10"/>
    <x v="0"/>
    <x v="3"/>
    <s v="Acco D-Ring Binder w/DublLock"/>
    <x v="2469"/>
    <n v="5"/>
    <n v="-22.45"/>
  </r>
  <r>
    <d v="2015-10-03T00:00:00"/>
    <x v="1"/>
    <x v="9"/>
    <x v="257"/>
    <x v="10"/>
    <x v="2"/>
    <x v="9"/>
    <s v="ImationÂ 8gb Micro Traveldrive Usb 2.0Â Flash Drive"/>
    <x v="2470"/>
    <n v="2"/>
    <n v="-2.7"/>
  </r>
  <r>
    <d v="2015-10-03T00:00:00"/>
    <x v="1"/>
    <x v="9"/>
    <x v="257"/>
    <x v="10"/>
    <x v="1"/>
    <x v="11"/>
    <s v="Safco Value Mate Series Steel Bookcases, Baked Enamel Finish on Steel, Gray"/>
    <x v="2471"/>
    <n v="1"/>
    <n v="-15.62"/>
  </r>
  <r>
    <d v="2015-10-03T00:00:00"/>
    <x v="1"/>
    <x v="9"/>
    <x v="257"/>
    <x v="10"/>
    <x v="2"/>
    <x v="9"/>
    <s v="Microsoft Natural Ergonomic Keyboard 4000"/>
    <x v="348"/>
    <n v="2"/>
    <n v="0.6"/>
  </r>
  <r>
    <d v="2015-10-03T00:00:00"/>
    <x v="1"/>
    <x v="9"/>
    <x v="149"/>
    <x v="2"/>
    <x v="0"/>
    <x v="2"/>
    <s v="Staple magnet"/>
    <x v="2216"/>
    <n v="2"/>
    <n v="1.5"/>
  </r>
  <r>
    <d v="2015-10-03T00:00:00"/>
    <x v="1"/>
    <x v="9"/>
    <x v="349"/>
    <x v="3"/>
    <x v="1"/>
    <x v="11"/>
    <s v="Safco Value Mate Series Steel Bookcases, Baked Enamel Finish on Steel, Gray"/>
    <x v="2472"/>
    <n v="2"/>
    <n v="18.45"/>
  </r>
  <r>
    <d v="2015-10-04T00:00:00"/>
    <x v="1"/>
    <x v="9"/>
    <x v="554"/>
    <x v="4"/>
    <x v="1"/>
    <x v="5"/>
    <s v="Office Star - Mesh Screen back chair with Vinyl seat"/>
    <x v="2473"/>
    <n v="3"/>
    <n v="43.22"/>
  </r>
  <r>
    <d v="2015-10-04T00:00:00"/>
    <x v="1"/>
    <x v="9"/>
    <x v="518"/>
    <x v="3"/>
    <x v="0"/>
    <x v="2"/>
    <s v="Tenex Personal Project File with Scoop Front Design, Black"/>
    <x v="2474"/>
    <n v="2"/>
    <n v="7.01"/>
  </r>
  <r>
    <d v="2015-10-04T00:00:00"/>
    <x v="1"/>
    <x v="9"/>
    <x v="489"/>
    <x v="2"/>
    <x v="1"/>
    <x v="8"/>
    <s v="DataProducts Ampli Magnifier Task Lamp, Black,"/>
    <x v="2475"/>
    <n v="3"/>
    <n v="6.49"/>
  </r>
  <r>
    <d v="2015-10-04T00:00:00"/>
    <x v="1"/>
    <x v="9"/>
    <x v="489"/>
    <x v="2"/>
    <x v="0"/>
    <x v="0"/>
    <s v="Xerox 1946"/>
    <x v="592"/>
    <n v="4"/>
    <n v="7.26"/>
  </r>
  <r>
    <d v="2015-10-05T00:00:00"/>
    <x v="1"/>
    <x v="9"/>
    <x v="709"/>
    <x v="6"/>
    <x v="0"/>
    <x v="4"/>
    <s v="Newell 324"/>
    <x v="2476"/>
    <n v="4"/>
    <n v="12.94"/>
  </r>
  <r>
    <d v="2015-10-05T00:00:00"/>
    <x v="1"/>
    <x v="9"/>
    <x v="709"/>
    <x v="6"/>
    <x v="0"/>
    <x v="15"/>
    <s v="Holmes Odor Grabber"/>
    <x v="2477"/>
    <n v="2"/>
    <n v="9.52"/>
  </r>
  <r>
    <d v="2015-10-05T00:00:00"/>
    <x v="1"/>
    <x v="9"/>
    <x v="591"/>
    <x v="7"/>
    <x v="0"/>
    <x v="2"/>
    <s v="Personal Filing Tote with Lid, Black/Gray"/>
    <x v="2478"/>
    <n v="5"/>
    <n v="21.71"/>
  </r>
  <r>
    <d v="2015-10-05T00:00:00"/>
    <x v="1"/>
    <x v="9"/>
    <x v="315"/>
    <x v="10"/>
    <x v="2"/>
    <x v="9"/>
    <s v="SanDisk Ultra 32 GB MicroSDHC Class 10 Memory Card"/>
    <x v="2468"/>
    <n v="3"/>
    <n v="-4.6399999999999997"/>
  </r>
  <r>
    <d v="2015-10-05T00:00:00"/>
    <x v="1"/>
    <x v="9"/>
    <x v="177"/>
    <x v="32"/>
    <x v="1"/>
    <x v="11"/>
    <s v="Bush Cubix Collection Bookcases, Fully Assembled"/>
    <x v="2479"/>
    <n v="1"/>
    <n v="-103.86"/>
  </r>
  <r>
    <d v="2015-10-05T00:00:00"/>
    <x v="1"/>
    <x v="9"/>
    <x v="177"/>
    <x v="32"/>
    <x v="1"/>
    <x v="5"/>
    <s v="Global Highback Leather Tilter in Burgundy"/>
    <x v="2480"/>
    <n v="4"/>
    <n v="-14.56"/>
  </r>
  <r>
    <d v="2015-10-05T00:00:00"/>
    <x v="1"/>
    <x v="9"/>
    <x v="346"/>
    <x v="10"/>
    <x v="2"/>
    <x v="9"/>
    <s v="NETGEAR N750 Dual Band Wi-Fi Gigabit Router"/>
    <x v="2481"/>
    <n v="4"/>
    <n v="57.6"/>
  </r>
  <r>
    <d v="2015-10-08T00:00:00"/>
    <x v="1"/>
    <x v="9"/>
    <x v="315"/>
    <x v="3"/>
    <x v="1"/>
    <x v="8"/>
    <s v="Deflect-o SuperTray Unbreakable Stackable Tray, Letter, Black"/>
    <x v="2482"/>
    <n v="5"/>
    <n v="62.74"/>
  </r>
  <r>
    <d v="2015-10-08T00:00:00"/>
    <x v="1"/>
    <x v="9"/>
    <x v="96"/>
    <x v="0"/>
    <x v="0"/>
    <x v="4"/>
    <s v="Binney &amp; Smith inkTank Desk Highlighter, Chisel Tip, Yellow, 12/Box"/>
    <x v="31"/>
    <n v="2"/>
    <n v="0.56000000000000005"/>
  </r>
  <r>
    <d v="2015-10-08T00:00:00"/>
    <x v="1"/>
    <x v="9"/>
    <x v="710"/>
    <x v="0"/>
    <x v="1"/>
    <x v="8"/>
    <s v="Tenex Traditional Chairmats for Medium Pile Carpet, Standard Lip, 36&quot; x 48&quot;"/>
    <x v="1982"/>
    <n v="3"/>
    <n v="-70.959999999999994"/>
  </r>
  <r>
    <d v="2015-10-09T00:00:00"/>
    <x v="1"/>
    <x v="9"/>
    <x v="564"/>
    <x v="6"/>
    <x v="0"/>
    <x v="2"/>
    <s v="Decoflex Hanging Personal Folder File, Blue"/>
    <x v="2483"/>
    <n v="2"/>
    <n v="8.33"/>
  </r>
  <r>
    <d v="2015-10-09T00:00:00"/>
    <x v="1"/>
    <x v="9"/>
    <x v="434"/>
    <x v="22"/>
    <x v="2"/>
    <x v="6"/>
    <s v="Jawbone JAMBOX Wireless Bluetooth Speaker"/>
    <x v="2484"/>
    <n v="4"/>
    <n v="303.33999999999997"/>
  </r>
  <r>
    <d v="2015-10-09T00:00:00"/>
    <x v="1"/>
    <x v="9"/>
    <x v="434"/>
    <x v="22"/>
    <x v="0"/>
    <x v="0"/>
    <s v="Xerox 1895"/>
    <x v="633"/>
    <n v="4"/>
    <n v="10.76"/>
  </r>
  <r>
    <d v="2015-10-09T00:00:00"/>
    <x v="1"/>
    <x v="9"/>
    <x v="29"/>
    <x v="27"/>
    <x v="2"/>
    <x v="9"/>
    <s v="Logitech G19 Programmable Gaming Keyboard"/>
    <x v="199"/>
    <n v="5"/>
    <n v="111.59"/>
  </r>
  <r>
    <d v="2015-10-09T00:00:00"/>
    <x v="1"/>
    <x v="9"/>
    <x v="29"/>
    <x v="27"/>
    <x v="2"/>
    <x v="6"/>
    <s v="KLD Oscar II Style Snap-on Ultra Thin Side Flip Synthetic Leather Cover Case for HTC One HTC M7"/>
    <x v="2028"/>
    <n v="3"/>
    <n v="8.4600000000000009"/>
  </r>
  <r>
    <d v="2015-10-09T00:00:00"/>
    <x v="1"/>
    <x v="9"/>
    <x v="29"/>
    <x v="27"/>
    <x v="0"/>
    <x v="10"/>
    <s v="Staple envelope"/>
    <x v="2485"/>
    <n v="7"/>
    <n v="27.24"/>
  </r>
  <r>
    <d v="2015-10-09T00:00:00"/>
    <x v="1"/>
    <x v="9"/>
    <x v="29"/>
    <x v="27"/>
    <x v="0"/>
    <x v="15"/>
    <s v="Belkin 6 Outlet Metallic Surge Strip"/>
    <x v="2486"/>
    <n v="3"/>
    <n v="5.23"/>
  </r>
  <r>
    <d v="2015-10-09T00:00:00"/>
    <x v="1"/>
    <x v="9"/>
    <x v="711"/>
    <x v="15"/>
    <x v="0"/>
    <x v="3"/>
    <s v="Zipper Ring Binder Pockets"/>
    <x v="1510"/>
    <n v="2"/>
    <n v="-1.31"/>
  </r>
  <r>
    <d v="2015-10-09T00:00:00"/>
    <x v="1"/>
    <x v="9"/>
    <x v="711"/>
    <x v="15"/>
    <x v="0"/>
    <x v="3"/>
    <s v="Clear Mylar Reinforcing Strips"/>
    <x v="1125"/>
    <n v="2"/>
    <n v="-8.6"/>
  </r>
  <r>
    <d v="2015-10-09T00:00:00"/>
    <x v="1"/>
    <x v="9"/>
    <x v="711"/>
    <x v="15"/>
    <x v="0"/>
    <x v="4"/>
    <s v="Avery Hi-Liter Smear-Safe Highlighters"/>
    <x v="2487"/>
    <n v="8"/>
    <n v="7.48"/>
  </r>
  <r>
    <d v="2015-10-09T00:00:00"/>
    <x v="1"/>
    <x v="9"/>
    <x v="287"/>
    <x v="27"/>
    <x v="1"/>
    <x v="5"/>
    <s v="High-Back Leather Manager's Chair"/>
    <x v="2488"/>
    <n v="3"/>
    <n v="35.1"/>
  </r>
  <r>
    <d v="2015-10-09T00:00:00"/>
    <x v="1"/>
    <x v="9"/>
    <x v="287"/>
    <x v="27"/>
    <x v="0"/>
    <x v="15"/>
    <s v="Belkin 8 Outlet SurgeMaster II Gold Surge Protector"/>
    <x v="2489"/>
    <n v="5"/>
    <n v="53.98"/>
  </r>
  <r>
    <d v="2015-10-10T00:00:00"/>
    <x v="1"/>
    <x v="9"/>
    <x v="554"/>
    <x v="3"/>
    <x v="0"/>
    <x v="0"/>
    <s v="Xerox 1894"/>
    <x v="407"/>
    <n v="7"/>
    <n v="21.77"/>
  </r>
  <r>
    <d v="2015-10-10T00:00:00"/>
    <x v="1"/>
    <x v="9"/>
    <x v="628"/>
    <x v="15"/>
    <x v="0"/>
    <x v="2"/>
    <s v="Tennsco Single-Tier Lockers"/>
    <x v="1305"/>
    <n v="6"/>
    <n v="-337.81"/>
  </r>
  <r>
    <d v="2015-10-10T00:00:00"/>
    <x v="1"/>
    <x v="9"/>
    <x v="547"/>
    <x v="1"/>
    <x v="0"/>
    <x v="4"/>
    <s v="Avery Fluorescent Highlighter Four-Color Set"/>
    <x v="2013"/>
    <n v="3"/>
    <n v="1"/>
  </r>
  <r>
    <d v="2015-10-10T00:00:00"/>
    <x v="1"/>
    <x v="9"/>
    <x v="123"/>
    <x v="3"/>
    <x v="1"/>
    <x v="5"/>
    <s v="Global Leather &amp; Oak Executive Chair, Burgundy"/>
    <x v="2490"/>
    <n v="3"/>
    <n v="-54.32"/>
  </r>
  <r>
    <d v="2015-10-10T00:00:00"/>
    <x v="1"/>
    <x v="9"/>
    <x v="123"/>
    <x v="3"/>
    <x v="0"/>
    <x v="1"/>
    <s v="Avery 503"/>
    <x v="179"/>
    <n v="3"/>
    <n v="14.9"/>
  </r>
  <r>
    <d v="2015-10-11T00:00:00"/>
    <x v="1"/>
    <x v="9"/>
    <x v="712"/>
    <x v="15"/>
    <x v="1"/>
    <x v="13"/>
    <s v="Bretford CR4500 Series Slim Rectangular Table"/>
    <x v="2491"/>
    <n v="5"/>
    <n v="-383.03"/>
  </r>
  <r>
    <d v="2015-10-11T00:00:00"/>
    <x v="1"/>
    <x v="9"/>
    <x v="712"/>
    <x v="15"/>
    <x v="0"/>
    <x v="2"/>
    <s v="Eldon Fold 'N Roll Cart System"/>
    <x v="569"/>
    <n v="2"/>
    <n v="2.52"/>
  </r>
  <r>
    <d v="2015-10-11T00:00:00"/>
    <x v="1"/>
    <x v="9"/>
    <x v="490"/>
    <x v="22"/>
    <x v="2"/>
    <x v="9"/>
    <s v="Memorex 25GB 6X Branded Blu-Ray Recordable Disc, 30/Pack"/>
    <x v="2492"/>
    <n v="1"/>
    <n v="2.2400000000000002"/>
  </r>
  <r>
    <d v="2015-10-12T00:00:00"/>
    <x v="1"/>
    <x v="9"/>
    <x v="256"/>
    <x v="22"/>
    <x v="1"/>
    <x v="11"/>
    <s v="Atlantic Metals Mobile 4-Shelf Bookcases, Custom Colors"/>
    <x v="2493"/>
    <n v="4"/>
    <n v="112.39"/>
  </r>
  <r>
    <d v="2015-10-12T00:00:00"/>
    <x v="1"/>
    <x v="9"/>
    <x v="256"/>
    <x v="22"/>
    <x v="2"/>
    <x v="6"/>
    <s v="I Need's 3d Hello Kitty Hybrid Silicone Case Cover for HTC One X 4g with 3d Hello Kitty Stylus Pen Green/pink"/>
    <x v="2494"/>
    <n v="6"/>
    <n v="20.09"/>
  </r>
  <r>
    <d v="2015-10-12T00:00:00"/>
    <x v="1"/>
    <x v="9"/>
    <x v="256"/>
    <x v="22"/>
    <x v="0"/>
    <x v="0"/>
    <s v="Xerox 205"/>
    <x v="1758"/>
    <n v="8"/>
    <n v="24.88"/>
  </r>
  <r>
    <d v="2015-10-12T00:00:00"/>
    <x v="1"/>
    <x v="9"/>
    <x v="256"/>
    <x v="22"/>
    <x v="1"/>
    <x v="11"/>
    <s v="Atlantic Metals Mobile 3-Shelf Bookcases, Custom Colors"/>
    <x v="142"/>
    <n v="3"/>
    <n v="46.98"/>
  </r>
  <r>
    <d v="2015-10-12T00:00:00"/>
    <x v="1"/>
    <x v="9"/>
    <x v="256"/>
    <x v="22"/>
    <x v="0"/>
    <x v="4"/>
    <s v="4009 Highlighters by Sanford"/>
    <x v="29"/>
    <n v="5"/>
    <n v="6.57"/>
  </r>
  <r>
    <d v="2015-10-12T00:00:00"/>
    <x v="1"/>
    <x v="9"/>
    <x v="713"/>
    <x v="22"/>
    <x v="1"/>
    <x v="13"/>
    <s v="SAFCO PlanMaster Heigh-Adjustable Drafting Table Base, 43w x 30d x 30-37h, Black"/>
    <x v="2495"/>
    <n v="1"/>
    <n v="-13.98"/>
  </r>
  <r>
    <d v="2015-10-12T00:00:00"/>
    <x v="1"/>
    <x v="9"/>
    <x v="410"/>
    <x v="16"/>
    <x v="2"/>
    <x v="6"/>
    <s v="AT&amp;T 17929 Lendline Telephone"/>
    <x v="2496"/>
    <n v="3"/>
    <n v="35.29"/>
  </r>
  <r>
    <d v="2015-10-12T00:00:00"/>
    <x v="1"/>
    <x v="9"/>
    <x v="410"/>
    <x v="16"/>
    <x v="0"/>
    <x v="3"/>
    <s v="GBC Standard Plastic Binding Systems' Combs"/>
    <x v="2497"/>
    <n v="2"/>
    <n v="5.65"/>
  </r>
  <r>
    <d v="2015-10-12T00:00:00"/>
    <x v="1"/>
    <x v="9"/>
    <x v="410"/>
    <x v="16"/>
    <x v="2"/>
    <x v="6"/>
    <s v="Samsung Rugby III"/>
    <x v="1169"/>
    <n v="4"/>
    <n v="71.27"/>
  </r>
  <r>
    <d v="2015-10-12T00:00:00"/>
    <x v="1"/>
    <x v="9"/>
    <x v="89"/>
    <x v="13"/>
    <x v="2"/>
    <x v="9"/>
    <s v="Kingston Digital DataTraveler 16GB USB 2.0"/>
    <x v="900"/>
    <n v="2"/>
    <n v="3.4"/>
  </r>
  <r>
    <d v="2015-10-12T00:00:00"/>
    <x v="1"/>
    <x v="9"/>
    <x v="89"/>
    <x v="13"/>
    <x v="0"/>
    <x v="2"/>
    <s v="Contico 72&quot;H Heavy-Duty Storage System"/>
    <x v="2498"/>
    <n v="2"/>
    <n v="0"/>
  </r>
  <r>
    <d v="2015-10-13T00:00:00"/>
    <x v="1"/>
    <x v="9"/>
    <x v="471"/>
    <x v="34"/>
    <x v="1"/>
    <x v="8"/>
    <s v="Eldon Stackable Tray, Side-Load, Legal, Smoke"/>
    <x v="531"/>
    <n v="7"/>
    <n v="21.75"/>
  </r>
  <r>
    <d v="2015-10-13T00:00:00"/>
    <x v="1"/>
    <x v="9"/>
    <x v="287"/>
    <x v="15"/>
    <x v="0"/>
    <x v="3"/>
    <s v="Catalog Binders with Expanding Posts"/>
    <x v="2499"/>
    <n v="6"/>
    <n v="-100.92"/>
  </r>
  <r>
    <d v="2015-10-15T00:00:00"/>
    <x v="1"/>
    <x v="9"/>
    <x v="117"/>
    <x v="3"/>
    <x v="0"/>
    <x v="0"/>
    <s v="Xerox 1996"/>
    <x v="2328"/>
    <n v="6"/>
    <n v="18.66"/>
  </r>
  <r>
    <d v="2015-10-15T00:00:00"/>
    <x v="1"/>
    <x v="9"/>
    <x v="117"/>
    <x v="3"/>
    <x v="1"/>
    <x v="8"/>
    <s v="Eldon Executive Woodline II Desk Accessories, Mahogany"/>
    <x v="2500"/>
    <n v="8"/>
    <n v="54.28"/>
  </r>
  <r>
    <d v="2015-10-15T00:00:00"/>
    <x v="1"/>
    <x v="9"/>
    <x v="117"/>
    <x v="3"/>
    <x v="0"/>
    <x v="0"/>
    <s v="Xerox 1975"/>
    <x v="237"/>
    <n v="2"/>
    <n v="6.35"/>
  </r>
  <r>
    <d v="2015-10-15T00:00:00"/>
    <x v="1"/>
    <x v="9"/>
    <x v="549"/>
    <x v="2"/>
    <x v="1"/>
    <x v="11"/>
    <s v="Sauder Cornerstone Collection Library"/>
    <x v="467"/>
    <n v="4"/>
    <n v="-53.29"/>
  </r>
  <r>
    <d v="2015-10-15T00:00:00"/>
    <x v="1"/>
    <x v="9"/>
    <x v="249"/>
    <x v="18"/>
    <x v="0"/>
    <x v="0"/>
    <s v="Xerox 1882"/>
    <x v="2501"/>
    <n v="2"/>
    <n v="32.47"/>
  </r>
  <r>
    <d v="2015-10-15T00:00:00"/>
    <x v="1"/>
    <x v="9"/>
    <x v="249"/>
    <x v="18"/>
    <x v="1"/>
    <x v="8"/>
    <s v="Electrix Fluorescent Magnifier Lamps &amp; Weighted Base"/>
    <x v="2502"/>
    <n v="8"/>
    <n v="31.58"/>
  </r>
  <r>
    <d v="2015-10-15T00:00:00"/>
    <x v="1"/>
    <x v="9"/>
    <x v="688"/>
    <x v="18"/>
    <x v="0"/>
    <x v="10"/>
    <s v="Tyvek  Top-Opening Peel &amp; Seel Envelopes, Plain White"/>
    <x v="2503"/>
    <n v="1"/>
    <n v="7.34"/>
  </r>
  <r>
    <d v="2015-10-15T00:00:00"/>
    <x v="1"/>
    <x v="9"/>
    <x v="688"/>
    <x v="18"/>
    <x v="2"/>
    <x v="6"/>
    <s v="Sannysis Cute Owl Design Soft Skin Case Cover for Samsung Galaxy S4"/>
    <x v="46"/>
    <n v="5"/>
    <n v="0.69"/>
  </r>
  <r>
    <d v="2015-10-16T00:00:00"/>
    <x v="1"/>
    <x v="9"/>
    <x v="385"/>
    <x v="10"/>
    <x v="0"/>
    <x v="4"/>
    <s v="Newell 315"/>
    <x v="630"/>
    <n v="3"/>
    <n v="0.9"/>
  </r>
  <r>
    <d v="2015-10-17T00:00:00"/>
    <x v="1"/>
    <x v="9"/>
    <x v="253"/>
    <x v="6"/>
    <x v="1"/>
    <x v="5"/>
    <s v="Global Commerce Series High-Back Swivel/Tilt Chairs"/>
    <x v="2504"/>
    <n v="4"/>
    <n v="284.98"/>
  </r>
  <r>
    <d v="2015-10-18T00:00:00"/>
    <x v="1"/>
    <x v="9"/>
    <x v="449"/>
    <x v="32"/>
    <x v="0"/>
    <x v="15"/>
    <s v="Acco Smartsocket Color-Coded Six-Outlet AC Adapter Model Surge Protectors"/>
    <x v="2505"/>
    <n v="1"/>
    <n v="2.64"/>
  </r>
  <r>
    <d v="2015-10-18T00:00:00"/>
    <x v="1"/>
    <x v="9"/>
    <x v="557"/>
    <x v="3"/>
    <x v="1"/>
    <x v="5"/>
    <s v="Bevis Steel Folding Chairs"/>
    <x v="2506"/>
    <n v="5"/>
    <n v="38.380000000000003"/>
  </r>
  <r>
    <d v="2015-10-18T00:00:00"/>
    <x v="1"/>
    <x v="9"/>
    <x v="406"/>
    <x v="12"/>
    <x v="1"/>
    <x v="5"/>
    <s v="Hon 4070 Series Pagoda Armless Upholstered Stacking Chairs"/>
    <x v="2507"/>
    <n v="4"/>
    <n v="105.02"/>
  </r>
  <r>
    <d v="2015-10-18T00:00:00"/>
    <x v="1"/>
    <x v="9"/>
    <x v="406"/>
    <x v="12"/>
    <x v="0"/>
    <x v="2"/>
    <s v="Fellowes Personal Hanging Folder Files, Navy"/>
    <x v="2508"/>
    <n v="4"/>
    <n v="4.3"/>
  </r>
  <r>
    <d v="2015-10-18T00:00:00"/>
    <x v="1"/>
    <x v="9"/>
    <x v="44"/>
    <x v="6"/>
    <x v="0"/>
    <x v="2"/>
    <s v="Acco Perma 4000 Stacking Storage Drawers"/>
    <x v="2509"/>
    <n v="5"/>
    <n v="12.18"/>
  </r>
  <r>
    <d v="2015-10-19T00:00:00"/>
    <x v="1"/>
    <x v="9"/>
    <x v="660"/>
    <x v="21"/>
    <x v="1"/>
    <x v="8"/>
    <s v="Tensor Computer Mounted Lamp"/>
    <x v="2510"/>
    <n v="5"/>
    <n v="20.100000000000001"/>
  </r>
  <r>
    <d v="2015-10-19T00:00:00"/>
    <x v="1"/>
    <x v="9"/>
    <x v="433"/>
    <x v="15"/>
    <x v="1"/>
    <x v="8"/>
    <s v="Electrix Halogen Magnifier Lamp"/>
    <x v="2511"/>
    <n v="2"/>
    <n v="23.32"/>
  </r>
  <r>
    <d v="2015-10-19T00:00:00"/>
    <x v="1"/>
    <x v="9"/>
    <x v="530"/>
    <x v="2"/>
    <x v="0"/>
    <x v="4"/>
    <s v="Boston School Pro Electric Pencil Sharpener, 1670"/>
    <x v="1148"/>
    <n v="8"/>
    <n v="17.350000000000001"/>
  </r>
  <r>
    <d v="2015-10-19T00:00:00"/>
    <x v="1"/>
    <x v="9"/>
    <x v="530"/>
    <x v="2"/>
    <x v="0"/>
    <x v="1"/>
    <s v="Avery 490"/>
    <x v="2372"/>
    <n v="4"/>
    <n v="17.760000000000002"/>
  </r>
  <r>
    <d v="2015-10-19T00:00:00"/>
    <x v="1"/>
    <x v="9"/>
    <x v="530"/>
    <x v="2"/>
    <x v="0"/>
    <x v="10"/>
    <s v="Jet-Pak Recycled Peel 'N' Seal Padded Mailers"/>
    <x v="2277"/>
    <n v="7"/>
    <n v="62.81"/>
  </r>
  <r>
    <d v="2015-10-19T00:00:00"/>
    <x v="1"/>
    <x v="9"/>
    <x v="530"/>
    <x v="2"/>
    <x v="0"/>
    <x v="1"/>
    <s v="Avery 4027 File Folder Labels for Dot Matrix Printers, 5000 Labels per Box, White"/>
    <x v="2512"/>
    <n v="4"/>
    <n v="31.75"/>
  </r>
  <r>
    <d v="2015-10-20T00:00:00"/>
    <x v="1"/>
    <x v="9"/>
    <x v="570"/>
    <x v="0"/>
    <x v="1"/>
    <x v="5"/>
    <s v="Global Commerce Series Low-Back Swivel/Tilt Chairs"/>
    <x v="2513"/>
    <n v="5"/>
    <n v="-12.85"/>
  </r>
  <r>
    <d v="2015-10-20T00:00:00"/>
    <x v="1"/>
    <x v="9"/>
    <x v="570"/>
    <x v="0"/>
    <x v="0"/>
    <x v="4"/>
    <s v="Newell 309"/>
    <x v="2476"/>
    <n v="5"/>
    <n v="5.78"/>
  </r>
  <r>
    <d v="2015-10-20T00:00:00"/>
    <x v="1"/>
    <x v="9"/>
    <x v="570"/>
    <x v="0"/>
    <x v="0"/>
    <x v="0"/>
    <s v="Xerox 1936"/>
    <x v="581"/>
    <n v="3"/>
    <n v="16.18"/>
  </r>
  <r>
    <d v="2015-10-20T00:00:00"/>
    <x v="1"/>
    <x v="9"/>
    <x v="570"/>
    <x v="0"/>
    <x v="2"/>
    <x v="6"/>
    <s v="PayAnywhere Card Reader"/>
    <x v="530"/>
    <n v="1"/>
    <n v="0.7"/>
  </r>
  <r>
    <d v="2015-10-20T00:00:00"/>
    <x v="1"/>
    <x v="9"/>
    <x v="570"/>
    <x v="0"/>
    <x v="0"/>
    <x v="0"/>
    <s v="Xerox 1937"/>
    <x v="2514"/>
    <n v="2"/>
    <n v="26.9"/>
  </r>
  <r>
    <d v="2015-10-22T00:00:00"/>
    <x v="1"/>
    <x v="9"/>
    <x v="395"/>
    <x v="3"/>
    <x v="0"/>
    <x v="4"/>
    <s v="Newell 318"/>
    <x v="2515"/>
    <n v="6"/>
    <n v="4.34"/>
  </r>
  <r>
    <d v="2015-10-22T00:00:00"/>
    <x v="1"/>
    <x v="9"/>
    <x v="695"/>
    <x v="3"/>
    <x v="1"/>
    <x v="13"/>
    <s v="Chromcraft Round Conference Tables"/>
    <x v="2516"/>
    <n v="3"/>
    <n v="5.23"/>
  </r>
  <r>
    <d v="2015-10-23T00:00:00"/>
    <x v="1"/>
    <x v="9"/>
    <x v="157"/>
    <x v="0"/>
    <x v="1"/>
    <x v="8"/>
    <s v="Stacking Trays by OIC"/>
    <x v="661"/>
    <n v="5"/>
    <n v="-6.72"/>
  </r>
  <r>
    <d v="2015-10-23T00:00:00"/>
    <x v="1"/>
    <x v="9"/>
    <x v="157"/>
    <x v="0"/>
    <x v="0"/>
    <x v="3"/>
    <s v="Trimflex Flexible Post Binders"/>
    <x v="2517"/>
    <n v="2"/>
    <n v="-13.68"/>
  </r>
  <r>
    <d v="2015-10-23T00:00:00"/>
    <x v="1"/>
    <x v="9"/>
    <x v="185"/>
    <x v="14"/>
    <x v="1"/>
    <x v="13"/>
    <s v="Lesro Round Back Collection Coffee Table, End Table"/>
    <x v="2518"/>
    <n v="5"/>
    <n v="118.66"/>
  </r>
  <r>
    <d v="2015-10-23T00:00:00"/>
    <x v="1"/>
    <x v="9"/>
    <x v="405"/>
    <x v="3"/>
    <x v="1"/>
    <x v="13"/>
    <s v="KI Conference Tables"/>
    <x v="2519"/>
    <n v="3"/>
    <n v="-8.51"/>
  </r>
  <r>
    <d v="2015-10-23T00:00:00"/>
    <x v="1"/>
    <x v="9"/>
    <x v="527"/>
    <x v="9"/>
    <x v="0"/>
    <x v="2"/>
    <s v="Fellowes Officeware Wire Shelving"/>
    <x v="2414"/>
    <n v="3"/>
    <n v="5.39"/>
  </r>
  <r>
    <d v="2015-10-23T00:00:00"/>
    <x v="1"/>
    <x v="9"/>
    <x v="593"/>
    <x v="22"/>
    <x v="0"/>
    <x v="2"/>
    <s v="Economy Rollaway Files"/>
    <x v="2520"/>
    <n v="6"/>
    <n v="257.70999999999998"/>
  </r>
  <r>
    <d v="2015-10-23T00:00:00"/>
    <x v="1"/>
    <x v="9"/>
    <x v="593"/>
    <x v="22"/>
    <x v="2"/>
    <x v="16"/>
    <s v="Sharp 1540cs Digital Laser Copier"/>
    <x v="2521"/>
    <n v="2"/>
    <n v="329.99"/>
  </r>
  <r>
    <d v="2015-10-23T00:00:00"/>
    <x v="1"/>
    <x v="9"/>
    <x v="593"/>
    <x v="22"/>
    <x v="0"/>
    <x v="3"/>
    <s v="Wilson Jones Easy Flow II Sheet Lifters"/>
    <x v="237"/>
    <n v="9"/>
    <n v="4.54"/>
  </r>
  <r>
    <d v="2015-10-23T00:00:00"/>
    <x v="1"/>
    <x v="9"/>
    <x v="679"/>
    <x v="44"/>
    <x v="0"/>
    <x v="3"/>
    <s v="Wilson Jones Impact Binders"/>
    <x v="2522"/>
    <n v="5"/>
    <n v="12.69"/>
  </r>
  <r>
    <d v="2015-10-23T00:00:00"/>
    <x v="1"/>
    <x v="9"/>
    <x v="567"/>
    <x v="9"/>
    <x v="0"/>
    <x v="0"/>
    <s v="Xerox 224"/>
    <x v="489"/>
    <n v="4"/>
    <n v="12.44"/>
  </r>
  <r>
    <d v="2015-10-23T00:00:00"/>
    <x v="1"/>
    <x v="9"/>
    <x v="81"/>
    <x v="22"/>
    <x v="2"/>
    <x v="6"/>
    <s v="Wi-Ex zBoost YX540 Cellular Phone Signal Booster"/>
    <x v="1994"/>
    <n v="3"/>
    <n v="131.36000000000001"/>
  </r>
  <r>
    <d v="2015-10-23T00:00:00"/>
    <x v="1"/>
    <x v="9"/>
    <x v="81"/>
    <x v="22"/>
    <x v="0"/>
    <x v="3"/>
    <s v="GBC DocuBind 200 Manual Binding Machine"/>
    <x v="2523"/>
    <n v="2"/>
    <n v="252.59"/>
  </r>
  <r>
    <d v="2015-10-23T00:00:00"/>
    <x v="1"/>
    <x v="9"/>
    <x v="623"/>
    <x v="27"/>
    <x v="0"/>
    <x v="0"/>
    <s v="Telephone Message Books with Fax/Mobile Section, 5 1/2&quot; x 3 3/16&quot;"/>
    <x v="2524"/>
    <n v="3"/>
    <n v="8.76"/>
  </r>
  <r>
    <d v="2015-10-23T00:00:00"/>
    <x v="1"/>
    <x v="9"/>
    <x v="251"/>
    <x v="21"/>
    <x v="0"/>
    <x v="4"/>
    <s v="Boston Home &amp; Office Model 2000 Electric Pencil Sharpeners"/>
    <x v="300"/>
    <n v="3"/>
    <n v="18.45"/>
  </r>
  <r>
    <d v="2015-10-23T00:00:00"/>
    <x v="1"/>
    <x v="9"/>
    <x v="714"/>
    <x v="3"/>
    <x v="0"/>
    <x v="1"/>
    <s v="Avery 48"/>
    <x v="1603"/>
    <n v="9"/>
    <n v="26.08"/>
  </r>
  <r>
    <d v="2015-10-24T00:00:00"/>
    <x v="1"/>
    <x v="9"/>
    <x v="533"/>
    <x v="13"/>
    <x v="2"/>
    <x v="9"/>
    <s v="WD My Passport Ultra 500GB Portable External Hard Drive"/>
    <x v="1159"/>
    <n v="3"/>
    <n v="30.09"/>
  </r>
  <r>
    <d v="2015-10-24T00:00:00"/>
    <x v="1"/>
    <x v="9"/>
    <x v="204"/>
    <x v="18"/>
    <x v="1"/>
    <x v="5"/>
    <s v="SAFCO Folding Chair Trolley"/>
    <x v="2525"/>
    <n v="1"/>
    <n v="10.26"/>
  </r>
  <r>
    <d v="2015-10-24T00:00:00"/>
    <x v="1"/>
    <x v="9"/>
    <x v="204"/>
    <x v="18"/>
    <x v="2"/>
    <x v="9"/>
    <s v="Maxell 4.7GB DVD-R"/>
    <x v="2526"/>
    <n v="1"/>
    <n v="5.96"/>
  </r>
  <r>
    <d v="2015-10-24T00:00:00"/>
    <x v="1"/>
    <x v="9"/>
    <x v="204"/>
    <x v="18"/>
    <x v="0"/>
    <x v="0"/>
    <s v="Xerox 1944"/>
    <x v="732"/>
    <n v="3"/>
    <n v="33.72"/>
  </r>
  <r>
    <d v="2015-10-24T00:00:00"/>
    <x v="1"/>
    <x v="9"/>
    <x v="204"/>
    <x v="18"/>
    <x v="0"/>
    <x v="14"/>
    <s v="Staple remover"/>
    <x v="1071"/>
    <n v="2"/>
    <n v="1.44"/>
  </r>
  <r>
    <d v="2015-10-25T00:00:00"/>
    <x v="1"/>
    <x v="9"/>
    <x v="482"/>
    <x v="36"/>
    <x v="0"/>
    <x v="3"/>
    <s v="Acco 3-Hole Punch"/>
    <x v="2527"/>
    <n v="10"/>
    <n v="21.02"/>
  </r>
  <r>
    <d v="2015-10-25T00:00:00"/>
    <x v="1"/>
    <x v="9"/>
    <x v="715"/>
    <x v="27"/>
    <x v="0"/>
    <x v="3"/>
    <s v="Storex DuraTech Recycled Plastic Frosted Binders"/>
    <x v="2001"/>
    <n v="3"/>
    <n v="6.36"/>
  </r>
  <r>
    <d v="2015-10-25T00:00:00"/>
    <x v="1"/>
    <x v="9"/>
    <x v="715"/>
    <x v="27"/>
    <x v="0"/>
    <x v="3"/>
    <s v="Avery Durable Binders"/>
    <x v="704"/>
    <n v="4"/>
    <n v="5.64"/>
  </r>
  <r>
    <d v="2015-10-25T00:00:00"/>
    <x v="1"/>
    <x v="9"/>
    <x v="128"/>
    <x v="0"/>
    <x v="0"/>
    <x v="0"/>
    <s v="Xerox 221"/>
    <x v="592"/>
    <n v="4"/>
    <n v="7.26"/>
  </r>
  <r>
    <d v="2015-10-25T00:00:00"/>
    <x v="1"/>
    <x v="9"/>
    <x v="661"/>
    <x v="22"/>
    <x v="0"/>
    <x v="0"/>
    <s v="Adams Write n' Stick Phone Message Book, 11&quot; X 5 1/4&quot;, 200 Messages"/>
    <x v="21"/>
    <n v="2"/>
    <n v="5.23"/>
  </r>
  <r>
    <d v="2015-10-25T00:00:00"/>
    <x v="1"/>
    <x v="9"/>
    <x v="661"/>
    <x v="22"/>
    <x v="1"/>
    <x v="5"/>
    <s v="Safco Chair Connectors, 6/Carton"/>
    <x v="2528"/>
    <n v="2"/>
    <n v="14.62"/>
  </r>
  <r>
    <d v="2015-10-26T00:00:00"/>
    <x v="1"/>
    <x v="9"/>
    <x v="483"/>
    <x v="22"/>
    <x v="0"/>
    <x v="0"/>
    <s v="It's Hot Message Books with Stickers, 2 3/4&quot; x 5&quot;"/>
    <x v="2529"/>
    <n v="5"/>
    <n v="16.649999999999999"/>
  </r>
  <r>
    <d v="2015-10-26T00:00:00"/>
    <x v="1"/>
    <x v="9"/>
    <x v="483"/>
    <x v="6"/>
    <x v="0"/>
    <x v="10"/>
    <s v="Brown Kraft Recycled Envelopes"/>
    <x v="2530"/>
    <n v="2"/>
    <n v="16.98"/>
  </r>
  <r>
    <d v="2015-10-26T00:00:00"/>
    <x v="1"/>
    <x v="9"/>
    <x v="483"/>
    <x v="6"/>
    <x v="0"/>
    <x v="15"/>
    <s v="Honeywell Enviracaire Portable HEPA Air Cleaner for 16' x 20' Room"/>
    <x v="2531"/>
    <n v="3"/>
    <n v="322.18"/>
  </r>
  <r>
    <d v="2015-10-26T00:00:00"/>
    <x v="1"/>
    <x v="9"/>
    <x v="3"/>
    <x v="7"/>
    <x v="1"/>
    <x v="8"/>
    <s v="Executive Impressions 13&quot; Chairman Wall Clock"/>
    <x v="2532"/>
    <n v="3"/>
    <n v="26.65"/>
  </r>
  <r>
    <d v="2015-10-26T00:00:00"/>
    <x v="1"/>
    <x v="9"/>
    <x v="3"/>
    <x v="7"/>
    <x v="0"/>
    <x v="3"/>
    <s v="Avery Framed View Binder, EZD Ring (Locking), Navy, 1 1/2&quot;"/>
    <x v="2533"/>
    <n v="2"/>
    <n v="9.3800000000000008"/>
  </r>
  <r>
    <d v="2015-10-26T00:00:00"/>
    <x v="1"/>
    <x v="9"/>
    <x v="698"/>
    <x v="2"/>
    <x v="2"/>
    <x v="9"/>
    <s v="Micro Innovations Wireless Classic Keyboard with Mouse"/>
    <x v="348"/>
    <n v="2"/>
    <n v="-1.2"/>
  </r>
  <r>
    <d v="2015-10-26T00:00:00"/>
    <x v="1"/>
    <x v="9"/>
    <x v="150"/>
    <x v="32"/>
    <x v="0"/>
    <x v="7"/>
    <s v="Advantus Push Pins"/>
    <x v="2534"/>
    <n v="5"/>
    <n v="2.29"/>
  </r>
  <r>
    <d v="2015-10-26T00:00:00"/>
    <x v="1"/>
    <x v="9"/>
    <x v="150"/>
    <x v="32"/>
    <x v="2"/>
    <x v="9"/>
    <s v="ImationÂ SecureÂ DriveÂ + Hardware Encrypted USBÂ flash driveÂ - 16 GB"/>
    <x v="2535"/>
    <n v="3"/>
    <n v="4.5599999999999996"/>
  </r>
  <r>
    <d v="2015-10-28T00:00:00"/>
    <x v="1"/>
    <x v="9"/>
    <x v="568"/>
    <x v="32"/>
    <x v="2"/>
    <x v="6"/>
    <s v="HTC One"/>
    <x v="2536"/>
    <n v="4"/>
    <n v="36"/>
  </r>
  <r>
    <d v="2015-10-28T00:00:00"/>
    <x v="1"/>
    <x v="9"/>
    <x v="264"/>
    <x v="3"/>
    <x v="0"/>
    <x v="3"/>
    <s v="Wilson Jones Standard D-Ring Binders"/>
    <x v="2537"/>
    <n v="2"/>
    <n v="2.73"/>
  </r>
  <r>
    <d v="2015-10-28T00:00:00"/>
    <x v="1"/>
    <x v="9"/>
    <x v="716"/>
    <x v="41"/>
    <x v="1"/>
    <x v="8"/>
    <s v="Stackable Trays"/>
    <x v="2201"/>
    <n v="2"/>
    <n v="1.97"/>
  </r>
  <r>
    <d v="2015-10-28T00:00:00"/>
    <x v="1"/>
    <x v="9"/>
    <x v="716"/>
    <x v="41"/>
    <x v="0"/>
    <x v="4"/>
    <s v="Boston Electric Pencil Sharpener, Model 1818, Charcoal Black"/>
    <x v="2027"/>
    <n v="2"/>
    <n v="15.76"/>
  </r>
  <r>
    <d v="2015-10-29T00:00:00"/>
    <x v="1"/>
    <x v="9"/>
    <x v="69"/>
    <x v="1"/>
    <x v="0"/>
    <x v="4"/>
    <s v="Prismacolor Color Pencil Set"/>
    <x v="2538"/>
    <n v="6"/>
    <n v="25"/>
  </r>
  <r>
    <d v="2015-10-29T00:00:00"/>
    <x v="1"/>
    <x v="9"/>
    <x v="27"/>
    <x v="26"/>
    <x v="2"/>
    <x v="16"/>
    <s v="Canon PC1080F Personal Copier"/>
    <x v="755"/>
    <n v="2"/>
    <n v="467.99"/>
  </r>
  <r>
    <d v="2015-10-30T00:00:00"/>
    <x v="1"/>
    <x v="9"/>
    <x v="466"/>
    <x v="21"/>
    <x v="0"/>
    <x v="10"/>
    <s v="Quality Park Security Envelopes"/>
    <x v="2539"/>
    <n v="2"/>
    <n v="24.6"/>
  </r>
  <r>
    <d v="2015-10-30T00:00:00"/>
    <x v="1"/>
    <x v="9"/>
    <x v="466"/>
    <x v="21"/>
    <x v="0"/>
    <x v="4"/>
    <s v="American Pencil"/>
    <x v="174"/>
    <n v="2"/>
    <n v="1.35"/>
  </r>
  <r>
    <d v="2015-10-30T00:00:00"/>
    <x v="1"/>
    <x v="9"/>
    <x v="466"/>
    <x v="21"/>
    <x v="2"/>
    <x v="9"/>
    <s v="LogitechÂ Gaming G510s - Keyboard"/>
    <x v="1493"/>
    <n v="3"/>
    <n v="91.79"/>
  </r>
  <r>
    <d v="2015-10-30T00:00:00"/>
    <x v="1"/>
    <x v="9"/>
    <x v="55"/>
    <x v="36"/>
    <x v="1"/>
    <x v="13"/>
    <s v="Bevis Round Bullnose 29&quot; High Table Top"/>
    <x v="2540"/>
    <n v="1"/>
    <n v="-15.58"/>
  </r>
  <r>
    <d v="2015-10-30T00:00:00"/>
    <x v="1"/>
    <x v="9"/>
    <x v="504"/>
    <x v="22"/>
    <x v="0"/>
    <x v="10"/>
    <s v="#10 Gummed Flap White Envelopes, 100/Box"/>
    <x v="215"/>
    <n v="4"/>
    <n v="7.6"/>
  </r>
  <r>
    <d v="2015-10-30T00:00:00"/>
    <x v="1"/>
    <x v="9"/>
    <x v="504"/>
    <x v="22"/>
    <x v="0"/>
    <x v="0"/>
    <s v="Xerox 1959"/>
    <x v="973"/>
    <n v="9"/>
    <n v="28.86"/>
  </r>
  <r>
    <d v="2015-10-30T00:00:00"/>
    <x v="1"/>
    <x v="9"/>
    <x v="504"/>
    <x v="22"/>
    <x v="0"/>
    <x v="3"/>
    <s v="Square Ring Data Binders, Rigid 75 Pt. Covers, 11&quot; x 14-7/8&quot;"/>
    <x v="2269"/>
    <n v="3"/>
    <n v="17.34"/>
  </r>
  <r>
    <d v="2015-10-31T00:00:00"/>
    <x v="1"/>
    <x v="9"/>
    <x v="67"/>
    <x v="3"/>
    <x v="0"/>
    <x v="0"/>
    <s v="Xerox 1883"/>
    <x v="537"/>
    <n v="3"/>
    <n v="36.4"/>
  </r>
  <r>
    <d v="2015-10-31T00:00:00"/>
    <x v="1"/>
    <x v="9"/>
    <x v="156"/>
    <x v="0"/>
    <x v="0"/>
    <x v="0"/>
    <s v="Xerox 207"/>
    <x v="592"/>
    <n v="4"/>
    <n v="7.26"/>
  </r>
  <r>
    <d v="2015-10-31T00:00:00"/>
    <x v="1"/>
    <x v="9"/>
    <x v="261"/>
    <x v="15"/>
    <x v="0"/>
    <x v="3"/>
    <s v="VariCap6 Expandable Binder"/>
    <x v="1998"/>
    <n v="3"/>
    <n v="-11.94"/>
  </r>
  <r>
    <d v="2015-10-31T00:00:00"/>
    <x v="1"/>
    <x v="9"/>
    <x v="145"/>
    <x v="4"/>
    <x v="0"/>
    <x v="10"/>
    <s v="Wausau Papers Astrobrights Colored Envelopes"/>
    <x v="150"/>
    <n v="3"/>
    <n v="8.7899999999999991"/>
  </r>
  <r>
    <d v="2015-10-31T00:00:00"/>
    <x v="1"/>
    <x v="9"/>
    <x v="464"/>
    <x v="2"/>
    <x v="0"/>
    <x v="2"/>
    <s v="Fellowes Neat Ideas Storage Cubes"/>
    <x v="1743"/>
    <n v="2"/>
    <n v="-10.39"/>
  </r>
  <r>
    <d v="2015-10-31T00:00:00"/>
    <x v="1"/>
    <x v="9"/>
    <x v="211"/>
    <x v="41"/>
    <x v="0"/>
    <x v="3"/>
    <s v="GBC DocuBind P50 Personal Binding Machine"/>
    <x v="2541"/>
    <n v="8"/>
    <n v="240.56"/>
  </r>
  <r>
    <d v="2015-10-31T00:00:00"/>
    <x v="1"/>
    <x v="9"/>
    <x v="211"/>
    <x v="41"/>
    <x v="0"/>
    <x v="4"/>
    <s v="Boston KS Multi-Size Manual Pencil Sharpener"/>
    <x v="298"/>
    <n v="4"/>
    <n v="25.75"/>
  </r>
  <r>
    <d v="2015-10-31T00:00:00"/>
    <x v="1"/>
    <x v="9"/>
    <x v="211"/>
    <x v="41"/>
    <x v="0"/>
    <x v="4"/>
    <s v="Newell 344"/>
    <x v="1343"/>
    <n v="3"/>
    <n v="2.17"/>
  </r>
  <r>
    <d v="2015-10-31T00:00:00"/>
    <x v="1"/>
    <x v="9"/>
    <x v="629"/>
    <x v="22"/>
    <x v="0"/>
    <x v="3"/>
    <s v="Binder Posts"/>
    <x v="2542"/>
    <n v="3"/>
    <n v="4.4800000000000004"/>
  </r>
  <r>
    <d v="2015-10-31T00:00:00"/>
    <x v="1"/>
    <x v="9"/>
    <x v="0"/>
    <x v="15"/>
    <x v="0"/>
    <x v="3"/>
    <s v="GBC Instant Report Kit"/>
    <x v="2129"/>
    <n v="4"/>
    <n v="-5.18"/>
  </r>
  <r>
    <d v="2015-10-31T00:00:00"/>
    <x v="1"/>
    <x v="9"/>
    <x v="310"/>
    <x v="10"/>
    <x v="0"/>
    <x v="0"/>
    <s v="TOPS Voice Message Log Book, Flash Format"/>
    <x v="1424"/>
    <n v="4"/>
    <n v="5.52"/>
  </r>
  <r>
    <d v="2015-10-31T00:00:00"/>
    <x v="1"/>
    <x v="9"/>
    <x v="515"/>
    <x v="12"/>
    <x v="2"/>
    <x v="6"/>
    <s v="Logitech B530 USBÂ HeadsetÂ -Â headsetÂ - Full size, Binaural"/>
    <x v="2543"/>
    <n v="1"/>
    <n v="2.59"/>
  </r>
  <r>
    <d v="2015-10-31T00:00:00"/>
    <x v="1"/>
    <x v="9"/>
    <x v="515"/>
    <x v="12"/>
    <x v="0"/>
    <x v="3"/>
    <s v="Avery Durable Slant Ring Binders"/>
    <x v="2271"/>
    <n v="2"/>
    <n v="-3.17"/>
  </r>
  <r>
    <d v="2015-10-31T00:00:00"/>
    <x v="1"/>
    <x v="9"/>
    <x v="515"/>
    <x v="12"/>
    <x v="0"/>
    <x v="0"/>
    <s v="Universal Ultra Bright White Copier/Laser Paper, 8 1/2&quot; x 11&quot;, Ream"/>
    <x v="103"/>
    <n v="3"/>
    <n v="5.64"/>
  </r>
  <r>
    <d v="2015-10-31T00:00:00"/>
    <x v="1"/>
    <x v="9"/>
    <x v="443"/>
    <x v="13"/>
    <x v="1"/>
    <x v="8"/>
    <s v="24-Hour Round Wall Clock"/>
    <x v="412"/>
    <n v="2"/>
    <n v="17.18"/>
  </r>
  <r>
    <d v="2015-10-31T00:00:00"/>
    <x v="1"/>
    <x v="9"/>
    <x v="443"/>
    <x v="13"/>
    <x v="1"/>
    <x v="5"/>
    <s v="SAFCO Optional Arm Kit for Workspace Cribbage Stacking Chair"/>
    <x v="2544"/>
    <n v="2"/>
    <n v="4.26"/>
  </r>
  <r>
    <d v="2015-10-31T00:00:00"/>
    <x v="1"/>
    <x v="9"/>
    <x v="443"/>
    <x v="13"/>
    <x v="1"/>
    <x v="5"/>
    <s v="SAFCO Arco Folding Chair"/>
    <x v="2545"/>
    <n v="1"/>
    <n v="24.86"/>
  </r>
  <r>
    <d v="2015-11-01T00:00:00"/>
    <x v="1"/>
    <x v="10"/>
    <x v="162"/>
    <x v="2"/>
    <x v="2"/>
    <x v="9"/>
    <s v="SanDisk Ultra 32 GB MicroSDHC Class 10 Memory Card"/>
    <x v="2546"/>
    <n v="2"/>
    <n v="-3.09"/>
  </r>
  <r>
    <d v="2015-11-01T00:00:00"/>
    <x v="1"/>
    <x v="10"/>
    <x v="162"/>
    <x v="2"/>
    <x v="0"/>
    <x v="7"/>
    <s v="Brites Rubber Bands, 1 1/2 oz. Box"/>
    <x v="834"/>
    <n v="2"/>
    <n v="-0.71"/>
  </r>
  <r>
    <d v="2015-11-01T00:00:00"/>
    <x v="1"/>
    <x v="10"/>
    <x v="252"/>
    <x v="22"/>
    <x v="2"/>
    <x v="6"/>
    <s v="Cush Cases Heavy Duty Rugged Cover Case for Samsung Galaxy S5 - Purple"/>
    <x v="2547"/>
    <n v="1"/>
    <n v="1.34"/>
  </r>
  <r>
    <d v="2015-11-01T00:00:00"/>
    <x v="1"/>
    <x v="10"/>
    <x v="323"/>
    <x v="22"/>
    <x v="0"/>
    <x v="0"/>
    <s v="Avoid Verbal Orders Carbonless Minifold Book"/>
    <x v="2548"/>
    <n v="4"/>
    <n v="6.22"/>
  </r>
  <r>
    <d v="2015-11-01T00:00:00"/>
    <x v="1"/>
    <x v="10"/>
    <x v="323"/>
    <x v="22"/>
    <x v="1"/>
    <x v="8"/>
    <s v="Howard Miller 11-1/2&quot; Diameter Ridgewood Wall Clock"/>
    <x v="2549"/>
    <n v="5"/>
    <n v="106.48"/>
  </r>
  <r>
    <d v="2015-11-01T00:00:00"/>
    <x v="1"/>
    <x v="10"/>
    <x v="323"/>
    <x v="22"/>
    <x v="2"/>
    <x v="6"/>
    <s v="Plantronics MX500i Earset"/>
    <x v="2550"/>
    <n v="1"/>
    <n v="1.29"/>
  </r>
  <r>
    <d v="2015-11-01T00:00:00"/>
    <x v="1"/>
    <x v="10"/>
    <x v="323"/>
    <x v="22"/>
    <x v="2"/>
    <x v="9"/>
    <s v="Razer Tiamat Over Ear 7.1 Surround Sound PC Gaming Headset"/>
    <x v="1150"/>
    <n v="7"/>
    <n v="601.97"/>
  </r>
  <r>
    <d v="2015-11-01T00:00:00"/>
    <x v="1"/>
    <x v="10"/>
    <x v="323"/>
    <x v="22"/>
    <x v="2"/>
    <x v="6"/>
    <s v="Xblue XB-1670-86 X16 SmallÂ Office TelephoneÂ - Titanium"/>
    <x v="1684"/>
    <n v="4"/>
    <n v="125.99"/>
  </r>
  <r>
    <d v="2015-11-01T00:00:00"/>
    <x v="1"/>
    <x v="10"/>
    <x v="52"/>
    <x v="32"/>
    <x v="0"/>
    <x v="4"/>
    <s v="Lumber Crayons"/>
    <x v="2551"/>
    <n v="1"/>
    <n v="1.77"/>
  </r>
  <r>
    <d v="2015-11-01T00:00:00"/>
    <x v="1"/>
    <x v="10"/>
    <x v="503"/>
    <x v="28"/>
    <x v="1"/>
    <x v="13"/>
    <s v="Iceberg OfficeWorks 42&quot; Round Tables"/>
    <x v="2112"/>
    <n v="2"/>
    <n v="45.29"/>
  </r>
  <r>
    <d v="2015-11-01T00:00:00"/>
    <x v="1"/>
    <x v="10"/>
    <x v="280"/>
    <x v="22"/>
    <x v="1"/>
    <x v="5"/>
    <s v="Global Highback Leather Tilter in Burgundy"/>
    <x v="2552"/>
    <n v="4"/>
    <n v="21.84"/>
  </r>
  <r>
    <d v="2015-11-01T00:00:00"/>
    <x v="1"/>
    <x v="10"/>
    <x v="177"/>
    <x v="22"/>
    <x v="1"/>
    <x v="5"/>
    <s v="Hon Comfortask Task/Swivel Chairs"/>
    <x v="2553"/>
    <n v="2"/>
    <n v="13.68"/>
  </r>
  <r>
    <d v="2015-11-02T00:00:00"/>
    <x v="1"/>
    <x v="10"/>
    <x v="699"/>
    <x v="3"/>
    <x v="1"/>
    <x v="13"/>
    <s v="Bevis Round Bullnose 29&quot; High Table Top"/>
    <x v="2554"/>
    <n v="5"/>
    <n v="51.94"/>
  </r>
  <r>
    <d v="2015-11-02T00:00:00"/>
    <x v="1"/>
    <x v="10"/>
    <x v="717"/>
    <x v="13"/>
    <x v="2"/>
    <x v="9"/>
    <s v="Logitech K350 2.4Ghz Wireless Keyboard"/>
    <x v="2555"/>
    <n v="9"/>
    <n v="49.27"/>
  </r>
  <r>
    <d v="2015-11-02T00:00:00"/>
    <x v="1"/>
    <x v="10"/>
    <x v="604"/>
    <x v="22"/>
    <x v="1"/>
    <x v="5"/>
    <s v="Global Armless Task Chair, Royal Blue"/>
    <x v="2556"/>
    <n v="2"/>
    <n v="8.5399999999999991"/>
  </r>
  <r>
    <d v="2015-11-02T00:00:00"/>
    <x v="1"/>
    <x v="10"/>
    <x v="251"/>
    <x v="3"/>
    <x v="1"/>
    <x v="8"/>
    <s v="Contemporary Wood/Metal Frame"/>
    <x v="2557"/>
    <n v="6"/>
    <n v="33.94"/>
  </r>
  <r>
    <d v="2015-11-02T00:00:00"/>
    <x v="1"/>
    <x v="10"/>
    <x v="251"/>
    <x v="3"/>
    <x v="0"/>
    <x v="3"/>
    <s v="GBC Premium Transparent Covers with Diagonal Lined Pattern"/>
    <x v="2558"/>
    <n v="7"/>
    <n v="41.12"/>
  </r>
  <r>
    <d v="2015-11-02T00:00:00"/>
    <x v="1"/>
    <x v="10"/>
    <x v="251"/>
    <x v="3"/>
    <x v="0"/>
    <x v="3"/>
    <s v="Cardinal Holdit Business Card Pockets"/>
    <x v="436"/>
    <n v="3"/>
    <n v="4.18"/>
  </r>
  <r>
    <d v="2015-11-02T00:00:00"/>
    <x v="1"/>
    <x v="10"/>
    <x v="251"/>
    <x v="3"/>
    <x v="1"/>
    <x v="11"/>
    <s v="O'Sullivan Living Dimensions 3-Shelf Bookcases"/>
    <x v="2559"/>
    <n v="3"/>
    <n v="-30.15"/>
  </r>
  <r>
    <d v="2015-11-02T00:00:00"/>
    <x v="1"/>
    <x v="10"/>
    <x v="363"/>
    <x v="22"/>
    <x v="1"/>
    <x v="5"/>
    <s v="Hon Olson Stacker Chairs"/>
    <x v="2560"/>
    <n v="11"/>
    <n v="553.39"/>
  </r>
  <r>
    <d v="2015-11-02T00:00:00"/>
    <x v="1"/>
    <x v="10"/>
    <x v="683"/>
    <x v="0"/>
    <x v="0"/>
    <x v="3"/>
    <s v="GBC Premium Transparent Covers with Diagonal Lined Pattern"/>
    <x v="2561"/>
    <n v="7"/>
    <n v="-47"/>
  </r>
  <r>
    <d v="2015-11-02T00:00:00"/>
    <x v="1"/>
    <x v="10"/>
    <x v="683"/>
    <x v="0"/>
    <x v="2"/>
    <x v="6"/>
    <s v="Aastra 6757i CT Wireless VoIP phone"/>
    <x v="2562"/>
    <n v="2"/>
    <n v="38.78"/>
  </r>
  <r>
    <d v="2015-11-02T00:00:00"/>
    <x v="1"/>
    <x v="10"/>
    <x v="706"/>
    <x v="6"/>
    <x v="0"/>
    <x v="15"/>
    <s v="Eureka Hand Vacuum, Bagless"/>
    <x v="2563"/>
    <n v="4"/>
    <n v="55.36"/>
  </r>
  <r>
    <d v="2015-11-03T00:00:00"/>
    <x v="1"/>
    <x v="10"/>
    <x v="572"/>
    <x v="3"/>
    <x v="2"/>
    <x v="6"/>
    <s v="Cisco IP Phone 7961G-GE VoIP phone"/>
    <x v="2564"/>
    <n v="7"/>
    <n v="106.12"/>
  </r>
  <r>
    <d v="2015-11-03T00:00:00"/>
    <x v="1"/>
    <x v="10"/>
    <x v="572"/>
    <x v="3"/>
    <x v="2"/>
    <x v="9"/>
    <s v="Logitech Trackman Marble Mouse"/>
    <x v="1226"/>
    <n v="3"/>
    <n v="37.79"/>
  </r>
  <r>
    <d v="2015-11-03T00:00:00"/>
    <x v="1"/>
    <x v="10"/>
    <x v="572"/>
    <x v="3"/>
    <x v="1"/>
    <x v="8"/>
    <s v="Coloredge Poster Frame"/>
    <x v="169"/>
    <n v="3"/>
    <n v="16.61"/>
  </r>
  <r>
    <d v="2015-11-03T00:00:00"/>
    <x v="1"/>
    <x v="10"/>
    <x v="10"/>
    <x v="0"/>
    <x v="0"/>
    <x v="10"/>
    <s v="#10 Gummed Flap White Envelopes, 100/Box"/>
    <x v="2190"/>
    <n v="2"/>
    <n v="2.15"/>
  </r>
  <r>
    <d v="2015-11-03T00:00:00"/>
    <x v="1"/>
    <x v="10"/>
    <x v="605"/>
    <x v="22"/>
    <x v="1"/>
    <x v="5"/>
    <s v="Office Star - Mid Back Dual function Ergonomic High Back Chair with 2-Way Adjustable Arms"/>
    <x v="2565"/>
    <n v="10"/>
    <n v="209.27"/>
  </r>
  <r>
    <d v="2015-11-05T00:00:00"/>
    <x v="1"/>
    <x v="10"/>
    <x v="380"/>
    <x v="18"/>
    <x v="1"/>
    <x v="5"/>
    <s v="Harbour Creations Steel Folding Chair"/>
    <x v="991"/>
    <n v="3"/>
    <n v="25.88"/>
  </r>
  <r>
    <d v="2015-11-05T00:00:00"/>
    <x v="1"/>
    <x v="10"/>
    <x v="323"/>
    <x v="15"/>
    <x v="0"/>
    <x v="15"/>
    <s v="Belkin 325VA UPS Surge Protector, 6'"/>
    <x v="2566"/>
    <n v="4"/>
    <n v="24.2"/>
  </r>
  <r>
    <d v="2015-11-05T00:00:00"/>
    <x v="1"/>
    <x v="10"/>
    <x v="258"/>
    <x v="22"/>
    <x v="0"/>
    <x v="3"/>
    <s v="Wilson Jones 1&quot; Hanging DublLock Ring Binders"/>
    <x v="942"/>
    <n v="6"/>
    <n v="8.8699999999999992"/>
  </r>
  <r>
    <d v="2015-11-05T00:00:00"/>
    <x v="1"/>
    <x v="10"/>
    <x v="189"/>
    <x v="1"/>
    <x v="0"/>
    <x v="1"/>
    <s v="Avery 476"/>
    <x v="2567"/>
    <n v="6"/>
    <n v="6.44"/>
  </r>
  <r>
    <d v="2015-11-05T00:00:00"/>
    <x v="1"/>
    <x v="10"/>
    <x v="391"/>
    <x v="3"/>
    <x v="0"/>
    <x v="2"/>
    <s v="Hanging Personal Folder File"/>
    <x v="2568"/>
    <n v="4"/>
    <n v="15.7"/>
  </r>
  <r>
    <d v="2015-11-05T00:00:00"/>
    <x v="1"/>
    <x v="10"/>
    <x v="288"/>
    <x v="13"/>
    <x v="0"/>
    <x v="3"/>
    <s v="Avery Trapezoid Ring Binder, 3&quot; Capacity, Black, 1040 sheets"/>
    <x v="1697"/>
    <n v="3"/>
    <n v="35.65"/>
  </r>
  <r>
    <d v="2015-11-05T00:00:00"/>
    <x v="1"/>
    <x v="10"/>
    <x v="242"/>
    <x v="10"/>
    <x v="0"/>
    <x v="3"/>
    <s v="Insertable Tab Post Binder Dividers"/>
    <x v="2569"/>
    <n v="3"/>
    <n v="-5.53"/>
  </r>
  <r>
    <d v="2015-11-05T00:00:00"/>
    <x v="1"/>
    <x v="10"/>
    <x v="242"/>
    <x v="10"/>
    <x v="0"/>
    <x v="14"/>
    <s v="Acme Titanium Bonded Scissors"/>
    <x v="2570"/>
    <n v="4"/>
    <n v="2.04"/>
  </r>
  <r>
    <d v="2015-11-06T00:00:00"/>
    <x v="1"/>
    <x v="10"/>
    <x v="596"/>
    <x v="12"/>
    <x v="0"/>
    <x v="10"/>
    <s v="Redi-Strip #10 Envelopes, 4 1/8 x 9 1/2"/>
    <x v="2571"/>
    <n v="3"/>
    <n v="2.48"/>
  </r>
  <r>
    <d v="2015-11-06T00:00:00"/>
    <x v="1"/>
    <x v="10"/>
    <x v="596"/>
    <x v="12"/>
    <x v="0"/>
    <x v="3"/>
    <s v="UniKeep View Case Binders"/>
    <x v="2572"/>
    <n v="3"/>
    <n v="-3.52"/>
  </r>
  <r>
    <d v="2015-11-07T00:00:00"/>
    <x v="1"/>
    <x v="10"/>
    <x v="676"/>
    <x v="3"/>
    <x v="1"/>
    <x v="5"/>
    <s v="Safco Contoured Stacking Chairs"/>
    <x v="2573"/>
    <n v="1"/>
    <n v="11.92"/>
  </r>
  <r>
    <d v="2015-11-07T00:00:00"/>
    <x v="1"/>
    <x v="10"/>
    <x v="571"/>
    <x v="7"/>
    <x v="0"/>
    <x v="7"/>
    <s v="Rubber Band Ball"/>
    <x v="2574"/>
    <n v="7"/>
    <n v="0.52"/>
  </r>
  <r>
    <d v="2015-11-07T00:00:00"/>
    <x v="1"/>
    <x v="10"/>
    <x v="571"/>
    <x v="7"/>
    <x v="0"/>
    <x v="0"/>
    <s v="Loose Memo Sheets"/>
    <x v="67"/>
    <n v="2"/>
    <n v="3.43"/>
  </r>
  <r>
    <d v="2015-11-07T00:00:00"/>
    <x v="1"/>
    <x v="10"/>
    <x v="676"/>
    <x v="2"/>
    <x v="0"/>
    <x v="10"/>
    <s v="White Envelopes, White Envelopes with Clear Poly Window"/>
    <x v="2575"/>
    <n v="2"/>
    <n v="7.93"/>
  </r>
  <r>
    <d v="2015-11-07T00:00:00"/>
    <x v="1"/>
    <x v="10"/>
    <x v="171"/>
    <x v="45"/>
    <x v="1"/>
    <x v="5"/>
    <s v="Safco Contoured Stacking Chairs"/>
    <x v="2576"/>
    <n v="3"/>
    <n v="178.8"/>
  </r>
  <r>
    <d v="2015-11-07T00:00:00"/>
    <x v="1"/>
    <x v="10"/>
    <x v="533"/>
    <x v="15"/>
    <x v="0"/>
    <x v="3"/>
    <s v="Avery Hanging File Binders"/>
    <x v="2577"/>
    <n v="9"/>
    <n v="-12.92"/>
  </r>
  <r>
    <d v="2015-11-07T00:00:00"/>
    <x v="1"/>
    <x v="10"/>
    <x v="533"/>
    <x v="15"/>
    <x v="0"/>
    <x v="3"/>
    <s v="GBC DocuBind TL300 Electric Binding System"/>
    <x v="2578"/>
    <n v="5"/>
    <n v="-1031.54"/>
  </r>
  <r>
    <d v="2015-11-07T00:00:00"/>
    <x v="1"/>
    <x v="10"/>
    <x v="520"/>
    <x v="0"/>
    <x v="0"/>
    <x v="0"/>
    <s v="Xerox 1886"/>
    <x v="2579"/>
    <n v="2"/>
    <n v="26.82"/>
  </r>
  <r>
    <d v="2015-11-07T00:00:00"/>
    <x v="1"/>
    <x v="10"/>
    <x v="100"/>
    <x v="0"/>
    <x v="0"/>
    <x v="4"/>
    <s v="Lumber Crayons"/>
    <x v="2580"/>
    <n v="3"/>
    <n v="5.32"/>
  </r>
  <r>
    <d v="2015-11-07T00:00:00"/>
    <x v="1"/>
    <x v="10"/>
    <x v="100"/>
    <x v="0"/>
    <x v="0"/>
    <x v="2"/>
    <s v="Gould Plastics 9-Pocket Panel Bin, 18-3/8w x 5-1/4d x 20-1/2h, Black"/>
    <x v="965"/>
    <n v="2"/>
    <n v="-16.96"/>
  </r>
  <r>
    <d v="2015-11-07T00:00:00"/>
    <x v="1"/>
    <x v="10"/>
    <x v="100"/>
    <x v="0"/>
    <x v="1"/>
    <x v="8"/>
    <s v="Tenex Chairmats For Use with Hard Floors"/>
    <x v="92"/>
    <n v="5"/>
    <n v="-84.45"/>
  </r>
  <r>
    <d v="2015-11-07T00:00:00"/>
    <x v="1"/>
    <x v="10"/>
    <x v="100"/>
    <x v="0"/>
    <x v="0"/>
    <x v="3"/>
    <s v="Avery Recycled Flexi-View Covers for Binding Systems"/>
    <x v="875"/>
    <n v="10"/>
    <n v="-51.3"/>
  </r>
  <r>
    <d v="2015-11-07T00:00:00"/>
    <x v="1"/>
    <x v="10"/>
    <x v="100"/>
    <x v="0"/>
    <x v="0"/>
    <x v="2"/>
    <s v="Fellowes Recycled Storage Drawers"/>
    <x v="2581"/>
    <n v="2"/>
    <n v="-28.87"/>
  </r>
  <r>
    <d v="2015-11-07T00:00:00"/>
    <x v="1"/>
    <x v="10"/>
    <x v="100"/>
    <x v="0"/>
    <x v="2"/>
    <x v="12"/>
    <s v="Canon PC170 Desktop Personal Copier"/>
    <x v="2582"/>
    <n v="3"/>
    <n v="33.590000000000003"/>
  </r>
  <r>
    <d v="2015-11-08T00:00:00"/>
    <x v="1"/>
    <x v="10"/>
    <x v="470"/>
    <x v="26"/>
    <x v="0"/>
    <x v="4"/>
    <s v="American Pencil"/>
    <x v="1536"/>
    <n v="5"/>
    <n v="3.38"/>
  </r>
  <r>
    <d v="2015-11-08T00:00:00"/>
    <x v="1"/>
    <x v="10"/>
    <x v="702"/>
    <x v="3"/>
    <x v="0"/>
    <x v="7"/>
    <s v="Advantus Plastic Paper Clips"/>
    <x v="2583"/>
    <n v="1"/>
    <n v="2.4"/>
  </r>
  <r>
    <d v="2015-11-08T00:00:00"/>
    <x v="1"/>
    <x v="10"/>
    <x v="702"/>
    <x v="3"/>
    <x v="2"/>
    <x v="9"/>
    <s v="Logitech G19 Programmable Gaming Keyboard"/>
    <x v="2584"/>
    <n v="3"/>
    <n v="66.95"/>
  </r>
  <r>
    <d v="2015-11-08T00:00:00"/>
    <x v="1"/>
    <x v="10"/>
    <x v="53"/>
    <x v="14"/>
    <x v="0"/>
    <x v="7"/>
    <s v="Alliance Rubber Bands"/>
    <x v="1058"/>
    <n v="3"/>
    <n v="0.2"/>
  </r>
  <r>
    <d v="2015-11-08T00:00:00"/>
    <x v="1"/>
    <x v="10"/>
    <x v="53"/>
    <x v="14"/>
    <x v="0"/>
    <x v="0"/>
    <s v="Xerox 1988"/>
    <x v="2585"/>
    <n v="3"/>
    <n v="41.82"/>
  </r>
  <r>
    <d v="2015-11-08T00:00:00"/>
    <x v="1"/>
    <x v="10"/>
    <x v="53"/>
    <x v="14"/>
    <x v="1"/>
    <x v="8"/>
    <s v="Executive Impressions 14&quot; Contract Wall Clock"/>
    <x v="2586"/>
    <n v="3"/>
    <n v="22.01"/>
  </r>
  <r>
    <d v="2015-11-08T00:00:00"/>
    <x v="1"/>
    <x v="10"/>
    <x v="53"/>
    <x v="14"/>
    <x v="0"/>
    <x v="3"/>
    <s v="Deluxe Heavy-Duty Vinyl Round Ring Binder"/>
    <x v="714"/>
    <n v="5"/>
    <n v="28.65"/>
  </r>
  <r>
    <d v="2015-11-08T00:00:00"/>
    <x v="1"/>
    <x v="10"/>
    <x v="451"/>
    <x v="22"/>
    <x v="0"/>
    <x v="3"/>
    <s v="Storex Dura Pro Binders"/>
    <x v="2587"/>
    <n v="11"/>
    <n v="17.64"/>
  </r>
  <r>
    <d v="2015-11-08T00:00:00"/>
    <x v="1"/>
    <x v="10"/>
    <x v="451"/>
    <x v="22"/>
    <x v="0"/>
    <x v="0"/>
    <s v="Great White Multi-Use Recycled Paper (20Lb. and 84 Bright)"/>
    <x v="150"/>
    <n v="3"/>
    <n v="8.07"/>
  </r>
  <r>
    <d v="2015-11-08T00:00:00"/>
    <x v="1"/>
    <x v="10"/>
    <x v="569"/>
    <x v="0"/>
    <x v="0"/>
    <x v="3"/>
    <s v="Wilson Jones Leather-Like Binders with DublLock Round Rings"/>
    <x v="2588"/>
    <n v="6"/>
    <n v="-17.29"/>
  </r>
  <r>
    <d v="2015-11-08T00:00:00"/>
    <x v="1"/>
    <x v="10"/>
    <x v="122"/>
    <x v="3"/>
    <x v="2"/>
    <x v="9"/>
    <s v="Microsoft Arc Touch Mouse"/>
    <x v="2589"/>
    <n v="2"/>
    <n v="43.16"/>
  </r>
  <r>
    <d v="2015-11-08T00:00:00"/>
    <x v="1"/>
    <x v="10"/>
    <x v="665"/>
    <x v="6"/>
    <x v="0"/>
    <x v="15"/>
    <s v="Holmes Replacement Filter for HEPA Air Cleaner, Large Room"/>
    <x v="2590"/>
    <n v="3"/>
    <n v="18.66"/>
  </r>
  <r>
    <d v="2015-11-08T00:00:00"/>
    <x v="1"/>
    <x v="10"/>
    <x v="665"/>
    <x v="6"/>
    <x v="2"/>
    <x v="6"/>
    <s v="AT&amp;T 17929 Lendline Telephone"/>
    <x v="2591"/>
    <n v="5"/>
    <n v="58.81"/>
  </r>
  <r>
    <d v="2015-11-08T00:00:00"/>
    <x v="1"/>
    <x v="10"/>
    <x v="665"/>
    <x v="6"/>
    <x v="1"/>
    <x v="8"/>
    <s v="Deflect-o Glass Clear Studded Chair Mats"/>
    <x v="2592"/>
    <n v="3"/>
    <n v="41.04"/>
  </r>
  <r>
    <d v="2015-11-08T00:00:00"/>
    <x v="1"/>
    <x v="10"/>
    <x v="665"/>
    <x v="6"/>
    <x v="0"/>
    <x v="4"/>
    <s v="Hunt PowerHouse Electric Pencil Sharpener, Blue"/>
    <x v="2320"/>
    <n v="7"/>
    <n v="79.760000000000005"/>
  </r>
  <r>
    <d v="2015-11-08T00:00:00"/>
    <x v="1"/>
    <x v="10"/>
    <x v="665"/>
    <x v="6"/>
    <x v="0"/>
    <x v="4"/>
    <s v="Newell 314"/>
    <x v="2593"/>
    <n v="5"/>
    <n v="6.98"/>
  </r>
  <r>
    <d v="2015-11-08T00:00:00"/>
    <x v="1"/>
    <x v="10"/>
    <x v="144"/>
    <x v="44"/>
    <x v="2"/>
    <x v="6"/>
    <s v="Cisco SPA508G"/>
    <x v="1169"/>
    <n v="4"/>
    <n v="76.55"/>
  </r>
  <r>
    <d v="2015-11-08T00:00:00"/>
    <x v="1"/>
    <x v="10"/>
    <x v="716"/>
    <x v="22"/>
    <x v="0"/>
    <x v="2"/>
    <s v="Fellowes Desktop Hanging File Manager"/>
    <x v="2594"/>
    <n v="5"/>
    <n v="16.79"/>
  </r>
  <r>
    <d v="2015-11-08T00:00:00"/>
    <x v="1"/>
    <x v="10"/>
    <x v="716"/>
    <x v="22"/>
    <x v="2"/>
    <x v="6"/>
    <s v="Mitel MiVoice 5330e IP Phone"/>
    <x v="2595"/>
    <n v="2"/>
    <n v="142.99"/>
  </r>
  <r>
    <d v="2015-11-08T00:00:00"/>
    <x v="1"/>
    <x v="10"/>
    <x v="716"/>
    <x v="22"/>
    <x v="1"/>
    <x v="8"/>
    <s v="Nu-Dell EZ-Mount Plastic Wall Frames"/>
    <x v="449"/>
    <n v="3"/>
    <n v="4.7300000000000004"/>
  </r>
  <r>
    <d v="2015-11-08T00:00:00"/>
    <x v="1"/>
    <x v="10"/>
    <x v="716"/>
    <x v="22"/>
    <x v="2"/>
    <x v="12"/>
    <s v="Zebra ZM400 Thermal Label Printer"/>
    <x v="2596"/>
    <n v="4"/>
    <n v="2229.02"/>
  </r>
  <r>
    <d v="2015-11-08T00:00:00"/>
    <x v="1"/>
    <x v="10"/>
    <x v="716"/>
    <x v="22"/>
    <x v="1"/>
    <x v="5"/>
    <s v="Hon 4070 Series Pagoda Round Back Stacking Chairs"/>
    <x v="2597"/>
    <n v="2"/>
    <n v="115.55"/>
  </r>
  <r>
    <d v="2015-11-08T00:00:00"/>
    <x v="1"/>
    <x v="10"/>
    <x v="67"/>
    <x v="18"/>
    <x v="0"/>
    <x v="7"/>
    <s v="OIC Binder Clips"/>
    <x v="2598"/>
    <n v="11"/>
    <n v="11.81"/>
  </r>
  <r>
    <d v="2015-11-08T00:00:00"/>
    <x v="1"/>
    <x v="10"/>
    <x v="67"/>
    <x v="18"/>
    <x v="0"/>
    <x v="1"/>
    <s v="Permanent Self-Adhesive File Folder Labels for Typewriters, 1 1/8 x 3 1/2, White"/>
    <x v="1058"/>
    <n v="1"/>
    <n v="1.64"/>
  </r>
  <r>
    <d v="2015-11-08T00:00:00"/>
    <x v="1"/>
    <x v="10"/>
    <x v="67"/>
    <x v="18"/>
    <x v="0"/>
    <x v="3"/>
    <s v="Poly Designer Cover &amp; Back"/>
    <x v="1269"/>
    <n v="7"/>
    <n v="-29.24"/>
  </r>
  <r>
    <d v="2015-11-08T00:00:00"/>
    <x v="1"/>
    <x v="10"/>
    <x v="67"/>
    <x v="18"/>
    <x v="1"/>
    <x v="8"/>
    <s v="Eldon Wave Desk Accessories"/>
    <x v="1067"/>
    <n v="1"/>
    <n v="1.41"/>
  </r>
  <r>
    <d v="2015-11-08T00:00:00"/>
    <x v="1"/>
    <x v="10"/>
    <x v="252"/>
    <x v="45"/>
    <x v="1"/>
    <x v="11"/>
    <s v="Riverside Palais Royal Lawyers Bookcase, Royale Cherry Finish"/>
    <x v="2599"/>
    <n v="5"/>
    <n v="1013.13"/>
  </r>
  <r>
    <d v="2015-11-09T00:00:00"/>
    <x v="1"/>
    <x v="10"/>
    <x v="196"/>
    <x v="2"/>
    <x v="0"/>
    <x v="0"/>
    <s v="While You Were Out Pads, 50 per Pad, 4 x 5 1/4, Green Cycle"/>
    <x v="2600"/>
    <n v="3"/>
    <n v="4.12"/>
  </r>
  <r>
    <d v="2015-11-09T00:00:00"/>
    <x v="1"/>
    <x v="10"/>
    <x v="118"/>
    <x v="24"/>
    <x v="0"/>
    <x v="3"/>
    <s v="Binder Posts"/>
    <x v="1689"/>
    <n v="3"/>
    <n v="7.92"/>
  </r>
  <r>
    <d v="2015-11-09T00:00:00"/>
    <x v="1"/>
    <x v="10"/>
    <x v="118"/>
    <x v="24"/>
    <x v="1"/>
    <x v="13"/>
    <s v="Bevis Round Conference Table Top &amp; Single Column Base"/>
    <x v="2601"/>
    <n v="7"/>
    <n v="215.12"/>
  </r>
  <r>
    <d v="2015-11-09T00:00:00"/>
    <x v="1"/>
    <x v="10"/>
    <x v="118"/>
    <x v="24"/>
    <x v="0"/>
    <x v="10"/>
    <s v="#10- 4 1/8&quot; x 9 1/2&quot; Recycled Envelopes"/>
    <x v="2602"/>
    <n v="3"/>
    <n v="12.32"/>
  </r>
  <r>
    <d v="2015-11-09T00:00:00"/>
    <x v="1"/>
    <x v="10"/>
    <x v="118"/>
    <x v="24"/>
    <x v="0"/>
    <x v="0"/>
    <s v="Xerox 1978"/>
    <x v="1652"/>
    <n v="3"/>
    <n v="8.5"/>
  </r>
  <r>
    <d v="2015-11-09T00:00:00"/>
    <x v="1"/>
    <x v="10"/>
    <x v="466"/>
    <x v="22"/>
    <x v="2"/>
    <x v="12"/>
    <s v="Zebra ZM400 Thermal Label Printer"/>
    <x v="2603"/>
    <n v="2"/>
    <n v="1114.51"/>
  </r>
  <r>
    <d v="2015-11-09T00:00:00"/>
    <x v="1"/>
    <x v="10"/>
    <x v="466"/>
    <x v="22"/>
    <x v="0"/>
    <x v="2"/>
    <s v="Perma STOR-ALL Hanging File Box, 13 1/8&quot;W x 12 1/4&quot;D x 10 1/2&quot;H"/>
    <x v="150"/>
    <n v="3"/>
    <n v="3.05"/>
  </r>
  <r>
    <d v="2015-11-09T00:00:00"/>
    <x v="1"/>
    <x v="10"/>
    <x v="638"/>
    <x v="22"/>
    <x v="0"/>
    <x v="2"/>
    <s v="Tennsco Industrial Shelving"/>
    <x v="2604"/>
    <n v="5"/>
    <n v="4.8899999999999997"/>
  </r>
  <r>
    <d v="2015-11-09T00:00:00"/>
    <x v="1"/>
    <x v="10"/>
    <x v="638"/>
    <x v="22"/>
    <x v="0"/>
    <x v="10"/>
    <s v="Poly String Tie Envelopes"/>
    <x v="2605"/>
    <n v="6"/>
    <n v="5.75"/>
  </r>
  <r>
    <d v="2015-11-09T00:00:00"/>
    <x v="1"/>
    <x v="10"/>
    <x v="638"/>
    <x v="22"/>
    <x v="2"/>
    <x v="9"/>
    <s v="AmazonBasics 3-Button USB Wired Mouse"/>
    <x v="514"/>
    <n v="2"/>
    <n v="6.01"/>
  </r>
  <r>
    <d v="2015-11-09T00:00:00"/>
    <x v="1"/>
    <x v="10"/>
    <x v="638"/>
    <x v="22"/>
    <x v="2"/>
    <x v="9"/>
    <s v="LogitechÂ VX Revolution Cordless Laser Mouse for Notebooks (Black)"/>
    <x v="2606"/>
    <n v="5"/>
    <n v="54"/>
  </r>
  <r>
    <d v="2015-11-09T00:00:00"/>
    <x v="1"/>
    <x v="10"/>
    <x v="530"/>
    <x v="3"/>
    <x v="0"/>
    <x v="7"/>
    <s v="OIC Binder Clips, Mini, 1/4&quot; Capacity, Black"/>
    <x v="2607"/>
    <n v="2"/>
    <n v="1.17"/>
  </r>
  <r>
    <d v="2015-11-09T00:00:00"/>
    <x v="1"/>
    <x v="10"/>
    <x v="481"/>
    <x v="16"/>
    <x v="0"/>
    <x v="3"/>
    <s v="Avery Poly Binder Pockets"/>
    <x v="1043"/>
    <n v="3"/>
    <n v="5.16"/>
  </r>
  <r>
    <d v="2015-11-10T00:00:00"/>
    <x v="1"/>
    <x v="10"/>
    <x v="586"/>
    <x v="3"/>
    <x v="2"/>
    <x v="9"/>
    <s v="Microsoft Sculpt Comfort Mouse"/>
    <x v="2608"/>
    <n v="2"/>
    <n v="35.159999999999997"/>
  </r>
  <r>
    <d v="2015-11-10T00:00:00"/>
    <x v="1"/>
    <x v="10"/>
    <x v="718"/>
    <x v="16"/>
    <x v="0"/>
    <x v="2"/>
    <s v="Letter Size Cart"/>
    <x v="2609"/>
    <n v="5"/>
    <n v="207.15"/>
  </r>
  <r>
    <d v="2015-11-10T00:00:00"/>
    <x v="1"/>
    <x v="10"/>
    <x v="648"/>
    <x v="31"/>
    <x v="0"/>
    <x v="15"/>
    <s v="Hoover Shoulder Vac Commercial Portable Vacuum"/>
    <x v="1025"/>
    <n v="2"/>
    <n v="178.91"/>
  </r>
  <r>
    <d v="2015-11-10T00:00:00"/>
    <x v="1"/>
    <x v="10"/>
    <x v="648"/>
    <x v="31"/>
    <x v="0"/>
    <x v="2"/>
    <s v="Tennsco 6- and 18-Compartment Lockers"/>
    <x v="2610"/>
    <n v="3"/>
    <n v="143.19"/>
  </r>
  <r>
    <d v="2015-11-10T00:00:00"/>
    <x v="1"/>
    <x v="10"/>
    <x v="648"/>
    <x v="31"/>
    <x v="2"/>
    <x v="16"/>
    <s v="Sharp 1540cs Digital Laser Copier"/>
    <x v="760"/>
    <n v="1"/>
    <n v="275"/>
  </r>
  <r>
    <d v="2015-11-10T00:00:00"/>
    <x v="1"/>
    <x v="10"/>
    <x v="648"/>
    <x v="31"/>
    <x v="0"/>
    <x v="3"/>
    <s v="GBC Standard Therm-A-Bind Covers"/>
    <x v="2611"/>
    <n v="3"/>
    <n v="34.39"/>
  </r>
  <r>
    <d v="2015-11-10T00:00:00"/>
    <x v="1"/>
    <x v="10"/>
    <x v="648"/>
    <x v="31"/>
    <x v="1"/>
    <x v="8"/>
    <s v="Staple-based wall hangings"/>
    <x v="2612"/>
    <n v="3"/>
    <n v="12.86"/>
  </r>
  <r>
    <d v="2015-11-10T00:00:00"/>
    <x v="1"/>
    <x v="10"/>
    <x v="79"/>
    <x v="2"/>
    <x v="0"/>
    <x v="2"/>
    <s v="Iceberg Mobile Mega Data/Printer Cart"/>
    <x v="2613"/>
    <n v="6"/>
    <n v="43.32"/>
  </r>
  <r>
    <d v="2015-11-11T00:00:00"/>
    <x v="1"/>
    <x v="10"/>
    <x v="235"/>
    <x v="27"/>
    <x v="0"/>
    <x v="2"/>
    <s v="Advantus 10-Drawer Portable Organizer, Chrome Metal Frame, Smoke Drawers"/>
    <x v="2614"/>
    <n v="7"/>
    <n v="117.13"/>
  </r>
  <r>
    <d v="2015-11-11T00:00:00"/>
    <x v="1"/>
    <x v="10"/>
    <x v="235"/>
    <x v="27"/>
    <x v="0"/>
    <x v="15"/>
    <s v="Holmes Replacement Filter for HEPA Air Cleaner, Very Large Room, HEPA Filter"/>
    <x v="2615"/>
    <n v="2"/>
    <n v="46.79"/>
  </r>
  <r>
    <d v="2015-11-12T00:00:00"/>
    <x v="1"/>
    <x v="10"/>
    <x v="719"/>
    <x v="3"/>
    <x v="0"/>
    <x v="0"/>
    <s v="Adams &quot;While You Were Out&quot; Message Pads"/>
    <x v="1198"/>
    <n v="5"/>
    <n v="7.07"/>
  </r>
  <r>
    <d v="2015-11-12T00:00:00"/>
    <x v="1"/>
    <x v="10"/>
    <x v="145"/>
    <x v="15"/>
    <x v="0"/>
    <x v="4"/>
    <s v="Newell 317"/>
    <x v="116"/>
    <n v="5"/>
    <n v="1.32"/>
  </r>
  <r>
    <d v="2015-11-12T00:00:00"/>
    <x v="1"/>
    <x v="10"/>
    <x v="145"/>
    <x v="15"/>
    <x v="0"/>
    <x v="3"/>
    <s v="Wilson Jones Leather-Like Binders with DublLock Round Rings"/>
    <x v="2616"/>
    <n v="2"/>
    <n v="-4.0199999999999996"/>
  </r>
  <r>
    <d v="2015-11-12T00:00:00"/>
    <x v="1"/>
    <x v="10"/>
    <x v="145"/>
    <x v="15"/>
    <x v="0"/>
    <x v="3"/>
    <s v="SlimView Poly Binder, 3/8&quot;"/>
    <x v="174"/>
    <n v="3"/>
    <n v="-3.73"/>
  </r>
  <r>
    <d v="2015-11-12T00:00:00"/>
    <x v="1"/>
    <x v="10"/>
    <x v="145"/>
    <x v="15"/>
    <x v="1"/>
    <x v="5"/>
    <s v="Office Star - Contemporary Task Swivel chair with Loop Arms, Charcoal"/>
    <x v="2617"/>
    <n v="5"/>
    <n v="-72.040000000000006"/>
  </r>
  <r>
    <d v="2015-11-12T00:00:00"/>
    <x v="1"/>
    <x v="10"/>
    <x v="145"/>
    <x v="15"/>
    <x v="2"/>
    <x v="6"/>
    <s v="VTech DS6151"/>
    <x v="417"/>
    <n v="1"/>
    <n v="10.08"/>
  </r>
  <r>
    <d v="2015-11-12T00:00:00"/>
    <x v="1"/>
    <x v="10"/>
    <x v="145"/>
    <x v="15"/>
    <x v="1"/>
    <x v="5"/>
    <s v="Global Push Button Manager's Chair, Indigo"/>
    <x v="2618"/>
    <n v="3"/>
    <n v="16.440000000000001"/>
  </r>
  <r>
    <d v="2015-11-12T00:00:00"/>
    <x v="1"/>
    <x v="10"/>
    <x v="517"/>
    <x v="0"/>
    <x v="0"/>
    <x v="2"/>
    <s v="Carina 42&quot;Hx23 3/4&quot;W Media Storage Unit"/>
    <x v="860"/>
    <n v="1"/>
    <n v="-14.58"/>
  </r>
  <r>
    <d v="2015-11-12T00:00:00"/>
    <x v="1"/>
    <x v="10"/>
    <x v="517"/>
    <x v="0"/>
    <x v="0"/>
    <x v="0"/>
    <s v="Xerox 1957"/>
    <x v="103"/>
    <n v="3"/>
    <n v="5.64"/>
  </r>
  <r>
    <d v="2015-11-12T00:00:00"/>
    <x v="1"/>
    <x v="10"/>
    <x v="517"/>
    <x v="0"/>
    <x v="0"/>
    <x v="10"/>
    <s v="Blue String-Tie &amp; Button Interoffice Envelopes, 10 x 13"/>
    <x v="2619"/>
    <n v="7"/>
    <n v="69.97"/>
  </r>
  <r>
    <d v="2015-11-12T00:00:00"/>
    <x v="1"/>
    <x v="10"/>
    <x v="484"/>
    <x v="22"/>
    <x v="0"/>
    <x v="10"/>
    <s v="Staple envelope"/>
    <x v="506"/>
    <n v="2"/>
    <n v="7.31"/>
  </r>
  <r>
    <d v="2015-11-13T00:00:00"/>
    <x v="1"/>
    <x v="10"/>
    <x v="318"/>
    <x v="3"/>
    <x v="2"/>
    <x v="6"/>
    <s v="Jabra SPEAK 410"/>
    <x v="2620"/>
    <n v="3"/>
    <n v="22.56"/>
  </r>
  <r>
    <d v="2015-11-13T00:00:00"/>
    <x v="1"/>
    <x v="10"/>
    <x v="336"/>
    <x v="0"/>
    <x v="0"/>
    <x v="0"/>
    <s v="Xerox 19"/>
    <x v="2015"/>
    <n v="7"/>
    <n v="54.22"/>
  </r>
  <r>
    <d v="2015-11-13T00:00:00"/>
    <x v="1"/>
    <x v="10"/>
    <x v="720"/>
    <x v="3"/>
    <x v="2"/>
    <x v="6"/>
    <s v="Anker 36W 4-Port USB Wall Charger Travel Power Adapter for iPhone 5s 5c 5"/>
    <x v="348"/>
    <n v="3"/>
    <n v="4.8"/>
  </r>
  <r>
    <d v="2015-11-13T00:00:00"/>
    <x v="1"/>
    <x v="10"/>
    <x v="104"/>
    <x v="1"/>
    <x v="0"/>
    <x v="4"/>
    <s v="Newell 331"/>
    <x v="2621"/>
    <n v="5"/>
    <n v="1.71"/>
  </r>
  <r>
    <d v="2015-11-13T00:00:00"/>
    <x v="1"/>
    <x v="10"/>
    <x v="444"/>
    <x v="3"/>
    <x v="0"/>
    <x v="4"/>
    <s v="Dixon Prang Watercolor Pencils, 10-Color Set with Brush"/>
    <x v="2622"/>
    <n v="1"/>
    <n v="1.75"/>
  </r>
  <r>
    <d v="2015-11-13T00:00:00"/>
    <x v="1"/>
    <x v="10"/>
    <x v="466"/>
    <x v="31"/>
    <x v="0"/>
    <x v="1"/>
    <s v="Avery 490"/>
    <x v="1200"/>
    <n v="3"/>
    <n v="22.2"/>
  </r>
  <r>
    <d v="2015-11-13T00:00:00"/>
    <x v="1"/>
    <x v="10"/>
    <x v="466"/>
    <x v="31"/>
    <x v="0"/>
    <x v="2"/>
    <s v="Tenex Personal Self-Stacking Standard File Box, Black/Gray"/>
    <x v="2623"/>
    <n v="5"/>
    <n v="22.83"/>
  </r>
  <r>
    <d v="2015-11-13T00:00:00"/>
    <x v="1"/>
    <x v="10"/>
    <x v="466"/>
    <x v="31"/>
    <x v="0"/>
    <x v="0"/>
    <s v="Xerox 1992"/>
    <x v="150"/>
    <n v="3"/>
    <n v="8.7899999999999991"/>
  </r>
  <r>
    <d v="2015-11-13T00:00:00"/>
    <x v="1"/>
    <x v="10"/>
    <x v="107"/>
    <x v="3"/>
    <x v="2"/>
    <x v="6"/>
    <s v="Panasonic KX T7736-B Digital phone"/>
    <x v="441"/>
    <n v="1"/>
    <n v="7.5"/>
  </r>
  <r>
    <d v="2015-11-13T00:00:00"/>
    <x v="1"/>
    <x v="10"/>
    <x v="268"/>
    <x v="30"/>
    <x v="2"/>
    <x v="6"/>
    <s v="HTC One"/>
    <x v="852"/>
    <n v="3"/>
    <n v="27"/>
  </r>
  <r>
    <d v="2015-11-13T00:00:00"/>
    <x v="1"/>
    <x v="10"/>
    <x v="268"/>
    <x v="30"/>
    <x v="1"/>
    <x v="8"/>
    <s v="Staple-based wall hangings"/>
    <x v="2624"/>
    <n v="4"/>
    <n v="9.35"/>
  </r>
  <r>
    <d v="2015-11-13T00:00:00"/>
    <x v="1"/>
    <x v="10"/>
    <x v="268"/>
    <x v="30"/>
    <x v="1"/>
    <x v="13"/>
    <s v="Barricks 18&quot; x 48&quot; Non-Folding Utility Table with Bottom Storage Shelf"/>
    <x v="2625"/>
    <n v="2"/>
    <n v="-28.22"/>
  </r>
  <r>
    <d v="2015-11-13T00:00:00"/>
    <x v="1"/>
    <x v="10"/>
    <x v="268"/>
    <x v="30"/>
    <x v="2"/>
    <x v="6"/>
    <s v="Samsung Galaxy S III - 16GB - pebble blue (T-Mobile)"/>
    <x v="2626"/>
    <n v="8"/>
    <n v="223.99"/>
  </r>
  <r>
    <d v="2015-11-13T00:00:00"/>
    <x v="1"/>
    <x v="10"/>
    <x v="268"/>
    <x v="30"/>
    <x v="0"/>
    <x v="15"/>
    <s v="Staple holder"/>
    <x v="2627"/>
    <n v="8"/>
    <n v="6.7"/>
  </r>
  <r>
    <d v="2015-11-13T00:00:00"/>
    <x v="1"/>
    <x v="10"/>
    <x v="268"/>
    <x v="30"/>
    <x v="0"/>
    <x v="2"/>
    <s v="Hot File 7-Pocket, Floor Stand"/>
    <x v="2628"/>
    <n v="1"/>
    <n v="17.850000000000001"/>
  </r>
  <r>
    <d v="2015-11-13T00:00:00"/>
    <x v="1"/>
    <x v="10"/>
    <x v="268"/>
    <x v="30"/>
    <x v="0"/>
    <x v="0"/>
    <s v="Xerox 1955"/>
    <x v="1490"/>
    <n v="5"/>
    <n v="29.69"/>
  </r>
  <r>
    <d v="2015-11-13T00:00:00"/>
    <x v="1"/>
    <x v="10"/>
    <x v="649"/>
    <x v="18"/>
    <x v="1"/>
    <x v="5"/>
    <s v="Global Executive Mid-Back Manager's Chair"/>
    <x v="645"/>
    <n v="3"/>
    <n v="52.38"/>
  </r>
  <r>
    <d v="2015-11-13T00:00:00"/>
    <x v="1"/>
    <x v="10"/>
    <x v="649"/>
    <x v="18"/>
    <x v="1"/>
    <x v="11"/>
    <s v="O'Sullivan 2-Shelf Heavy-Duty Bookcases"/>
    <x v="2629"/>
    <n v="2"/>
    <n v="-3.89"/>
  </r>
  <r>
    <d v="2015-11-13T00:00:00"/>
    <x v="1"/>
    <x v="10"/>
    <x v="221"/>
    <x v="25"/>
    <x v="2"/>
    <x v="9"/>
    <s v="Maxell 4.7GB DVD-R 5/Pack"/>
    <x v="2630"/>
    <n v="3"/>
    <n v="1.31"/>
  </r>
  <r>
    <d v="2015-11-13T00:00:00"/>
    <x v="1"/>
    <x v="10"/>
    <x v="221"/>
    <x v="25"/>
    <x v="0"/>
    <x v="7"/>
    <s v="Advantus Push Pins"/>
    <x v="13"/>
    <n v="3"/>
    <n v="2.68"/>
  </r>
  <r>
    <d v="2015-11-13T00:00:00"/>
    <x v="1"/>
    <x v="10"/>
    <x v="721"/>
    <x v="14"/>
    <x v="0"/>
    <x v="14"/>
    <s v="Fiskars Home &amp; Office Scissors"/>
    <x v="1200"/>
    <n v="5"/>
    <n v="12.43"/>
  </r>
  <r>
    <d v="2015-11-14T00:00:00"/>
    <x v="1"/>
    <x v="10"/>
    <x v="519"/>
    <x v="15"/>
    <x v="1"/>
    <x v="8"/>
    <s v="Tenex &quot;The Solids&quot; Textured Chair Mats"/>
    <x v="2631"/>
    <n v="1"/>
    <n v="-2.1"/>
  </r>
  <r>
    <d v="2015-11-14T00:00:00"/>
    <x v="1"/>
    <x v="10"/>
    <x v="212"/>
    <x v="16"/>
    <x v="0"/>
    <x v="2"/>
    <s v="Fellowes Stor/Drawer Steel Plus Storage Drawers"/>
    <x v="2632"/>
    <n v="2"/>
    <n v="11.45"/>
  </r>
  <r>
    <d v="2015-11-14T00:00:00"/>
    <x v="1"/>
    <x v="10"/>
    <x v="212"/>
    <x v="16"/>
    <x v="0"/>
    <x v="4"/>
    <s v="Manco Dry-Lighter Erasable Highlighter"/>
    <x v="2633"/>
    <n v="8"/>
    <n v="8.27"/>
  </r>
  <r>
    <d v="2015-11-14T00:00:00"/>
    <x v="1"/>
    <x v="10"/>
    <x v="93"/>
    <x v="22"/>
    <x v="0"/>
    <x v="3"/>
    <s v="GBC Twin Loop Wire Binding Elements"/>
    <x v="2634"/>
    <n v="3"/>
    <n v="29.95"/>
  </r>
  <r>
    <d v="2015-11-14T00:00:00"/>
    <x v="1"/>
    <x v="10"/>
    <x v="93"/>
    <x v="22"/>
    <x v="1"/>
    <x v="11"/>
    <s v="Bush Westfield Collection Bookcases, Medium Cherry Finish"/>
    <x v="1215"/>
    <n v="1"/>
    <n v="1.1599999999999999"/>
  </r>
  <r>
    <d v="2015-11-14T00:00:00"/>
    <x v="1"/>
    <x v="10"/>
    <x v="93"/>
    <x v="22"/>
    <x v="0"/>
    <x v="0"/>
    <s v="Xerox 1967"/>
    <x v="237"/>
    <n v="2"/>
    <n v="6.22"/>
  </r>
  <r>
    <d v="2015-11-14T00:00:00"/>
    <x v="1"/>
    <x v="10"/>
    <x v="114"/>
    <x v="17"/>
    <x v="1"/>
    <x v="13"/>
    <s v="Bretford CR8500 Series Meeting Room Furniture"/>
    <x v="2635"/>
    <n v="2"/>
    <n v="200.49"/>
  </r>
  <r>
    <d v="2015-11-14T00:00:00"/>
    <x v="1"/>
    <x v="10"/>
    <x v="114"/>
    <x v="17"/>
    <x v="2"/>
    <x v="6"/>
    <s v="Anker Astro Mini 3000mAh Ultra-Compact Portable Charger"/>
    <x v="117"/>
    <n v="3"/>
    <n v="0"/>
  </r>
  <r>
    <d v="2015-11-14T00:00:00"/>
    <x v="1"/>
    <x v="10"/>
    <x v="114"/>
    <x v="17"/>
    <x v="1"/>
    <x v="5"/>
    <s v="Global Manager's Adjustable Task Chair, Storm"/>
    <x v="2636"/>
    <n v="7"/>
    <n v="306.49"/>
  </r>
  <r>
    <d v="2015-11-14T00:00:00"/>
    <x v="1"/>
    <x v="10"/>
    <x v="200"/>
    <x v="2"/>
    <x v="0"/>
    <x v="3"/>
    <s v="Avery Hidden Tab Dividers for Binding Systems"/>
    <x v="2637"/>
    <n v="4"/>
    <n v="-2.86"/>
  </r>
  <r>
    <d v="2015-11-14T00:00:00"/>
    <x v="1"/>
    <x v="10"/>
    <x v="200"/>
    <x v="2"/>
    <x v="0"/>
    <x v="2"/>
    <s v="Gould Plastics 18-Pocket Panel Bin, 34w x 5-1/4d x 20-1/2h"/>
    <x v="2638"/>
    <n v="2"/>
    <n v="-29.44"/>
  </r>
  <r>
    <d v="2015-11-14T00:00:00"/>
    <x v="1"/>
    <x v="10"/>
    <x v="589"/>
    <x v="2"/>
    <x v="0"/>
    <x v="0"/>
    <s v="Xerox 1968"/>
    <x v="427"/>
    <n v="1"/>
    <n v="1.87"/>
  </r>
  <r>
    <d v="2015-11-14T00:00:00"/>
    <x v="1"/>
    <x v="10"/>
    <x v="491"/>
    <x v="22"/>
    <x v="0"/>
    <x v="3"/>
    <s v="GBC DocuBind 300 Electric Binding Machine"/>
    <x v="2639"/>
    <n v="2"/>
    <n v="294.55"/>
  </r>
  <r>
    <d v="2015-11-15T00:00:00"/>
    <x v="1"/>
    <x v="10"/>
    <x v="608"/>
    <x v="1"/>
    <x v="2"/>
    <x v="9"/>
    <s v="LogitechÂ Gaming G510s - Keyboard"/>
    <x v="1123"/>
    <n v="5"/>
    <n v="67.989999999999995"/>
  </r>
  <r>
    <d v="2015-11-15T00:00:00"/>
    <x v="1"/>
    <x v="10"/>
    <x v="140"/>
    <x v="0"/>
    <x v="2"/>
    <x v="9"/>
    <s v="Plantronics Audio 995 Wireless Stereo Headset"/>
    <x v="2640"/>
    <n v="3"/>
    <n v="42.88"/>
  </r>
  <r>
    <d v="2015-11-15T00:00:00"/>
    <x v="1"/>
    <x v="10"/>
    <x v="140"/>
    <x v="0"/>
    <x v="1"/>
    <x v="5"/>
    <s v="HON 5400 Series Task Chairs for Big and Tall"/>
    <x v="2641"/>
    <n v="5"/>
    <n v="-350.49"/>
  </r>
  <r>
    <d v="2015-11-15T00:00:00"/>
    <x v="1"/>
    <x v="10"/>
    <x v="52"/>
    <x v="27"/>
    <x v="1"/>
    <x v="8"/>
    <s v="DAX Cubicle Frames, 8-1/2 x 11"/>
    <x v="511"/>
    <n v="2"/>
    <n v="6.17"/>
  </r>
  <r>
    <d v="2015-11-15T00:00:00"/>
    <x v="1"/>
    <x v="10"/>
    <x v="670"/>
    <x v="0"/>
    <x v="1"/>
    <x v="8"/>
    <s v="C-Line Cubicle Keepers Polyproplyene Holder w/Velcro Back, 8-1/2x11, 25/Bx"/>
    <x v="2642"/>
    <n v="6"/>
    <n v="-95.25"/>
  </r>
  <r>
    <d v="2015-11-15T00:00:00"/>
    <x v="1"/>
    <x v="10"/>
    <x v="670"/>
    <x v="0"/>
    <x v="0"/>
    <x v="0"/>
    <s v="Xerox 1986"/>
    <x v="427"/>
    <n v="1"/>
    <n v="1.87"/>
  </r>
  <r>
    <d v="2015-11-15T00:00:00"/>
    <x v="1"/>
    <x v="10"/>
    <x v="66"/>
    <x v="0"/>
    <x v="0"/>
    <x v="10"/>
    <s v="Staple envelope"/>
    <x v="772"/>
    <n v="1"/>
    <n v="1.67"/>
  </r>
  <r>
    <d v="2015-11-15T00:00:00"/>
    <x v="1"/>
    <x v="10"/>
    <x v="66"/>
    <x v="0"/>
    <x v="0"/>
    <x v="3"/>
    <s v="Avery Reinforcements for Hole-Punch Pages"/>
    <x v="2643"/>
    <n v="10"/>
    <n v="-6.93"/>
  </r>
  <r>
    <d v="2015-11-16T00:00:00"/>
    <x v="1"/>
    <x v="10"/>
    <x v="127"/>
    <x v="3"/>
    <x v="0"/>
    <x v="1"/>
    <s v="Avery 4027 File Folder Labels for Dot Matrix Printers, 5000 Labels per Box, White"/>
    <x v="2644"/>
    <n v="5"/>
    <n v="70.22"/>
  </r>
  <r>
    <d v="2015-11-16T00:00:00"/>
    <x v="1"/>
    <x v="10"/>
    <x v="127"/>
    <x v="3"/>
    <x v="1"/>
    <x v="8"/>
    <s v="Executive Impressions 14&quot; Two-Color Numerals Wall Clock"/>
    <x v="2645"/>
    <n v="1"/>
    <n v="9.32"/>
  </r>
  <r>
    <d v="2015-11-16T00:00:00"/>
    <x v="1"/>
    <x v="10"/>
    <x v="175"/>
    <x v="3"/>
    <x v="0"/>
    <x v="1"/>
    <s v="Avery 478"/>
    <x v="341"/>
    <n v="3"/>
    <n v="7.22"/>
  </r>
  <r>
    <d v="2015-11-16T00:00:00"/>
    <x v="1"/>
    <x v="10"/>
    <x v="621"/>
    <x v="14"/>
    <x v="0"/>
    <x v="4"/>
    <s v="Avery Hi-Liter Smear-Safe Highlighters"/>
    <x v="1027"/>
    <n v="2"/>
    <n v="4.2"/>
  </r>
  <r>
    <d v="2015-11-16T00:00:00"/>
    <x v="1"/>
    <x v="10"/>
    <x v="722"/>
    <x v="30"/>
    <x v="0"/>
    <x v="4"/>
    <s v="Newell 310"/>
    <x v="2646"/>
    <n v="3"/>
    <n v="0.48"/>
  </r>
  <r>
    <d v="2015-11-16T00:00:00"/>
    <x v="1"/>
    <x v="10"/>
    <x v="722"/>
    <x v="30"/>
    <x v="0"/>
    <x v="15"/>
    <s v="1.7 Cubic Foot Compact &quot;Cube&quot; Office Refrigerators"/>
    <x v="2647"/>
    <n v="2"/>
    <n v="29.14"/>
  </r>
  <r>
    <d v="2015-11-16T00:00:00"/>
    <x v="1"/>
    <x v="10"/>
    <x v="722"/>
    <x v="30"/>
    <x v="0"/>
    <x v="0"/>
    <s v="Southworth 100% RÃ©sumÃ© Paper, 24lb."/>
    <x v="473"/>
    <n v="4"/>
    <n v="7.78"/>
  </r>
  <r>
    <d v="2015-11-16T00:00:00"/>
    <x v="1"/>
    <x v="10"/>
    <x v="188"/>
    <x v="0"/>
    <x v="0"/>
    <x v="10"/>
    <s v="Ames Color-File Green Diamond Border X-ray Mailers"/>
    <x v="2648"/>
    <n v="9"/>
    <n v="204.07"/>
  </r>
  <r>
    <d v="2015-11-16T00:00:00"/>
    <x v="1"/>
    <x v="10"/>
    <x v="400"/>
    <x v="3"/>
    <x v="1"/>
    <x v="8"/>
    <s v="Eldon 100 Class Desk Accessories"/>
    <x v="2649"/>
    <n v="3"/>
    <n v="3.24"/>
  </r>
  <r>
    <d v="2015-11-16T00:00:00"/>
    <x v="1"/>
    <x v="10"/>
    <x v="400"/>
    <x v="3"/>
    <x v="2"/>
    <x v="9"/>
    <s v="LogitechÂ P710e Mobile Speakerphone"/>
    <x v="1532"/>
    <n v="3"/>
    <n v="146.77000000000001"/>
  </r>
  <r>
    <d v="2015-11-16T00:00:00"/>
    <x v="1"/>
    <x v="10"/>
    <x v="400"/>
    <x v="3"/>
    <x v="0"/>
    <x v="14"/>
    <s v="Acme Box Cutter Scissors"/>
    <x v="2650"/>
    <n v="2"/>
    <n v="5.32"/>
  </r>
  <r>
    <d v="2015-11-16T00:00:00"/>
    <x v="1"/>
    <x v="10"/>
    <x v="157"/>
    <x v="3"/>
    <x v="0"/>
    <x v="14"/>
    <s v="Acme Value Line Scissors"/>
    <x v="710"/>
    <n v="3"/>
    <n v="3.29"/>
  </r>
  <r>
    <d v="2015-11-17T00:00:00"/>
    <x v="1"/>
    <x v="10"/>
    <x v="379"/>
    <x v="32"/>
    <x v="0"/>
    <x v="15"/>
    <s v="Belkin 5 Outlet SurgeMaster Power Centers"/>
    <x v="2651"/>
    <n v="2"/>
    <n v="8.7200000000000006"/>
  </r>
  <r>
    <d v="2015-11-17T00:00:00"/>
    <x v="1"/>
    <x v="10"/>
    <x v="490"/>
    <x v="10"/>
    <x v="0"/>
    <x v="3"/>
    <s v="Avery Triangle Shaped Sheet Lifters, Black, 2/Pack"/>
    <x v="966"/>
    <n v="3"/>
    <n v="-1.48"/>
  </r>
  <r>
    <d v="2015-11-17T00:00:00"/>
    <x v="1"/>
    <x v="10"/>
    <x v="578"/>
    <x v="28"/>
    <x v="0"/>
    <x v="0"/>
    <s v="Xerox 1958"/>
    <x v="5"/>
    <n v="3"/>
    <n v="9.33"/>
  </r>
  <r>
    <d v="2015-11-17T00:00:00"/>
    <x v="1"/>
    <x v="10"/>
    <x v="494"/>
    <x v="13"/>
    <x v="1"/>
    <x v="8"/>
    <s v="Master Giant Foot Doorstop, Safety Yellow"/>
    <x v="2652"/>
    <n v="3"/>
    <n v="9.7899999999999991"/>
  </r>
  <r>
    <d v="2015-11-17T00:00:00"/>
    <x v="1"/>
    <x v="10"/>
    <x v="237"/>
    <x v="1"/>
    <x v="0"/>
    <x v="4"/>
    <s v="Newell 307"/>
    <x v="2653"/>
    <n v="7"/>
    <n v="1.02"/>
  </r>
  <r>
    <d v="2015-11-17T00:00:00"/>
    <x v="1"/>
    <x v="10"/>
    <x v="723"/>
    <x v="3"/>
    <x v="0"/>
    <x v="0"/>
    <s v="Wirebound Message Books, Two 4 1/4&quot; x 5&quot; Forms per Page"/>
    <x v="1688"/>
    <n v="3"/>
    <n v="10.73"/>
  </r>
  <r>
    <d v="2015-11-17T00:00:00"/>
    <x v="1"/>
    <x v="10"/>
    <x v="723"/>
    <x v="3"/>
    <x v="0"/>
    <x v="15"/>
    <s v="Hoover Commercial SteamVac"/>
    <x v="2654"/>
    <n v="4"/>
    <n v="16.3"/>
  </r>
  <r>
    <d v="2015-11-17T00:00:00"/>
    <x v="1"/>
    <x v="10"/>
    <x v="723"/>
    <x v="3"/>
    <x v="2"/>
    <x v="6"/>
    <s v="Panasonic KX TS3282B Corded phone"/>
    <x v="869"/>
    <n v="3"/>
    <n v="14.76"/>
  </r>
  <r>
    <d v="2015-11-17T00:00:00"/>
    <x v="1"/>
    <x v="10"/>
    <x v="48"/>
    <x v="2"/>
    <x v="1"/>
    <x v="8"/>
    <s v="DAX Black Cherry Wood-Tone Poster Frame"/>
    <x v="2655"/>
    <n v="6"/>
    <n v="28.6"/>
  </r>
  <r>
    <d v="2015-11-17T00:00:00"/>
    <x v="1"/>
    <x v="10"/>
    <x v="48"/>
    <x v="2"/>
    <x v="2"/>
    <x v="6"/>
    <s v="AT&amp;T 841000 Phone"/>
    <x v="2656"/>
    <n v="3"/>
    <n v="-31.05"/>
  </r>
  <r>
    <d v="2015-11-17T00:00:00"/>
    <x v="1"/>
    <x v="10"/>
    <x v="48"/>
    <x v="2"/>
    <x v="0"/>
    <x v="3"/>
    <s v="GBC Linen Binding Covers"/>
    <x v="2657"/>
    <n v="2"/>
    <n v="-13.63"/>
  </r>
  <r>
    <d v="2015-11-19T00:00:00"/>
    <x v="1"/>
    <x v="10"/>
    <x v="599"/>
    <x v="3"/>
    <x v="1"/>
    <x v="5"/>
    <s v="Iceberg Nesting Folding Chair, 19w x 6d x 43h"/>
    <x v="2658"/>
    <n v="5"/>
    <n v="17.47"/>
  </r>
  <r>
    <d v="2015-11-19T00:00:00"/>
    <x v="1"/>
    <x v="10"/>
    <x v="634"/>
    <x v="3"/>
    <x v="2"/>
    <x v="9"/>
    <s v="ImationÂ Clip USBÂ flash driveÂ - 8 GB"/>
    <x v="2659"/>
    <n v="3"/>
    <n v="3.38"/>
  </r>
  <r>
    <d v="2015-11-19T00:00:00"/>
    <x v="1"/>
    <x v="10"/>
    <x v="151"/>
    <x v="15"/>
    <x v="2"/>
    <x v="9"/>
    <s v="Razer Kraken PRO Over Ear PC and Music Headset"/>
    <x v="2660"/>
    <n v="4"/>
    <n v="32"/>
  </r>
  <r>
    <d v="2015-11-19T00:00:00"/>
    <x v="1"/>
    <x v="10"/>
    <x v="724"/>
    <x v="36"/>
    <x v="0"/>
    <x v="2"/>
    <s v="SAFCO Commercial Wire Shelving, Black"/>
    <x v="2661"/>
    <n v="4"/>
    <n v="0"/>
  </r>
  <r>
    <d v="2015-11-20T00:00:00"/>
    <x v="1"/>
    <x v="10"/>
    <x v="389"/>
    <x v="9"/>
    <x v="0"/>
    <x v="0"/>
    <s v="HP Office Paper (20Lb. and 87 Bright)"/>
    <x v="973"/>
    <n v="9"/>
    <n v="28.86"/>
  </r>
  <r>
    <d v="2015-11-20T00:00:00"/>
    <x v="1"/>
    <x v="10"/>
    <x v="413"/>
    <x v="2"/>
    <x v="1"/>
    <x v="5"/>
    <s v="Global Deluxe Stacking Chair, Gray"/>
    <x v="2662"/>
    <n v="2"/>
    <n v="-1.02"/>
  </r>
  <r>
    <d v="2015-11-20T00:00:00"/>
    <x v="1"/>
    <x v="10"/>
    <x v="162"/>
    <x v="1"/>
    <x v="0"/>
    <x v="4"/>
    <s v="Crayola Anti Dust Chalk, 12/Pack"/>
    <x v="798"/>
    <n v="2"/>
    <n v="0.91"/>
  </r>
  <r>
    <d v="2015-11-20T00:00:00"/>
    <x v="1"/>
    <x v="10"/>
    <x v="51"/>
    <x v="18"/>
    <x v="1"/>
    <x v="5"/>
    <s v="Global Fabric Manager's Chair, Dark Gray"/>
    <x v="1147"/>
    <n v="3"/>
    <n v="15.15"/>
  </r>
  <r>
    <d v="2015-11-20T00:00:00"/>
    <x v="1"/>
    <x v="10"/>
    <x v="725"/>
    <x v="2"/>
    <x v="1"/>
    <x v="13"/>
    <s v="Chromcraft Rectangular Conference Tables"/>
    <x v="2663"/>
    <n v="6"/>
    <n v="-227.49"/>
  </r>
  <r>
    <d v="2015-11-20T00:00:00"/>
    <x v="1"/>
    <x v="10"/>
    <x v="726"/>
    <x v="12"/>
    <x v="0"/>
    <x v="4"/>
    <s v="Newell 346"/>
    <x v="2664"/>
    <n v="1"/>
    <n v="0.26"/>
  </r>
  <r>
    <d v="2015-11-20T00:00:00"/>
    <x v="1"/>
    <x v="10"/>
    <x v="726"/>
    <x v="12"/>
    <x v="2"/>
    <x v="6"/>
    <s v="Samsung Galaxy S4 Mini"/>
    <x v="2665"/>
    <n v="5"/>
    <n v="211.5"/>
  </r>
  <r>
    <d v="2015-11-20T00:00:00"/>
    <x v="1"/>
    <x v="10"/>
    <x v="726"/>
    <x v="12"/>
    <x v="0"/>
    <x v="0"/>
    <s v="Xerox 1891"/>
    <x v="2666"/>
    <n v="8"/>
    <n v="105.65"/>
  </r>
  <r>
    <d v="2015-11-20T00:00:00"/>
    <x v="1"/>
    <x v="10"/>
    <x v="726"/>
    <x v="12"/>
    <x v="0"/>
    <x v="1"/>
    <s v="Avery 488"/>
    <x v="1058"/>
    <n v="2"/>
    <n v="1.76"/>
  </r>
  <r>
    <d v="2015-11-20T00:00:00"/>
    <x v="1"/>
    <x v="10"/>
    <x v="424"/>
    <x v="2"/>
    <x v="2"/>
    <x v="6"/>
    <s v="Cisco IP Phone 7961G-GE VoIP phone"/>
    <x v="2667"/>
    <n v="4"/>
    <n v="-112.62"/>
  </r>
  <r>
    <d v="2015-11-20T00:00:00"/>
    <x v="1"/>
    <x v="10"/>
    <x v="424"/>
    <x v="2"/>
    <x v="2"/>
    <x v="9"/>
    <s v="SanDisk Ultra 16 GB MicroSDHC Class 10 Memory Card"/>
    <x v="2668"/>
    <n v="3"/>
    <n v="-5.46"/>
  </r>
  <r>
    <d v="2015-11-20T00:00:00"/>
    <x v="1"/>
    <x v="10"/>
    <x v="424"/>
    <x v="2"/>
    <x v="0"/>
    <x v="0"/>
    <s v="Xerox 227"/>
    <x v="315"/>
    <n v="2"/>
    <n v="3.63"/>
  </r>
  <r>
    <d v="2015-11-20T00:00:00"/>
    <x v="1"/>
    <x v="10"/>
    <x v="424"/>
    <x v="2"/>
    <x v="0"/>
    <x v="3"/>
    <s v="Avery Durable Plastic 1&quot; Binders"/>
    <x v="2081"/>
    <n v="2"/>
    <n v="-1.91"/>
  </r>
  <r>
    <d v="2015-11-20T00:00:00"/>
    <x v="1"/>
    <x v="10"/>
    <x v="424"/>
    <x v="2"/>
    <x v="1"/>
    <x v="8"/>
    <s v="Tenex 46&quot; x 60&quot; Computer Anti-Static Chairmat, Rectangular Shaped"/>
    <x v="2066"/>
    <n v="3"/>
    <n v="0"/>
  </r>
  <r>
    <d v="2015-11-20T00:00:00"/>
    <x v="1"/>
    <x v="10"/>
    <x v="424"/>
    <x v="2"/>
    <x v="0"/>
    <x v="3"/>
    <s v="Avery Durable Slant Ring Binders With Label Holder"/>
    <x v="1171"/>
    <n v="3"/>
    <n v="-2.76"/>
  </r>
  <r>
    <d v="2015-11-20T00:00:00"/>
    <x v="1"/>
    <x v="10"/>
    <x v="424"/>
    <x v="2"/>
    <x v="0"/>
    <x v="0"/>
    <s v="Xerox 199"/>
    <x v="61"/>
    <n v="3"/>
    <n v="3.21"/>
  </r>
  <r>
    <d v="2015-11-20T00:00:00"/>
    <x v="1"/>
    <x v="10"/>
    <x v="685"/>
    <x v="2"/>
    <x v="0"/>
    <x v="2"/>
    <s v="Iris Project Case"/>
    <x v="2669"/>
    <n v="7"/>
    <n v="3.35"/>
  </r>
  <r>
    <d v="2015-11-20T00:00:00"/>
    <x v="1"/>
    <x v="10"/>
    <x v="685"/>
    <x v="2"/>
    <x v="1"/>
    <x v="11"/>
    <s v="O'Sullivan Plantations 2-Door Library in Landvery Oak"/>
    <x v="2670"/>
    <n v="3"/>
    <n v="-205"/>
  </r>
  <r>
    <d v="2015-11-20T00:00:00"/>
    <x v="1"/>
    <x v="10"/>
    <x v="129"/>
    <x v="3"/>
    <x v="0"/>
    <x v="10"/>
    <s v="Convenience Packs of Business Envelopes"/>
    <x v="1503"/>
    <n v="3"/>
    <n v="5.0999999999999996"/>
  </r>
  <r>
    <d v="2015-11-20T00:00:00"/>
    <x v="1"/>
    <x v="10"/>
    <x v="727"/>
    <x v="3"/>
    <x v="1"/>
    <x v="13"/>
    <s v="Barricks 18&quot; x 48&quot; Non-Folding Utility Table with Bottom Storage Shelf"/>
    <x v="2671"/>
    <n v="2"/>
    <n v="12.1"/>
  </r>
  <r>
    <d v="2015-11-20T00:00:00"/>
    <x v="1"/>
    <x v="10"/>
    <x v="510"/>
    <x v="3"/>
    <x v="0"/>
    <x v="0"/>
    <s v="Xerox 1931"/>
    <x v="326"/>
    <n v="5"/>
    <n v="15.55"/>
  </r>
  <r>
    <d v="2015-11-20T00:00:00"/>
    <x v="1"/>
    <x v="10"/>
    <x v="602"/>
    <x v="30"/>
    <x v="0"/>
    <x v="3"/>
    <s v="Recycled Easel Ring Binders"/>
    <x v="2672"/>
    <n v="3"/>
    <n v="-11.19"/>
  </r>
  <r>
    <d v="2015-11-20T00:00:00"/>
    <x v="1"/>
    <x v="10"/>
    <x v="602"/>
    <x v="30"/>
    <x v="0"/>
    <x v="2"/>
    <s v="Acco Perma 3000 Stacking Storage Drawers"/>
    <x v="2673"/>
    <n v="4"/>
    <n v="-0.84"/>
  </r>
  <r>
    <d v="2015-11-20T00:00:00"/>
    <x v="1"/>
    <x v="10"/>
    <x v="474"/>
    <x v="22"/>
    <x v="0"/>
    <x v="3"/>
    <s v="Avery Trapezoid Extra Heavy Duty 4&quot; Binders"/>
    <x v="2674"/>
    <n v="1"/>
    <n v="12.58"/>
  </r>
  <r>
    <d v="2015-11-20T00:00:00"/>
    <x v="1"/>
    <x v="10"/>
    <x v="41"/>
    <x v="6"/>
    <x v="0"/>
    <x v="10"/>
    <s v="Staple envelope"/>
    <x v="12"/>
    <n v="4"/>
    <n v="14.63"/>
  </r>
  <r>
    <d v="2015-11-21T00:00:00"/>
    <x v="1"/>
    <x v="10"/>
    <x v="152"/>
    <x v="3"/>
    <x v="0"/>
    <x v="1"/>
    <s v="Avery 51"/>
    <x v="278"/>
    <n v="3"/>
    <n v="8.69"/>
  </r>
  <r>
    <d v="2015-11-21T00:00:00"/>
    <x v="1"/>
    <x v="10"/>
    <x v="153"/>
    <x v="11"/>
    <x v="0"/>
    <x v="10"/>
    <s v="Staple envelope"/>
    <x v="251"/>
    <n v="5"/>
    <n v="13.35"/>
  </r>
  <r>
    <d v="2015-11-21T00:00:00"/>
    <x v="1"/>
    <x v="10"/>
    <x v="640"/>
    <x v="3"/>
    <x v="0"/>
    <x v="3"/>
    <s v="Round Ring Binders"/>
    <x v="159"/>
    <n v="5"/>
    <n v="2.81"/>
  </r>
  <r>
    <d v="2015-11-21T00:00:00"/>
    <x v="1"/>
    <x v="10"/>
    <x v="242"/>
    <x v="22"/>
    <x v="0"/>
    <x v="0"/>
    <s v="Tops Green Bar Computer Printout Paper"/>
    <x v="32"/>
    <n v="3"/>
    <n v="73.41"/>
  </r>
  <r>
    <d v="2015-11-21T00:00:00"/>
    <x v="1"/>
    <x v="10"/>
    <x v="86"/>
    <x v="3"/>
    <x v="0"/>
    <x v="2"/>
    <s v="Tennsco Regal Shelving Units"/>
    <x v="2675"/>
    <n v="8"/>
    <n v="24.34"/>
  </r>
  <r>
    <d v="2015-11-21T00:00:00"/>
    <x v="1"/>
    <x v="10"/>
    <x v="728"/>
    <x v="3"/>
    <x v="2"/>
    <x v="12"/>
    <s v="Bady BDG101FRU Card Printer"/>
    <x v="981"/>
    <n v="3"/>
    <n v="216"/>
  </r>
  <r>
    <d v="2015-11-21T00:00:00"/>
    <x v="1"/>
    <x v="10"/>
    <x v="126"/>
    <x v="3"/>
    <x v="0"/>
    <x v="2"/>
    <s v="Eldon Shelf Savers Cubes and Bins"/>
    <x v="523"/>
    <n v="7"/>
    <n v="0.98"/>
  </r>
  <r>
    <d v="2015-11-21T00:00:00"/>
    <x v="1"/>
    <x v="10"/>
    <x v="729"/>
    <x v="3"/>
    <x v="0"/>
    <x v="4"/>
    <s v="Newell 328"/>
    <x v="2676"/>
    <n v="4"/>
    <n v="6.07"/>
  </r>
  <r>
    <d v="2015-11-21T00:00:00"/>
    <x v="1"/>
    <x v="10"/>
    <x v="106"/>
    <x v="22"/>
    <x v="2"/>
    <x v="12"/>
    <s v="Hewlett-Packard 300S Scientific Calculator"/>
    <x v="2677"/>
    <n v="4"/>
    <n v="24.12"/>
  </r>
  <r>
    <d v="2015-11-21T00:00:00"/>
    <x v="1"/>
    <x v="10"/>
    <x v="412"/>
    <x v="13"/>
    <x v="0"/>
    <x v="0"/>
    <s v="Xerox 1933"/>
    <x v="2678"/>
    <n v="6"/>
    <n v="34.630000000000003"/>
  </r>
  <r>
    <d v="2015-11-21T00:00:00"/>
    <x v="1"/>
    <x v="10"/>
    <x v="412"/>
    <x v="13"/>
    <x v="1"/>
    <x v="8"/>
    <s v="Tenex &quot;The Solids&quot; Textured Chair Mats"/>
    <x v="2679"/>
    <n v="2"/>
    <n v="23.79"/>
  </r>
  <r>
    <d v="2015-11-21T00:00:00"/>
    <x v="1"/>
    <x v="10"/>
    <x v="412"/>
    <x v="13"/>
    <x v="2"/>
    <x v="6"/>
    <s v="Plantronics Encore H101 Dual EarpiecesÂ Headset"/>
    <x v="1691"/>
    <n v="3"/>
    <n v="10.79"/>
  </r>
  <r>
    <d v="2015-11-21T00:00:00"/>
    <x v="1"/>
    <x v="10"/>
    <x v="412"/>
    <x v="13"/>
    <x v="0"/>
    <x v="2"/>
    <s v="Fellowes Bases and Tops For Staxonsteel/High-Stak Systems"/>
    <x v="2383"/>
    <n v="1"/>
    <n v="7.99"/>
  </r>
  <r>
    <d v="2015-11-21T00:00:00"/>
    <x v="1"/>
    <x v="10"/>
    <x v="196"/>
    <x v="22"/>
    <x v="2"/>
    <x v="6"/>
    <s v="iOttie HLCRIO102 Car Mount"/>
    <x v="2680"/>
    <n v="6"/>
    <n v="6"/>
  </r>
  <r>
    <d v="2015-11-21T00:00:00"/>
    <x v="1"/>
    <x v="10"/>
    <x v="2"/>
    <x v="3"/>
    <x v="1"/>
    <x v="8"/>
    <s v="DAX Cubicle Frames - 8x10"/>
    <x v="2681"/>
    <n v="3"/>
    <n v="5.19"/>
  </r>
  <r>
    <d v="2015-11-21T00:00:00"/>
    <x v="1"/>
    <x v="10"/>
    <x v="29"/>
    <x v="10"/>
    <x v="0"/>
    <x v="3"/>
    <s v="Prestige Round Ring Binders"/>
    <x v="2682"/>
    <n v="1"/>
    <n v="-1.4"/>
  </r>
  <r>
    <d v="2015-11-21T00:00:00"/>
    <x v="1"/>
    <x v="10"/>
    <x v="730"/>
    <x v="10"/>
    <x v="2"/>
    <x v="16"/>
    <s v="Hewlett Packard 610 Color Digital Copier / Printer"/>
    <x v="2683"/>
    <n v="3"/>
    <n v="75"/>
  </r>
  <r>
    <d v="2015-11-21T00:00:00"/>
    <x v="1"/>
    <x v="10"/>
    <x v="730"/>
    <x v="10"/>
    <x v="0"/>
    <x v="4"/>
    <s v="Panasonic KP-380BK Classic Electric Pencil Sharpener"/>
    <x v="2684"/>
    <n v="3"/>
    <n v="5.4"/>
  </r>
  <r>
    <d v="2015-11-21T00:00:00"/>
    <x v="1"/>
    <x v="10"/>
    <x v="730"/>
    <x v="10"/>
    <x v="2"/>
    <x v="9"/>
    <s v="Logitech Media Keyboard K200"/>
    <x v="547"/>
    <n v="5"/>
    <n v="-1.75"/>
  </r>
  <r>
    <d v="2015-11-21T00:00:00"/>
    <x v="1"/>
    <x v="10"/>
    <x v="598"/>
    <x v="3"/>
    <x v="1"/>
    <x v="8"/>
    <s v="Eldon Radial Chair Mat for Low to Medium Pile Carpets"/>
    <x v="2680"/>
    <n v="3"/>
    <n v="23.99"/>
  </r>
  <r>
    <d v="2015-11-21T00:00:00"/>
    <x v="1"/>
    <x v="10"/>
    <x v="598"/>
    <x v="3"/>
    <x v="1"/>
    <x v="8"/>
    <s v="Eldon Image Series Black Desk Accessories"/>
    <x v="1308"/>
    <n v="3"/>
    <n v="4.47"/>
  </r>
  <r>
    <d v="2015-11-22T00:00:00"/>
    <x v="1"/>
    <x v="10"/>
    <x v="157"/>
    <x v="26"/>
    <x v="0"/>
    <x v="4"/>
    <s v="Avery Fluorescent Highlighter Four-Color Set"/>
    <x v="2685"/>
    <n v="2"/>
    <n v="2"/>
  </r>
  <r>
    <d v="2015-11-22T00:00:00"/>
    <x v="1"/>
    <x v="10"/>
    <x v="478"/>
    <x v="30"/>
    <x v="0"/>
    <x v="14"/>
    <s v="Acme Hot Forged Carbon Steel Scissors with Nickel-Plated Handles, 3 7/8&quot; Cut, 8&quot;L"/>
    <x v="2686"/>
    <n v="8"/>
    <n v="10.01"/>
  </r>
  <r>
    <d v="2015-11-22T00:00:00"/>
    <x v="1"/>
    <x v="10"/>
    <x v="689"/>
    <x v="35"/>
    <x v="1"/>
    <x v="8"/>
    <s v="Tenex Contemporary Contur Chairmats for Low and Medium Pile Carpet, Computer, 39&quot; x 49&quot;"/>
    <x v="2337"/>
    <n v="3"/>
    <n v="64.52"/>
  </r>
  <r>
    <d v="2015-11-22T00:00:00"/>
    <x v="1"/>
    <x v="10"/>
    <x v="689"/>
    <x v="35"/>
    <x v="2"/>
    <x v="9"/>
    <s v="Logitech 910-002974 M325 Wireless Mouse for Web Scrolling"/>
    <x v="1597"/>
    <n v="1"/>
    <n v="13.2"/>
  </r>
  <r>
    <d v="2015-11-22T00:00:00"/>
    <x v="1"/>
    <x v="10"/>
    <x v="689"/>
    <x v="35"/>
    <x v="2"/>
    <x v="9"/>
    <s v="Logitech G19 Programmable Gaming Keyboard"/>
    <x v="2584"/>
    <n v="3"/>
    <n v="66.95"/>
  </r>
  <r>
    <d v="2015-11-22T00:00:00"/>
    <x v="1"/>
    <x v="10"/>
    <x v="127"/>
    <x v="4"/>
    <x v="2"/>
    <x v="9"/>
    <s v="First Data FD10 PIN Pad"/>
    <x v="2687"/>
    <n v="4"/>
    <n v="31.6"/>
  </r>
  <r>
    <d v="2015-11-22T00:00:00"/>
    <x v="1"/>
    <x v="10"/>
    <x v="48"/>
    <x v="1"/>
    <x v="0"/>
    <x v="4"/>
    <s v="Staples in misc. colors"/>
    <x v="2688"/>
    <n v="14"/>
    <n v="8.81"/>
  </r>
  <r>
    <d v="2015-11-22T00:00:00"/>
    <x v="1"/>
    <x v="10"/>
    <x v="489"/>
    <x v="1"/>
    <x v="1"/>
    <x v="13"/>
    <s v="Chromcraft 48&quot; x 96&quot; Racetrack Double Pedestal Table"/>
    <x v="2689"/>
    <n v="3"/>
    <n v="-269.33999999999997"/>
  </r>
  <r>
    <d v="2015-11-22T00:00:00"/>
    <x v="1"/>
    <x v="10"/>
    <x v="489"/>
    <x v="1"/>
    <x v="2"/>
    <x v="6"/>
    <s v="LG Exalt"/>
    <x v="972"/>
    <n v="1"/>
    <n v="10.92"/>
  </r>
  <r>
    <d v="2015-11-22T00:00:00"/>
    <x v="1"/>
    <x v="10"/>
    <x v="369"/>
    <x v="8"/>
    <x v="2"/>
    <x v="6"/>
    <s v="KLD Oscar II Style Snap-on Ultra Thin Side Flip Synthetic Leather Cover Case for HTC One HTC M7"/>
    <x v="2028"/>
    <n v="3"/>
    <n v="8.4600000000000009"/>
  </r>
  <r>
    <d v="2015-11-22T00:00:00"/>
    <x v="1"/>
    <x v="10"/>
    <x v="309"/>
    <x v="21"/>
    <x v="0"/>
    <x v="0"/>
    <s v="Adams Telephone Message Book W/Dividers/Space For Phone Numbers, 5 1/4&quot;X8 1/2&quot;, 300/Messages"/>
    <x v="116"/>
    <n v="2"/>
    <n v="5.76"/>
  </r>
  <r>
    <d v="2015-11-22T00:00:00"/>
    <x v="1"/>
    <x v="10"/>
    <x v="309"/>
    <x v="21"/>
    <x v="0"/>
    <x v="2"/>
    <s v="Fellowes Bases and Tops For Staxonsteel/High-Stak Systems"/>
    <x v="2690"/>
    <n v="5"/>
    <n v="39.950000000000003"/>
  </r>
  <r>
    <d v="2015-11-22T00:00:00"/>
    <x v="1"/>
    <x v="10"/>
    <x v="731"/>
    <x v="0"/>
    <x v="1"/>
    <x v="11"/>
    <s v="Sauder Mission Library with Doors, Fruitwood Finish"/>
    <x v="2691"/>
    <n v="1"/>
    <n v="-17.03"/>
  </r>
  <r>
    <d v="2015-11-22T00:00:00"/>
    <x v="1"/>
    <x v="10"/>
    <x v="731"/>
    <x v="0"/>
    <x v="0"/>
    <x v="4"/>
    <s v="Dixon Ticonderoga Core-Lock Colored Pencils, 48-Color Set"/>
    <x v="2692"/>
    <n v="6"/>
    <n v="52.63"/>
  </r>
  <r>
    <d v="2015-11-23T00:00:00"/>
    <x v="1"/>
    <x v="10"/>
    <x v="46"/>
    <x v="41"/>
    <x v="0"/>
    <x v="15"/>
    <s v="Belkin 6 Outlet Metallic Surge Strip"/>
    <x v="2693"/>
    <n v="3"/>
    <n v="8.49"/>
  </r>
  <r>
    <d v="2015-11-23T00:00:00"/>
    <x v="1"/>
    <x v="10"/>
    <x v="252"/>
    <x v="2"/>
    <x v="0"/>
    <x v="0"/>
    <s v="Xerox 1909"/>
    <x v="2694"/>
    <n v="6"/>
    <n v="41.15"/>
  </r>
  <r>
    <d v="2015-11-23T00:00:00"/>
    <x v="1"/>
    <x v="10"/>
    <x v="192"/>
    <x v="22"/>
    <x v="2"/>
    <x v="9"/>
    <s v="KeyTronicÂ KT800P2 -Â KeyboardÂ - Black"/>
    <x v="2695"/>
    <n v="1"/>
    <n v="2.7"/>
  </r>
  <r>
    <d v="2015-11-23T00:00:00"/>
    <x v="1"/>
    <x v="10"/>
    <x v="192"/>
    <x v="22"/>
    <x v="0"/>
    <x v="2"/>
    <s v="Tenex Personal Self-Stacking Standard File Box, Black/Gray"/>
    <x v="2696"/>
    <n v="2"/>
    <n v="9.1300000000000008"/>
  </r>
  <r>
    <d v="2015-11-23T00:00:00"/>
    <x v="1"/>
    <x v="10"/>
    <x v="477"/>
    <x v="26"/>
    <x v="0"/>
    <x v="4"/>
    <s v="Newell 345"/>
    <x v="327"/>
    <n v="2"/>
    <n v="10.32"/>
  </r>
  <r>
    <d v="2015-11-23T00:00:00"/>
    <x v="1"/>
    <x v="10"/>
    <x v="732"/>
    <x v="7"/>
    <x v="2"/>
    <x v="6"/>
    <s v="Plantronics Voyager Pro HD - Bluetooth Headset"/>
    <x v="1454"/>
    <n v="2"/>
    <n v="62.39"/>
  </r>
  <r>
    <d v="2015-11-23T00:00:00"/>
    <x v="1"/>
    <x v="10"/>
    <x v="732"/>
    <x v="7"/>
    <x v="0"/>
    <x v="3"/>
    <s v="Acco Flexible ACCOHIDE Square Ring Data Binder, Dark Blue, 11 1/2&quot; X 14&quot; 7/8&quot;"/>
    <x v="1357"/>
    <n v="2"/>
    <n v="15.94"/>
  </r>
  <r>
    <d v="2015-11-23T00:00:00"/>
    <x v="1"/>
    <x v="10"/>
    <x v="356"/>
    <x v="38"/>
    <x v="0"/>
    <x v="10"/>
    <s v="Blue String-Tie &amp; Button Interoffice Envelopes, 10 x 13"/>
    <x v="2230"/>
    <n v="5"/>
    <n v="89.96"/>
  </r>
  <r>
    <d v="2015-11-23T00:00:00"/>
    <x v="1"/>
    <x v="10"/>
    <x v="356"/>
    <x v="38"/>
    <x v="0"/>
    <x v="15"/>
    <s v="Honeywell Enviracaire Portable HEPA Air Cleaner for 17' x 22' Room"/>
    <x v="2697"/>
    <n v="3"/>
    <n v="297.64"/>
  </r>
  <r>
    <d v="2015-11-23T00:00:00"/>
    <x v="1"/>
    <x v="10"/>
    <x v="356"/>
    <x v="38"/>
    <x v="1"/>
    <x v="8"/>
    <s v="Electrix Halogen Magnifier Lamp"/>
    <x v="2698"/>
    <n v="5"/>
    <n v="252.59"/>
  </r>
  <r>
    <d v="2015-11-24T00:00:00"/>
    <x v="1"/>
    <x v="10"/>
    <x v="93"/>
    <x v="1"/>
    <x v="0"/>
    <x v="2"/>
    <s v="Carina Media Storage Towers in Natural &amp; Black"/>
    <x v="2699"/>
    <n v="4"/>
    <n v="-43.91"/>
  </r>
  <r>
    <d v="2015-11-24T00:00:00"/>
    <x v="1"/>
    <x v="10"/>
    <x v="608"/>
    <x v="19"/>
    <x v="0"/>
    <x v="3"/>
    <s v="Surelock Post Binders"/>
    <x v="714"/>
    <n v="3"/>
    <n v="45.84"/>
  </r>
  <r>
    <d v="2015-11-24T00:00:00"/>
    <x v="1"/>
    <x v="10"/>
    <x v="502"/>
    <x v="0"/>
    <x v="0"/>
    <x v="3"/>
    <s v="GBC Twin Loop Wire Binding Elements"/>
    <x v="2700"/>
    <n v="5"/>
    <n v="-49.92"/>
  </r>
  <r>
    <d v="2015-11-24T00:00:00"/>
    <x v="1"/>
    <x v="10"/>
    <x v="502"/>
    <x v="0"/>
    <x v="0"/>
    <x v="0"/>
    <s v="Things To Do Today Pad"/>
    <x v="2701"/>
    <n v="3"/>
    <n v="4.93"/>
  </r>
  <r>
    <d v="2015-11-24T00:00:00"/>
    <x v="1"/>
    <x v="10"/>
    <x v="638"/>
    <x v="22"/>
    <x v="0"/>
    <x v="1"/>
    <s v="Self-Adhesive Removable Labels"/>
    <x v="2598"/>
    <n v="10"/>
    <n v="15.12"/>
  </r>
  <r>
    <d v="2015-11-24T00:00:00"/>
    <x v="1"/>
    <x v="10"/>
    <x v="638"/>
    <x v="22"/>
    <x v="0"/>
    <x v="14"/>
    <s v="Acme Hot Forged Carbon Steel Scissors with Nickel-Plated Handles, 3 7/8&quot; Cut, 8&quot;L"/>
    <x v="2702"/>
    <n v="4"/>
    <n v="16.12"/>
  </r>
  <r>
    <d v="2015-11-24T00:00:00"/>
    <x v="1"/>
    <x v="10"/>
    <x v="154"/>
    <x v="15"/>
    <x v="0"/>
    <x v="3"/>
    <s v="Pressboard Hanging Data Binders for Unburst Sheets"/>
    <x v="354"/>
    <n v="2"/>
    <n v="-2.16"/>
  </r>
  <r>
    <d v="2015-11-24T00:00:00"/>
    <x v="1"/>
    <x v="10"/>
    <x v="154"/>
    <x v="15"/>
    <x v="0"/>
    <x v="3"/>
    <s v="GBC Prepunched Paper, 19-Hole, for Binding Systems, 24-lb"/>
    <x v="2703"/>
    <n v="6"/>
    <n v="-21.61"/>
  </r>
  <r>
    <d v="2015-11-24T00:00:00"/>
    <x v="1"/>
    <x v="10"/>
    <x v="36"/>
    <x v="36"/>
    <x v="0"/>
    <x v="14"/>
    <s v="Acme Forged Steel Scissors with Black Enamel Handles"/>
    <x v="2704"/>
    <n v="7"/>
    <n v="18.899999999999999"/>
  </r>
  <r>
    <d v="2015-11-24T00:00:00"/>
    <x v="1"/>
    <x v="10"/>
    <x v="36"/>
    <x v="36"/>
    <x v="0"/>
    <x v="1"/>
    <s v="Avery 519"/>
    <x v="564"/>
    <n v="2"/>
    <n v="6.87"/>
  </r>
  <r>
    <d v="2015-11-25T00:00:00"/>
    <x v="1"/>
    <x v="10"/>
    <x v="701"/>
    <x v="28"/>
    <x v="0"/>
    <x v="0"/>
    <s v="Xerox 1929"/>
    <x v="795"/>
    <n v="5"/>
    <n v="52.53"/>
  </r>
  <r>
    <d v="2015-11-26T00:00:00"/>
    <x v="1"/>
    <x v="10"/>
    <x v="515"/>
    <x v="32"/>
    <x v="2"/>
    <x v="9"/>
    <s v="Verbatim 25 GB 6x Blu-ray Single Layer Recordable Disc, 3/Pack"/>
    <x v="2705"/>
    <n v="10"/>
    <n v="16.78"/>
  </r>
  <r>
    <d v="2015-11-26T00:00:00"/>
    <x v="1"/>
    <x v="10"/>
    <x v="623"/>
    <x v="2"/>
    <x v="1"/>
    <x v="11"/>
    <s v="Riverside Palais Royal Lawyers Bookcase, Royale Cherry Finish"/>
    <x v="2706"/>
    <n v="7"/>
    <n v="-1665.05"/>
  </r>
  <r>
    <d v="2015-11-26T00:00:00"/>
    <x v="1"/>
    <x v="10"/>
    <x v="623"/>
    <x v="2"/>
    <x v="0"/>
    <x v="3"/>
    <s v="Avery Recycled Flexi-View Covers for Binding Systems"/>
    <x v="2707"/>
    <n v="2"/>
    <n v="-7.05"/>
  </r>
  <r>
    <d v="2015-11-26T00:00:00"/>
    <x v="1"/>
    <x v="10"/>
    <x v="623"/>
    <x v="2"/>
    <x v="1"/>
    <x v="8"/>
    <s v="Howard Miller 13-3/4&quot; Diameter Brushed Chrome Round Wall Clock"/>
    <x v="2656"/>
    <n v="3"/>
    <n v="15.53"/>
  </r>
  <r>
    <d v="2015-11-26T00:00:00"/>
    <x v="1"/>
    <x v="10"/>
    <x v="623"/>
    <x v="2"/>
    <x v="0"/>
    <x v="10"/>
    <s v="Poly String Tie Envelopes"/>
    <x v="2082"/>
    <n v="2"/>
    <n v="1.1000000000000001"/>
  </r>
  <r>
    <d v="2015-11-26T00:00:00"/>
    <x v="1"/>
    <x v="10"/>
    <x v="623"/>
    <x v="2"/>
    <x v="0"/>
    <x v="4"/>
    <s v="BOSTON Model 1800 Electric Pencil Sharpeners, Putty/Woodgrain"/>
    <x v="2708"/>
    <n v="6"/>
    <n v="9.7100000000000009"/>
  </r>
  <r>
    <d v="2015-11-27T00:00:00"/>
    <x v="1"/>
    <x v="10"/>
    <x v="542"/>
    <x v="4"/>
    <x v="0"/>
    <x v="0"/>
    <s v="Easy-staple paper"/>
    <x v="1421"/>
    <n v="3"/>
    <n v="49.97"/>
  </r>
  <r>
    <d v="2015-11-27T00:00:00"/>
    <x v="1"/>
    <x v="10"/>
    <x v="645"/>
    <x v="14"/>
    <x v="0"/>
    <x v="3"/>
    <s v="Avery Non-Stick Binders"/>
    <x v="1146"/>
    <n v="3"/>
    <n v="3.5"/>
  </r>
  <r>
    <d v="2015-11-27T00:00:00"/>
    <x v="1"/>
    <x v="10"/>
    <x v="645"/>
    <x v="14"/>
    <x v="0"/>
    <x v="3"/>
    <s v="Acco Pressboard Covers with Storage Hooks, 14 7/8&quot; x 11&quot;, Light Blue"/>
    <x v="1"/>
    <n v="3"/>
    <n v="4.2699999999999996"/>
  </r>
  <r>
    <d v="2015-11-27T00:00:00"/>
    <x v="1"/>
    <x v="10"/>
    <x v="645"/>
    <x v="14"/>
    <x v="0"/>
    <x v="0"/>
    <s v="Green Bar Computer Printout Paper"/>
    <x v="1474"/>
    <n v="3"/>
    <n v="80.790000000000006"/>
  </r>
  <r>
    <d v="2015-11-27T00:00:00"/>
    <x v="1"/>
    <x v="10"/>
    <x v="645"/>
    <x v="14"/>
    <x v="1"/>
    <x v="11"/>
    <s v="Global Adaptabilites Bookcase, Cherry/Storm Gray Finish"/>
    <x v="2709"/>
    <n v="3"/>
    <n v="77.58"/>
  </r>
  <r>
    <d v="2015-11-27T00:00:00"/>
    <x v="1"/>
    <x v="10"/>
    <x v="645"/>
    <x v="14"/>
    <x v="0"/>
    <x v="3"/>
    <s v="GBC Pre-Punched Binding Paper, Plastic, White, 8-1/2&quot; x 11&quot;"/>
    <x v="1895"/>
    <n v="2"/>
    <n v="8.9499999999999993"/>
  </r>
  <r>
    <d v="2015-11-27T00:00:00"/>
    <x v="1"/>
    <x v="10"/>
    <x v="645"/>
    <x v="14"/>
    <x v="0"/>
    <x v="2"/>
    <s v="Mini 13-1/2 Capacity Data Binder Rack, Pearl"/>
    <x v="2710"/>
    <n v="2"/>
    <n v="65.44"/>
  </r>
  <r>
    <d v="2015-11-27T00:00:00"/>
    <x v="1"/>
    <x v="10"/>
    <x v="645"/>
    <x v="14"/>
    <x v="0"/>
    <x v="1"/>
    <s v="Avery 514"/>
    <x v="198"/>
    <n v="5"/>
    <n v="7.06"/>
  </r>
  <r>
    <d v="2015-11-27T00:00:00"/>
    <x v="1"/>
    <x v="10"/>
    <x v="487"/>
    <x v="0"/>
    <x v="0"/>
    <x v="4"/>
    <s v="Newell Chalk Holder"/>
    <x v="1859"/>
    <n v="3"/>
    <n v="3.22"/>
  </r>
  <r>
    <d v="2015-11-27T00:00:00"/>
    <x v="1"/>
    <x v="10"/>
    <x v="487"/>
    <x v="0"/>
    <x v="1"/>
    <x v="5"/>
    <s v="Global Wood Trimmed Manager's Task Chair, Khaki"/>
    <x v="2711"/>
    <n v="5"/>
    <n v="-77.33"/>
  </r>
  <r>
    <d v="2015-11-27T00:00:00"/>
    <x v="1"/>
    <x v="10"/>
    <x v="487"/>
    <x v="0"/>
    <x v="0"/>
    <x v="3"/>
    <s v="Wilson Jones Â“SnapÂ” Scratch Pad Binder Tool for Ring Binders"/>
    <x v="2712"/>
    <n v="5"/>
    <n v="-10.15"/>
  </r>
  <r>
    <d v="2015-11-27T00:00:00"/>
    <x v="1"/>
    <x v="10"/>
    <x v="487"/>
    <x v="0"/>
    <x v="2"/>
    <x v="6"/>
    <s v="Polycom VoiceStation 500 ConferenceÂ phone"/>
    <x v="2713"/>
    <n v="6"/>
    <n v="88.49"/>
  </r>
  <r>
    <d v="2015-11-27T00:00:00"/>
    <x v="1"/>
    <x v="10"/>
    <x v="356"/>
    <x v="21"/>
    <x v="2"/>
    <x v="12"/>
    <s v="Lexmark 20R1285 X6650 Wireless All-in-One Printer"/>
    <x v="2714"/>
    <n v="4"/>
    <n v="225.6"/>
  </r>
  <r>
    <d v="2015-11-27T00:00:00"/>
    <x v="1"/>
    <x v="10"/>
    <x v="356"/>
    <x v="21"/>
    <x v="0"/>
    <x v="2"/>
    <s v="SimpliFile Personal File, Black Granite, 15w x 6-15/16d x 11-1/4h"/>
    <x v="2715"/>
    <n v="3"/>
    <n v="9.5299999999999994"/>
  </r>
  <r>
    <d v="2015-11-27T00:00:00"/>
    <x v="1"/>
    <x v="10"/>
    <x v="72"/>
    <x v="33"/>
    <x v="2"/>
    <x v="9"/>
    <s v="Logitech Trackman Marble Mouse"/>
    <x v="1226"/>
    <n v="3"/>
    <n v="37.79"/>
  </r>
  <r>
    <d v="2015-11-27T00:00:00"/>
    <x v="1"/>
    <x v="10"/>
    <x v="623"/>
    <x v="0"/>
    <x v="0"/>
    <x v="3"/>
    <s v="GBC Standard Recycled Report Covers, Clear Plastic Sheets"/>
    <x v="1146"/>
    <n v="5"/>
    <n v="-17.25"/>
  </r>
  <r>
    <d v="2015-11-27T00:00:00"/>
    <x v="1"/>
    <x v="10"/>
    <x v="623"/>
    <x v="0"/>
    <x v="2"/>
    <x v="9"/>
    <s v="Case Logic 2.4GHz Wireless Keyboard"/>
    <x v="1542"/>
    <n v="3"/>
    <n v="-18"/>
  </r>
  <r>
    <d v="2015-11-28T00:00:00"/>
    <x v="1"/>
    <x v="10"/>
    <x v="477"/>
    <x v="6"/>
    <x v="0"/>
    <x v="15"/>
    <s v="Bionaire 99.97% HEPA Air Cleaner"/>
    <x v="1468"/>
    <n v="2"/>
    <n v="12.26"/>
  </r>
  <r>
    <d v="2015-11-28T00:00:00"/>
    <x v="1"/>
    <x v="10"/>
    <x v="460"/>
    <x v="26"/>
    <x v="0"/>
    <x v="4"/>
    <s v="Stanley Bostitch Contemporary Electric Pencil Sharpeners"/>
    <x v="22"/>
    <n v="3"/>
    <n v="14.26"/>
  </r>
  <r>
    <d v="2015-11-28T00:00:00"/>
    <x v="1"/>
    <x v="10"/>
    <x v="714"/>
    <x v="0"/>
    <x v="1"/>
    <x v="11"/>
    <s v="Atlantic Metals Mobile 2-Shelf Bookcases, Custom Colors"/>
    <x v="2716"/>
    <n v="2"/>
    <n v="-14.46"/>
  </r>
  <r>
    <d v="2015-11-28T00:00:00"/>
    <x v="1"/>
    <x v="10"/>
    <x v="223"/>
    <x v="7"/>
    <x v="2"/>
    <x v="16"/>
    <s v="Canon imageCLASS 2200 Advanced Copier"/>
    <x v="2717"/>
    <n v="3"/>
    <n v="5039.99"/>
  </r>
  <r>
    <d v="2015-11-28T00:00:00"/>
    <x v="1"/>
    <x v="10"/>
    <x v="706"/>
    <x v="1"/>
    <x v="2"/>
    <x v="9"/>
    <s v="LogitechÂ Illuminated - Keyboard"/>
    <x v="2718"/>
    <n v="5"/>
    <n v="83.99"/>
  </r>
  <r>
    <d v="2015-11-28T00:00:00"/>
    <x v="1"/>
    <x v="10"/>
    <x v="221"/>
    <x v="22"/>
    <x v="0"/>
    <x v="2"/>
    <s v="Deluxe Rollaway Locking File with Drawer"/>
    <x v="2719"/>
    <n v="3"/>
    <n v="349.34"/>
  </r>
  <r>
    <d v="2015-11-28T00:00:00"/>
    <x v="1"/>
    <x v="10"/>
    <x v="226"/>
    <x v="13"/>
    <x v="0"/>
    <x v="3"/>
    <s v="Cardinal Slant-D Ring Binder, Heavy Gauge Vinyl"/>
    <x v="1008"/>
    <n v="2"/>
    <n v="4.5199999999999996"/>
  </r>
  <r>
    <d v="2015-11-28T00:00:00"/>
    <x v="1"/>
    <x v="10"/>
    <x v="143"/>
    <x v="32"/>
    <x v="0"/>
    <x v="0"/>
    <s v="Wirebound Message Forms, Four 2 3/4 x 5 Forms per Page, Pink Paper"/>
    <x v="2720"/>
    <n v="3"/>
    <n v="6.62"/>
  </r>
  <r>
    <d v="2015-11-28T00:00:00"/>
    <x v="1"/>
    <x v="10"/>
    <x v="143"/>
    <x v="32"/>
    <x v="0"/>
    <x v="3"/>
    <s v="Avery Reinforcements for Hole-Punch Pages"/>
    <x v="2721"/>
    <n v="7"/>
    <n v="-3.47"/>
  </r>
  <r>
    <d v="2015-11-28T00:00:00"/>
    <x v="1"/>
    <x v="10"/>
    <x v="669"/>
    <x v="18"/>
    <x v="0"/>
    <x v="0"/>
    <s v="Xerox 1938"/>
    <x v="2722"/>
    <n v="7"/>
    <n v="93.88"/>
  </r>
  <r>
    <d v="2015-11-28T00:00:00"/>
    <x v="1"/>
    <x v="10"/>
    <x v="669"/>
    <x v="18"/>
    <x v="2"/>
    <x v="9"/>
    <s v="Plantronics S12 Corded Telephone Headset System"/>
    <x v="2723"/>
    <n v="5"/>
    <n v="107.79"/>
  </r>
  <r>
    <d v="2015-11-28T00:00:00"/>
    <x v="1"/>
    <x v="10"/>
    <x v="733"/>
    <x v="22"/>
    <x v="0"/>
    <x v="0"/>
    <s v="Xerox 1905"/>
    <x v="2328"/>
    <n v="6"/>
    <n v="18.66"/>
  </r>
  <r>
    <d v="2015-11-28T00:00:00"/>
    <x v="1"/>
    <x v="10"/>
    <x v="733"/>
    <x v="22"/>
    <x v="1"/>
    <x v="8"/>
    <s v="Howard Miller 13&quot; Diameter Goldtone Round Wall Clock"/>
    <x v="1181"/>
    <n v="4"/>
    <n v="76.98"/>
  </r>
  <r>
    <d v="2015-11-29T00:00:00"/>
    <x v="1"/>
    <x v="10"/>
    <x v="71"/>
    <x v="16"/>
    <x v="0"/>
    <x v="0"/>
    <s v="Wirebound Message Books, 2 7/8&quot; x 5&quot;, 3 Forms per Page"/>
    <x v="2724"/>
    <n v="4"/>
    <n v="13.24"/>
  </r>
  <r>
    <d v="2015-11-29T00:00:00"/>
    <x v="1"/>
    <x v="10"/>
    <x v="215"/>
    <x v="6"/>
    <x v="1"/>
    <x v="5"/>
    <s v="Hon Valutask Swivel Chairs"/>
    <x v="2725"/>
    <n v="5"/>
    <n v="80.78"/>
  </r>
  <r>
    <d v="2015-11-29T00:00:00"/>
    <x v="1"/>
    <x v="10"/>
    <x v="655"/>
    <x v="6"/>
    <x v="0"/>
    <x v="2"/>
    <s v="Adjustable Depth Letter/Legal Cart"/>
    <x v="2726"/>
    <n v="3"/>
    <n v="157.87"/>
  </r>
  <r>
    <d v="2015-11-29T00:00:00"/>
    <x v="1"/>
    <x v="10"/>
    <x v="573"/>
    <x v="3"/>
    <x v="0"/>
    <x v="2"/>
    <s v="Iceberg Mobile Mega Data/Printer Cart"/>
    <x v="2727"/>
    <n v="4"/>
    <n v="125.14"/>
  </r>
  <r>
    <d v="2015-11-29T00:00:00"/>
    <x v="1"/>
    <x v="10"/>
    <x v="573"/>
    <x v="3"/>
    <x v="0"/>
    <x v="14"/>
    <s v="Fiskars Spring-Action Scissors"/>
    <x v="514"/>
    <n v="1"/>
    <n v="3.63"/>
  </r>
  <r>
    <d v="2015-11-29T00:00:00"/>
    <x v="1"/>
    <x v="10"/>
    <x v="499"/>
    <x v="22"/>
    <x v="0"/>
    <x v="2"/>
    <s v="Safco Steel Mobile File Cart"/>
    <x v="486"/>
    <n v="2"/>
    <n v="41.68"/>
  </r>
  <r>
    <d v="2015-11-29T00:00:00"/>
    <x v="1"/>
    <x v="10"/>
    <x v="499"/>
    <x v="22"/>
    <x v="0"/>
    <x v="3"/>
    <s v="GBC Wire Binding Combs"/>
    <x v="956"/>
    <n v="3"/>
    <n v="8.3800000000000008"/>
  </r>
  <r>
    <d v="2015-11-29T00:00:00"/>
    <x v="1"/>
    <x v="10"/>
    <x v="499"/>
    <x v="22"/>
    <x v="1"/>
    <x v="8"/>
    <s v="Deflect-o Glass Clear Studded Chair Mats"/>
    <x v="2275"/>
    <n v="2"/>
    <n v="27.36"/>
  </r>
  <r>
    <d v="2015-11-29T00:00:00"/>
    <x v="1"/>
    <x v="10"/>
    <x v="22"/>
    <x v="19"/>
    <x v="0"/>
    <x v="2"/>
    <s v="Adjustable Personal File Tote"/>
    <x v="2728"/>
    <n v="2"/>
    <n v="8.4700000000000006"/>
  </r>
  <r>
    <d v="2015-11-29T00:00:00"/>
    <x v="1"/>
    <x v="10"/>
    <x v="184"/>
    <x v="32"/>
    <x v="0"/>
    <x v="15"/>
    <s v="Fellowes Mighty 8 Compact Surge Protector"/>
    <x v="2729"/>
    <n v="4"/>
    <n v="6.49"/>
  </r>
  <r>
    <d v="2015-11-30T00:00:00"/>
    <x v="1"/>
    <x v="10"/>
    <x v="317"/>
    <x v="15"/>
    <x v="2"/>
    <x v="12"/>
    <s v="Hewlett-Packard Deskjet 6540 Color Inkjet Printer"/>
    <x v="2730"/>
    <n v="4"/>
    <n v="-16.43"/>
  </r>
  <r>
    <d v="2015-11-30T00:00:00"/>
    <x v="1"/>
    <x v="10"/>
    <x v="317"/>
    <x v="15"/>
    <x v="2"/>
    <x v="12"/>
    <s v="Cisco TelePresence System EX90 Videoconferencing Unit"/>
    <x v="2731"/>
    <n v="6"/>
    <n v="-1811.08"/>
  </r>
  <r>
    <d v="2015-11-30T00:00:00"/>
    <x v="1"/>
    <x v="10"/>
    <x v="317"/>
    <x v="15"/>
    <x v="0"/>
    <x v="0"/>
    <s v="Xerox 195"/>
    <x v="1516"/>
    <n v="4"/>
    <n v="7.48"/>
  </r>
  <r>
    <d v="2015-11-30T00:00:00"/>
    <x v="1"/>
    <x v="10"/>
    <x v="317"/>
    <x v="15"/>
    <x v="0"/>
    <x v="4"/>
    <s v="Avery Fluorescent Highlighter Four-Color Set"/>
    <x v="2013"/>
    <n v="3"/>
    <n v="1"/>
  </r>
  <r>
    <d v="2015-11-30T00:00:00"/>
    <x v="1"/>
    <x v="10"/>
    <x v="317"/>
    <x v="15"/>
    <x v="1"/>
    <x v="8"/>
    <s v="Executive Impressions 13&quot; Clairmont Wall Clock"/>
    <x v="2732"/>
    <n v="2"/>
    <n v="8.08"/>
  </r>
  <r>
    <d v="2015-11-30T00:00:00"/>
    <x v="1"/>
    <x v="10"/>
    <x v="317"/>
    <x v="15"/>
    <x v="0"/>
    <x v="7"/>
    <s v="Staples"/>
    <x v="2733"/>
    <n v="3"/>
    <n v="5.92"/>
  </r>
  <r>
    <d v="2015-11-30T00:00:00"/>
    <x v="1"/>
    <x v="10"/>
    <x v="317"/>
    <x v="15"/>
    <x v="1"/>
    <x v="8"/>
    <s v="Dana Fluorescent Magnifying Lamp, White, 36&quot;"/>
    <x v="1077"/>
    <n v="3"/>
    <n v="15.29"/>
  </r>
  <r>
    <d v="2015-11-30T00:00:00"/>
    <x v="1"/>
    <x v="10"/>
    <x v="729"/>
    <x v="3"/>
    <x v="1"/>
    <x v="11"/>
    <s v="Bush Heritage Pine Collection 5-Shelf Bookcase, Albany Pine Finish, *Special Order"/>
    <x v="2734"/>
    <n v="10"/>
    <n v="70.489999999999995"/>
  </r>
  <r>
    <d v="2015-11-30T00:00:00"/>
    <x v="1"/>
    <x v="10"/>
    <x v="658"/>
    <x v="3"/>
    <x v="1"/>
    <x v="8"/>
    <s v="Eldon Cleatmat Chair Mats for Medium Pile Carpets"/>
    <x v="2735"/>
    <n v="2"/>
    <n v="14.43"/>
  </r>
  <r>
    <d v="2015-11-30T00:00:00"/>
    <x v="1"/>
    <x v="10"/>
    <x v="658"/>
    <x v="3"/>
    <x v="2"/>
    <x v="12"/>
    <s v="Swingline SM12-08 MicroCut Jam Free Shredder"/>
    <x v="2736"/>
    <n v="4"/>
    <n v="415.99"/>
  </r>
  <r>
    <d v="2015-11-30T00:00:00"/>
    <x v="1"/>
    <x v="10"/>
    <x v="658"/>
    <x v="3"/>
    <x v="0"/>
    <x v="2"/>
    <s v="Tennsco 6- and 18-Compartment Lockers"/>
    <x v="2737"/>
    <n v="7"/>
    <n v="334.11"/>
  </r>
  <r>
    <d v="2015-11-30T00:00:00"/>
    <x v="1"/>
    <x v="10"/>
    <x v="646"/>
    <x v="30"/>
    <x v="1"/>
    <x v="13"/>
    <s v="Balt Solid Wood Rectangular Table"/>
    <x v="2738"/>
    <n v="3"/>
    <n v="-94.94"/>
  </r>
  <r>
    <d v="2015-11-30T00:00:00"/>
    <x v="1"/>
    <x v="10"/>
    <x v="69"/>
    <x v="30"/>
    <x v="0"/>
    <x v="15"/>
    <s v="Hoover WindTunnel Plus Canister Vacuum"/>
    <x v="2739"/>
    <n v="3"/>
    <n v="87.18"/>
  </r>
  <r>
    <d v="2015-11-30T00:00:00"/>
    <x v="1"/>
    <x v="10"/>
    <x v="734"/>
    <x v="0"/>
    <x v="0"/>
    <x v="15"/>
    <s v="Hoover Portapower Portable Vacuum"/>
    <x v="1614"/>
    <n v="3"/>
    <n v="-7.39"/>
  </r>
  <r>
    <d v="2015-11-30T00:00:00"/>
    <x v="1"/>
    <x v="10"/>
    <x v="734"/>
    <x v="0"/>
    <x v="2"/>
    <x v="9"/>
    <s v="Verbatim 25 GB 6x Blu-ray Single Layer Recordable Disc, 10/Pack"/>
    <x v="2740"/>
    <n v="3"/>
    <n v="4.5199999999999996"/>
  </r>
  <r>
    <d v="2015-12-01T00:00:00"/>
    <x v="1"/>
    <x v="11"/>
    <x v="409"/>
    <x v="13"/>
    <x v="0"/>
    <x v="3"/>
    <s v="Wilson Jones Heavy-Duty Casebound Ring Binders with Metal Hinges"/>
    <x v="2741"/>
    <n v="2"/>
    <n v="19.399999999999999"/>
  </r>
  <r>
    <d v="2015-12-01T00:00:00"/>
    <x v="1"/>
    <x v="11"/>
    <x v="691"/>
    <x v="0"/>
    <x v="1"/>
    <x v="8"/>
    <s v="Eldon Image Series Desk Accessories, Burgundy"/>
    <x v="2742"/>
    <n v="4"/>
    <n v="-4.01"/>
  </r>
  <r>
    <d v="2015-12-01T00:00:00"/>
    <x v="1"/>
    <x v="11"/>
    <x v="191"/>
    <x v="13"/>
    <x v="0"/>
    <x v="4"/>
    <s v="Prang Drawing Pencil Set"/>
    <x v="1008"/>
    <n v="5"/>
    <n v="5.56"/>
  </r>
  <r>
    <d v="2015-12-01T00:00:00"/>
    <x v="1"/>
    <x v="11"/>
    <x v="716"/>
    <x v="6"/>
    <x v="0"/>
    <x v="2"/>
    <s v="Decoflex Hanging Personal Folder File, Blue"/>
    <x v="2743"/>
    <n v="4"/>
    <n v="16.649999999999999"/>
  </r>
  <r>
    <d v="2015-12-01T00:00:00"/>
    <x v="1"/>
    <x v="11"/>
    <x v="716"/>
    <x v="6"/>
    <x v="0"/>
    <x v="3"/>
    <s v="GBC Pre-Punched Binding Paper, Plastic, White, 8-1/2&quot; x 11&quot;"/>
    <x v="2744"/>
    <n v="4"/>
    <n v="30.7"/>
  </r>
  <r>
    <d v="2015-12-01T00:00:00"/>
    <x v="1"/>
    <x v="11"/>
    <x v="121"/>
    <x v="13"/>
    <x v="1"/>
    <x v="5"/>
    <s v="Global Troy Executive Leather Low-Back Tilter"/>
    <x v="2745"/>
    <n v="5"/>
    <n v="125.25"/>
  </r>
  <r>
    <d v="2015-12-01T00:00:00"/>
    <x v="1"/>
    <x v="11"/>
    <x v="121"/>
    <x v="13"/>
    <x v="0"/>
    <x v="0"/>
    <s v="Xerox 219"/>
    <x v="326"/>
    <n v="5"/>
    <n v="15.55"/>
  </r>
  <r>
    <d v="2015-12-01T00:00:00"/>
    <x v="1"/>
    <x v="11"/>
    <x v="121"/>
    <x v="13"/>
    <x v="1"/>
    <x v="13"/>
    <s v="Bush Advantage Collection Round Conference Table"/>
    <x v="2746"/>
    <n v="9"/>
    <n v="401.81"/>
  </r>
  <r>
    <d v="2015-12-01T00:00:00"/>
    <x v="1"/>
    <x v="11"/>
    <x v="121"/>
    <x v="13"/>
    <x v="0"/>
    <x v="2"/>
    <s v="Tennsco Industrial Shelving"/>
    <x v="541"/>
    <n v="3"/>
    <n v="2.93"/>
  </r>
  <r>
    <d v="2015-12-01T00:00:00"/>
    <x v="1"/>
    <x v="11"/>
    <x v="121"/>
    <x v="13"/>
    <x v="0"/>
    <x v="0"/>
    <s v="Xerox Color Copier Paper, 11&quot; x 17&quot;, Ream"/>
    <x v="795"/>
    <n v="5"/>
    <n v="52.53"/>
  </r>
  <r>
    <d v="2015-12-01T00:00:00"/>
    <x v="1"/>
    <x v="11"/>
    <x v="199"/>
    <x v="3"/>
    <x v="1"/>
    <x v="5"/>
    <s v="GuestStacker Chair with Chrome Finish Legs"/>
    <x v="2747"/>
    <n v="9"/>
    <n v="267.67"/>
  </r>
  <r>
    <d v="2015-12-01T00:00:00"/>
    <x v="1"/>
    <x v="11"/>
    <x v="360"/>
    <x v="27"/>
    <x v="0"/>
    <x v="0"/>
    <s v="Xerox 207"/>
    <x v="5"/>
    <n v="3"/>
    <n v="9.33"/>
  </r>
  <r>
    <d v="2015-12-01T00:00:00"/>
    <x v="1"/>
    <x v="11"/>
    <x v="360"/>
    <x v="27"/>
    <x v="0"/>
    <x v="4"/>
    <s v="Newell 307"/>
    <x v="2748"/>
    <n v="2"/>
    <n v="1.02"/>
  </r>
  <r>
    <d v="2015-12-01T00:00:00"/>
    <x v="1"/>
    <x v="11"/>
    <x v="360"/>
    <x v="27"/>
    <x v="0"/>
    <x v="0"/>
    <s v="Wirebound Message Books, Four 2 3/4&quot; x 5&quot; Forms per Page, 600 Sets per Book"/>
    <x v="2749"/>
    <n v="2"/>
    <n v="8.7100000000000009"/>
  </r>
  <r>
    <d v="2015-12-03T00:00:00"/>
    <x v="1"/>
    <x v="11"/>
    <x v="102"/>
    <x v="2"/>
    <x v="2"/>
    <x v="12"/>
    <s v="Lexmark MarkNet N8150 Wireless Print Server"/>
    <x v="2750"/>
    <n v="4"/>
    <n v="-337.64"/>
  </r>
  <r>
    <d v="2015-12-03T00:00:00"/>
    <x v="1"/>
    <x v="11"/>
    <x v="102"/>
    <x v="2"/>
    <x v="1"/>
    <x v="8"/>
    <s v="3M Hangers With Command Adhesive"/>
    <x v="1524"/>
    <n v="1"/>
    <n v="0.78"/>
  </r>
  <r>
    <d v="2015-12-03T00:00:00"/>
    <x v="1"/>
    <x v="11"/>
    <x v="256"/>
    <x v="22"/>
    <x v="0"/>
    <x v="3"/>
    <s v="Cardinal Poly Pocket Divider Pockets for Ring Binders"/>
    <x v="2751"/>
    <n v="4"/>
    <n v="3.36"/>
  </r>
  <r>
    <d v="2015-12-03T00:00:00"/>
    <x v="1"/>
    <x v="11"/>
    <x v="179"/>
    <x v="2"/>
    <x v="0"/>
    <x v="0"/>
    <s v="Message Book, Wirebound, Four 5 1/2&quot; X 4&quot; Forms/Pg., 200 Dupl. Sets/Book"/>
    <x v="0"/>
    <n v="2"/>
    <n v="5.55"/>
  </r>
  <r>
    <d v="2015-12-03T00:00:00"/>
    <x v="1"/>
    <x v="11"/>
    <x v="179"/>
    <x v="2"/>
    <x v="2"/>
    <x v="9"/>
    <s v="Verbatim 25 GB 6x Blu-ray Single Layer Recordable Disc, 25/Pack"/>
    <x v="843"/>
    <n v="2"/>
    <n v="10.58"/>
  </r>
  <r>
    <d v="2015-12-03T00:00:00"/>
    <x v="1"/>
    <x v="11"/>
    <x v="730"/>
    <x v="22"/>
    <x v="0"/>
    <x v="3"/>
    <s v="GBC Therma-A-Bind 250T Electric Binding System"/>
    <x v="2752"/>
    <n v="6"/>
    <n v="206.62"/>
  </r>
  <r>
    <d v="2015-12-03T00:00:00"/>
    <x v="1"/>
    <x v="11"/>
    <x v="430"/>
    <x v="3"/>
    <x v="1"/>
    <x v="11"/>
    <s v="Sauder Forest Hills Library, Woodland Oak Finish"/>
    <x v="2753"/>
    <n v="3"/>
    <n v="-29.61"/>
  </r>
  <r>
    <d v="2015-12-03T00:00:00"/>
    <x v="1"/>
    <x v="11"/>
    <x v="462"/>
    <x v="18"/>
    <x v="1"/>
    <x v="8"/>
    <s v="Seth Thomas 16&quot; Steel Case Clock"/>
    <x v="330"/>
    <n v="3"/>
    <n v="12.67"/>
  </r>
  <r>
    <d v="2015-12-03T00:00:00"/>
    <x v="1"/>
    <x v="11"/>
    <x v="462"/>
    <x v="18"/>
    <x v="0"/>
    <x v="3"/>
    <s v="GBC DocuBind P50 Personal Binding Machine"/>
    <x v="217"/>
    <n v="5"/>
    <n v="-73.58"/>
  </r>
  <r>
    <d v="2015-12-03T00:00:00"/>
    <x v="1"/>
    <x v="11"/>
    <x v="462"/>
    <x v="18"/>
    <x v="2"/>
    <x v="6"/>
    <s v="Panasonic KX-TG6844B Expandable Digital Cordless Telephone"/>
    <x v="320"/>
    <n v="2"/>
    <n v="9.24"/>
  </r>
  <r>
    <d v="2015-12-03T00:00:00"/>
    <x v="1"/>
    <x v="11"/>
    <x v="462"/>
    <x v="18"/>
    <x v="0"/>
    <x v="4"/>
    <s v="Newell 312"/>
    <x v="16"/>
    <n v="2"/>
    <n v="1.17"/>
  </r>
  <r>
    <d v="2015-12-03T00:00:00"/>
    <x v="1"/>
    <x v="11"/>
    <x v="198"/>
    <x v="35"/>
    <x v="0"/>
    <x v="0"/>
    <s v="Xerox 1935"/>
    <x v="2754"/>
    <n v="7"/>
    <n v="84.94"/>
  </r>
  <r>
    <d v="2015-12-04T00:00:00"/>
    <x v="1"/>
    <x v="11"/>
    <x v="431"/>
    <x v="15"/>
    <x v="0"/>
    <x v="3"/>
    <s v="SpineVue Locking Slant-D Ring Binders by Cardinal"/>
    <x v="1872"/>
    <n v="3"/>
    <n v="-6.03"/>
  </r>
  <r>
    <d v="2015-12-04T00:00:00"/>
    <x v="1"/>
    <x v="11"/>
    <x v="712"/>
    <x v="22"/>
    <x v="1"/>
    <x v="8"/>
    <s v="DAX Two-Tone Rosewood/Black Document Frame, Desktop, 5 x 7"/>
    <x v="2755"/>
    <n v="3"/>
    <n v="11.38"/>
  </r>
  <r>
    <d v="2015-12-04T00:00:00"/>
    <x v="1"/>
    <x v="11"/>
    <x v="712"/>
    <x v="22"/>
    <x v="1"/>
    <x v="5"/>
    <s v="Office Star - Ergonomically Designed Knee Chair"/>
    <x v="2756"/>
    <n v="5"/>
    <n v="8.1"/>
  </r>
  <r>
    <d v="2015-12-04T00:00:00"/>
    <x v="1"/>
    <x v="11"/>
    <x v="712"/>
    <x v="22"/>
    <x v="2"/>
    <x v="6"/>
    <s v="Square Credit Card Reader"/>
    <x v="412"/>
    <n v="4"/>
    <n v="10.39"/>
  </r>
  <r>
    <d v="2015-12-04T00:00:00"/>
    <x v="1"/>
    <x v="11"/>
    <x v="712"/>
    <x v="22"/>
    <x v="1"/>
    <x v="5"/>
    <s v="Global Leather Highback Executive Chair with Pneumatic Height Adjustment, Black"/>
    <x v="2757"/>
    <n v="2"/>
    <n v="68.33"/>
  </r>
  <r>
    <d v="2015-12-04T00:00:00"/>
    <x v="1"/>
    <x v="11"/>
    <x v="341"/>
    <x v="22"/>
    <x v="0"/>
    <x v="10"/>
    <s v="Wausau Papers Astrobrights Colored Envelopes"/>
    <x v="150"/>
    <n v="3"/>
    <n v="8.7899999999999991"/>
  </r>
  <r>
    <d v="2015-12-04T00:00:00"/>
    <x v="1"/>
    <x v="11"/>
    <x v="341"/>
    <x v="22"/>
    <x v="1"/>
    <x v="5"/>
    <s v="Global Armless Task Chair, Royal Blue"/>
    <x v="2758"/>
    <n v="7"/>
    <n v="29.88"/>
  </r>
  <r>
    <d v="2015-12-04T00:00:00"/>
    <x v="1"/>
    <x v="11"/>
    <x v="341"/>
    <x v="22"/>
    <x v="2"/>
    <x v="6"/>
    <s v="Wilson SignalBoost 841262 DB PRO Amplifier Kit"/>
    <x v="2759"/>
    <n v="5"/>
    <n v="539.92999999999995"/>
  </r>
  <r>
    <d v="2015-12-04T00:00:00"/>
    <x v="1"/>
    <x v="11"/>
    <x v="528"/>
    <x v="24"/>
    <x v="0"/>
    <x v="0"/>
    <s v="Xerox 1881"/>
    <x v="931"/>
    <n v="7"/>
    <n v="40.4"/>
  </r>
  <r>
    <d v="2015-12-04T00:00:00"/>
    <x v="1"/>
    <x v="11"/>
    <x v="646"/>
    <x v="30"/>
    <x v="0"/>
    <x v="3"/>
    <s v="GBC Ibimaster 500 Manual ProClick Binding System"/>
    <x v="2760"/>
    <n v="7"/>
    <n v="-1065.3699999999999"/>
  </r>
  <r>
    <d v="2015-12-04T00:00:00"/>
    <x v="1"/>
    <x v="11"/>
    <x v="646"/>
    <x v="30"/>
    <x v="0"/>
    <x v="4"/>
    <s v="Deluxe Chalkboard Eraser Cleaner"/>
    <x v="2439"/>
    <n v="4"/>
    <n v="12.01"/>
  </r>
  <r>
    <d v="2015-12-04T00:00:00"/>
    <x v="1"/>
    <x v="11"/>
    <x v="660"/>
    <x v="3"/>
    <x v="0"/>
    <x v="10"/>
    <s v="Tyvek Side-Opening Peel &amp; Seel Expanding Envelopes"/>
    <x v="2426"/>
    <n v="3"/>
    <n v="122.15"/>
  </r>
  <r>
    <d v="2015-12-04T00:00:00"/>
    <x v="1"/>
    <x v="11"/>
    <x v="660"/>
    <x v="3"/>
    <x v="2"/>
    <x v="6"/>
    <s v="Jensen SMPS-640 -Â speaker phone"/>
    <x v="2761"/>
    <n v="3"/>
    <n v="8.2799999999999994"/>
  </r>
  <r>
    <d v="2015-12-04T00:00:00"/>
    <x v="1"/>
    <x v="11"/>
    <x v="660"/>
    <x v="3"/>
    <x v="1"/>
    <x v="8"/>
    <s v="Master Caster Door Stop, Large Brown"/>
    <x v="132"/>
    <n v="5"/>
    <n v="13.83"/>
  </r>
  <r>
    <d v="2015-12-04T00:00:00"/>
    <x v="1"/>
    <x v="11"/>
    <x v="512"/>
    <x v="3"/>
    <x v="0"/>
    <x v="4"/>
    <s v="Avery Hi-Liter Fluorescent Desk Style Markers"/>
    <x v="75"/>
    <n v="5"/>
    <n v="6.25"/>
  </r>
  <r>
    <d v="2015-12-04T00:00:00"/>
    <x v="1"/>
    <x v="11"/>
    <x v="512"/>
    <x v="3"/>
    <x v="1"/>
    <x v="8"/>
    <s v="Eldon Image Series Desk Accessories, Burgundy"/>
    <x v="2762"/>
    <n v="6"/>
    <n v="9.0299999999999994"/>
  </r>
  <r>
    <d v="2015-12-05T00:00:00"/>
    <x v="1"/>
    <x v="11"/>
    <x v="675"/>
    <x v="3"/>
    <x v="1"/>
    <x v="8"/>
    <s v="Executive Impressions 14&quot; Contract Wall Clock"/>
    <x v="1550"/>
    <n v="2"/>
    <n v="14.67"/>
  </r>
  <r>
    <d v="2015-12-05T00:00:00"/>
    <x v="1"/>
    <x v="11"/>
    <x v="604"/>
    <x v="2"/>
    <x v="2"/>
    <x v="9"/>
    <s v="Belkin F8E887 USB Wired Ergonomic Keyboard"/>
    <x v="348"/>
    <n v="2"/>
    <n v="0.6"/>
  </r>
  <r>
    <d v="2015-12-05T00:00:00"/>
    <x v="1"/>
    <x v="11"/>
    <x v="604"/>
    <x v="2"/>
    <x v="0"/>
    <x v="3"/>
    <s v="GBC White Gloss Covers, Plain Front"/>
    <x v="2763"/>
    <n v="6"/>
    <n v="-19.98"/>
  </r>
  <r>
    <d v="2015-12-05T00:00:00"/>
    <x v="1"/>
    <x v="11"/>
    <x v="16"/>
    <x v="27"/>
    <x v="0"/>
    <x v="3"/>
    <s v="Surelock Post Binders"/>
    <x v="2764"/>
    <n v="5"/>
    <n v="76.400000000000006"/>
  </r>
  <r>
    <d v="2015-12-05T00:00:00"/>
    <x v="1"/>
    <x v="11"/>
    <x v="413"/>
    <x v="0"/>
    <x v="0"/>
    <x v="4"/>
    <s v="Boston Electric Pencil Sharpener, Model 1818, Charcoal Black"/>
    <x v="2765"/>
    <n v="2"/>
    <n v="4.5"/>
  </r>
  <r>
    <d v="2015-12-05T00:00:00"/>
    <x v="1"/>
    <x v="11"/>
    <x v="459"/>
    <x v="22"/>
    <x v="0"/>
    <x v="3"/>
    <s v="Avery Arch Ring Binders"/>
    <x v="2766"/>
    <n v="5"/>
    <n v="78.44"/>
  </r>
  <r>
    <d v="2015-12-05T00:00:00"/>
    <x v="1"/>
    <x v="11"/>
    <x v="459"/>
    <x v="22"/>
    <x v="1"/>
    <x v="5"/>
    <s v="Global Armless Task Chair, Royal Blue"/>
    <x v="2767"/>
    <n v="3"/>
    <n v="12.81"/>
  </r>
  <r>
    <d v="2015-12-05T00:00:00"/>
    <x v="1"/>
    <x v="11"/>
    <x v="459"/>
    <x v="22"/>
    <x v="0"/>
    <x v="0"/>
    <s v="Xerox 188"/>
    <x v="2768"/>
    <n v="2"/>
    <n v="11.11"/>
  </r>
  <r>
    <d v="2015-12-05T00:00:00"/>
    <x v="1"/>
    <x v="11"/>
    <x v="380"/>
    <x v="3"/>
    <x v="2"/>
    <x v="9"/>
    <s v="Memorex Micro Travel Drive 8 GB"/>
    <x v="2769"/>
    <n v="3"/>
    <n v="17.55"/>
  </r>
  <r>
    <d v="2015-12-05T00:00:00"/>
    <x v="1"/>
    <x v="11"/>
    <x v="380"/>
    <x v="3"/>
    <x v="0"/>
    <x v="1"/>
    <s v="Avery 488"/>
    <x v="2329"/>
    <n v="4"/>
    <n v="6.05"/>
  </r>
  <r>
    <d v="2015-12-05T00:00:00"/>
    <x v="1"/>
    <x v="11"/>
    <x v="289"/>
    <x v="30"/>
    <x v="1"/>
    <x v="5"/>
    <s v="Global Push Button Manager's Chair, Indigo"/>
    <x v="2770"/>
    <n v="2"/>
    <n v="10.96"/>
  </r>
  <r>
    <d v="2015-12-05T00:00:00"/>
    <x v="1"/>
    <x v="11"/>
    <x v="434"/>
    <x v="1"/>
    <x v="0"/>
    <x v="10"/>
    <s v="Security-Tint Envelopes"/>
    <x v="2771"/>
    <n v="2"/>
    <n v="4.43"/>
  </r>
  <r>
    <d v="2015-12-06T00:00:00"/>
    <x v="1"/>
    <x v="11"/>
    <x v="25"/>
    <x v="3"/>
    <x v="0"/>
    <x v="4"/>
    <s v="Stanley Contemporary Battery Pencil Sharpeners"/>
    <x v="2772"/>
    <n v="9"/>
    <n v="33.64"/>
  </r>
  <r>
    <d v="2015-12-06T00:00:00"/>
    <x v="1"/>
    <x v="11"/>
    <x v="25"/>
    <x v="3"/>
    <x v="2"/>
    <x v="6"/>
    <s v="AT&amp;T 1080 Corded phone"/>
    <x v="2773"/>
    <n v="2"/>
    <n v="19.18"/>
  </r>
  <r>
    <d v="2015-12-06T00:00:00"/>
    <x v="1"/>
    <x v="11"/>
    <x v="293"/>
    <x v="0"/>
    <x v="0"/>
    <x v="3"/>
    <s v="Avery Reinforcements for Hole-Punch Pages"/>
    <x v="2774"/>
    <n v="7"/>
    <n v="-4.8499999999999996"/>
  </r>
  <r>
    <d v="2015-12-06T00:00:00"/>
    <x v="1"/>
    <x v="11"/>
    <x v="735"/>
    <x v="12"/>
    <x v="1"/>
    <x v="8"/>
    <s v="Howard Miller 13&quot; Diameter Pewter Finish Round Wall Clock"/>
    <x v="2775"/>
    <n v="6"/>
    <n v="48.95"/>
  </r>
  <r>
    <d v="2015-12-06T00:00:00"/>
    <x v="1"/>
    <x v="11"/>
    <x v="735"/>
    <x v="12"/>
    <x v="0"/>
    <x v="0"/>
    <s v="Xerox 1970"/>
    <x v="108"/>
    <n v="5"/>
    <n v="6.72"/>
  </r>
  <r>
    <d v="2015-12-06T00:00:00"/>
    <x v="1"/>
    <x v="11"/>
    <x v="735"/>
    <x v="12"/>
    <x v="0"/>
    <x v="0"/>
    <s v="Xerox 1960"/>
    <x v="1148"/>
    <n v="8"/>
    <n v="61.96"/>
  </r>
  <r>
    <d v="2015-12-06T00:00:00"/>
    <x v="1"/>
    <x v="11"/>
    <x v="735"/>
    <x v="12"/>
    <x v="0"/>
    <x v="2"/>
    <s v="Belkin 19&quot; Vented Equipment Shelf, Black"/>
    <x v="2776"/>
    <n v="6"/>
    <n v="-58.69"/>
  </r>
  <r>
    <d v="2015-12-06T00:00:00"/>
    <x v="1"/>
    <x v="11"/>
    <x v="735"/>
    <x v="12"/>
    <x v="0"/>
    <x v="4"/>
    <s v="BOSTON Model 1800 Electric Pencil Sharpeners, Putty/Woodgrain"/>
    <x v="2708"/>
    <n v="6"/>
    <n v="9.7100000000000009"/>
  </r>
  <r>
    <d v="2015-12-06T00:00:00"/>
    <x v="1"/>
    <x v="11"/>
    <x v="397"/>
    <x v="10"/>
    <x v="2"/>
    <x v="6"/>
    <s v="Polycom SoundStation2 EX ConferenceÂ phone"/>
    <x v="2777"/>
    <n v="2"/>
    <n v="-89.09"/>
  </r>
  <r>
    <d v="2015-12-06T00:00:00"/>
    <x v="1"/>
    <x v="11"/>
    <x v="397"/>
    <x v="10"/>
    <x v="0"/>
    <x v="4"/>
    <s v="Newell 312"/>
    <x v="2487"/>
    <n v="8"/>
    <n v="4.67"/>
  </r>
  <r>
    <d v="2015-12-06T00:00:00"/>
    <x v="1"/>
    <x v="11"/>
    <x v="397"/>
    <x v="10"/>
    <x v="1"/>
    <x v="5"/>
    <s v="Global Low Back Tilter Chair"/>
    <x v="2778"/>
    <n v="1"/>
    <n v="-24.24"/>
  </r>
  <r>
    <d v="2015-12-06T00:00:00"/>
    <x v="1"/>
    <x v="11"/>
    <x v="603"/>
    <x v="3"/>
    <x v="0"/>
    <x v="0"/>
    <s v="Message Book, Phone, Wirebound Standard Line Memo, 2 3/4&quot; X 5&quot;"/>
    <x v="2779"/>
    <n v="5"/>
    <n v="15.07"/>
  </r>
  <r>
    <d v="2015-12-06T00:00:00"/>
    <x v="1"/>
    <x v="11"/>
    <x v="498"/>
    <x v="22"/>
    <x v="0"/>
    <x v="0"/>
    <s v="Xerox 219"/>
    <x v="183"/>
    <n v="1"/>
    <n v="3.11"/>
  </r>
  <r>
    <d v="2015-12-06T00:00:00"/>
    <x v="1"/>
    <x v="11"/>
    <x v="498"/>
    <x v="22"/>
    <x v="0"/>
    <x v="0"/>
    <s v="Xerox 1903"/>
    <x v="2780"/>
    <n v="7"/>
    <n v="20.51"/>
  </r>
  <r>
    <d v="2015-12-06T00:00:00"/>
    <x v="1"/>
    <x v="11"/>
    <x v="498"/>
    <x v="22"/>
    <x v="2"/>
    <x v="9"/>
    <s v="LogitechÂ VX Revolution Cordless Laser Mouse for Notebooks (Black)"/>
    <x v="2781"/>
    <n v="9"/>
    <n v="97.19"/>
  </r>
  <r>
    <d v="2015-12-06T00:00:00"/>
    <x v="1"/>
    <x v="11"/>
    <x v="498"/>
    <x v="22"/>
    <x v="1"/>
    <x v="8"/>
    <s v="Seth Thomas 14&quot; Day/Date Wall Clock"/>
    <x v="2193"/>
    <n v="4"/>
    <n v="42.15"/>
  </r>
  <r>
    <d v="2015-12-06T00:00:00"/>
    <x v="1"/>
    <x v="11"/>
    <x v="84"/>
    <x v="16"/>
    <x v="2"/>
    <x v="16"/>
    <s v="Hewlett Packard 610 Color Digital Copier / Printer"/>
    <x v="2782"/>
    <n v="2"/>
    <n v="449.99"/>
  </r>
  <r>
    <d v="2015-12-06T00:00:00"/>
    <x v="1"/>
    <x v="11"/>
    <x v="346"/>
    <x v="23"/>
    <x v="0"/>
    <x v="0"/>
    <s v="Xerox 20"/>
    <x v="183"/>
    <n v="1"/>
    <n v="3.11"/>
  </r>
  <r>
    <d v="2015-12-06T00:00:00"/>
    <x v="1"/>
    <x v="11"/>
    <x v="346"/>
    <x v="23"/>
    <x v="0"/>
    <x v="2"/>
    <s v="Tennsco 6- and 18-Compartment Lockers"/>
    <x v="27"/>
    <n v="5"/>
    <n v="238.65"/>
  </r>
  <r>
    <d v="2015-12-06T00:00:00"/>
    <x v="1"/>
    <x v="11"/>
    <x v="346"/>
    <x v="23"/>
    <x v="0"/>
    <x v="1"/>
    <s v="Avery 483"/>
    <x v="98"/>
    <n v="3"/>
    <n v="6.87"/>
  </r>
  <r>
    <d v="2015-12-06T00:00:00"/>
    <x v="1"/>
    <x v="11"/>
    <x v="176"/>
    <x v="3"/>
    <x v="0"/>
    <x v="15"/>
    <s v="Commercial WindTunnel Clean Air Upright Vacuum, Replacement Belts, Filtration Bags"/>
    <x v="549"/>
    <n v="2"/>
    <n v="2.02"/>
  </r>
  <r>
    <d v="2015-12-06T00:00:00"/>
    <x v="1"/>
    <x v="11"/>
    <x v="646"/>
    <x v="6"/>
    <x v="2"/>
    <x v="6"/>
    <s v="AT&amp;T CL82213"/>
    <x v="2783"/>
    <n v="6"/>
    <n v="50.44"/>
  </r>
  <r>
    <d v="2015-12-06T00:00:00"/>
    <x v="1"/>
    <x v="11"/>
    <x v="379"/>
    <x v="10"/>
    <x v="0"/>
    <x v="3"/>
    <s v="Ibico Standard Transparent Covers"/>
    <x v="2784"/>
    <n v="3"/>
    <n v="-10.38"/>
  </r>
  <r>
    <d v="2015-12-06T00:00:00"/>
    <x v="1"/>
    <x v="11"/>
    <x v="643"/>
    <x v="3"/>
    <x v="0"/>
    <x v="0"/>
    <s v="Spiral Phone Message Books with Labels by Adams"/>
    <x v="303"/>
    <n v="2"/>
    <n v="4.3899999999999997"/>
  </r>
  <r>
    <d v="2015-12-07T00:00:00"/>
    <x v="1"/>
    <x v="11"/>
    <x v="657"/>
    <x v="5"/>
    <x v="0"/>
    <x v="15"/>
    <s v="Eureka The Boss Cordless Rechargeable Stick Vac"/>
    <x v="2785"/>
    <n v="3"/>
    <n v="41.29"/>
  </r>
  <r>
    <d v="2015-12-07T00:00:00"/>
    <x v="1"/>
    <x v="11"/>
    <x v="657"/>
    <x v="5"/>
    <x v="1"/>
    <x v="5"/>
    <s v="Situations Contoured Folding Chairs, 4/Set"/>
    <x v="175"/>
    <n v="4"/>
    <n v="70.98"/>
  </r>
  <r>
    <d v="2015-12-07T00:00:00"/>
    <x v="1"/>
    <x v="11"/>
    <x v="177"/>
    <x v="13"/>
    <x v="0"/>
    <x v="7"/>
    <s v="Alliance Big Bands Rubber Bands, 12/Pack"/>
    <x v="2643"/>
    <n v="2"/>
    <n v="0"/>
  </r>
  <r>
    <d v="2015-12-07T00:00:00"/>
    <x v="1"/>
    <x v="11"/>
    <x v="177"/>
    <x v="13"/>
    <x v="0"/>
    <x v="1"/>
    <s v="Avery 509"/>
    <x v="2786"/>
    <n v="1"/>
    <n v="1.2"/>
  </r>
  <r>
    <d v="2015-12-07T00:00:00"/>
    <x v="1"/>
    <x v="11"/>
    <x v="7"/>
    <x v="3"/>
    <x v="1"/>
    <x v="8"/>
    <s v="12-1/2 Diameter Round Wall Clock"/>
    <x v="2787"/>
    <n v="4"/>
    <n v="28.77"/>
  </r>
  <r>
    <d v="2015-12-07T00:00:00"/>
    <x v="1"/>
    <x v="11"/>
    <x v="586"/>
    <x v="22"/>
    <x v="0"/>
    <x v="3"/>
    <s v="Pressboard Data Binders by Wilson Jones"/>
    <x v="731"/>
    <n v="5"/>
    <n v="7.21"/>
  </r>
  <r>
    <d v="2015-12-07T00:00:00"/>
    <x v="1"/>
    <x v="11"/>
    <x v="586"/>
    <x v="22"/>
    <x v="0"/>
    <x v="3"/>
    <s v="Avery Durable Slant Ring Binders With Label Holder"/>
    <x v="2742"/>
    <n v="2"/>
    <n v="2.34"/>
  </r>
  <r>
    <d v="2015-12-07T00:00:00"/>
    <x v="1"/>
    <x v="11"/>
    <x v="586"/>
    <x v="22"/>
    <x v="2"/>
    <x v="6"/>
    <s v="Digium D40 VoIP phone"/>
    <x v="2788"/>
    <n v="6"/>
    <n v="224.44"/>
  </r>
  <r>
    <d v="2015-12-07T00:00:00"/>
    <x v="1"/>
    <x v="11"/>
    <x v="107"/>
    <x v="3"/>
    <x v="0"/>
    <x v="0"/>
    <s v="Xerox 218"/>
    <x v="237"/>
    <n v="2"/>
    <n v="6.22"/>
  </r>
  <r>
    <d v="2015-12-08T00:00:00"/>
    <x v="1"/>
    <x v="11"/>
    <x v="343"/>
    <x v="0"/>
    <x v="0"/>
    <x v="0"/>
    <s v="Xerox 1945"/>
    <x v="2789"/>
    <n v="11"/>
    <n v="130.76"/>
  </r>
  <r>
    <d v="2015-12-08T00:00:00"/>
    <x v="1"/>
    <x v="11"/>
    <x v="343"/>
    <x v="0"/>
    <x v="2"/>
    <x v="6"/>
    <s v="Wilson Electronics DB Pro Signal Booster"/>
    <x v="2790"/>
    <n v="6"/>
    <n v="150.36000000000001"/>
  </r>
  <r>
    <d v="2015-12-08T00:00:00"/>
    <x v="1"/>
    <x v="11"/>
    <x v="709"/>
    <x v="0"/>
    <x v="2"/>
    <x v="6"/>
    <s v="Nokia Lumia 521 (T-Mobile)"/>
    <x v="441"/>
    <n v="5"/>
    <n v="12"/>
  </r>
  <r>
    <d v="2015-12-08T00:00:00"/>
    <x v="1"/>
    <x v="11"/>
    <x v="21"/>
    <x v="3"/>
    <x v="0"/>
    <x v="2"/>
    <s v="Stur-D-Stor Shelving, Vertical 5-Shelf: 72&quot;H x 36&quot;W x 18 1/2&quot;D"/>
    <x v="2791"/>
    <n v="2"/>
    <n v="4.4400000000000004"/>
  </r>
  <r>
    <d v="2015-12-08T00:00:00"/>
    <x v="1"/>
    <x v="11"/>
    <x v="21"/>
    <x v="3"/>
    <x v="2"/>
    <x v="9"/>
    <s v="WD My Passport Ultra 500GB Portable External Hard Drive"/>
    <x v="2792"/>
    <n v="4"/>
    <n v="40.119999999999997"/>
  </r>
  <r>
    <d v="2015-12-08T00:00:00"/>
    <x v="1"/>
    <x v="11"/>
    <x v="62"/>
    <x v="29"/>
    <x v="0"/>
    <x v="0"/>
    <s v="Southworth Parchment Paper &amp; Envelopes"/>
    <x v="1198"/>
    <n v="3"/>
    <n v="5.0999999999999996"/>
  </r>
  <r>
    <d v="2015-12-09T00:00:00"/>
    <x v="1"/>
    <x v="11"/>
    <x v="618"/>
    <x v="16"/>
    <x v="0"/>
    <x v="0"/>
    <s v="Xerox 188"/>
    <x v="187"/>
    <n v="3"/>
    <n v="16.670000000000002"/>
  </r>
  <r>
    <d v="2015-12-10T00:00:00"/>
    <x v="1"/>
    <x v="11"/>
    <x v="716"/>
    <x v="27"/>
    <x v="0"/>
    <x v="4"/>
    <s v="Avery Hi-Liter Comfort Grip Fluorescent Highlighter, Yellow Ink"/>
    <x v="1273"/>
    <n v="2"/>
    <n v="1.52"/>
  </r>
  <r>
    <d v="2015-12-10T00:00:00"/>
    <x v="1"/>
    <x v="11"/>
    <x v="716"/>
    <x v="27"/>
    <x v="1"/>
    <x v="13"/>
    <s v="Bretford CR8500 Series Meeting Room Furniture"/>
    <x v="2635"/>
    <n v="2"/>
    <n v="200.49"/>
  </r>
  <r>
    <d v="2015-12-10T00:00:00"/>
    <x v="1"/>
    <x v="11"/>
    <x v="716"/>
    <x v="27"/>
    <x v="1"/>
    <x v="5"/>
    <s v="Global Super Steno Chair"/>
    <x v="1751"/>
    <n v="2"/>
    <n v="32.630000000000003"/>
  </r>
  <r>
    <d v="2015-12-10T00:00:00"/>
    <x v="1"/>
    <x v="11"/>
    <x v="716"/>
    <x v="27"/>
    <x v="0"/>
    <x v="1"/>
    <s v="Permanent Self-Adhesive File Folder Labels for Typewriters by Universal"/>
    <x v="2786"/>
    <n v="1"/>
    <n v="1.2"/>
  </r>
  <r>
    <d v="2015-12-10T00:00:00"/>
    <x v="1"/>
    <x v="11"/>
    <x v="723"/>
    <x v="4"/>
    <x v="0"/>
    <x v="4"/>
    <s v="Staples in misc. colors"/>
    <x v="2793"/>
    <n v="1"/>
    <n v="0.5"/>
  </r>
  <r>
    <d v="2015-12-10T00:00:00"/>
    <x v="1"/>
    <x v="11"/>
    <x v="723"/>
    <x v="4"/>
    <x v="0"/>
    <x v="0"/>
    <s v="Xerox 201"/>
    <x v="489"/>
    <n v="4"/>
    <n v="12.44"/>
  </r>
  <r>
    <d v="2015-12-10T00:00:00"/>
    <x v="1"/>
    <x v="11"/>
    <x v="723"/>
    <x v="4"/>
    <x v="2"/>
    <x v="9"/>
    <s v="Memorex 25GB 6X Branded Blu-Ray Recordable Disc, 15/Pack"/>
    <x v="1774"/>
    <n v="6"/>
    <n v="21.41"/>
  </r>
  <r>
    <d v="2015-12-10T00:00:00"/>
    <x v="1"/>
    <x v="11"/>
    <x v="360"/>
    <x v="22"/>
    <x v="0"/>
    <x v="1"/>
    <s v="Avery 486"/>
    <x v="707"/>
    <n v="1"/>
    <n v="3.44"/>
  </r>
  <r>
    <d v="2015-12-10T00:00:00"/>
    <x v="1"/>
    <x v="11"/>
    <x v="360"/>
    <x v="22"/>
    <x v="2"/>
    <x v="16"/>
    <s v="Hewlett Packard 610 Color Digital Copier / Printer"/>
    <x v="2794"/>
    <n v="2"/>
    <n v="250"/>
  </r>
  <r>
    <d v="2015-12-10T00:00:00"/>
    <x v="1"/>
    <x v="11"/>
    <x v="360"/>
    <x v="22"/>
    <x v="0"/>
    <x v="0"/>
    <s v="Adams Phone Message Book, 200 Message Capacity, 8 1/16Â” x 11Â”"/>
    <x v="2795"/>
    <n v="6"/>
    <n v="18.989999999999998"/>
  </r>
  <r>
    <d v="2015-12-10T00:00:00"/>
    <x v="1"/>
    <x v="11"/>
    <x v="360"/>
    <x v="22"/>
    <x v="0"/>
    <x v="0"/>
    <s v="Xerox 1883"/>
    <x v="2754"/>
    <n v="7"/>
    <n v="84.94"/>
  </r>
  <r>
    <d v="2015-12-10T00:00:00"/>
    <x v="1"/>
    <x v="11"/>
    <x v="532"/>
    <x v="38"/>
    <x v="0"/>
    <x v="4"/>
    <s v="Manco Dry-Lighter Erasable Highlighter"/>
    <x v="878"/>
    <n v="9"/>
    <n v="9.3000000000000007"/>
  </r>
  <r>
    <d v="2015-12-10T00:00:00"/>
    <x v="1"/>
    <x v="11"/>
    <x v="532"/>
    <x v="38"/>
    <x v="0"/>
    <x v="0"/>
    <s v="Recycled Desk Saver Line &quot;While You Were Out&quot; Book, 5 1/2&quot; X 4&quot;"/>
    <x v="2796"/>
    <n v="5"/>
    <n v="20.59"/>
  </r>
  <r>
    <d v="2015-12-10T00:00:00"/>
    <x v="1"/>
    <x v="11"/>
    <x v="532"/>
    <x v="38"/>
    <x v="2"/>
    <x v="6"/>
    <s v="Cisco 8x8 Inc. 6753i IP Business Phone System"/>
    <x v="2797"/>
    <n v="1"/>
    <n v="36.450000000000003"/>
  </r>
  <r>
    <d v="2015-12-10T00:00:00"/>
    <x v="1"/>
    <x v="11"/>
    <x v="532"/>
    <x v="38"/>
    <x v="0"/>
    <x v="0"/>
    <s v="Astroparche Fine Business Paper"/>
    <x v="2313"/>
    <n v="5"/>
    <n v="12.67"/>
  </r>
  <r>
    <d v="2015-12-10T00:00:00"/>
    <x v="1"/>
    <x v="11"/>
    <x v="532"/>
    <x v="38"/>
    <x v="1"/>
    <x v="5"/>
    <s v="Global Ergonomic Managers Chair"/>
    <x v="1548"/>
    <n v="3"/>
    <n v="141.16"/>
  </r>
  <r>
    <d v="2015-12-10T00:00:00"/>
    <x v="1"/>
    <x v="11"/>
    <x v="137"/>
    <x v="3"/>
    <x v="0"/>
    <x v="4"/>
    <s v="Boston Electric Pencil Sharpener, Model 1818, Charcoal Black"/>
    <x v="2027"/>
    <n v="2"/>
    <n v="15.76"/>
  </r>
  <r>
    <d v="2015-12-10T00:00:00"/>
    <x v="1"/>
    <x v="11"/>
    <x v="109"/>
    <x v="1"/>
    <x v="0"/>
    <x v="15"/>
    <s v="3M Replacement Filter for Office Air Cleaner for 20' x 33' Room"/>
    <x v="2798"/>
    <n v="7"/>
    <n v="-108.83"/>
  </r>
  <r>
    <d v="2015-12-10T00:00:00"/>
    <x v="1"/>
    <x v="11"/>
    <x v="596"/>
    <x v="3"/>
    <x v="0"/>
    <x v="1"/>
    <s v="Avery File Folder Labels"/>
    <x v="1158"/>
    <n v="2"/>
    <n v="2.82"/>
  </r>
  <r>
    <d v="2015-12-10T00:00:00"/>
    <x v="1"/>
    <x v="11"/>
    <x v="371"/>
    <x v="10"/>
    <x v="2"/>
    <x v="9"/>
    <s v="Maxell 4.7GB DVD-RW 3/Pack"/>
    <x v="1825"/>
    <n v="2"/>
    <n v="4.46"/>
  </r>
  <r>
    <d v="2015-12-11T00:00:00"/>
    <x v="1"/>
    <x v="11"/>
    <x v="122"/>
    <x v="6"/>
    <x v="0"/>
    <x v="1"/>
    <s v="Dot Matrix Printer Tape Reel Labels, White, 5000/Box"/>
    <x v="2799"/>
    <n v="2"/>
    <n v="96.34"/>
  </r>
  <r>
    <d v="2015-12-11T00:00:00"/>
    <x v="1"/>
    <x v="11"/>
    <x v="444"/>
    <x v="0"/>
    <x v="2"/>
    <x v="9"/>
    <s v="Logitech Wireless Performance Mouse MX for PC and Mac"/>
    <x v="277"/>
    <n v="2"/>
    <n v="36"/>
  </r>
  <r>
    <d v="2015-12-11T00:00:00"/>
    <x v="1"/>
    <x v="11"/>
    <x v="444"/>
    <x v="0"/>
    <x v="0"/>
    <x v="2"/>
    <s v="Eldon ProFile File 'N Store Portable File Tub Letter/Legal Size Black"/>
    <x v="2800"/>
    <n v="3"/>
    <n v="4.63"/>
  </r>
  <r>
    <d v="2015-12-11T00:00:00"/>
    <x v="1"/>
    <x v="11"/>
    <x v="735"/>
    <x v="15"/>
    <x v="0"/>
    <x v="3"/>
    <s v="Acco D-Ring Binder w/DublLock"/>
    <x v="1832"/>
    <n v="2"/>
    <n v="-8.98"/>
  </r>
  <r>
    <d v="2015-12-11T00:00:00"/>
    <x v="1"/>
    <x v="11"/>
    <x v="667"/>
    <x v="29"/>
    <x v="0"/>
    <x v="4"/>
    <s v="Newell 313"/>
    <x v="932"/>
    <n v="5"/>
    <n v="1.1499999999999999"/>
  </r>
  <r>
    <d v="2015-12-11T00:00:00"/>
    <x v="1"/>
    <x v="11"/>
    <x v="667"/>
    <x v="29"/>
    <x v="1"/>
    <x v="11"/>
    <s v="Bush Westfield Collection Bookcases, Dark Cherry Finish"/>
    <x v="2801"/>
    <n v="4"/>
    <n v="-143.79"/>
  </r>
  <r>
    <d v="2015-12-11T00:00:00"/>
    <x v="1"/>
    <x v="11"/>
    <x v="667"/>
    <x v="29"/>
    <x v="0"/>
    <x v="4"/>
    <s v="Newell 326"/>
    <x v="2646"/>
    <n v="3"/>
    <n v="0.48"/>
  </r>
  <r>
    <d v="2015-12-11T00:00:00"/>
    <x v="1"/>
    <x v="11"/>
    <x v="667"/>
    <x v="29"/>
    <x v="2"/>
    <x v="9"/>
    <s v="Logitech Keyboard K120"/>
    <x v="2802"/>
    <n v="4"/>
    <n v="-6.53"/>
  </r>
  <r>
    <d v="2015-12-11T00:00:00"/>
    <x v="1"/>
    <x v="11"/>
    <x v="667"/>
    <x v="29"/>
    <x v="1"/>
    <x v="8"/>
    <s v="Master Caster Door Stop, Large Neon Orange"/>
    <x v="2803"/>
    <n v="9"/>
    <n v="15.07"/>
  </r>
  <r>
    <d v="2015-12-11T00:00:00"/>
    <x v="1"/>
    <x v="11"/>
    <x v="667"/>
    <x v="29"/>
    <x v="1"/>
    <x v="8"/>
    <s v="DAX Wood Document Frame"/>
    <x v="2804"/>
    <n v="5"/>
    <n v="10.98"/>
  </r>
  <r>
    <d v="2015-12-11T00:00:00"/>
    <x v="1"/>
    <x v="11"/>
    <x v="667"/>
    <x v="29"/>
    <x v="1"/>
    <x v="13"/>
    <s v="Bevis Rectangular Conference Tables"/>
    <x v="2805"/>
    <n v="5"/>
    <n v="-248.17"/>
  </r>
  <r>
    <d v="2015-12-11T00:00:00"/>
    <x v="1"/>
    <x v="11"/>
    <x v="667"/>
    <x v="29"/>
    <x v="0"/>
    <x v="0"/>
    <s v="Xerox 1932"/>
    <x v="2806"/>
    <n v="3"/>
    <n v="28.71"/>
  </r>
  <r>
    <d v="2015-12-11T00:00:00"/>
    <x v="1"/>
    <x v="11"/>
    <x v="667"/>
    <x v="29"/>
    <x v="0"/>
    <x v="0"/>
    <s v="Avery Personal Creations Heavyweight Cards"/>
    <x v="2807"/>
    <n v="3"/>
    <n v="9.69"/>
  </r>
  <r>
    <d v="2015-12-11T00:00:00"/>
    <x v="1"/>
    <x v="11"/>
    <x v="598"/>
    <x v="10"/>
    <x v="0"/>
    <x v="3"/>
    <s v="GBC Plasticlear Binding Covers"/>
    <x v="2808"/>
    <n v="3"/>
    <n v="-7.58"/>
  </r>
  <r>
    <d v="2015-12-11T00:00:00"/>
    <x v="1"/>
    <x v="11"/>
    <x v="523"/>
    <x v="3"/>
    <x v="0"/>
    <x v="3"/>
    <s v="GBC Recycled Grain Textured Covers"/>
    <x v="2809"/>
    <n v="4"/>
    <n v="38.68"/>
  </r>
  <r>
    <d v="2015-12-11T00:00:00"/>
    <x v="1"/>
    <x v="11"/>
    <x v="386"/>
    <x v="27"/>
    <x v="2"/>
    <x v="9"/>
    <s v="Maxell 4.7GB DVD+RW 3/Pack"/>
    <x v="2810"/>
    <n v="11"/>
    <n v="61.33"/>
  </r>
  <r>
    <d v="2015-12-11T00:00:00"/>
    <x v="1"/>
    <x v="11"/>
    <x v="386"/>
    <x v="27"/>
    <x v="2"/>
    <x v="6"/>
    <s v="BlackBerry Q10"/>
    <x v="2403"/>
    <n v="1"/>
    <n v="31.5"/>
  </r>
  <r>
    <d v="2015-12-11T00:00:00"/>
    <x v="1"/>
    <x v="11"/>
    <x v="386"/>
    <x v="27"/>
    <x v="0"/>
    <x v="3"/>
    <s v="Ibico Covers for Plastic or Wire Binding Elements"/>
    <x v="2811"/>
    <n v="2"/>
    <n v="10.35"/>
  </r>
  <r>
    <d v="2015-12-12T00:00:00"/>
    <x v="1"/>
    <x v="11"/>
    <x v="251"/>
    <x v="3"/>
    <x v="1"/>
    <x v="5"/>
    <s v="Lifetime Advantage Folding Chairs, 4/Carton"/>
    <x v="2812"/>
    <n v="2"/>
    <n v="34.89"/>
  </r>
  <r>
    <d v="2015-12-12T00:00:00"/>
    <x v="1"/>
    <x v="11"/>
    <x v="397"/>
    <x v="3"/>
    <x v="0"/>
    <x v="7"/>
    <s v="Staples"/>
    <x v="1221"/>
    <n v="2"/>
    <n v="3.62"/>
  </r>
  <r>
    <d v="2015-12-12T00:00:00"/>
    <x v="1"/>
    <x v="11"/>
    <x v="397"/>
    <x v="3"/>
    <x v="0"/>
    <x v="3"/>
    <s v="Recycled Premium Regency Composition Covers"/>
    <x v="2087"/>
    <n v="2"/>
    <n v="8.86"/>
  </r>
  <r>
    <d v="2015-12-12T00:00:00"/>
    <x v="1"/>
    <x v="11"/>
    <x v="425"/>
    <x v="38"/>
    <x v="0"/>
    <x v="4"/>
    <s v="Rogers Handheld Barrel Pencil Sharpener"/>
    <x v="2813"/>
    <n v="3"/>
    <n v="2.2200000000000002"/>
  </r>
  <r>
    <d v="2015-12-12T00:00:00"/>
    <x v="1"/>
    <x v="11"/>
    <x v="550"/>
    <x v="0"/>
    <x v="2"/>
    <x v="9"/>
    <s v="AmazonBasics 3-Button USB Wired Mouse"/>
    <x v="569"/>
    <n v="4"/>
    <n v="6.43"/>
  </r>
  <r>
    <d v="2015-12-12T00:00:00"/>
    <x v="1"/>
    <x v="11"/>
    <x v="460"/>
    <x v="3"/>
    <x v="0"/>
    <x v="4"/>
    <s v="Newell 311"/>
    <x v="966"/>
    <n v="1"/>
    <n v="0.6"/>
  </r>
  <r>
    <d v="2015-12-12T00:00:00"/>
    <x v="1"/>
    <x v="11"/>
    <x v="460"/>
    <x v="3"/>
    <x v="0"/>
    <x v="10"/>
    <s v="Peel &amp; Seel Envelopes"/>
    <x v="2070"/>
    <n v="4"/>
    <n v="7.45"/>
  </r>
  <r>
    <d v="2015-12-12T00:00:00"/>
    <x v="1"/>
    <x v="11"/>
    <x v="460"/>
    <x v="3"/>
    <x v="0"/>
    <x v="0"/>
    <s v="Black Print Carbonless Snap-Off Rapid Letter, 8 1/2&quot; x 7&quot;"/>
    <x v="2171"/>
    <n v="4"/>
    <n v="16.399999999999999"/>
  </r>
  <r>
    <d v="2015-12-12T00:00:00"/>
    <x v="1"/>
    <x v="11"/>
    <x v="470"/>
    <x v="3"/>
    <x v="1"/>
    <x v="8"/>
    <s v="Eldon Cleatmat Chair Mats for Medium Pile Carpets"/>
    <x v="2814"/>
    <n v="3"/>
    <n v="21.65"/>
  </r>
  <r>
    <d v="2015-12-12T00:00:00"/>
    <x v="1"/>
    <x v="11"/>
    <x v="470"/>
    <x v="3"/>
    <x v="0"/>
    <x v="2"/>
    <s v="Standard Rollaway File with Lock"/>
    <x v="2815"/>
    <n v="2"/>
    <n v="93.7"/>
  </r>
  <r>
    <d v="2015-12-12T00:00:00"/>
    <x v="1"/>
    <x v="11"/>
    <x v="389"/>
    <x v="23"/>
    <x v="0"/>
    <x v="0"/>
    <s v="Xerox 1930"/>
    <x v="326"/>
    <n v="5"/>
    <n v="15.88"/>
  </r>
  <r>
    <d v="2015-12-12T00:00:00"/>
    <x v="1"/>
    <x v="11"/>
    <x v="389"/>
    <x v="23"/>
    <x v="0"/>
    <x v="0"/>
    <s v="Xerox 1916"/>
    <x v="2816"/>
    <n v="2"/>
    <n v="48.94"/>
  </r>
  <r>
    <d v="2015-12-12T00:00:00"/>
    <x v="1"/>
    <x v="11"/>
    <x v="513"/>
    <x v="3"/>
    <x v="2"/>
    <x v="9"/>
    <s v="Logitech Wireless Marathon Mouse M705"/>
    <x v="2817"/>
    <n v="6"/>
    <n v="128.97"/>
  </r>
  <r>
    <d v="2015-12-12T00:00:00"/>
    <x v="1"/>
    <x v="11"/>
    <x v="513"/>
    <x v="3"/>
    <x v="0"/>
    <x v="14"/>
    <s v="Staple remover"/>
    <x v="671"/>
    <n v="7"/>
    <n v="0.52"/>
  </r>
  <r>
    <d v="2015-12-13T00:00:00"/>
    <x v="1"/>
    <x v="11"/>
    <x v="524"/>
    <x v="0"/>
    <x v="2"/>
    <x v="6"/>
    <s v="Grandstream GXP2100 Mainstream Business Phone"/>
    <x v="167"/>
    <n v="4"/>
    <n v="24.48"/>
  </r>
  <r>
    <d v="2015-12-13T00:00:00"/>
    <x v="1"/>
    <x v="11"/>
    <x v="524"/>
    <x v="0"/>
    <x v="0"/>
    <x v="4"/>
    <s v="Boston School Pro Electric Pencil Sharpener, 1670"/>
    <x v="1250"/>
    <n v="3"/>
    <n v="6.51"/>
  </r>
  <r>
    <d v="2015-12-13T00:00:00"/>
    <x v="1"/>
    <x v="11"/>
    <x v="524"/>
    <x v="0"/>
    <x v="0"/>
    <x v="3"/>
    <s v="GBC Standard Recycled Report Covers, Clear Plastic Sheets"/>
    <x v="1880"/>
    <n v="2"/>
    <n v="-6.9"/>
  </r>
  <r>
    <d v="2015-12-13T00:00:00"/>
    <x v="1"/>
    <x v="11"/>
    <x v="524"/>
    <x v="0"/>
    <x v="1"/>
    <x v="5"/>
    <s v="Global Geo Office Task Chair, Gray"/>
    <x v="2818"/>
    <n v="1"/>
    <n v="-20.25"/>
  </r>
  <r>
    <d v="2015-12-13T00:00:00"/>
    <x v="1"/>
    <x v="11"/>
    <x v="524"/>
    <x v="0"/>
    <x v="2"/>
    <x v="6"/>
    <s v="Lunatik TT5L-002 Taktik Strike Impact Protection System for iPhone 5"/>
    <x v="2819"/>
    <n v="2"/>
    <n v="6.12"/>
  </r>
  <r>
    <d v="2015-12-13T00:00:00"/>
    <x v="1"/>
    <x v="11"/>
    <x v="524"/>
    <x v="0"/>
    <x v="0"/>
    <x v="4"/>
    <s v="Newell 348"/>
    <x v="1298"/>
    <n v="3"/>
    <n v="0.89"/>
  </r>
  <r>
    <d v="2015-12-13T00:00:00"/>
    <x v="1"/>
    <x v="11"/>
    <x v="524"/>
    <x v="0"/>
    <x v="0"/>
    <x v="0"/>
    <s v="Xerox 1994"/>
    <x v="103"/>
    <n v="3"/>
    <n v="5.44"/>
  </r>
  <r>
    <d v="2015-12-13T00:00:00"/>
    <x v="1"/>
    <x v="11"/>
    <x v="524"/>
    <x v="0"/>
    <x v="0"/>
    <x v="3"/>
    <s v="GBC Plastic Binding Combs"/>
    <x v="1252"/>
    <n v="1"/>
    <n v="-2.29"/>
  </r>
  <r>
    <d v="2015-12-13T00:00:00"/>
    <x v="1"/>
    <x v="11"/>
    <x v="232"/>
    <x v="1"/>
    <x v="0"/>
    <x v="2"/>
    <s v="Safco Industrial Wire Shelving"/>
    <x v="1073"/>
    <n v="3"/>
    <n v="-48.95"/>
  </r>
  <r>
    <d v="2015-12-14T00:00:00"/>
    <x v="1"/>
    <x v="11"/>
    <x v="559"/>
    <x v="0"/>
    <x v="0"/>
    <x v="3"/>
    <s v="Avery Framed View Binder, EZD Ring (Locking), Navy, 1 1/2&quot;"/>
    <x v="2820"/>
    <n v="1"/>
    <n v="-3.29"/>
  </r>
  <r>
    <d v="2015-12-14T00:00:00"/>
    <x v="1"/>
    <x v="11"/>
    <x v="559"/>
    <x v="0"/>
    <x v="0"/>
    <x v="2"/>
    <s v="Plastic Stacking Crates &amp; Casters"/>
    <x v="2821"/>
    <n v="2"/>
    <n v="0.67"/>
  </r>
  <r>
    <d v="2015-12-14T00:00:00"/>
    <x v="1"/>
    <x v="11"/>
    <x v="639"/>
    <x v="4"/>
    <x v="0"/>
    <x v="15"/>
    <s v="Acco Six-Outlet Power Strip, 4' Cord Length"/>
    <x v="2822"/>
    <n v="2"/>
    <n v="4.4800000000000004"/>
  </r>
  <r>
    <d v="2015-12-14T00:00:00"/>
    <x v="1"/>
    <x v="11"/>
    <x v="639"/>
    <x v="4"/>
    <x v="1"/>
    <x v="11"/>
    <s v="Hon 4-Shelf Metal Bookcases"/>
    <x v="1777"/>
    <n v="3"/>
    <n v="75.739999999999995"/>
  </r>
  <r>
    <d v="2015-12-14T00:00:00"/>
    <x v="1"/>
    <x v="11"/>
    <x v="639"/>
    <x v="4"/>
    <x v="2"/>
    <x v="6"/>
    <s v="QVS USB Car Charger 2-Port 2.1Amp for iPod/iPhone/iPad/iPad 2/iPad 3"/>
    <x v="2823"/>
    <n v="5"/>
    <n v="15.64"/>
  </r>
  <r>
    <d v="2015-12-14T00:00:00"/>
    <x v="1"/>
    <x v="11"/>
    <x v="639"/>
    <x v="4"/>
    <x v="0"/>
    <x v="3"/>
    <s v="Poly Designer Cover &amp; Back"/>
    <x v="2824"/>
    <n v="6"/>
    <n v="54.69"/>
  </r>
  <r>
    <d v="2015-12-14T00:00:00"/>
    <x v="1"/>
    <x v="11"/>
    <x v="639"/>
    <x v="4"/>
    <x v="2"/>
    <x v="6"/>
    <s v="Apple EarPods with Remote and Mic"/>
    <x v="1080"/>
    <n v="2"/>
    <n v="15.67"/>
  </r>
  <r>
    <d v="2015-12-14T00:00:00"/>
    <x v="1"/>
    <x v="11"/>
    <x v="100"/>
    <x v="32"/>
    <x v="2"/>
    <x v="6"/>
    <s v="Aastra 6757i CT Wireless VoIP phone"/>
    <x v="2562"/>
    <n v="2"/>
    <n v="38.78"/>
  </r>
  <r>
    <d v="2015-12-14T00:00:00"/>
    <x v="1"/>
    <x v="11"/>
    <x v="407"/>
    <x v="24"/>
    <x v="0"/>
    <x v="15"/>
    <s v="Avanti 1.7 Cu. Ft. Refrigerator"/>
    <x v="2825"/>
    <n v="7"/>
    <n v="197.92"/>
  </r>
  <r>
    <d v="2015-12-14T00:00:00"/>
    <x v="1"/>
    <x v="11"/>
    <x v="407"/>
    <x v="24"/>
    <x v="2"/>
    <x v="6"/>
    <s v="Motorola HK250 Universal Bluetooth Headset"/>
    <x v="2404"/>
    <n v="5"/>
    <n v="2.2999999999999998"/>
  </r>
  <r>
    <d v="2015-12-14T00:00:00"/>
    <x v="1"/>
    <x v="11"/>
    <x v="407"/>
    <x v="24"/>
    <x v="0"/>
    <x v="3"/>
    <s v="Universal Recycled Hanging Pressboard Report Binders, Letter Size"/>
    <x v="2826"/>
    <n v="7"/>
    <n v="20.73"/>
  </r>
  <r>
    <d v="2015-12-14T00:00:00"/>
    <x v="1"/>
    <x v="11"/>
    <x v="93"/>
    <x v="1"/>
    <x v="1"/>
    <x v="8"/>
    <s v="Flat Face Poster Frame"/>
    <x v="1004"/>
    <n v="3"/>
    <n v="-10.17"/>
  </r>
  <r>
    <d v="2015-12-15T00:00:00"/>
    <x v="1"/>
    <x v="11"/>
    <x v="560"/>
    <x v="29"/>
    <x v="1"/>
    <x v="5"/>
    <s v="Hon 4700 Series Mobuis Mid-Back Task Chairs with Adjustable Arms"/>
    <x v="2827"/>
    <n v="3"/>
    <n v="10.68"/>
  </r>
  <r>
    <d v="2015-12-15T00:00:00"/>
    <x v="1"/>
    <x v="11"/>
    <x v="560"/>
    <x v="29"/>
    <x v="0"/>
    <x v="2"/>
    <s v="Sauder Facets Collection Locker/File Cabinet, Sky Alder Finish"/>
    <x v="2828"/>
    <n v="2"/>
    <n v="0"/>
  </r>
  <r>
    <d v="2015-12-15T00:00:00"/>
    <x v="1"/>
    <x v="11"/>
    <x v="560"/>
    <x v="29"/>
    <x v="0"/>
    <x v="2"/>
    <s v="Fellowes Strictly Business Drawer File, Letter/Legal Size"/>
    <x v="2829"/>
    <n v="3"/>
    <n v="-33.799999999999997"/>
  </r>
  <r>
    <d v="2015-12-15T00:00:00"/>
    <x v="1"/>
    <x v="11"/>
    <x v="143"/>
    <x v="5"/>
    <x v="1"/>
    <x v="5"/>
    <s v="Hon Olson Stacker Stools"/>
    <x v="2830"/>
    <n v="1"/>
    <n v="39.43"/>
  </r>
  <r>
    <d v="2015-12-15T00:00:00"/>
    <x v="1"/>
    <x v="11"/>
    <x v="231"/>
    <x v="12"/>
    <x v="0"/>
    <x v="14"/>
    <s v="Elite 5&quot; Scissors"/>
    <x v="2831"/>
    <n v="5"/>
    <n v="4.2300000000000004"/>
  </r>
  <r>
    <d v="2015-12-15T00:00:00"/>
    <x v="1"/>
    <x v="11"/>
    <x v="625"/>
    <x v="0"/>
    <x v="2"/>
    <x v="9"/>
    <s v="SanDisk Cruzer 4 GB USB Flash Drive"/>
    <x v="2832"/>
    <n v="3"/>
    <n v="3.31"/>
  </r>
  <r>
    <d v="2015-12-15T00:00:00"/>
    <x v="1"/>
    <x v="11"/>
    <x v="736"/>
    <x v="12"/>
    <x v="2"/>
    <x v="6"/>
    <s v="iHome FM Clock Radio with Lightning Dock"/>
    <x v="2833"/>
    <n v="1"/>
    <n v="3.5"/>
  </r>
  <r>
    <d v="2015-12-15T00:00:00"/>
    <x v="1"/>
    <x v="11"/>
    <x v="135"/>
    <x v="2"/>
    <x v="0"/>
    <x v="4"/>
    <s v="Newell 326"/>
    <x v="649"/>
    <n v="8"/>
    <n v="1.27"/>
  </r>
  <r>
    <d v="2015-12-15T00:00:00"/>
    <x v="1"/>
    <x v="11"/>
    <x v="135"/>
    <x v="2"/>
    <x v="0"/>
    <x v="2"/>
    <s v="Steel Personal Filing/Posting Tote"/>
    <x v="2834"/>
    <n v="10"/>
    <n v="24.86"/>
  </r>
  <r>
    <d v="2015-12-16T00:00:00"/>
    <x v="1"/>
    <x v="11"/>
    <x v="21"/>
    <x v="13"/>
    <x v="0"/>
    <x v="2"/>
    <s v="Letter Size Cart"/>
    <x v="2835"/>
    <n v="7"/>
    <n v="290.01"/>
  </r>
  <r>
    <d v="2015-12-17T00:00:00"/>
    <x v="1"/>
    <x v="11"/>
    <x v="37"/>
    <x v="17"/>
    <x v="1"/>
    <x v="5"/>
    <s v="Office Star - Professional Matrix Back Chair with 2-to-1 Synchro Tilt and Mesh Fabric Seat"/>
    <x v="2836"/>
    <n v="1"/>
    <n v="84.24"/>
  </r>
  <r>
    <d v="2015-12-17T00:00:00"/>
    <x v="1"/>
    <x v="11"/>
    <x v="37"/>
    <x v="17"/>
    <x v="0"/>
    <x v="0"/>
    <s v="Southworth Parchment Paper &amp; Envelopes"/>
    <x v="2837"/>
    <n v="2"/>
    <n v="6.02"/>
  </r>
  <r>
    <d v="2015-12-17T00:00:00"/>
    <x v="1"/>
    <x v="11"/>
    <x v="37"/>
    <x v="17"/>
    <x v="0"/>
    <x v="2"/>
    <s v="Tennsco Double-Tier Lockers"/>
    <x v="2838"/>
    <n v="4"/>
    <n v="117.01"/>
  </r>
  <r>
    <d v="2015-12-17T00:00:00"/>
    <x v="1"/>
    <x v="11"/>
    <x v="9"/>
    <x v="10"/>
    <x v="1"/>
    <x v="8"/>
    <s v="Eldon Pizzaz Desk Accessories"/>
    <x v="2839"/>
    <n v="3"/>
    <n v="1.61"/>
  </r>
  <r>
    <d v="2015-12-17T00:00:00"/>
    <x v="1"/>
    <x v="11"/>
    <x v="9"/>
    <x v="10"/>
    <x v="1"/>
    <x v="5"/>
    <s v="Situations Contoured Folding Chairs, 4/Set"/>
    <x v="1719"/>
    <n v="2"/>
    <n v="-7.1"/>
  </r>
  <r>
    <d v="2015-12-17T00:00:00"/>
    <x v="1"/>
    <x v="11"/>
    <x v="9"/>
    <x v="10"/>
    <x v="0"/>
    <x v="4"/>
    <s v="Eldon Spacemaker Box, Quick-Snap Lid, Clear"/>
    <x v="1299"/>
    <n v="1"/>
    <n v="0.37"/>
  </r>
  <r>
    <d v="2015-12-17T00:00:00"/>
    <x v="1"/>
    <x v="11"/>
    <x v="737"/>
    <x v="22"/>
    <x v="1"/>
    <x v="5"/>
    <s v="Global Leather Executive Chair"/>
    <x v="1692"/>
    <n v="2"/>
    <n v="140.4"/>
  </r>
  <r>
    <d v="2015-12-17T00:00:00"/>
    <x v="1"/>
    <x v="11"/>
    <x v="737"/>
    <x v="22"/>
    <x v="1"/>
    <x v="8"/>
    <s v="DAX Two-Tone Silver Metal Document Frame"/>
    <x v="1449"/>
    <n v="3"/>
    <n v="26.11"/>
  </r>
  <r>
    <d v="2015-12-17T00:00:00"/>
    <x v="1"/>
    <x v="11"/>
    <x v="495"/>
    <x v="15"/>
    <x v="0"/>
    <x v="1"/>
    <s v="Avery 480"/>
    <x v="2840"/>
    <n v="1"/>
    <n v="1.05"/>
  </r>
  <r>
    <d v="2015-12-17T00:00:00"/>
    <x v="1"/>
    <x v="11"/>
    <x v="40"/>
    <x v="3"/>
    <x v="1"/>
    <x v="5"/>
    <s v="Global Troy Executive Leather Low-Back Tilter"/>
    <x v="1010"/>
    <n v="2"/>
    <n v="50.1"/>
  </r>
  <r>
    <d v="2015-12-17T00:00:00"/>
    <x v="1"/>
    <x v="11"/>
    <x v="40"/>
    <x v="3"/>
    <x v="0"/>
    <x v="0"/>
    <s v="Xerox 1945"/>
    <x v="543"/>
    <n v="9"/>
    <n v="180.77"/>
  </r>
  <r>
    <d v="2015-12-17T00:00:00"/>
    <x v="1"/>
    <x v="11"/>
    <x v="40"/>
    <x v="3"/>
    <x v="1"/>
    <x v="5"/>
    <s v="Global High-Back Leather Tilter, Burgundy"/>
    <x v="2841"/>
    <n v="9"/>
    <n v="-99.62"/>
  </r>
  <r>
    <d v="2015-12-18T00:00:00"/>
    <x v="1"/>
    <x v="11"/>
    <x v="608"/>
    <x v="0"/>
    <x v="0"/>
    <x v="10"/>
    <s v="Jet-Pak Recycled Peel 'N' Seal Padded Mailers"/>
    <x v="2842"/>
    <n v="4"/>
    <n v="35.89"/>
  </r>
  <r>
    <d v="2015-12-18T00:00:00"/>
    <x v="1"/>
    <x v="11"/>
    <x v="645"/>
    <x v="17"/>
    <x v="0"/>
    <x v="2"/>
    <s v="Gould Plastics 18-Pocket Panel Bin, 34w x 5-1/4d x 20-1/2h"/>
    <x v="2843"/>
    <n v="3"/>
    <n v="11.04"/>
  </r>
  <r>
    <d v="2015-12-18T00:00:00"/>
    <x v="1"/>
    <x v="11"/>
    <x v="645"/>
    <x v="17"/>
    <x v="2"/>
    <x v="6"/>
    <s v="Avaya IP Phone 1140E VoIP phone"/>
    <x v="2844"/>
    <n v="5"/>
    <n v="362.69"/>
  </r>
  <r>
    <d v="2015-12-18T00:00:00"/>
    <x v="1"/>
    <x v="11"/>
    <x v="645"/>
    <x v="17"/>
    <x v="1"/>
    <x v="5"/>
    <s v="Global Wood Trimmed Manager's Task Chair, Khaki"/>
    <x v="2845"/>
    <n v="6"/>
    <n v="70.959999999999994"/>
  </r>
  <r>
    <d v="2015-12-18T00:00:00"/>
    <x v="1"/>
    <x v="11"/>
    <x v="172"/>
    <x v="2"/>
    <x v="0"/>
    <x v="10"/>
    <s v="White Business Envelopes with Contemporary Seam, Recycled White Business Envelopes"/>
    <x v="2280"/>
    <n v="6"/>
    <n v="19.690000000000001"/>
  </r>
  <r>
    <d v="2015-12-18T00:00:00"/>
    <x v="1"/>
    <x v="11"/>
    <x v="172"/>
    <x v="2"/>
    <x v="0"/>
    <x v="2"/>
    <s v="Eldon Base for stackable storage shelf, platinum"/>
    <x v="2846"/>
    <n v="6"/>
    <n v="-35.049999999999997"/>
  </r>
  <r>
    <d v="2015-12-18T00:00:00"/>
    <x v="1"/>
    <x v="11"/>
    <x v="172"/>
    <x v="2"/>
    <x v="0"/>
    <x v="0"/>
    <s v="Adams &quot;While You Were Out&quot; Message Pads"/>
    <x v="2847"/>
    <n v="4"/>
    <n v="3.14"/>
  </r>
  <r>
    <d v="2015-12-19T00:00:00"/>
    <x v="1"/>
    <x v="11"/>
    <x v="565"/>
    <x v="15"/>
    <x v="0"/>
    <x v="15"/>
    <s v="Acco 7-Outlet Masterpiece Power Center, Wihtout Fax/Phone Line Protection"/>
    <x v="2848"/>
    <n v="4"/>
    <n v="48.63"/>
  </r>
  <r>
    <d v="2015-12-19T00:00:00"/>
    <x v="1"/>
    <x v="11"/>
    <x v="565"/>
    <x v="15"/>
    <x v="0"/>
    <x v="0"/>
    <s v="Xerox 221"/>
    <x v="592"/>
    <n v="4"/>
    <n v="7.26"/>
  </r>
  <r>
    <d v="2015-12-19T00:00:00"/>
    <x v="1"/>
    <x v="11"/>
    <x v="565"/>
    <x v="15"/>
    <x v="0"/>
    <x v="0"/>
    <s v="Xerox 211"/>
    <x v="833"/>
    <n v="8"/>
    <n v="14.52"/>
  </r>
  <r>
    <d v="2015-12-19T00:00:00"/>
    <x v="1"/>
    <x v="11"/>
    <x v="457"/>
    <x v="1"/>
    <x v="0"/>
    <x v="10"/>
    <s v="Peel &amp; Seel Recycled Catalog Envelopes, Brown"/>
    <x v="2849"/>
    <n v="6"/>
    <n v="20.84"/>
  </r>
  <r>
    <d v="2015-12-19T00:00:00"/>
    <x v="1"/>
    <x v="11"/>
    <x v="457"/>
    <x v="1"/>
    <x v="1"/>
    <x v="5"/>
    <s v="Global Highback Leather Tilter in Burgundy"/>
    <x v="2850"/>
    <n v="2"/>
    <n v="-25.48"/>
  </r>
  <r>
    <d v="2015-12-19T00:00:00"/>
    <x v="1"/>
    <x v="11"/>
    <x v="383"/>
    <x v="19"/>
    <x v="0"/>
    <x v="2"/>
    <s v="Decoflex Hanging Personal Folder File, Blue"/>
    <x v="1264"/>
    <n v="6"/>
    <n v="24.98"/>
  </r>
  <r>
    <d v="2015-12-19T00:00:00"/>
    <x v="1"/>
    <x v="11"/>
    <x v="383"/>
    <x v="19"/>
    <x v="0"/>
    <x v="2"/>
    <s v="Companion Letter/Legal File, Black"/>
    <x v="2851"/>
    <n v="1"/>
    <n v="10.57"/>
  </r>
  <r>
    <d v="2015-12-19T00:00:00"/>
    <x v="1"/>
    <x v="11"/>
    <x v="383"/>
    <x v="19"/>
    <x v="0"/>
    <x v="1"/>
    <s v="Avery 487"/>
    <x v="1349"/>
    <n v="2"/>
    <n v="3.47"/>
  </r>
  <r>
    <d v="2015-12-19T00:00:00"/>
    <x v="1"/>
    <x v="11"/>
    <x v="383"/>
    <x v="19"/>
    <x v="1"/>
    <x v="8"/>
    <s v="GE General Purpose, Extra Long Life, Showcase &amp; Floodlight Incandescent Bulbs"/>
    <x v="2852"/>
    <n v="2"/>
    <n v="2.74"/>
  </r>
  <r>
    <d v="2015-12-19T00:00:00"/>
    <x v="1"/>
    <x v="11"/>
    <x v="585"/>
    <x v="10"/>
    <x v="0"/>
    <x v="2"/>
    <s v="Fellowes Officeware Wire Shelving"/>
    <x v="2853"/>
    <n v="9"/>
    <n v="-145.52000000000001"/>
  </r>
  <r>
    <d v="2015-12-19T00:00:00"/>
    <x v="1"/>
    <x v="11"/>
    <x v="63"/>
    <x v="22"/>
    <x v="2"/>
    <x v="9"/>
    <s v="Imation Bio 8GB USBÂ Flash Drive ImationÂ Corp"/>
    <x v="815"/>
    <n v="1"/>
    <n v="24.94"/>
  </r>
  <r>
    <d v="2015-12-19T00:00:00"/>
    <x v="1"/>
    <x v="11"/>
    <x v="738"/>
    <x v="29"/>
    <x v="0"/>
    <x v="4"/>
    <s v="Newell 320"/>
    <x v="1991"/>
    <n v="2"/>
    <n v="0.6"/>
  </r>
  <r>
    <d v="2015-12-19T00:00:00"/>
    <x v="1"/>
    <x v="11"/>
    <x v="636"/>
    <x v="30"/>
    <x v="0"/>
    <x v="10"/>
    <s v="#10- 4 1/8&quot; x 9 1/2&quot; Recycled Envelopes"/>
    <x v="447"/>
    <n v="8"/>
    <n v="18.88"/>
  </r>
  <r>
    <d v="2015-12-19T00:00:00"/>
    <x v="1"/>
    <x v="11"/>
    <x v="636"/>
    <x v="30"/>
    <x v="0"/>
    <x v="1"/>
    <s v="Avery 507"/>
    <x v="2264"/>
    <n v="8"/>
    <n v="5.99"/>
  </r>
  <r>
    <d v="2015-12-20T00:00:00"/>
    <x v="1"/>
    <x v="11"/>
    <x v="343"/>
    <x v="3"/>
    <x v="0"/>
    <x v="4"/>
    <s v="Newell 335"/>
    <x v="1158"/>
    <n v="2"/>
    <n v="1.67"/>
  </r>
  <r>
    <d v="2015-12-20T00:00:00"/>
    <x v="1"/>
    <x v="11"/>
    <x v="119"/>
    <x v="10"/>
    <x v="0"/>
    <x v="3"/>
    <s v="Fellowes Twister Kit, Gray/Clear, 3/pkg"/>
    <x v="2299"/>
    <n v="3"/>
    <n v="-6.03"/>
  </r>
  <r>
    <d v="2015-12-20T00:00:00"/>
    <x v="1"/>
    <x v="11"/>
    <x v="119"/>
    <x v="10"/>
    <x v="0"/>
    <x v="7"/>
    <s v="Ideal Clamps"/>
    <x v="2854"/>
    <n v="3"/>
    <n v="1.75"/>
  </r>
  <r>
    <d v="2015-12-20T00:00:00"/>
    <x v="1"/>
    <x v="11"/>
    <x v="119"/>
    <x v="10"/>
    <x v="0"/>
    <x v="0"/>
    <s v="Xerox Color Copier Paper, 11&quot; x 17&quot;, Ream"/>
    <x v="1490"/>
    <n v="5"/>
    <n v="29.69"/>
  </r>
  <r>
    <d v="2015-12-20T00:00:00"/>
    <x v="1"/>
    <x v="11"/>
    <x v="119"/>
    <x v="10"/>
    <x v="0"/>
    <x v="15"/>
    <s v="Kensington 4 Outlet MasterPiece Compact Power Control Center"/>
    <x v="2855"/>
    <n v="2"/>
    <n v="13.01"/>
  </r>
  <r>
    <d v="2015-12-20T00:00:00"/>
    <x v="1"/>
    <x v="11"/>
    <x v="435"/>
    <x v="19"/>
    <x v="1"/>
    <x v="8"/>
    <s v="Tensor Track Tree Floor Lamp"/>
    <x v="2856"/>
    <n v="5"/>
    <n v="22.99"/>
  </r>
  <r>
    <d v="2015-12-20T00:00:00"/>
    <x v="1"/>
    <x v="11"/>
    <x v="435"/>
    <x v="19"/>
    <x v="2"/>
    <x v="9"/>
    <s v="Maxell 74 Minute CDR, 10/Pack"/>
    <x v="1712"/>
    <n v="3"/>
    <n v="10.86"/>
  </r>
  <r>
    <d v="2015-12-20T00:00:00"/>
    <x v="1"/>
    <x v="11"/>
    <x v="408"/>
    <x v="12"/>
    <x v="0"/>
    <x v="3"/>
    <s v="GBC Standard Recycled Report Covers, Clear Plastic Sheets"/>
    <x v="1628"/>
    <n v="10"/>
    <n v="-23.72"/>
  </r>
  <r>
    <d v="2015-12-20T00:00:00"/>
    <x v="1"/>
    <x v="11"/>
    <x v="408"/>
    <x v="12"/>
    <x v="0"/>
    <x v="0"/>
    <s v="TOPS Carbonless Receipt Book, Four 2-3/4 x 7-1/4 Money Receipts per Page"/>
    <x v="2857"/>
    <n v="4"/>
    <n v="19.62"/>
  </r>
  <r>
    <d v="2015-12-20T00:00:00"/>
    <x v="1"/>
    <x v="11"/>
    <x v="408"/>
    <x v="12"/>
    <x v="0"/>
    <x v="10"/>
    <s v="Tyvek  Top-Opening Peel &amp; Seel Envelopes, Plain White"/>
    <x v="2858"/>
    <n v="5"/>
    <n v="36.69"/>
  </r>
  <r>
    <d v="2015-12-20T00:00:00"/>
    <x v="1"/>
    <x v="11"/>
    <x v="408"/>
    <x v="12"/>
    <x v="1"/>
    <x v="11"/>
    <s v="O'Sullivan 4-Shelf Bookcase in Odessa Pine"/>
    <x v="2859"/>
    <n v="5"/>
    <n v="-320.60000000000002"/>
  </r>
  <r>
    <d v="2015-12-21T00:00:00"/>
    <x v="1"/>
    <x v="11"/>
    <x v="49"/>
    <x v="22"/>
    <x v="0"/>
    <x v="1"/>
    <s v="Staple-on labels"/>
    <x v="2860"/>
    <n v="3"/>
    <n v="4.07"/>
  </r>
  <r>
    <d v="2015-12-21T00:00:00"/>
    <x v="1"/>
    <x v="11"/>
    <x v="49"/>
    <x v="22"/>
    <x v="0"/>
    <x v="14"/>
    <s v="Acme Office Executive Series Stainless Steel Trimmers"/>
    <x v="2861"/>
    <n v="3"/>
    <n v="6.68"/>
  </r>
  <r>
    <d v="2015-12-21T00:00:00"/>
    <x v="1"/>
    <x v="11"/>
    <x v="570"/>
    <x v="3"/>
    <x v="0"/>
    <x v="0"/>
    <s v="Xerox 1880"/>
    <x v="2862"/>
    <n v="2"/>
    <n v="33.31"/>
  </r>
  <r>
    <d v="2015-12-21T00:00:00"/>
    <x v="1"/>
    <x v="11"/>
    <x v="75"/>
    <x v="4"/>
    <x v="0"/>
    <x v="15"/>
    <s v="Kensington 7 Outlet MasterPiece Power Center"/>
    <x v="2863"/>
    <n v="7"/>
    <n v="361.3"/>
  </r>
  <r>
    <d v="2015-12-21T00:00:00"/>
    <x v="1"/>
    <x v="11"/>
    <x v="313"/>
    <x v="13"/>
    <x v="0"/>
    <x v="7"/>
    <s v="Rubber Band Ball"/>
    <x v="2864"/>
    <n v="3"/>
    <n v="0.22"/>
  </r>
  <r>
    <d v="2015-12-21T00:00:00"/>
    <x v="1"/>
    <x v="11"/>
    <x v="363"/>
    <x v="3"/>
    <x v="0"/>
    <x v="4"/>
    <s v="Newell 320"/>
    <x v="208"/>
    <n v="3"/>
    <n v="3.47"/>
  </r>
  <r>
    <d v="2015-12-21T00:00:00"/>
    <x v="1"/>
    <x v="11"/>
    <x v="363"/>
    <x v="3"/>
    <x v="1"/>
    <x v="8"/>
    <s v="Tensor Computer Mounted Lamp"/>
    <x v="140"/>
    <n v="3"/>
    <n v="12.06"/>
  </r>
  <r>
    <d v="2015-12-21T00:00:00"/>
    <x v="1"/>
    <x v="11"/>
    <x v="531"/>
    <x v="15"/>
    <x v="2"/>
    <x v="6"/>
    <s v="Cisco 8x8 Inc. 6753i IP Business Phone System"/>
    <x v="1132"/>
    <n v="3"/>
    <n v="28.35"/>
  </r>
  <r>
    <d v="2015-12-21T00:00:00"/>
    <x v="1"/>
    <x v="11"/>
    <x v="531"/>
    <x v="15"/>
    <x v="0"/>
    <x v="1"/>
    <s v="Avery 501"/>
    <x v="1430"/>
    <n v="4"/>
    <n v="3.99"/>
  </r>
  <r>
    <d v="2015-12-21T00:00:00"/>
    <x v="1"/>
    <x v="11"/>
    <x v="531"/>
    <x v="15"/>
    <x v="0"/>
    <x v="2"/>
    <s v="Crate-A-Files"/>
    <x v="370"/>
    <n v="3"/>
    <n v="1.96"/>
  </r>
  <r>
    <d v="2015-12-21T00:00:00"/>
    <x v="1"/>
    <x v="11"/>
    <x v="531"/>
    <x v="15"/>
    <x v="0"/>
    <x v="3"/>
    <s v="Avery Flip-Chart Easel Binder, Black"/>
    <x v="362"/>
    <n v="5"/>
    <n v="-25.74"/>
  </r>
  <r>
    <d v="2015-12-22T00:00:00"/>
    <x v="1"/>
    <x v="11"/>
    <x v="625"/>
    <x v="22"/>
    <x v="1"/>
    <x v="8"/>
    <s v="GE 4 Foot Flourescent Tube, 40 Watt"/>
    <x v="1728"/>
    <n v="1"/>
    <n v="6.89"/>
  </r>
  <r>
    <d v="2015-12-22T00:00:00"/>
    <x v="1"/>
    <x v="11"/>
    <x v="625"/>
    <x v="22"/>
    <x v="1"/>
    <x v="8"/>
    <s v="Master Caster Door Stop, Brown"/>
    <x v="1596"/>
    <n v="4"/>
    <n v="6.91"/>
  </r>
  <r>
    <d v="2015-12-22T00:00:00"/>
    <x v="1"/>
    <x v="11"/>
    <x v="441"/>
    <x v="30"/>
    <x v="0"/>
    <x v="3"/>
    <s v="Ibico Recycled Grain-Textured Covers"/>
    <x v="836"/>
    <n v="3"/>
    <n v="-20.72"/>
  </r>
  <r>
    <d v="2015-12-23T00:00:00"/>
    <x v="1"/>
    <x v="11"/>
    <x v="161"/>
    <x v="22"/>
    <x v="2"/>
    <x v="6"/>
    <s v="Nortel Meridian M3904 Professional Digital phone"/>
    <x v="839"/>
    <n v="2"/>
    <n v="89.31"/>
  </r>
  <r>
    <d v="2015-12-24T00:00:00"/>
    <x v="1"/>
    <x v="11"/>
    <x v="526"/>
    <x v="41"/>
    <x v="1"/>
    <x v="8"/>
    <s v="Advantus Employee of the Month Certificate Frame, 11 x 13-1/2"/>
    <x v="1362"/>
    <n v="6"/>
    <n v="76.09"/>
  </r>
  <r>
    <d v="2015-12-24T00:00:00"/>
    <x v="1"/>
    <x v="11"/>
    <x v="526"/>
    <x v="41"/>
    <x v="0"/>
    <x v="3"/>
    <s v="Premium Transparent Presentation Covers, No Pattern/Clear, 8 1/2&quot; x 11&quot;"/>
    <x v="2865"/>
    <n v="2"/>
    <n v="35.68"/>
  </r>
  <r>
    <d v="2015-12-24T00:00:00"/>
    <x v="1"/>
    <x v="11"/>
    <x v="526"/>
    <x v="41"/>
    <x v="0"/>
    <x v="2"/>
    <s v="Rogers Deluxe File Chest"/>
    <x v="1320"/>
    <n v="4"/>
    <n v="0.88"/>
  </r>
  <r>
    <d v="2015-12-24T00:00:00"/>
    <x v="1"/>
    <x v="11"/>
    <x v="526"/>
    <x v="41"/>
    <x v="0"/>
    <x v="0"/>
    <s v="Xerox 1893"/>
    <x v="2866"/>
    <n v="6"/>
    <n v="120.51"/>
  </r>
  <r>
    <d v="2015-12-24T00:00:00"/>
    <x v="1"/>
    <x v="11"/>
    <x v="526"/>
    <x v="41"/>
    <x v="0"/>
    <x v="3"/>
    <s v="Avery Printable Repositionable Plastic Tabs"/>
    <x v="2085"/>
    <n v="1"/>
    <n v="4.04"/>
  </r>
  <r>
    <d v="2015-12-24T00:00:00"/>
    <x v="1"/>
    <x v="11"/>
    <x v="526"/>
    <x v="41"/>
    <x v="1"/>
    <x v="11"/>
    <s v="Hon 4-Shelf Metal Bookcases"/>
    <x v="2725"/>
    <n v="5"/>
    <n v="126.23"/>
  </r>
  <r>
    <d v="2015-12-24T00:00:00"/>
    <x v="1"/>
    <x v="11"/>
    <x v="501"/>
    <x v="3"/>
    <x v="2"/>
    <x v="6"/>
    <s v="Griffin GC36547 PowerJolt SE Lightning Charger"/>
    <x v="2867"/>
    <n v="2"/>
    <n v="4.5"/>
  </r>
  <r>
    <d v="2015-12-24T00:00:00"/>
    <x v="1"/>
    <x v="11"/>
    <x v="501"/>
    <x v="3"/>
    <x v="2"/>
    <x v="9"/>
    <s v="Logitech G35 7.1-Channel Surround Sound Headset"/>
    <x v="2488"/>
    <n v="3"/>
    <n v="132.59"/>
  </r>
  <r>
    <d v="2015-12-24T00:00:00"/>
    <x v="1"/>
    <x v="11"/>
    <x v="316"/>
    <x v="10"/>
    <x v="0"/>
    <x v="4"/>
    <s v="Turquoise Lead Holder with Pocket Clip"/>
    <x v="2868"/>
    <n v="2"/>
    <n v="1.74"/>
  </r>
  <r>
    <d v="2015-12-24T00:00:00"/>
    <x v="1"/>
    <x v="11"/>
    <x v="301"/>
    <x v="10"/>
    <x v="0"/>
    <x v="3"/>
    <s v="GBC DocuBind P50 Personal Binding Machine"/>
    <x v="2869"/>
    <n v="4"/>
    <n v="-58.86"/>
  </r>
  <r>
    <d v="2015-12-24T00:00:00"/>
    <x v="1"/>
    <x v="11"/>
    <x v="301"/>
    <x v="10"/>
    <x v="0"/>
    <x v="14"/>
    <s v="Acme Kleencut Forged Steel Scissors"/>
    <x v="2870"/>
    <n v="2"/>
    <n v="1.1499999999999999"/>
  </r>
  <r>
    <d v="2015-12-24T00:00:00"/>
    <x v="1"/>
    <x v="11"/>
    <x v="34"/>
    <x v="28"/>
    <x v="1"/>
    <x v="11"/>
    <s v="Hon Metal Bookcases, Gray"/>
    <x v="2871"/>
    <n v="9"/>
    <n v="172.48"/>
  </r>
  <r>
    <d v="2015-12-24T00:00:00"/>
    <x v="1"/>
    <x v="11"/>
    <x v="184"/>
    <x v="3"/>
    <x v="1"/>
    <x v="8"/>
    <s v="Deflect-o EconoMat Studded, No Bevel Mat for Low Pile Carpeting"/>
    <x v="2872"/>
    <n v="7"/>
    <n v="26.03"/>
  </r>
  <r>
    <d v="2015-12-24T00:00:00"/>
    <x v="1"/>
    <x v="11"/>
    <x v="184"/>
    <x v="3"/>
    <x v="0"/>
    <x v="3"/>
    <s v="Satellite Sectional Post Binders"/>
    <x v="2873"/>
    <n v="2"/>
    <n v="22.57"/>
  </r>
  <r>
    <d v="2015-12-24T00:00:00"/>
    <x v="1"/>
    <x v="11"/>
    <x v="208"/>
    <x v="4"/>
    <x v="0"/>
    <x v="2"/>
    <s v="Space Solutions HD Industrial Steel Shelving."/>
    <x v="2874"/>
    <n v="3"/>
    <n v="10.35"/>
  </r>
  <r>
    <d v="2015-12-24T00:00:00"/>
    <x v="1"/>
    <x v="11"/>
    <x v="35"/>
    <x v="22"/>
    <x v="0"/>
    <x v="3"/>
    <s v="Surelock Post Binders"/>
    <x v="2875"/>
    <n v="6"/>
    <n v="55.01"/>
  </r>
  <r>
    <d v="2015-12-24T00:00:00"/>
    <x v="1"/>
    <x v="11"/>
    <x v="35"/>
    <x v="22"/>
    <x v="0"/>
    <x v="3"/>
    <s v="Ibico EB-19 Dual Function Manual Binding System"/>
    <x v="2876"/>
    <n v="2"/>
    <n v="89.95"/>
  </r>
  <r>
    <d v="2015-12-24T00:00:00"/>
    <x v="1"/>
    <x v="11"/>
    <x v="35"/>
    <x v="22"/>
    <x v="0"/>
    <x v="3"/>
    <s v="Cardinal HOLDit! Binder Insert Strips,Extra Strips"/>
    <x v="137"/>
    <n v="5"/>
    <n v="9.18"/>
  </r>
  <r>
    <d v="2015-12-24T00:00:00"/>
    <x v="1"/>
    <x v="11"/>
    <x v="642"/>
    <x v="26"/>
    <x v="0"/>
    <x v="3"/>
    <s v="Fellowes PB300 Plastic Comb Binding Machine"/>
    <x v="2877"/>
    <n v="1"/>
    <n v="182.36"/>
  </r>
  <r>
    <d v="2015-12-25T00:00:00"/>
    <x v="1"/>
    <x v="11"/>
    <x v="604"/>
    <x v="3"/>
    <x v="0"/>
    <x v="0"/>
    <s v="Xerox Color Copier Paper, 11&quot; x 17&quot;, Ream"/>
    <x v="2878"/>
    <n v="7"/>
    <n v="73.540000000000006"/>
  </r>
  <r>
    <d v="2015-12-25T00:00:00"/>
    <x v="1"/>
    <x v="11"/>
    <x v="156"/>
    <x v="21"/>
    <x v="0"/>
    <x v="3"/>
    <s v="Storex DuraTech Recycled Plastic Frosted Binders"/>
    <x v="555"/>
    <n v="6"/>
    <n v="12.72"/>
  </r>
  <r>
    <d v="2015-12-25T00:00:00"/>
    <x v="1"/>
    <x v="11"/>
    <x v="156"/>
    <x v="21"/>
    <x v="0"/>
    <x v="14"/>
    <s v="Acme Forged Steel Scissors with Black Enamel Handles"/>
    <x v="2368"/>
    <n v="3"/>
    <n v="8.1"/>
  </r>
  <r>
    <d v="2015-12-25T00:00:00"/>
    <x v="1"/>
    <x v="11"/>
    <x v="449"/>
    <x v="4"/>
    <x v="0"/>
    <x v="14"/>
    <s v="Letter Slitter"/>
    <x v="1058"/>
    <n v="2"/>
    <n v="0.15"/>
  </r>
  <r>
    <d v="2015-12-25T00:00:00"/>
    <x v="1"/>
    <x v="11"/>
    <x v="449"/>
    <x v="4"/>
    <x v="2"/>
    <x v="9"/>
    <s v="Logitech Wireless Marathon Mouse M705"/>
    <x v="689"/>
    <n v="5"/>
    <n v="107.48"/>
  </r>
  <r>
    <d v="2015-12-25T00:00:00"/>
    <x v="1"/>
    <x v="11"/>
    <x v="77"/>
    <x v="2"/>
    <x v="1"/>
    <x v="8"/>
    <s v="Nu-Dell Oak Frame"/>
    <x v="2879"/>
    <n v="3"/>
    <n v="3.84"/>
  </r>
  <r>
    <d v="2015-12-25T00:00:00"/>
    <x v="1"/>
    <x v="11"/>
    <x v="689"/>
    <x v="3"/>
    <x v="0"/>
    <x v="3"/>
    <s v="Cardinal Holdit Business Card Pockets"/>
    <x v="436"/>
    <n v="3"/>
    <n v="4.18"/>
  </r>
  <r>
    <d v="2015-12-25T00:00:00"/>
    <x v="1"/>
    <x v="11"/>
    <x v="689"/>
    <x v="3"/>
    <x v="0"/>
    <x v="14"/>
    <s v="Kleencut Forged Office Shears by Acme United Corporation"/>
    <x v="269"/>
    <n v="3"/>
    <n v="1.87"/>
  </r>
  <r>
    <d v="2015-12-25T00:00:00"/>
    <x v="1"/>
    <x v="11"/>
    <x v="669"/>
    <x v="37"/>
    <x v="0"/>
    <x v="2"/>
    <s v="Home/Office Personal File Carts"/>
    <x v="1199"/>
    <n v="2"/>
    <n v="17.38"/>
  </r>
  <r>
    <d v="2015-12-25T00:00:00"/>
    <x v="1"/>
    <x v="11"/>
    <x v="159"/>
    <x v="3"/>
    <x v="0"/>
    <x v="3"/>
    <s v="Avery Heavy-Duty EZD  Binder With Locking Rings"/>
    <x v="2821"/>
    <n v="2"/>
    <n v="3.12"/>
  </r>
  <r>
    <d v="2015-12-25T00:00:00"/>
    <x v="1"/>
    <x v="11"/>
    <x v="243"/>
    <x v="15"/>
    <x v="0"/>
    <x v="2"/>
    <s v="Advantus 10-Drawer Portable Organizer, Chrome Metal Frame, Smoke Drawers"/>
    <x v="2880"/>
    <n v="2"/>
    <n v="9.56"/>
  </r>
  <r>
    <d v="2015-12-25T00:00:00"/>
    <x v="1"/>
    <x v="11"/>
    <x v="739"/>
    <x v="32"/>
    <x v="2"/>
    <x v="6"/>
    <s v="Mophie Juice Pack Helium for iPhone"/>
    <x v="979"/>
    <n v="3"/>
    <n v="19.2"/>
  </r>
  <r>
    <d v="2015-12-25T00:00:00"/>
    <x v="1"/>
    <x v="11"/>
    <x v="739"/>
    <x v="32"/>
    <x v="0"/>
    <x v="4"/>
    <s v="Peel-Off China Markers"/>
    <x v="821"/>
    <n v="3"/>
    <n v="6.55"/>
  </r>
  <r>
    <d v="2015-12-25T00:00:00"/>
    <x v="1"/>
    <x v="11"/>
    <x v="739"/>
    <x v="32"/>
    <x v="1"/>
    <x v="8"/>
    <s v="Howard Miller 14-1/2&quot; Diameter Chrome Round Wall Clock"/>
    <x v="2881"/>
    <n v="8"/>
    <n v="61.38"/>
  </r>
  <r>
    <d v="2015-12-25T00:00:00"/>
    <x v="1"/>
    <x v="11"/>
    <x v="739"/>
    <x v="32"/>
    <x v="1"/>
    <x v="11"/>
    <s v="O'Sullivan 4-Shelf Bookcase in Odessa Pine"/>
    <x v="2882"/>
    <n v="2"/>
    <n v="-128.24"/>
  </r>
  <r>
    <d v="2015-12-25T00:00:00"/>
    <x v="1"/>
    <x v="11"/>
    <x v="535"/>
    <x v="22"/>
    <x v="0"/>
    <x v="0"/>
    <s v="Xerox 228"/>
    <x v="326"/>
    <n v="5"/>
    <n v="15.55"/>
  </r>
  <r>
    <d v="2015-12-26T00:00:00"/>
    <x v="1"/>
    <x v="11"/>
    <x v="568"/>
    <x v="22"/>
    <x v="0"/>
    <x v="2"/>
    <s v="Advantus Rolling Storage Box"/>
    <x v="2095"/>
    <n v="4"/>
    <n v="18.52"/>
  </r>
  <r>
    <d v="2015-12-26T00:00:00"/>
    <x v="1"/>
    <x v="11"/>
    <x v="300"/>
    <x v="0"/>
    <x v="0"/>
    <x v="2"/>
    <s v="Tennsco Lockers, Gray"/>
    <x v="1482"/>
    <n v="6"/>
    <n v="-16.36"/>
  </r>
  <r>
    <d v="2015-12-26T00:00:00"/>
    <x v="1"/>
    <x v="11"/>
    <x v="300"/>
    <x v="0"/>
    <x v="1"/>
    <x v="8"/>
    <s v="GE General Purpose, Extra Long Life, Showcase &amp; Floodlight Incandescent Bulbs"/>
    <x v="1975"/>
    <n v="2"/>
    <n v="-0.76"/>
  </r>
  <r>
    <d v="2015-12-26T00:00:00"/>
    <x v="1"/>
    <x v="11"/>
    <x v="300"/>
    <x v="0"/>
    <x v="0"/>
    <x v="3"/>
    <s v="GBC Standard Recycled Report Covers, Clear Plastic Sheets"/>
    <x v="1146"/>
    <n v="5"/>
    <n v="-17.25"/>
  </r>
  <r>
    <d v="2015-12-27T00:00:00"/>
    <x v="1"/>
    <x v="11"/>
    <x v="204"/>
    <x v="0"/>
    <x v="0"/>
    <x v="3"/>
    <s v="Fellowes PB500 Electric Punch Plastic Comb Binding Machine with Manual Bind"/>
    <x v="2883"/>
    <n v="6"/>
    <n v="-2287.7800000000002"/>
  </r>
  <r>
    <d v="2015-12-27T00:00:00"/>
    <x v="1"/>
    <x v="11"/>
    <x v="95"/>
    <x v="10"/>
    <x v="0"/>
    <x v="3"/>
    <s v="Lock-Up Easel 'Spel-Binder'"/>
    <x v="2884"/>
    <n v="7"/>
    <n v="-45.93"/>
  </r>
  <r>
    <d v="2015-12-27T00:00:00"/>
    <x v="1"/>
    <x v="11"/>
    <x v="91"/>
    <x v="6"/>
    <x v="0"/>
    <x v="4"/>
    <s v="Newell 349"/>
    <x v="285"/>
    <n v="7"/>
    <n v="6.66"/>
  </r>
  <r>
    <d v="2015-12-27T00:00:00"/>
    <x v="1"/>
    <x v="11"/>
    <x v="77"/>
    <x v="22"/>
    <x v="0"/>
    <x v="3"/>
    <s v="Acco Data Flex Cable Posts For Top &amp; Bottom Load Binders, 6&quot; Capacity"/>
    <x v="2885"/>
    <n v="7"/>
    <n v="18.25"/>
  </r>
  <r>
    <d v="2015-12-27T00:00:00"/>
    <x v="1"/>
    <x v="11"/>
    <x v="77"/>
    <x v="22"/>
    <x v="1"/>
    <x v="13"/>
    <s v="Hon 61000 Series Interactive Training Tables"/>
    <x v="2886"/>
    <n v="3"/>
    <n v="-29.32"/>
  </r>
  <r>
    <d v="2015-12-27T00:00:00"/>
    <x v="1"/>
    <x v="11"/>
    <x v="740"/>
    <x v="15"/>
    <x v="0"/>
    <x v="3"/>
    <s v="Insertable Tab Post Binder Dividers"/>
    <x v="2887"/>
    <n v="2"/>
    <n v="-3.69"/>
  </r>
  <r>
    <d v="2015-12-27T00:00:00"/>
    <x v="1"/>
    <x v="11"/>
    <x v="740"/>
    <x v="15"/>
    <x v="2"/>
    <x v="9"/>
    <s v="Belkin QODE FastFit Bluetooth Keyboard"/>
    <x v="2204"/>
    <n v="5"/>
    <n v="-18.59"/>
  </r>
  <r>
    <d v="2015-12-27T00:00:00"/>
    <x v="1"/>
    <x v="11"/>
    <x v="667"/>
    <x v="17"/>
    <x v="0"/>
    <x v="3"/>
    <s v="Canvas Sectional Post Binders"/>
    <x v="2888"/>
    <n v="6"/>
    <n v="74.849999999999994"/>
  </r>
  <r>
    <d v="2015-12-27T00:00:00"/>
    <x v="1"/>
    <x v="11"/>
    <x v="667"/>
    <x v="17"/>
    <x v="0"/>
    <x v="14"/>
    <s v="Acme Stainless Steel Office Snips"/>
    <x v="2889"/>
    <n v="1"/>
    <n v="1.96"/>
  </r>
  <r>
    <d v="2015-12-27T00:00:00"/>
    <x v="1"/>
    <x v="11"/>
    <x v="667"/>
    <x v="17"/>
    <x v="1"/>
    <x v="5"/>
    <s v="High-Back Leather Manager's Chair"/>
    <x v="2890"/>
    <n v="14"/>
    <n v="163.79"/>
  </r>
  <r>
    <d v="2015-12-27T00:00:00"/>
    <x v="1"/>
    <x v="11"/>
    <x v="261"/>
    <x v="3"/>
    <x v="0"/>
    <x v="1"/>
    <s v="Avery 516"/>
    <x v="564"/>
    <n v="2"/>
    <n v="6.87"/>
  </r>
  <r>
    <d v="2015-12-27T00:00:00"/>
    <x v="1"/>
    <x v="11"/>
    <x v="261"/>
    <x v="3"/>
    <x v="0"/>
    <x v="7"/>
    <s v="Advantus T-Pin Paper Clips"/>
    <x v="2891"/>
    <n v="5"/>
    <n v="8.7899999999999991"/>
  </r>
  <r>
    <d v="2015-12-27T00:00:00"/>
    <x v="1"/>
    <x v="11"/>
    <x v="261"/>
    <x v="3"/>
    <x v="2"/>
    <x v="6"/>
    <s v="Wi-Ex zBoost YX540 Cellular Phone Signal Booster"/>
    <x v="2892"/>
    <n v="5"/>
    <n v="72.98"/>
  </r>
  <r>
    <d v="2015-12-27T00:00:00"/>
    <x v="1"/>
    <x v="11"/>
    <x v="261"/>
    <x v="3"/>
    <x v="2"/>
    <x v="6"/>
    <s v="Clarity 53712"/>
    <x v="561"/>
    <n v="4"/>
    <n v="15.84"/>
  </r>
  <r>
    <d v="2015-12-27T00:00:00"/>
    <x v="1"/>
    <x v="11"/>
    <x v="498"/>
    <x v="1"/>
    <x v="2"/>
    <x v="6"/>
    <s v="RCA ViSYS 25425RE1 Corded phone"/>
    <x v="1132"/>
    <n v="3"/>
    <n v="36.450000000000003"/>
  </r>
  <r>
    <d v="2015-12-27T00:00:00"/>
    <x v="1"/>
    <x v="11"/>
    <x v="498"/>
    <x v="1"/>
    <x v="0"/>
    <x v="0"/>
    <s v="Xerox 229"/>
    <x v="103"/>
    <n v="3"/>
    <n v="5.44"/>
  </r>
  <r>
    <d v="2015-12-27T00:00:00"/>
    <x v="1"/>
    <x v="11"/>
    <x v="498"/>
    <x v="1"/>
    <x v="0"/>
    <x v="2"/>
    <s v="Rogers Jumbo File, Granite"/>
    <x v="2893"/>
    <n v="3"/>
    <n v="-7.74"/>
  </r>
  <r>
    <d v="2015-12-27T00:00:00"/>
    <x v="1"/>
    <x v="11"/>
    <x v="116"/>
    <x v="3"/>
    <x v="2"/>
    <x v="6"/>
    <s v="ShoreTel ShorePhone IP 230 VoIP phone"/>
    <x v="2894"/>
    <n v="5"/>
    <n v="84.5"/>
  </r>
  <r>
    <d v="2015-12-27T00:00:00"/>
    <x v="1"/>
    <x v="11"/>
    <x v="116"/>
    <x v="3"/>
    <x v="2"/>
    <x v="9"/>
    <s v="Plantronics Savi W720 Multi-Device Wireless Headset System"/>
    <x v="2895"/>
    <n v="3"/>
    <n v="556.97"/>
  </r>
  <r>
    <d v="2015-12-27T00:00:00"/>
    <x v="1"/>
    <x v="11"/>
    <x v="126"/>
    <x v="2"/>
    <x v="0"/>
    <x v="15"/>
    <s v="Avanti 4.4 Cu. Ft. Refrigerator"/>
    <x v="2896"/>
    <n v="3"/>
    <n v="43.44"/>
  </r>
  <r>
    <d v="2015-12-27T00:00:00"/>
    <x v="1"/>
    <x v="11"/>
    <x v="126"/>
    <x v="2"/>
    <x v="0"/>
    <x v="15"/>
    <s v="Hoover Replacement Belt for Commercial Guardsman Heavy-Duty Upright Vacuum"/>
    <x v="1705"/>
    <n v="2"/>
    <n v="0.44"/>
  </r>
  <r>
    <d v="2015-12-27T00:00:00"/>
    <x v="1"/>
    <x v="11"/>
    <x v="126"/>
    <x v="2"/>
    <x v="0"/>
    <x v="15"/>
    <s v="Fellowes Advanced 8 Outlet Surge Suppressor with Phone/Fax Protection"/>
    <x v="2897"/>
    <n v="4"/>
    <n v="7.77"/>
  </r>
  <r>
    <d v="2015-12-28T00:00:00"/>
    <x v="1"/>
    <x v="11"/>
    <x v="81"/>
    <x v="2"/>
    <x v="1"/>
    <x v="8"/>
    <s v="Eldon &quot;L&quot; Workstation Diamond Chairmat"/>
    <x v="2898"/>
    <n v="5"/>
    <n v="-30.39"/>
  </r>
  <r>
    <d v="2015-12-28T00:00:00"/>
    <x v="1"/>
    <x v="11"/>
    <x v="13"/>
    <x v="3"/>
    <x v="0"/>
    <x v="3"/>
    <s v="Deluxe Heavy-Duty Vinyl Round Ring Binder"/>
    <x v="2899"/>
    <n v="2"/>
    <n v="11.46"/>
  </r>
  <r>
    <d v="2015-12-29T00:00:00"/>
    <x v="1"/>
    <x v="11"/>
    <x v="668"/>
    <x v="39"/>
    <x v="0"/>
    <x v="4"/>
    <s v="Newell 351"/>
    <x v="389"/>
    <n v="2"/>
    <n v="1.9"/>
  </r>
  <r>
    <d v="2015-12-30T00:00:00"/>
    <x v="1"/>
    <x v="11"/>
    <x v="741"/>
    <x v="0"/>
    <x v="0"/>
    <x v="0"/>
    <s v="Xerox 1916"/>
    <x v="2900"/>
    <n v="3"/>
    <n v="44.05"/>
  </r>
  <r>
    <d v="2015-12-30T00:00:00"/>
    <x v="1"/>
    <x v="11"/>
    <x v="742"/>
    <x v="27"/>
    <x v="0"/>
    <x v="10"/>
    <s v="Tyvek Side-Opening Peel &amp; Seel Expanding Envelopes"/>
    <x v="56"/>
    <n v="2"/>
    <n v="81.430000000000007"/>
  </r>
  <r>
    <d v="2015-12-30T00:00:00"/>
    <x v="1"/>
    <x v="11"/>
    <x v="487"/>
    <x v="1"/>
    <x v="1"/>
    <x v="8"/>
    <s v="Eldon Cleatmat Chair Mats for Medium Pile Carpets"/>
    <x v="1200"/>
    <n v="2"/>
    <n v="-52.17"/>
  </r>
  <r>
    <d v="2015-12-30T00:00:00"/>
    <x v="1"/>
    <x v="11"/>
    <x v="545"/>
    <x v="2"/>
    <x v="1"/>
    <x v="8"/>
    <s v="Computer Room Manger, 14&quot;"/>
    <x v="1743"/>
    <n v="2"/>
    <n v="10.39"/>
  </r>
  <r>
    <d v="2015-12-30T00:00:00"/>
    <x v="1"/>
    <x v="11"/>
    <x v="545"/>
    <x v="2"/>
    <x v="0"/>
    <x v="2"/>
    <s v="Sortfiler Multipurpose Personal File Organizer, Black"/>
    <x v="2901"/>
    <n v="3"/>
    <n v="5.78"/>
  </r>
  <r>
    <d v="2015-12-31T00:00:00"/>
    <x v="1"/>
    <x v="11"/>
    <x v="689"/>
    <x v="3"/>
    <x v="1"/>
    <x v="5"/>
    <s v="Global Geo Office Task Chair, Gray"/>
    <x v="2902"/>
    <n v="8"/>
    <n v="-97.18"/>
  </r>
  <r>
    <d v="2015-12-31T00:00:00"/>
    <x v="1"/>
    <x v="11"/>
    <x v="689"/>
    <x v="3"/>
    <x v="1"/>
    <x v="8"/>
    <s v="G.E. Halogen Desk Lamp Bulbs"/>
    <x v="184"/>
    <n v="1"/>
    <n v="3.35"/>
  </r>
  <r>
    <d v="2015-12-31T00:00:00"/>
    <x v="1"/>
    <x v="11"/>
    <x v="689"/>
    <x v="3"/>
    <x v="2"/>
    <x v="12"/>
    <s v="Okidata B400 Printer"/>
    <x v="2903"/>
    <n v="1"/>
    <n v="38.61"/>
  </r>
  <r>
    <d v="2015-12-31T00:00:00"/>
    <x v="1"/>
    <x v="11"/>
    <x v="456"/>
    <x v="27"/>
    <x v="0"/>
    <x v="3"/>
    <s v="Square Ring Data Binders, Rigid 75 Pt. Covers, 11&quot; x 14-7/8&quot;"/>
    <x v="2795"/>
    <n v="2"/>
    <n v="19.809999999999999"/>
  </r>
  <r>
    <d v="2015-12-31T00:00:00"/>
    <x v="1"/>
    <x v="11"/>
    <x v="264"/>
    <x v="23"/>
    <x v="0"/>
    <x v="3"/>
    <s v="Wilson Jones Impact Binders"/>
    <x v="1990"/>
    <n v="2"/>
    <n v="3"/>
  </r>
  <r>
    <d v="2015-12-31T00:00:00"/>
    <x v="1"/>
    <x v="11"/>
    <x v="264"/>
    <x v="23"/>
    <x v="2"/>
    <x v="6"/>
    <s v="Motorola L703CM"/>
    <x v="2904"/>
    <n v="9"/>
    <n v="70.2"/>
  </r>
  <r>
    <d v="2015-12-31T00:00:00"/>
    <x v="1"/>
    <x v="11"/>
    <x v="264"/>
    <x v="23"/>
    <x v="0"/>
    <x v="15"/>
    <s v="Fellowes Basic Home/Office Series Surge Protectors"/>
    <x v="2905"/>
    <n v="5"/>
    <n v="18.82"/>
  </r>
  <r>
    <d v="2015-12-31T00:00:00"/>
    <x v="1"/>
    <x v="11"/>
    <x v="79"/>
    <x v="0"/>
    <x v="2"/>
    <x v="6"/>
    <s v="HTC One Mini"/>
    <x v="1939"/>
    <n v="2"/>
    <n v="20.16"/>
  </r>
  <r>
    <d v="2015-12-31T00:00:00"/>
    <x v="1"/>
    <x v="11"/>
    <x v="79"/>
    <x v="0"/>
    <x v="0"/>
    <x v="3"/>
    <s v="Storex DuraTech Recycled Plastic Frosted Binders"/>
    <x v="1277"/>
    <n v="4"/>
    <n v="-5.09"/>
  </r>
  <r>
    <d v="2015-12-31T00:00:00"/>
    <x v="1"/>
    <x v="11"/>
    <x v="79"/>
    <x v="0"/>
    <x v="1"/>
    <x v="11"/>
    <s v="Hon Metal Bookcases, Black"/>
    <x v="2906"/>
    <n v="4"/>
    <n v="-19.87"/>
  </r>
  <r>
    <d v="2015-12-31T00:00:00"/>
    <x v="1"/>
    <x v="11"/>
    <x v="79"/>
    <x v="0"/>
    <x v="0"/>
    <x v="0"/>
    <s v="Xerox 2"/>
    <x v="103"/>
    <n v="3"/>
    <n v="5.44"/>
  </r>
  <r>
    <d v="2016-01-02T00:00:00"/>
    <x v="2"/>
    <x v="0"/>
    <x v="93"/>
    <x v="38"/>
    <x v="1"/>
    <x v="11"/>
    <s v="Bush Westfield Collection Bookcases, Medium Cherry Finish"/>
    <x v="2783"/>
    <n v="3"/>
    <n v="38.270000000000003"/>
  </r>
  <r>
    <d v="2016-01-02T00:00:00"/>
    <x v="2"/>
    <x v="0"/>
    <x v="93"/>
    <x v="38"/>
    <x v="2"/>
    <x v="6"/>
    <s v="GE 30522EE2"/>
    <x v="2907"/>
    <n v="2"/>
    <n v="67.27"/>
  </r>
  <r>
    <d v="2016-01-03T00:00:00"/>
    <x v="2"/>
    <x v="0"/>
    <x v="358"/>
    <x v="3"/>
    <x v="0"/>
    <x v="2"/>
    <s v="Recycled Steel Personal File for Hanging File Folders"/>
    <x v="2908"/>
    <n v="2"/>
    <n v="28.62"/>
  </r>
  <r>
    <d v="2016-01-03T00:00:00"/>
    <x v="2"/>
    <x v="0"/>
    <x v="573"/>
    <x v="0"/>
    <x v="2"/>
    <x v="9"/>
    <s v="ImationÂ Clip USBÂ flash driveÂ - 8 GB"/>
    <x v="2909"/>
    <n v="2"/>
    <n v="-5.26"/>
  </r>
  <r>
    <d v="2016-01-03T00:00:00"/>
    <x v="2"/>
    <x v="0"/>
    <x v="573"/>
    <x v="0"/>
    <x v="2"/>
    <x v="9"/>
    <s v="WD My Passport Ultra 1TB Portable External Hard Drive"/>
    <x v="2910"/>
    <n v="3"/>
    <n v="-6.21"/>
  </r>
  <r>
    <d v="2016-01-03T00:00:00"/>
    <x v="2"/>
    <x v="0"/>
    <x v="573"/>
    <x v="0"/>
    <x v="2"/>
    <x v="6"/>
    <s v="AT&amp;T 17929 Lendline Telephone"/>
    <x v="56"/>
    <n v="5"/>
    <n v="13.57"/>
  </r>
  <r>
    <d v="2016-01-03T00:00:00"/>
    <x v="2"/>
    <x v="0"/>
    <x v="384"/>
    <x v="39"/>
    <x v="1"/>
    <x v="13"/>
    <s v="Hon Practical Foundations 30 x 60 Training Table, Light Gray/Charcoal"/>
    <x v="2911"/>
    <n v="7"/>
    <n v="350.43"/>
  </r>
  <r>
    <d v="2016-01-03T00:00:00"/>
    <x v="2"/>
    <x v="0"/>
    <x v="384"/>
    <x v="39"/>
    <x v="0"/>
    <x v="3"/>
    <s v="Storex Dura Pro Binders"/>
    <x v="393"/>
    <n v="2"/>
    <n v="5.35"/>
  </r>
  <r>
    <d v="2016-01-04T00:00:00"/>
    <x v="2"/>
    <x v="0"/>
    <x v="743"/>
    <x v="18"/>
    <x v="2"/>
    <x v="16"/>
    <s v="Hewlett Packard 310 Color Digital Copier"/>
    <x v="2912"/>
    <n v="4"/>
    <n v="120"/>
  </r>
  <r>
    <d v="2016-01-04T00:00:00"/>
    <x v="2"/>
    <x v="0"/>
    <x v="744"/>
    <x v="2"/>
    <x v="0"/>
    <x v="4"/>
    <s v="Newell 312"/>
    <x v="1069"/>
    <n v="1"/>
    <n v="0.57999999999999996"/>
  </r>
  <r>
    <d v="2016-01-04T00:00:00"/>
    <x v="2"/>
    <x v="0"/>
    <x v="744"/>
    <x v="2"/>
    <x v="0"/>
    <x v="3"/>
    <s v="Avery Arch Ring Binders"/>
    <x v="421"/>
    <n v="6"/>
    <n v="-80.180000000000007"/>
  </r>
  <r>
    <d v="2016-01-05T00:00:00"/>
    <x v="2"/>
    <x v="0"/>
    <x v="433"/>
    <x v="15"/>
    <x v="2"/>
    <x v="9"/>
    <s v="LogitechÂ MX Performance Wireless Mouse"/>
    <x v="2913"/>
    <n v="6"/>
    <n v="40.69"/>
  </r>
  <r>
    <d v="2016-01-05T00:00:00"/>
    <x v="2"/>
    <x v="0"/>
    <x v="433"/>
    <x v="15"/>
    <x v="0"/>
    <x v="4"/>
    <s v="Newell 337"/>
    <x v="107"/>
    <n v="2"/>
    <n v="0.59"/>
  </r>
  <r>
    <d v="2016-01-05T00:00:00"/>
    <x v="2"/>
    <x v="0"/>
    <x v="433"/>
    <x v="15"/>
    <x v="2"/>
    <x v="6"/>
    <s v="Logitech B530 USBÂ HeadsetÂ -Â headsetÂ - Full size, Binaural"/>
    <x v="2914"/>
    <n v="2"/>
    <n v="5.18"/>
  </r>
  <r>
    <d v="2016-01-07T00:00:00"/>
    <x v="2"/>
    <x v="0"/>
    <x v="250"/>
    <x v="3"/>
    <x v="0"/>
    <x v="4"/>
    <s v="Panasonic KP-350BK Electric Pencil Sharpener with Auto Stop"/>
    <x v="994"/>
    <n v="1"/>
    <n v="10.029999999999999"/>
  </r>
  <r>
    <d v="2016-01-07T00:00:00"/>
    <x v="2"/>
    <x v="0"/>
    <x v="691"/>
    <x v="0"/>
    <x v="1"/>
    <x v="8"/>
    <s v="Executive Impressions 13&quot; Clairmont Wall Clock"/>
    <x v="672"/>
    <n v="3"/>
    <n v="-10.96"/>
  </r>
  <r>
    <d v="2016-01-07T00:00:00"/>
    <x v="2"/>
    <x v="0"/>
    <x v="691"/>
    <x v="0"/>
    <x v="0"/>
    <x v="0"/>
    <s v="Xerox 212"/>
    <x v="489"/>
    <n v="5"/>
    <n v="9.07"/>
  </r>
  <r>
    <d v="2016-01-08T00:00:00"/>
    <x v="2"/>
    <x v="0"/>
    <x v="4"/>
    <x v="19"/>
    <x v="1"/>
    <x v="11"/>
    <s v="Atlantic Metals Mobile 3-Shelf Bookcases, Custom Colors"/>
    <x v="2915"/>
    <n v="6"/>
    <n v="407.13"/>
  </r>
  <r>
    <d v="2016-01-08T00:00:00"/>
    <x v="2"/>
    <x v="0"/>
    <x v="4"/>
    <x v="19"/>
    <x v="0"/>
    <x v="3"/>
    <s v="Plastic Binding Combs"/>
    <x v="2916"/>
    <n v="7"/>
    <n v="49.84"/>
  </r>
  <r>
    <d v="2016-01-08T00:00:00"/>
    <x v="2"/>
    <x v="0"/>
    <x v="6"/>
    <x v="18"/>
    <x v="0"/>
    <x v="3"/>
    <s v="XtraLife ClearVue Slant-D Ring Binder, White, 3&quot;"/>
    <x v="2917"/>
    <n v="7"/>
    <n v="-24.66"/>
  </r>
  <r>
    <d v="2016-01-08T00:00:00"/>
    <x v="2"/>
    <x v="0"/>
    <x v="6"/>
    <x v="18"/>
    <x v="0"/>
    <x v="4"/>
    <s v="Newell 319"/>
    <x v="2918"/>
    <n v="3"/>
    <n v="5.95"/>
  </r>
  <r>
    <d v="2016-01-08T00:00:00"/>
    <x v="2"/>
    <x v="0"/>
    <x v="6"/>
    <x v="18"/>
    <x v="2"/>
    <x v="6"/>
    <s v="Avaya 5410 Digital phone"/>
    <x v="2919"/>
    <n v="2"/>
    <n v="10.88"/>
  </r>
  <r>
    <d v="2016-01-09T00:00:00"/>
    <x v="2"/>
    <x v="0"/>
    <x v="271"/>
    <x v="3"/>
    <x v="2"/>
    <x v="9"/>
    <s v="Logitech G500s Laser Gaming Mouse with Adjustable Weight Tuning"/>
    <x v="2920"/>
    <n v="5"/>
    <n v="118.98"/>
  </r>
  <r>
    <d v="2016-01-09T00:00:00"/>
    <x v="2"/>
    <x v="0"/>
    <x v="271"/>
    <x v="3"/>
    <x v="2"/>
    <x v="6"/>
    <s v="netTALK DUO VoIP Telephone Service"/>
    <x v="2921"/>
    <n v="9"/>
    <n v="141.72"/>
  </r>
  <r>
    <d v="2016-01-09T00:00:00"/>
    <x v="2"/>
    <x v="0"/>
    <x v="703"/>
    <x v="10"/>
    <x v="1"/>
    <x v="8"/>
    <s v="DAX Two-Tone Rosewood/Black Document Frame, Desktop, 5 x 7"/>
    <x v="2922"/>
    <n v="2"/>
    <n v="3.79"/>
  </r>
  <r>
    <d v="2016-01-10T00:00:00"/>
    <x v="2"/>
    <x v="0"/>
    <x v="150"/>
    <x v="13"/>
    <x v="1"/>
    <x v="8"/>
    <s v="24-Hour Round Wall Clock"/>
    <x v="2787"/>
    <n v="4"/>
    <n v="34.369999999999997"/>
  </r>
  <r>
    <d v="2016-01-10T00:00:00"/>
    <x v="2"/>
    <x v="0"/>
    <x v="150"/>
    <x v="13"/>
    <x v="2"/>
    <x v="9"/>
    <s v="Logitech Media Keyboard K200"/>
    <x v="1981"/>
    <n v="2"/>
    <n v="13.3"/>
  </r>
  <r>
    <d v="2016-01-10T00:00:00"/>
    <x v="2"/>
    <x v="0"/>
    <x v="714"/>
    <x v="13"/>
    <x v="1"/>
    <x v="8"/>
    <s v="DAX Value U-Channel Document Frames, Easel Back"/>
    <x v="2923"/>
    <n v="5"/>
    <n v="7.7"/>
  </r>
  <r>
    <d v="2016-01-11T00:00:00"/>
    <x v="2"/>
    <x v="0"/>
    <x v="505"/>
    <x v="10"/>
    <x v="0"/>
    <x v="0"/>
    <s v="Xerox 2"/>
    <x v="103"/>
    <n v="3"/>
    <n v="5.44"/>
  </r>
  <r>
    <d v="2016-01-11T00:00:00"/>
    <x v="2"/>
    <x v="0"/>
    <x v="505"/>
    <x v="10"/>
    <x v="0"/>
    <x v="0"/>
    <s v="Xerox 1935"/>
    <x v="1958"/>
    <n v="3"/>
    <n v="20.58"/>
  </r>
  <r>
    <d v="2016-01-11T00:00:00"/>
    <x v="2"/>
    <x v="0"/>
    <x v="505"/>
    <x v="10"/>
    <x v="2"/>
    <x v="6"/>
    <s v="Cyber Acoustics AC-202b Speech Recognition Stereo Headset"/>
    <x v="2924"/>
    <n v="2"/>
    <n v="-9.8699999999999992"/>
  </r>
  <r>
    <d v="2016-01-11T00:00:00"/>
    <x v="2"/>
    <x v="0"/>
    <x v="256"/>
    <x v="10"/>
    <x v="1"/>
    <x v="8"/>
    <s v="Ultra Door Push Plate"/>
    <x v="2925"/>
    <n v="14"/>
    <n v="8.94"/>
  </r>
  <r>
    <d v="2016-01-14T00:00:00"/>
    <x v="2"/>
    <x v="0"/>
    <x v="426"/>
    <x v="13"/>
    <x v="0"/>
    <x v="4"/>
    <s v="Newell 311"/>
    <x v="333"/>
    <n v="3"/>
    <n v="1.79"/>
  </r>
  <r>
    <d v="2016-01-14T00:00:00"/>
    <x v="2"/>
    <x v="0"/>
    <x v="426"/>
    <x v="13"/>
    <x v="2"/>
    <x v="9"/>
    <s v="Razer Tiamat Over Ear 7.1 Surround Sound PC Gaming Headset"/>
    <x v="2926"/>
    <n v="4"/>
    <n v="343.98"/>
  </r>
  <r>
    <d v="2016-01-15T00:00:00"/>
    <x v="2"/>
    <x v="0"/>
    <x v="15"/>
    <x v="2"/>
    <x v="2"/>
    <x v="9"/>
    <s v="Kensington Expert Mouse Optical USB Trackball for PC or Mac"/>
    <x v="2927"/>
    <n v="5"/>
    <n v="47.5"/>
  </r>
  <r>
    <d v="2016-01-15T00:00:00"/>
    <x v="2"/>
    <x v="0"/>
    <x v="15"/>
    <x v="2"/>
    <x v="2"/>
    <x v="6"/>
    <s v="Polycom CX600 IP Phone VoIP phone"/>
    <x v="2928"/>
    <n v="3"/>
    <n v="-116.98"/>
  </r>
  <r>
    <d v="2016-01-15T00:00:00"/>
    <x v="2"/>
    <x v="0"/>
    <x v="15"/>
    <x v="2"/>
    <x v="0"/>
    <x v="0"/>
    <s v="Speediset Carbonless Redi-Letter 7&quot; x 8 1/2&quot;"/>
    <x v="2929"/>
    <n v="5"/>
    <n v="13.92"/>
  </r>
  <r>
    <d v="2016-01-15T00:00:00"/>
    <x v="2"/>
    <x v="0"/>
    <x v="15"/>
    <x v="2"/>
    <x v="0"/>
    <x v="3"/>
    <s v="Ibico EB-19 Dual Function Manual Binding System"/>
    <x v="101"/>
    <n v="1"/>
    <n v="-41.52"/>
  </r>
  <r>
    <d v="2016-01-15T00:00:00"/>
    <x v="2"/>
    <x v="0"/>
    <x v="15"/>
    <x v="2"/>
    <x v="0"/>
    <x v="2"/>
    <s v="SAFCO Commercial Wire Shelving, Black"/>
    <x v="2661"/>
    <n v="5"/>
    <n v="-138.13999999999999"/>
  </r>
  <r>
    <d v="2016-01-15T00:00:00"/>
    <x v="2"/>
    <x v="0"/>
    <x v="15"/>
    <x v="2"/>
    <x v="0"/>
    <x v="3"/>
    <s v="GBC VeloBind Cover Sets"/>
    <x v="2930"/>
    <n v="5"/>
    <n v="-15.44"/>
  </r>
  <r>
    <d v="2016-01-15T00:00:00"/>
    <x v="2"/>
    <x v="0"/>
    <x v="15"/>
    <x v="2"/>
    <x v="0"/>
    <x v="2"/>
    <s v="Space Solutions Industrial Galvanized Steel Shelving."/>
    <x v="2931"/>
    <n v="2"/>
    <n v="-28.37"/>
  </r>
  <r>
    <d v="2016-01-15T00:00:00"/>
    <x v="2"/>
    <x v="0"/>
    <x v="15"/>
    <x v="2"/>
    <x v="2"/>
    <x v="12"/>
    <s v="Okidata MB491 Multifunction Printer"/>
    <x v="2932"/>
    <n v="3"/>
    <n v="-643.71"/>
  </r>
  <r>
    <d v="2016-01-16T00:00:00"/>
    <x v="2"/>
    <x v="0"/>
    <x v="16"/>
    <x v="1"/>
    <x v="2"/>
    <x v="16"/>
    <s v="Hewlett Packard LaserJet 3310 Copier"/>
    <x v="2272"/>
    <n v="2"/>
    <n v="335.99"/>
  </r>
  <r>
    <d v="2016-01-16T00:00:00"/>
    <x v="2"/>
    <x v="0"/>
    <x v="16"/>
    <x v="1"/>
    <x v="0"/>
    <x v="0"/>
    <s v="Xerox 1993"/>
    <x v="103"/>
    <n v="3"/>
    <n v="5.64"/>
  </r>
  <r>
    <d v="2016-01-17T00:00:00"/>
    <x v="2"/>
    <x v="0"/>
    <x v="389"/>
    <x v="2"/>
    <x v="0"/>
    <x v="3"/>
    <s v="Fellowes PB200 Plastic Comb Binding Machine"/>
    <x v="2933"/>
    <n v="10"/>
    <n v="-407.98"/>
  </r>
  <r>
    <d v="2016-01-17T00:00:00"/>
    <x v="2"/>
    <x v="0"/>
    <x v="389"/>
    <x v="2"/>
    <x v="0"/>
    <x v="7"/>
    <s v="Staples"/>
    <x v="2934"/>
    <n v="13"/>
    <n v="10.07"/>
  </r>
  <r>
    <d v="2016-01-17T00:00:00"/>
    <x v="2"/>
    <x v="0"/>
    <x v="389"/>
    <x v="2"/>
    <x v="2"/>
    <x v="6"/>
    <s v="Square Credit Card Reader, 4 1/2&quot; x 4 1/2&quot; x 1&quot;, White"/>
    <x v="1769"/>
    <n v="12"/>
    <n v="8.39"/>
  </r>
  <r>
    <d v="2016-01-17T00:00:00"/>
    <x v="2"/>
    <x v="0"/>
    <x v="27"/>
    <x v="38"/>
    <x v="0"/>
    <x v="1"/>
    <s v="Avery 479"/>
    <x v="2935"/>
    <n v="3"/>
    <n v="3.6"/>
  </r>
  <r>
    <d v="2016-01-21T00:00:00"/>
    <x v="2"/>
    <x v="0"/>
    <x v="30"/>
    <x v="17"/>
    <x v="0"/>
    <x v="3"/>
    <s v="Avery Heavy-Duty EZD View Binder with Locking Rings"/>
    <x v="2936"/>
    <n v="3"/>
    <n v="8.8000000000000007"/>
  </r>
  <r>
    <d v="2016-01-21T00:00:00"/>
    <x v="2"/>
    <x v="0"/>
    <x v="30"/>
    <x v="17"/>
    <x v="2"/>
    <x v="16"/>
    <s v="Brother DCP1000 Digital 3 in 1 Multifunction Machine"/>
    <x v="2937"/>
    <n v="3"/>
    <n v="314.99"/>
  </r>
  <r>
    <d v="2016-01-22T00:00:00"/>
    <x v="2"/>
    <x v="0"/>
    <x v="318"/>
    <x v="3"/>
    <x v="1"/>
    <x v="13"/>
    <s v="Bevis Round Conference Table Top &amp; Single Column Base"/>
    <x v="2938"/>
    <n v="3"/>
    <n v="4.3899999999999997"/>
  </r>
  <r>
    <d v="2016-01-22T00:00:00"/>
    <x v="2"/>
    <x v="0"/>
    <x v="11"/>
    <x v="22"/>
    <x v="0"/>
    <x v="3"/>
    <s v="GBC Plastic Binding Combs"/>
    <x v="1430"/>
    <n v="2"/>
    <n v="4.28"/>
  </r>
  <r>
    <d v="2016-01-22T00:00:00"/>
    <x v="2"/>
    <x v="0"/>
    <x v="11"/>
    <x v="22"/>
    <x v="1"/>
    <x v="5"/>
    <s v="Safco Contoured Stacking Chairs"/>
    <x v="2939"/>
    <n v="9"/>
    <n v="321.83999999999997"/>
  </r>
  <r>
    <d v="2016-01-22T00:00:00"/>
    <x v="2"/>
    <x v="0"/>
    <x v="11"/>
    <x v="22"/>
    <x v="0"/>
    <x v="0"/>
    <s v="Easy-staple paper"/>
    <x v="661"/>
    <n v="2"/>
    <n v="4.68"/>
  </r>
  <r>
    <d v="2016-01-22T00:00:00"/>
    <x v="2"/>
    <x v="0"/>
    <x v="429"/>
    <x v="0"/>
    <x v="0"/>
    <x v="3"/>
    <s v="Wilson Jones Heavy-Duty Casebound Ring Binders with Metal Hinges"/>
    <x v="827"/>
    <n v="6"/>
    <n v="-66.510000000000005"/>
  </r>
  <r>
    <d v="2016-01-22T00:00:00"/>
    <x v="2"/>
    <x v="0"/>
    <x v="47"/>
    <x v="4"/>
    <x v="0"/>
    <x v="0"/>
    <s v="Xerox 1931"/>
    <x v="2328"/>
    <n v="6"/>
    <n v="18.66"/>
  </r>
  <r>
    <d v="2016-01-22T00:00:00"/>
    <x v="2"/>
    <x v="0"/>
    <x v="298"/>
    <x v="2"/>
    <x v="2"/>
    <x v="6"/>
    <s v="Cisco SPA508G"/>
    <x v="2940"/>
    <n v="1"/>
    <n v="-7.26"/>
  </r>
  <r>
    <d v="2016-01-22T00:00:00"/>
    <x v="2"/>
    <x v="0"/>
    <x v="298"/>
    <x v="2"/>
    <x v="1"/>
    <x v="8"/>
    <s v="Nu-Dell Executive Frame"/>
    <x v="2941"/>
    <n v="9"/>
    <n v="19.34"/>
  </r>
  <r>
    <d v="2016-01-22T00:00:00"/>
    <x v="2"/>
    <x v="0"/>
    <x v="289"/>
    <x v="40"/>
    <x v="0"/>
    <x v="2"/>
    <s v="Standard Rollaway File with Lock"/>
    <x v="2815"/>
    <n v="2"/>
    <n v="93.7"/>
  </r>
  <r>
    <d v="2016-01-22T00:00:00"/>
    <x v="2"/>
    <x v="0"/>
    <x v="289"/>
    <x v="40"/>
    <x v="0"/>
    <x v="0"/>
    <s v="Strathmore Photo Mount Cards"/>
    <x v="2942"/>
    <n v="2"/>
    <n v="6.24"/>
  </r>
  <r>
    <d v="2016-01-22T00:00:00"/>
    <x v="2"/>
    <x v="0"/>
    <x v="502"/>
    <x v="3"/>
    <x v="0"/>
    <x v="4"/>
    <s v="50 Colored Long Pencils"/>
    <x v="2943"/>
    <n v="5"/>
    <n v="13.21"/>
  </r>
  <r>
    <d v="2016-01-23T00:00:00"/>
    <x v="2"/>
    <x v="0"/>
    <x v="597"/>
    <x v="8"/>
    <x v="2"/>
    <x v="9"/>
    <s v="Sony 64GB Class 10 Micro SDHC R40 Memory Card"/>
    <x v="248"/>
    <n v="2"/>
    <n v="15.12"/>
  </r>
  <r>
    <d v="2016-01-23T00:00:00"/>
    <x v="2"/>
    <x v="0"/>
    <x v="514"/>
    <x v="6"/>
    <x v="0"/>
    <x v="3"/>
    <s v="Avery Heavy-Duty EZD  Binder With Locking Rings"/>
    <x v="411"/>
    <n v="4"/>
    <n v="10.71"/>
  </r>
  <r>
    <d v="2016-01-23T00:00:00"/>
    <x v="2"/>
    <x v="0"/>
    <x v="514"/>
    <x v="6"/>
    <x v="0"/>
    <x v="1"/>
    <s v="Alphabetical Labels for Top Tab Filing"/>
    <x v="906"/>
    <n v="7"/>
    <n v="51.8"/>
  </r>
  <r>
    <d v="2016-01-23T00:00:00"/>
    <x v="2"/>
    <x v="0"/>
    <x v="212"/>
    <x v="0"/>
    <x v="0"/>
    <x v="14"/>
    <s v="Premier Electric Letter Opener"/>
    <x v="2944"/>
    <n v="2"/>
    <n v="-34.76"/>
  </r>
  <r>
    <d v="2016-01-24T00:00:00"/>
    <x v="2"/>
    <x v="0"/>
    <x v="303"/>
    <x v="30"/>
    <x v="0"/>
    <x v="3"/>
    <s v="GBC DocuBind TL300 Electric Binding System"/>
    <x v="2945"/>
    <n v="6"/>
    <n v="-1237.8499999999999"/>
  </r>
  <r>
    <d v="2016-01-25T00:00:00"/>
    <x v="2"/>
    <x v="0"/>
    <x v="303"/>
    <x v="30"/>
    <x v="1"/>
    <x v="5"/>
    <s v="Hon Olson Stacker Chairs"/>
    <x v="2946"/>
    <n v="2"/>
    <n v="47.66"/>
  </r>
  <r>
    <d v="2016-01-25T00:00:00"/>
    <x v="2"/>
    <x v="0"/>
    <x v="339"/>
    <x v="18"/>
    <x v="0"/>
    <x v="3"/>
    <s v="GBC Instant Index System for Binding Systems"/>
    <x v="2947"/>
    <n v="7"/>
    <n v="-12.43"/>
  </r>
  <r>
    <d v="2016-01-25T00:00:00"/>
    <x v="2"/>
    <x v="0"/>
    <x v="535"/>
    <x v="2"/>
    <x v="0"/>
    <x v="0"/>
    <s v="Xerox 1985"/>
    <x v="103"/>
    <n v="3"/>
    <n v="5.44"/>
  </r>
  <r>
    <d v="2016-01-25T00:00:00"/>
    <x v="2"/>
    <x v="0"/>
    <x v="535"/>
    <x v="2"/>
    <x v="2"/>
    <x v="9"/>
    <s v="Hypercom P1300 Pinpad"/>
    <x v="2948"/>
    <n v="5"/>
    <n v="53.55"/>
  </r>
  <r>
    <d v="2016-01-25T00:00:00"/>
    <x v="2"/>
    <x v="0"/>
    <x v="303"/>
    <x v="22"/>
    <x v="0"/>
    <x v="4"/>
    <s v="Newell 322"/>
    <x v="2949"/>
    <n v="3"/>
    <n v="1.47"/>
  </r>
  <r>
    <d v="2016-01-25T00:00:00"/>
    <x v="2"/>
    <x v="0"/>
    <x v="502"/>
    <x v="12"/>
    <x v="0"/>
    <x v="2"/>
    <s v="Eldon File Chest Portable File"/>
    <x v="2950"/>
    <n v="5"/>
    <n v="5.96"/>
  </r>
  <r>
    <d v="2016-01-28T00:00:00"/>
    <x v="2"/>
    <x v="0"/>
    <x v="23"/>
    <x v="20"/>
    <x v="0"/>
    <x v="15"/>
    <s v="Harmony Air Purifier"/>
    <x v="2951"/>
    <n v="2"/>
    <n v="136.08000000000001"/>
  </r>
  <r>
    <d v="2016-01-30T00:00:00"/>
    <x v="2"/>
    <x v="0"/>
    <x v="598"/>
    <x v="3"/>
    <x v="0"/>
    <x v="0"/>
    <s v="Xerox 1880"/>
    <x v="394"/>
    <n v="1"/>
    <n v="16.66"/>
  </r>
  <r>
    <d v="2016-01-30T00:00:00"/>
    <x v="2"/>
    <x v="0"/>
    <x v="598"/>
    <x v="3"/>
    <x v="0"/>
    <x v="4"/>
    <s v="Sanford Colorific Colored Pencils, 12/Box"/>
    <x v="704"/>
    <n v="4"/>
    <n v="3.46"/>
  </r>
  <r>
    <d v="2016-01-30T00:00:00"/>
    <x v="2"/>
    <x v="0"/>
    <x v="598"/>
    <x v="3"/>
    <x v="0"/>
    <x v="7"/>
    <s v="Ideal Clamps"/>
    <x v="894"/>
    <n v="2"/>
    <n v="1.97"/>
  </r>
  <r>
    <d v="2016-01-30T00:00:00"/>
    <x v="2"/>
    <x v="0"/>
    <x v="598"/>
    <x v="3"/>
    <x v="0"/>
    <x v="3"/>
    <s v="GBC Wire Binding Strips"/>
    <x v="2952"/>
    <n v="3"/>
    <n v="26.66"/>
  </r>
  <r>
    <d v="2016-01-30T00:00:00"/>
    <x v="2"/>
    <x v="0"/>
    <x v="598"/>
    <x v="3"/>
    <x v="0"/>
    <x v="14"/>
    <s v="Fiskars Softgrip Scissors"/>
    <x v="2953"/>
    <n v="6"/>
    <n v="18.45"/>
  </r>
  <r>
    <d v="2016-01-30T00:00:00"/>
    <x v="2"/>
    <x v="0"/>
    <x v="598"/>
    <x v="3"/>
    <x v="1"/>
    <x v="8"/>
    <s v="Longer-Life Soft White Bulbs"/>
    <x v="2954"/>
    <n v="14"/>
    <n v="20.7"/>
  </r>
  <r>
    <d v="2016-01-30T00:00:00"/>
    <x v="2"/>
    <x v="0"/>
    <x v="644"/>
    <x v="29"/>
    <x v="1"/>
    <x v="13"/>
    <s v="Hon 5100 Series Wood Tables"/>
    <x v="2955"/>
    <n v="5"/>
    <n v="-465.57"/>
  </r>
  <r>
    <d v="2016-01-30T00:00:00"/>
    <x v="2"/>
    <x v="0"/>
    <x v="644"/>
    <x v="29"/>
    <x v="1"/>
    <x v="8"/>
    <s v="Executive Impressions 8-1/2&quot; Career Panel/Partition Cubicle Clock"/>
    <x v="572"/>
    <n v="3"/>
    <n v="4.37"/>
  </r>
  <r>
    <d v="2016-01-30T00:00:00"/>
    <x v="2"/>
    <x v="0"/>
    <x v="440"/>
    <x v="0"/>
    <x v="2"/>
    <x v="9"/>
    <s v="Razer Kraken PRO Over Ear PC and Music Headset"/>
    <x v="979"/>
    <n v="3"/>
    <n v="24"/>
  </r>
  <r>
    <d v="2016-01-30T00:00:00"/>
    <x v="2"/>
    <x v="0"/>
    <x v="440"/>
    <x v="0"/>
    <x v="0"/>
    <x v="0"/>
    <s v="Array Memo Cubes"/>
    <x v="1990"/>
    <n v="2"/>
    <n v="3"/>
  </r>
  <r>
    <d v="2016-01-31T00:00:00"/>
    <x v="2"/>
    <x v="0"/>
    <x v="307"/>
    <x v="8"/>
    <x v="0"/>
    <x v="1"/>
    <s v="Avery 52"/>
    <x v="2956"/>
    <n v="3"/>
    <n v="5.2"/>
  </r>
  <r>
    <d v="2016-01-31T00:00:00"/>
    <x v="2"/>
    <x v="0"/>
    <x v="307"/>
    <x v="8"/>
    <x v="1"/>
    <x v="13"/>
    <s v="Bretford Rectangular Conference Table Tops"/>
    <x v="2957"/>
    <n v="4"/>
    <n v="346.04"/>
  </r>
  <r>
    <d v="2016-01-31T00:00:00"/>
    <x v="2"/>
    <x v="0"/>
    <x v="307"/>
    <x v="8"/>
    <x v="0"/>
    <x v="0"/>
    <s v="Xerox 231"/>
    <x v="489"/>
    <n v="4"/>
    <n v="12.44"/>
  </r>
  <r>
    <d v="2016-01-31T00:00:00"/>
    <x v="2"/>
    <x v="0"/>
    <x v="427"/>
    <x v="29"/>
    <x v="2"/>
    <x v="9"/>
    <s v="Logitech K350 2.4Ghz Wireless Keyboard"/>
    <x v="2958"/>
    <n v="6"/>
    <n v="-26.88"/>
  </r>
  <r>
    <d v="2016-01-31T00:00:00"/>
    <x v="2"/>
    <x v="0"/>
    <x v="427"/>
    <x v="29"/>
    <x v="1"/>
    <x v="8"/>
    <s v="Deflect-o DuraMat Lighweight, Studded, Beveled Mat for Low Pile Carpeting"/>
    <x v="2959"/>
    <n v="3"/>
    <n v="-3.84"/>
  </r>
  <r>
    <d v="2016-01-31T00:00:00"/>
    <x v="2"/>
    <x v="0"/>
    <x v="427"/>
    <x v="29"/>
    <x v="0"/>
    <x v="3"/>
    <s v="Avery Trapezoid Ring Binder, 3&quot; Capacity, Black, 1040 sheets"/>
    <x v="2960"/>
    <n v="3"/>
    <n v="-25.82"/>
  </r>
  <r>
    <d v="2016-02-01T00:00:00"/>
    <x v="2"/>
    <x v="1"/>
    <x v="49"/>
    <x v="6"/>
    <x v="0"/>
    <x v="2"/>
    <s v="X-Rack File for Hanging Folders"/>
    <x v="2961"/>
    <n v="5"/>
    <n v="14.68"/>
  </r>
  <r>
    <d v="2016-02-01T00:00:00"/>
    <x v="2"/>
    <x v="1"/>
    <x v="493"/>
    <x v="3"/>
    <x v="0"/>
    <x v="0"/>
    <s v="Xerox 1883"/>
    <x v="1472"/>
    <n v="4"/>
    <n v="48.54"/>
  </r>
  <r>
    <d v="2016-02-02T00:00:00"/>
    <x v="2"/>
    <x v="1"/>
    <x v="100"/>
    <x v="22"/>
    <x v="0"/>
    <x v="2"/>
    <s v="Belkin 19&quot; Center-Weighted Shelf, Gray"/>
    <x v="2962"/>
    <n v="2"/>
    <n v="5.9"/>
  </r>
  <r>
    <d v="2016-02-02T00:00:00"/>
    <x v="2"/>
    <x v="1"/>
    <x v="167"/>
    <x v="6"/>
    <x v="2"/>
    <x v="12"/>
    <s v="HP Designjet T520 Inkjet Large Format Printer - 24&quot; Color"/>
    <x v="2963"/>
    <n v="5"/>
    <n v="2799.98"/>
  </r>
  <r>
    <d v="2016-02-02T00:00:00"/>
    <x v="2"/>
    <x v="1"/>
    <x v="167"/>
    <x v="6"/>
    <x v="0"/>
    <x v="3"/>
    <s v="Presstex Flexible Ring Binders"/>
    <x v="132"/>
    <n v="8"/>
    <n v="18.2"/>
  </r>
  <r>
    <d v="2016-02-02T00:00:00"/>
    <x v="2"/>
    <x v="1"/>
    <x v="167"/>
    <x v="6"/>
    <x v="1"/>
    <x v="8"/>
    <s v="Acrylic Self-Standing Desk Frames"/>
    <x v="1535"/>
    <n v="7"/>
    <n v="7.1"/>
  </r>
  <r>
    <d v="2016-02-02T00:00:00"/>
    <x v="2"/>
    <x v="1"/>
    <x v="67"/>
    <x v="0"/>
    <x v="1"/>
    <x v="8"/>
    <s v="Deflect-o RollaMat Studded, Beveled Mat for Medium Pile Carpeting"/>
    <x v="2964"/>
    <n v="2"/>
    <n v="-77.47"/>
  </r>
  <r>
    <d v="2016-02-03T00:00:00"/>
    <x v="2"/>
    <x v="1"/>
    <x v="496"/>
    <x v="5"/>
    <x v="1"/>
    <x v="5"/>
    <s v="Hon Multipurpose Stacking Arm Chairs"/>
    <x v="2965"/>
    <n v="4"/>
    <n v="225.26"/>
  </r>
  <r>
    <d v="2016-02-04T00:00:00"/>
    <x v="2"/>
    <x v="1"/>
    <x v="623"/>
    <x v="12"/>
    <x v="1"/>
    <x v="8"/>
    <s v="Nu-Dell Float Frame 11 x 14 1/2"/>
    <x v="2273"/>
    <n v="2"/>
    <n v="3.95"/>
  </r>
  <r>
    <d v="2016-02-04T00:00:00"/>
    <x v="2"/>
    <x v="1"/>
    <x v="341"/>
    <x v="38"/>
    <x v="2"/>
    <x v="6"/>
    <s v="AT&amp;T 17929 Lendline Telephone"/>
    <x v="2058"/>
    <n v="2"/>
    <n v="23.52"/>
  </r>
  <r>
    <d v="2016-02-04T00:00:00"/>
    <x v="2"/>
    <x v="1"/>
    <x v="642"/>
    <x v="3"/>
    <x v="0"/>
    <x v="2"/>
    <s v="Safco Commercial Shelving"/>
    <x v="732"/>
    <n v="2"/>
    <n v="3.72"/>
  </r>
  <r>
    <d v="2016-02-05T00:00:00"/>
    <x v="2"/>
    <x v="1"/>
    <x v="407"/>
    <x v="4"/>
    <x v="0"/>
    <x v="2"/>
    <s v="Carina 42&quot;Hx23 3/4&quot;W Media Storage Unit"/>
    <x v="2966"/>
    <n v="1"/>
    <n v="1.62"/>
  </r>
  <r>
    <d v="2016-02-05T00:00:00"/>
    <x v="2"/>
    <x v="1"/>
    <x v="407"/>
    <x v="4"/>
    <x v="0"/>
    <x v="0"/>
    <s v="White Computer Printout Paper by Universal"/>
    <x v="2967"/>
    <n v="9"/>
    <n v="170.93"/>
  </r>
  <r>
    <d v="2016-02-05T00:00:00"/>
    <x v="2"/>
    <x v="1"/>
    <x v="407"/>
    <x v="4"/>
    <x v="0"/>
    <x v="7"/>
    <s v="Revere Boxed Rubber Bands by Revere"/>
    <x v="406"/>
    <n v="5"/>
    <n v="0.19"/>
  </r>
  <r>
    <d v="2016-02-05T00:00:00"/>
    <x v="2"/>
    <x v="1"/>
    <x v="407"/>
    <x v="4"/>
    <x v="1"/>
    <x v="8"/>
    <s v="Eldon 200 Class Desk Accessories, Black"/>
    <x v="126"/>
    <n v="3"/>
    <n v="7.16"/>
  </r>
  <r>
    <d v="2016-02-05T00:00:00"/>
    <x v="2"/>
    <x v="1"/>
    <x v="407"/>
    <x v="4"/>
    <x v="1"/>
    <x v="11"/>
    <s v="Bush Andora Bookcase, Maple/Graphite Gray Finish"/>
    <x v="852"/>
    <n v="2"/>
    <n v="52.8"/>
  </r>
  <r>
    <d v="2016-02-05T00:00:00"/>
    <x v="2"/>
    <x v="1"/>
    <x v="407"/>
    <x v="4"/>
    <x v="0"/>
    <x v="10"/>
    <s v="Ames Color-File Green Diamond Border X-ray Mailers"/>
    <x v="2968"/>
    <n v="2"/>
    <n v="78.94"/>
  </r>
  <r>
    <d v="2016-02-05T00:00:00"/>
    <x v="2"/>
    <x v="1"/>
    <x v="407"/>
    <x v="4"/>
    <x v="2"/>
    <x v="6"/>
    <s v="Plantronics CordlessÂ Phone HeadsetÂ with In-line Volume - M214C"/>
    <x v="867"/>
    <n v="3"/>
    <n v="28.31"/>
  </r>
  <r>
    <d v="2016-02-05T00:00:00"/>
    <x v="2"/>
    <x v="1"/>
    <x v="407"/>
    <x v="4"/>
    <x v="2"/>
    <x v="6"/>
    <s v="Aastra 57i VoIP phone"/>
    <x v="2969"/>
    <n v="3"/>
    <n v="126.06"/>
  </r>
  <r>
    <d v="2016-02-05T00:00:00"/>
    <x v="2"/>
    <x v="1"/>
    <x v="407"/>
    <x v="4"/>
    <x v="0"/>
    <x v="0"/>
    <s v="White Dual Perf Computer Printout Paper, 2700 Sheets, 1 Part, Heavyweight, 20 lbs., 14 7/8 x 11"/>
    <x v="201"/>
    <n v="3"/>
    <n v="60.26"/>
  </r>
  <r>
    <d v="2016-02-05T00:00:00"/>
    <x v="2"/>
    <x v="1"/>
    <x v="407"/>
    <x v="4"/>
    <x v="0"/>
    <x v="2"/>
    <s v="Belkin 19&quot; Vented Equipment Shelf, Black"/>
    <x v="2970"/>
    <n v="3"/>
    <n v="1.54"/>
  </r>
  <r>
    <d v="2016-02-05T00:00:00"/>
    <x v="2"/>
    <x v="1"/>
    <x v="407"/>
    <x v="4"/>
    <x v="0"/>
    <x v="0"/>
    <s v="Xerox 1943"/>
    <x v="2971"/>
    <n v="7"/>
    <n v="160.91"/>
  </r>
  <r>
    <d v="2016-02-05T00:00:00"/>
    <x v="2"/>
    <x v="1"/>
    <x v="534"/>
    <x v="3"/>
    <x v="0"/>
    <x v="1"/>
    <s v="Avery 508"/>
    <x v="341"/>
    <n v="3"/>
    <n v="7.22"/>
  </r>
  <r>
    <d v="2016-02-05T00:00:00"/>
    <x v="2"/>
    <x v="1"/>
    <x v="534"/>
    <x v="3"/>
    <x v="0"/>
    <x v="2"/>
    <s v="Fellowes Mobile File Cart, Black"/>
    <x v="2592"/>
    <n v="3"/>
    <n v="50.37"/>
  </r>
  <r>
    <d v="2016-02-05T00:00:00"/>
    <x v="2"/>
    <x v="1"/>
    <x v="534"/>
    <x v="3"/>
    <x v="1"/>
    <x v="13"/>
    <s v="Chromcraft Round Conference Tables"/>
    <x v="2972"/>
    <n v="4"/>
    <n v="6.97"/>
  </r>
  <r>
    <d v="2016-02-05T00:00:00"/>
    <x v="2"/>
    <x v="1"/>
    <x v="534"/>
    <x v="3"/>
    <x v="2"/>
    <x v="6"/>
    <s v="Anker Astro 15000mAh USB Portable Charger"/>
    <x v="2973"/>
    <n v="4"/>
    <n v="-31.99"/>
  </r>
  <r>
    <d v="2016-02-06T00:00:00"/>
    <x v="2"/>
    <x v="1"/>
    <x v="676"/>
    <x v="30"/>
    <x v="1"/>
    <x v="8"/>
    <s v="Deflect-o EconoMat Studded, No Bevel Mat for Low Pile Carpeting"/>
    <x v="2974"/>
    <n v="4"/>
    <n v="-18.18"/>
  </r>
  <r>
    <d v="2016-02-07T00:00:00"/>
    <x v="2"/>
    <x v="1"/>
    <x v="185"/>
    <x v="6"/>
    <x v="2"/>
    <x v="9"/>
    <s v="Micro Innovations USB RF Wireless Keyboard with Mouse"/>
    <x v="2037"/>
    <n v="4"/>
    <n v="21"/>
  </r>
  <r>
    <d v="2016-02-07T00:00:00"/>
    <x v="2"/>
    <x v="1"/>
    <x v="185"/>
    <x v="6"/>
    <x v="0"/>
    <x v="1"/>
    <s v="Permanent Self-Adhesive File Folder Labels for Typewriters by Universal"/>
    <x v="2935"/>
    <n v="3"/>
    <n v="3.6"/>
  </r>
  <r>
    <d v="2016-02-07T00:00:00"/>
    <x v="2"/>
    <x v="1"/>
    <x v="745"/>
    <x v="10"/>
    <x v="0"/>
    <x v="0"/>
    <s v="Xerox 1912"/>
    <x v="328"/>
    <n v="2"/>
    <n v="10.62"/>
  </r>
  <r>
    <d v="2016-02-07T00:00:00"/>
    <x v="2"/>
    <x v="1"/>
    <x v="743"/>
    <x v="3"/>
    <x v="2"/>
    <x v="6"/>
    <s v="Motorola L703CM"/>
    <x v="2975"/>
    <n v="5"/>
    <n v="39"/>
  </r>
  <r>
    <d v="2016-02-08T00:00:00"/>
    <x v="2"/>
    <x v="1"/>
    <x v="746"/>
    <x v="18"/>
    <x v="2"/>
    <x v="6"/>
    <s v="Samsung Galaxy S4 Mini"/>
    <x v="2976"/>
    <n v="3"/>
    <n v="126.9"/>
  </r>
  <r>
    <d v="2016-02-08T00:00:00"/>
    <x v="2"/>
    <x v="1"/>
    <x v="46"/>
    <x v="0"/>
    <x v="1"/>
    <x v="5"/>
    <s v="Harbour Creations Steel Folding Chair"/>
    <x v="2977"/>
    <n v="4"/>
    <n v="0"/>
  </r>
  <r>
    <d v="2016-02-09T00:00:00"/>
    <x v="2"/>
    <x v="1"/>
    <x v="739"/>
    <x v="3"/>
    <x v="2"/>
    <x v="9"/>
    <s v="Logitech 910-002974 M325 Wireless Mouse for Web Scrolling"/>
    <x v="1226"/>
    <n v="3"/>
    <n v="39.590000000000003"/>
  </r>
  <r>
    <d v="2016-02-09T00:00:00"/>
    <x v="2"/>
    <x v="1"/>
    <x v="739"/>
    <x v="3"/>
    <x v="2"/>
    <x v="9"/>
    <s v="Maxell 4.7GB DVD+RW 3/Pack"/>
    <x v="2978"/>
    <n v="2"/>
    <n v="11.15"/>
  </r>
  <r>
    <d v="2016-02-11T00:00:00"/>
    <x v="2"/>
    <x v="1"/>
    <x v="238"/>
    <x v="39"/>
    <x v="2"/>
    <x v="6"/>
    <s v="Mediabridge Sport Armband iPhone 5s"/>
    <x v="2979"/>
    <n v="7"/>
    <n v="0.7"/>
  </r>
  <r>
    <d v="2016-02-12T00:00:00"/>
    <x v="2"/>
    <x v="1"/>
    <x v="166"/>
    <x v="4"/>
    <x v="0"/>
    <x v="2"/>
    <s v="Tennsco Double-Tier Lockers"/>
    <x v="2980"/>
    <n v="6"/>
    <n v="175.52"/>
  </r>
  <r>
    <d v="2016-02-12T00:00:00"/>
    <x v="2"/>
    <x v="1"/>
    <x v="166"/>
    <x v="4"/>
    <x v="0"/>
    <x v="3"/>
    <s v="Avery Durable Slant Ring Binders, No Labels"/>
    <x v="2981"/>
    <n v="4"/>
    <n v="7.48"/>
  </r>
  <r>
    <d v="2016-02-13T00:00:00"/>
    <x v="2"/>
    <x v="1"/>
    <x v="391"/>
    <x v="29"/>
    <x v="2"/>
    <x v="6"/>
    <s v="Griffin GC36547 PowerJolt SE Lightning Charger"/>
    <x v="2982"/>
    <n v="7"/>
    <n v="15.74"/>
  </r>
  <r>
    <d v="2016-02-14T00:00:00"/>
    <x v="2"/>
    <x v="1"/>
    <x v="546"/>
    <x v="21"/>
    <x v="2"/>
    <x v="9"/>
    <s v="Razer Kraken PRO Over Ear PC and Music Headset"/>
    <x v="120"/>
    <n v="3"/>
    <n v="71.989999999999995"/>
  </r>
  <r>
    <d v="2016-02-14T00:00:00"/>
    <x v="2"/>
    <x v="1"/>
    <x v="546"/>
    <x v="21"/>
    <x v="0"/>
    <x v="1"/>
    <s v="Avery 508"/>
    <x v="1434"/>
    <n v="2"/>
    <n v="4.8099999999999996"/>
  </r>
  <r>
    <d v="2016-02-14T00:00:00"/>
    <x v="2"/>
    <x v="1"/>
    <x v="374"/>
    <x v="22"/>
    <x v="2"/>
    <x v="9"/>
    <s v="Anker Ultrathin Bluetooth Wireless Keyboard Aluminum Cover with Stand"/>
    <x v="1370"/>
    <n v="5"/>
    <n v="15"/>
  </r>
  <r>
    <d v="2016-02-14T00:00:00"/>
    <x v="2"/>
    <x v="1"/>
    <x v="374"/>
    <x v="22"/>
    <x v="0"/>
    <x v="3"/>
    <s v="Acco D-Ring Binder w/DublLock"/>
    <x v="1325"/>
    <n v="3"/>
    <n v="18.600000000000001"/>
  </r>
  <r>
    <d v="2016-02-14T00:00:00"/>
    <x v="2"/>
    <x v="1"/>
    <x v="56"/>
    <x v="10"/>
    <x v="0"/>
    <x v="0"/>
    <s v="Xerox 203"/>
    <x v="41"/>
    <n v="6"/>
    <n v="10.89"/>
  </r>
  <r>
    <d v="2016-02-15T00:00:00"/>
    <x v="2"/>
    <x v="1"/>
    <x v="57"/>
    <x v="3"/>
    <x v="0"/>
    <x v="0"/>
    <s v="Xerox 189"/>
    <x v="867"/>
    <n v="1"/>
    <n v="50.33"/>
  </r>
  <r>
    <d v="2016-02-15T00:00:00"/>
    <x v="2"/>
    <x v="1"/>
    <x v="57"/>
    <x v="3"/>
    <x v="0"/>
    <x v="3"/>
    <s v="Wilson Jones Custom Binder Spines &amp; Labels"/>
    <x v="2983"/>
    <n v="2"/>
    <n v="3.16"/>
  </r>
  <r>
    <d v="2016-02-16T00:00:00"/>
    <x v="2"/>
    <x v="1"/>
    <x v="389"/>
    <x v="3"/>
    <x v="0"/>
    <x v="0"/>
    <s v="Xerox 1965"/>
    <x v="1296"/>
    <n v="2"/>
    <n v="5.86"/>
  </r>
  <r>
    <d v="2016-02-16T00:00:00"/>
    <x v="2"/>
    <x v="1"/>
    <x v="389"/>
    <x v="3"/>
    <x v="0"/>
    <x v="4"/>
    <s v="Newell 348"/>
    <x v="932"/>
    <n v="4"/>
    <n v="3.8"/>
  </r>
  <r>
    <d v="2016-02-16T00:00:00"/>
    <x v="2"/>
    <x v="1"/>
    <x v="389"/>
    <x v="3"/>
    <x v="0"/>
    <x v="2"/>
    <s v="Hot File 7-Pocket, Floor Stand"/>
    <x v="830"/>
    <n v="3"/>
    <n v="160.62"/>
  </r>
  <r>
    <d v="2016-02-16T00:00:00"/>
    <x v="2"/>
    <x v="1"/>
    <x v="713"/>
    <x v="16"/>
    <x v="0"/>
    <x v="2"/>
    <s v="Multi-Use Personal File Cart and Caster Set, Three Stacking Bins"/>
    <x v="2984"/>
    <n v="1"/>
    <n v="9.73"/>
  </r>
  <r>
    <d v="2016-02-16T00:00:00"/>
    <x v="2"/>
    <x v="1"/>
    <x v="713"/>
    <x v="16"/>
    <x v="2"/>
    <x v="9"/>
    <s v="Imation Bio 8GB USBÂ Flash Drive ImationÂ Corp"/>
    <x v="2985"/>
    <n v="5"/>
    <n v="124.68"/>
  </r>
  <r>
    <d v="2016-02-16T00:00:00"/>
    <x v="2"/>
    <x v="1"/>
    <x v="713"/>
    <x v="16"/>
    <x v="0"/>
    <x v="0"/>
    <s v="Xerox 1981"/>
    <x v="2313"/>
    <n v="5"/>
    <n v="11.88"/>
  </r>
  <r>
    <d v="2016-02-16T00:00:00"/>
    <x v="2"/>
    <x v="1"/>
    <x v="713"/>
    <x v="16"/>
    <x v="0"/>
    <x v="10"/>
    <s v="White Envelopes, White Envelopes with Clear Poly Window"/>
    <x v="2986"/>
    <n v="7"/>
    <n v="49.11"/>
  </r>
  <r>
    <d v="2016-02-16T00:00:00"/>
    <x v="2"/>
    <x v="1"/>
    <x v="713"/>
    <x v="16"/>
    <x v="0"/>
    <x v="0"/>
    <s v="Tops White Computer Printout Paper"/>
    <x v="148"/>
    <n v="2"/>
    <n v="45.98"/>
  </r>
  <r>
    <d v="2016-02-16T00:00:00"/>
    <x v="2"/>
    <x v="1"/>
    <x v="713"/>
    <x v="16"/>
    <x v="0"/>
    <x v="2"/>
    <s v="Eldon Portable Mobile Manager"/>
    <x v="2987"/>
    <n v="5"/>
    <n v="38.18"/>
  </r>
  <r>
    <d v="2016-02-19T00:00:00"/>
    <x v="2"/>
    <x v="1"/>
    <x v="741"/>
    <x v="3"/>
    <x v="0"/>
    <x v="1"/>
    <s v="Avery 499"/>
    <x v="661"/>
    <n v="2"/>
    <n v="4.58"/>
  </r>
  <r>
    <d v="2016-02-19T00:00:00"/>
    <x v="2"/>
    <x v="1"/>
    <x v="741"/>
    <x v="3"/>
    <x v="0"/>
    <x v="0"/>
    <s v="Wirebound Message Book, 4 per Page"/>
    <x v="1283"/>
    <n v="4"/>
    <n v="10.64"/>
  </r>
  <r>
    <d v="2016-02-19T00:00:00"/>
    <x v="2"/>
    <x v="1"/>
    <x v="113"/>
    <x v="15"/>
    <x v="0"/>
    <x v="4"/>
    <s v="Nontoxic Chalk"/>
    <x v="1885"/>
    <n v="2"/>
    <n v="0.99"/>
  </r>
  <r>
    <d v="2016-02-19T00:00:00"/>
    <x v="2"/>
    <x v="1"/>
    <x v="39"/>
    <x v="3"/>
    <x v="0"/>
    <x v="15"/>
    <s v="Staple holder"/>
    <x v="2988"/>
    <n v="4"/>
    <n v="11.86"/>
  </r>
  <r>
    <d v="2016-02-19T00:00:00"/>
    <x v="2"/>
    <x v="1"/>
    <x v="39"/>
    <x v="3"/>
    <x v="0"/>
    <x v="3"/>
    <s v="Ibico Plastic and Wire Spiral Binding Combs"/>
    <x v="1531"/>
    <n v="3"/>
    <n v="6.58"/>
  </r>
  <r>
    <d v="2016-02-20T00:00:00"/>
    <x v="2"/>
    <x v="1"/>
    <x v="63"/>
    <x v="22"/>
    <x v="0"/>
    <x v="1"/>
    <s v="Avery 485"/>
    <x v="2989"/>
    <n v="6"/>
    <n v="35.33"/>
  </r>
  <r>
    <d v="2016-02-21T00:00:00"/>
    <x v="2"/>
    <x v="1"/>
    <x v="90"/>
    <x v="18"/>
    <x v="1"/>
    <x v="8"/>
    <s v="Dana Swing-Arm Lamps"/>
    <x v="267"/>
    <n v="2"/>
    <n v="1.07"/>
  </r>
  <r>
    <d v="2016-02-21T00:00:00"/>
    <x v="2"/>
    <x v="1"/>
    <x v="90"/>
    <x v="18"/>
    <x v="1"/>
    <x v="5"/>
    <s v="Global High-Back Leather Tilter, Burgundy"/>
    <x v="2990"/>
    <n v="1"/>
    <n v="-11.07"/>
  </r>
  <r>
    <d v="2016-02-21T00:00:00"/>
    <x v="2"/>
    <x v="1"/>
    <x v="470"/>
    <x v="22"/>
    <x v="0"/>
    <x v="15"/>
    <s v="Honeywell Quietcare HEPA Air Cleaner"/>
    <x v="2991"/>
    <n v="5"/>
    <n v="129.77000000000001"/>
  </r>
  <r>
    <d v="2016-02-21T00:00:00"/>
    <x v="2"/>
    <x v="1"/>
    <x v="747"/>
    <x v="27"/>
    <x v="0"/>
    <x v="3"/>
    <s v="GBC Poly Designer Binding Covers"/>
    <x v="2214"/>
    <n v="5"/>
    <n v="41.01"/>
  </r>
  <r>
    <d v="2016-02-21T00:00:00"/>
    <x v="2"/>
    <x v="1"/>
    <x v="19"/>
    <x v="13"/>
    <x v="1"/>
    <x v="11"/>
    <s v="O'Sullivan 5-Shelf Heavy-Duty Bookcases"/>
    <x v="2370"/>
    <n v="2"/>
    <n v="40.97"/>
  </r>
  <r>
    <d v="2016-02-21T00:00:00"/>
    <x v="2"/>
    <x v="1"/>
    <x v="9"/>
    <x v="22"/>
    <x v="1"/>
    <x v="5"/>
    <s v="Hon Valutask Swivel Chairs"/>
    <x v="2992"/>
    <n v="3"/>
    <n v="18.18"/>
  </r>
  <r>
    <d v="2016-02-21T00:00:00"/>
    <x v="2"/>
    <x v="1"/>
    <x v="9"/>
    <x v="22"/>
    <x v="2"/>
    <x v="9"/>
    <s v="LogitechÂ Wireless Boombox Speaker - portable - wireless, wired"/>
    <x v="2993"/>
    <n v="2"/>
    <n v="95.76"/>
  </r>
  <r>
    <d v="2016-02-21T00:00:00"/>
    <x v="2"/>
    <x v="1"/>
    <x v="9"/>
    <x v="22"/>
    <x v="0"/>
    <x v="0"/>
    <s v="TOPS &quot;Important Message&quot; Pads, Canary, 4-1/4 x 5-1/2, 50 Sheets per Pad"/>
    <x v="2023"/>
    <n v="9"/>
    <n v="18.100000000000001"/>
  </r>
  <r>
    <d v="2016-02-21T00:00:00"/>
    <x v="2"/>
    <x v="1"/>
    <x v="9"/>
    <x v="22"/>
    <x v="2"/>
    <x v="9"/>
    <s v="SanDisk Cruzer 64 GB USB Flash Drive"/>
    <x v="2994"/>
    <n v="2"/>
    <n v="21.79"/>
  </r>
  <r>
    <d v="2016-02-21T00:00:00"/>
    <x v="2"/>
    <x v="1"/>
    <x v="9"/>
    <x v="22"/>
    <x v="0"/>
    <x v="2"/>
    <s v="SimpliFile Personal File, Black Granite, 15w x 6-15/16d x 11-1/4h"/>
    <x v="2995"/>
    <n v="4"/>
    <n v="12.71"/>
  </r>
  <r>
    <d v="2016-02-21T00:00:00"/>
    <x v="2"/>
    <x v="1"/>
    <x v="9"/>
    <x v="22"/>
    <x v="0"/>
    <x v="0"/>
    <s v="Adams Phone Message Book, 200 Message Capacity, 8 1/16Â” x 11Â”"/>
    <x v="550"/>
    <n v="2"/>
    <n v="6.33"/>
  </r>
  <r>
    <d v="2016-02-22T00:00:00"/>
    <x v="2"/>
    <x v="1"/>
    <x v="9"/>
    <x v="22"/>
    <x v="1"/>
    <x v="5"/>
    <s v="Hon 4070 Series Pagoda Armless Upholstered Stacking Chairs"/>
    <x v="2996"/>
    <n v="11"/>
    <n v="609.72"/>
  </r>
  <r>
    <d v="2016-02-22T00:00:00"/>
    <x v="2"/>
    <x v="1"/>
    <x v="9"/>
    <x v="22"/>
    <x v="2"/>
    <x v="6"/>
    <s v="Apple iPhone 5"/>
    <x v="2997"/>
    <n v="2"/>
    <n v="350.91"/>
  </r>
  <r>
    <d v="2016-02-22T00:00:00"/>
    <x v="2"/>
    <x v="1"/>
    <x v="9"/>
    <x v="22"/>
    <x v="1"/>
    <x v="5"/>
    <s v="Global Troy Executive Leather Low-Back Tilter"/>
    <x v="2998"/>
    <n v="5"/>
    <n v="375.74"/>
  </r>
  <r>
    <d v="2016-02-22T00:00:00"/>
    <x v="2"/>
    <x v="1"/>
    <x v="9"/>
    <x v="22"/>
    <x v="2"/>
    <x v="6"/>
    <s v="Plantronics CordlessÂ Phone HeadsetÂ with In-line Volume - M214C"/>
    <x v="867"/>
    <n v="3"/>
    <n v="28.31"/>
  </r>
  <r>
    <d v="2016-02-23T00:00:00"/>
    <x v="2"/>
    <x v="1"/>
    <x v="66"/>
    <x v="1"/>
    <x v="2"/>
    <x v="9"/>
    <s v="Logitech Wireless Performance Mouse MX for PC and Mac"/>
    <x v="2536"/>
    <n v="4"/>
    <n v="71.989999999999995"/>
  </r>
  <r>
    <d v="2016-02-25T00:00:00"/>
    <x v="2"/>
    <x v="1"/>
    <x v="266"/>
    <x v="0"/>
    <x v="0"/>
    <x v="0"/>
    <s v="Black Print Carbonless Snap-Off Rapid Letter, 8 1/2&quot; x 7&quot;"/>
    <x v="2999"/>
    <n v="7"/>
    <n v="15.94"/>
  </r>
  <r>
    <d v="2016-02-27T00:00:00"/>
    <x v="2"/>
    <x v="1"/>
    <x v="416"/>
    <x v="15"/>
    <x v="0"/>
    <x v="0"/>
    <s v="REDIFORM Incoming/Outgoing Call Register, 11&quot; X 8 1/2&quot;, 100 Messages"/>
    <x v="1578"/>
    <n v="1"/>
    <n v="2.5"/>
  </r>
  <r>
    <d v="2016-02-27T00:00:00"/>
    <x v="2"/>
    <x v="1"/>
    <x v="416"/>
    <x v="15"/>
    <x v="0"/>
    <x v="4"/>
    <s v="Prang Drawing Pencil Set"/>
    <x v="429"/>
    <n v="2"/>
    <n v="1.1100000000000001"/>
  </r>
  <r>
    <d v="2016-02-27T00:00:00"/>
    <x v="2"/>
    <x v="1"/>
    <x v="416"/>
    <x v="15"/>
    <x v="1"/>
    <x v="8"/>
    <s v="DAX Wood Document Frame."/>
    <x v="3000"/>
    <n v="4"/>
    <n v="6.04"/>
  </r>
  <r>
    <d v="2016-02-28T00:00:00"/>
    <x v="2"/>
    <x v="1"/>
    <x v="143"/>
    <x v="22"/>
    <x v="0"/>
    <x v="10"/>
    <s v="Peel &amp; Seel Recycled Catalog Envelopes, Brown"/>
    <x v="3001"/>
    <n v="3"/>
    <n v="17.37"/>
  </r>
  <r>
    <d v="2016-02-29T00:00:00"/>
    <x v="2"/>
    <x v="1"/>
    <x v="143"/>
    <x v="22"/>
    <x v="0"/>
    <x v="0"/>
    <s v="Xerox 2000"/>
    <x v="489"/>
    <n v="4"/>
    <n v="12.44"/>
  </r>
  <r>
    <d v="2016-03-01T00:00:00"/>
    <x v="2"/>
    <x v="2"/>
    <x v="513"/>
    <x v="22"/>
    <x v="1"/>
    <x v="13"/>
    <s v="Chromcraft Round Conference Tables"/>
    <x v="3002"/>
    <n v="8"/>
    <n v="-264.92"/>
  </r>
  <r>
    <d v="2016-03-01T00:00:00"/>
    <x v="2"/>
    <x v="2"/>
    <x v="513"/>
    <x v="22"/>
    <x v="0"/>
    <x v="0"/>
    <s v="Easy-staple paper"/>
    <x v="1643"/>
    <n v="1"/>
    <n v="12.13"/>
  </r>
  <r>
    <d v="2016-03-01T00:00:00"/>
    <x v="2"/>
    <x v="2"/>
    <x v="513"/>
    <x v="22"/>
    <x v="0"/>
    <x v="2"/>
    <s v="Adjustable Depth Letter/Legal Cart"/>
    <x v="1216"/>
    <n v="2"/>
    <n v="105.25"/>
  </r>
  <r>
    <d v="2016-03-01T00:00:00"/>
    <x v="2"/>
    <x v="2"/>
    <x v="513"/>
    <x v="22"/>
    <x v="2"/>
    <x v="12"/>
    <s v="Ativa V4110MDD Micro-Cut Shredder"/>
    <x v="2052"/>
    <n v="7"/>
    <n v="2400.9699999999998"/>
  </r>
  <r>
    <d v="2016-03-01T00:00:00"/>
    <x v="2"/>
    <x v="2"/>
    <x v="502"/>
    <x v="29"/>
    <x v="2"/>
    <x v="6"/>
    <s v="RCA ViSYS 25423RE1 Corded phone"/>
    <x v="277"/>
    <n v="2"/>
    <n v="14"/>
  </r>
  <r>
    <d v="2016-03-03T00:00:00"/>
    <x v="2"/>
    <x v="2"/>
    <x v="190"/>
    <x v="7"/>
    <x v="0"/>
    <x v="3"/>
    <s v="GBC ProClick Punch Binding System"/>
    <x v="2194"/>
    <n v="7"/>
    <n v="219.45"/>
  </r>
  <r>
    <d v="2016-03-03T00:00:00"/>
    <x v="2"/>
    <x v="2"/>
    <x v="190"/>
    <x v="7"/>
    <x v="2"/>
    <x v="6"/>
    <s v="Pyle PMP37LED"/>
    <x v="1679"/>
    <n v="5"/>
    <n v="129.59"/>
  </r>
  <r>
    <d v="2016-03-03T00:00:00"/>
    <x v="2"/>
    <x v="2"/>
    <x v="190"/>
    <x v="7"/>
    <x v="0"/>
    <x v="0"/>
    <s v="Xerox 194"/>
    <x v="907"/>
    <n v="3"/>
    <n v="79.89"/>
  </r>
  <r>
    <d v="2016-03-03T00:00:00"/>
    <x v="2"/>
    <x v="2"/>
    <x v="274"/>
    <x v="0"/>
    <x v="0"/>
    <x v="0"/>
    <s v="Rediform Wirebound &quot;Phone Memo&quot; Message Book, 11 x 5-3/4"/>
    <x v="3003"/>
    <n v="7"/>
    <n v="15.51"/>
  </r>
  <r>
    <d v="2016-03-03T00:00:00"/>
    <x v="2"/>
    <x v="2"/>
    <x v="274"/>
    <x v="0"/>
    <x v="1"/>
    <x v="5"/>
    <s v="Office Star - Mid Back Dual function Ergonomic High Back Chair with 2-Way Adjustable Arms"/>
    <x v="3004"/>
    <n v="5"/>
    <n v="-56.34"/>
  </r>
  <r>
    <d v="2016-03-03T00:00:00"/>
    <x v="2"/>
    <x v="2"/>
    <x v="651"/>
    <x v="16"/>
    <x v="2"/>
    <x v="6"/>
    <s v="Plantronics Encore H101 Dual EarpiecesÂ Headset"/>
    <x v="3005"/>
    <n v="3"/>
    <n v="37.76"/>
  </r>
  <r>
    <d v="2016-03-03T00:00:00"/>
    <x v="2"/>
    <x v="2"/>
    <x v="412"/>
    <x v="0"/>
    <x v="1"/>
    <x v="13"/>
    <s v="Office Impressions End Table, 20-1/2&quot;H x 24&quot;W x 20&quot;D"/>
    <x v="3006"/>
    <n v="3"/>
    <n v="-127.58"/>
  </r>
  <r>
    <d v="2016-03-03T00:00:00"/>
    <x v="2"/>
    <x v="2"/>
    <x v="412"/>
    <x v="0"/>
    <x v="2"/>
    <x v="12"/>
    <s v="Canon PC170 Desktop Personal Copier"/>
    <x v="2582"/>
    <n v="3"/>
    <n v="33.590000000000003"/>
  </r>
  <r>
    <d v="2016-03-03T00:00:00"/>
    <x v="2"/>
    <x v="2"/>
    <x v="412"/>
    <x v="0"/>
    <x v="0"/>
    <x v="10"/>
    <s v="White Envelopes, White Envelopes with Clear Poly Window"/>
    <x v="1419"/>
    <n v="3"/>
    <n v="11.9"/>
  </r>
  <r>
    <d v="2016-03-03T00:00:00"/>
    <x v="2"/>
    <x v="2"/>
    <x v="32"/>
    <x v="3"/>
    <x v="0"/>
    <x v="14"/>
    <s v="Elite 5&quot; Scissors"/>
    <x v="548"/>
    <n v="3"/>
    <n v="7.61"/>
  </r>
  <r>
    <d v="2016-03-03T00:00:00"/>
    <x v="2"/>
    <x v="2"/>
    <x v="32"/>
    <x v="3"/>
    <x v="1"/>
    <x v="8"/>
    <s v="Executive Impressions 10&quot; Spectator Wall Clock"/>
    <x v="2009"/>
    <n v="3"/>
    <n v="12"/>
  </r>
  <r>
    <d v="2016-03-03T00:00:00"/>
    <x v="2"/>
    <x v="2"/>
    <x v="518"/>
    <x v="0"/>
    <x v="0"/>
    <x v="14"/>
    <s v="High Speed Automatic Electric Letter Opener"/>
    <x v="3007"/>
    <n v="3"/>
    <n v="-786.01"/>
  </r>
  <r>
    <d v="2016-03-03T00:00:00"/>
    <x v="2"/>
    <x v="2"/>
    <x v="518"/>
    <x v="0"/>
    <x v="0"/>
    <x v="7"/>
    <s v="Acco Banker's Clasps, 5 3/4&quot;-Long"/>
    <x v="2664"/>
    <n v="1"/>
    <n v="0.78"/>
  </r>
  <r>
    <d v="2016-03-03T00:00:00"/>
    <x v="2"/>
    <x v="2"/>
    <x v="518"/>
    <x v="0"/>
    <x v="2"/>
    <x v="6"/>
    <s v="Polycom VVX 310 VoIP phone"/>
    <x v="699"/>
    <n v="3"/>
    <n v="32.4"/>
  </r>
  <r>
    <d v="2016-03-03T00:00:00"/>
    <x v="2"/>
    <x v="2"/>
    <x v="518"/>
    <x v="0"/>
    <x v="2"/>
    <x v="9"/>
    <s v="Verbatim 25 GB 6x Blu-ray Single Layer Recordable Disc, 1/Pack"/>
    <x v="3008"/>
    <n v="7"/>
    <n v="5.74"/>
  </r>
  <r>
    <d v="2016-03-04T00:00:00"/>
    <x v="2"/>
    <x v="2"/>
    <x v="186"/>
    <x v="3"/>
    <x v="0"/>
    <x v="4"/>
    <s v="Berol Giant Pencil Sharpener"/>
    <x v="3009"/>
    <n v="1"/>
    <n v="4.93"/>
  </r>
  <r>
    <d v="2016-03-04T00:00:00"/>
    <x v="2"/>
    <x v="2"/>
    <x v="474"/>
    <x v="15"/>
    <x v="0"/>
    <x v="1"/>
    <s v="Avery 518"/>
    <x v="3010"/>
    <n v="4"/>
    <n v="3.53"/>
  </r>
  <r>
    <d v="2016-03-04T00:00:00"/>
    <x v="2"/>
    <x v="2"/>
    <x v="264"/>
    <x v="16"/>
    <x v="0"/>
    <x v="3"/>
    <s v="Green Canvas Binder for 8-1/2&quot; x 14&quot; Sheets"/>
    <x v="3011"/>
    <n v="3"/>
    <n v="64.2"/>
  </r>
  <r>
    <d v="2016-03-04T00:00:00"/>
    <x v="2"/>
    <x v="2"/>
    <x v="60"/>
    <x v="35"/>
    <x v="2"/>
    <x v="9"/>
    <s v="Logitech G602 Wireless Gaming Mouse"/>
    <x v="277"/>
    <n v="2"/>
    <n v="57.59"/>
  </r>
  <r>
    <d v="2016-03-05T00:00:00"/>
    <x v="2"/>
    <x v="2"/>
    <x v="20"/>
    <x v="0"/>
    <x v="0"/>
    <x v="10"/>
    <s v="Cameo Buff Policy Envelopes"/>
    <x v="3012"/>
    <n v="3"/>
    <n v="50.41"/>
  </r>
  <r>
    <d v="2016-03-05T00:00:00"/>
    <x v="2"/>
    <x v="2"/>
    <x v="20"/>
    <x v="0"/>
    <x v="0"/>
    <x v="2"/>
    <s v="Acco Perma 4000 Stacking Storage Drawers"/>
    <x v="3013"/>
    <n v="1"/>
    <n v="-0.81"/>
  </r>
  <r>
    <d v="2016-03-06T00:00:00"/>
    <x v="2"/>
    <x v="2"/>
    <x v="283"/>
    <x v="2"/>
    <x v="2"/>
    <x v="6"/>
    <s v="Wilson SignalBoost 841262 DB PRO Amplifier Kit"/>
    <x v="3014"/>
    <n v="2"/>
    <n v="-71.989999999999995"/>
  </r>
  <r>
    <d v="2016-03-06T00:00:00"/>
    <x v="2"/>
    <x v="2"/>
    <x v="283"/>
    <x v="2"/>
    <x v="0"/>
    <x v="3"/>
    <s v="Avery Self-Adhesive Photo Pockets for Polaroid Photos"/>
    <x v="1549"/>
    <n v="1"/>
    <n v="-1.5"/>
  </r>
  <r>
    <d v="2016-03-06T00:00:00"/>
    <x v="2"/>
    <x v="2"/>
    <x v="283"/>
    <x v="2"/>
    <x v="2"/>
    <x v="6"/>
    <s v="Grandstream GXP1160 VoIP phone"/>
    <x v="3015"/>
    <n v="3"/>
    <n v="-12.51"/>
  </r>
  <r>
    <d v="2016-03-06T00:00:00"/>
    <x v="2"/>
    <x v="2"/>
    <x v="427"/>
    <x v="1"/>
    <x v="0"/>
    <x v="15"/>
    <s v="Commercial WindTunnel Clean Air Upright Vacuum, Replacement Belts, Filtration Bags"/>
    <x v="1975"/>
    <n v="3"/>
    <n v="-6.3"/>
  </r>
  <r>
    <d v="2016-03-06T00:00:00"/>
    <x v="2"/>
    <x v="2"/>
    <x v="427"/>
    <x v="1"/>
    <x v="0"/>
    <x v="3"/>
    <s v="Peel &amp; Stick Add-On Corner Pockets"/>
    <x v="989"/>
    <n v="4"/>
    <n v="-2.76"/>
  </r>
  <r>
    <d v="2016-03-06T00:00:00"/>
    <x v="2"/>
    <x v="2"/>
    <x v="427"/>
    <x v="1"/>
    <x v="1"/>
    <x v="8"/>
    <s v="Eldon Cleatmat Plus Chair Mats for High Pile Carpets"/>
    <x v="3016"/>
    <n v="5"/>
    <n v="-194.82"/>
  </r>
  <r>
    <d v="2016-03-06T00:00:00"/>
    <x v="2"/>
    <x v="2"/>
    <x v="427"/>
    <x v="1"/>
    <x v="1"/>
    <x v="13"/>
    <s v="Bevis Rectangular Conference Tables"/>
    <x v="3017"/>
    <n v="2"/>
    <n v="-99.27"/>
  </r>
  <r>
    <d v="2016-03-07T00:00:00"/>
    <x v="2"/>
    <x v="2"/>
    <x v="308"/>
    <x v="0"/>
    <x v="2"/>
    <x v="6"/>
    <s v="Belkin Grip Candy Sheer Case / Cover for iPhone 5 and 5S"/>
    <x v="3018"/>
    <n v="3"/>
    <n v="1.58"/>
  </r>
  <r>
    <d v="2016-03-08T00:00:00"/>
    <x v="2"/>
    <x v="2"/>
    <x v="17"/>
    <x v="15"/>
    <x v="2"/>
    <x v="6"/>
    <s v="Cisco Unified IP Phone 7945G VoIP phone"/>
    <x v="1613"/>
    <n v="5"/>
    <n v="85.25"/>
  </r>
  <r>
    <d v="2016-03-08T00:00:00"/>
    <x v="2"/>
    <x v="2"/>
    <x v="17"/>
    <x v="15"/>
    <x v="1"/>
    <x v="8"/>
    <s v="Deflect-o DuraMat Lighweight, Studded, Beveled Mat for Low Pile Carpeting"/>
    <x v="2959"/>
    <n v="3"/>
    <n v="-3.84"/>
  </r>
  <r>
    <d v="2016-03-08T00:00:00"/>
    <x v="2"/>
    <x v="2"/>
    <x v="213"/>
    <x v="12"/>
    <x v="0"/>
    <x v="3"/>
    <s v="GBC Standard Recycled Report Covers, Clear Plastic Sheets"/>
    <x v="3019"/>
    <n v="3"/>
    <n v="-7.11"/>
  </r>
  <r>
    <d v="2016-03-08T00:00:00"/>
    <x v="2"/>
    <x v="2"/>
    <x v="319"/>
    <x v="2"/>
    <x v="2"/>
    <x v="6"/>
    <s v="AT&amp;T 17929 Lendline Telephone"/>
    <x v="2261"/>
    <n v="4"/>
    <n v="-25.33"/>
  </r>
  <r>
    <d v="2016-03-08T00:00:00"/>
    <x v="2"/>
    <x v="2"/>
    <x v="319"/>
    <x v="2"/>
    <x v="0"/>
    <x v="7"/>
    <s v="Rubber Band Ball"/>
    <x v="771"/>
    <n v="2"/>
    <n v="-1.35"/>
  </r>
  <r>
    <d v="2016-03-08T00:00:00"/>
    <x v="2"/>
    <x v="2"/>
    <x v="655"/>
    <x v="22"/>
    <x v="1"/>
    <x v="8"/>
    <s v="Coloredge Poster Frame"/>
    <x v="3020"/>
    <n v="8"/>
    <n v="44.3"/>
  </r>
  <r>
    <d v="2016-03-08T00:00:00"/>
    <x v="2"/>
    <x v="2"/>
    <x v="655"/>
    <x v="22"/>
    <x v="0"/>
    <x v="0"/>
    <s v="Xerox 1993"/>
    <x v="237"/>
    <n v="2"/>
    <n v="6.35"/>
  </r>
  <r>
    <d v="2016-03-08T00:00:00"/>
    <x v="2"/>
    <x v="2"/>
    <x v="655"/>
    <x v="22"/>
    <x v="0"/>
    <x v="3"/>
    <s v="Satellite Sectional Post Binders"/>
    <x v="2873"/>
    <n v="2"/>
    <n v="22.57"/>
  </r>
  <r>
    <d v="2016-03-08T00:00:00"/>
    <x v="2"/>
    <x v="2"/>
    <x v="487"/>
    <x v="0"/>
    <x v="0"/>
    <x v="3"/>
    <s v="Pressboard Hanging Data Binders for Unburst Sheets"/>
    <x v="210"/>
    <n v="9"/>
    <n v="-14.17"/>
  </r>
  <r>
    <d v="2016-03-08T00:00:00"/>
    <x v="2"/>
    <x v="2"/>
    <x v="487"/>
    <x v="0"/>
    <x v="2"/>
    <x v="9"/>
    <s v="Verbatim 25 GB 6x Blu-ray Single Layer Recordable Disc, 3/Pack"/>
    <x v="3021"/>
    <n v="5"/>
    <n v="8.39"/>
  </r>
  <r>
    <d v="2016-03-08T00:00:00"/>
    <x v="2"/>
    <x v="2"/>
    <x v="487"/>
    <x v="0"/>
    <x v="0"/>
    <x v="10"/>
    <s v="Tyvek Interoffice Envelopes, 9 1/2&quot; x 12 1/2&quot;, 100/Box"/>
    <x v="2168"/>
    <n v="3"/>
    <n v="49.39"/>
  </r>
  <r>
    <d v="2016-03-08T00:00:00"/>
    <x v="2"/>
    <x v="2"/>
    <x v="355"/>
    <x v="27"/>
    <x v="0"/>
    <x v="15"/>
    <s v="Honeywell Enviracaire Portable Air Cleaner for up to 8 x 10 Room"/>
    <x v="3022"/>
    <n v="3"/>
    <n v="48.33"/>
  </r>
  <r>
    <d v="2016-03-08T00:00:00"/>
    <x v="2"/>
    <x v="2"/>
    <x v="355"/>
    <x v="27"/>
    <x v="0"/>
    <x v="4"/>
    <s v="Prang Drawing Pencil Set"/>
    <x v="1008"/>
    <n v="5"/>
    <n v="3.75"/>
  </r>
  <r>
    <d v="2016-03-09T00:00:00"/>
    <x v="2"/>
    <x v="2"/>
    <x v="399"/>
    <x v="36"/>
    <x v="2"/>
    <x v="9"/>
    <s v="Microsoft Sculpt Comfort Mouse"/>
    <x v="3023"/>
    <n v="5"/>
    <n v="87.89"/>
  </r>
  <r>
    <d v="2016-03-09T00:00:00"/>
    <x v="2"/>
    <x v="2"/>
    <x v="538"/>
    <x v="26"/>
    <x v="0"/>
    <x v="2"/>
    <s v="Personal Folder Holder, Ebony"/>
    <x v="1125"/>
    <n v="1"/>
    <n v="3.36"/>
  </r>
  <r>
    <d v="2016-03-09T00:00:00"/>
    <x v="2"/>
    <x v="2"/>
    <x v="538"/>
    <x v="26"/>
    <x v="1"/>
    <x v="5"/>
    <s v="Situations Contoured Folding Chairs, 4/Set"/>
    <x v="143"/>
    <n v="5"/>
    <n v="88.73"/>
  </r>
  <r>
    <d v="2016-03-09T00:00:00"/>
    <x v="2"/>
    <x v="2"/>
    <x v="538"/>
    <x v="26"/>
    <x v="0"/>
    <x v="0"/>
    <s v="Xerox 193"/>
    <x v="150"/>
    <n v="3"/>
    <n v="8.7899999999999991"/>
  </r>
  <r>
    <d v="2016-03-09T00:00:00"/>
    <x v="2"/>
    <x v="2"/>
    <x v="538"/>
    <x v="26"/>
    <x v="0"/>
    <x v="3"/>
    <s v="GBC Binding covers"/>
    <x v="3024"/>
    <n v="4"/>
    <n v="23.31"/>
  </r>
  <r>
    <d v="2016-03-10T00:00:00"/>
    <x v="2"/>
    <x v="2"/>
    <x v="671"/>
    <x v="22"/>
    <x v="1"/>
    <x v="11"/>
    <s v="O'Sullivan Living Dimensions 5-Shelf Bookcases"/>
    <x v="3025"/>
    <n v="1"/>
    <n v="-22.1"/>
  </r>
  <r>
    <d v="2016-03-10T00:00:00"/>
    <x v="2"/>
    <x v="2"/>
    <x v="748"/>
    <x v="2"/>
    <x v="2"/>
    <x v="9"/>
    <s v="Plantronics Audio 478 Stereo USB Headset"/>
    <x v="3026"/>
    <n v="1"/>
    <n v="7.5"/>
  </r>
  <r>
    <d v="2016-03-10T00:00:00"/>
    <x v="2"/>
    <x v="2"/>
    <x v="331"/>
    <x v="3"/>
    <x v="0"/>
    <x v="0"/>
    <s v="Rediform Voice Mail Log Books"/>
    <x v="679"/>
    <n v="5"/>
    <n v="7.15"/>
  </r>
  <r>
    <d v="2016-03-10T00:00:00"/>
    <x v="2"/>
    <x v="2"/>
    <x v="331"/>
    <x v="3"/>
    <x v="2"/>
    <x v="6"/>
    <s v="Apple iPhone 5"/>
    <x v="3027"/>
    <n v="8"/>
    <n v="363.9"/>
  </r>
  <r>
    <d v="2016-03-10T00:00:00"/>
    <x v="2"/>
    <x v="2"/>
    <x v="721"/>
    <x v="3"/>
    <x v="2"/>
    <x v="9"/>
    <s v="Kingston Digital DataTraveler 16GB USB 2.0"/>
    <x v="3028"/>
    <n v="3"/>
    <n v="5.0999999999999996"/>
  </r>
  <r>
    <d v="2016-03-10T00:00:00"/>
    <x v="2"/>
    <x v="2"/>
    <x v="721"/>
    <x v="3"/>
    <x v="2"/>
    <x v="12"/>
    <s v="Okidata MB760 Printer"/>
    <x v="3029"/>
    <n v="3"/>
    <n v="377.73"/>
  </r>
  <r>
    <d v="2016-03-10T00:00:00"/>
    <x v="2"/>
    <x v="2"/>
    <x v="749"/>
    <x v="12"/>
    <x v="0"/>
    <x v="2"/>
    <s v="Mini 13-1/2 Capacity Data Binder Rack, Pearl"/>
    <x v="3030"/>
    <n v="1"/>
    <n v="6.54"/>
  </r>
  <r>
    <d v="2016-03-11T00:00:00"/>
    <x v="2"/>
    <x v="2"/>
    <x v="502"/>
    <x v="31"/>
    <x v="2"/>
    <x v="9"/>
    <s v="Verbatim 25 GB 6x Blu-ray Single Layer Recordable Disc, 25/Pack"/>
    <x v="746"/>
    <n v="2"/>
    <n v="19.77"/>
  </r>
  <r>
    <d v="2016-03-11T00:00:00"/>
    <x v="2"/>
    <x v="2"/>
    <x v="502"/>
    <x v="31"/>
    <x v="0"/>
    <x v="3"/>
    <s v="Wilson Jones Leather-Like Binders with DublLock Round Rings"/>
    <x v="96"/>
    <n v="2"/>
    <n v="8.2100000000000009"/>
  </r>
  <r>
    <d v="2016-03-11T00:00:00"/>
    <x v="2"/>
    <x v="2"/>
    <x v="2"/>
    <x v="21"/>
    <x v="1"/>
    <x v="13"/>
    <s v="Chromcraft Round Conference Tables"/>
    <x v="1930"/>
    <n v="2"/>
    <n v="-31.37"/>
  </r>
  <r>
    <d v="2016-03-11T00:00:00"/>
    <x v="2"/>
    <x v="2"/>
    <x v="668"/>
    <x v="4"/>
    <x v="1"/>
    <x v="8"/>
    <s v="Executive Impressions 13&quot; Clairmont Wall Clock"/>
    <x v="3031"/>
    <n v="4"/>
    <n v="31.54"/>
  </r>
  <r>
    <d v="2016-03-11T00:00:00"/>
    <x v="2"/>
    <x v="2"/>
    <x v="668"/>
    <x v="4"/>
    <x v="0"/>
    <x v="2"/>
    <s v="Iceberg Mobile Mega Data/Printer Cart"/>
    <x v="2727"/>
    <n v="4"/>
    <n v="125.14"/>
  </r>
  <r>
    <d v="2016-03-11T00:00:00"/>
    <x v="2"/>
    <x v="2"/>
    <x v="377"/>
    <x v="2"/>
    <x v="1"/>
    <x v="8"/>
    <s v="DAX Charcoal/Nickel-Tone Document Frame, 5 x 7"/>
    <x v="2254"/>
    <n v="4"/>
    <n v="9.48"/>
  </r>
  <r>
    <d v="2016-03-12T00:00:00"/>
    <x v="2"/>
    <x v="2"/>
    <x v="571"/>
    <x v="8"/>
    <x v="0"/>
    <x v="0"/>
    <s v="Xerox 218"/>
    <x v="237"/>
    <n v="2"/>
    <n v="6.22"/>
  </r>
  <r>
    <d v="2016-03-12T00:00:00"/>
    <x v="2"/>
    <x v="2"/>
    <x v="669"/>
    <x v="22"/>
    <x v="0"/>
    <x v="10"/>
    <s v="Staple envelope"/>
    <x v="1712"/>
    <n v="3"/>
    <n v="13.5"/>
  </r>
  <r>
    <d v="2016-03-12T00:00:00"/>
    <x v="2"/>
    <x v="2"/>
    <x v="102"/>
    <x v="3"/>
    <x v="0"/>
    <x v="2"/>
    <s v="Tennsco Stur-D-Stor Boltless Shelving, 5 Shelves, 24&quot; Deep, Sand"/>
    <x v="3032"/>
    <n v="5"/>
    <n v="6.77"/>
  </r>
  <r>
    <d v="2016-03-12T00:00:00"/>
    <x v="2"/>
    <x v="2"/>
    <x v="102"/>
    <x v="3"/>
    <x v="0"/>
    <x v="15"/>
    <s v="Euro-Pro Shark Turbo Vacuum"/>
    <x v="272"/>
    <n v="5"/>
    <n v="40.270000000000003"/>
  </r>
  <r>
    <d v="2016-03-12T00:00:00"/>
    <x v="2"/>
    <x v="2"/>
    <x v="102"/>
    <x v="3"/>
    <x v="0"/>
    <x v="10"/>
    <s v="Security-Tint Envelopes"/>
    <x v="2391"/>
    <n v="4"/>
    <n v="14.97"/>
  </r>
  <r>
    <d v="2016-03-12T00:00:00"/>
    <x v="2"/>
    <x v="2"/>
    <x v="102"/>
    <x v="3"/>
    <x v="1"/>
    <x v="5"/>
    <s v="Hon 4070 Series Pagoda Round Back Stacking Chairs"/>
    <x v="3033"/>
    <n v="3"/>
    <n v="77.040000000000006"/>
  </r>
  <r>
    <d v="2016-03-12T00:00:00"/>
    <x v="2"/>
    <x v="2"/>
    <x v="604"/>
    <x v="3"/>
    <x v="0"/>
    <x v="0"/>
    <s v="Hammermill Color Copier Paper (28Lb. and 96 Bright)"/>
    <x v="1057"/>
    <n v="2"/>
    <n v="8.99"/>
  </r>
  <r>
    <d v="2016-03-13T00:00:00"/>
    <x v="2"/>
    <x v="2"/>
    <x v="674"/>
    <x v="3"/>
    <x v="0"/>
    <x v="4"/>
    <s v="Newell 333"/>
    <x v="34"/>
    <n v="7"/>
    <n v="5.0599999999999996"/>
  </r>
  <r>
    <d v="2016-03-13T00:00:00"/>
    <x v="2"/>
    <x v="2"/>
    <x v="292"/>
    <x v="22"/>
    <x v="0"/>
    <x v="0"/>
    <s v="Message Book, Phone, Wirebound Standard Line Memo, 2 3/4&quot; X 5&quot;"/>
    <x v="221"/>
    <n v="3"/>
    <n v="9.0399999999999991"/>
  </r>
  <r>
    <d v="2016-03-13T00:00:00"/>
    <x v="2"/>
    <x v="2"/>
    <x v="598"/>
    <x v="3"/>
    <x v="2"/>
    <x v="6"/>
    <s v="Gear Head AU3700S Headset"/>
    <x v="2245"/>
    <n v="7"/>
    <n v="-15.46"/>
  </r>
  <r>
    <d v="2016-03-13T00:00:00"/>
    <x v="2"/>
    <x v="2"/>
    <x v="598"/>
    <x v="3"/>
    <x v="1"/>
    <x v="5"/>
    <s v="Safco Contoured Stacking Chairs"/>
    <x v="1848"/>
    <n v="3"/>
    <n v="35.76"/>
  </r>
  <r>
    <d v="2016-03-13T00:00:00"/>
    <x v="2"/>
    <x v="2"/>
    <x v="750"/>
    <x v="3"/>
    <x v="0"/>
    <x v="3"/>
    <s v="Cardinal Poly Pocket Divider Pockets for Ring Binders"/>
    <x v="3034"/>
    <n v="9"/>
    <n v="7.56"/>
  </r>
  <r>
    <d v="2016-03-13T00:00:00"/>
    <x v="2"/>
    <x v="2"/>
    <x v="751"/>
    <x v="13"/>
    <x v="0"/>
    <x v="4"/>
    <s v="Newell 334"/>
    <x v="3035"/>
    <n v="6"/>
    <n v="30.95"/>
  </r>
  <r>
    <d v="2016-03-13T00:00:00"/>
    <x v="2"/>
    <x v="2"/>
    <x v="751"/>
    <x v="13"/>
    <x v="1"/>
    <x v="8"/>
    <s v="Eldon Expressions Wood Desk Accessories, Oak"/>
    <x v="213"/>
    <n v="3"/>
    <n v="6.42"/>
  </r>
  <r>
    <d v="2016-03-13T00:00:00"/>
    <x v="2"/>
    <x v="2"/>
    <x v="751"/>
    <x v="13"/>
    <x v="2"/>
    <x v="9"/>
    <s v="AmazonBasics 3-Button USB Wired Mouse"/>
    <x v="514"/>
    <n v="2"/>
    <n v="6.01"/>
  </r>
  <r>
    <d v="2016-03-13T00:00:00"/>
    <x v="2"/>
    <x v="2"/>
    <x v="311"/>
    <x v="10"/>
    <x v="1"/>
    <x v="8"/>
    <s v="Ultra Commercial Grade Dual Valve Door Closer"/>
    <x v="3036"/>
    <n v="2"/>
    <n v="9.57"/>
  </r>
  <r>
    <d v="2016-03-13T00:00:00"/>
    <x v="2"/>
    <x v="2"/>
    <x v="311"/>
    <x v="10"/>
    <x v="0"/>
    <x v="2"/>
    <s v="Belkin 19&quot; Center-Weighted Shelf, Gray"/>
    <x v="3037"/>
    <n v="3"/>
    <n v="-26.54"/>
  </r>
  <r>
    <d v="2016-03-13T00:00:00"/>
    <x v="2"/>
    <x v="2"/>
    <x v="318"/>
    <x v="0"/>
    <x v="2"/>
    <x v="12"/>
    <s v="NeatDesk Desktop Scanner &amp; Digital Filing System"/>
    <x v="3038"/>
    <n v="2"/>
    <n v="56"/>
  </r>
  <r>
    <d v="2016-03-13T00:00:00"/>
    <x v="2"/>
    <x v="2"/>
    <x v="485"/>
    <x v="15"/>
    <x v="0"/>
    <x v="3"/>
    <s v="Wilson Jones Turn Tabs Binder Tool for Ring Binders"/>
    <x v="2105"/>
    <n v="5"/>
    <n v="-5.78"/>
  </r>
  <r>
    <d v="2016-03-13T00:00:00"/>
    <x v="2"/>
    <x v="2"/>
    <x v="485"/>
    <x v="15"/>
    <x v="0"/>
    <x v="2"/>
    <s v="Crate-A-Files"/>
    <x v="3039"/>
    <n v="2"/>
    <n v="1.31"/>
  </r>
  <r>
    <d v="2016-03-13T00:00:00"/>
    <x v="2"/>
    <x v="2"/>
    <x v="485"/>
    <x v="15"/>
    <x v="0"/>
    <x v="3"/>
    <s v="Ibico Laser Imprintable Binding System Covers"/>
    <x v="3040"/>
    <n v="4"/>
    <n v="-50.3"/>
  </r>
  <r>
    <d v="2016-03-13T00:00:00"/>
    <x v="2"/>
    <x v="2"/>
    <x v="485"/>
    <x v="15"/>
    <x v="1"/>
    <x v="11"/>
    <s v="O'Sullivan Living Dimensions 2-Shelf Bookcases"/>
    <x v="3041"/>
    <n v="3"/>
    <n v="-36.29"/>
  </r>
  <r>
    <d v="2016-03-13T00:00:00"/>
    <x v="2"/>
    <x v="2"/>
    <x v="1"/>
    <x v="2"/>
    <x v="1"/>
    <x v="5"/>
    <s v="Global High-Back Leather Tilter, Burgundy"/>
    <x v="3042"/>
    <n v="4"/>
    <n v="-93.47"/>
  </r>
  <r>
    <d v="2016-03-13T00:00:00"/>
    <x v="2"/>
    <x v="2"/>
    <x v="169"/>
    <x v="29"/>
    <x v="0"/>
    <x v="3"/>
    <s v="Wilson Jones Custom Binder Spines &amp; Labels"/>
    <x v="3043"/>
    <n v="3"/>
    <n v="-3.43"/>
  </r>
  <r>
    <d v="2016-03-13T00:00:00"/>
    <x v="2"/>
    <x v="2"/>
    <x v="169"/>
    <x v="29"/>
    <x v="1"/>
    <x v="11"/>
    <s v="Sauder Barrister Bookcases"/>
    <x v="3044"/>
    <n v="6"/>
    <n v="-247.8"/>
  </r>
  <r>
    <d v="2016-03-13T00:00:00"/>
    <x v="2"/>
    <x v="2"/>
    <x v="169"/>
    <x v="29"/>
    <x v="0"/>
    <x v="3"/>
    <s v="Wilson Jones 14 Line Acrylic Coated Pressboard Data Binders"/>
    <x v="3045"/>
    <n v="6"/>
    <n v="-7.37"/>
  </r>
  <r>
    <d v="2016-03-13T00:00:00"/>
    <x v="2"/>
    <x v="2"/>
    <x v="10"/>
    <x v="3"/>
    <x v="0"/>
    <x v="3"/>
    <s v="Performers Binder/Pad Holder, Black"/>
    <x v="3046"/>
    <n v="4"/>
    <n v="33.64"/>
  </r>
  <r>
    <d v="2016-03-14T00:00:00"/>
    <x v="2"/>
    <x v="2"/>
    <x v="244"/>
    <x v="22"/>
    <x v="2"/>
    <x v="6"/>
    <s v="Samsung Galaxy Mega 6.3"/>
    <x v="3047"/>
    <n v="3"/>
    <n v="327.58999999999997"/>
  </r>
  <r>
    <d v="2016-03-14T00:00:00"/>
    <x v="2"/>
    <x v="2"/>
    <x v="244"/>
    <x v="22"/>
    <x v="0"/>
    <x v="4"/>
    <s v="Boston KS Multi-Size Manual Pencil Sharpener"/>
    <x v="3048"/>
    <n v="3"/>
    <n v="19.309999999999999"/>
  </r>
  <r>
    <d v="2016-03-14T00:00:00"/>
    <x v="2"/>
    <x v="2"/>
    <x v="741"/>
    <x v="30"/>
    <x v="1"/>
    <x v="5"/>
    <s v="Office Star - Mesh Screen back chair with Vinyl seat"/>
    <x v="3049"/>
    <n v="2"/>
    <n v="-23.58"/>
  </r>
  <r>
    <d v="2016-03-14T00:00:00"/>
    <x v="2"/>
    <x v="2"/>
    <x v="658"/>
    <x v="5"/>
    <x v="1"/>
    <x v="8"/>
    <s v="9-3/4 Diameter Round Wall Clock"/>
    <x v="3050"/>
    <n v="2"/>
    <n v="11.58"/>
  </r>
  <r>
    <d v="2016-03-14T00:00:00"/>
    <x v="2"/>
    <x v="2"/>
    <x v="143"/>
    <x v="22"/>
    <x v="2"/>
    <x v="9"/>
    <s v="Maxell 4.7GB DVD+R 5/Pack"/>
    <x v="2630"/>
    <n v="3"/>
    <n v="1.34"/>
  </r>
  <r>
    <d v="2016-03-14T00:00:00"/>
    <x v="2"/>
    <x v="2"/>
    <x v="143"/>
    <x v="22"/>
    <x v="2"/>
    <x v="6"/>
    <s v="Apple iPhone 5S"/>
    <x v="3051"/>
    <n v="1"/>
    <n v="171"/>
  </r>
  <r>
    <d v="2016-03-14T00:00:00"/>
    <x v="2"/>
    <x v="2"/>
    <x v="143"/>
    <x v="22"/>
    <x v="1"/>
    <x v="8"/>
    <s v="Tensor Brushed Steel Torchiere Floor Lamp"/>
    <x v="1120"/>
    <n v="3"/>
    <n v="9.17"/>
  </r>
  <r>
    <d v="2016-03-15T00:00:00"/>
    <x v="2"/>
    <x v="2"/>
    <x v="99"/>
    <x v="30"/>
    <x v="0"/>
    <x v="0"/>
    <s v="Weyerhaeuser First Choice Laser/Copy Paper (20Lb. and 88 Bright)"/>
    <x v="489"/>
    <n v="5"/>
    <n v="9.07"/>
  </r>
  <r>
    <d v="2016-03-15T00:00:00"/>
    <x v="2"/>
    <x v="2"/>
    <x v="302"/>
    <x v="3"/>
    <x v="0"/>
    <x v="3"/>
    <s v="Ibico Hi-Tech Manual Binding System"/>
    <x v="3052"/>
    <n v="2"/>
    <n v="152.5"/>
  </r>
  <r>
    <d v="2016-03-15T00:00:00"/>
    <x v="2"/>
    <x v="2"/>
    <x v="302"/>
    <x v="3"/>
    <x v="0"/>
    <x v="4"/>
    <s v="Boston Home &amp; Office Model 2000 Electric Pencil Sharpeners"/>
    <x v="3053"/>
    <n v="2"/>
    <n v="12.3"/>
  </r>
  <r>
    <d v="2016-03-15T00:00:00"/>
    <x v="2"/>
    <x v="2"/>
    <x v="302"/>
    <x v="3"/>
    <x v="0"/>
    <x v="4"/>
    <s v="Newell 31"/>
    <x v="3054"/>
    <n v="1"/>
    <n v="1.1599999999999999"/>
  </r>
  <r>
    <d v="2016-03-15T00:00:00"/>
    <x v="2"/>
    <x v="2"/>
    <x v="302"/>
    <x v="3"/>
    <x v="0"/>
    <x v="3"/>
    <s v="Premium Transparent Presentation Covers, No Pattern/Clear, 8 1/2&quot; x 11&quot;"/>
    <x v="3055"/>
    <n v="5"/>
    <n v="50.41"/>
  </r>
  <r>
    <d v="2016-03-15T00:00:00"/>
    <x v="2"/>
    <x v="2"/>
    <x v="480"/>
    <x v="29"/>
    <x v="2"/>
    <x v="9"/>
    <s v="Logitech G430 Surround Sound Gaming Headset with Dolby 7.1 Technology"/>
    <x v="3056"/>
    <n v="7"/>
    <n v="89.59"/>
  </r>
  <r>
    <d v="2016-03-15T00:00:00"/>
    <x v="2"/>
    <x v="2"/>
    <x v="100"/>
    <x v="16"/>
    <x v="0"/>
    <x v="1"/>
    <s v="Avery 487"/>
    <x v="3057"/>
    <n v="1"/>
    <n v="1.73"/>
  </r>
  <r>
    <d v="2016-03-17T00:00:00"/>
    <x v="2"/>
    <x v="2"/>
    <x v="106"/>
    <x v="27"/>
    <x v="2"/>
    <x v="6"/>
    <s v="Ativa D5772 2-Line 5.8GHz Digital Expandable Corded/Cordless Phone System with Answering &amp; Caller ID/Call Waiting, Black/Silver"/>
    <x v="3058"/>
    <n v="1"/>
    <n v="49.5"/>
  </r>
  <r>
    <d v="2016-03-17T00:00:00"/>
    <x v="2"/>
    <x v="2"/>
    <x v="745"/>
    <x v="1"/>
    <x v="0"/>
    <x v="10"/>
    <s v="Airmail Envelopes"/>
    <x v="3059"/>
    <n v="4"/>
    <n v="90.64"/>
  </r>
  <r>
    <d v="2016-03-17T00:00:00"/>
    <x v="2"/>
    <x v="2"/>
    <x v="359"/>
    <x v="1"/>
    <x v="0"/>
    <x v="3"/>
    <s v="GBC Standard Plastic Binding Systems Combs"/>
    <x v="3060"/>
    <n v="5"/>
    <n v="-13.72"/>
  </r>
  <r>
    <d v="2016-03-17T00:00:00"/>
    <x v="2"/>
    <x v="2"/>
    <x v="649"/>
    <x v="11"/>
    <x v="0"/>
    <x v="0"/>
    <s v="Easy-staple paper"/>
    <x v="641"/>
    <n v="4"/>
    <n v="23.09"/>
  </r>
  <r>
    <d v="2016-03-17T00:00:00"/>
    <x v="2"/>
    <x v="2"/>
    <x v="430"/>
    <x v="38"/>
    <x v="0"/>
    <x v="3"/>
    <s v="Fellowes PB500 Electric Punch Plastic Comb Binding Machine with Manual Bind"/>
    <x v="3061"/>
    <n v="2"/>
    <n v="1270.99"/>
  </r>
  <r>
    <d v="2016-03-17T00:00:00"/>
    <x v="2"/>
    <x v="2"/>
    <x v="422"/>
    <x v="3"/>
    <x v="2"/>
    <x v="9"/>
    <s v="SanDisk Ultra 16 GB MicroSDHC Class 10 Memory Card"/>
    <x v="3013"/>
    <n v="1"/>
    <n v="0.78"/>
  </r>
  <r>
    <d v="2016-03-17T00:00:00"/>
    <x v="2"/>
    <x v="2"/>
    <x v="422"/>
    <x v="3"/>
    <x v="0"/>
    <x v="3"/>
    <s v="Wilson Jones Clip &amp; Carry Folder Binder Tool for Ring Binders, Clear"/>
    <x v="3062"/>
    <n v="4"/>
    <n v="6.5"/>
  </r>
  <r>
    <d v="2016-03-18T00:00:00"/>
    <x v="2"/>
    <x v="2"/>
    <x v="406"/>
    <x v="1"/>
    <x v="0"/>
    <x v="3"/>
    <s v="Avery Durable Slant Ring Binders"/>
    <x v="834"/>
    <n v="2"/>
    <n v="-4.75"/>
  </r>
  <r>
    <d v="2016-03-18T00:00:00"/>
    <x v="2"/>
    <x v="2"/>
    <x v="406"/>
    <x v="1"/>
    <x v="1"/>
    <x v="5"/>
    <s v="Global Airflow Leather Mesh Back Chair, Black"/>
    <x v="1179"/>
    <n v="5"/>
    <n v="0"/>
  </r>
  <r>
    <d v="2016-03-19T00:00:00"/>
    <x v="2"/>
    <x v="2"/>
    <x v="685"/>
    <x v="13"/>
    <x v="2"/>
    <x v="9"/>
    <s v="Verbatim Slim CD and DVD Storage Cases, 50/Pack"/>
    <x v="2441"/>
    <n v="1"/>
    <n v="3.46"/>
  </r>
  <r>
    <d v="2016-03-19T00:00:00"/>
    <x v="2"/>
    <x v="2"/>
    <x v="685"/>
    <x v="13"/>
    <x v="1"/>
    <x v="8"/>
    <s v="Eldon Advantage Foldable Chair Mats for Low Pile Carpets"/>
    <x v="3063"/>
    <n v="3"/>
    <n v="34.15"/>
  </r>
  <r>
    <d v="2016-03-19T00:00:00"/>
    <x v="2"/>
    <x v="2"/>
    <x v="695"/>
    <x v="38"/>
    <x v="1"/>
    <x v="5"/>
    <s v="Global Fabric Manager's Chair, Dark Gray"/>
    <x v="3064"/>
    <n v="9"/>
    <n v="227.21"/>
  </r>
  <r>
    <d v="2016-03-19T00:00:00"/>
    <x v="2"/>
    <x v="2"/>
    <x v="123"/>
    <x v="0"/>
    <x v="2"/>
    <x v="9"/>
    <s v="LogitechÂ LS21 Speaker System - PC Multimedia - 2.1-CH - Wired"/>
    <x v="348"/>
    <n v="3"/>
    <n v="8.4"/>
  </r>
  <r>
    <d v="2016-03-20T00:00:00"/>
    <x v="2"/>
    <x v="2"/>
    <x v="344"/>
    <x v="1"/>
    <x v="0"/>
    <x v="3"/>
    <s v="Cardinal HOLDit! Binder Insert Strips,Extra Strips"/>
    <x v="3065"/>
    <n v="3"/>
    <n v="-5.89"/>
  </r>
  <r>
    <d v="2016-03-20T00:00:00"/>
    <x v="2"/>
    <x v="2"/>
    <x v="152"/>
    <x v="22"/>
    <x v="1"/>
    <x v="8"/>
    <s v="Luxo Professional Magnifying Clamp-On Fluorescent Lamps"/>
    <x v="3066"/>
    <n v="5"/>
    <n v="72.81"/>
  </r>
  <r>
    <d v="2016-03-20T00:00:00"/>
    <x v="2"/>
    <x v="2"/>
    <x v="152"/>
    <x v="22"/>
    <x v="0"/>
    <x v="4"/>
    <s v="Bulldog Table or Wall-Mount Pencil Sharpener"/>
    <x v="3067"/>
    <n v="3"/>
    <n v="5.21"/>
  </r>
  <r>
    <d v="2016-03-20T00:00:00"/>
    <x v="2"/>
    <x v="2"/>
    <x v="25"/>
    <x v="6"/>
    <x v="1"/>
    <x v="8"/>
    <s v="Luxo Professional Magnifying Clamp-On Fluorescent Lamps"/>
    <x v="3068"/>
    <n v="1"/>
    <n v="14.56"/>
  </r>
  <r>
    <d v="2016-03-20T00:00:00"/>
    <x v="2"/>
    <x v="2"/>
    <x v="25"/>
    <x v="6"/>
    <x v="2"/>
    <x v="6"/>
    <s v="Konftel 250 ConferenceÂ phoneÂ - Charcoal black"/>
    <x v="3069"/>
    <n v="1"/>
    <n v="74.05"/>
  </r>
  <r>
    <d v="2016-03-20T00:00:00"/>
    <x v="2"/>
    <x v="2"/>
    <x v="25"/>
    <x v="6"/>
    <x v="0"/>
    <x v="2"/>
    <s v="Recycled Eldon Regeneration Jumbo File"/>
    <x v="2294"/>
    <n v="3"/>
    <n v="10.32"/>
  </r>
  <r>
    <d v="2016-03-20T00:00:00"/>
    <x v="2"/>
    <x v="2"/>
    <x v="69"/>
    <x v="21"/>
    <x v="2"/>
    <x v="6"/>
    <s v="Wireless Extenders zBoost YX545 SOHO Signal Booster"/>
    <x v="3070"/>
    <n v="7"/>
    <n v="357.19"/>
  </r>
  <r>
    <d v="2016-03-21T00:00:00"/>
    <x v="2"/>
    <x v="2"/>
    <x v="467"/>
    <x v="10"/>
    <x v="0"/>
    <x v="3"/>
    <s v="Deluxe Heavy-Duty Vinyl Round Ring Binder"/>
    <x v="3071"/>
    <n v="6"/>
    <n v="-34.380000000000003"/>
  </r>
  <r>
    <d v="2016-03-21T00:00:00"/>
    <x v="2"/>
    <x v="2"/>
    <x v="447"/>
    <x v="47"/>
    <x v="0"/>
    <x v="3"/>
    <s v="Ibico Standard Transparent Covers"/>
    <x v="3072"/>
    <n v="5"/>
    <n v="40.380000000000003"/>
  </r>
  <r>
    <d v="2016-03-21T00:00:00"/>
    <x v="2"/>
    <x v="2"/>
    <x v="447"/>
    <x v="47"/>
    <x v="0"/>
    <x v="3"/>
    <s v="Zipper Ring Binder Pockets"/>
    <x v="269"/>
    <n v="2"/>
    <n v="3.06"/>
  </r>
  <r>
    <d v="2016-03-21T00:00:00"/>
    <x v="2"/>
    <x v="2"/>
    <x v="447"/>
    <x v="47"/>
    <x v="0"/>
    <x v="0"/>
    <s v="Xerox 1908"/>
    <x v="734"/>
    <n v="8"/>
    <n v="219.44"/>
  </r>
  <r>
    <d v="2016-03-21T00:00:00"/>
    <x v="2"/>
    <x v="2"/>
    <x v="616"/>
    <x v="3"/>
    <x v="0"/>
    <x v="4"/>
    <s v="Newell 334"/>
    <x v="3073"/>
    <n v="5"/>
    <n v="25.79"/>
  </r>
  <r>
    <d v="2016-03-22T00:00:00"/>
    <x v="2"/>
    <x v="2"/>
    <x v="37"/>
    <x v="6"/>
    <x v="0"/>
    <x v="3"/>
    <s v="Cardinal Holdit Business Card Pockets"/>
    <x v="98"/>
    <n v="3"/>
    <n v="7.17"/>
  </r>
  <r>
    <d v="2016-03-22T00:00:00"/>
    <x v="2"/>
    <x v="2"/>
    <x v="37"/>
    <x v="6"/>
    <x v="0"/>
    <x v="14"/>
    <s v="Premier Electric Letter Opener"/>
    <x v="2150"/>
    <n v="2"/>
    <n v="11.59"/>
  </r>
  <r>
    <d v="2016-03-24T00:00:00"/>
    <x v="2"/>
    <x v="2"/>
    <x v="317"/>
    <x v="2"/>
    <x v="2"/>
    <x v="9"/>
    <s v="Sabrent 4-Port USB 2.0 Hub"/>
    <x v="915"/>
    <n v="4"/>
    <n v="3.8"/>
  </r>
  <r>
    <d v="2016-03-24T00:00:00"/>
    <x v="2"/>
    <x v="2"/>
    <x v="317"/>
    <x v="2"/>
    <x v="0"/>
    <x v="2"/>
    <s v="SAFCO Commercial Wire Shelving, Black"/>
    <x v="3074"/>
    <n v="6"/>
    <n v="-165.77"/>
  </r>
  <r>
    <d v="2016-03-24T00:00:00"/>
    <x v="2"/>
    <x v="2"/>
    <x v="317"/>
    <x v="2"/>
    <x v="0"/>
    <x v="3"/>
    <s v="GBC DocuBind P100 Manual Binding Machine"/>
    <x v="310"/>
    <n v="2"/>
    <n v="-82.99"/>
  </r>
  <r>
    <d v="2016-03-24T00:00:00"/>
    <x v="2"/>
    <x v="2"/>
    <x v="317"/>
    <x v="2"/>
    <x v="0"/>
    <x v="0"/>
    <s v="Xerox 1979"/>
    <x v="1925"/>
    <n v="2"/>
    <n v="15.49"/>
  </r>
  <r>
    <d v="2016-03-25T00:00:00"/>
    <x v="2"/>
    <x v="2"/>
    <x v="51"/>
    <x v="41"/>
    <x v="1"/>
    <x v="5"/>
    <s v="Hon Multipurpose Stacking Arm Chairs"/>
    <x v="2965"/>
    <n v="4"/>
    <n v="225.26"/>
  </r>
  <r>
    <d v="2016-03-25T00:00:00"/>
    <x v="2"/>
    <x v="2"/>
    <x v="570"/>
    <x v="31"/>
    <x v="0"/>
    <x v="7"/>
    <s v="Advantus Plastic Paper Clips"/>
    <x v="791"/>
    <n v="7"/>
    <n v="16.8"/>
  </r>
  <r>
    <d v="2016-03-26T00:00:00"/>
    <x v="2"/>
    <x v="2"/>
    <x v="29"/>
    <x v="20"/>
    <x v="0"/>
    <x v="15"/>
    <s v="Fellowes Basic Home/Office Series Surge Protectors"/>
    <x v="3075"/>
    <n v="2"/>
    <n v="7.53"/>
  </r>
  <r>
    <d v="2016-03-26T00:00:00"/>
    <x v="2"/>
    <x v="2"/>
    <x v="29"/>
    <x v="20"/>
    <x v="0"/>
    <x v="15"/>
    <s v="Acco 6 Outlet Guardian Standard Surge Suppressor"/>
    <x v="3076"/>
    <n v="3"/>
    <n v="10.88"/>
  </r>
  <r>
    <d v="2016-03-26T00:00:00"/>
    <x v="2"/>
    <x v="2"/>
    <x v="29"/>
    <x v="20"/>
    <x v="0"/>
    <x v="0"/>
    <s v="Xerox 224"/>
    <x v="183"/>
    <n v="1"/>
    <n v="3.11"/>
  </r>
  <r>
    <d v="2016-03-26T00:00:00"/>
    <x v="2"/>
    <x v="2"/>
    <x v="752"/>
    <x v="3"/>
    <x v="0"/>
    <x v="10"/>
    <s v="Staple envelope"/>
    <x v="506"/>
    <n v="2"/>
    <n v="7.31"/>
  </r>
  <r>
    <d v="2016-03-26T00:00:00"/>
    <x v="2"/>
    <x v="2"/>
    <x v="752"/>
    <x v="3"/>
    <x v="0"/>
    <x v="10"/>
    <s v="#10 White Business Envelopes,4 1/8 x 9 1/2"/>
    <x v="3077"/>
    <n v="5"/>
    <n v="36.82"/>
  </r>
  <r>
    <d v="2016-03-27T00:00:00"/>
    <x v="2"/>
    <x v="2"/>
    <x v="352"/>
    <x v="13"/>
    <x v="0"/>
    <x v="2"/>
    <s v="Fellowes Bases and Tops For Staxonsteel/High-Stak Systems"/>
    <x v="3078"/>
    <n v="6"/>
    <n v="47.94"/>
  </r>
  <r>
    <d v="2016-03-27T00:00:00"/>
    <x v="2"/>
    <x v="2"/>
    <x v="42"/>
    <x v="3"/>
    <x v="1"/>
    <x v="5"/>
    <s v="Hon Every-Day Series Multi-Task Chairs"/>
    <x v="1267"/>
    <n v="4"/>
    <n v="0"/>
  </r>
  <r>
    <d v="2016-03-27T00:00:00"/>
    <x v="2"/>
    <x v="2"/>
    <x v="42"/>
    <x v="3"/>
    <x v="0"/>
    <x v="7"/>
    <s v="Advantus Map Pennant Flags and Round Head Tacks"/>
    <x v="1397"/>
    <n v="2"/>
    <n v="2.5299999999999998"/>
  </r>
  <r>
    <d v="2016-03-28T00:00:00"/>
    <x v="2"/>
    <x v="2"/>
    <x v="623"/>
    <x v="10"/>
    <x v="1"/>
    <x v="13"/>
    <s v="Hon Practical Foundations 30 x 60 Training Table, Light Gray/Charcoal"/>
    <x v="3079"/>
    <n v="3"/>
    <n v="-122.88"/>
  </r>
  <r>
    <d v="2016-03-28T00:00:00"/>
    <x v="2"/>
    <x v="2"/>
    <x v="591"/>
    <x v="3"/>
    <x v="0"/>
    <x v="3"/>
    <s v="Plastic Binding Combs"/>
    <x v="3080"/>
    <n v="3"/>
    <n v="12.27"/>
  </r>
  <r>
    <d v="2016-03-28T00:00:00"/>
    <x v="2"/>
    <x v="2"/>
    <x v="159"/>
    <x v="6"/>
    <x v="0"/>
    <x v="2"/>
    <s v="Eldon Base for stackable storage shelf, platinum"/>
    <x v="3081"/>
    <n v="5"/>
    <n v="9.74"/>
  </r>
  <r>
    <d v="2016-03-29T00:00:00"/>
    <x v="2"/>
    <x v="2"/>
    <x v="263"/>
    <x v="3"/>
    <x v="1"/>
    <x v="5"/>
    <s v="Office Star Flex Back Scooter Chair with Aluminum Finish Frame"/>
    <x v="3082"/>
    <n v="3"/>
    <n v="12.11"/>
  </r>
  <r>
    <d v="2016-03-29T00:00:00"/>
    <x v="2"/>
    <x v="2"/>
    <x v="263"/>
    <x v="3"/>
    <x v="0"/>
    <x v="4"/>
    <s v="Newell Chalk Holder"/>
    <x v="1256"/>
    <n v="3"/>
    <n v="5.7"/>
  </r>
  <r>
    <d v="2016-03-29T00:00:00"/>
    <x v="2"/>
    <x v="2"/>
    <x v="263"/>
    <x v="3"/>
    <x v="1"/>
    <x v="8"/>
    <s v="Eldon Expressions Wood and Plastic Desk Accessories, Oak"/>
    <x v="2533"/>
    <n v="2"/>
    <n v="5.59"/>
  </r>
  <r>
    <d v="2016-03-29T00:00:00"/>
    <x v="2"/>
    <x v="2"/>
    <x v="263"/>
    <x v="3"/>
    <x v="0"/>
    <x v="2"/>
    <s v="SAFCO Boltless Steel Shelving"/>
    <x v="1261"/>
    <n v="3"/>
    <n v="3.41"/>
  </r>
  <r>
    <d v="2016-03-29T00:00:00"/>
    <x v="2"/>
    <x v="2"/>
    <x v="77"/>
    <x v="15"/>
    <x v="1"/>
    <x v="8"/>
    <s v="Seth Thomas 14&quot; Day/Date Wall Clock"/>
    <x v="3083"/>
    <n v="2"/>
    <n v="9.68"/>
  </r>
  <r>
    <d v="2016-03-29T00:00:00"/>
    <x v="2"/>
    <x v="2"/>
    <x v="77"/>
    <x v="15"/>
    <x v="0"/>
    <x v="3"/>
    <s v="GBC Personal VeloBind Strips"/>
    <x v="2289"/>
    <n v="8"/>
    <n v="-21.08"/>
  </r>
  <r>
    <d v="2016-03-29T00:00:00"/>
    <x v="2"/>
    <x v="2"/>
    <x v="753"/>
    <x v="15"/>
    <x v="1"/>
    <x v="5"/>
    <s v="Global Commerce Series High-Back Swivel/Tilt Chairs"/>
    <x v="3084"/>
    <n v="3"/>
    <n v="42.75"/>
  </r>
  <r>
    <d v="2016-03-29T00:00:00"/>
    <x v="2"/>
    <x v="2"/>
    <x v="753"/>
    <x v="15"/>
    <x v="1"/>
    <x v="8"/>
    <s v="Eldon Expressions Desk Accessory, Wood Photo Frame, Mahogany"/>
    <x v="3085"/>
    <n v="3"/>
    <n v="5.14"/>
  </r>
  <r>
    <d v="2016-03-29T00:00:00"/>
    <x v="2"/>
    <x v="2"/>
    <x v="429"/>
    <x v="39"/>
    <x v="2"/>
    <x v="6"/>
    <s v="Polycom VVX 310 VoIP phone"/>
    <x v="3086"/>
    <n v="8"/>
    <n v="374.38"/>
  </r>
  <r>
    <d v="2016-03-30T00:00:00"/>
    <x v="2"/>
    <x v="2"/>
    <x v="642"/>
    <x v="19"/>
    <x v="0"/>
    <x v="3"/>
    <s v="GBC Instant Report Kit"/>
    <x v="1543"/>
    <n v="6"/>
    <n v="19.41"/>
  </r>
  <r>
    <d v="2016-03-31T00:00:00"/>
    <x v="2"/>
    <x v="2"/>
    <x v="626"/>
    <x v="16"/>
    <x v="2"/>
    <x v="12"/>
    <s v="Ricoh - Ink Collector Unit for GX3000 Series Printers"/>
    <x v="3087"/>
    <n v="2"/>
    <n v="22.65"/>
  </r>
  <r>
    <d v="2016-03-31T00:00:00"/>
    <x v="2"/>
    <x v="2"/>
    <x v="626"/>
    <x v="16"/>
    <x v="0"/>
    <x v="15"/>
    <s v="Hoover Replacement Belts For Soft Guard &amp; Commercial Ltweight Upright Vacs, 2/Pk"/>
    <x v="724"/>
    <n v="5"/>
    <n v="5.14"/>
  </r>
  <r>
    <d v="2016-03-31T00:00:00"/>
    <x v="2"/>
    <x v="2"/>
    <x v="626"/>
    <x v="16"/>
    <x v="2"/>
    <x v="9"/>
    <s v="Imation Bio 2GB USBÂ Flash Drive ImationÂ Corp"/>
    <x v="3088"/>
    <n v="3"/>
    <n v="165.29"/>
  </r>
  <r>
    <d v="2016-04-01T00:00:00"/>
    <x v="2"/>
    <x v="3"/>
    <x v="294"/>
    <x v="22"/>
    <x v="0"/>
    <x v="4"/>
    <s v="Newell 345"/>
    <x v="144"/>
    <n v="3"/>
    <n v="15.48"/>
  </r>
  <r>
    <d v="2016-04-01T00:00:00"/>
    <x v="2"/>
    <x v="3"/>
    <x v="294"/>
    <x v="22"/>
    <x v="0"/>
    <x v="2"/>
    <s v="Fellowes Bankers Box Recycled Super Stor/Drawer"/>
    <x v="1682"/>
    <n v="3"/>
    <n v="9.7200000000000006"/>
  </r>
  <r>
    <d v="2016-04-01T00:00:00"/>
    <x v="2"/>
    <x v="3"/>
    <x v="294"/>
    <x v="22"/>
    <x v="0"/>
    <x v="4"/>
    <s v="Boston 1645 Deluxe Heavier-Duty Electric Pencil Sharpener"/>
    <x v="2640"/>
    <n v="6"/>
    <n v="71.25"/>
  </r>
  <r>
    <d v="2016-04-01T00:00:00"/>
    <x v="2"/>
    <x v="3"/>
    <x v="294"/>
    <x v="22"/>
    <x v="0"/>
    <x v="4"/>
    <s v="50 Colored Long Pencils"/>
    <x v="1286"/>
    <n v="3"/>
    <n v="7.92"/>
  </r>
  <r>
    <d v="2016-04-01T00:00:00"/>
    <x v="2"/>
    <x v="3"/>
    <x v="294"/>
    <x v="22"/>
    <x v="0"/>
    <x v="4"/>
    <s v="Newell 342"/>
    <x v="1625"/>
    <n v="3"/>
    <n v="2.85"/>
  </r>
  <r>
    <d v="2016-04-01T00:00:00"/>
    <x v="2"/>
    <x v="3"/>
    <x v="294"/>
    <x v="22"/>
    <x v="2"/>
    <x v="6"/>
    <s v="Belkin Grip Candy Sheer Case / Cover for iPhone 5 and 5S"/>
    <x v="3089"/>
    <n v="4"/>
    <n v="9.1300000000000008"/>
  </r>
  <r>
    <d v="2016-04-01T00:00:00"/>
    <x v="2"/>
    <x v="3"/>
    <x v="683"/>
    <x v="12"/>
    <x v="0"/>
    <x v="7"/>
    <s v="Staples"/>
    <x v="1910"/>
    <n v="5"/>
    <n v="9.86"/>
  </r>
  <r>
    <d v="2016-04-01T00:00:00"/>
    <x v="2"/>
    <x v="3"/>
    <x v="683"/>
    <x v="12"/>
    <x v="0"/>
    <x v="15"/>
    <s v="Belkin F9H710-06 7 Outlet SurgeMaster Surge Protector"/>
    <x v="3090"/>
    <n v="2"/>
    <n v="3.01"/>
  </r>
  <r>
    <d v="2016-04-01T00:00:00"/>
    <x v="2"/>
    <x v="3"/>
    <x v="233"/>
    <x v="22"/>
    <x v="0"/>
    <x v="4"/>
    <s v="Boston 16801 Nautilus Battery Pencil Sharpener"/>
    <x v="3091"/>
    <n v="4"/>
    <n v="22.89"/>
  </r>
  <r>
    <d v="2016-04-01T00:00:00"/>
    <x v="2"/>
    <x v="3"/>
    <x v="553"/>
    <x v="22"/>
    <x v="0"/>
    <x v="1"/>
    <s v="Avery 473"/>
    <x v="2332"/>
    <n v="2"/>
    <n v="9.94"/>
  </r>
  <r>
    <d v="2016-04-01T00:00:00"/>
    <x v="2"/>
    <x v="3"/>
    <x v="553"/>
    <x v="22"/>
    <x v="0"/>
    <x v="14"/>
    <s v="Acme Value Line Scissors"/>
    <x v="710"/>
    <n v="3"/>
    <n v="3.29"/>
  </r>
  <r>
    <d v="2016-04-01T00:00:00"/>
    <x v="2"/>
    <x v="3"/>
    <x v="553"/>
    <x v="22"/>
    <x v="0"/>
    <x v="3"/>
    <s v="Avery Hanging File Binders"/>
    <x v="630"/>
    <n v="3"/>
    <n v="4.66"/>
  </r>
  <r>
    <d v="2016-04-01T00:00:00"/>
    <x v="2"/>
    <x v="3"/>
    <x v="552"/>
    <x v="22"/>
    <x v="1"/>
    <x v="5"/>
    <s v="Hon Deluxe Fabric Upholstered Stacking Chairs, Rounded Back"/>
    <x v="3092"/>
    <n v="6"/>
    <n v="292.77999999999997"/>
  </r>
  <r>
    <d v="2016-04-01T00:00:00"/>
    <x v="2"/>
    <x v="3"/>
    <x v="552"/>
    <x v="22"/>
    <x v="0"/>
    <x v="14"/>
    <s v="Staple remover"/>
    <x v="3093"/>
    <n v="8"/>
    <n v="18.510000000000002"/>
  </r>
  <r>
    <d v="2016-04-01T00:00:00"/>
    <x v="2"/>
    <x v="3"/>
    <x v="552"/>
    <x v="22"/>
    <x v="0"/>
    <x v="3"/>
    <s v="Avery Non-Stick Binders"/>
    <x v="450"/>
    <n v="1"/>
    <n v="1.1200000000000001"/>
  </r>
  <r>
    <d v="2016-04-01T00:00:00"/>
    <x v="2"/>
    <x v="3"/>
    <x v="705"/>
    <x v="4"/>
    <x v="1"/>
    <x v="8"/>
    <s v="Regeneration Desk Collection"/>
    <x v="3094"/>
    <n v="4"/>
    <n v="3.1"/>
  </r>
  <r>
    <d v="2016-04-01T00:00:00"/>
    <x v="2"/>
    <x v="3"/>
    <x v="133"/>
    <x v="19"/>
    <x v="2"/>
    <x v="6"/>
    <s v="Cyber Acoustics AC-202b Speech Recognition Stereo Headset"/>
    <x v="3013"/>
    <n v="1"/>
    <n v="0.26"/>
  </r>
  <r>
    <d v="2016-04-02T00:00:00"/>
    <x v="2"/>
    <x v="3"/>
    <x v="554"/>
    <x v="19"/>
    <x v="1"/>
    <x v="5"/>
    <s v="Global Executive Mid-Back Manager's Chair"/>
    <x v="3095"/>
    <n v="5"/>
    <n v="378.27"/>
  </r>
  <r>
    <d v="2016-04-03T00:00:00"/>
    <x v="2"/>
    <x v="3"/>
    <x v="263"/>
    <x v="2"/>
    <x v="0"/>
    <x v="3"/>
    <s v="GBC Velobind Prepunched Cover Sets, Regency Series"/>
    <x v="3096"/>
    <n v="9"/>
    <n v="-83.21"/>
  </r>
  <r>
    <d v="2016-04-03T00:00:00"/>
    <x v="2"/>
    <x v="3"/>
    <x v="686"/>
    <x v="16"/>
    <x v="1"/>
    <x v="8"/>
    <s v="Seth Thomas 13 1/2&quot; Wall Clock"/>
    <x v="2341"/>
    <n v="4"/>
    <n v="22.05"/>
  </r>
  <r>
    <d v="2016-04-03T00:00:00"/>
    <x v="2"/>
    <x v="3"/>
    <x v="686"/>
    <x v="16"/>
    <x v="2"/>
    <x v="6"/>
    <s v="Plantronics Voyager Pro HD - Bluetooth Headset"/>
    <x v="3097"/>
    <n v="4"/>
    <n v="124.78"/>
  </r>
  <r>
    <d v="2016-04-03T00:00:00"/>
    <x v="2"/>
    <x v="3"/>
    <x v="506"/>
    <x v="0"/>
    <x v="0"/>
    <x v="0"/>
    <s v="Xerox 1962"/>
    <x v="61"/>
    <n v="3"/>
    <n v="3.21"/>
  </r>
  <r>
    <d v="2016-04-04T00:00:00"/>
    <x v="2"/>
    <x v="3"/>
    <x v="5"/>
    <x v="6"/>
    <x v="2"/>
    <x v="6"/>
    <s v="Anker Astro 15000mAh USB Portable Charger"/>
    <x v="50"/>
    <n v="3"/>
    <n v="6"/>
  </r>
  <r>
    <d v="2016-04-04T00:00:00"/>
    <x v="2"/>
    <x v="3"/>
    <x v="5"/>
    <x v="6"/>
    <x v="0"/>
    <x v="0"/>
    <s v="Wirebound Message Books, Four 2 3/4&quot; x 5&quot; Forms per Page, 600 Sets per Book"/>
    <x v="3098"/>
    <n v="3"/>
    <n v="13.07"/>
  </r>
  <r>
    <d v="2016-04-04T00:00:00"/>
    <x v="2"/>
    <x v="3"/>
    <x v="754"/>
    <x v="22"/>
    <x v="0"/>
    <x v="3"/>
    <s v="Ibico Ibimaster 300 Manual Binding System"/>
    <x v="3099"/>
    <n v="2"/>
    <n v="184"/>
  </r>
  <r>
    <d v="2016-04-04T00:00:00"/>
    <x v="2"/>
    <x v="3"/>
    <x v="33"/>
    <x v="22"/>
    <x v="1"/>
    <x v="8"/>
    <s v="Deflect-o EconoMat Studded, No Bevel Mat for Low Pile Carpeting"/>
    <x v="3100"/>
    <n v="2"/>
    <n v="7.44"/>
  </r>
  <r>
    <d v="2016-04-04T00:00:00"/>
    <x v="2"/>
    <x v="3"/>
    <x v="33"/>
    <x v="22"/>
    <x v="0"/>
    <x v="2"/>
    <s v="Tenex File Box, Personal Filing Tote with Lid, Black"/>
    <x v="3101"/>
    <n v="2"/>
    <n v="8.07"/>
  </r>
  <r>
    <d v="2016-04-04T00:00:00"/>
    <x v="2"/>
    <x v="3"/>
    <x v="33"/>
    <x v="22"/>
    <x v="2"/>
    <x v="9"/>
    <s v="Logitech Trackman Marble Mouse"/>
    <x v="1226"/>
    <n v="3"/>
    <n v="37.79"/>
  </r>
  <r>
    <d v="2016-04-05T00:00:00"/>
    <x v="2"/>
    <x v="3"/>
    <x v="168"/>
    <x v="0"/>
    <x v="0"/>
    <x v="2"/>
    <s v="Eldon Portable Mobile Manager"/>
    <x v="3102"/>
    <n v="7"/>
    <n v="13.86"/>
  </r>
  <r>
    <d v="2016-04-05T00:00:00"/>
    <x v="2"/>
    <x v="3"/>
    <x v="280"/>
    <x v="2"/>
    <x v="2"/>
    <x v="6"/>
    <s v="Clearsounds A400"/>
    <x v="3103"/>
    <n v="3"/>
    <n v="-27.72"/>
  </r>
  <r>
    <d v="2016-04-05T00:00:00"/>
    <x v="2"/>
    <x v="3"/>
    <x v="280"/>
    <x v="2"/>
    <x v="0"/>
    <x v="14"/>
    <s v="Premier Automatic Letter Opener"/>
    <x v="3104"/>
    <n v="4"/>
    <n v="-163.44999999999999"/>
  </r>
  <r>
    <d v="2016-04-06T00:00:00"/>
    <x v="2"/>
    <x v="3"/>
    <x v="162"/>
    <x v="45"/>
    <x v="2"/>
    <x v="6"/>
    <s v="Nortel Meridian M5316 Digital phone"/>
    <x v="3105"/>
    <n v="5"/>
    <n v="336.64"/>
  </r>
  <r>
    <d v="2016-04-07T00:00:00"/>
    <x v="2"/>
    <x v="3"/>
    <x v="719"/>
    <x v="3"/>
    <x v="2"/>
    <x v="16"/>
    <s v="Hewlett Packard 610 Color Digital Copier / Printer"/>
    <x v="755"/>
    <n v="3"/>
    <n v="374.99"/>
  </r>
  <r>
    <d v="2016-04-07T00:00:00"/>
    <x v="2"/>
    <x v="3"/>
    <x v="299"/>
    <x v="22"/>
    <x v="1"/>
    <x v="5"/>
    <s v="Hon Deluxe Fabric Upholstered Stacking Chairs, Rounded Back"/>
    <x v="3106"/>
    <n v="3"/>
    <n v="146.38999999999999"/>
  </r>
  <r>
    <d v="2016-04-07T00:00:00"/>
    <x v="2"/>
    <x v="3"/>
    <x v="609"/>
    <x v="22"/>
    <x v="0"/>
    <x v="4"/>
    <s v="Newell 322"/>
    <x v="2748"/>
    <n v="2"/>
    <n v="0.98"/>
  </r>
  <r>
    <d v="2016-04-07T00:00:00"/>
    <x v="2"/>
    <x v="3"/>
    <x v="243"/>
    <x v="21"/>
    <x v="0"/>
    <x v="0"/>
    <s v="Xerox 1939"/>
    <x v="356"/>
    <n v="2"/>
    <n v="18.21"/>
  </r>
  <r>
    <d v="2016-04-07T00:00:00"/>
    <x v="2"/>
    <x v="3"/>
    <x v="467"/>
    <x v="2"/>
    <x v="0"/>
    <x v="15"/>
    <s v="Belkin 7-Outlet SurgeMaster Home Series"/>
    <x v="3107"/>
    <n v="3"/>
    <n v="2.5099999999999998"/>
  </r>
  <r>
    <d v="2016-04-07T00:00:00"/>
    <x v="2"/>
    <x v="3"/>
    <x v="467"/>
    <x v="2"/>
    <x v="0"/>
    <x v="2"/>
    <s v="Eldon Jumbo ProFile Portable File Boxes Graphite/Black"/>
    <x v="1459"/>
    <n v="3"/>
    <n v="3.67"/>
  </r>
  <r>
    <d v="2016-04-08T00:00:00"/>
    <x v="2"/>
    <x v="3"/>
    <x v="715"/>
    <x v="22"/>
    <x v="1"/>
    <x v="11"/>
    <s v="Sauder Barrister Bookcases"/>
    <x v="242"/>
    <n v="6"/>
    <n v="-4.8600000000000003"/>
  </r>
  <r>
    <d v="2016-04-08T00:00:00"/>
    <x v="2"/>
    <x v="3"/>
    <x v="715"/>
    <x v="22"/>
    <x v="0"/>
    <x v="10"/>
    <s v="#10 Gummed Flap White Envelopes, 100/Box"/>
    <x v="598"/>
    <n v="2"/>
    <n v="3.8"/>
  </r>
  <r>
    <d v="2016-04-08T00:00:00"/>
    <x v="2"/>
    <x v="3"/>
    <x v="715"/>
    <x v="22"/>
    <x v="0"/>
    <x v="4"/>
    <s v="Dixon Prang Watercolor Pencils, 10-Color Set with Brush"/>
    <x v="2159"/>
    <n v="4"/>
    <n v="6.99"/>
  </r>
  <r>
    <d v="2016-04-08T00:00:00"/>
    <x v="2"/>
    <x v="3"/>
    <x v="715"/>
    <x v="22"/>
    <x v="0"/>
    <x v="0"/>
    <s v="Adams Phone Message Book, 200 Message Capacity, 8 1/16Â” x 11Â”"/>
    <x v="3108"/>
    <n v="5"/>
    <n v="15.82"/>
  </r>
  <r>
    <d v="2016-04-08T00:00:00"/>
    <x v="2"/>
    <x v="3"/>
    <x v="409"/>
    <x v="3"/>
    <x v="0"/>
    <x v="0"/>
    <s v="Xerox 1923"/>
    <x v="1241"/>
    <n v="3"/>
    <n v="9.6199999999999992"/>
  </r>
  <r>
    <d v="2016-04-08T00:00:00"/>
    <x v="2"/>
    <x v="3"/>
    <x v="409"/>
    <x v="3"/>
    <x v="0"/>
    <x v="2"/>
    <s v="Fellowes Neat Ideas Storage Cubes"/>
    <x v="92"/>
    <n v="2"/>
    <n v="2.6"/>
  </r>
  <r>
    <d v="2016-04-08T00:00:00"/>
    <x v="2"/>
    <x v="3"/>
    <x v="409"/>
    <x v="3"/>
    <x v="0"/>
    <x v="0"/>
    <s v="Xerox 1931"/>
    <x v="237"/>
    <n v="2"/>
    <n v="6.22"/>
  </r>
  <r>
    <d v="2016-04-08T00:00:00"/>
    <x v="2"/>
    <x v="3"/>
    <x v="17"/>
    <x v="0"/>
    <x v="2"/>
    <x v="9"/>
    <s v="Kensington Orbit Wireless Mobile Trackball for PC and Mac"/>
    <x v="3109"/>
    <n v="9"/>
    <n v="64.790000000000006"/>
  </r>
  <r>
    <d v="2016-04-08T00:00:00"/>
    <x v="2"/>
    <x v="3"/>
    <x v="17"/>
    <x v="0"/>
    <x v="1"/>
    <x v="5"/>
    <s v="Global Chrome Stack Chair"/>
    <x v="372"/>
    <n v="4"/>
    <n v="-4.1100000000000003"/>
  </r>
  <r>
    <d v="2016-04-08T00:00:00"/>
    <x v="2"/>
    <x v="3"/>
    <x v="17"/>
    <x v="0"/>
    <x v="0"/>
    <x v="3"/>
    <s v="GBC DocuBind P400 Electric Binding System"/>
    <x v="3110"/>
    <n v="4"/>
    <n v="-1850.95"/>
  </r>
  <r>
    <d v="2016-04-08T00:00:00"/>
    <x v="2"/>
    <x v="3"/>
    <x v="447"/>
    <x v="10"/>
    <x v="0"/>
    <x v="10"/>
    <s v="#10 Self-Seal White Envelopes"/>
    <x v="3111"/>
    <n v="1"/>
    <n v="3.22"/>
  </r>
  <r>
    <d v="2016-04-08T00:00:00"/>
    <x v="2"/>
    <x v="3"/>
    <x v="447"/>
    <x v="10"/>
    <x v="0"/>
    <x v="3"/>
    <s v="Catalog Binders with Expanding Posts"/>
    <x v="2499"/>
    <n v="6"/>
    <n v="-100.92"/>
  </r>
  <r>
    <d v="2016-04-08T00:00:00"/>
    <x v="2"/>
    <x v="3"/>
    <x v="669"/>
    <x v="3"/>
    <x v="1"/>
    <x v="8"/>
    <s v="C-Line Magnetic Cubicle Keepers, Clear Polypropylene"/>
    <x v="3112"/>
    <n v="5"/>
    <n v="10.37"/>
  </r>
  <r>
    <d v="2016-04-08T00:00:00"/>
    <x v="2"/>
    <x v="3"/>
    <x v="213"/>
    <x v="4"/>
    <x v="0"/>
    <x v="10"/>
    <s v="Ampad #10 Peel &amp; Seel Holiday Envelopes"/>
    <x v="1768"/>
    <n v="4"/>
    <n v="8.6"/>
  </r>
  <r>
    <d v="2016-04-08T00:00:00"/>
    <x v="2"/>
    <x v="3"/>
    <x v="219"/>
    <x v="4"/>
    <x v="1"/>
    <x v="11"/>
    <s v="Hon Metal Bookcases, Black"/>
    <x v="143"/>
    <n v="5"/>
    <n v="88.73"/>
  </r>
  <r>
    <d v="2016-04-08T00:00:00"/>
    <x v="2"/>
    <x v="3"/>
    <x v="253"/>
    <x v="28"/>
    <x v="0"/>
    <x v="7"/>
    <s v="Advantus Plastic Paper Clips"/>
    <x v="3113"/>
    <n v="6"/>
    <n v="14.4"/>
  </r>
  <r>
    <d v="2016-04-08T00:00:00"/>
    <x v="2"/>
    <x v="3"/>
    <x v="253"/>
    <x v="28"/>
    <x v="0"/>
    <x v="0"/>
    <s v="Xerox 1993"/>
    <x v="489"/>
    <n v="4"/>
    <n v="12.7"/>
  </r>
  <r>
    <d v="2016-04-08T00:00:00"/>
    <x v="2"/>
    <x v="3"/>
    <x v="253"/>
    <x v="28"/>
    <x v="1"/>
    <x v="8"/>
    <s v="Eldon Radial Chair Mat for Low to Medium Pile Carpets"/>
    <x v="3114"/>
    <n v="4"/>
    <n v="31.98"/>
  </r>
  <r>
    <d v="2016-04-09T00:00:00"/>
    <x v="2"/>
    <x v="3"/>
    <x v="529"/>
    <x v="13"/>
    <x v="0"/>
    <x v="3"/>
    <s v="Acco Pressboard Covers with Storage Hooks, 14 7/8&quot; x 11&quot;, Light Blue"/>
    <x v="3115"/>
    <n v="9"/>
    <n v="12.82"/>
  </r>
  <r>
    <d v="2016-04-09T00:00:00"/>
    <x v="2"/>
    <x v="3"/>
    <x v="536"/>
    <x v="27"/>
    <x v="2"/>
    <x v="6"/>
    <s v="Nortel Meridian M5316 Digital phone"/>
    <x v="3116"/>
    <n v="2"/>
    <n v="134.65"/>
  </r>
  <r>
    <d v="2016-04-09T00:00:00"/>
    <x v="2"/>
    <x v="3"/>
    <x v="536"/>
    <x v="27"/>
    <x v="0"/>
    <x v="3"/>
    <s v="Storex Flexible Poly Binders with Double Pockets"/>
    <x v="43"/>
    <n v="2"/>
    <n v="2.4300000000000002"/>
  </r>
  <r>
    <d v="2016-04-09T00:00:00"/>
    <x v="2"/>
    <x v="3"/>
    <x v="752"/>
    <x v="3"/>
    <x v="1"/>
    <x v="11"/>
    <s v="Bush Somerset Collection Bookcase"/>
    <x v="802"/>
    <n v="5"/>
    <n v="6.55"/>
  </r>
  <r>
    <d v="2016-04-10T00:00:00"/>
    <x v="2"/>
    <x v="3"/>
    <x v="739"/>
    <x v="10"/>
    <x v="0"/>
    <x v="3"/>
    <s v="Wilson Jones Hanging Recycled Pressboard Data Binders"/>
    <x v="3117"/>
    <n v="2"/>
    <n v="-6.53"/>
  </r>
  <r>
    <d v="2016-04-10T00:00:00"/>
    <x v="2"/>
    <x v="3"/>
    <x v="90"/>
    <x v="3"/>
    <x v="0"/>
    <x v="0"/>
    <s v="Xerox 227"/>
    <x v="237"/>
    <n v="2"/>
    <n v="6.22"/>
  </r>
  <r>
    <d v="2016-04-10T00:00:00"/>
    <x v="2"/>
    <x v="3"/>
    <x v="90"/>
    <x v="3"/>
    <x v="0"/>
    <x v="3"/>
    <s v="Wilson Jones Clip &amp; Carry Folder Binder Tool for Ring Binders, Clear"/>
    <x v="3118"/>
    <n v="5"/>
    <n v="8.1199999999999992"/>
  </r>
  <r>
    <d v="2016-04-10T00:00:00"/>
    <x v="2"/>
    <x v="3"/>
    <x v="96"/>
    <x v="3"/>
    <x v="0"/>
    <x v="15"/>
    <s v="3M Replacement Filter for Office Air Cleaner for 20' x 33' Room"/>
    <x v="3119"/>
    <n v="3"/>
    <n v="44.37"/>
  </r>
  <r>
    <d v="2016-04-10T00:00:00"/>
    <x v="2"/>
    <x v="3"/>
    <x v="96"/>
    <x v="3"/>
    <x v="0"/>
    <x v="2"/>
    <s v="Fellowes Staxonsteel Drawer Files"/>
    <x v="1335"/>
    <n v="3"/>
    <n v="81.13"/>
  </r>
  <r>
    <d v="2016-04-10T00:00:00"/>
    <x v="2"/>
    <x v="3"/>
    <x v="96"/>
    <x v="3"/>
    <x v="0"/>
    <x v="2"/>
    <s v="Rogers Profile Extra Capacity Storage Tub"/>
    <x v="3120"/>
    <n v="9"/>
    <n v="6.03"/>
  </r>
  <r>
    <d v="2016-04-10T00:00:00"/>
    <x v="2"/>
    <x v="3"/>
    <x v="96"/>
    <x v="3"/>
    <x v="0"/>
    <x v="3"/>
    <s v="GBC Prepunched Paper, 19-Hole, for Binding Systems, 24-lb"/>
    <x v="3121"/>
    <n v="4"/>
    <n v="15.61"/>
  </r>
  <r>
    <d v="2016-04-10T00:00:00"/>
    <x v="2"/>
    <x v="3"/>
    <x v="252"/>
    <x v="1"/>
    <x v="0"/>
    <x v="4"/>
    <s v="BIC Brite Liner Grip Highlighters, Assorted, 5/Pack"/>
    <x v="3122"/>
    <n v="4"/>
    <n v="3.22"/>
  </r>
  <r>
    <d v="2016-04-12T00:00:00"/>
    <x v="2"/>
    <x v="3"/>
    <x v="12"/>
    <x v="6"/>
    <x v="1"/>
    <x v="13"/>
    <s v="KI Adjustable-Height Table"/>
    <x v="3123"/>
    <n v="4"/>
    <n v="75.66"/>
  </r>
  <r>
    <d v="2016-04-12T00:00:00"/>
    <x v="2"/>
    <x v="3"/>
    <x v="12"/>
    <x v="6"/>
    <x v="0"/>
    <x v="0"/>
    <s v="Xerox 1945"/>
    <x v="3124"/>
    <n v="1"/>
    <n v="20.09"/>
  </r>
  <r>
    <d v="2016-04-12T00:00:00"/>
    <x v="2"/>
    <x v="3"/>
    <x v="12"/>
    <x v="6"/>
    <x v="0"/>
    <x v="10"/>
    <s v="Globe Weis Peel &amp; Seel First Class Envelopes"/>
    <x v="3125"/>
    <n v="5"/>
    <n v="28.76"/>
  </r>
  <r>
    <d v="2016-04-12T00:00:00"/>
    <x v="2"/>
    <x v="3"/>
    <x v="119"/>
    <x v="3"/>
    <x v="1"/>
    <x v="5"/>
    <s v="Hon Comfortask Task/Swivel Chairs"/>
    <x v="3126"/>
    <n v="7"/>
    <n v="-31.91"/>
  </r>
  <r>
    <d v="2016-04-12T00:00:00"/>
    <x v="2"/>
    <x v="3"/>
    <x v="119"/>
    <x v="3"/>
    <x v="0"/>
    <x v="3"/>
    <s v="JM Magazine Binder"/>
    <x v="3127"/>
    <n v="1"/>
    <n v="4.62"/>
  </r>
  <r>
    <d v="2016-04-12T00:00:00"/>
    <x v="2"/>
    <x v="3"/>
    <x v="443"/>
    <x v="3"/>
    <x v="0"/>
    <x v="0"/>
    <s v="Xerox 206"/>
    <x v="5"/>
    <n v="3"/>
    <n v="9.33"/>
  </r>
  <r>
    <d v="2016-04-12T00:00:00"/>
    <x v="2"/>
    <x v="3"/>
    <x v="443"/>
    <x v="3"/>
    <x v="1"/>
    <x v="5"/>
    <s v="Global Geo Office Task Chair, Gray"/>
    <x v="610"/>
    <n v="3"/>
    <n v="-36.44"/>
  </r>
  <r>
    <d v="2016-04-12T00:00:00"/>
    <x v="2"/>
    <x v="3"/>
    <x v="443"/>
    <x v="3"/>
    <x v="0"/>
    <x v="3"/>
    <s v="Aluminum Screw Posts"/>
    <x v="3128"/>
    <n v="3"/>
    <n v="13.73"/>
  </r>
  <r>
    <d v="2016-04-12T00:00:00"/>
    <x v="2"/>
    <x v="3"/>
    <x v="553"/>
    <x v="18"/>
    <x v="0"/>
    <x v="2"/>
    <s v="Fellowes Bankers Box Recycled Super Stor/Drawer"/>
    <x v="129"/>
    <n v="3"/>
    <n v="-22.67"/>
  </r>
  <r>
    <d v="2016-04-12T00:00:00"/>
    <x v="2"/>
    <x v="3"/>
    <x v="553"/>
    <x v="18"/>
    <x v="0"/>
    <x v="2"/>
    <s v="Fellowes Bankers Box Staxonsteel Drawer File/Stacking System"/>
    <x v="3129"/>
    <n v="1"/>
    <n v="-5.2"/>
  </r>
  <r>
    <d v="2016-04-12T00:00:00"/>
    <x v="2"/>
    <x v="3"/>
    <x v="553"/>
    <x v="18"/>
    <x v="0"/>
    <x v="0"/>
    <s v="TOPS &quot;Important Message&quot; Pads, Canary, 4-1/4 x 5-1/2, 50 Sheets per Pad"/>
    <x v="61"/>
    <n v="3"/>
    <n v="3.47"/>
  </r>
  <r>
    <d v="2016-04-13T00:00:00"/>
    <x v="2"/>
    <x v="3"/>
    <x v="88"/>
    <x v="13"/>
    <x v="0"/>
    <x v="3"/>
    <s v="Vinyl Sectional Post Binders"/>
    <x v="3130"/>
    <n v="5"/>
    <n v="56.55"/>
  </r>
  <r>
    <d v="2016-04-14T00:00:00"/>
    <x v="2"/>
    <x v="3"/>
    <x v="304"/>
    <x v="30"/>
    <x v="0"/>
    <x v="3"/>
    <s v="Ibico Plastic Spiral Binding Combs"/>
    <x v="3131"/>
    <n v="2"/>
    <n v="-14.59"/>
  </r>
  <r>
    <d v="2016-04-14T00:00:00"/>
    <x v="2"/>
    <x v="3"/>
    <x v="276"/>
    <x v="7"/>
    <x v="0"/>
    <x v="1"/>
    <s v="Avery 492"/>
    <x v="3132"/>
    <n v="6"/>
    <n v="7.95"/>
  </r>
  <r>
    <d v="2016-04-14T00:00:00"/>
    <x v="2"/>
    <x v="3"/>
    <x v="166"/>
    <x v="13"/>
    <x v="1"/>
    <x v="13"/>
    <s v="Bevis 36 x 72 Conference Tables"/>
    <x v="3133"/>
    <n v="13"/>
    <n v="356.04"/>
  </r>
  <r>
    <d v="2016-04-14T00:00:00"/>
    <x v="2"/>
    <x v="3"/>
    <x v="166"/>
    <x v="13"/>
    <x v="2"/>
    <x v="9"/>
    <s v="Enermax Acrylux Wireless Keyboard"/>
    <x v="3134"/>
    <n v="1"/>
    <n v="36.85"/>
  </r>
  <r>
    <d v="2016-04-14T00:00:00"/>
    <x v="2"/>
    <x v="3"/>
    <x v="755"/>
    <x v="29"/>
    <x v="0"/>
    <x v="15"/>
    <s v="Belkin 6 Outlet Metallic Surge Strip"/>
    <x v="3135"/>
    <n v="7"/>
    <n v="4.57"/>
  </r>
  <r>
    <d v="2016-04-15T00:00:00"/>
    <x v="2"/>
    <x v="3"/>
    <x v="21"/>
    <x v="3"/>
    <x v="0"/>
    <x v="2"/>
    <s v="Letter Size Cart"/>
    <x v="2835"/>
    <n v="7"/>
    <n v="290.01"/>
  </r>
  <r>
    <d v="2016-04-15T00:00:00"/>
    <x v="2"/>
    <x v="3"/>
    <x v="589"/>
    <x v="21"/>
    <x v="2"/>
    <x v="6"/>
    <s v="Jabra SPEAK 410"/>
    <x v="1575"/>
    <n v="3"/>
    <n v="78.95"/>
  </r>
  <r>
    <d v="2016-04-15T00:00:00"/>
    <x v="2"/>
    <x v="3"/>
    <x v="589"/>
    <x v="21"/>
    <x v="0"/>
    <x v="14"/>
    <s v="Acme Hot Forged Carbon Steel Scissors with Nickel-Plated Handles, 3 7/8&quot; Cut, 8&quot;L"/>
    <x v="3136"/>
    <n v="5"/>
    <n v="20.16"/>
  </r>
  <r>
    <d v="2016-04-15T00:00:00"/>
    <x v="2"/>
    <x v="3"/>
    <x v="589"/>
    <x v="21"/>
    <x v="0"/>
    <x v="0"/>
    <s v="Xerox 1913"/>
    <x v="907"/>
    <n v="3"/>
    <n v="79.89"/>
  </r>
  <r>
    <d v="2016-04-15T00:00:00"/>
    <x v="2"/>
    <x v="3"/>
    <x v="459"/>
    <x v="5"/>
    <x v="2"/>
    <x v="9"/>
    <s v="Memorex Froggy Flash Drive 8 GB"/>
    <x v="3137"/>
    <n v="4"/>
    <n v="27.69"/>
  </r>
  <r>
    <d v="2016-04-15T00:00:00"/>
    <x v="2"/>
    <x v="3"/>
    <x v="167"/>
    <x v="3"/>
    <x v="0"/>
    <x v="2"/>
    <s v="Fellowes Mobile File Cart, Black"/>
    <x v="2275"/>
    <n v="2"/>
    <n v="33.58"/>
  </r>
  <r>
    <d v="2016-04-15T00:00:00"/>
    <x v="2"/>
    <x v="3"/>
    <x v="129"/>
    <x v="9"/>
    <x v="0"/>
    <x v="3"/>
    <s v="Ibico Presentation Index for Binding Systems"/>
    <x v="2089"/>
    <n v="6"/>
    <n v="11.22"/>
  </r>
  <r>
    <d v="2016-04-15T00:00:00"/>
    <x v="2"/>
    <x v="3"/>
    <x v="399"/>
    <x v="20"/>
    <x v="1"/>
    <x v="8"/>
    <s v="Staple-based wall hangings"/>
    <x v="2981"/>
    <n v="2"/>
    <n v="7"/>
  </r>
  <r>
    <d v="2016-04-16T00:00:00"/>
    <x v="2"/>
    <x v="3"/>
    <x v="512"/>
    <x v="3"/>
    <x v="2"/>
    <x v="6"/>
    <s v="AT&amp;T 1070 Corded Phone"/>
    <x v="756"/>
    <n v="5"/>
    <n v="55.75"/>
  </r>
  <r>
    <d v="2016-04-16T00:00:00"/>
    <x v="2"/>
    <x v="3"/>
    <x v="512"/>
    <x v="3"/>
    <x v="2"/>
    <x v="9"/>
    <s v="Memorex Mini Travel Drive 64 GB USB 2.0 Flash Drive"/>
    <x v="2374"/>
    <n v="1"/>
    <n v="15.22"/>
  </r>
  <r>
    <d v="2016-04-16T00:00:00"/>
    <x v="2"/>
    <x v="3"/>
    <x v="512"/>
    <x v="3"/>
    <x v="0"/>
    <x v="7"/>
    <s v="Acco Clips to Go Binder Clips, 24 Clips in Two Sizes"/>
    <x v="2203"/>
    <n v="3"/>
    <n v="5.01"/>
  </r>
  <r>
    <d v="2016-04-16T00:00:00"/>
    <x v="2"/>
    <x v="3"/>
    <x v="593"/>
    <x v="18"/>
    <x v="0"/>
    <x v="3"/>
    <s v="C-Line Peel &amp; Stick Add-On Filing Pockets, 8-3/4 x 5-1/8, 10/Pack"/>
    <x v="1113"/>
    <n v="4"/>
    <n v="-5.86"/>
  </r>
  <r>
    <d v="2016-04-16T00:00:00"/>
    <x v="2"/>
    <x v="3"/>
    <x v="593"/>
    <x v="18"/>
    <x v="0"/>
    <x v="3"/>
    <s v="GBC Prestige Therm-A-Bind Covers"/>
    <x v="3138"/>
    <n v="5"/>
    <n v="-39.46"/>
  </r>
  <r>
    <d v="2016-04-16T00:00:00"/>
    <x v="2"/>
    <x v="3"/>
    <x v="756"/>
    <x v="12"/>
    <x v="0"/>
    <x v="0"/>
    <s v="Xerox 1951"/>
    <x v="1250"/>
    <n v="3"/>
    <n v="23.24"/>
  </r>
  <r>
    <d v="2016-04-16T00:00:00"/>
    <x v="2"/>
    <x v="3"/>
    <x v="756"/>
    <x v="12"/>
    <x v="1"/>
    <x v="5"/>
    <s v="Office Star - Mesh Screen back chair with Vinyl seat"/>
    <x v="3139"/>
    <n v="3"/>
    <n v="-35.36"/>
  </r>
  <r>
    <d v="2016-04-17T00:00:00"/>
    <x v="2"/>
    <x v="3"/>
    <x v="334"/>
    <x v="12"/>
    <x v="1"/>
    <x v="13"/>
    <s v="Bush Advantage Collection Racetrack Conference Table"/>
    <x v="3140"/>
    <n v="6"/>
    <n v="-814.48"/>
  </r>
  <r>
    <d v="2016-04-17T00:00:00"/>
    <x v="2"/>
    <x v="3"/>
    <x v="334"/>
    <x v="12"/>
    <x v="0"/>
    <x v="3"/>
    <s v="Poly Designer Cover &amp; Back"/>
    <x v="3141"/>
    <n v="5"/>
    <n v="-20.89"/>
  </r>
  <r>
    <d v="2016-04-17T00:00:00"/>
    <x v="2"/>
    <x v="3"/>
    <x v="334"/>
    <x v="12"/>
    <x v="0"/>
    <x v="14"/>
    <s v="Premier Electric Letter Opener"/>
    <x v="2944"/>
    <n v="2"/>
    <n v="-34.76"/>
  </r>
  <r>
    <d v="2016-04-17T00:00:00"/>
    <x v="2"/>
    <x v="3"/>
    <x v="334"/>
    <x v="12"/>
    <x v="0"/>
    <x v="15"/>
    <s v="Fellowes Premier Superior Surge Suppressor, 10-Outlet, With Phone and Remote"/>
    <x v="3142"/>
    <n v="2"/>
    <n v="5.87"/>
  </r>
  <r>
    <d v="2016-04-17T00:00:00"/>
    <x v="2"/>
    <x v="3"/>
    <x v="757"/>
    <x v="24"/>
    <x v="1"/>
    <x v="8"/>
    <s v="Eldon Advantage Chair Mats for Low to Medium Pile Carpets"/>
    <x v="3143"/>
    <n v="2"/>
    <n v="8.66"/>
  </r>
  <r>
    <d v="2016-04-18T00:00:00"/>
    <x v="2"/>
    <x v="3"/>
    <x v="494"/>
    <x v="2"/>
    <x v="0"/>
    <x v="3"/>
    <s v="GBC Plasticlear Binding Covers"/>
    <x v="2808"/>
    <n v="3"/>
    <n v="-7.58"/>
  </r>
  <r>
    <d v="2016-04-18T00:00:00"/>
    <x v="2"/>
    <x v="3"/>
    <x v="494"/>
    <x v="2"/>
    <x v="0"/>
    <x v="3"/>
    <s v="Wilson Jones Century Plastic Molded Ring Binders"/>
    <x v="367"/>
    <n v="5"/>
    <n v="-23.89"/>
  </r>
  <r>
    <d v="2016-04-18T00:00:00"/>
    <x v="2"/>
    <x v="3"/>
    <x v="494"/>
    <x v="2"/>
    <x v="0"/>
    <x v="2"/>
    <s v="Plastic Stacking Crates &amp; Casters"/>
    <x v="2821"/>
    <n v="2"/>
    <n v="0.67"/>
  </r>
  <r>
    <d v="2016-04-18T00:00:00"/>
    <x v="2"/>
    <x v="3"/>
    <x v="469"/>
    <x v="1"/>
    <x v="0"/>
    <x v="3"/>
    <s v="Wilson Jones Standard D-Ring Binders"/>
    <x v="3144"/>
    <n v="3"/>
    <n v="-5.01"/>
  </r>
  <r>
    <d v="2016-04-18T00:00:00"/>
    <x v="2"/>
    <x v="3"/>
    <x v="399"/>
    <x v="27"/>
    <x v="1"/>
    <x v="5"/>
    <s v="Hon Deluxe Fabric Upholstered Stacking Chairs, Rounded Back"/>
    <x v="3145"/>
    <n v="2"/>
    <n v="146.38999999999999"/>
  </r>
  <r>
    <d v="2016-04-18T00:00:00"/>
    <x v="2"/>
    <x v="3"/>
    <x v="31"/>
    <x v="22"/>
    <x v="0"/>
    <x v="4"/>
    <s v="Premium Writing Pencils, Soft, #2 by Central Association for the Blind"/>
    <x v="3146"/>
    <n v="2"/>
    <n v="1.67"/>
  </r>
  <r>
    <d v="2016-04-18T00:00:00"/>
    <x v="2"/>
    <x v="3"/>
    <x v="31"/>
    <x v="22"/>
    <x v="2"/>
    <x v="9"/>
    <s v="Logitech G602 Wireless Gaming Mouse"/>
    <x v="277"/>
    <n v="2"/>
    <n v="57.59"/>
  </r>
  <r>
    <d v="2016-04-18T00:00:00"/>
    <x v="2"/>
    <x v="3"/>
    <x v="25"/>
    <x v="3"/>
    <x v="0"/>
    <x v="4"/>
    <s v="Newell 32"/>
    <x v="704"/>
    <n v="4"/>
    <n v="3.23"/>
  </r>
  <r>
    <d v="2016-04-18T00:00:00"/>
    <x v="2"/>
    <x v="3"/>
    <x v="25"/>
    <x v="3"/>
    <x v="1"/>
    <x v="5"/>
    <s v="Global Comet Stacking Armless Chair"/>
    <x v="1656"/>
    <n v="3"/>
    <n v="71.77"/>
  </r>
  <r>
    <d v="2016-04-19T00:00:00"/>
    <x v="2"/>
    <x v="3"/>
    <x v="671"/>
    <x v="2"/>
    <x v="0"/>
    <x v="4"/>
    <s v="12 Colored Short Pencils"/>
    <x v="2721"/>
    <n v="2"/>
    <n v="0.36"/>
  </r>
  <r>
    <d v="2016-04-19T00:00:00"/>
    <x v="2"/>
    <x v="3"/>
    <x v="671"/>
    <x v="2"/>
    <x v="1"/>
    <x v="8"/>
    <s v="Master Caster Door Stop, Large Neon Orange"/>
    <x v="1536"/>
    <n v="2"/>
    <n v="3.35"/>
  </r>
  <r>
    <d v="2016-04-19T00:00:00"/>
    <x v="2"/>
    <x v="3"/>
    <x v="397"/>
    <x v="27"/>
    <x v="2"/>
    <x v="9"/>
    <s v="Plantronics Audio 995 Wireless Stereo Headset"/>
    <x v="3147"/>
    <n v="1"/>
    <n v="36.28"/>
  </r>
  <r>
    <d v="2016-04-19T00:00:00"/>
    <x v="2"/>
    <x v="3"/>
    <x v="397"/>
    <x v="27"/>
    <x v="0"/>
    <x v="2"/>
    <s v="Fellowes Staxonsteel Drawer Files"/>
    <x v="3148"/>
    <n v="5"/>
    <n v="135.22"/>
  </r>
  <r>
    <d v="2016-04-19T00:00:00"/>
    <x v="2"/>
    <x v="3"/>
    <x v="397"/>
    <x v="27"/>
    <x v="0"/>
    <x v="4"/>
    <s v="Avery Hi-Liter Smear-Safe Highlighters"/>
    <x v="3149"/>
    <n v="5"/>
    <n v="10.51"/>
  </r>
  <r>
    <d v="2016-04-19T00:00:00"/>
    <x v="2"/>
    <x v="3"/>
    <x v="397"/>
    <x v="27"/>
    <x v="0"/>
    <x v="0"/>
    <s v="Xerox 192"/>
    <x v="326"/>
    <n v="5"/>
    <n v="15.55"/>
  </r>
  <r>
    <d v="2016-04-19T00:00:00"/>
    <x v="2"/>
    <x v="3"/>
    <x v="74"/>
    <x v="23"/>
    <x v="0"/>
    <x v="14"/>
    <s v="Fiskars 8&quot; Scissors, 2/Pack"/>
    <x v="3150"/>
    <n v="5"/>
    <n v="25"/>
  </r>
  <r>
    <d v="2016-04-19T00:00:00"/>
    <x v="2"/>
    <x v="3"/>
    <x v="703"/>
    <x v="38"/>
    <x v="0"/>
    <x v="15"/>
    <s v="Belkin F9H710-06 7 Outlet SurgeMaster Surge Protector"/>
    <x v="1649"/>
    <n v="2"/>
    <n v="10.55"/>
  </r>
  <r>
    <d v="2016-04-19T00:00:00"/>
    <x v="2"/>
    <x v="3"/>
    <x v="703"/>
    <x v="38"/>
    <x v="0"/>
    <x v="0"/>
    <s v="Xerox 216"/>
    <x v="1758"/>
    <n v="8"/>
    <n v="24.88"/>
  </r>
  <r>
    <d v="2016-04-19T00:00:00"/>
    <x v="2"/>
    <x v="3"/>
    <x v="703"/>
    <x v="38"/>
    <x v="1"/>
    <x v="8"/>
    <s v="Eldon Stackable Tray, Side-Load, Legal, Smoke"/>
    <x v="1843"/>
    <n v="3"/>
    <n v="9.32"/>
  </r>
  <r>
    <d v="2016-04-19T00:00:00"/>
    <x v="2"/>
    <x v="3"/>
    <x v="703"/>
    <x v="38"/>
    <x v="0"/>
    <x v="3"/>
    <s v="Wilson Jones Easy Flow II Sheet Lifters"/>
    <x v="3151"/>
    <n v="3"/>
    <n v="2.59"/>
  </r>
  <r>
    <d v="2016-04-19T00:00:00"/>
    <x v="2"/>
    <x v="3"/>
    <x v="605"/>
    <x v="22"/>
    <x v="2"/>
    <x v="6"/>
    <s v="Square Credit Card Reader, 4 1/2&quot; x 4 1/2&quot; x 1&quot;, White"/>
    <x v="2124"/>
    <n v="3"/>
    <n v="14.09"/>
  </r>
  <r>
    <d v="2016-04-19T00:00:00"/>
    <x v="2"/>
    <x v="3"/>
    <x v="43"/>
    <x v="1"/>
    <x v="1"/>
    <x v="5"/>
    <s v="Hon Every-Day Series Multi-Task Chairs"/>
    <x v="3152"/>
    <n v="4"/>
    <n v="-75.19"/>
  </r>
  <r>
    <d v="2016-04-19T00:00:00"/>
    <x v="2"/>
    <x v="3"/>
    <x v="505"/>
    <x v="10"/>
    <x v="0"/>
    <x v="4"/>
    <s v="Faber Castell Col-Erase Pencils"/>
    <x v="3153"/>
    <n v="1"/>
    <n v="1.03"/>
  </r>
  <r>
    <d v="2016-04-19T00:00:00"/>
    <x v="2"/>
    <x v="3"/>
    <x v="510"/>
    <x v="15"/>
    <x v="0"/>
    <x v="14"/>
    <s v="Acme Serrated Blade Letter Opener"/>
    <x v="3154"/>
    <n v="3"/>
    <n v="-1.81"/>
  </r>
  <r>
    <d v="2016-04-21T00:00:00"/>
    <x v="2"/>
    <x v="3"/>
    <x v="487"/>
    <x v="30"/>
    <x v="0"/>
    <x v="3"/>
    <s v="Pressboard Data Binder, Crimson, 12&quot; X 8 1/2&quot;"/>
    <x v="1546"/>
    <n v="2"/>
    <n v="-2.56"/>
  </r>
  <r>
    <d v="2016-04-21T00:00:00"/>
    <x v="2"/>
    <x v="3"/>
    <x v="267"/>
    <x v="2"/>
    <x v="0"/>
    <x v="14"/>
    <s v="Acme Hot Forged Carbon Steel Scissors with Nickel-Plated Handles, 3 7/8&quot; Cut, 8&quot;L"/>
    <x v="2702"/>
    <n v="5"/>
    <n v="6.26"/>
  </r>
  <r>
    <d v="2016-04-21T00:00:00"/>
    <x v="2"/>
    <x v="3"/>
    <x v="267"/>
    <x v="2"/>
    <x v="2"/>
    <x v="9"/>
    <s v="LogitechÂ P710e Mobile Speakerphone"/>
    <x v="3155"/>
    <n v="3"/>
    <n v="-7.72"/>
  </r>
  <r>
    <d v="2016-04-21T00:00:00"/>
    <x v="2"/>
    <x v="3"/>
    <x v="282"/>
    <x v="3"/>
    <x v="0"/>
    <x v="15"/>
    <s v="Kensington 6 Outlet Guardian Standard Surge Protector"/>
    <x v="3156"/>
    <n v="3"/>
    <n v="16.59"/>
  </r>
  <r>
    <d v="2016-04-21T00:00:00"/>
    <x v="2"/>
    <x v="3"/>
    <x v="344"/>
    <x v="30"/>
    <x v="0"/>
    <x v="4"/>
    <s v="Berol Giant Pencil Sharpener"/>
    <x v="1677"/>
    <n v="3"/>
    <n v="4.59"/>
  </r>
  <r>
    <d v="2016-04-21T00:00:00"/>
    <x v="2"/>
    <x v="3"/>
    <x v="344"/>
    <x v="30"/>
    <x v="2"/>
    <x v="6"/>
    <s v="PayAnywhere Card Reader"/>
    <x v="3157"/>
    <n v="8"/>
    <n v="5.59"/>
  </r>
  <r>
    <d v="2016-04-22T00:00:00"/>
    <x v="2"/>
    <x v="3"/>
    <x v="178"/>
    <x v="19"/>
    <x v="0"/>
    <x v="0"/>
    <s v="Xerox 1940"/>
    <x v="3158"/>
    <n v="4"/>
    <n v="107.72"/>
  </r>
  <r>
    <d v="2016-04-22T00:00:00"/>
    <x v="2"/>
    <x v="3"/>
    <x v="178"/>
    <x v="19"/>
    <x v="2"/>
    <x v="9"/>
    <s v="Logitech Desktop MK120 Mouse and keyboard Combo"/>
    <x v="789"/>
    <n v="6"/>
    <n v="9.82"/>
  </r>
  <r>
    <d v="2016-04-22T00:00:00"/>
    <x v="2"/>
    <x v="3"/>
    <x v="178"/>
    <x v="19"/>
    <x v="0"/>
    <x v="3"/>
    <s v="ACCOHIDE Binder by Acco"/>
    <x v="3159"/>
    <n v="8"/>
    <n v="15.53"/>
  </r>
  <r>
    <d v="2016-04-22T00:00:00"/>
    <x v="2"/>
    <x v="3"/>
    <x v="178"/>
    <x v="19"/>
    <x v="2"/>
    <x v="6"/>
    <s v="AT&amp;T CL82213"/>
    <x v="3160"/>
    <n v="3"/>
    <n v="25.22"/>
  </r>
  <r>
    <d v="2016-04-22T00:00:00"/>
    <x v="2"/>
    <x v="3"/>
    <x v="515"/>
    <x v="2"/>
    <x v="0"/>
    <x v="3"/>
    <s v="Clear Mylar Reinforcing Strips"/>
    <x v="3161"/>
    <n v="1"/>
    <n v="-4.3"/>
  </r>
  <r>
    <d v="2016-04-22T00:00:00"/>
    <x v="2"/>
    <x v="3"/>
    <x v="515"/>
    <x v="2"/>
    <x v="0"/>
    <x v="14"/>
    <s v="Martin Yale Chadless Opener Electric Letter Opener"/>
    <x v="3162"/>
    <n v="7"/>
    <n v="-1049.3399999999999"/>
  </r>
  <r>
    <d v="2016-04-22T00:00:00"/>
    <x v="2"/>
    <x v="3"/>
    <x v="515"/>
    <x v="2"/>
    <x v="2"/>
    <x v="9"/>
    <s v="Logitech Wireless Marathon Mouse M705"/>
    <x v="1787"/>
    <n v="2"/>
    <n v="23"/>
  </r>
  <r>
    <d v="2016-04-22T00:00:00"/>
    <x v="2"/>
    <x v="3"/>
    <x v="24"/>
    <x v="27"/>
    <x v="1"/>
    <x v="11"/>
    <s v="O'Sullivan 4-Shelf Bookcase in Odessa Pine"/>
    <x v="62"/>
    <n v="2"/>
    <n v="41.13"/>
  </r>
  <r>
    <d v="2016-04-22T00:00:00"/>
    <x v="2"/>
    <x v="3"/>
    <x v="24"/>
    <x v="27"/>
    <x v="0"/>
    <x v="1"/>
    <s v="Avery 511"/>
    <x v="3163"/>
    <n v="9"/>
    <n v="13.31"/>
  </r>
  <r>
    <d v="2016-04-22T00:00:00"/>
    <x v="2"/>
    <x v="3"/>
    <x v="344"/>
    <x v="0"/>
    <x v="0"/>
    <x v="10"/>
    <s v="Staple envelope"/>
    <x v="3164"/>
    <n v="3"/>
    <n v="5.0199999999999996"/>
  </r>
  <r>
    <d v="2016-04-23T00:00:00"/>
    <x v="2"/>
    <x v="3"/>
    <x v="350"/>
    <x v="3"/>
    <x v="0"/>
    <x v="14"/>
    <s v="Fiskars Softgrip Scissors"/>
    <x v="1581"/>
    <n v="2"/>
    <n v="6.15"/>
  </r>
  <r>
    <d v="2016-04-23T00:00:00"/>
    <x v="2"/>
    <x v="3"/>
    <x v="409"/>
    <x v="22"/>
    <x v="2"/>
    <x v="9"/>
    <s v="WD My Passport Ultra 2TB Portable External Hard Drive"/>
    <x v="3165"/>
    <n v="9"/>
    <n v="171.36"/>
  </r>
  <r>
    <d v="2016-04-23T00:00:00"/>
    <x v="2"/>
    <x v="3"/>
    <x v="409"/>
    <x v="22"/>
    <x v="1"/>
    <x v="8"/>
    <s v="Eldon 500 Class Desk Accessories"/>
    <x v="3166"/>
    <n v="1"/>
    <n v="3.98"/>
  </r>
  <r>
    <d v="2016-04-23T00:00:00"/>
    <x v="2"/>
    <x v="3"/>
    <x v="698"/>
    <x v="10"/>
    <x v="1"/>
    <x v="8"/>
    <s v="Seth Thomas 14&quot; Putty-Colored Wall Clock"/>
    <x v="3167"/>
    <n v="4"/>
    <n v="12.91"/>
  </r>
  <r>
    <d v="2016-04-23T00:00:00"/>
    <x v="2"/>
    <x v="3"/>
    <x v="758"/>
    <x v="8"/>
    <x v="1"/>
    <x v="8"/>
    <s v="Tenex Chairmats For Use with Hard Floors"/>
    <x v="1095"/>
    <n v="4"/>
    <n v="10.39"/>
  </r>
  <r>
    <d v="2016-04-23T00:00:00"/>
    <x v="2"/>
    <x v="3"/>
    <x v="251"/>
    <x v="1"/>
    <x v="0"/>
    <x v="3"/>
    <s v="GBC Instant Report Kit"/>
    <x v="249"/>
    <n v="4"/>
    <n v="-7.76"/>
  </r>
  <r>
    <d v="2016-04-23T00:00:00"/>
    <x v="2"/>
    <x v="3"/>
    <x v="59"/>
    <x v="15"/>
    <x v="0"/>
    <x v="2"/>
    <s v="Eldon Simplefile Box Office"/>
    <x v="3168"/>
    <n v="1"/>
    <n v="1"/>
  </r>
  <r>
    <d v="2016-04-23T00:00:00"/>
    <x v="2"/>
    <x v="3"/>
    <x v="759"/>
    <x v="27"/>
    <x v="1"/>
    <x v="8"/>
    <s v="Eldon 200 Class Desk Accessories"/>
    <x v="1000"/>
    <n v="5"/>
    <n v="10.050000000000001"/>
  </r>
  <r>
    <d v="2016-04-24T00:00:00"/>
    <x v="2"/>
    <x v="3"/>
    <x v="164"/>
    <x v="4"/>
    <x v="0"/>
    <x v="10"/>
    <s v="Fashion Color Clasp Envelopes"/>
    <x v="3169"/>
    <n v="3"/>
    <n v="7.95"/>
  </r>
  <r>
    <d v="2016-04-24T00:00:00"/>
    <x v="2"/>
    <x v="3"/>
    <x v="164"/>
    <x v="4"/>
    <x v="0"/>
    <x v="3"/>
    <s v="GBC ProClick Punch Binding System"/>
    <x v="3170"/>
    <n v="5"/>
    <n v="156.75"/>
  </r>
  <r>
    <d v="2016-04-24T00:00:00"/>
    <x v="2"/>
    <x v="3"/>
    <x v="164"/>
    <x v="4"/>
    <x v="0"/>
    <x v="10"/>
    <s v="Staple envelope"/>
    <x v="21"/>
    <n v="2"/>
    <n v="5.34"/>
  </r>
  <r>
    <d v="2016-04-24T00:00:00"/>
    <x v="2"/>
    <x v="3"/>
    <x v="164"/>
    <x v="4"/>
    <x v="0"/>
    <x v="15"/>
    <s v="Holmes Harmony HEPA Air Purifier for 17 x 20 Room"/>
    <x v="3171"/>
    <n v="3"/>
    <n v="290.3"/>
  </r>
  <r>
    <d v="2016-04-24T00:00:00"/>
    <x v="2"/>
    <x v="3"/>
    <x v="754"/>
    <x v="0"/>
    <x v="0"/>
    <x v="3"/>
    <s v="Wilson Jones Heavy-Duty Casebound Ring Binders with Metal Hinges"/>
    <x v="3172"/>
    <n v="1"/>
    <n v="-11.08"/>
  </r>
  <r>
    <d v="2016-04-25T00:00:00"/>
    <x v="2"/>
    <x v="3"/>
    <x v="374"/>
    <x v="0"/>
    <x v="0"/>
    <x v="4"/>
    <s v="Newell 348"/>
    <x v="3173"/>
    <n v="9"/>
    <n v="2.66"/>
  </r>
  <r>
    <d v="2016-04-25T00:00:00"/>
    <x v="2"/>
    <x v="3"/>
    <x v="374"/>
    <x v="0"/>
    <x v="2"/>
    <x v="9"/>
    <s v="KeyTronicÂ KT800P2 -Â KeyboardÂ - Black"/>
    <x v="3174"/>
    <n v="2"/>
    <n v="-0.6"/>
  </r>
  <r>
    <d v="2016-04-25T00:00:00"/>
    <x v="2"/>
    <x v="3"/>
    <x v="374"/>
    <x v="0"/>
    <x v="0"/>
    <x v="1"/>
    <s v="Avery 494"/>
    <x v="3175"/>
    <n v="1"/>
    <n v="0.68"/>
  </r>
  <r>
    <d v="2016-04-26T00:00:00"/>
    <x v="2"/>
    <x v="3"/>
    <x v="449"/>
    <x v="27"/>
    <x v="2"/>
    <x v="9"/>
    <s v="Microsoft Wireless Mobile Mouse 4000"/>
    <x v="3176"/>
    <n v="5"/>
    <n v="63.98"/>
  </r>
  <r>
    <d v="2016-04-28T00:00:00"/>
    <x v="2"/>
    <x v="3"/>
    <x v="242"/>
    <x v="3"/>
    <x v="1"/>
    <x v="8"/>
    <s v="DAX Cubicle Frames, 8-1/2 x 11"/>
    <x v="3177"/>
    <n v="7"/>
    <n v="21.6"/>
  </r>
  <r>
    <d v="2016-04-28T00:00:00"/>
    <x v="2"/>
    <x v="3"/>
    <x v="590"/>
    <x v="45"/>
    <x v="2"/>
    <x v="9"/>
    <s v="Logitech Wireless Marathon Mouse M705"/>
    <x v="283"/>
    <n v="2"/>
    <n v="42.99"/>
  </r>
  <r>
    <d v="2016-04-28T00:00:00"/>
    <x v="2"/>
    <x v="3"/>
    <x v="590"/>
    <x v="45"/>
    <x v="0"/>
    <x v="4"/>
    <s v="4009 Highlighters"/>
    <x v="1187"/>
    <n v="6"/>
    <n v="2.73"/>
  </r>
  <r>
    <d v="2016-04-28T00:00:00"/>
    <x v="2"/>
    <x v="3"/>
    <x v="590"/>
    <x v="45"/>
    <x v="0"/>
    <x v="2"/>
    <s v="Iceberg Mobile Mega Data/Printer Cart"/>
    <x v="3178"/>
    <n v="13"/>
    <n v="406.72"/>
  </r>
  <r>
    <d v="2016-04-28T00:00:00"/>
    <x v="2"/>
    <x v="3"/>
    <x v="531"/>
    <x v="27"/>
    <x v="1"/>
    <x v="13"/>
    <s v="Balt Solid Wood Rectangular Table"/>
    <x v="3179"/>
    <n v="2"/>
    <n v="21.1"/>
  </r>
  <r>
    <d v="2016-04-30T00:00:00"/>
    <x v="2"/>
    <x v="3"/>
    <x v="448"/>
    <x v="22"/>
    <x v="0"/>
    <x v="0"/>
    <s v="Xerox 1980"/>
    <x v="1938"/>
    <n v="6"/>
    <n v="11.56"/>
  </r>
  <r>
    <d v="2016-04-30T00:00:00"/>
    <x v="2"/>
    <x v="3"/>
    <x v="149"/>
    <x v="22"/>
    <x v="0"/>
    <x v="14"/>
    <s v="Premier Electric Letter Opener"/>
    <x v="3180"/>
    <n v="3"/>
    <n v="17.38"/>
  </r>
  <r>
    <d v="2016-04-30T00:00:00"/>
    <x v="2"/>
    <x v="3"/>
    <x v="487"/>
    <x v="13"/>
    <x v="0"/>
    <x v="3"/>
    <s v="Cardinal Slant-D Ring Binder, Heavy Gauge Vinyl"/>
    <x v="2984"/>
    <n v="5"/>
    <n v="11.3"/>
  </r>
  <r>
    <d v="2016-05-01T00:00:00"/>
    <x v="2"/>
    <x v="4"/>
    <x v="752"/>
    <x v="30"/>
    <x v="0"/>
    <x v="1"/>
    <s v="Avery 499"/>
    <x v="1502"/>
    <n v="1"/>
    <n v="1.29"/>
  </r>
  <r>
    <d v="2016-05-01T00:00:00"/>
    <x v="2"/>
    <x v="4"/>
    <x v="752"/>
    <x v="30"/>
    <x v="1"/>
    <x v="13"/>
    <s v="Bevis 44 x 96 Conference Tables"/>
    <x v="3181"/>
    <n v="3"/>
    <n v="-142.07"/>
  </r>
  <r>
    <d v="2016-05-01T00:00:00"/>
    <x v="2"/>
    <x v="4"/>
    <x v="752"/>
    <x v="30"/>
    <x v="0"/>
    <x v="3"/>
    <s v="Newell 3-Hole Punched Plastic Slotted Magazine Holders for Binders"/>
    <x v="1342"/>
    <n v="2"/>
    <n v="-2.0099999999999998"/>
  </r>
  <r>
    <d v="2016-05-01T00:00:00"/>
    <x v="2"/>
    <x v="4"/>
    <x v="760"/>
    <x v="28"/>
    <x v="0"/>
    <x v="0"/>
    <s v="Xerox 1914"/>
    <x v="2361"/>
    <n v="2"/>
    <n v="53.86"/>
  </r>
  <r>
    <d v="2016-05-01T00:00:00"/>
    <x v="2"/>
    <x v="4"/>
    <x v="760"/>
    <x v="28"/>
    <x v="0"/>
    <x v="0"/>
    <s v="Xerox 1994"/>
    <x v="5"/>
    <n v="3"/>
    <n v="9.33"/>
  </r>
  <r>
    <d v="2016-05-01T00:00:00"/>
    <x v="2"/>
    <x v="4"/>
    <x v="760"/>
    <x v="28"/>
    <x v="0"/>
    <x v="4"/>
    <s v="DIXON Ticonderoga Erasable Checking Pencils"/>
    <x v="276"/>
    <n v="2"/>
    <n v="4.3499999999999996"/>
  </r>
  <r>
    <d v="2016-05-02T00:00:00"/>
    <x v="2"/>
    <x v="4"/>
    <x v="748"/>
    <x v="0"/>
    <x v="0"/>
    <x v="4"/>
    <s v="Panasonic KP-380BK Classic Electric Pencil Sharpener"/>
    <x v="2684"/>
    <n v="3"/>
    <n v="5.4"/>
  </r>
  <r>
    <d v="2016-05-02T00:00:00"/>
    <x v="2"/>
    <x v="4"/>
    <x v="634"/>
    <x v="22"/>
    <x v="0"/>
    <x v="2"/>
    <s v="Super Decoflex Portable Personal File"/>
    <x v="3182"/>
    <n v="3"/>
    <n v="12.58"/>
  </r>
  <r>
    <d v="2016-05-02T00:00:00"/>
    <x v="2"/>
    <x v="4"/>
    <x v="634"/>
    <x v="22"/>
    <x v="0"/>
    <x v="3"/>
    <s v="Poly Designer Cover &amp; Back"/>
    <x v="3183"/>
    <n v="3"/>
    <n v="15.95"/>
  </r>
  <r>
    <d v="2016-05-02T00:00:00"/>
    <x v="2"/>
    <x v="4"/>
    <x v="292"/>
    <x v="18"/>
    <x v="1"/>
    <x v="5"/>
    <s v="Global Stack Chair without Arms, Black"/>
    <x v="3184"/>
    <n v="9"/>
    <n v="11.69"/>
  </r>
  <r>
    <d v="2016-05-02T00:00:00"/>
    <x v="2"/>
    <x v="4"/>
    <x v="118"/>
    <x v="0"/>
    <x v="0"/>
    <x v="2"/>
    <s v="Akro Stacking Bins"/>
    <x v="2733"/>
    <n v="3"/>
    <n v="-3.79"/>
  </r>
  <r>
    <d v="2016-05-02T00:00:00"/>
    <x v="2"/>
    <x v="4"/>
    <x v="118"/>
    <x v="0"/>
    <x v="0"/>
    <x v="2"/>
    <s v="Sterilite Show Offs Storage Containers"/>
    <x v="810"/>
    <n v="3"/>
    <n v="-3.17"/>
  </r>
  <r>
    <d v="2016-05-02T00:00:00"/>
    <x v="2"/>
    <x v="4"/>
    <x v="118"/>
    <x v="0"/>
    <x v="0"/>
    <x v="1"/>
    <s v="Avery 502"/>
    <x v="1058"/>
    <n v="2"/>
    <n v="1.76"/>
  </r>
  <r>
    <d v="2016-05-02T00:00:00"/>
    <x v="2"/>
    <x v="4"/>
    <x v="262"/>
    <x v="0"/>
    <x v="1"/>
    <x v="5"/>
    <s v="Office Star - Contemporary Task Swivel chair with Loop Arms, Charcoal"/>
    <x v="3185"/>
    <n v="4"/>
    <n v="-110.02"/>
  </r>
  <r>
    <d v="2016-05-02T00:00:00"/>
    <x v="2"/>
    <x v="4"/>
    <x v="172"/>
    <x v="22"/>
    <x v="1"/>
    <x v="8"/>
    <s v="Eldon 200 Class Desk Accessories"/>
    <x v="2497"/>
    <n v="2"/>
    <n v="4.0199999999999996"/>
  </r>
  <r>
    <d v="2016-05-02T00:00:00"/>
    <x v="2"/>
    <x v="4"/>
    <x v="172"/>
    <x v="22"/>
    <x v="0"/>
    <x v="3"/>
    <s v="Vinyl Sectional Post Binders"/>
    <x v="2058"/>
    <n v="3"/>
    <n v="33.93"/>
  </r>
  <r>
    <d v="2016-05-02T00:00:00"/>
    <x v="2"/>
    <x v="4"/>
    <x v="172"/>
    <x v="22"/>
    <x v="0"/>
    <x v="0"/>
    <s v="Southworth Parchment Paper &amp; Envelopes"/>
    <x v="2837"/>
    <n v="2"/>
    <n v="6.02"/>
  </r>
  <r>
    <d v="2016-05-02T00:00:00"/>
    <x v="2"/>
    <x v="4"/>
    <x v="172"/>
    <x v="22"/>
    <x v="1"/>
    <x v="8"/>
    <s v="Howard Miller 13&quot; Diameter Pewter Finish Round Wall Clock"/>
    <x v="3186"/>
    <n v="5"/>
    <n v="83.73"/>
  </r>
  <r>
    <d v="2016-05-03T00:00:00"/>
    <x v="2"/>
    <x v="4"/>
    <x v="242"/>
    <x v="1"/>
    <x v="0"/>
    <x v="3"/>
    <s v="Heavy-Duty E-Z-D Binders"/>
    <x v="3187"/>
    <n v="1"/>
    <n v="-3.6"/>
  </r>
  <r>
    <d v="2016-05-03T00:00:00"/>
    <x v="2"/>
    <x v="4"/>
    <x v="242"/>
    <x v="1"/>
    <x v="0"/>
    <x v="4"/>
    <s v="Newell 316"/>
    <x v="3188"/>
    <n v="7"/>
    <n v="2.74"/>
  </r>
  <r>
    <d v="2016-05-03T00:00:00"/>
    <x v="2"/>
    <x v="4"/>
    <x v="242"/>
    <x v="1"/>
    <x v="0"/>
    <x v="15"/>
    <s v="Acco Smartsocket Color-Coded Six-Outlet AC Adapter Model Surge Protectors"/>
    <x v="3189"/>
    <n v="3"/>
    <n v="-71.3"/>
  </r>
  <r>
    <d v="2016-05-03T00:00:00"/>
    <x v="2"/>
    <x v="4"/>
    <x v="761"/>
    <x v="10"/>
    <x v="2"/>
    <x v="9"/>
    <s v="ImationÂ 16GB Mini TravelDrive USB 2.0Â Flash Drive"/>
    <x v="1523"/>
    <n v="5"/>
    <n v="34.79"/>
  </r>
  <r>
    <d v="2016-05-03T00:00:00"/>
    <x v="2"/>
    <x v="4"/>
    <x v="761"/>
    <x v="10"/>
    <x v="0"/>
    <x v="2"/>
    <s v="Tennsco Industrial Shelving"/>
    <x v="811"/>
    <n v="5"/>
    <n v="-44.02"/>
  </r>
  <r>
    <d v="2016-05-03T00:00:00"/>
    <x v="2"/>
    <x v="4"/>
    <x v="761"/>
    <x v="10"/>
    <x v="1"/>
    <x v="8"/>
    <s v="Computer Room Manger, 14&quot;"/>
    <x v="1743"/>
    <n v="2"/>
    <n v="10.39"/>
  </r>
  <r>
    <d v="2016-05-03T00:00:00"/>
    <x v="2"/>
    <x v="4"/>
    <x v="761"/>
    <x v="10"/>
    <x v="2"/>
    <x v="9"/>
    <s v="LogitechÂ VX Revolution Cordless Laser Mouse for Notebooks (Black)"/>
    <x v="699"/>
    <n v="3"/>
    <n v="-75.599999999999994"/>
  </r>
  <r>
    <d v="2016-05-03T00:00:00"/>
    <x v="2"/>
    <x v="4"/>
    <x v="761"/>
    <x v="10"/>
    <x v="2"/>
    <x v="12"/>
    <s v="Cisco 8961 IP Phone Charcoal"/>
    <x v="3190"/>
    <n v="3"/>
    <n v="-164.95"/>
  </r>
  <r>
    <d v="2016-05-03T00:00:00"/>
    <x v="2"/>
    <x v="4"/>
    <x v="761"/>
    <x v="10"/>
    <x v="0"/>
    <x v="1"/>
    <s v="Avery 496"/>
    <x v="3191"/>
    <n v="2"/>
    <n v="2.1"/>
  </r>
  <r>
    <d v="2016-05-05T00:00:00"/>
    <x v="2"/>
    <x v="4"/>
    <x v="11"/>
    <x v="5"/>
    <x v="0"/>
    <x v="0"/>
    <s v="Xerox 1909"/>
    <x v="537"/>
    <n v="3"/>
    <n v="36.4"/>
  </r>
  <r>
    <d v="2016-05-05T00:00:00"/>
    <x v="2"/>
    <x v="4"/>
    <x v="483"/>
    <x v="30"/>
    <x v="0"/>
    <x v="0"/>
    <s v="Xerox 1965"/>
    <x v="630"/>
    <n v="3"/>
    <n v="5.2"/>
  </r>
  <r>
    <d v="2016-05-05T00:00:00"/>
    <x v="2"/>
    <x v="4"/>
    <x v="633"/>
    <x v="3"/>
    <x v="0"/>
    <x v="2"/>
    <s v="Perma STOR-ALL Hanging File Box, 13 1/8&quot;W x 12 1/4&quot;D x 10 1/2&quot;H"/>
    <x v="771"/>
    <n v="1"/>
    <n v="1.02"/>
  </r>
  <r>
    <d v="2016-05-05T00:00:00"/>
    <x v="2"/>
    <x v="4"/>
    <x v="633"/>
    <x v="3"/>
    <x v="2"/>
    <x v="6"/>
    <s v="Cisco Small Business SPA 502G VoIP phone"/>
    <x v="1329"/>
    <n v="3"/>
    <n v="21.54"/>
  </r>
  <r>
    <d v="2016-05-05T00:00:00"/>
    <x v="2"/>
    <x v="4"/>
    <x v="248"/>
    <x v="3"/>
    <x v="0"/>
    <x v="3"/>
    <s v="Computer Printout Index Tabs"/>
    <x v="1227"/>
    <n v="5"/>
    <n v="2.35"/>
  </r>
  <r>
    <d v="2016-05-05T00:00:00"/>
    <x v="2"/>
    <x v="4"/>
    <x v="248"/>
    <x v="3"/>
    <x v="1"/>
    <x v="13"/>
    <s v="Bevis 36 x 72 Conference Tables"/>
    <x v="3192"/>
    <n v="3"/>
    <n v="7.47"/>
  </r>
  <r>
    <d v="2016-05-05T00:00:00"/>
    <x v="2"/>
    <x v="4"/>
    <x v="686"/>
    <x v="30"/>
    <x v="1"/>
    <x v="8"/>
    <s v="Eldon Image Series Desk Accessories, Burgundy"/>
    <x v="3193"/>
    <n v="5"/>
    <n v="3.34"/>
  </r>
  <r>
    <d v="2016-05-05T00:00:00"/>
    <x v="2"/>
    <x v="4"/>
    <x v="478"/>
    <x v="3"/>
    <x v="1"/>
    <x v="13"/>
    <s v="Hon 61000 Series Interactive Training Tables"/>
    <x v="3194"/>
    <n v="2"/>
    <n v="-1.78"/>
  </r>
  <r>
    <d v="2016-05-05T00:00:00"/>
    <x v="2"/>
    <x v="4"/>
    <x v="762"/>
    <x v="23"/>
    <x v="1"/>
    <x v="13"/>
    <s v="Global Adaptabilities Conference Tables"/>
    <x v="3195"/>
    <n v="6"/>
    <n v="320.32"/>
  </r>
  <r>
    <d v="2016-05-05T00:00:00"/>
    <x v="2"/>
    <x v="4"/>
    <x v="762"/>
    <x v="23"/>
    <x v="0"/>
    <x v="3"/>
    <s v="Avery Poly Binder Pockets"/>
    <x v="2005"/>
    <n v="2"/>
    <n v="2"/>
  </r>
  <r>
    <d v="2016-05-05T00:00:00"/>
    <x v="2"/>
    <x v="4"/>
    <x v="399"/>
    <x v="15"/>
    <x v="0"/>
    <x v="0"/>
    <s v="Snap-A-Way Black Print Carbonless Speed Message, No Reply Area, Duplicate"/>
    <x v="3196"/>
    <n v="4"/>
    <n v="31.47"/>
  </r>
  <r>
    <d v="2016-05-05T00:00:00"/>
    <x v="2"/>
    <x v="4"/>
    <x v="399"/>
    <x v="15"/>
    <x v="2"/>
    <x v="6"/>
    <s v="Avaya 4621SW VoIP phone"/>
    <x v="3197"/>
    <n v="3"/>
    <n v="19.97"/>
  </r>
  <r>
    <d v="2016-05-06T00:00:00"/>
    <x v="2"/>
    <x v="4"/>
    <x v="679"/>
    <x v="10"/>
    <x v="0"/>
    <x v="7"/>
    <s v="Advantus T-Pin Paper Clips"/>
    <x v="2569"/>
    <n v="2"/>
    <n v="1.71"/>
  </r>
  <r>
    <d v="2016-05-06T00:00:00"/>
    <x v="2"/>
    <x v="4"/>
    <x v="679"/>
    <x v="10"/>
    <x v="0"/>
    <x v="0"/>
    <s v="Xerox 1951"/>
    <x v="1925"/>
    <n v="2"/>
    <n v="15.49"/>
  </r>
  <r>
    <d v="2016-05-06T00:00:00"/>
    <x v="2"/>
    <x v="4"/>
    <x v="679"/>
    <x v="10"/>
    <x v="1"/>
    <x v="8"/>
    <s v="DAX Solid Wood Frames"/>
    <x v="3198"/>
    <n v="7"/>
    <n v="11.63"/>
  </r>
  <r>
    <d v="2016-05-06T00:00:00"/>
    <x v="2"/>
    <x v="4"/>
    <x v="176"/>
    <x v="1"/>
    <x v="0"/>
    <x v="3"/>
    <s v="Insertable Tab Post Binder Dividers"/>
    <x v="3199"/>
    <n v="2"/>
    <n v="-5.29"/>
  </r>
  <r>
    <d v="2016-05-06T00:00:00"/>
    <x v="2"/>
    <x v="4"/>
    <x v="176"/>
    <x v="1"/>
    <x v="2"/>
    <x v="9"/>
    <s v="Logitech Desktop MK120 Mouse and keyboard Combo"/>
    <x v="2574"/>
    <n v="2"/>
    <n v="-3.27"/>
  </r>
  <r>
    <d v="2016-05-06T00:00:00"/>
    <x v="2"/>
    <x v="4"/>
    <x v="679"/>
    <x v="24"/>
    <x v="0"/>
    <x v="15"/>
    <s v="Belkin 5 Outlet SurgeMaster Power Centers"/>
    <x v="3200"/>
    <n v="1"/>
    <n v="15.25"/>
  </r>
  <r>
    <d v="2016-05-06T00:00:00"/>
    <x v="2"/>
    <x v="4"/>
    <x v="59"/>
    <x v="3"/>
    <x v="1"/>
    <x v="8"/>
    <s v="Executive Impressions 8-1/2&quot; Career Panel/Partition Cubicle Clock"/>
    <x v="3201"/>
    <n v="4"/>
    <n v="14.14"/>
  </r>
  <r>
    <d v="2016-05-07T00:00:00"/>
    <x v="2"/>
    <x v="4"/>
    <x v="671"/>
    <x v="22"/>
    <x v="0"/>
    <x v="3"/>
    <s v="GBC Twin Loop Wire Binding Elements, 9/16&quot; Spine, Black"/>
    <x v="3202"/>
    <n v="7"/>
    <n v="30.9"/>
  </r>
  <r>
    <d v="2016-05-07T00:00:00"/>
    <x v="2"/>
    <x v="4"/>
    <x v="671"/>
    <x v="22"/>
    <x v="0"/>
    <x v="1"/>
    <s v="Alphabetical Labels for Top Tab Filing"/>
    <x v="1200"/>
    <n v="3"/>
    <n v="22.2"/>
  </r>
  <r>
    <d v="2016-05-07T00:00:00"/>
    <x v="2"/>
    <x v="4"/>
    <x v="671"/>
    <x v="22"/>
    <x v="1"/>
    <x v="5"/>
    <s v="Hon Mobius Operator's Chair"/>
    <x v="3203"/>
    <n v="4"/>
    <n v="59.04"/>
  </r>
  <r>
    <d v="2016-05-07T00:00:00"/>
    <x v="2"/>
    <x v="4"/>
    <x v="671"/>
    <x v="22"/>
    <x v="2"/>
    <x v="12"/>
    <s v="Bady BDG101FRU Card Printer"/>
    <x v="3204"/>
    <n v="5"/>
    <n v="1159.99"/>
  </r>
  <r>
    <d v="2016-05-07T00:00:00"/>
    <x v="2"/>
    <x v="4"/>
    <x v="671"/>
    <x v="22"/>
    <x v="2"/>
    <x v="9"/>
    <s v="SanDisk Ultra 64 GB MicroSDHC Class 10 Memory Card"/>
    <x v="3176"/>
    <n v="5"/>
    <n v="21.99"/>
  </r>
  <r>
    <d v="2016-05-07T00:00:00"/>
    <x v="2"/>
    <x v="4"/>
    <x v="671"/>
    <x v="22"/>
    <x v="1"/>
    <x v="8"/>
    <s v="Staple-based wall hangings"/>
    <x v="3205"/>
    <n v="8"/>
    <n v="28.02"/>
  </r>
  <r>
    <d v="2016-05-08T00:00:00"/>
    <x v="2"/>
    <x v="4"/>
    <x v="380"/>
    <x v="7"/>
    <x v="1"/>
    <x v="8"/>
    <s v="Tenex 46&quot; x 60&quot; Computer Anti-Static Chairmat, Rectangular Shaped"/>
    <x v="118"/>
    <n v="2"/>
    <n v="42.39"/>
  </r>
  <r>
    <d v="2016-05-08T00:00:00"/>
    <x v="2"/>
    <x v="4"/>
    <x v="81"/>
    <x v="10"/>
    <x v="0"/>
    <x v="2"/>
    <s v="Smead Adjustable Mobile File Trolley with Lockable Top"/>
    <x v="3206"/>
    <n v="3"/>
    <n v="88.03"/>
  </r>
  <r>
    <d v="2016-05-08T00:00:00"/>
    <x v="2"/>
    <x v="4"/>
    <x v="81"/>
    <x v="10"/>
    <x v="0"/>
    <x v="0"/>
    <s v="Xerox 1898"/>
    <x v="448"/>
    <n v="2"/>
    <n v="3.74"/>
  </r>
  <r>
    <d v="2016-05-08T00:00:00"/>
    <x v="2"/>
    <x v="4"/>
    <x v="81"/>
    <x v="10"/>
    <x v="0"/>
    <x v="0"/>
    <s v="Xerox 222"/>
    <x v="315"/>
    <n v="2"/>
    <n v="3.63"/>
  </r>
  <r>
    <d v="2016-05-08T00:00:00"/>
    <x v="2"/>
    <x v="4"/>
    <x v="81"/>
    <x v="10"/>
    <x v="0"/>
    <x v="2"/>
    <s v="Hanging Personal Folder File"/>
    <x v="3207"/>
    <n v="2"/>
    <n v="1.57"/>
  </r>
  <r>
    <d v="2016-05-08T00:00:00"/>
    <x v="2"/>
    <x v="4"/>
    <x v="81"/>
    <x v="10"/>
    <x v="2"/>
    <x v="9"/>
    <s v="SanDisk Cruzer 64 GB USB Flash Drive"/>
    <x v="416"/>
    <n v="2"/>
    <n v="7.26"/>
  </r>
  <r>
    <d v="2016-05-08T00:00:00"/>
    <x v="2"/>
    <x v="4"/>
    <x v="284"/>
    <x v="3"/>
    <x v="0"/>
    <x v="0"/>
    <s v="Xerox 1920"/>
    <x v="150"/>
    <n v="3"/>
    <n v="8.07"/>
  </r>
  <r>
    <d v="2016-05-09T00:00:00"/>
    <x v="2"/>
    <x v="4"/>
    <x v="353"/>
    <x v="13"/>
    <x v="2"/>
    <x v="9"/>
    <s v="Sony Micro Vault Click 8 GB USB 2.0 Flash Drive"/>
    <x v="3208"/>
    <n v="2"/>
    <n v="13.16"/>
  </r>
  <r>
    <d v="2016-05-09T00:00:00"/>
    <x v="2"/>
    <x v="4"/>
    <x v="109"/>
    <x v="2"/>
    <x v="0"/>
    <x v="10"/>
    <s v="Staple envelope"/>
    <x v="16"/>
    <n v="1"/>
    <n v="3.5"/>
  </r>
  <r>
    <d v="2016-05-09T00:00:00"/>
    <x v="2"/>
    <x v="4"/>
    <x v="109"/>
    <x v="2"/>
    <x v="0"/>
    <x v="4"/>
    <s v="Newell 319"/>
    <x v="280"/>
    <n v="5"/>
    <n v="9.92"/>
  </r>
  <r>
    <d v="2016-05-09T00:00:00"/>
    <x v="2"/>
    <x v="4"/>
    <x v="111"/>
    <x v="22"/>
    <x v="0"/>
    <x v="4"/>
    <s v="Sanford Pocket Accent Highlighters"/>
    <x v="52"/>
    <n v="5"/>
    <n v="3.44"/>
  </r>
  <r>
    <d v="2016-05-09T00:00:00"/>
    <x v="2"/>
    <x v="4"/>
    <x v="354"/>
    <x v="3"/>
    <x v="0"/>
    <x v="0"/>
    <s v="TOPS Money Receipt Book, Consecutively Numbered in Red,"/>
    <x v="3209"/>
    <n v="4"/>
    <n v="14.42"/>
  </r>
  <r>
    <d v="2016-05-09T00:00:00"/>
    <x v="2"/>
    <x v="4"/>
    <x v="2"/>
    <x v="0"/>
    <x v="2"/>
    <x v="6"/>
    <s v="I Need's 3d Hello Kitty Hybrid Silicone Case Cover for HTC One X 4g with 3d Hello Kitty Stylus Pen Green/pink"/>
    <x v="2936"/>
    <n v="2"/>
    <n v="1.91"/>
  </r>
  <r>
    <d v="2016-05-09T00:00:00"/>
    <x v="2"/>
    <x v="4"/>
    <x v="584"/>
    <x v="6"/>
    <x v="0"/>
    <x v="4"/>
    <s v="4009 Highlighters by Sanford"/>
    <x v="3210"/>
    <n v="7"/>
    <n v="9.19"/>
  </r>
  <r>
    <d v="2016-05-09T00:00:00"/>
    <x v="2"/>
    <x v="4"/>
    <x v="545"/>
    <x v="0"/>
    <x v="0"/>
    <x v="2"/>
    <s v="Hot File 7-Pocket, Floor Stand"/>
    <x v="3211"/>
    <n v="6"/>
    <n v="107.08"/>
  </r>
  <r>
    <d v="2016-05-09T00:00:00"/>
    <x v="2"/>
    <x v="4"/>
    <x v="545"/>
    <x v="0"/>
    <x v="0"/>
    <x v="3"/>
    <s v="Ibico Standard Transparent Covers"/>
    <x v="737"/>
    <n v="4"/>
    <n v="-20.440000000000001"/>
  </r>
  <r>
    <d v="2016-05-09T00:00:00"/>
    <x v="2"/>
    <x v="4"/>
    <x v="545"/>
    <x v="0"/>
    <x v="0"/>
    <x v="15"/>
    <s v="Euro Pro Shark Stick Mini Vacuum"/>
    <x v="3212"/>
    <n v="4"/>
    <n v="-131.72"/>
  </r>
  <r>
    <d v="2016-05-09T00:00:00"/>
    <x v="2"/>
    <x v="4"/>
    <x v="545"/>
    <x v="0"/>
    <x v="0"/>
    <x v="0"/>
    <s v="Xerox 1911"/>
    <x v="2579"/>
    <n v="2"/>
    <n v="26.82"/>
  </r>
  <r>
    <d v="2016-05-09T00:00:00"/>
    <x v="2"/>
    <x v="4"/>
    <x v="545"/>
    <x v="0"/>
    <x v="0"/>
    <x v="3"/>
    <s v="GBC VeloBind Cover Sets"/>
    <x v="1669"/>
    <n v="6"/>
    <n v="-27.79"/>
  </r>
  <r>
    <d v="2016-05-10T00:00:00"/>
    <x v="2"/>
    <x v="4"/>
    <x v="173"/>
    <x v="13"/>
    <x v="0"/>
    <x v="0"/>
    <s v="Xerox 1965"/>
    <x v="1296"/>
    <n v="2"/>
    <n v="5.86"/>
  </r>
  <r>
    <d v="2016-05-10T00:00:00"/>
    <x v="2"/>
    <x v="4"/>
    <x v="521"/>
    <x v="2"/>
    <x v="2"/>
    <x v="6"/>
    <s v="ClearOne CHATAttach 160 -Â speaker phone"/>
    <x v="3213"/>
    <n v="2"/>
    <n v="-124"/>
  </r>
  <r>
    <d v="2016-05-10T00:00:00"/>
    <x v="2"/>
    <x v="4"/>
    <x v="59"/>
    <x v="1"/>
    <x v="0"/>
    <x v="10"/>
    <s v="Grip Seal Envelopes"/>
    <x v="3214"/>
    <n v="2"/>
    <n v="2.39"/>
  </r>
  <r>
    <d v="2016-05-11T00:00:00"/>
    <x v="2"/>
    <x v="4"/>
    <x v="404"/>
    <x v="3"/>
    <x v="0"/>
    <x v="0"/>
    <s v="Xerox 1920"/>
    <x v="771"/>
    <n v="1"/>
    <n v="2.69"/>
  </r>
  <r>
    <d v="2016-05-12T00:00:00"/>
    <x v="2"/>
    <x v="4"/>
    <x v="327"/>
    <x v="6"/>
    <x v="0"/>
    <x v="4"/>
    <s v="Rogers Handheld Barrel Pencil Sharpener"/>
    <x v="3215"/>
    <n v="4"/>
    <n v="2.96"/>
  </r>
  <r>
    <d v="2016-05-12T00:00:00"/>
    <x v="2"/>
    <x v="4"/>
    <x v="90"/>
    <x v="2"/>
    <x v="0"/>
    <x v="2"/>
    <s v="Belkin 19&quot; Vented Equipment Shelf, Black"/>
    <x v="2333"/>
    <n v="2"/>
    <n v="-19.559999999999999"/>
  </r>
  <r>
    <d v="2016-05-12T00:00:00"/>
    <x v="2"/>
    <x v="4"/>
    <x v="763"/>
    <x v="13"/>
    <x v="0"/>
    <x v="10"/>
    <s v="Manila Recycled Extra-Heavyweight Clasp Envelopes, 6&quot; x 9&quot;"/>
    <x v="426"/>
    <n v="5"/>
    <n v="26.9"/>
  </r>
  <r>
    <d v="2016-05-12T00:00:00"/>
    <x v="2"/>
    <x v="4"/>
    <x v="660"/>
    <x v="22"/>
    <x v="1"/>
    <x v="8"/>
    <s v="OIC Stacking Trays"/>
    <x v="2206"/>
    <n v="3"/>
    <n v="4.41"/>
  </r>
  <r>
    <d v="2016-05-12T00:00:00"/>
    <x v="2"/>
    <x v="4"/>
    <x v="660"/>
    <x v="22"/>
    <x v="2"/>
    <x v="6"/>
    <s v="Jawbone JAMBOX Wireless Bluetooth Speaker"/>
    <x v="2484"/>
    <n v="4"/>
    <n v="303.33999999999997"/>
  </r>
  <r>
    <d v="2016-05-12T00:00:00"/>
    <x v="2"/>
    <x v="4"/>
    <x v="732"/>
    <x v="3"/>
    <x v="2"/>
    <x v="9"/>
    <s v="Memorex Mini Travel Drive 32 GB USB 2.0 Flash Drive"/>
    <x v="577"/>
    <n v="6"/>
    <n v="46.8"/>
  </r>
  <r>
    <d v="2016-05-12T00:00:00"/>
    <x v="2"/>
    <x v="4"/>
    <x v="732"/>
    <x v="3"/>
    <x v="0"/>
    <x v="15"/>
    <s v="Staple holder"/>
    <x v="2860"/>
    <n v="1"/>
    <n v="2.34"/>
  </r>
  <r>
    <d v="2016-05-14T00:00:00"/>
    <x v="2"/>
    <x v="4"/>
    <x v="733"/>
    <x v="2"/>
    <x v="2"/>
    <x v="16"/>
    <s v="Canon imageCLASS 2200 Advanced Copier"/>
    <x v="3216"/>
    <n v="4"/>
    <n v="1120"/>
  </r>
  <r>
    <d v="2016-05-14T00:00:00"/>
    <x v="2"/>
    <x v="4"/>
    <x v="733"/>
    <x v="2"/>
    <x v="0"/>
    <x v="3"/>
    <s v="Avery Legal 4-Ring Binder"/>
    <x v="3217"/>
    <n v="1"/>
    <n v="-4.2"/>
  </r>
  <r>
    <d v="2016-05-14T00:00:00"/>
    <x v="2"/>
    <x v="4"/>
    <x v="733"/>
    <x v="2"/>
    <x v="0"/>
    <x v="0"/>
    <s v="Xerox 224"/>
    <x v="315"/>
    <n v="2"/>
    <n v="3.63"/>
  </r>
  <r>
    <d v="2016-05-14T00:00:00"/>
    <x v="2"/>
    <x v="4"/>
    <x v="733"/>
    <x v="2"/>
    <x v="2"/>
    <x v="6"/>
    <s v="Avaya 5410 Digital phone"/>
    <x v="3218"/>
    <n v="3"/>
    <n v="-24.48"/>
  </r>
  <r>
    <d v="2016-05-14T00:00:00"/>
    <x v="2"/>
    <x v="4"/>
    <x v="6"/>
    <x v="3"/>
    <x v="1"/>
    <x v="13"/>
    <s v="Lesro Sheffield Collection Coffee Table, End Table, Center Table, Corner Table"/>
    <x v="3219"/>
    <n v="3"/>
    <n v="-6.42"/>
  </r>
  <r>
    <d v="2016-05-14T00:00:00"/>
    <x v="2"/>
    <x v="4"/>
    <x v="288"/>
    <x v="0"/>
    <x v="0"/>
    <x v="7"/>
    <s v="OIC Thumb-Tacks"/>
    <x v="2682"/>
    <n v="2"/>
    <n v="0.62"/>
  </r>
  <r>
    <d v="2016-05-14T00:00:00"/>
    <x v="2"/>
    <x v="4"/>
    <x v="288"/>
    <x v="0"/>
    <x v="0"/>
    <x v="15"/>
    <s v="Acco 6 Outlet Guardian Premium Plus Surge Suppressor"/>
    <x v="3220"/>
    <n v="5"/>
    <n v="-46.72"/>
  </r>
  <r>
    <d v="2016-05-14T00:00:00"/>
    <x v="2"/>
    <x v="4"/>
    <x v="288"/>
    <x v="0"/>
    <x v="0"/>
    <x v="2"/>
    <s v="Tennsco Commercial Shelving"/>
    <x v="3221"/>
    <n v="3"/>
    <n v="-11.59"/>
  </r>
  <r>
    <d v="2016-05-14T00:00:00"/>
    <x v="2"/>
    <x v="4"/>
    <x v="288"/>
    <x v="0"/>
    <x v="0"/>
    <x v="3"/>
    <s v="Storex Dura Pro Binders"/>
    <x v="1978"/>
    <n v="1"/>
    <n v="-1.96"/>
  </r>
  <r>
    <d v="2016-05-15T00:00:00"/>
    <x v="2"/>
    <x v="4"/>
    <x v="36"/>
    <x v="12"/>
    <x v="0"/>
    <x v="4"/>
    <s v="Newell 324"/>
    <x v="1498"/>
    <n v="1"/>
    <n v="0.92"/>
  </r>
  <r>
    <d v="2016-05-15T00:00:00"/>
    <x v="2"/>
    <x v="4"/>
    <x v="36"/>
    <x v="12"/>
    <x v="2"/>
    <x v="9"/>
    <s v="Microsoft Natural Keyboard Elite"/>
    <x v="3222"/>
    <n v="10"/>
    <n v="-29.94"/>
  </r>
  <r>
    <d v="2016-05-15T00:00:00"/>
    <x v="2"/>
    <x v="4"/>
    <x v="23"/>
    <x v="22"/>
    <x v="2"/>
    <x v="9"/>
    <s v="Case Logic 2.4GHz Wireless Keyboard"/>
    <x v="283"/>
    <n v="2"/>
    <n v="8"/>
  </r>
  <r>
    <d v="2016-05-15T00:00:00"/>
    <x v="2"/>
    <x v="4"/>
    <x v="663"/>
    <x v="3"/>
    <x v="2"/>
    <x v="6"/>
    <s v="VTech DS6151"/>
    <x v="379"/>
    <n v="6"/>
    <n v="60.48"/>
  </r>
  <r>
    <d v="2016-05-15T00:00:00"/>
    <x v="2"/>
    <x v="4"/>
    <x v="663"/>
    <x v="3"/>
    <x v="0"/>
    <x v="14"/>
    <s v="Acme Softgrip Scissors"/>
    <x v="3223"/>
    <n v="5"/>
    <n v="11.8"/>
  </r>
  <r>
    <d v="2016-05-15T00:00:00"/>
    <x v="2"/>
    <x v="4"/>
    <x v="663"/>
    <x v="3"/>
    <x v="2"/>
    <x v="6"/>
    <s v="AT&amp;T CL2909"/>
    <x v="813"/>
    <n v="3"/>
    <n v="37.799999999999997"/>
  </r>
  <r>
    <d v="2016-05-16T00:00:00"/>
    <x v="2"/>
    <x v="4"/>
    <x v="88"/>
    <x v="0"/>
    <x v="0"/>
    <x v="3"/>
    <s v="Storex Dura Pro Binders"/>
    <x v="2271"/>
    <n v="4"/>
    <n v="-8.32"/>
  </r>
  <r>
    <d v="2016-05-16T00:00:00"/>
    <x v="2"/>
    <x v="4"/>
    <x v="88"/>
    <x v="0"/>
    <x v="0"/>
    <x v="14"/>
    <s v="Acme Elite Stainless Steel Scissors"/>
    <x v="3224"/>
    <n v="2"/>
    <n v="1"/>
  </r>
  <r>
    <d v="2016-05-16T00:00:00"/>
    <x v="2"/>
    <x v="4"/>
    <x v="346"/>
    <x v="0"/>
    <x v="2"/>
    <x v="6"/>
    <s v="Griffin GC17055 Auxiliary Audio Cable"/>
    <x v="3225"/>
    <n v="8"/>
    <n v="11.51"/>
  </r>
  <r>
    <d v="2016-05-16T00:00:00"/>
    <x v="2"/>
    <x v="4"/>
    <x v="533"/>
    <x v="22"/>
    <x v="0"/>
    <x v="3"/>
    <s v="Angle-D Ring Binders"/>
    <x v="3226"/>
    <n v="3"/>
    <n v="4.2699999999999996"/>
  </r>
  <r>
    <d v="2016-05-17T00:00:00"/>
    <x v="2"/>
    <x v="4"/>
    <x v="623"/>
    <x v="3"/>
    <x v="0"/>
    <x v="3"/>
    <s v="Cardinal HOLDit! Binder Insert Strips,Extra Strips"/>
    <x v="3227"/>
    <n v="3"/>
    <n v="5.51"/>
  </r>
  <r>
    <d v="2016-05-17T00:00:00"/>
    <x v="2"/>
    <x v="4"/>
    <x v="623"/>
    <x v="3"/>
    <x v="0"/>
    <x v="0"/>
    <s v="Weyerhaeuser First Choice Laser/Copy Paper (20Lb. and 88 Bright)"/>
    <x v="304"/>
    <n v="9"/>
    <n v="27.99"/>
  </r>
  <r>
    <d v="2016-05-17T00:00:00"/>
    <x v="2"/>
    <x v="4"/>
    <x v="534"/>
    <x v="1"/>
    <x v="0"/>
    <x v="4"/>
    <s v="Hunt PowerHouse Electric Pencil Sharpener, Blue"/>
    <x v="3228"/>
    <n v="4"/>
    <n v="15.19"/>
  </r>
  <r>
    <d v="2016-05-17T00:00:00"/>
    <x v="2"/>
    <x v="4"/>
    <x v="130"/>
    <x v="22"/>
    <x v="0"/>
    <x v="0"/>
    <s v="Xerox 1994"/>
    <x v="489"/>
    <n v="4"/>
    <n v="12.44"/>
  </r>
  <r>
    <d v="2016-05-17T00:00:00"/>
    <x v="2"/>
    <x v="4"/>
    <x v="130"/>
    <x v="22"/>
    <x v="0"/>
    <x v="0"/>
    <s v="Personal Creations Ink Jet Cards and Labels"/>
    <x v="2050"/>
    <n v="4"/>
    <n v="22.5"/>
  </r>
  <r>
    <d v="2016-05-17T00:00:00"/>
    <x v="2"/>
    <x v="4"/>
    <x v="636"/>
    <x v="3"/>
    <x v="0"/>
    <x v="3"/>
    <s v="GBC Linen Binding Covers"/>
    <x v="1925"/>
    <n v="2"/>
    <n v="17.350000000000001"/>
  </r>
  <r>
    <d v="2016-05-17T00:00:00"/>
    <x v="2"/>
    <x v="4"/>
    <x v="229"/>
    <x v="29"/>
    <x v="0"/>
    <x v="0"/>
    <s v="Xerox 1976"/>
    <x v="103"/>
    <n v="3"/>
    <n v="5.44"/>
  </r>
  <r>
    <d v="2016-05-17T00:00:00"/>
    <x v="2"/>
    <x v="4"/>
    <x v="229"/>
    <x v="29"/>
    <x v="0"/>
    <x v="14"/>
    <s v="Acme Titanium Bonded Scissors"/>
    <x v="3229"/>
    <n v="1"/>
    <n v="0.51"/>
  </r>
  <r>
    <d v="2016-05-17T00:00:00"/>
    <x v="2"/>
    <x v="4"/>
    <x v="229"/>
    <x v="29"/>
    <x v="1"/>
    <x v="8"/>
    <s v="Regeneration Desk Collection"/>
    <x v="2646"/>
    <n v="3"/>
    <n v="1.27"/>
  </r>
  <r>
    <d v="2016-05-18T00:00:00"/>
    <x v="2"/>
    <x v="4"/>
    <x v="104"/>
    <x v="1"/>
    <x v="0"/>
    <x v="0"/>
    <s v="Xerox 206"/>
    <x v="315"/>
    <n v="2"/>
    <n v="3.63"/>
  </r>
  <r>
    <d v="2016-05-18T00:00:00"/>
    <x v="2"/>
    <x v="4"/>
    <x v="104"/>
    <x v="1"/>
    <x v="0"/>
    <x v="7"/>
    <s v="Staples"/>
    <x v="1384"/>
    <n v="8"/>
    <n v="2.2599999999999998"/>
  </r>
  <r>
    <d v="2016-05-19T00:00:00"/>
    <x v="2"/>
    <x v="4"/>
    <x v="231"/>
    <x v="22"/>
    <x v="0"/>
    <x v="4"/>
    <s v="Newell 331"/>
    <x v="1712"/>
    <n v="6"/>
    <n v="7.92"/>
  </r>
  <r>
    <d v="2016-05-19T00:00:00"/>
    <x v="2"/>
    <x v="4"/>
    <x v="360"/>
    <x v="19"/>
    <x v="0"/>
    <x v="1"/>
    <s v="Permanent Self-Adhesive File Folder Labels for Typewriters, 1 1/8 x 3 1/2, White"/>
    <x v="3230"/>
    <n v="4"/>
    <n v="11.59"/>
  </r>
  <r>
    <d v="2016-05-19T00:00:00"/>
    <x v="2"/>
    <x v="4"/>
    <x v="360"/>
    <x v="19"/>
    <x v="0"/>
    <x v="1"/>
    <s v="Avery 515"/>
    <x v="3231"/>
    <n v="3"/>
    <n v="17.670000000000002"/>
  </r>
  <r>
    <d v="2016-05-19T00:00:00"/>
    <x v="2"/>
    <x v="4"/>
    <x v="360"/>
    <x v="19"/>
    <x v="0"/>
    <x v="2"/>
    <s v="Pizazz Global Quick File"/>
    <x v="893"/>
    <n v="1"/>
    <n v="4.1900000000000004"/>
  </r>
  <r>
    <d v="2016-05-19T00:00:00"/>
    <x v="2"/>
    <x v="4"/>
    <x v="360"/>
    <x v="19"/>
    <x v="2"/>
    <x v="9"/>
    <s v="Maxell 4.7GB DVD+R 5/Pack"/>
    <x v="3232"/>
    <n v="2"/>
    <n v="0.89"/>
  </r>
  <r>
    <d v="2016-05-19T00:00:00"/>
    <x v="2"/>
    <x v="4"/>
    <x v="495"/>
    <x v="15"/>
    <x v="2"/>
    <x v="6"/>
    <s v="Samsung Galaxy Mega 6.3"/>
    <x v="3233"/>
    <n v="13"/>
    <n v="327.58999999999997"/>
  </r>
  <r>
    <d v="2016-05-19T00:00:00"/>
    <x v="2"/>
    <x v="4"/>
    <x v="495"/>
    <x v="15"/>
    <x v="0"/>
    <x v="0"/>
    <s v="IBM Multi-Purpose Copy Paper, 8 1/2 x 11&quot;, Case"/>
    <x v="1925"/>
    <n v="2"/>
    <n v="15.49"/>
  </r>
  <r>
    <d v="2016-05-19T00:00:00"/>
    <x v="2"/>
    <x v="4"/>
    <x v="495"/>
    <x v="15"/>
    <x v="0"/>
    <x v="15"/>
    <s v="Fellowes 8 Outlet Superior Workstation Surge Protector w/o Phone/Fax/Modem Protection"/>
    <x v="3234"/>
    <n v="6"/>
    <n v="12.1"/>
  </r>
  <r>
    <d v="2016-05-19T00:00:00"/>
    <x v="2"/>
    <x v="4"/>
    <x v="495"/>
    <x v="15"/>
    <x v="1"/>
    <x v="8"/>
    <s v="Eldon Regeneration Recycled Desk Accessories, Smoke"/>
    <x v="1053"/>
    <n v="2"/>
    <n v="0.42"/>
  </r>
  <r>
    <d v="2016-05-20T00:00:00"/>
    <x v="2"/>
    <x v="4"/>
    <x v="220"/>
    <x v="29"/>
    <x v="1"/>
    <x v="8"/>
    <s v="Aluminum Document Frame"/>
    <x v="3235"/>
    <n v="3"/>
    <n v="3.67"/>
  </r>
  <r>
    <d v="2016-05-20T00:00:00"/>
    <x v="2"/>
    <x v="4"/>
    <x v="488"/>
    <x v="39"/>
    <x v="2"/>
    <x v="9"/>
    <s v="ImationÂ Secure+ Hardware Encrypted USB 2.0Â Flash Drive; 16GB"/>
    <x v="1184"/>
    <n v="4"/>
    <n v="102.19"/>
  </r>
  <r>
    <d v="2016-05-20T00:00:00"/>
    <x v="2"/>
    <x v="4"/>
    <x v="74"/>
    <x v="29"/>
    <x v="0"/>
    <x v="10"/>
    <s v="Wausau Papers Astrobrights Colored Envelopes"/>
    <x v="630"/>
    <n v="3"/>
    <n v="5.2"/>
  </r>
  <r>
    <d v="2016-05-20T00:00:00"/>
    <x v="2"/>
    <x v="4"/>
    <x v="229"/>
    <x v="29"/>
    <x v="1"/>
    <x v="11"/>
    <s v="Atlantic Metals Mobile 5-Shelf Bookcases, Custom Colors"/>
    <x v="3236"/>
    <n v="2"/>
    <n v="-240.78"/>
  </r>
  <r>
    <d v="2016-05-20T00:00:00"/>
    <x v="2"/>
    <x v="4"/>
    <x v="229"/>
    <x v="29"/>
    <x v="2"/>
    <x v="9"/>
    <s v="Belkin F8E887 USB Wired Ergonomic Keyboard"/>
    <x v="348"/>
    <n v="2"/>
    <n v="0.6"/>
  </r>
  <r>
    <d v="2016-05-21T00:00:00"/>
    <x v="2"/>
    <x v="4"/>
    <x v="593"/>
    <x v="0"/>
    <x v="2"/>
    <x v="16"/>
    <s v="Canon PC-428 Personal Copier"/>
    <x v="381"/>
    <n v="3"/>
    <n v="161.99"/>
  </r>
  <r>
    <d v="2016-05-21T00:00:00"/>
    <x v="2"/>
    <x v="4"/>
    <x v="593"/>
    <x v="0"/>
    <x v="0"/>
    <x v="3"/>
    <s v="Ibico Plastic Spiral Binding Combs"/>
    <x v="837"/>
    <n v="1"/>
    <n v="-10.34"/>
  </r>
  <r>
    <d v="2016-05-21T00:00:00"/>
    <x v="2"/>
    <x v="4"/>
    <x v="506"/>
    <x v="22"/>
    <x v="0"/>
    <x v="0"/>
    <s v="Snap-A-Way Black Print Carbonless Ruled Speed Letter, Triplicate"/>
    <x v="3237"/>
    <n v="10"/>
    <n v="178.32"/>
  </r>
  <r>
    <d v="2016-05-21T00:00:00"/>
    <x v="2"/>
    <x v="4"/>
    <x v="269"/>
    <x v="1"/>
    <x v="1"/>
    <x v="8"/>
    <s v="DAX Cubicle Frames - 8x10"/>
    <x v="3238"/>
    <n v="7"/>
    <n v="-12.12"/>
  </r>
  <r>
    <d v="2016-05-21T00:00:00"/>
    <x v="2"/>
    <x v="4"/>
    <x v="269"/>
    <x v="1"/>
    <x v="0"/>
    <x v="0"/>
    <s v="Xerox 1929"/>
    <x v="42"/>
    <n v="3"/>
    <n v="17.82"/>
  </r>
  <r>
    <d v="2016-05-21T00:00:00"/>
    <x v="2"/>
    <x v="4"/>
    <x v="179"/>
    <x v="13"/>
    <x v="0"/>
    <x v="7"/>
    <s v="Advantus SlideClip Paper Clips"/>
    <x v="3239"/>
    <n v="5"/>
    <n v="8.18"/>
  </r>
  <r>
    <d v="2016-05-21T00:00:00"/>
    <x v="2"/>
    <x v="4"/>
    <x v="764"/>
    <x v="15"/>
    <x v="2"/>
    <x v="6"/>
    <s v="Wilson SignalBoost 841262 DB PRO Amplifier Kit"/>
    <x v="3240"/>
    <n v="3"/>
    <n v="107.99"/>
  </r>
  <r>
    <d v="2016-05-22T00:00:00"/>
    <x v="2"/>
    <x v="4"/>
    <x v="650"/>
    <x v="0"/>
    <x v="0"/>
    <x v="2"/>
    <s v="Advantus Rolling Storage Box"/>
    <x v="3241"/>
    <n v="1"/>
    <n v="1.2"/>
  </r>
  <r>
    <d v="2016-05-22T00:00:00"/>
    <x v="2"/>
    <x v="4"/>
    <x v="650"/>
    <x v="0"/>
    <x v="2"/>
    <x v="9"/>
    <s v="WD My Passport Ultra 1TB Portable External Hard Drive"/>
    <x v="3242"/>
    <n v="1"/>
    <n v="-2.0699999999999998"/>
  </r>
  <r>
    <d v="2016-05-22T00:00:00"/>
    <x v="2"/>
    <x v="4"/>
    <x v="650"/>
    <x v="0"/>
    <x v="0"/>
    <x v="2"/>
    <s v="Carina 42&quot;Hx23 3/4&quot;W Media Storage Unit"/>
    <x v="3243"/>
    <n v="4"/>
    <n v="-58.31"/>
  </r>
  <r>
    <d v="2016-05-22T00:00:00"/>
    <x v="2"/>
    <x v="4"/>
    <x v="491"/>
    <x v="37"/>
    <x v="1"/>
    <x v="13"/>
    <s v="KI Adjustable-Height Table"/>
    <x v="3244"/>
    <n v="4"/>
    <n v="-13.76"/>
  </r>
  <r>
    <d v="2016-05-22T00:00:00"/>
    <x v="2"/>
    <x v="4"/>
    <x v="491"/>
    <x v="37"/>
    <x v="1"/>
    <x v="8"/>
    <s v="Eldon 400 Class Desk Accessories, Black Carbon"/>
    <x v="791"/>
    <n v="4"/>
    <n v="14.7"/>
  </r>
  <r>
    <d v="2016-05-22T00:00:00"/>
    <x v="2"/>
    <x v="4"/>
    <x v="491"/>
    <x v="37"/>
    <x v="1"/>
    <x v="8"/>
    <s v="Deflect-o DuraMat Antistatic Studded Beveled Mat for Medium Pile Carpeting"/>
    <x v="2321"/>
    <n v="2"/>
    <n v="50.56"/>
  </r>
  <r>
    <d v="2016-05-22T00:00:00"/>
    <x v="2"/>
    <x v="4"/>
    <x v="491"/>
    <x v="37"/>
    <x v="1"/>
    <x v="13"/>
    <s v="Office Impressions End Table, 20-1/2&quot;H x 24&quot;W x 20&quot;D"/>
    <x v="3006"/>
    <n v="3"/>
    <n v="-127.58"/>
  </r>
  <r>
    <d v="2016-05-22T00:00:00"/>
    <x v="2"/>
    <x v="4"/>
    <x v="491"/>
    <x v="37"/>
    <x v="0"/>
    <x v="0"/>
    <s v="Wirebound Message Book, 4 per Page"/>
    <x v="3245"/>
    <n v="8"/>
    <n v="21.29"/>
  </r>
  <r>
    <d v="2016-05-23T00:00:00"/>
    <x v="2"/>
    <x v="4"/>
    <x v="430"/>
    <x v="7"/>
    <x v="0"/>
    <x v="4"/>
    <s v="Sanford Colorific Eraseable Coloring Pencils, 12 Count"/>
    <x v="932"/>
    <n v="4"/>
    <n v="5.64"/>
  </r>
  <r>
    <d v="2016-05-23T00:00:00"/>
    <x v="2"/>
    <x v="4"/>
    <x v="430"/>
    <x v="7"/>
    <x v="0"/>
    <x v="10"/>
    <s v="Staple envelope"/>
    <x v="3246"/>
    <n v="2"/>
    <n v="7.78"/>
  </r>
  <r>
    <d v="2016-05-23T00:00:00"/>
    <x v="2"/>
    <x v="4"/>
    <x v="430"/>
    <x v="7"/>
    <x v="0"/>
    <x v="0"/>
    <s v="Xerox 226"/>
    <x v="2328"/>
    <n v="6"/>
    <n v="18.66"/>
  </r>
  <r>
    <d v="2016-05-23T00:00:00"/>
    <x v="2"/>
    <x v="4"/>
    <x v="337"/>
    <x v="2"/>
    <x v="0"/>
    <x v="7"/>
    <s v="Advantus Map Pennant Flags and Round Head Tacks"/>
    <x v="2114"/>
    <n v="5"/>
    <n v="2.37"/>
  </r>
  <r>
    <d v="2016-05-23T00:00:00"/>
    <x v="2"/>
    <x v="4"/>
    <x v="337"/>
    <x v="2"/>
    <x v="1"/>
    <x v="8"/>
    <s v="Nu-Dell Float Frame 11 x 14 1/2"/>
    <x v="2273"/>
    <n v="2"/>
    <n v="3.95"/>
  </r>
  <r>
    <d v="2016-05-23T00:00:00"/>
    <x v="2"/>
    <x v="4"/>
    <x v="337"/>
    <x v="2"/>
    <x v="1"/>
    <x v="8"/>
    <s v="DAX Executive Solid Wood Document Frame, Desktop or Hang, Mahogany, 5 x 7"/>
    <x v="3247"/>
    <n v="7"/>
    <n v="12.33"/>
  </r>
  <r>
    <d v="2016-05-23T00:00:00"/>
    <x v="2"/>
    <x v="4"/>
    <x v="695"/>
    <x v="18"/>
    <x v="2"/>
    <x v="9"/>
    <s v="Memorex Mini Travel Drive 8 GB USB 2.0 Flash Drive"/>
    <x v="3248"/>
    <n v="8"/>
    <n v="17.600000000000001"/>
  </r>
  <r>
    <d v="2016-05-24T00:00:00"/>
    <x v="2"/>
    <x v="4"/>
    <x v="527"/>
    <x v="1"/>
    <x v="2"/>
    <x v="6"/>
    <s v="Toshiba IPT2010-SD IPÂ Telephone"/>
    <x v="53"/>
    <n v="2"/>
    <n v="16.68"/>
  </r>
  <r>
    <d v="2016-05-24T00:00:00"/>
    <x v="2"/>
    <x v="4"/>
    <x v="586"/>
    <x v="0"/>
    <x v="2"/>
    <x v="6"/>
    <s v="Panasonic KX TS208W Corded phone"/>
    <x v="3249"/>
    <n v="5"/>
    <n v="19.600000000000001"/>
  </r>
  <r>
    <d v="2016-05-24T00:00:00"/>
    <x v="2"/>
    <x v="4"/>
    <x v="303"/>
    <x v="27"/>
    <x v="0"/>
    <x v="14"/>
    <s v="Staple remover"/>
    <x v="1695"/>
    <n v="2"/>
    <n v="0.17"/>
  </r>
  <r>
    <d v="2016-05-25T00:00:00"/>
    <x v="2"/>
    <x v="4"/>
    <x v="651"/>
    <x v="15"/>
    <x v="0"/>
    <x v="2"/>
    <s v="Tennsco 6- and 18-Compartment Lockers"/>
    <x v="3250"/>
    <n v="2"/>
    <n v="-10.61"/>
  </r>
  <r>
    <d v="2016-05-25T00:00:00"/>
    <x v="2"/>
    <x v="4"/>
    <x v="651"/>
    <x v="15"/>
    <x v="0"/>
    <x v="4"/>
    <s v="Prang Dustless Chalk Sticks"/>
    <x v="3251"/>
    <n v="1"/>
    <n v="0.5"/>
  </r>
  <r>
    <d v="2016-05-25T00:00:00"/>
    <x v="2"/>
    <x v="4"/>
    <x v="651"/>
    <x v="15"/>
    <x v="0"/>
    <x v="2"/>
    <s v="Acco Perma 3000 Stacking Storage Drawers"/>
    <x v="880"/>
    <n v="5"/>
    <n v="-1.05"/>
  </r>
  <r>
    <d v="2016-05-26T00:00:00"/>
    <x v="2"/>
    <x v="4"/>
    <x v="90"/>
    <x v="36"/>
    <x v="1"/>
    <x v="8"/>
    <s v="Tenex Traditional Chairmats for Medium Pile Carpet, Standard Lip, 36&quot; x 48&quot;"/>
    <x v="3252"/>
    <n v="3"/>
    <n v="38.21"/>
  </r>
  <r>
    <d v="2016-05-26T00:00:00"/>
    <x v="2"/>
    <x v="4"/>
    <x v="13"/>
    <x v="0"/>
    <x v="0"/>
    <x v="0"/>
    <s v="Spiral Phone Message Books with Labels by Adams"/>
    <x v="3253"/>
    <n v="8"/>
    <n v="10.39"/>
  </r>
  <r>
    <d v="2016-05-26T00:00:00"/>
    <x v="2"/>
    <x v="4"/>
    <x v="13"/>
    <x v="0"/>
    <x v="0"/>
    <x v="15"/>
    <s v="Acco 6 Outlet Guardian Premium Plus Surge Suppressor"/>
    <x v="3254"/>
    <n v="8"/>
    <n v="-74.75"/>
  </r>
  <r>
    <d v="2016-05-26T00:00:00"/>
    <x v="2"/>
    <x v="4"/>
    <x v="657"/>
    <x v="30"/>
    <x v="1"/>
    <x v="8"/>
    <s v="Executive Impressions 14&quot; Two-Color Numerals Wall Clock"/>
    <x v="3255"/>
    <n v="4"/>
    <n v="19.079999999999998"/>
  </r>
  <r>
    <d v="2016-05-26T00:00:00"/>
    <x v="2"/>
    <x v="4"/>
    <x v="657"/>
    <x v="30"/>
    <x v="0"/>
    <x v="4"/>
    <s v="Pencil and Crayon Sharpener"/>
    <x v="3256"/>
    <n v="7"/>
    <n v="1.07"/>
  </r>
  <r>
    <d v="2016-05-26T00:00:00"/>
    <x v="2"/>
    <x v="4"/>
    <x v="657"/>
    <x v="30"/>
    <x v="0"/>
    <x v="2"/>
    <s v="Safco Industrial Wire Shelving System"/>
    <x v="1391"/>
    <n v="3"/>
    <n v="-54.59"/>
  </r>
  <r>
    <d v="2016-05-26T00:00:00"/>
    <x v="2"/>
    <x v="4"/>
    <x v="517"/>
    <x v="28"/>
    <x v="0"/>
    <x v="2"/>
    <s v="Personal Filing Tote with Lid, Black/Gray"/>
    <x v="3257"/>
    <n v="4"/>
    <n v="17.37"/>
  </r>
  <r>
    <d v="2016-05-26T00:00:00"/>
    <x v="2"/>
    <x v="4"/>
    <x v="517"/>
    <x v="28"/>
    <x v="2"/>
    <x v="6"/>
    <s v="Ativa D5772 2-Line 5.8GHz Digital Expandable Corded/Cordless Phone System with Answering &amp; Caller ID/Call Waiting, Black/Silver"/>
    <x v="2189"/>
    <n v="3"/>
    <n v="148.49"/>
  </r>
  <r>
    <d v="2016-05-26T00:00:00"/>
    <x v="2"/>
    <x v="4"/>
    <x v="517"/>
    <x v="28"/>
    <x v="0"/>
    <x v="2"/>
    <s v="Gould Plastics 18-Pocket Panel Bin, 34w x 5-1/4d x 20-1/2h"/>
    <x v="3258"/>
    <n v="4"/>
    <n v="14.72"/>
  </r>
  <r>
    <d v="2016-05-26T00:00:00"/>
    <x v="2"/>
    <x v="4"/>
    <x v="517"/>
    <x v="28"/>
    <x v="0"/>
    <x v="0"/>
    <s v="Ink Jet Note and Greeting Cards, 8-1/2&quot; x 5-1/2&quot; Card Size"/>
    <x v="3259"/>
    <n v="2"/>
    <n v="20.68"/>
  </r>
  <r>
    <d v="2016-05-26T00:00:00"/>
    <x v="2"/>
    <x v="4"/>
    <x v="517"/>
    <x v="28"/>
    <x v="0"/>
    <x v="10"/>
    <s v="Tyvek Interoffice Envelopes, 9 1/2&quot; x 12 1/2&quot;, 100/Box"/>
    <x v="1409"/>
    <n v="3"/>
    <n v="85.98"/>
  </r>
  <r>
    <d v="2016-05-26T00:00:00"/>
    <x v="2"/>
    <x v="4"/>
    <x v="642"/>
    <x v="1"/>
    <x v="0"/>
    <x v="3"/>
    <s v="Wilson Jones International Size A4 Ring Binders"/>
    <x v="3260"/>
    <n v="4"/>
    <n v="-22.14"/>
  </r>
  <r>
    <d v="2016-05-26T00:00:00"/>
    <x v="2"/>
    <x v="4"/>
    <x v="642"/>
    <x v="1"/>
    <x v="0"/>
    <x v="0"/>
    <s v="Xerox 1940"/>
    <x v="3261"/>
    <n v="4"/>
    <n v="63.75"/>
  </r>
  <r>
    <d v="2016-05-26T00:00:00"/>
    <x v="2"/>
    <x v="4"/>
    <x v="283"/>
    <x v="36"/>
    <x v="1"/>
    <x v="8"/>
    <s v="DAX Wood Document Frame"/>
    <x v="384"/>
    <n v="2"/>
    <n v="9.89"/>
  </r>
  <r>
    <d v="2016-05-26T00:00:00"/>
    <x v="2"/>
    <x v="4"/>
    <x v="731"/>
    <x v="15"/>
    <x v="0"/>
    <x v="4"/>
    <s v="Crayola Colored Pencils"/>
    <x v="932"/>
    <n v="5"/>
    <n v="2.13"/>
  </r>
  <r>
    <d v="2016-05-26T00:00:00"/>
    <x v="2"/>
    <x v="4"/>
    <x v="62"/>
    <x v="41"/>
    <x v="0"/>
    <x v="3"/>
    <s v="XtraLife ClearVue Slant-D Ring Binders by Cardinal"/>
    <x v="3262"/>
    <n v="4"/>
    <n v="15.68"/>
  </r>
  <r>
    <d v="2016-05-26T00:00:00"/>
    <x v="2"/>
    <x v="4"/>
    <x v="449"/>
    <x v="4"/>
    <x v="0"/>
    <x v="7"/>
    <s v="Revere Boxed Rubber Bands by Revere"/>
    <x v="3263"/>
    <n v="3"/>
    <n v="0.11"/>
  </r>
  <r>
    <d v="2016-05-26T00:00:00"/>
    <x v="2"/>
    <x v="4"/>
    <x v="716"/>
    <x v="3"/>
    <x v="0"/>
    <x v="15"/>
    <s v="Acco Six-Outlet Power Strip, 4' Cord Length"/>
    <x v="3264"/>
    <n v="3"/>
    <n v="6.72"/>
  </r>
  <r>
    <d v="2016-05-27T00:00:00"/>
    <x v="2"/>
    <x v="4"/>
    <x v="304"/>
    <x v="1"/>
    <x v="1"/>
    <x v="11"/>
    <s v="Sauder Inglewood Library Bookcases"/>
    <x v="3265"/>
    <n v="3"/>
    <n v="-35.909999999999997"/>
  </r>
  <r>
    <d v="2016-05-27T00:00:00"/>
    <x v="2"/>
    <x v="4"/>
    <x v="744"/>
    <x v="15"/>
    <x v="0"/>
    <x v="15"/>
    <s v="Eureka Sanitaire  Multi-Pro Heavy-Duty Upright, Disposable Bags"/>
    <x v="3266"/>
    <n v="2"/>
    <n v="0.52"/>
  </r>
  <r>
    <d v="2016-05-27T00:00:00"/>
    <x v="2"/>
    <x v="4"/>
    <x v="548"/>
    <x v="13"/>
    <x v="1"/>
    <x v="8"/>
    <s v="Eldon Expressions Punched Metal &amp; Wood Desk Accessories, Black &amp; Cherry"/>
    <x v="3267"/>
    <n v="5"/>
    <n v="13.13"/>
  </r>
  <r>
    <d v="2016-05-27T00:00:00"/>
    <x v="2"/>
    <x v="4"/>
    <x v="329"/>
    <x v="32"/>
    <x v="2"/>
    <x v="6"/>
    <s v="BlackBerry Q10"/>
    <x v="3268"/>
    <n v="4"/>
    <n v="25.2"/>
  </r>
  <r>
    <d v="2016-05-27T00:00:00"/>
    <x v="2"/>
    <x v="4"/>
    <x v="327"/>
    <x v="16"/>
    <x v="0"/>
    <x v="0"/>
    <s v="Ink Jet Note and Greeting Cards, 8-1/2&quot; x 5-1/2&quot; Card Size"/>
    <x v="3269"/>
    <n v="1"/>
    <n v="10.34"/>
  </r>
  <r>
    <d v="2016-05-27T00:00:00"/>
    <x v="2"/>
    <x v="4"/>
    <x v="303"/>
    <x v="10"/>
    <x v="1"/>
    <x v="11"/>
    <s v="O'Sullivan Living Dimensions 3-Shelf Bookcases"/>
    <x v="2670"/>
    <n v="3"/>
    <n v="-241.18"/>
  </r>
  <r>
    <d v="2016-05-27T00:00:00"/>
    <x v="2"/>
    <x v="4"/>
    <x v="303"/>
    <x v="10"/>
    <x v="0"/>
    <x v="4"/>
    <s v="Hunt BOSTON Vista Battery-Operated Pencil Sharpener, Black"/>
    <x v="3270"/>
    <n v="2"/>
    <n v="1.63"/>
  </r>
  <r>
    <d v="2016-05-28T00:00:00"/>
    <x v="2"/>
    <x v="4"/>
    <x v="6"/>
    <x v="1"/>
    <x v="1"/>
    <x v="5"/>
    <s v="Global High-Back Leather Tilter, Burgundy"/>
    <x v="3271"/>
    <n v="7"/>
    <n v="-163.58000000000001"/>
  </r>
  <r>
    <d v="2016-05-28T00:00:00"/>
    <x v="2"/>
    <x v="4"/>
    <x v="6"/>
    <x v="1"/>
    <x v="0"/>
    <x v="3"/>
    <s v="Avery Heavy-Duty EZD View Binder with Locking Rings"/>
    <x v="2288"/>
    <n v="6"/>
    <n v="-13.02"/>
  </r>
  <r>
    <d v="2016-05-28T00:00:00"/>
    <x v="2"/>
    <x v="4"/>
    <x v="447"/>
    <x v="6"/>
    <x v="0"/>
    <x v="14"/>
    <s v="Acme Hot Forged Carbon Steel Scissors with Nickel-Plated Handles, 3 7/8&quot; Cut, 8&quot;L"/>
    <x v="3136"/>
    <n v="5"/>
    <n v="20.16"/>
  </r>
  <r>
    <d v="2016-05-28T00:00:00"/>
    <x v="2"/>
    <x v="4"/>
    <x v="447"/>
    <x v="6"/>
    <x v="0"/>
    <x v="0"/>
    <s v="Xerox 1911"/>
    <x v="3272"/>
    <n v="4"/>
    <n v="91.97"/>
  </r>
  <r>
    <d v="2016-05-28T00:00:00"/>
    <x v="2"/>
    <x v="4"/>
    <x v="304"/>
    <x v="2"/>
    <x v="0"/>
    <x v="4"/>
    <s v="BIC Liqua Brite Liner"/>
    <x v="1300"/>
    <n v="3"/>
    <n v="3.33"/>
  </r>
  <r>
    <d v="2016-05-28T00:00:00"/>
    <x v="2"/>
    <x v="4"/>
    <x v="94"/>
    <x v="12"/>
    <x v="1"/>
    <x v="8"/>
    <s v="Acrylic Self-Standing Desk Frames"/>
    <x v="3273"/>
    <n v="2"/>
    <n v="0.96"/>
  </r>
  <r>
    <d v="2016-05-28T00:00:00"/>
    <x v="2"/>
    <x v="4"/>
    <x v="488"/>
    <x v="3"/>
    <x v="2"/>
    <x v="6"/>
    <s v="Macally Suction Cup Mount"/>
    <x v="3274"/>
    <n v="4"/>
    <n v="-9.56"/>
  </r>
  <r>
    <d v="2016-05-28T00:00:00"/>
    <x v="2"/>
    <x v="4"/>
    <x v="223"/>
    <x v="16"/>
    <x v="2"/>
    <x v="6"/>
    <s v="Panasonic KX TS208W Corded phone"/>
    <x v="3275"/>
    <n v="9"/>
    <n v="123.45"/>
  </r>
  <r>
    <d v="2016-05-28T00:00:00"/>
    <x v="2"/>
    <x v="4"/>
    <x v="30"/>
    <x v="0"/>
    <x v="0"/>
    <x v="15"/>
    <s v="Holmes HEPA Air Purifier"/>
    <x v="3276"/>
    <n v="2"/>
    <n v="-19.600000000000001"/>
  </r>
  <r>
    <d v="2016-05-28T00:00:00"/>
    <x v="2"/>
    <x v="4"/>
    <x v="654"/>
    <x v="3"/>
    <x v="2"/>
    <x v="12"/>
    <s v="Okidata MB760 Printer"/>
    <x v="3277"/>
    <n v="4"/>
    <n v="503.64"/>
  </r>
  <r>
    <d v="2016-05-29T00:00:00"/>
    <x v="2"/>
    <x v="4"/>
    <x v="231"/>
    <x v="22"/>
    <x v="1"/>
    <x v="8"/>
    <s v="G.E. Longer-Life Indoor Recessed Floodlight Bulbs"/>
    <x v="3278"/>
    <n v="2"/>
    <n v="6.37"/>
  </r>
  <r>
    <d v="2016-05-29T00:00:00"/>
    <x v="2"/>
    <x v="4"/>
    <x v="231"/>
    <x v="22"/>
    <x v="0"/>
    <x v="3"/>
    <s v="Wilson Jones 1&quot; Hanging DublLock Ring Binders"/>
    <x v="810"/>
    <n v="3"/>
    <n v="4.4400000000000004"/>
  </r>
  <r>
    <d v="2016-05-29T00:00:00"/>
    <x v="2"/>
    <x v="4"/>
    <x v="333"/>
    <x v="5"/>
    <x v="0"/>
    <x v="14"/>
    <s v="Acme Titanium Bonded Scissors"/>
    <x v="3279"/>
    <n v="3"/>
    <n v="6.63"/>
  </r>
  <r>
    <d v="2016-05-29T00:00:00"/>
    <x v="2"/>
    <x v="4"/>
    <x v="472"/>
    <x v="0"/>
    <x v="0"/>
    <x v="2"/>
    <s v="Hot File 7-Pocket, Floor Stand"/>
    <x v="3280"/>
    <n v="7"/>
    <n v="124.93"/>
  </r>
  <r>
    <d v="2016-05-29T00:00:00"/>
    <x v="2"/>
    <x v="4"/>
    <x v="472"/>
    <x v="0"/>
    <x v="0"/>
    <x v="2"/>
    <s v="Space Solutions Commercial Steel Shelving"/>
    <x v="3281"/>
    <n v="14"/>
    <n v="-135.77000000000001"/>
  </r>
  <r>
    <d v="2016-05-30T00:00:00"/>
    <x v="2"/>
    <x v="4"/>
    <x v="505"/>
    <x v="44"/>
    <x v="1"/>
    <x v="5"/>
    <s v="Hon Olson Stacker Stools"/>
    <x v="3282"/>
    <n v="10"/>
    <n v="394.27"/>
  </r>
  <r>
    <d v="2016-05-30T00:00:00"/>
    <x v="2"/>
    <x v="4"/>
    <x v="139"/>
    <x v="39"/>
    <x v="2"/>
    <x v="6"/>
    <s v="AT&amp;T 1080 Phone"/>
    <x v="3283"/>
    <n v="6"/>
    <n v="213.7"/>
  </r>
  <r>
    <d v="2016-05-30T00:00:00"/>
    <x v="2"/>
    <x v="4"/>
    <x v="313"/>
    <x v="13"/>
    <x v="0"/>
    <x v="4"/>
    <s v="BOSTON Model 1800 Electric Pencil Sharpeners, Putty/Woodgrain"/>
    <x v="3284"/>
    <n v="2"/>
    <n v="10.43"/>
  </r>
  <r>
    <d v="2016-05-30T00:00:00"/>
    <x v="2"/>
    <x v="4"/>
    <x v="313"/>
    <x v="13"/>
    <x v="0"/>
    <x v="3"/>
    <s v="Avery Hole Reinforcements"/>
    <x v="1009"/>
    <n v="3"/>
    <n v="5.42"/>
  </r>
  <r>
    <d v="2016-05-30T00:00:00"/>
    <x v="2"/>
    <x v="4"/>
    <x v="187"/>
    <x v="3"/>
    <x v="1"/>
    <x v="8"/>
    <s v="DAX Value U-Channel Document Frames, Easel Back"/>
    <x v="3285"/>
    <n v="3"/>
    <n v="4.62"/>
  </r>
  <r>
    <d v="2016-05-30T00:00:00"/>
    <x v="2"/>
    <x v="4"/>
    <x v="187"/>
    <x v="3"/>
    <x v="0"/>
    <x v="15"/>
    <s v="Hoover Upright Vacuum With Dirt Cup"/>
    <x v="3286"/>
    <n v="4"/>
    <n v="335.85"/>
  </r>
  <r>
    <d v="2016-05-30T00:00:00"/>
    <x v="2"/>
    <x v="4"/>
    <x v="765"/>
    <x v="12"/>
    <x v="2"/>
    <x v="6"/>
    <s v="Samsung HM1900 Bluetooth Headset"/>
    <x v="3089"/>
    <n v="2"/>
    <n v="13.17"/>
  </r>
  <r>
    <d v="2016-05-30T00:00:00"/>
    <x v="2"/>
    <x v="4"/>
    <x v="142"/>
    <x v="12"/>
    <x v="0"/>
    <x v="4"/>
    <s v="Dixon Ticonderoga Core-Lock Colored Pencils"/>
    <x v="2083"/>
    <n v="2"/>
    <n v="2.37"/>
  </r>
  <r>
    <d v="2016-05-30T00:00:00"/>
    <x v="2"/>
    <x v="4"/>
    <x v="142"/>
    <x v="12"/>
    <x v="2"/>
    <x v="9"/>
    <s v="HP Standard 104 key PS/2 Keyboard"/>
    <x v="3118"/>
    <n v="2"/>
    <n v="1.45"/>
  </r>
  <r>
    <d v="2016-05-30T00:00:00"/>
    <x v="2"/>
    <x v="4"/>
    <x v="142"/>
    <x v="12"/>
    <x v="0"/>
    <x v="4"/>
    <s v="Newell 317"/>
    <x v="1447"/>
    <n v="7"/>
    <n v="1.85"/>
  </r>
  <r>
    <d v="2016-05-30T00:00:00"/>
    <x v="2"/>
    <x v="4"/>
    <x v="315"/>
    <x v="10"/>
    <x v="0"/>
    <x v="3"/>
    <s v="Accohide Poly Flexible Ring Binders"/>
    <x v="3287"/>
    <n v="6"/>
    <n v="-4.49"/>
  </r>
  <r>
    <d v="2016-05-30T00:00:00"/>
    <x v="2"/>
    <x v="4"/>
    <x v="315"/>
    <x v="10"/>
    <x v="0"/>
    <x v="2"/>
    <s v="Tennsco Lockers, Sand"/>
    <x v="362"/>
    <n v="2"/>
    <n v="1.68"/>
  </r>
  <r>
    <d v="2016-05-30T00:00:00"/>
    <x v="2"/>
    <x v="4"/>
    <x v="315"/>
    <x v="10"/>
    <x v="0"/>
    <x v="10"/>
    <s v="#6 3/4 Gummed Flap White Envelopes"/>
    <x v="270"/>
    <n v="2"/>
    <n v="5.54"/>
  </r>
  <r>
    <d v="2016-05-30T00:00:00"/>
    <x v="2"/>
    <x v="4"/>
    <x v="315"/>
    <x v="10"/>
    <x v="0"/>
    <x v="1"/>
    <s v="Avery 4027 File Folder Labels for Dot Matrix Printers, 5000 Labels per Box, White"/>
    <x v="119"/>
    <n v="1"/>
    <n v="7.94"/>
  </r>
  <r>
    <d v="2016-05-30T00:00:00"/>
    <x v="2"/>
    <x v="4"/>
    <x v="315"/>
    <x v="10"/>
    <x v="0"/>
    <x v="4"/>
    <s v="Newell 347"/>
    <x v="361"/>
    <n v="5"/>
    <n v="1.93"/>
  </r>
  <r>
    <d v="2016-05-30T00:00:00"/>
    <x v="2"/>
    <x v="4"/>
    <x v="722"/>
    <x v="22"/>
    <x v="0"/>
    <x v="10"/>
    <s v="Blue String-Tie &amp; Button Interoffice Envelopes, 10 x 13"/>
    <x v="3288"/>
    <n v="1"/>
    <n v="17.989999999999998"/>
  </r>
  <r>
    <d v="2016-05-30T00:00:00"/>
    <x v="2"/>
    <x v="4"/>
    <x v="129"/>
    <x v="10"/>
    <x v="1"/>
    <x v="5"/>
    <s v="Office Star - Contemporary Task Swivel Chair"/>
    <x v="457"/>
    <n v="2"/>
    <n v="-13.32"/>
  </r>
  <r>
    <d v="2016-05-30T00:00:00"/>
    <x v="2"/>
    <x v="4"/>
    <x v="271"/>
    <x v="3"/>
    <x v="0"/>
    <x v="2"/>
    <s v="Tennsco Lockers, Gray"/>
    <x v="1898"/>
    <n v="2"/>
    <n v="2.94"/>
  </r>
  <r>
    <d v="2016-05-30T00:00:00"/>
    <x v="2"/>
    <x v="4"/>
    <x v="271"/>
    <x v="3"/>
    <x v="0"/>
    <x v="0"/>
    <s v="REDIFORM Incoming/Outgoing Call Register, 11&quot; X 8 1/2&quot;, 100 Messages"/>
    <x v="3289"/>
    <n v="5"/>
    <n v="20.85"/>
  </r>
  <r>
    <d v="2016-05-30T00:00:00"/>
    <x v="2"/>
    <x v="4"/>
    <x v="529"/>
    <x v="3"/>
    <x v="1"/>
    <x v="8"/>
    <s v="Nu-Dell Executive Frame"/>
    <x v="3290"/>
    <n v="5"/>
    <n v="23.38"/>
  </r>
  <r>
    <d v="2016-05-30T00:00:00"/>
    <x v="2"/>
    <x v="4"/>
    <x v="245"/>
    <x v="29"/>
    <x v="1"/>
    <x v="8"/>
    <s v="Electrix 20W Halogen Replacement Bulb for Zoom-In Desk Lamp"/>
    <x v="3291"/>
    <n v="2"/>
    <n v="7.5"/>
  </r>
  <r>
    <d v="2016-05-30T00:00:00"/>
    <x v="2"/>
    <x v="4"/>
    <x v="245"/>
    <x v="29"/>
    <x v="0"/>
    <x v="2"/>
    <s v="Sensible Storage WireTech Storage Systems"/>
    <x v="3292"/>
    <n v="9"/>
    <n v="-95.82"/>
  </r>
  <r>
    <d v="2016-05-30T00:00:00"/>
    <x v="2"/>
    <x v="4"/>
    <x v="438"/>
    <x v="39"/>
    <x v="0"/>
    <x v="3"/>
    <s v="Avery Heavy-Duty EZD View Binder with Locking Rings"/>
    <x v="3293"/>
    <n v="1"/>
    <n v="2.93"/>
  </r>
  <r>
    <d v="2016-05-30T00:00:00"/>
    <x v="2"/>
    <x v="4"/>
    <x v="438"/>
    <x v="39"/>
    <x v="0"/>
    <x v="0"/>
    <s v="Xerox 232"/>
    <x v="183"/>
    <n v="1"/>
    <n v="3.11"/>
  </r>
  <r>
    <d v="2016-05-30T00:00:00"/>
    <x v="2"/>
    <x v="4"/>
    <x v="153"/>
    <x v="16"/>
    <x v="1"/>
    <x v="8"/>
    <s v="Deflect-o DuraMat Lighweight, Studded, Beveled Mat for Low Pile Carpeting"/>
    <x v="919"/>
    <n v="3"/>
    <n v="21.75"/>
  </r>
  <r>
    <d v="2016-05-31T00:00:00"/>
    <x v="2"/>
    <x v="4"/>
    <x v="705"/>
    <x v="15"/>
    <x v="0"/>
    <x v="0"/>
    <s v="Xerox 210"/>
    <x v="315"/>
    <n v="2"/>
    <n v="3.63"/>
  </r>
  <r>
    <d v="2016-05-31T00:00:00"/>
    <x v="2"/>
    <x v="4"/>
    <x v="112"/>
    <x v="3"/>
    <x v="0"/>
    <x v="3"/>
    <s v="Avery Premier Heavy-Duty Binder with Round Locking Rings"/>
    <x v="3294"/>
    <n v="3"/>
    <n v="11.14"/>
  </r>
  <r>
    <d v="2016-05-31T00:00:00"/>
    <x v="2"/>
    <x v="4"/>
    <x v="229"/>
    <x v="9"/>
    <x v="0"/>
    <x v="7"/>
    <s v="Advantus Map Pennant Flags and Round Head Tacks"/>
    <x v="3295"/>
    <n v="3"/>
    <n v="3.79"/>
  </r>
  <r>
    <d v="2016-05-31T00:00:00"/>
    <x v="2"/>
    <x v="4"/>
    <x v="235"/>
    <x v="0"/>
    <x v="0"/>
    <x v="0"/>
    <s v="Xerox 1999"/>
    <x v="103"/>
    <n v="3"/>
    <n v="5.44"/>
  </r>
  <r>
    <d v="2016-05-31T00:00:00"/>
    <x v="2"/>
    <x v="4"/>
    <x v="235"/>
    <x v="0"/>
    <x v="1"/>
    <x v="13"/>
    <s v="KI Conference Tables"/>
    <x v="3296"/>
    <n v="7"/>
    <n v="-69.47"/>
  </r>
  <r>
    <d v="2016-05-31T00:00:00"/>
    <x v="2"/>
    <x v="4"/>
    <x v="235"/>
    <x v="0"/>
    <x v="0"/>
    <x v="0"/>
    <s v="Xerox 2"/>
    <x v="315"/>
    <n v="2"/>
    <n v="3.63"/>
  </r>
  <r>
    <d v="2016-06-02T00:00:00"/>
    <x v="2"/>
    <x v="5"/>
    <x v="403"/>
    <x v="2"/>
    <x v="0"/>
    <x v="2"/>
    <s v="Carina Double Wide Media Storage Towers in Natural &amp; Black"/>
    <x v="860"/>
    <n v="1"/>
    <n v="-12.96"/>
  </r>
  <r>
    <d v="2016-06-02T00:00:00"/>
    <x v="2"/>
    <x v="5"/>
    <x v="172"/>
    <x v="13"/>
    <x v="0"/>
    <x v="0"/>
    <s v="Riverleaf Stik-Withit Designer Note Cubes"/>
    <x v="1258"/>
    <n v="3"/>
    <n v="13.88"/>
  </r>
  <r>
    <d v="2016-06-02T00:00:00"/>
    <x v="2"/>
    <x v="5"/>
    <x v="172"/>
    <x v="13"/>
    <x v="0"/>
    <x v="3"/>
    <s v="Acco PRESSTEX Data Binder with Storage Hooks, Dark Blue, 14 7/8&quot; X 11&quot;"/>
    <x v="3297"/>
    <n v="12"/>
    <n v="18.72"/>
  </r>
  <r>
    <d v="2016-06-02T00:00:00"/>
    <x v="2"/>
    <x v="5"/>
    <x v="172"/>
    <x v="13"/>
    <x v="0"/>
    <x v="3"/>
    <s v="Acco Translucent Poly Ring Binders"/>
    <x v="3298"/>
    <n v="3"/>
    <n v="3.93"/>
  </r>
  <r>
    <d v="2016-06-03T00:00:00"/>
    <x v="2"/>
    <x v="5"/>
    <x v="533"/>
    <x v="3"/>
    <x v="1"/>
    <x v="13"/>
    <s v="Hon 61000 Series Interactive Training Tables"/>
    <x v="3194"/>
    <n v="2"/>
    <n v="-1.78"/>
  </r>
  <r>
    <d v="2016-06-04T00:00:00"/>
    <x v="2"/>
    <x v="5"/>
    <x v="513"/>
    <x v="6"/>
    <x v="0"/>
    <x v="0"/>
    <s v="Snap-A-Way Black Print Carbonless Ruled Speed Letter, Triplicate"/>
    <x v="3299"/>
    <n v="2"/>
    <n v="35.659999999999997"/>
  </r>
  <r>
    <d v="2016-06-04T00:00:00"/>
    <x v="2"/>
    <x v="5"/>
    <x v="288"/>
    <x v="1"/>
    <x v="0"/>
    <x v="0"/>
    <s v="Xerox 1957"/>
    <x v="489"/>
    <n v="5"/>
    <n v="9.4"/>
  </r>
  <r>
    <d v="2016-06-04T00:00:00"/>
    <x v="2"/>
    <x v="5"/>
    <x v="288"/>
    <x v="1"/>
    <x v="1"/>
    <x v="8"/>
    <s v="Luxo Professional Fluorescent Magnifier Lamp with Clamp-Mount Base"/>
    <x v="3300"/>
    <n v="5"/>
    <n v="-356.73"/>
  </r>
  <r>
    <d v="2016-06-04T00:00:00"/>
    <x v="2"/>
    <x v="5"/>
    <x v="288"/>
    <x v="1"/>
    <x v="1"/>
    <x v="8"/>
    <s v="Staple-based wall hangings"/>
    <x v="3301"/>
    <n v="3"/>
    <n v="-4.68"/>
  </r>
  <r>
    <d v="2016-06-04T00:00:00"/>
    <x v="2"/>
    <x v="5"/>
    <x v="288"/>
    <x v="1"/>
    <x v="2"/>
    <x v="6"/>
    <s v="PureGear Roll-On Screen Protector"/>
    <x v="858"/>
    <n v="2"/>
    <n v="11.19"/>
  </r>
  <r>
    <d v="2016-06-04T00:00:00"/>
    <x v="2"/>
    <x v="5"/>
    <x v="288"/>
    <x v="1"/>
    <x v="1"/>
    <x v="13"/>
    <s v="KI Conference Tables"/>
    <x v="3302"/>
    <n v="5"/>
    <n v="-120.51"/>
  </r>
  <r>
    <d v="2016-06-04T00:00:00"/>
    <x v="2"/>
    <x v="5"/>
    <x v="288"/>
    <x v="1"/>
    <x v="1"/>
    <x v="8"/>
    <s v="Eldon 100 Class Desk Accessories"/>
    <x v="3303"/>
    <n v="3"/>
    <n v="-2.83"/>
  </r>
  <r>
    <d v="2016-06-04T00:00:00"/>
    <x v="2"/>
    <x v="5"/>
    <x v="288"/>
    <x v="1"/>
    <x v="0"/>
    <x v="4"/>
    <s v="Binney &amp; Smith Crayola Metallic Colored Pencils, 8-Color Set"/>
    <x v="1617"/>
    <n v="2"/>
    <n v="1.2"/>
  </r>
  <r>
    <d v="2016-06-04T00:00:00"/>
    <x v="2"/>
    <x v="5"/>
    <x v="747"/>
    <x v="22"/>
    <x v="0"/>
    <x v="0"/>
    <s v="Easy-staple paper"/>
    <x v="98"/>
    <n v="3"/>
    <n v="7.02"/>
  </r>
  <r>
    <d v="2016-06-04T00:00:00"/>
    <x v="2"/>
    <x v="5"/>
    <x v="747"/>
    <x v="22"/>
    <x v="2"/>
    <x v="12"/>
    <s v="Panasonic KX MC6040 Color Laser Multifunction Printer"/>
    <x v="3304"/>
    <n v="3"/>
    <n v="364.46"/>
  </r>
  <r>
    <d v="2016-06-04T00:00:00"/>
    <x v="2"/>
    <x v="5"/>
    <x v="747"/>
    <x v="22"/>
    <x v="1"/>
    <x v="11"/>
    <s v="Sauder Inglewood Library Bookcases"/>
    <x v="3305"/>
    <n v="1"/>
    <n v="5.13"/>
  </r>
  <r>
    <d v="2016-06-04T00:00:00"/>
    <x v="2"/>
    <x v="5"/>
    <x v="747"/>
    <x v="22"/>
    <x v="1"/>
    <x v="8"/>
    <s v="Linden 10&quot; Round Wall Clock, Black"/>
    <x v="3306"/>
    <n v="4"/>
    <n v="20.78"/>
  </r>
  <r>
    <d v="2016-06-05T00:00:00"/>
    <x v="2"/>
    <x v="5"/>
    <x v="203"/>
    <x v="2"/>
    <x v="0"/>
    <x v="2"/>
    <s v="Eldon Base for stackable storage shelf, platinum"/>
    <x v="3307"/>
    <n v="4"/>
    <n v="-23.36"/>
  </r>
  <r>
    <d v="2016-06-05T00:00:00"/>
    <x v="2"/>
    <x v="5"/>
    <x v="203"/>
    <x v="2"/>
    <x v="0"/>
    <x v="1"/>
    <s v="Avery 502"/>
    <x v="2438"/>
    <n v="3"/>
    <n v="2.65"/>
  </r>
  <r>
    <d v="2016-06-05T00:00:00"/>
    <x v="2"/>
    <x v="5"/>
    <x v="278"/>
    <x v="7"/>
    <x v="0"/>
    <x v="2"/>
    <s v="Standard Rollaway File with Lock"/>
    <x v="2815"/>
    <n v="2"/>
    <n v="93.7"/>
  </r>
  <r>
    <d v="2016-06-05T00:00:00"/>
    <x v="2"/>
    <x v="5"/>
    <x v="278"/>
    <x v="7"/>
    <x v="0"/>
    <x v="4"/>
    <s v="Newell 314"/>
    <x v="276"/>
    <n v="2"/>
    <n v="2.79"/>
  </r>
  <r>
    <d v="2016-06-05T00:00:00"/>
    <x v="2"/>
    <x v="5"/>
    <x v="278"/>
    <x v="7"/>
    <x v="0"/>
    <x v="1"/>
    <s v="Avery White Multi-Purpose Labels"/>
    <x v="98"/>
    <n v="3"/>
    <n v="6.87"/>
  </r>
  <r>
    <d v="2016-06-05T00:00:00"/>
    <x v="2"/>
    <x v="5"/>
    <x v="88"/>
    <x v="3"/>
    <x v="0"/>
    <x v="3"/>
    <s v="Avery Non-Stick Binders"/>
    <x v="3308"/>
    <n v="6"/>
    <n v="7"/>
  </r>
  <r>
    <d v="2016-06-05T00:00:00"/>
    <x v="2"/>
    <x v="5"/>
    <x v="88"/>
    <x v="3"/>
    <x v="0"/>
    <x v="15"/>
    <s v="Acco 6 Outlet Guardian Premium Surge Suppressor"/>
    <x v="1233"/>
    <n v="4"/>
    <n v="15.72"/>
  </r>
  <r>
    <d v="2016-06-05T00:00:00"/>
    <x v="2"/>
    <x v="5"/>
    <x v="618"/>
    <x v="13"/>
    <x v="0"/>
    <x v="14"/>
    <s v="Acme Box Cutter Scissors"/>
    <x v="3309"/>
    <n v="6"/>
    <n v="15.96"/>
  </r>
  <r>
    <d v="2016-06-06T00:00:00"/>
    <x v="2"/>
    <x v="5"/>
    <x v="55"/>
    <x v="1"/>
    <x v="2"/>
    <x v="6"/>
    <s v="Cisco Small Business SPA 502G VoIP phone"/>
    <x v="3310"/>
    <n v="4"/>
    <n v="28.72"/>
  </r>
  <r>
    <d v="2016-06-06T00:00:00"/>
    <x v="2"/>
    <x v="5"/>
    <x v="69"/>
    <x v="26"/>
    <x v="0"/>
    <x v="2"/>
    <s v="Letter Size Cart"/>
    <x v="2609"/>
    <n v="5"/>
    <n v="207.15"/>
  </r>
  <r>
    <d v="2016-06-06T00:00:00"/>
    <x v="2"/>
    <x v="5"/>
    <x v="124"/>
    <x v="26"/>
    <x v="0"/>
    <x v="0"/>
    <s v="Xerox 1935"/>
    <x v="1472"/>
    <n v="4"/>
    <n v="48.54"/>
  </r>
  <r>
    <d v="2016-06-06T00:00:00"/>
    <x v="2"/>
    <x v="5"/>
    <x v="669"/>
    <x v="28"/>
    <x v="2"/>
    <x v="9"/>
    <s v="Logitech Trackman Marble Mouse"/>
    <x v="1460"/>
    <n v="6"/>
    <n v="75.569999999999993"/>
  </r>
  <r>
    <d v="2016-06-06T00:00:00"/>
    <x v="2"/>
    <x v="5"/>
    <x v="669"/>
    <x v="28"/>
    <x v="2"/>
    <x v="9"/>
    <s v="Kingston Digital DataTraveler 16GB USB 2.0"/>
    <x v="3028"/>
    <n v="3"/>
    <n v="5.0999999999999996"/>
  </r>
  <r>
    <d v="2016-06-06T00:00:00"/>
    <x v="2"/>
    <x v="5"/>
    <x v="669"/>
    <x v="28"/>
    <x v="2"/>
    <x v="9"/>
    <s v="Plantronics S12 Corded Telephone Headset System"/>
    <x v="3311"/>
    <n v="3"/>
    <n v="129.35"/>
  </r>
  <r>
    <d v="2016-06-06T00:00:00"/>
    <x v="2"/>
    <x v="5"/>
    <x v="669"/>
    <x v="28"/>
    <x v="0"/>
    <x v="0"/>
    <s v="Xerox 191"/>
    <x v="1888"/>
    <n v="3"/>
    <n v="28.17"/>
  </r>
  <r>
    <d v="2016-06-06T00:00:00"/>
    <x v="2"/>
    <x v="5"/>
    <x v="669"/>
    <x v="28"/>
    <x v="0"/>
    <x v="3"/>
    <s v="Trimflex Flexible Post Binders"/>
    <x v="1860"/>
    <n v="3"/>
    <n v="30.79"/>
  </r>
  <r>
    <d v="2016-06-06T00:00:00"/>
    <x v="2"/>
    <x v="5"/>
    <x v="669"/>
    <x v="28"/>
    <x v="0"/>
    <x v="3"/>
    <s v="Avery Binder Labels"/>
    <x v="551"/>
    <n v="3"/>
    <n v="5.6"/>
  </r>
  <r>
    <d v="2016-06-06T00:00:00"/>
    <x v="2"/>
    <x v="5"/>
    <x v="669"/>
    <x v="28"/>
    <x v="0"/>
    <x v="0"/>
    <s v="Xerox 230"/>
    <x v="237"/>
    <n v="2"/>
    <n v="6.22"/>
  </r>
  <r>
    <d v="2016-06-06T00:00:00"/>
    <x v="2"/>
    <x v="5"/>
    <x v="28"/>
    <x v="3"/>
    <x v="0"/>
    <x v="1"/>
    <s v="Avery 488"/>
    <x v="3312"/>
    <n v="7"/>
    <n v="10.58"/>
  </r>
  <r>
    <d v="2016-06-06T00:00:00"/>
    <x v="2"/>
    <x v="5"/>
    <x v="28"/>
    <x v="3"/>
    <x v="0"/>
    <x v="0"/>
    <s v="Xerox Blank Computer Paper"/>
    <x v="1399"/>
    <n v="5"/>
    <n v="46.95"/>
  </r>
  <r>
    <d v="2016-06-06T00:00:00"/>
    <x v="2"/>
    <x v="5"/>
    <x v="5"/>
    <x v="3"/>
    <x v="2"/>
    <x v="6"/>
    <s v="Samsung Galaxy Mega 6.3"/>
    <x v="3313"/>
    <n v="9"/>
    <n v="226.79"/>
  </r>
  <r>
    <d v="2016-06-06T00:00:00"/>
    <x v="2"/>
    <x v="5"/>
    <x v="5"/>
    <x v="3"/>
    <x v="2"/>
    <x v="9"/>
    <s v="Rosewill 107 Normal Keys USB Wired Standard Keyboard"/>
    <x v="2474"/>
    <n v="2"/>
    <n v="3.77"/>
  </r>
  <r>
    <d v="2016-06-06T00:00:00"/>
    <x v="2"/>
    <x v="5"/>
    <x v="5"/>
    <x v="3"/>
    <x v="2"/>
    <x v="6"/>
    <s v="Bose SoundLink Bluetooth Speaker"/>
    <x v="3314"/>
    <n v="3"/>
    <n v="161.19"/>
  </r>
  <r>
    <d v="2016-06-06T00:00:00"/>
    <x v="2"/>
    <x v="5"/>
    <x v="700"/>
    <x v="10"/>
    <x v="1"/>
    <x v="8"/>
    <s v="Electrix Halogen Magnifier Lamp"/>
    <x v="3315"/>
    <n v="3"/>
    <n v="34.97"/>
  </r>
  <r>
    <d v="2016-06-06T00:00:00"/>
    <x v="2"/>
    <x v="5"/>
    <x v="700"/>
    <x v="10"/>
    <x v="1"/>
    <x v="8"/>
    <s v="Deflect-o EconoMat Nonstudded, No Bevel Mat"/>
    <x v="3100"/>
    <n v="2"/>
    <n v="0"/>
  </r>
  <r>
    <d v="2016-06-07T00:00:00"/>
    <x v="2"/>
    <x v="5"/>
    <x v="14"/>
    <x v="22"/>
    <x v="0"/>
    <x v="0"/>
    <s v="Xerox 226"/>
    <x v="326"/>
    <n v="5"/>
    <n v="15.55"/>
  </r>
  <r>
    <d v="2016-06-07T00:00:00"/>
    <x v="2"/>
    <x v="5"/>
    <x v="630"/>
    <x v="3"/>
    <x v="0"/>
    <x v="3"/>
    <s v="Avery Hanging File Binders"/>
    <x v="3316"/>
    <n v="1"/>
    <n v="1.55"/>
  </r>
  <r>
    <d v="2016-06-07T00:00:00"/>
    <x v="2"/>
    <x v="5"/>
    <x v="630"/>
    <x v="3"/>
    <x v="0"/>
    <x v="0"/>
    <s v="While You Were Out Pads, 50 per Pad, 4 x 5 1/4, Green Cycle"/>
    <x v="2241"/>
    <n v="1"/>
    <n v="2.3199999999999998"/>
  </r>
  <r>
    <d v="2016-06-07T00:00:00"/>
    <x v="2"/>
    <x v="5"/>
    <x v="766"/>
    <x v="2"/>
    <x v="0"/>
    <x v="7"/>
    <s v="Ideal Clamps"/>
    <x v="1826"/>
    <n v="6"/>
    <n v="3.5"/>
  </r>
  <r>
    <d v="2016-06-09T00:00:00"/>
    <x v="2"/>
    <x v="5"/>
    <x v="217"/>
    <x v="3"/>
    <x v="2"/>
    <x v="6"/>
    <s v="Avaya 4621SW VoIP phone"/>
    <x v="3197"/>
    <n v="3"/>
    <n v="19.97"/>
  </r>
  <r>
    <d v="2016-06-09T00:00:00"/>
    <x v="2"/>
    <x v="5"/>
    <x v="480"/>
    <x v="15"/>
    <x v="2"/>
    <x v="12"/>
    <s v="Cisco CP-7937G Unified IP Conference Station Phone"/>
    <x v="3317"/>
    <n v="2"/>
    <n v="-27.83"/>
  </r>
  <r>
    <d v="2016-06-09T00:00:00"/>
    <x v="2"/>
    <x v="5"/>
    <x v="589"/>
    <x v="3"/>
    <x v="1"/>
    <x v="5"/>
    <s v="Global Deluxe Stacking Chair, Gray"/>
    <x v="1077"/>
    <n v="3"/>
    <n v="13.76"/>
  </r>
  <r>
    <d v="2016-06-09T00:00:00"/>
    <x v="2"/>
    <x v="5"/>
    <x v="511"/>
    <x v="31"/>
    <x v="1"/>
    <x v="13"/>
    <s v="Bush Cubix Conference Tables, Fully Assembled"/>
    <x v="3318"/>
    <n v="3"/>
    <n v="173.24"/>
  </r>
  <r>
    <d v="2016-06-10T00:00:00"/>
    <x v="2"/>
    <x v="5"/>
    <x v="742"/>
    <x v="3"/>
    <x v="0"/>
    <x v="1"/>
    <s v="Avery 473"/>
    <x v="2332"/>
    <n v="2"/>
    <n v="9.94"/>
  </r>
  <r>
    <d v="2016-06-10T00:00:00"/>
    <x v="2"/>
    <x v="5"/>
    <x v="742"/>
    <x v="3"/>
    <x v="1"/>
    <x v="13"/>
    <s v="Bretford Â“Just In TimeÂ” Height-Adjustable Multi-Task Work Tables"/>
    <x v="3319"/>
    <n v="4"/>
    <n v="-217.05"/>
  </r>
  <r>
    <d v="2016-06-10T00:00:00"/>
    <x v="2"/>
    <x v="5"/>
    <x v="742"/>
    <x v="3"/>
    <x v="0"/>
    <x v="0"/>
    <s v="Xerox 226"/>
    <x v="326"/>
    <n v="5"/>
    <n v="15.55"/>
  </r>
  <r>
    <d v="2016-06-10T00:00:00"/>
    <x v="2"/>
    <x v="5"/>
    <x v="714"/>
    <x v="2"/>
    <x v="0"/>
    <x v="1"/>
    <s v="Avery 487"/>
    <x v="3173"/>
    <n v="8"/>
    <n v="7.97"/>
  </r>
  <r>
    <d v="2016-06-11T00:00:00"/>
    <x v="2"/>
    <x v="5"/>
    <x v="149"/>
    <x v="0"/>
    <x v="0"/>
    <x v="3"/>
    <s v="Computer Printout Index Tabs"/>
    <x v="3251"/>
    <n v="4"/>
    <n v="-2.15"/>
  </r>
  <r>
    <d v="2016-06-11T00:00:00"/>
    <x v="2"/>
    <x v="5"/>
    <x v="149"/>
    <x v="0"/>
    <x v="0"/>
    <x v="3"/>
    <s v="GBC Wire Binding Combs"/>
    <x v="3320"/>
    <n v="4"/>
    <n v="-13.65"/>
  </r>
  <r>
    <d v="2016-06-11T00:00:00"/>
    <x v="2"/>
    <x v="5"/>
    <x v="149"/>
    <x v="0"/>
    <x v="1"/>
    <x v="8"/>
    <s v="Stacking Tray, Side-Loading, Legal, Smoke"/>
    <x v="1496"/>
    <n v="7"/>
    <n v="-9.09"/>
  </r>
  <r>
    <d v="2016-06-11T00:00:00"/>
    <x v="2"/>
    <x v="5"/>
    <x v="741"/>
    <x v="22"/>
    <x v="2"/>
    <x v="9"/>
    <s v="Razer Kraken PRO Over Ear PC and Music Headset"/>
    <x v="120"/>
    <n v="3"/>
    <n v="71.989999999999995"/>
  </r>
  <r>
    <d v="2016-06-11T00:00:00"/>
    <x v="2"/>
    <x v="5"/>
    <x v="167"/>
    <x v="13"/>
    <x v="0"/>
    <x v="1"/>
    <s v="Avery 486"/>
    <x v="564"/>
    <n v="2"/>
    <n v="6.87"/>
  </r>
  <r>
    <d v="2016-06-11T00:00:00"/>
    <x v="2"/>
    <x v="5"/>
    <x v="167"/>
    <x v="13"/>
    <x v="0"/>
    <x v="3"/>
    <s v="Wilson Jones Turn Tabs Binder Tool for Ring Binders"/>
    <x v="3321"/>
    <n v="14"/>
    <n v="17.54"/>
  </r>
  <r>
    <d v="2016-06-11T00:00:00"/>
    <x v="2"/>
    <x v="5"/>
    <x v="167"/>
    <x v="13"/>
    <x v="2"/>
    <x v="9"/>
    <s v="Logitech G35 7.1-Channel Surround Sound Headset"/>
    <x v="2488"/>
    <n v="3"/>
    <n v="132.59"/>
  </r>
  <r>
    <d v="2016-06-11T00:00:00"/>
    <x v="2"/>
    <x v="5"/>
    <x v="9"/>
    <x v="3"/>
    <x v="1"/>
    <x v="13"/>
    <s v="Bretford Rectangular Conference Table Tops"/>
    <x v="3322"/>
    <n v="3"/>
    <n v="33.85"/>
  </r>
  <r>
    <d v="2016-06-12T00:00:00"/>
    <x v="2"/>
    <x v="5"/>
    <x v="767"/>
    <x v="3"/>
    <x v="0"/>
    <x v="1"/>
    <s v="Self-Adhesive Address Labels for Typewriters by Universal"/>
    <x v="564"/>
    <n v="2"/>
    <n v="6.87"/>
  </r>
  <r>
    <d v="2016-06-12T00:00:00"/>
    <x v="2"/>
    <x v="5"/>
    <x v="15"/>
    <x v="17"/>
    <x v="0"/>
    <x v="15"/>
    <s v="1.7 Cubic Foot Compact &quot;Cube&quot; Office Refrigerators"/>
    <x v="1946"/>
    <n v="1"/>
    <n v="56.2"/>
  </r>
  <r>
    <d v="2016-06-12T00:00:00"/>
    <x v="2"/>
    <x v="5"/>
    <x v="15"/>
    <x v="17"/>
    <x v="0"/>
    <x v="3"/>
    <s v="Avery Heavy-Duty EZD  Binder With Locking Rings"/>
    <x v="1140"/>
    <n v="3"/>
    <n v="8.0399999999999991"/>
  </r>
  <r>
    <d v="2016-06-12T00:00:00"/>
    <x v="2"/>
    <x v="5"/>
    <x v="254"/>
    <x v="7"/>
    <x v="1"/>
    <x v="8"/>
    <s v="Artistic Insta-Plaque"/>
    <x v="2200"/>
    <n v="3"/>
    <n v="18.350000000000001"/>
  </r>
  <r>
    <d v="2016-06-12T00:00:00"/>
    <x v="2"/>
    <x v="5"/>
    <x v="254"/>
    <x v="7"/>
    <x v="0"/>
    <x v="3"/>
    <s v="DXL Angle-View Binders with Locking Rings by Samsill"/>
    <x v="2483"/>
    <n v="4"/>
    <n v="13.88"/>
  </r>
  <r>
    <d v="2016-06-12T00:00:00"/>
    <x v="2"/>
    <x v="5"/>
    <x v="254"/>
    <x v="7"/>
    <x v="0"/>
    <x v="2"/>
    <s v="Companion Letter/Legal File, Black"/>
    <x v="1690"/>
    <n v="6"/>
    <n v="63.44"/>
  </r>
  <r>
    <d v="2016-06-12T00:00:00"/>
    <x v="2"/>
    <x v="5"/>
    <x v="254"/>
    <x v="7"/>
    <x v="0"/>
    <x v="10"/>
    <s v="Globe Weis Peel &amp; Seel First Class Envelopes"/>
    <x v="3323"/>
    <n v="9"/>
    <n v="51.76"/>
  </r>
  <r>
    <d v="2016-06-12T00:00:00"/>
    <x v="2"/>
    <x v="5"/>
    <x v="254"/>
    <x v="7"/>
    <x v="2"/>
    <x v="6"/>
    <s v="KLD Oscar II Style Snap-on Ultra Thin Side Flip Synthetic Leather Cover Case for HTC One HTC M7"/>
    <x v="3324"/>
    <n v="7"/>
    <n v="19.73"/>
  </r>
  <r>
    <d v="2016-06-12T00:00:00"/>
    <x v="2"/>
    <x v="5"/>
    <x v="648"/>
    <x v="1"/>
    <x v="2"/>
    <x v="12"/>
    <s v="Canon Color ImageCLASS MF8580Cdw Wireless Laser All-In-One Printer, Copier, Scanner"/>
    <x v="3325"/>
    <n v="3"/>
    <n v="43.2"/>
  </r>
  <r>
    <d v="2016-06-12T00:00:00"/>
    <x v="2"/>
    <x v="5"/>
    <x v="648"/>
    <x v="1"/>
    <x v="0"/>
    <x v="0"/>
    <s v="Xerox 1908"/>
    <x v="3326"/>
    <n v="7"/>
    <n v="113.64"/>
  </r>
  <r>
    <d v="2016-06-12T00:00:00"/>
    <x v="2"/>
    <x v="5"/>
    <x v="182"/>
    <x v="1"/>
    <x v="0"/>
    <x v="0"/>
    <s v="Xerox 1978"/>
    <x v="3327"/>
    <n v="5"/>
    <n v="8.3800000000000008"/>
  </r>
  <r>
    <d v="2016-06-12T00:00:00"/>
    <x v="2"/>
    <x v="5"/>
    <x v="242"/>
    <x v="22"/>
    <x v="0"/>
    <x v="0"/>
    <s v="IBM Multi-Purpose Copy Paper, 8 1/2 x 11&quot;, Case"/>
    <x v="2585"/>
    <n v="3"/>
    <n v="41.82"/>
  </r>
  <r>
    <d v="2016-06-12T00:00:00"/>
    <x v="2"/>
    <x v="5"/>
    <x v="242"/>
    <x v="22"/>
    <x v="0"/>
    <x v="15"/>
    <s v="Bionaire 99.97% HEPA Air Cleaner"/>
    <x v="3328"/>
    <n v="3"/>
    <n v="18.399999999999999"/>
  </r>
  <r>
    <d v="2016-06-12T00:00:00"/>
    <x v="2"/>
    <x v="5"/>
    <x v="339"/>
    <x v="3"/>
    <x v="0"/>
    <x v="0"/>
    <s v="IBM Multi-Purpose Copy Paper, 8 1/2 x 11&quot;, Case"/>
    <x v="3329"/>
    <n v="6"/>
    <n v="83.65"/>
  </r>
  <r>
    <d v="2016-06-12T00:00:00"/>
    <x v="2"/>
    <x v="5"/>
    <x v="339"/>
    <x v="3"/>
    <x v="0"/>
    <x v="0"/>
    <s v="Xerox 228"/>
    <x v="237"/>
    <n v="2"/>
    <n v="6.22"/>
  </r>
  <r>
    <d v="2016-06-12T00:00:00"/>
    <x v="2"/>
    <x v="5"/>
    <x v="471"/>
    <x v="0"/>
    <x v="0"/>
    <x v="15"/>
    <s v="APC 7 Outlet Network SurgeArrest Surge Protector"/>
    <x v="3330"/>
    <n v="4"/>
    <n v="-160.96"/>
  </r>
  <r>
    <d v="2016-06-12T00:00:00"/>
    <x v="2"/>
    <x v="5"/>
    <x v="471"/>
    <x v="0"/>
    <x v="1"/>
    <x v="8"/>
    <s v="Dax Clear Box Frame"/>
    <x v="184"/>
    <n v="2"/>
    <n v="-4.54"/>
  </r>
  <r>
    <d v="2016-06-12T00:00:00"/>
    <x v="2"/>
    <x v="5"/>
    <x v="471"/>
    <x v="0"/>
    <x v="0"/>
    <x v="4"/>
    <s v="Nontoxic Chalk"/>
    <x v="649"/>
    <n v="8"/>
    <n v="3.94"/>
  </r>
  <r>
    <d v="2016-06-12T00:00:00"/>
    <x v="2"/>
    <x v="5"/>
    <x v="471"/>
    <x v="0"/>
    <x v="0"/>
    <x v="0"/>
    <s v="Xerox 1975"/>
    <x v="103"/>
    <n v="3"/>
    <n v="5.64"/>
  </r>
  <r>
    <d v="2016-06-12T00:00:00"/>
    <x v="2"/>
    <x v="5"/>
    <x v="471"/>
    <x v="0"/>
    <x v="1"/>
    <x v="5"/>
    <s v="Global Enterprise Series Seating High-Back Swivel/Tilt Chairs"/>
    <x v="3331"/>
    <n v="2"/>
    <n v="-119.23"/>
  </r>
  <r>
    <d v="2016-06-12T00:00:00"/>
    <x v="2"/>
    <x v="5"/>
    <x v="471"/>
    <x v="0"/>
    <x v="0"/>
    <x v="2"/>
    <s v="Staple magnet"/>
    <x v="3332"/>
    <n v="9"/>
    <n v="6.75"/>
  </r>
  <r>
    <d v="2016-06-12T00:00:00"/>
    <x v="2"/>
    <x v="5"/>
    <x v="471"/>
    <x v="0"/>
    <x v="0"/>
    <x v="3"/>
    <s v="Acco Pressboard Covers with Storage Hooks, 14 7/8&quot; x 11&quot;, Executive Red"/>
    <x v="3333"/>
    <n v="2"/>
    <n v="-2.67"/>
  </r>
  <r>
    <d v="2016-06-13T00:00:00"/>
    <x v="2"/>
    <x v="5"/>
    <x v="361"/>
    <x v="3"/>
    <x v="1"/>
    <x v="8"/>
    <s v="Eldon Delta Triangular Chair Mat, 52&quot; x 58&quot;, Clear"/>
    <x v="3334"/>
    <n v="4"/>
    <n v="27.31"/>
  </r>
  <r>
    <d v="2016-06-13T00:00:00"/>
    <x v="2"/>
    <x v="5"/>
    <x v="192"/>
    <x v="13"/>
    <x v="0"/>
    <x v="3"/>
    <s v="Peel &amp; Stick Add-On Corner Pockets"/>
    <x v="3335"/>
    <n v="7"/>
    <n v="4.2300000000000004"/>
  </r>
  <r>
    <d v="2016-06-13T00:00:00"/>
    <x v="2"/>
    <x v="5"/>
    <x v="192"/>
    <x v="13"/>
    <x v="0"/>
    <x v="2"/>
    <s v="Carina 42&quot;Hx23 3/4&quot;W Media Storage Unit"/>
    <x v="899"/>
    <n v="6"/>
    <n v="9.7200000000000006"/>
  </r>
  <r>
    <d v="2016-06-14T00:00:00"/>
    <x v="2"/>
    <x v="5"/>
    <x v="584"/>
    <x v="10"/>
    <x v="1"/>
    <x v="8"/>
    <s v="Eldon 200 Class Desk Accessories, Burgundy"/>
    <x v="1351"/>
    <n v="7"/>
    <n v="9.67"/>
  </r>
  <r>
    <d v="2016-06-14T00:00:00"/>
    <x v="2"/>
    <x v="5"/>
    <x v="584"/>
    <x v="10"/>
    <x v="2"/>
    <x v="6"/>
    <s v="Samsung Galaxy S4"/>
    <x v="3336"/>
    <n v="4"/>
    <n v="-250.4"/>
  </r>
  <r>
    <d v="2016-06-14T00:00:00"/>
    <x v="2"/>
    <x v="5"/>
    <x v="519"/>
    <x v="27"/>
    <x v="0"/>
    <x v="4"/>
    <s v="Hunt PowerHouse Electric Pencil Sharpener, Blue"/>
    <x v="3337"/>
    <n v="4"/>
    <n v="45.58"/>
  </r>
  <r>
    <d v="2016-06-14T00:00:00"/>
    <x v="2"/>
    <x v="5"/>
    <x v="519"/>
    <x v="27"/>
    <x v="0"/>
    <x v="1"/>
    <s v="Dot Matrix Printer Tape Reel Labels, White, 5000/Box"/>
    <x v="2799"/>
    <n v="2"/>
    <n v="96.34"/>
  </r>
  <r>
    <d v="2016-06-14T00:00:00"/>
    <x v="2"/>
    <x v="5"/>
    <x v="519"/>
    <x v="27"/>
    <x v="0"/>
    <x v="0"/>
    <s v="Xerox 1885"/>
    <x v="2207"/>
    <n v="3"/>
    <n v="69.180000000000007"/>
  </r>
  <r>
    <d v="2016-06-14T00:00:00"/>
    <x v="2"/>
    <x v="5"/>
    <x v="519"/>
    <x v="27"/>
    <x v="0"/>
    <x v="0"/>
    <s v="Adams Telephone Message Book w/Frequently-Called Numbers Space, 400 Messages per Book"/>
    <x v="751"/>
    <n v="2"/>
    <n v="7.98"/>
  </r>
  <r>
    <d v="2016-06-14T00:00:00"/>
    <x v="2"/>
    <x v="5"/>
    <x v="198"/>
    <x v="6"/>
    <x v="1"/>
    <x v="8"/>
    <s v="Executive Impressions 14&quot;"/>
    <x v="3338"/>
    <n v="5"/>
    <n v="48.91"/>
  </r>
  <r>
    <d v="2016-06-14T00:00:00"/>
    <x v="2"/>
    <x v="5"/>
    <x v="690"/>
    <x v="10"/>
    <x v="0"/>
    <x v="3"/>
    <s v="Acco Expandable Hanging Binders"/>
    <x v="3339"/>
    <n v="3"/>
    <n v="-4.59"/>
  </r>
  <r>
    <d v="2016-06-14T00:00:00"/>
    <x v="2"/>
    <x v="5"/>
    <x v="142"/>
    <x v="3"/>
    <x v="2"/>
    <x v="9"/>
    <s v="Verbatim 25 GB 6x Blu-ray Single Layer Recordable Disc, 3/Pack"/>
    <x v="514"/>
    <n v="2"/>
    <n v="6.15"/>
  </r>
  <r>
    <d v="2016-06-14T00:00:00"/>
    <x v="2"/>
    <x v="5"/>
    <x v="142"/>
    <x v="3"/>
    <x v="0"/>
    <x v="3"/>
    <s v="Acco PRESSTEX Data Binder with Storage Hooks, Dark Blue, 14 7/8&quot; X 11&quot;"/>
    <x v="3340"/>
    <n v="6"/>
    <n v="9.36"/>
  </r>
  <r>
    <d v="2016-06-15T00:00:00"/>
    <x v="2"/>
    <x v="5"/>
    <x v="207"/>
    <x v="22"/>
    <x v="0"/>
    <x v="0"/>
    <s v="Xerox 196"/>
    <x v="345"/>
    <n v="2"/>
    <n v="5.66"/>
  </r>
  <r>
    <d v="2016-06-16T00:00:00"/>
    <x v="2"/>
    <x v="5"/>
    <x v="659"/>
    <x v="22"/>
    <x v="1"/>
    <x v="5"/>
    <s v="Global Ergonomic Managers Chair"/>
    <x v="3341"/>
    <n v="6"/>
    <n v="173.74"/>
  </r>
  <r>
    <d v="2016-06-16T00:00:00"/>
    <x v="2"/>
    <x v="5"/>
    <x v="161"/>
    <x v="9"/>
    <x v="2"/>
    <x v="6"/>
    <s v="Motorla HX550 Universal Bluetooth Headset"/>
    <x v="3342"/>
    <n v="2"/>
    <n v="39.549999999999997"/>
  </r>
  <r>
    <d v="2016-06-16T00:00:00"/>
    <x v="2"/>
    <x v="5"/>
    <x v="161"/>
    <x v="9"/>
    <x v="0"/>
    <x v="3"/>
    <s v="Wilson Jones Ledger-Size, Piano-Hinge Binder, 2&quot;, Blue"/>
    <x v="3343"/>
    <n v="8"/>
    <n v="157.36000000000001"/>
  </r>
  <r>
    <d v="2016-06-17T00:00:00"/>
    <x v="2"/>
    <x v="5"/>
    <x v="119"/>
    <x v="3"/>
    <x v="1"/>
    <x v="13"/>
    <s v="Hon 61000 Series Interactive Training Tables"/>
    <x v="3194"/>
    <n v="2"/>
    <n v="-1.78"/>
  </r>
  <r>
    <d v="2016-06-17T00:00:00"/>
    <x v="2"/>
    <x v="5"/>
    <x v="306"/>
    <x v="3"/>
    <x v="2"/>
    <x v="9"/>
    <s v="Memorex Mini Travel Drive 16 GB USB 2.0 Flash Drive"/>
    <x v="3344"/>
    <n v="14"/>
    <n v="87.2"/>
  </r>
  <r>
    <d v="2016-06-17T00:00:00"/>
    <x v="2"/>
    <x v="5"/>
    <x v="525"/>
    <x v="15"/>
    <x v="0"/>
    <x v="0"/>
    <s v="Xerox 1974"/>
    <x v="3345"/>
    <n v="2"/>
    <n v="3.47"/>
  </r>
  <r>
    <d v="2016-06-17T00:00:00"/>
    <x v="2"/>
    <x v="5"/>
    <x v="35"/>
    <x v="10"/>
    <x v="1"/>
    <x v="8"/>
    <s v="Master Giant Foot Doorstop, Safety Yellow"/>
    <x v="3346"/>
    <n v="5"/>
    <n v="8.73"/>
  </r>
  <r>
    <d v="2016-06-17T00:00:00"/>
    <x v="2"/>
    <x v="5"/>
    <x v="236"/>
    <x v="3"/>
    <x v="0"/>
    <x v="2"/>
    <s v="Letter Size Cart"/>
    <x v="3347"/>
    <n v="1"/>
    <n v="41.43"/>
  </r>
  <r>
    <d v="2016-06-17T00:00:00"/>
    <x v="2"/>
    <x v="5"/>
    <x v="236"/>
    <x v="3"/>
    <x v="1"/>
    <x v="5"/>
    <s v="Global Value Mid-Back Manager's Chair, Gray"/>
    <x v="3348"/>
    <n v="6"/>
    <n v="18.27"/>
  </r>
  <r>
    <d v="2016-06-17T00:00:00"/>
    <x v="2"/>
    <x v="5"/>
    <x v="27"/>
    <x v="3"/>
    <x v="2"/>
    <x v="6"/>
    <s v="Seidio BD2-HK3IPH5-BK DILEX Case and Holster Combo for Apple iPhone 5/5s - Black"/>
    <x v="3349"/>
    <n v="7"/>
    <n v="17.37"/>
  </r>
  <r>
    <d v="2016-06-17T00:00:00"/>
    <x v="2"/>
    <x v="5"/>
    <x v="27"/>
    <x v="3"/>
    <x v="0"/>
    <x v="15"/>
    <s v="Avanti 4.4 Cu. Ft. Refrigerator"/>
    <x v="2314"/>
    <n v="2"/>
    <n v="101.35"/>
  </r>
  <r>
    <d v="2016-06-17T00:00:00"/>
    <x v="2"/>
    <x v="5"/>
    <x v="27"/>
    <x v="3"/>
    <x v="2"/>
    <x v="9"/>
    <s v="Sony 32GB Class 10 Micro SDHC R40 Memory Card"/>
    <x v="3350"/>
    <n v="3"/>
    <n v="13.2"/>
  </r>
  <r>
    <d v="2016-06-17T00:00:00"/>
    <x v="2"/>
    <x v="5"/>
    <x v="27"/>
    <x v="3"/>
    <x v="2"/>
    <x v="6"/>
    <s v="Cisco Unified IP Phone 7945G VoIP phone"/>
    <x v="3351"/>
    <n v="3"/>
    <n v="51.15"/>
  </r>
  <r>
    <d v="2016-06-17T00:00:00"/>
    <x v="2"/>
    <x v="5"/>
    <x v="27"/>
    <x v="3"/>
    <x v="0"/>
    <x v="2"/>
    <s v="Tennsco Commercial Shelving"/>
    <x v="2145"/>
    <n v="1"/>
    <n v="0.2"/>
  </r>
  <r>
    <d v="2016-06-17T00:00:00"/>
    <x v="2"/>
    <x v="5"/>
    <x v="27"/>
    <x v="3"/>
    <x v="1"/>
    <x v="8"/>
    <s v="Westinghouse Floor Lamp with Metal Mesh Shade, Black"/>
    <x v="254"/>
    <n v="1"/>
    <n v="5.52"/>
  </r>
  <r>
    <d v="2016-06-17T00:00:00"/>
    <x v="2"/>
    <x v="5"/>
    <x v="118"/>
    <x v="3"/>
    <x v="0"/>
    <x v="15"/>
    <s v="Belkin 7-Outlet SurgeMaster Home Series"/>
    <x v="3352"/>
    <n v="1"/>
    <n v="3.63"/>
  </r>
  <r>
    <d v="2016-06-17T00:00:00"/>
    <x v="2"/>
    <x v="5"/>
    <x v="550"/>
    <x v="10"/>
    <x v="0"/>
    <x v="7"/>
    <s v="OIC Bulk Pack Metal Binder Clips"/>
    <x v="613"/>
    <n v="2"/>
    <n v="1.81"/>
  </r>
  <r>
    <d v="2016-06-17T00:00:00"/>
    <x v="2"/>
    <x v="5"/>
    <x v="550"/>
    <x v="10"/>
    <x v="0"/>
    <x v="0"/>
    <s v="While You Were Out Pads, 50 per Pad, 4 x 5 1/4, Green Cycle"/>
    <x v="2526"/>
    <n v="6"/>
    <n v="8.23"/>
  </r>
  <r>
    <d v="2016-06-17T00:00:00"/>
    <x v="2"/>
    <x v="5"/>
    <x v="550"/>
    <x v="10"/>
    <x v="0"/>
    <x v="3"/>
    <s v="Ibico Standard Transparent Covers"/>
    <x v="3353"/>
    <n v="4"/>
    <n v="-13.84"/>
  </r>
  <r>
    <d v="2016-06-17T00:00:00"/>
    <x v="2"/>
    <x v="5"/>
    <x v="550"/>
    <x v="10"/>
    <x v="1"/>
    <x v="8"/>
    <s v="Executive Impressions 14&quot; Two-Color Numerals Wall Clock"/>
    <x v="3255"/>
    <n v="4"/>
    <n v="19.079999999999998"/>
  </r>
  <r>
    <d v="2016-06-17T00:00:00"/>
    <x v="2"/>
    <x v="5"/>
    <x v="550"/>
    <x v="10"/>
    <x v="2"/>
    <x v="12"/>
    <s v="Swingline SM12-08 MicroCut Jam Free Shredder"/>
    <x v="3038"/>
    <n v="4"/>
    <n v="-383.99"/>
  </r>
  <r>
    <d v="2016-06-18T00:00:00"/>
    <x v="2"/>
    <x v="5"/>
    <x v="586"/>
    <x v="13"/>
    <x v="0"/>
    <x v="2"/>
    <s v="Office Impressions Heavy Duty Welded Shelving &amp; Multimedia Storage Drawers"/>
    <x v="3354"/>
    <n v="6"/>
    <n v="0"/>
  </r>
  <r>
    <d v="2016-06-18T00:00:00"/>
    <x v="2"/>
    <x v="5"/>
    <x v="597"/>
    <x v="22"/>
    <x v="1"/>
    <x v="5"/>
    <s v="DMI Arturo Collection Mission-style Design Wood Chair"/>
    <x v="2298"/>
    <n v="2"/>
    <n v="48.31"/>
  </r>
  <r>
    <d v="2016-06-18T00:00:00"/>
    <x v="2"/>
    <x v="5"/>
    <x v="597"/>
    <x v="22"/>
    <x v="0"/>
    <x v="3"/>
    <s v="DXL Angle-View Binders with Locking Rings, Black"/>
    <x v="3355"/>
    <n v="3"/>
    <n v="4.8499999999999996"/>
  </r>
  <r>
    <d v="2016-06-18T00:00:00"/>
    <x v="2"/>
    <x v="5"/>
    <x v="200"/>
    <x v="22"/>
    <x v="1"/>
    <x v="8"/>
    <s v="Eldon Delta Triangular Chair Mat, 52&quot; x 58&quot;, Clear"/>
    <x v="3356"/>
    <n v="1"/>
    <n v="6.83"/>
  </r>
  <r>
    <d v="2016-06-19T00:00:00"/>
    <x v="2"/>
    <x v="5"/>
    <x v="663"/>
    <x v="26"/>
    <x v="0"/>
    <x v="3"/>
    <s v="Avery Triangle Shaped Sheet Lifters, Black, 2/Pack"/>
    <x v="3357"/>
    <n v="5"/>
    <n v="6.15"/>
  </r>
  <r>
    <d v="2016-06-20T00:00:00"/>
    <x v="2"/>
    <x v="5"/>
    <x v="90"/>
    <x v="13"/>
    <x v="0"/>
    <x v="4"/>
    <s v="Newell 309"/>
    <x v="534"/>
    <n v="2"/>
    <n v="6.93"/>
  </r>
  <r>
    <d v="2016-06-20T00:00:00"/>
    <x v="2"/>
    <x v="5"/>
    <x v="306"/>
    <x v="22"/>
    <x v="0"/>
    <x v="4"/>
    <s v="Newell 311"/>
    <x v="3358"/>
    <n v="5"/>
    <n v="2.98"/>
  </r>
  <r>
    <d v="2016-06-20T00:00:00"/>
    <x v="2"/>
    <x v="5"/>
    <x v="332"/>
    <x v="0"/>
    <x v="0"/>
    <x v="0"/>
    <s v="Xerox 1985"/>
    <x v="315"/>
    <n v="2"/>
    <n v="3.63"/>
  </r>
  <r>
    <d v="2016-06-20T00:00:00"/>
    <x v="2"/>
    <x v="5"/>
    <x v="332"/>
    <x v="0"/>
    <x v="0"/>
    <x v="4"/>
    <s v="12 Colored Short Pencils"/>
    <x v="269"/>
    <n v="3"/>
    <n v="0.55000000000000004"/>
  </r>
  <r>
    <d v="2016-06-20T00:00:00"/>
    <x v="2"/>
    <x v="5"/>
    <x v="598"/>
    <x v="18"/>
    <x v="2"/>
    <x v="6"/>
    <s v="AT&amp;T CL2909"/>
    <x v="813"/>
    <n v="3"/>
    <n v="37.799999999999997"/>
  </r>
  <r>
    <d v="2016-06-20T00:00:00"/>
    <x v="2"/>
    <x v="5"/>
    <x v="191"/>
    <x v="3"/>
    <x v="1"/>
    <x v="8"/>
    <s v="Tenex Traditional Chairmats for Medium Pile Carpet, Standard Lip, 36&quot; x 48&quot;"/>
    <x v="3359"/>
    <n v="5"/>
    <n v="63.68"/>
  </r>
  <r>
    <d v="2016-06-20T00:00:00"/>
    <x v="2"/>
    <x v="5"/>
    <x v="191"/>
    <x v="3"/>
    <x v="0"/>
    <x v="15"/>
    <s v="Kensington 6 Outlet MasterPiece HOMEOFFICE Power Control Center"/>
    <x v="3360"/>
    <n v="3"/>
    <n v="78.510000000000005"/>
  </r>
  <r>
    <d v="2016-06-20T00:00:00"/>
    <x v="2"/>
    <x v="5"/>
    <x v="191"/>
    <x v="3"/>
    <x v="1"/>
    <x v="5"/>
    <s v="GuestStacker Chair with Chrome Finish Legs"/>
    <x v="916"/>
    <n v="5"/>
    <n v="148.69999999999999"/>
  </r>
  <r>
    <d v="2016-06-20T00:00:00"/>
    <x v="2"/>
    <x v="5"/>
    <x v="78"/>
    <x v="3"/>
    <x v="0"/>
    <x v="3"/>
    <s v="Fellowes Black Plastic Comb Bindings"/>
    <x v="3361"/>
    <n v="3"/>
    <n v="4.53"/>
  </r>
  <r>
    <d v="2016-06-20T00:00:00"/>
    <x v="2"/>
    <x v="5"/>
    <x v="611"/>
    <x v="22"/>
    <x v="0"/>
    <x v="15"/>
    <s v="Holmes Replacement Filter for HEPA Air Cleaner, Very Large Room, HEPA Filter"/>
    <x v="3362"/>
    <n v="3"/>
    <n v="90.83"/>
  </r>
  <r>
    <d v="2016-06-20T00:00:00"/>
    <x v="2"/>
    <x v="5"/>
    <x v="600"/>
    <x v="19"/>
    <x v="0"/>
    <x v="4"/>
    <s v="Newell 324"/>
    <x v="851"/>
    <n v="5"/>
    <n v="16.170000000000002"/>
  </r>
  <r>
    <d v="2016-06-20T00:00:00"/>
    <x v="2"/>
    <x v="5"/>
    <x v="600"/>
    <x v="19"/>
    <x v="0"/>
    <x v="15"/>
    <s v="Belkin 5 Outlet SurgeMaster Power Centers"/>
    <x v="3363"/>
    <n v="5"/>
    <n v="76.27"/>
  </r>
  <r>
    <d v="2016-06-20T00:00:00"/>
    <x v="2"/>
    <x v="5"/>
    <x v="17"/>
    <x v="1"/>
    <x v="0"/>
    <x v="2"/>
    <s v="SAFCO Commercial Wire Shelving, Black"/>
    <x v="3364"/>
    <n v="2"/>
    <n v="-55.26"/>
  </r>
  <r>
    <d v="2016-06-20T00:00:00"/>
    <x v="2"/>
    <x v="5"/>
    <x v="17"/>
    <x v="1"/>
    <x v="1"/>
    <x v="5"/>
    <s v="Global Armless Task Chair, Royal Blue"/>
    <x v="3365"/>
    <n v="3"/>
    <n v="-23.78"/>
  </r>
  <r>
    <d v="2016-06-20T00:00:00"/>
    <x v="2"/>
    <x v="5"/>
    <x v="560"/>
    <x v="3"/>
    <x v="0"/>
    <x v="10"/>
    <s v="Laser &amp; Ink Jet Business Envelopes"/>
    <x v="3366"/>
    <n v="2"/>
    <n v="9.82"/>
  </r>
  <r>
    <d v="2016-06-20T00:00:00"/>
    <x v="2"/>
    <x v="5"/>
    <x v="611"/>
    <x v="2"/>
    <x v="2"/>
    <x v="6"/>
    <s v="AT&amp;T 841000 Phone"/>
    <x v="3367"/>
    <n v="2"/>
    <n v="-20.7"/>
  </r>
  <r>
    <d v="2016-06-20T00:00:00"/>
    <x v="2"/>
    <x v="5"/>
    <x v="611"/>
    <x v="2"/>
    <x v="0"/>
    <x v="3"/>
    <s v="Ibico Recycled Grain-Textured Covers"/>
    <x v="3368"/>
    <n v="2"/>
    <n v="-13.82"/>
  </r>
  <r>
    <d v="2016-06-21T00:00:00"/>
    <x v="2"/>
    <x v="5"/>
    <x v="715"/>
    <x v="0"/>
    <x v="0"/>
    <x v="2"/>
    <s v="Iris 3-Drawer Stacking Bin, Black"/>
    <x v="3369"/>
    <n v="3"/>
    <n v="-11.28"/>
  </r>
  <r>
    <d v="2016-06-21T00:00:00"/>
    <x v="2"/>
    <x v="5"/>
    <x v="67"/>
    <x v="3"/>
    <x v="1"/>
    <x v="13"/>
    <s v="Hon 4060 Series Tables"/>
    <x v="734"/>
    <n v="5"/>
    <n v="11.2"/>
  </r>
  <r>
    <d v="2016-06-21T00:00:00"/>
    <x v="2"/>
    <x v="5"/>
    <x v="318"/>
    <x v="32"/>
    <x v="2"/>
    <x v="6"/>
    <s v="Plantronics 81402"/>
    <x v="1169"/>
    <n v="5"/>
    <n v="19.8"/>
  </r>
  <r>
    <d v="2016-06-21T00:00:00"/>
    <x v="2"/>
    <x v="5"/>
    <x v="318"/>
    <x v="32"/>
    <x v="0"/>
    <x v="4"/>
    <s v="Avery Hi-Liter EverBold Pen Style Fluorescent Highlighters, 4/Pack"/>
    <x v="3370"/>
    <n v="11"/>
    <n v="17.91"/>
  </r>
  <r>
    <d v="2016-06-23T00:00:00"/>
    <x v="2"/>
    <x v="5"/>
    <x v="307"/>
    <x v="13"/>
    <x v="1"/>
    <x v="11"/>
    <s v="Sauder Forest Hills Library, Woodland Oak Finish"/>
    <x v="3371"/>
    <n v="5"/>
    <n v="56.39"/>
  </r>
  <r>
    <d v="2016-06-23T00:00:00"/>
    <x v="2"/>
    <x v="5"/>
    <x v="307"/>
    <x v="13"/>
    <x v="1"/>
    <x v="5"/>
    <s v="Office Star - Professional Matrix Back Chair with 2-to-1 Synchro Tilt and Mesh Fabric Seat"/>
    <x v="3372"/>
    <n v="2"/>
    <n v="28.08"/>
  </r>
  <r>
    <d v="2016-06-23T00:00:00"/>
    <x v="2"/>
    <x v="5"/>
    <x v="21"/>
    <x v="17"/>
    <x v="0"/>
    <x v="10"/>
    <s v="White Business Envelopes with Contemporary Seam, Recycled White Business Envelopes"/>
    <x v="3373"/>
    <n v="9"/>
    <n v="49.23"/>
  </r>
  <r>
    <d v="2016-06-23T00:00:00"/>
    <x v="2"/>
    <x v="5"/>
    <x v="21"/>
    <x v="17"/>
    <x v="1"/>
    <x v="13"/>
    <s v="Bevis Round Conference Table Top, X-Base"/>
    <x v="3374"/>
    <n v="2"/>
    <n v="39.44"/>
  </r>
  <r>
    <d v="2016-06-23T00:00:00"/>
    <x v="2"/>
    <x v="5"/>
    <x v="457"/>
    <x v="3"/>
    <x v="2"/>
    <x v="6"/>
    <s v="Motorola L703CM"/>
    <x v="2975"/>
    <n v="5"/>
    <n v="39"/>
  </r>
  <r>
    <d v="2016-06-23T00:00:00"/>
    <x v="2"/>
    <x v="5"/>
    <x v="53"/>
    <x v="3"/>
    <x v="0"/>
    <x v="3"/>
    <s v="Clear Mylar Reinforcing Strips"/>
    <x v="3375"/>
    <n v="8"/>
    <n v="40.369999999999997"/>
  </r>
  <r>
    <d v="2016-06-23T00:00:00"/>
    <x v="2"/>
    <x v="5"/>
    <x v="53"/>
    <x v="3"/>
    <x v="1"/>
    <x v="8"/>
    <s v="Howard Miller 14-1/2&quot; Diameter Chrome Round Wall Clock"/>
    <x v="3376"/>
    <n v="4"/>
    <n v="81.84"/>
  </r>
  <r>
    <d v="2016-06-23T00:00:00"/>
    <x v="2"/>
    <x v="5"/>
    <x v="53"/>
    <x v="3"/>
    <x v="1"/>
    <x v="5"/>
    <s v="DMI Arturo Collection Mission-style Design Wood Chair"/>
    <x v="3377"/>
    <n v="2"/>
    <n v="18.12"/>
  </r>
  <r>
    <d v="2016-06-23T00:00:00"/>
    <x v="2"/>
    <x v="5"/>
    <x v="53"/>
    <x v="3"/>
    <x v="1"/>
    <x v="8"/>
    <s v="Deflect-O Glasstique Clear Desk Accessories"/>
    <x v="3378"/>
    <n v="9"/>
    <n v="22.87"/>
  </r>
  <r>
    <d v="2016-06-23T00:00:00"/>
    <x v="2"/>
    <x v="5"/>
    <x v="242"/>
    <x v="10"/>
    <x v="2"/>
    <x v="16"/>
    <s v="Hewlett Packard LaserJet 3310 Copier"/>
    <x v="3379"/>
    <n v="4"/>
    <n v="192"/>
  </r>
  <r>
    <d v="2016-06-23T00:00:00"/>
    <x v="2"/>
    <x v="5"/>
    <x v="672"/>
    <x v="3"/>
    <x v="0"/>
    <x v="7"/>
    <s v="OIC Binder Clips"/>
    <x v="3380"/>
    <n v="6"/>
    <n v="10.74"/>
  </r>
  <r>
    <d v="2016-06-24T00:00:00"/>
    <x v="2"/>
    <x v="5"/>
    <x v="492"/>
    <x v="0"/>
    <x v="0"/>
    <x v="1"/>
    <s v="Avery 493"/>
    <x v="825"/>
    <n v="4"/>
    <n v="5.7"/>
  </r>
  <r>
    <d v="2016-06-24T00:00:00"/>
    <x v="2"/>
    <x v="5"/>
    <x v="596"/>
    <x v="41"/>
    <x v="0"/>
    <x v="2"/>
    <s v="Akro Stacking Bins"/>
    <x v="3381"/>
    <n v="1"/>
    <n v="0.32"/>
  </r>
  <r>
    <d v="2016-06-24T00:00:00"/>
    <x v="2"/>
    <x v="5"/>
    <x v="596"/>
    <x v="41"/>
    <x v="0"/>
    <x v="0"/>
    <s v="Advantus Motivational Note Cards"/>
    <x v="3382"/>
    <n v="5"/>
    <n v="32.1"/>
  </r>
  <r>
    <d v="2016-06-24T00:00:00"/>
    <x v="2"/>
    <x v="5"/>
    <x v="596"/>
    <x v="41"/>
    <x v="1"/>
    <x v="13"/>
    <s v="Office Impressions End Table, 20-1/2&quot;H x 24&quot;W x 20&quot;D"/>
    <x v="3383"/>
    <n v="8"/>
    <n v="388.81"/>
  </r>
  <r>
    <d v="2016-06-24T00:00:00"/>
    <x v="2"/>
    <x v="5"/>
    <x v="603"/>
    <x v="6"/>
    <x v="0"/>
    <x v="3"/>
    <s v="Avery 3 1/2&quot; Diskette Storage Pages, 10/Pack"/>
    <x v="1588"/>
    <n v="1"/>
    <n v="4.8"/>
  </r>
  <r>
    <d v="2016-06-24T00:00:00"/>
    <x v="2"/>
    <x v="5"/>
    <x v="539"/>
    <x v="0"/>
    <x v="0"/>
    <x v="10"/>
    <s v="Quality Park Security Envelopes"/>
    <x v="741"/>
    <n v="1"/>
    <n v="7.07"/>
  </r>
  <r>
    <d v="2016-06-25T00:00:00"/>
    <x v="2"/>
    <x v="5"/>
    <x v="649"/>
    <x v="0"/>
    <x v="0"/>
    <x v="3"/>
    <s v="Square Ring Data Binders, Rigid 75 Pt. Covers, 11&quot; x 14-7/8&quot;"/>
    <x v="3384"/>
    <n v="3"/>
    <n v="-19.809999999999999"/>
  </r>
  <r>
    <d v="2016-06-25T00:00:00"/>
    <x v="2"/>
    <x v="5"/>
    <x v="549"/>
    <x v="10"/>
    <x v="0"/>
    <x v="3"/>
    <s v="Wilson Jones Custom Binder Spines &amp; Labels"/>
    <x v="3385"/>
    <n v="4"/>
    <n v="-4.57"/>
  </r>
  <r>
    <d v="2016-06-25T00:00:00"/>
    <x v="2"/>
    <x v="5"/>
    <x v="549"/>
    <x v="10"/>
    <x v="0"/>
    <x v="3"/>
    <s v="Insertable Tab Indexes For Data Binders"/>
    <x v="1780"/>
    <n v="3"/>
    <n v="-2.29"/>
  </r>
  <r>
    <d v="2016-06-25T00:00:00"/>
    <x v="2"/>
    <x v="5"/>
    <x v="549"/>
    <x v="10"/>
    <x v="0"/>
    <x v="3"/>
    <s v="Cardinal Slant-D Ring Binder, Heavy Gauge Vinyl"/>
    <x v="3386"/>
    <n v="8"/>
    <n v="-16.68"/>
  </r>
  <r>
    <d v="2016-06-25T00:00:00"/>
    <x v="2"/>
    <x v="5"/>
    <x v="452"/>
    <x v="3"/>
    <x v="1"/>
    <x v="5"/>
    <s v="Global Deluxe Stacking Chair, Gray"/>
    <x v="1677"/>
    <n v="1"/>
    <n v="4.59"/>
  </r>
  <r>
    <d v="2016-06-25T00:00:00"/>
    <x v="2"/>
    <x v="5"/>
    <x v="452"/>
    <x v="3"/>
    <x v="0"/>
    <x v="15"/>
    <s v="Fellowes Advanced Computer Series Surge Protectors"/>
    <x v="3387"/>
    <n v="4"/>
    <n v="29.67"/>
  </r>
  <r>
    <d v="2016-06-26T00:00:00"/>
    <x v="2"/>
    <x v="5"/>
    <x v="131"/>
    <x v="14"/>
    <x v="1"/>
    <x v="13"/>
    <s v="Bretford CR4500 Series Slim Rectangular Table"/>
    <x v="3388"/>
    <n v="3"/>
    <n v="240.26"/>
  </r>
  <r>
    <d v="2016-06-26T00:00:00"/>
    <x v="2"/>
    <x v="5"/>
    <x v="1"/>
    <x v="21"/>
    <x v="2"/>
    <x v="9"/>
    <s v="Memorex Micro Travel Drive 16 GB"/>
    <x v="2744"/>
    <n v="4"/>
    <n v="19.829999999999998"/>
  </r>
  <r>
    <d v="2016-06-26T00:00:00"/>
    <x v="2"/>
    <x v="5"/>
    <x v="1"/>
    <x v="21"/>
    <x v="0"/>
    <x v="3"/>
    <s v="Tuff Stuff Recycled Round Ring Binders"/>
    <x v="3389"/>
    <n v="3"/>
    <n v="7.09"/>
  </r>
  <r>
    <d v="2016-06-26T00:00:00"/>
    <x v="2"/>
    <x v="5"/>
    <x v="1"/>
    <x v="21"/>
    <x v="2"/>
    <x v="6"/>
    <s v="netTALK DUO VoIP Telephone Service"/>
    <x v="3390"/>
    <n v="2"/>
    <n v="52.49"/>
  </r>
  <r>
    <d v="2016-06-26T00:00:00"/>
    <x v="2"/>
    <x v="5"/>
    <x v="37"/>
    <x v="3"/>
    <x v="0"/>
    <x v="10"/>
    <s v="#10- 4 1/8&quot; x 9 1/2&quot; Recycled Envelopes"/>
    <x v="1632"/>
    <n v="2"/>
    <n v="8.2200000000000006"/>
  </r>
  <r>
    <d v="2016-06-26T00:00:00"/>
    <x v="2"/>
    <x v="5"/>
    <x v="61"/>
    <x v="35"/>
    <x v="0"/>
    <x v="3"/>
    <s v="GBC Prestige Therm-A-Bind Covers"/>
    <x v="3391"/>
    <n v="2"/>
    <n v="32.25"/>
  </r>
  <r>
    <d v="2016-06-26T00:00:00"/>
    <x v="2"/>
    <x v="5"/>
    <x v="329"/>
    <x v="22"/>
    <x v="2"/>
    <x v="9"/>
    <s v="Razer Kraken 7.1 Surround Sound Over Ear USB Gaming Headset"/>
    <x v="1324"/>
    <n v="9"/>
    <n v="395.96"/>
  </r>
  <r>
    <d v="2016-06-26T00:00:00"/>
    <x v="2"/>
    <x v="5"/>
    <x v="228"/>
    <x v="36"/>
    <x v="0"/>
    <x v="3"/>
    <s v="Acco PRESSTEX Data Binder with Storage Hooks, Light Blue, 9 1/2&quot; X 11&quot;"/>
    <x v="3392"/>
    <n v="2"/>
    <n v="5.16"/>
  </r>
  <r>
    <d v="2016-06-26T00:00:00"/>
    <x v="2"/>
    <x v="5"/>
    <x v="228"/>
    <x v="36"/>
    <x v="0"/>
    <x v="0"/>
    <s v="Xerox Color Copier Paper, 11&quot; x 17&quot;, Ream"/>
    <x v="1178"/>
    <n v="2"/>
    <n v="21.01"/>
  </r>
  <r>
    <d v="2016-06-26T00:00:00"/>
    <x v="2"/>
    <x v="5"/>
    <x v="228"/>
    <x v="36"/>
    <x v="0"/>
    <x v="4"/>
    <s v="Turquoise Lead Holder with Pocket Clip"/>
    <x v="3393"/>
    <n v="1"/>
    <n v="2.21"/>
  </r>
  <r>
    <d v="2016-06-26T00:00:00"/>
    <x v="2"/>
    <x v="5"/>
    <x v="612"/>
    <x v="1"/>
    <x v="0"/>
    <x v="4"/>
    <s v="Boston KS Multi-Size Manual Pencil Sharpener"/>
    <x v="3394"/>
    <n v="7"/>
    <n v="12.87"/>
  </r>
  <r>
    <d v="2016-06-26T00:00:00"/>
    <x v="2"/>
    <x v="5"/>
    <x v="344"/>
    <x v="13"/>
    <x v="1"/>
    <x v="5"/>
    <s v="Global Super Steno Chair"/>
    <x v="3395"/>
    <n v="4"/>
    <n v="-11.52"/>
  </r>
  <r>
    <d v="2016-06-26T00:00:00"/>
    <x v="2"/>
    <x v="5"/>
    <x v="344"/>
    <x v="13"/>
    <x v="0"/>
    <x v="1"/>
    <s v="Permanent Self-Adhesive File Folder Labels for Typewriters, 1 1/8 x 3 1/2, White"/>
    <x v="2329"/>
    <n v="2"/>
    <n v="5.8"/>
  </r>
  <r>
    <d v="2016-06-26T00:00:00"/>
    <x v="2"/>
    <x v="5"/>
    <x v="344"/>
    <x v="13"/>
    <x v="2"/>
    <x v="9"/>
    <s v="Logitech G602 Wireless Gaming Mouse"/>
    <x v="277"/>
    <n v="2"/>
    <n v="57.59"/>
  </r>
  <r>
    <d v="2016-06-26T00:00:00"/>
    <x v="2"/>
    <x v="5"/>
    <x v="351"/>
    <x v="30"/>
    <x v="0"/>
    <x v="3"/>
    <s v="Wilson Jones 1&quot; Hanging DublLock Ring Binders"/>
    <x v="3396"/>
    <n v="4"/>
    <n v="-4.6500000000000004"/>
  </r>
  <r>
    <d v="2016-06-26T00:00:00"/>
    <x v="2"/>
    <x v="5"/>
    <x v="351"/>
    <x v="30"/>
    <x v="0"/>
    <x v="0"/>
    <s v="Advantus Motivational Note Cards"/>
    <x v="2588"/>
    <n v="1"/>
    <n v="3.8"/>
  </r>
  <r>
    <d v="2016-06-27T00:00:00"/>
    <x v="2"/>
    <x v="5"/>
    <x v="292"/>
    <x v="3"/>
    <x v="0"/>
    <x v="1"/>
    <s v="Alphabetical Labels for Top Tab Filing"/>
    <x v="266"/>
    <n v="2"/>
    <n v="14.8"/>
  </r>
  <r>
    <d v="2016-06-27T00:00:00"/>
    <x v="2"/>
    <x v="5"/>
    <x v="292"/>
    <x v="3"/>
    <x v="0"/>
    <x v="1"/>
    <s v="Avery 513"/>
    <x v="1953"/>
    <n v="1"/>
    <n v="2.29"/>
  </r>
  <r>
    <d v="2016-06-27T00:00:00"/>
    <x v="2"/>
    <x v="5"/>
    <x v="292"/>
    <x v="3"/>
    <x v="2"/>
    <x v="16"/>
    <s v="Canon PC-428 Personal Copier"/>
    <x v="381"/>
    <n v="3"/>
    <n v="161.99"/>
  </r>
  <r>
    <d v="2016-06-28T00:00:00"/>
    <x v="2"/>
    <x v="5"/>
    <x v="754"/>
    <x v="2"/>
    <x v="2"/>
    <x v="9"/>
    <s v="Memorex 25GB 6X Branded Blu-Ray Recordable Disc, 15/Pack"/>
    <x v="1677"/>
    <n v="3"/>
    <n v="0.51"/>
  </r>
  <r>
    <d v="2016-06-28T00:00:00"/>
    <x v="2"/>
    <x v="5"/>
    <x v="754"/>
    <x v="2"/>
    <x v="0"/>
    <x v="3"/>
    <s v="GBC Twin Loop Wire Binding Elements, 9/16&quot; Spine, Black"/>
    <x v="3397"/>
    <n v="3"/>
    <n v="-9.59"/>
  </r>
  <r>
    <d v="2016-06-28T00:00:00"/>
    <x v="2"/>
    <x v="5"/>
    <x v="284"/>
    <x v="3"/>
    <x v="0"/>
    <x v="4"/>
    <s v="Boston 19500 Mighty Mite Electric Pencil Sharpener"/>
    <x v="1738"/>
    <n v="3"/>
    <n v="16.32"/>
  </r>
  <r>
    <d v="2016-06-28T00:00:00"/>
    <x v="2"/>
    <x v="5"/>
    <x v="284"/>
    <x v="3"/>
    <x v="1"/>
    <x v="13"/>
    <s v="Balt Solid Wood Rectangular Table"/>
    <x v="3398"/>
    <n v="3"/>
    <n v="-31.65"/>
  </r>
  <r>
    <d v="2016-06-28T00:00:00"/>
    <x v="2"/>
    <x v="5"/>
    <x v="269"/>
    <x v="7"/>
    <x v="2"/>
    <x v="6"/>
    <s v="ClearOne Communications CHAT 70 OCÂ Speaker Phone"/>
    <x v="3399"/>
    <n v="1"/>
    <n v="41.34"/>
  </r>
  <r>
    <d v="2016-06-28T00:00:00"/>
    <x v="2"/>
    <x v="5"/>
    <x v="269"/>
    <x v="7"/>
    <x v="1"/>
    <x v="5"/>
    <s v="Iceberg Nesting Folding Chair, 19w x 6d x 43h"/>
    <x v="3400"/>
    <n v="5"/>
    <n v="75.69"/>
  </r>
  <r>
    <d v="2016-06-28T00:00:00"/>
    <x v="2"/>
    <x v="5"/>
    <x v="180"/>
    <x v="23"/>
    <x v="0"/>
    <x v="4"/>
    <s v="Newell 319"/>
    <x v="280"/>
    <n v="4"/>
    <n v="23.81"/>
  </r>
  <r>
    <d v="2016-06-28T00:00:00"/>
    <x v="2"/>
    <x v="5"/>
    <x v="423"/>
    <x v="29"/>
    <x v="1"/>
    <x v="5"/>
    <s v="Global Highback Leather Tilter in Burgundy"/>
    <x v="3401"/>
    <n v="8"/>
    <n v="-29.12"/>
  </r>
  <r>
    <d v="2016-06-29T00:00:00"/>
    <x v="2"/>
    <x v="5"/>
    <x v="588"/>
    <x v="0"/>
    <x v="1"/>
    <x v="13"/>
    <s v="Bretford CR4500 Series Slim Rectangular Table"/>
    <x v="3402"/>
    <n v="5"/>
    <n v="-121.87"/>
  </r>
  <r>
    <d v="2016-06-30T00:00:00"/>
    <x v="2"/>
    <x v="5"/>
    <x v="398"/>
    <x v="27"/>
    <x v="0"/>
    <x v="2"/>
    <s v="Office Impressions Heavy Duty Welded Shelving &amp; Multimedia Storage Drawers"/>
    <x v="1868"/>
    <n v="3"/>
    <n v="0"/>
  </r>
  <r>
    <d v="2016-06-30T00:00:00"/>
    <x v="2"/>
    <x v="5"/>
    <x v="41"/>
    <x v="3"/>
    <x v="1"/>
    <x v="11"/>
    <s v="Sauder Forest Hills Library, Woodland Oak Finish"/>
    <x v="2753"/>
    <n v="3"/>
    <n v="-29.61"/>
  </r>
  <r>
    <d v="2016-06-30T00:00:00"/>
    <x v="2"/>
    <x v="5"/>
    <x v="41"/>
    <x v="3"/>
    <x v="0"/>
    <x v="2"/>
    <s v="Sterilite Officeware Hinged File Box"/>
    <x v="2588"/>
    <n v="1"/>
    <n v="2.83"/>
  </r>
  <r>
    <d v="2016-07-01T00:00:00"/>
    <x v="2"/>
    <x v="6"/>
    <x v="227"/>
    <x v="9"/>
    <x v="0"/>
    <x v="3"/>
    <s v="Wilson Jones Hanging View Binder, White, 1&quot;"/>
    <x v="3403"/>
    <n v="2"/>
    <n v="6.53"/>
  </r>
  <r>
    <d v="2016-07-01T00:00:00"/>
    <x v="2"/>
    <x v="6"/>
    <x v="227"/>
    <x v="9"/>
    <x v="0"/>
    <x v="0"/>
    <s v="Xerox 210"/>
    <x v="237"/>
    <n v="2"/>
    <n v="6.22"/>
  </r>
  <r>
    <d v="2016-07-01T00:00:00"/>
    <x v="2"/>
    <x v="6"/>
    <x v="227"/>
    <x v="9"/>
    <x v="0"/>
    <x v="3"/>
    <s v="Binding Machine Supplies"/>
    <x v="787"/>
    <n v="2"/>
    <n v="28"/>
  </r>
  <r>
    <d v="2016-07-01T00:00:00"/>
    <x v="2"/>
    <x v="6"/>
    <x v="574"/>
    <x v="14"/>
    <x v="2"/>
    <x v="16"/>
    <s v="Hewlett Packard 310 Color Digital Copier"/>
    <x v="3404"/>
    <n v="5"/>
    <n v="449.99"/>
  </r>
  <r>
    <d v="2016-07-01T00:00:00"/>
    <x v="2"/>
    <x v="6"/>
    <x v="16"/>
    <x v="22"/>
    <x v="0"/>
    <x v="1"/>
    <s v="Avery 477"/>
    <x v="3405"/>
    <n v="1"/>
    <n v="14.04"/>
  </r>
  <r>
    <d v="2016-07-01T00:00:00"/>
    <x v="2"/>
    <x v="6"/>
    <x v="16"/>
    <x v="22"/>
    <x v="2"/>
    <x v="9"/>
    <s v="KeyTronicÂ KT400U2 -Â KeyboardÂ - Black"/>
    <x v="2483"/>
    <n v="3"/>
    <n v="6.17"/>
  </r>
  <r>
    <d v="2016-07-01T00:00:00"/>
    <x v="2"/>
    <x v="6"/>
    <x v="16"/>
    <x v="22"/>
    <x v="0"/>
    <x v="0"/>
    <s v="Southworth 25% Cotton Antique Laid Paper &amp; Envelopes"/>
    <x v="3406"/>
    <n v="9"/>
    <n v="33.78"/>
  </r>
  <r>
    <d v="2016-07-01T00:00:00"/>
    <x v="2"/>
    <x v="6"/>
    <x v="348"/>
    <x v="13"/>
    <x v="0"/>
    <x v="3"/>
    <s v="Zipper Ring Binder Pockets"/>
    <x v="64"/>
    <n v="1"/>
    <n v="0.9"/>
  </r>
  <r>
    <d v="2016-07-02T00:00:00"/>
    <x v="2"/>
    <x v="6"/>
    <x v="380"/>
    <x v="3"/>
    <x v="1"/>
    <x v="5"/>
    <s v="Hon Deluxe Fabric Upholstered Stacking Chairs"/>
    <x v="3407"/>
    <n v="1"/>
    <n v="19.52"/>
  </r>
  <r>
    <d v="2016-07-02T00:00:00"/>
    <x v="2"/>
    <x v="6"/>
    <x v="442"/>
    <x v="6"/>
    <x v="0"/>
    <x v="4"/>
    <s v="Avery Hi-Liter Pen Style Six-Color Fluorescent Set"/>
    <x v="3408"/>
    <n v="2"/>
    <n v="3.16"/>
  </r>
  <r>
    <d v="2016-07-02T00:00:00"/>
    <x v="2"/>
    <x v="6"/>
    <x v="339"/>
    <x v="0"/>
    <x v="1"/>
    <x v="5"/>
    <s v="Global Airflow Leather Mesh Back Chair, Black"/>
    <x v="1179"/>
    <n v="5"/>
    <n v="0"/>
  </r>
  <r>
    <d v="2016-07-02T00:00:00"/>
    <x v="2"/>
    <x v="6"/>
    <x v="339"/>
    <x v="0"/>
    <x v="0"/>
    <x v="0"/>
    <s v="Xerox 201"/>
    <x v="833"/>
    <n v="8"/>
    <n v="14.52"/>
  </r>
  <r>
    <d v="2016-07-03T00:00:00"/>
    <x v="2"/>
    <x v="6"/>
    <x v="544"/>
    <x v="3"/>
    <x v="0"/>
    <x v="0"/>
    <s v="Xerox 200"/>
    <x v="237"/>
    <n v="2"/>
    <n v="6.22"/>
  </r>
  <r>
    <d v="2016-07-03T00:00:00"/>
    <x v="2"/>
    <x v="6"/>
    <x v="544"/>
    <x v="3"/>
    <x v="0"/>
    <x v="7"/>
    <s v="Brites Rubber Bands, 1 1/2 oz. Box"/>
    <x v="2643"/>
    <n v="2"/>
    <n v="0.08"/>
  </r>
  <r>
    <d v="2016-07-03T00:00:00"/>
    <x v="2"/>
    <x v="6"/>
    <x v="102"/>
    <x v="22"/>
    <x v="0"/>
    <x v="15"/>
    <s v="Avanti 1.7 Cu. Ft. Refrigerator"/>
    <x v="2825"/>
    <n v="7"/>
    <n v="197.92"/>
  </r>
  <r>
    <d v="2016-07-03T00:00:00"/>
    <x v="2"/>
    <x v="6"/>
    <x v="90"/>
    <x v="2"/>
    <x v="0"/>
    <x v="0"/>
    <s v="Xerox 1925"/>
    <x v="471"/>
    <n v="5"/>
    <n v="38.729999999999997"/>
  </r>
  <r>
    <d v="2016-07-04T00:00:00"/>
    <x v="2"/>
    <x v="6"/>
    <x v="543"/>
    <x v="3"/>
    <x v="1"/>
    <x v="8"/>
    <s v="Master Caster Door Stop, Brown"/>
    <x v="3409"/>
    <n v="5"/>
    <n v="8.64"/>
  </r>
  <r>
    <d v="2016-07-04T00:00:00"/>
    <x v="2"/>
    <x v="6"/>
    <x v="543"/>
    <x v="3"/>
    <x v="0"/>
    <x v="10"/>
    <s v="Inter-Office Recycled Envelopes, Brown Kraft, Button-String,10&quot; x 13&quot; , 100/Box"/>
    <x v="2056"/>
    <n v="2"/>
    <n v="20.66"/>
  </r>
  <r>
    <d v="2016-07-04T00:00:00"/>
    <x v="2"/>
    <x v="6"/>
    <x v="543"/>
    <x v="3"/>
    <x v="1"/>
    <x v="11"/>
    <s v="Atlantic Metals Mobile 5-Shelf Bookcases, Custom Colors"/>
    <x v="3410"/>
    <n v="5"/>
    <n v="225.74"/>
  </r>
  <r>
    <d v="2016-07-04T00:00:00"/>
    <x v="2"/>
    <x v="6"/>
    <x v="543"/>
    <x v="3"/>
    <x v="0"/>
    <x v="2"/>
    <s v="Eldon Shelf Savers Cubes and Bins"/>
    <x v="1911"/>
    <n v="4"/>
    <n v="0.56000000000000005"/>
  </r>
  <r>
    <d v="2016-07-04T00:00:00"/>
    <x v="2"/>
    <x v="6"/>
    <x v="399"/>
    <x v="13"/>
    <x v="1"/>
    <x v="8"/>
    <s v="Master Caster Door Stop, Brown"/>
    <x v="3409"/>
    <n v="5"/>
    <n v="8.64"/>
  </r>
  <r>
    <d v="2016-07-04T00:00:00"/>
    <x v="2"/>
    <x v="6"/>
    <x v="399"/>
    <x v="13"/>
    <x v="2"/>
    <x v="6"/>
    <s v="Avaya 4621SW VoIP phone"/>
    <x v="3197"/>
    <n v="3"/>
    <n v="19.97"/>
  </r>
  <r>
    <d v="2016-07-04T00:00:00"/>
    <x v="2"/>
    <x v="6"/>
    <x v="399"/>
    <x v="13"/>
    <x v="2"/>
    <x v="6"/>
    <s v="OtterBox Defender Series Case - Samsung Galaxy S4"/>
    <x v="248"/>
    <n v="3"/>
    <n v="9"/>
  </r>
  <r>
    <d v="2016-07-07T00:00:00"/>
    <x v="2"/>
    <x v="6"/>
    <x v="718"/>
    <x v="15"/>
    <x v="0"/>
    <x v="14"/>
    <s v="Acme Softgrip Scissors"/>
    <x v="3183"/>
    <n v="7"/>
    <n v="5.13"/>
  </r>
  <r>
    <d v="2016-07-07T00:00:00"/>
    <x v="2"/>
    <x v="6"/>
    <x v="219"/>
    <x v="3"/>
    <x v="1"/>
    <x v="8"/>
    <s v="Howard Miller 11-1/2&quot; Diameter Grantwood Wall Clock"/>
    <x v="3411"/>
    <n v="5"/>
    <n v="73.319999999999993"/>
  </r>
  <r>
    <d v="2016-07-07T00:00:00"/>
    <x v="2"/>
    <x v="6"/>
    <x v="768"/>
    <x v="1"/>
    <x v="1"/>
    <x v="8"/>
    <s v="Flat Face Poster Frame"/>
    <x v="3412"/>
    <n v="8"/>
    <n v="-27.13"/>
  </r>
  <r>
    <d v="2016-07-07T00:00:00"/>
    <x v="2"/>
    <x v="6"/>
    <x v="768"/>
    <x v="1"/>
    <x v="0"/>
    <x v="7"/>
    <s v="Acco Hot Clips Clips to Go"/>
    <x v="3413"/>
    <n v="1"/>
    <n v="0.82"/>
  </r>
  <r>
    <d v="2016-07-07T00:00:00"/>
    <x v="2"/>
    <x v="6"/>
    <x v="768"/>
    <x v="1"/>
    <x v="0"/>
    <x v="0"/>
    <s v="Tops Wirebound Message Log Books"/>
    <x v="3414"/>
    <n v="9"/>
    <n v="7.7"/>
  </r>
  <r>
    <d v="2016-07-07T00:00:00"/>
    <x v="2"/>
    <x v="6"/>
    <x v="768"/>
    <x v="1"/>
    <x v="1"/>
    <x v="5"/>
    <s v="Global Ergonomic Managers Chair"/>
    <x v="3415"/>
    <n v="2"/>
    <n v="-14.48"/>
  </r>
  <r>
    <d v="2016-07-07T00:00:00"/>
    <x v="2"/>
    <x v="6"/>
    <x v="733"/>
    <x v="3"/>
    <x v="1"/>
    <x v="5"/>
    <s v="Global Leather Task Chair, Black"/>
    <x v="1609"/>
    <n v="4"/>
    <n v="-3.6"/>
  </r>
  <r>
    <d v="2016-07-07T00:00:00"/>
    <x v="2"/>
    <x v="6"/>
    <x v="733"/>
    <x v="3"/>
    <x v="2"/>
    <x v="16"/>
    <s v="Canon PC1060 Personal Laser Copier"/>
    <x v="3416"/>
    <n v="5"/>
    <n v="944.99"/>
  </r>
  <r>
    <d v="2016-07-07T00:00:00"/>
    <x v="2"/>
    <x v="6"/>
    <x v="733"/>
    <x v="3"/>
    <x v="0"/>
    <x v="0"/>
    <s v="Xerox 1942"/>
    <x v="71"/>
    <n v="1"/>
    <n v="24.47"/>
  </r>
  <r>
    <d v="2016-07-07T00:00:00"/>
    <x v="2"/>
    <x v="6"/>
    <x v="373"/>
    <x v="2"/>
    <x v="0"/>
    <x v="1"/>
    <s v="Permanent Self-Adhesive File Folder Labels for Typewriters, 1 1/8 x 3 1/2, White"/>
    <x v="3010"/>
    <n v="2"/>
    <n v="3.28"/>
  </r>
  <r>
    <d v="2016-07-07T00:00:00"/>
    <x v="2"/>
    <x v="6"/>
    <x v="373"/>
    <x v="2"/>
    <x v="2"/>
    <x v="6"/>
    <s v="Panasonic KX T7731-B Digital phone"/>
    <x v="3177"/>
    <n v="1"/>
    <n v="-13"/>
  </r>
  <r>
    <d v="2016-07-07T00:00:00"/>
    <x v="2"/>
    <x v="6"/>
    <x v="373"/>
    <x v="2"/>
    <x v="0"/>
    <x v="3"/>
    <s v="Acco Pressboard Covers with Storage Hooks, 14 7/8&quot; x 11&quot;, Executive Red"/>
    <x v="3417"/>
    <n v="5"/>
    <n v="-4.76"/>
  </r>
  <r>
    <d v="2016-07-07T00:00:00"/>
    <x v="2"/>
    <x v="6"/>
    <x v="373"/>
    <x v="2"/>
    <x v="0"/>
    <x v="3"/>
    <s v="GBC Standard Plastic Binding Systems' Combs"/>
    <x v="388"/>
    <n v="5"/>
    <n v="-7.85"/>
  </r>
  <r>
    <d v="2016-07-07T00:00:00"/>
    <x v="2"/>
    <x v="6"/>
    <x v="654"/>
    <x v="14"/>
    <x v="0"/>
    <x v="0"/>
    <s v="Xerox 226"/>
    <x v="237"/>
    <n v="2"/>
    <n v="6.22"/>
  </r>
  <r>
    <d v="2016-07-07T00:00:00"/>
    <x v="2"/>
    <x v="6"/>
    <x v="654"/>
    <x v="14"/>
    <x v="0"/>
    <x v="4"/>
    <s v="Boston KS Multi-Size Manual Pencil Sharpener"/>
    <x v="746"/>
    <n v="2"/>
    <n v="12.87"/>
  </r>
  <r>
    <d v="2016-07-08T00:00:00"/>
    <x v="2"/>
    <x v="6"/>
    <x v="124"/>
    <x v="0"/>
    <x v="2"/>
    <x v="6"/>
    <s v="Cisco SPA 502G IP Phone"/>
    <x v="3418"/>
    <n v="9"/>
    <n v="107.96"/>
  </r>
  <r>
    <d v="2016-07-08T00:00:00"/>
    <x v="2"/>
    <x v="6"/>
    <x v="124"/>
    <x v="0"/>
    <x v="0"/>
    <x v="4"/>
    <s v="Newell 345"/>
    <x v="2918"/>
    <n v="3"/>
    <n v="3.57"/>
  </r>
  <r>
    <d v="2016-07-08T00:00:00"/>
    <x v="2"/>
    <x v="6"/>
    <x v="649"/>
    <x v="29"/>
    <x v="0"/>
    <x v="3"/>
    <s v="GBC Twin Loop Wire Binding Elements"/>
    <x v="3419"/>
    <n v="2"/>
    <n v="-13.31"/>
  </r>
  <r>
    <d v="2016-07-08T00:00:00"/>
    <x v="2"/>
    <x v="6"/>
    <x v="649"/>
    <x v="29"/>
    <x v="0"/>
    <x v="2"/>
    <s v="Perma STOR-ALL Hanging File Box, 13 1/8&quot;W x 12 1/4&quot;D x 10 1/2&quot;H"/>
    <x v="274"/>
    <n v="7"/>
    <n v="-1.26"/>
  </r>
  <r>
    <d v="2016-07-08T00:00:00"/>
    <x v="2"/>
    <x v="6"/>
    <x v="649"/>
    <x v="29"/>
    <x v="0"/>
    <x v="3"/>
    <s v="Wilson Jones Active Use Binders"/>
    <x v="2384"/>
    <n v="4"/>
    <n v="-6.12"/>
  </r>
  <r>
    <d v="2016-07-08T00:00:00"/>
    <x v="2"/>
    <x v="6"/>
    <x v="649"/>
    <x v="29"/>
    <x v="1"/>
    <x v="5"/>
    <s v="SAFCO Arco Folding Chair"/>
    <x v="1741"/>
    <n v="3"/>
    <n v="74.569999999999993"/>
  </r>
  <r>
    <d v="2016-07-08T00:00:00"/>
    <x v="2"/>
    <x v="6"/>
    <x v="412"/>
    <x v="13"/>
    <x v="2"/>
    <x v="6"/>
    <s v="Logitech Mobile Speakerphone P710e -Â speaker phone"/>
    <x v="225"/>
    <n v="1"/>
    <n v="9.4499999999999993"/>
  </r>
  <r>
    <d v="2016-07-08T00:00:00"/>
    <x v="2"/>
    <x v="6"/>
    <x v="412"/>
    <x v="13"/>
    <x v="0"/>
    <x v="3"/>
    <s v="Fellowes Twister Kit, Gray/Clear, 3/pkg"/>
    <x v="3420"/>
    <n v="3"/>
    <n v="6.03"/>
  </r>
  <r>
    <d v="2016-07-08T00:00:00"/>
    <x v="2"/>
    <x v="6"/>
    <x v="686"/>
    <x v="15"/>
    <x v="2"/>
    <x v="6"/>
    <s v="Jabra SPEAK 410 Multidevice Speakerphone"/>
    <x v="1964"/>
    <n v="5"/>
    <n v="51.5"/>
  </r>
  <r>
    <d v="2016-07-08T00:00:00"/>
    <x v="2"/>
    <x v="6"/>
    <x v="686"/>
    <x v="15"/>
    <x v="0"/>
    <x v="0"/>
    <s v="Xerox 1921"/>
    <x v="1703"/>
    <n v="2"/>
    <n v="5"/>
  </r>
  <r>
    <d v="2016-07-08T00:00:00"/>
    <x v="2"/>
    <x v="6"/>
    <x v="769"/>
    <x v="37"/>
    <x v="0"/>
    <x v="0"/>
    <s v="Xerox 213"/>
    <x v="237"/>
    <n v="2"/>
    <n v="6.22"/>
  </r>
  <r>
    <d v="2016-07-09T00:00:00"/>
    <x v="2"/>
    <x v="6"/>
    <x v="389"/>
    <x v="22"/>
    <x v="1"/>
    <x v="5"/>
    <s v="Hon GuestStacker Chair"/>
    <x v="3421"/>
    <n v="2"/>
    <n v="72.53"/>
  </r>
  <r>
    <d v="2016-07-09T00:00:00"/>
    <x v="2"/>
    <x v="6"/>
    <x v="389"/>
    <x v="22"/>
    <x v="1"/>
    <x v="8"/>
    <s v="Deflect-o EconoMat Studded, No Bevel Mat for Low Pile Carpeting"/>
    <x v="3422"/>
    <n v="4"/>
    <n v="14.88"/>
  </r>
  <r>
    <d v="2016-07-10T00:00:00"/>
    <x v="2"/>
    <x v="6"/>
    <x v="112"/>
    <x v="12"/>
    <x v="0"/>
    <x v="2"/>
    <s v="Sterilite Officeware Hinged File Box"/>
    <x v="3423"/>
    <n v="2"/>
    <n v="1.47"/>
  </r>
  <r>
    <d v="2016-07-10T00:00:00"/>
    <x v="2"/>
    <x v="6"/>
    <x v="556"/>
    <x v="0"/>
    <x v="0"/>
    <x v="2"/>
    <s v="Fellowes Strictly Business Drawer File, Letter/Legal Size"/>
    <x v="2829"/>
    <n v="3"/>
    <n v="-33.799999999999997"/>
  </r>
  <r>
    <d v="2016-07-10T00:00:00"/>
    <x v="2"/>
    <x v="6"/>
    <x v="556"/>
    <x v="0"/>
    <x v="0"/>
    <x v="4"/>
    <s v="Boston Heavy-Duty Trimline Electric Pencil Sharpeners"/>
    <x v="3424"/>
    <n v="4"/>
    <n v="17.350000000000001"/>
  </r>
  <r>
    <d v="2016-07-10T00:00:00"/>
    <x v="2"/>
    <x v="6"/>
    <x v="348"/>
    <x v="12"/>
    <x v="0"/>
    <x v="3"/>
    <s v="GBC Standard Therm-A-Bind Covers"/>
    <x v="3425"/>
    <n v="6"/>
    <n v="-35.880000000000003"/>
  </r>
  <r>
    <d v="2016-07-10T00:00:00"/>
    <x v="2"/>
    <x v="6"/>
    <x v="339"/>
    <x v="2"/>
    <x v="2"/>
    <x v="12"/>
    <s v="Brother MFC-9340CDW LED All-In-One Printer, Copier Scanner"/>
    <x v="3426"/>
    <n v="3"/>
    <n v="-319.19"/>
  </r>
  <r>
    <d v="2016-07-12T00:00:00"/>
    <x v="2"/>
    <x v="6"/>
    <x v="107"/>
    <x v="3"/>
    <x v="2"/>
    <x v="6"/>
    <s v="Cisco SPA525G2 IP Phone - Wireless"/>
    <x v="3427"/>
    <n v="6"/>
    <n v="7.18"/>
  </r>
  <r>
    <d v="2016-07-14T00:00:00"/>
    <x v="2"/>
    <x v="6"/>
    <x v="295"/>
    <x v="12"/>
    <x v="2"/>
    <x v="12"/>
    <s v="Panasonic KX MC6040 Color Laser Multifunction Printer"/>
    <x v="599"/>
    <n v="2"/>
    <n v="-386.96"/>
  </r>
  <r>
    <d v="2016-07-14T00:00:00"/>
    <x v="2"/>
    <x v="6"/>
    <x v="295"/>
    <x v="12"/>
    <x v="2"/>
    <x v="9"/>
    <s v="ImationÂ Clip USBÂ flash driveÂ - 8 GB"/>
    <x v="3428"/>
    <n v="3"/>
    <n v="-7.9"/>
  </r>
  <r>
    <d v="2016-07-14T00:00:00"/>
    <x v="2"/>
    <x v="6"/>
    <x v="295"/>
    <x v="12"/>
    <x v="2"/>
    <x v="9"/>
    <s v="Hypercom P1300 Pinpad"/>
    <x v="3429"/>
    <n v="2"/>
    <n v="21.42"/>
  </r>
  <r>
    <d v="2016-07-14T00:00:00"/>
    <x v="2"/>
    <x v="6"/>
    <x v="295"/>
    <x v="12"/>
    <x v="1"/>
    <x v="5"/>
    <s v="Global Stack Chair with Arms, Black"/>
    <x v="690"/>
    <n v="2"/>
    <n v="4.2"/>
  </r>
  <r>
    <d v="2016-07-14T00:00:00"/>
    <x v="2"/>
    <x v="6"/>
    <x v="516"/>
    <x v="22"/>
    <x v="1"/>
    <x v="13"/>
    <s v="Bevis Oval Conference Table, Walnut"/>
    <x v="2165"/>
    <n v="2"/>
    <n v="-120.05"/>
  </r>
  <r>
    <d v="2016-07-14T00:00:00"/>
    <x v="2"/>
    <x v="6"/>
    <x v="516"/>
    <x v="22"/>
    <x v="1"/>
    <x v="5"/>
    <s v="Hon 4070 Series Pagoda Round Back Stacking Chairs"/>
    <x v="3430"/>
    <n v="3"/>
    <n v="173.33"/>
  </r>
  <r>
    <d v="2016-07-14T00:00:00"/>
    <x v="2"/>
    <x v="6"/>
    <x v="600"/>
    <x v="28"/>
    <x v="0"/>
    <x v="4"/>
    <s v="Newell 327"/>
    <x v="3431"/>
    <n v="9"/>
    <n v="5.37"/>
  </r>
  <r>
    <d v="2016-07-14T00:00:00"/>
    <x v="2"/>
    <x v="6"/>
    <x v="600"/>
    <x v="28"/>
    <x v="2"/>
    <x v="9"/>
    <s v="Razer Tiamat Over Ear 7.1 Surround Sound PC Gaming Headset"/>
    <x v="3432"/>
    <n v="2"/>
    <n v="171.99"/>
  </r>
  <r>
    <d v="2016-07-14T00:00:00"/>
    <x v="2"/>
    <x v="6"/>
    <x v="600"/>
    <x v="28"/>
    <x v="1"/>
    <x v="8"/>
    <s v="Howard Miller 13-1/2&quot; Diameter Rosebrook Wall Clock"/>
    <x v="3433"/>
    <n v="5"/>
    <n v="137.54"/>
  </r>
  <r>
    <d v="2016-07-14T00:00:00"/>
    <x v="2"/>
    <x v="6"/>
    <x v="600"/>
    <x v="28"/>
    <x v="0"/>
    <x v="0"/>
    <s v="Xerox 1906"/>
    <x v="1421"/>
    <n v="3"/>
    <n v="49.97"/>
  </r>
  <r>
    <d v="2016-07-14T00:00:00"/>
    <x v="2"/>
    <x v="6"/>
    <x v="649"/>
    <x v="22"/>
    <x v="1"/>
    <x v="5"/>
    <s v="Hon 4700 Series Mobuis Mid-Back Task Chairs with Adjustable Arms"/>
    <x v="3434"/>
    <n v="8"/>
    <n v="313.26"/>
  </r>
  <r>
    <d v="2016-07-14T00:00:00"/>
    <x v="2"/>
    <x v="6"/>
    <x v="545"/>
    <x v="22"/>
    <x v="1"/>
    <x v="8"/>
    <s v="Magnifier Swing Arm Lamp"/>
    <x v="1898"/>
    <n v="2"/>
    <n v="10.91"/>
  </r>
  <r>
    <d v="2016-07-14T00:00:00"/>
    <x v="2"/>
    <x v="6"/>
    <x v="234"/>
    <x v="22"/>
    <x v="1"/>
    <x v="11"/>
    <s v="Bush Andora Bookcase, Maple/Graphite Gray Finish"/>
    <x v="979"/>
    <n v="2"/>
    <n v="4.8"/>
  </r>
  <r>
    <d v="2016-07-14T00:00:00"/>
    <x v="2"/>
    <x v="6"/>
    <x v="685"/>
    <x v="5"/>
    <x v="0"/>
    <x v="2"/>
    <s v="Fellowes Bankers Box Stor/Drawer Steel Plus"/>
    <x v="1525"/>
    <n v="3"/>
    <n v="9.59"/>
  </r>
  <r>
    <d v="2016-07-14T00:00:00"/>
    <x v="2"/>
    <x v="6"/>
    <x v="685"/>
    <x v="5"/>
    <x v="1"/>
    <x v="5"/>
    <s v="Global Value Mid-Back Manager's Chair, Gray"/>
    <x v="3435"/>
    <n v="5"/>
    <n v="76.11"/>
  </r>
  <r>
    <d v="2016-07-14T00:00:00"/>
    <x v="2"/>
    <x v="6"/>
    <x v="625"/>
    <x v="10"/>
    <x v="2"/>
    <x v="9"/>
    <s v="Maxell 4.7GB DVD-R"/>
    <x v="780"/>
    <n v="7"/>
    <n v="41.72"/>
  </r>
  <r>
    <d v="2016-07-14T00:00:00"/>
    <x v="2"/>
    <x v="6"/>
    <x v="625"/>
    <x v="10"/>
    <x v="0"/>
    <x v="3"/>
    <s v="Satellite Sectional Post Binders"/>
    <x v="212"/>
    <n v="1"/>
    <n v="-10.42"/>
  </r>
  <r>
    <d v="2016-07-14T00:00:00"/>
    <x v="2"/>
    <x v="6"/>
    <x v="625"/>
    <x v="10"/>
    <x v="1"/>
    <x v="13"/>
    <s v="Hon Rectangular Conference Tables"/>
    <x v="3436"/>
    <n v="2"/>
    <n v="-104.67"/>
  </r>
  <r>
    <d v="2016-07-15T00:00:00"/>
    <x v="2"/>
    <x v="6"/>
    <x v="65"/>
    <x v="21"/>
    <x v="2"/>
    <x v="9"/>
    <s v="Memorex Micro Travel Drive 4 GB"/>
    <x v="3437"/>
    <n v="3"/>
    <n v="13.67"/>
  </r>
  <r>
    <d v="2016-07-15T00:00:00"/>
    <x v="2"/>
    <x v="6"/>
    <x v="156"/>
    <x v="6"/>
    <x v="1"/>
    <x v="8"/>
    <s v="GE General Use Halogen Bulbs, 100 Watts, 1 Bulb per Pack"/>
    <x v="3438"/>
    <n v="3"/>
    <n v="30.78"/>
  </r>
  <r>
    <d v="2016-07-15T00:00:00"/>
    <x v="2"/>
    <x v="6"/>
    <x v="156"/>
    <x v="6"/>
    <x v="0"/>
    <x v="2"/>
    <s v="SAFCO Commercial Wire Shelving, 72h"/>
    <x v="3439"/>
    <n v="8"/>
    <n v="0"/>
  </r>
  <r>
    <d v="2016-07-16T00:00:00"/>
    <x v="2"/>
    <x v="6"/>
    <x v="635"/>
    <x v="3"/>
    <x v="0"/>
    <x v="0"/>
    <s v="Xerox 1908"/>
    <x v="1295"/>
    <n v="4"/>
    <n v="109.72"/>
  </r>
  <r>
    <d v="2016-07-16T00:00:00"/>
    <x v="2"/>
    <x v="6"/>
    <x v="635"/>
    <x v="3"/>
    <x v="0"/>
    <x v="0"/>
    <s v="Xerox 1924"/>
    <x v="3327"/>
    <n v="4"/>
    <n v="11.33"/>
  </r>
  <r>
    <d v="2016-07-16T00:00:00"/>
    <x v="2"/>
    <x v="6"/>
    <x v="401"/>
    <x v="3"/>
    <x v="0"/>
    <x v="15"/>
    <s v="Tripp Lite TLP810NET Broadband Surge for Modem/Fax"/>
    <x v="3440"/>
    <n v="7"/>
    <n v="99.9"/>
  </r>
  <r>
    <d v="2016-07-16T00:00:00"/>
    <x v="2"/>
    <x v="6"/>
    <x v="69"/>
    <x v="3"/>
    <x v="1"/>
    <x v="8"/>
    <s v="Tenex B1-RE Series Chair Mats for Low Pile Carpets"/>
    <x v="298"/>
    <n v="2"/>
    <n v="15.63"/>
  </r>
  <r>
    <d v="2016-07-16T00:00:00"/>
    <x v="2"/>
    <x v="6"/>
    <x v="69"/>
    <x v="3"/>
    <x v="2"/>
    <x v="6"/>
    <s v="Aastra 57i VoIP phone"/>
    <x v="1650"/>
    <n v="2"/>
    <n v="19.39"/>
  </r>
  <r>
    <d v="2016-07-16T00:00:00"/>
    <x v="2"/>
    <x v="6"/>
    <x v="69"/>
    <x v="3"/>
    <x v="0"/>
    <x v="0"/>
    <s v="It's Hot Message Books with Stickers, 2 3/4&quot; x 5&quot;"/>
    <x v="266"/>
    <n v="4"/>
    <n v="13.32"/>
  </r>
  <r>
    <d v="2016-07-16T00:00:00"/>
    <x v="2"/>
    <x v="6"/>
    <x v="389"/>
    <x v="3"/>
    <x v="2"/>
    <x v="9"/>
    <s v="SanDisk Ultra 32 GB MicroSDHC Class 10 Memory Card"/>
    <x v="3441"/>
    <n v="3"/>
    <n v="8.6199999999999992"/>
  </r>
  <r>
    <d v="2016-07-16T00:00:00"/>
    <x v="2"/>
    <x v="6"/>
    <x v="120"/>
    <x v="3"/>
    <x v="0"/>
    <x v="4"/>
    <s v="Newell 308"/>
    <x v="3442"/>
    <n v="2"/>
    <n v="0.84"/>
  </r>
  <r>
    <d v="2016-07-16T00:00:00"/>
    <x v="2"/>
    <x v="6"/>
    <x v="120"/>
    <x v="3"/>
    <x v="0"/>
    <x v="3"/>
    <s v="Wilson Jones Leather-Like Binders with DublLock Round Rings"/>
    <x v="193"/>
    <n v="4"/>
    <n v="9.43"/>
  </r>
  <r>
    <d v="2016-07-16T00:00:00"/>
    <x v="2"/>
    <x v="6"/>
    <x v="120"/>
    <x v="3"/>
    <x v="2"/>
    <x v="6"/>
    <s v="Griffin GC17055 Auxiliary Audio Cable"/>
    <x v="3443"/>
    <n v="2"/>
    <n v="2.88"/>
  </r>
  <r>
    <d v="2016-07-16T00:00:00"/>
    <x v="2"/>
    <x v="6"/>
    <x v="297"/>
    <x v="3"/>
    <x v="0"/>
    <x v="1"/>
    <s v="Smead Alpha-Z Color-Coded Name Labels First Letter Starter Set"/>
    <x v="3444"/>
    <n v="5"/>
    <n v="9"/>
  </r>
  <r>
    <d v="2016-07-16T00:00:00"/>
    <x v="2"/>
    <x v="6"/>
    <x v="437"/>
    <x v="15"/>
    <x v="0"/>
    <x v="0"/>
    <s v="Xerox 1988"/>
    <x v="1250"/>
    <n v="3"/>
    <n v="23.24"/>
  </r>
  <r>
    <d v="2016-07-17T00:00:00"/>
    <x v="2"/>
    <x v="6"/>
    <x v="589"/>
    <x v="18"/>
    <x v="2"/>
    <x v="9"/>
    <s v="Case Logic 2.4GHz Wireless Keyboard"/>
    <x v="1542"/>
    <n v="3"/>
    <n v="-18"/>
  </r>
  <r>
    <d v="2016-07-17T00:00:00"/>
    <x v="2"/>
    <x v="6"/>
    <x v="286"/>
    <x v="33"/>
    <x v="0"/>
    <x v="0"/>
    <s v="Adams Telephone Message Book W/Dividers/Space For Phone Numbers, 5 1/4&quot;X8 1/2&quot;, 300/Messages"/>
    <x v="2353"/>
    <n v="3"/>
    <n v="8.64"/>
  </r>
  <r>
    <d v="2016-07-17T00:00:00"/>
    <x v="2"/>
    <x v="6"/>
    <x v="286"/>
    <x v="33"/>
    <x v="0"/>
    <x v="3"/>
    <s v="Wilson Jones Hanging View Binder, White, 1&quot;"/>
    <x v="2159"/>
    <n v="3"/>
    <n v="5.54"/>
  </r>
  <r>
    <d v="2016-07-17T00:00:00"/>
    <x v="2"/>
    <x v="6"/>
    <x v="108"/>
    <x v="22"/>
    <x v="1"/>
    <x v="11"/>
    <s v="Sauder Forest Hills Library with Doors, Woodland Oak Finish"/>
    <x v="3445"/>
    <n v="2"/>
    <n v="-28.98"/>
  </r>
  <r>
    <d v="2016-07-17T00:00:00"/>
    <x v="2"/>
    <x v="6"/>
    <x v="108"/>
    <x v="22"/>
    <x v="2"/>
    <x v="6"/>
    <s v="Nokia Lumia 521 (T-Mobile)"/>
    <x v="441"/>
    <n v="4"/>
    <n v="33.590000000000003"/>
  </r>
  <r>
    <d v="2016-07-17T00:00:00"/>
    <x v="2"/>
    <x v="6"/>
    <x v="702"/>
    <x v="13"/>
    <x v="0"/>
    <x v="4"/>
    <s v="Boston 1827 Commercial Additional Cutter, Drive Gear &amp; Gear Rack for 1606"/>
    <x v="3446"/>
    <n v="1"/>
    <n v="5.95"/>
  </r>
  <r>
    <d v="2016-07-17T00:00:00"/>
    <x v="2"/>
    <x v="6"/>
    <x v="770"/>
    <x v="27"/>
    <x v="1"/>
    <x v="8"/>
    <s v="Career Cubicle Clock, 8 1/4&quot;, Black"/>
    <x v="3447"/>
    <n v="3"/>
    <n v="23.12"/>
  </r>
  <r>
    <d v="2016-07-17T00:00:00"/>
    <x v="2"/>
    <x v="6"/>
    <x v="290"/>
    <x v="6"/>
    <x v="2"/>
    <x v="9"/>
    <s v="Memorex Froggy Flash Drive 8 GB"/>
    <x v="2352"/>
    <n v="3"/>
    <n v="20.77"/>
  </r>
  <r>
    <d v="2016-07-17T00:00:00"/>
    <x v="2"/>
    <x v="6"/>
    <x v="290"/>
    <x v="6"/>
    <x v="0"/>
    <x v="7"/>
    <s v="Staples"/>
    <x v="1171"/>
    <n v="2"/>
    <n v="1.32"/>
  </r>
  <r>
    <d v="2016-07-17T00:00:00"/>
    <x v="2"/>
    <x v="6"/>
    <x v="269"/>
    <x v="0"/>
    <x v="2"/>
    <x v="9"/>
    <s v="Sony 64GB Class 10 Micro SDHC R40 Memory Card"/>
    <x v="673"/>
    <n v="5"/>
    <n v="1.8"/>
  </r>
  <r>
    <d v="2016-07-17T00:00:00"/>
    <x v="2"/>
    <x v="6"/>
    <x v="269"/>
    <x v="0"/>
    <x v="2"/>
    <x v="16"/>
    <s v="Canon PC1080F Personal Copier"/>
    <x v="1989"/>
    <n v="5"/>
    <n v="569.99"/>
  </r>
  <r>
    <d v="2016-07-17T00:00:00"/>
    <x v="2"/>
    <x v="6"/>
    <x v="269"/>
    <x v="0"/>
    <x v="0"/>
    <x v="0"/>
    <s v="Xerox 1951"/>
    <x v="1250"/>
    <n v="3"/>
    <n v="23.24"/>
  </r>
  <r>
    <d v="2016-07-17T00:00:00"/>
    <x v="2"/>
    <x v="6"/>
    <x v="269"/>
    <x v="0"/>
    <x v="0"/>
    <x v="15"/>
    <s v="Belkin 5 Outlet SurgeMaster Power Centers"/>
    <x v="2651"/>
    <n v="8"/>
    <n v="-226.64"/>
  </r>
  <r>
    <d v="2016-07-17T00:00:00"/>
    <x v="2"/>
    <x v="6"/>
    <x v="269"/>
    <x v="0"/>
    <x v="0"/>
    <x v="2"/>
    <s v="Neat Ideas Personal Hanging Folder Files, Black"/>
    <x v="3448"/>
    <n v="3"/>
    <n v="2.42"/>
  </r>
  <r>
    <d v="2016-07-17T00:00:00"/>
    <x v="2"/>
    <x v="6"/>
    <x v="579"/>
    <x v="3"/>
    <x v="1"/>
    <x v="5"/>
    <s v="Bevis Steel Folding Chairs"/>
    <x v="3449"/>
    <n v="3"/>
    <n v="23.03"/>
  </r>
  <r>
    <d v="2016-07-17T00:00:00"/>
    <x v="2"/>
    <x v="6"/>
    <x v="579"/>
    <x v="3"/>
    <x v="0"/>
    <x v="3"/>
    <s v="Acco Pressboard Covers with Storage Hooks, 14 7/8&quot; x 11&quot;, Executive Red"/>
    <x v="3450"/>
    <n v="6"/>
    <n v="5.72"/>
  </r>
  <r>
    <d v="2016-07-17T00:00:00"/>
    <x v="2"/>
    <x v="6"/>
    <x v="771"/>
    <x v="3"/>
    <x v="0"/>
    <x v="4"/>
    <s v="Newell 347"/>
    <x v="1201"/>
    <n v="5"/>
    <n v="6.21"/>
  </r>
  <r>
    <d v="2016-07-18T00:00:00"/>
    <x v="2"/>
    <x v="6"/>
    <x v="351"/>
    <x v="3"/>
    <x v="2"/>
    <x v="6"/>
    <s v="VTech DS6151"/>
    <x v="1939"/>
    <n v="2"/>
    <n v="20.16"/>
  </r>
  <r>
    <d v="2016-07-18T00:00:00"/>
    <x v="2"/>
    <x v="6"/>
    <x v="351"/>
    <x v="3"/>
    <x v="2"/>
    <x v="6"/>
    <s v="netTALK DUO VoIP Telephone Service"/>
    <x v="2232"/>
    <n v="2"/>
    <n v="31.49"/>
  </r>
  <r>
    <d v="2016-07-18T00:00:00"/>
    <x v="2"/>
    <x v="6"/>
    <x v="752"/>
    <x v="3"/>
    <x v="1"/>
    <x v="5"/>
    <s v="Hon Olson Stacker Stools"/>
    <x v="233"/>
    <n v="2"/>
    <n v="22.53"/>
  </r>
  <r>
    <d v="2016-07-18T00:00:00"/>
    <x v="2"/>
    <x v="6"/>
    <x v="466"/>
    <x v="14"/>
    <x v="0"/>
    <x v="0"/>
    <s v="Wirebound Service Call Books, 5 1/2&quot; x 4&quot;"/>
    <x v="3451"/>
    <n v="5"/>
    <n v="23.23"/>
  </r>
  <r>
    <d v="2016-07-18T00:00:00"/>
    <x v="2"/>
    <x v="6"/>
    <x v="169"/>
    <x v="1"/>
    <x v="0"/>
    <x v="2"/>
    <s v="SAFCO Mobile Desk Side File, Wire Frame"/>
    <x v="3452"/>
    <n v="3"/>
    <n v="7.7"/>
  </r>
  <r>
    <d v="2016-07-18T00:00:00"/>
    <x v="2"/>
    <x v="6"/>
    <x v="169"/>
    <x v="1"/>
    <x v="1"/>
    <x v="5"/>
    <s v="Global Commerce Series Low-Back Swivel/Tilt Chairs"/>
    <x v="3453"/>
    <n v="2"/>
    <n v="-5.14"/>
  </r>
  <r>
    <d v="2016-07-18T00:00:00"/>
    <x v="2"/>
    <x v="6"/>
    <x v="169"/>
    <x v="1"/>
    <x v="0"/>
    <x v="4"/>
    <s v="DIXON Ticonderoga Erasable Checking Pencils"/>
    <x v="3164"/>
    <n v="3"/>
    <n v="3.18"/>
  </r>
  <r>
    <d v="2016-07-18T00:00:00"/>
    <x v="2"/>
    <x v="6"/>
    <x v="27"/>
    <x v="18"/>
    <x v="0"/>
    <x v="0"/>
    <s v="Xerox 1991"/>
    <x v="3454"/>
    <n v="1"/>
    <n v="5.94"/>
  </r>
  <r>
    <d v="2016-07-18T00:00:00"/>
    <x v="2"/>
    <x v="6"/>
    <x v="27"/>
    <x v="18"/>
    <x v="0"/>
    <x v="0"/>
    <s v="Xerox 1937"/>
    <x v="3455"/>
    <n v="4"/>
    <n v="53.8"/>
  </r>
  <r>
    <d v="2016-07-18T00:00:00"/>
    <x v="2"/>
    <x v="6"/>
    <x v="27"/>
    <x v="18"/>
    <x v="0"/>
    <x v="10"/>
    <s v="Security-Tint Envelopes"/>
    <x v="2771"/>
    <n v="2"/>
    <n v="4.43"/>
  </r>
  <r>
    <d v="2016-07-18T00:00:00"/>
    <x v="2"/>
    <x v="6"/>
    <x v="27"/>
    <x v="18"/>
    <x v="2"/>
    <x v="9"/>
    <s v="Logitech 910-002974 M325 Wireless Mouse for Web Scrolling"/>
    <x v="1203"/>
    <n v="7"/>
    <n v="50.38"/>
  </r>
  <r>
    <d v="2016-07-18T00:00:00"/>
    <x v="2"/>
    <x v="6"/>
    <x v="153"/>
    <x v="13"/>
    <x v="1"/>
    <x v="8"/>
    <s v="DAX Metal Frame, Desktop, Stepped-Edge"/>
    <x v="2215"/>
    <n v="1"/>
    <n v="7.89"/>
  </r>
  <r>
    <d v="2016-07-19T00:00:00"/>
    <x v="2"/>
    <x v="6"/>
    <x v="171"/>
    <x v="3"/>
    <x v="0"/>
    <x v="0"/>
    <s v="Xerox 1946"/>
    <x v="407"/>
    <n v="7"/>
    <n v="21.77"/>
  </r>
  <r>
    <d v="2016-07-19T00:00:00"/>
    <x v="2"/>
    <x v="6"/>
    <x v="171"/>
    <x v="3"/>
    <x v="2"/>
    <x v="6"/>
    <s v="Cisco SPA508G"/>
    <x v="561"/>
    <n v="4"/>
    <n v="23.76"/>
  </r>
  <r>
    <d v="2016-07-19T00:00:00"/>
    <x v="2"/>
    <x v="6"/>
    <x v="171"/>
    <x v="3"/>
    <x v="1"/>
    <x v="5"/>
    <s v="Global Low Back Tilter Chair"/>
    <x v="3456"/>
    <n v="6"/>
    <n v="-84.82"/>
  </r>
  <r>
    <d v="2016-07-19T00:00:00"/>
    <x v="2"/>
    <x v="6"/>
    <x v="171"/>
    <x v="3"/>
    <x v="2"/>
    <x v="12"/>
    <s v="Fellowes Powershred HS-440 4-Sheet High Security Shredder"/>
    <x v="3457"/>
    <n v="3"/>
    <n v="116.24"/>
  </r>
  <r>
    <d v="2016-07-19T00:00:00"/>
    <x v="2"/>
    <x v="6"/>
    <x v="548"/>
    <x v="15"/>
    <x v="0"/>
    <x v="2"/>
    <s v="Advantus Rolling Drawer Organizers"/>
    <x v="3458"/>
    <n v="6"/>
    <n v="13.85"/>
  </r>
  <r>
    <d v="2016-07-19T00:00:00"/>
    <x v="2"/>
    <x v="6"/>
    <x v="548"/>
    <x v="15"/>
    <x v="2"/>
    <x v="9"/>
    <s v="ImationÂ 32GB Pocket Pro USB 3.0Â Flash DriveÂ - 32 GB - Black - 1 P ..."/>
    <x v="3459"/>
    <n v="2"/>
    <n v="11.98"/>
  </r>
  <r>
    <d v="2016-07-19T00:00:00"/>
    <x v="2"/>
    <x v="6"/>
    <x v="760"/>
    <x v="19"/>
    <x v="1"/>
    <x v="8"/>
    <s v="Nu-Dell Float Frame 11 x 14 1/2"/>
    <x v="3460"/>
    <n v="3"/>
    <n v="11.31"/>
  </r>
  <r>
    <d v="2016-07-19T00:00:00"/>
    <x v="2"/>
    <x v="6"/>
    <x v="322"/>
    <x v="5"/>
    <x v="0"/>
    <x v="15"/>
    <s v="Belkin 8-Outlet Premiere SurgeMaster II Surge Protectors"/>
    <x v="3461"/>
    <n v="3"/>
    <n v="62.53"/>
  </r>
  <r>
    <d v="2016-07-20T00:00:00"/>
    <x v="2"/>
    <x v="6"/>
    <x v="772"/>
    <x v="4"/>
    <x v="2"/>
    <x v="6"/>
    <s v="Cisco IPÂ PhoneÂ 7961G VoIPÂ phoneÂ - Dark gray"/>
    <x v="3462"/>
    <n v="1"/>
    <n v="39.43"/>
  </r>
  <r>
    <d v="2016-07-21T00:00:00"/>
    <x v="2"/>
    <x v="6"/>
    <x v="142"/>
    <x v="23"/>
    <x v="2"/>
    <x v="9"/>
    <s v="Logitech Illuminated Ultrathin Keyboard with Backlighting"/>
    <x v="3463"/>
    <n v="3"/>
    <n v="70.099999999999994"/>
  </r>
  <r>
    <d v="2016-07-21T00:00:00"/>
    <x v="2"/>
    <x v="6"/>
    <x v="4"/>
    <x v="14"/>
    <x v="2"/>
    <x v="9"/>
    <s v="Memorex Micro Travel Drive 16 GB"/>
    <x v="3464"/>
    <n v="7"/>
    <n v="34.700000000000003"/>
  </r>
  <r>
    <d v="2016-07-21T00:00:00"/>
    <x v="2"/>
    <x v="6"/>
    <x v="421"/>
    <x v="4"/>
    <x v="1"/>
    <x v="5"/>
    <s v="Metal Folding Chairs, Beige, 4/Carton"/>
    <x v="3465"/>
    <n v="2"/>
    <n v="18.329999999999998"/>
  </r>
  <r>
    <d v="2016-07-21T00:00:00"/>
    <x v="2"/>
    <x v="6"/>
    <x v="421"/>
    <x v="4"/>
    <x v="0"/>
    <x v="1"/>
    <s v="Avery 485"/>
    <x v="3466"/>
    <n v="13"/>
    <n v="76.56"/>
  </r>
  <r>
    <d v="2016-07-21T00:00:00"/>
    <x v="2"/>
    <x v="6"/>
    <x v="421"/>
    <x v="4"/>
    <x v="1"/>
    <x v="8"/>
    <s v="DAX Cubicle Frames, 8-1/2 x 11"/>
    <x v="2861"/>
    <n v="3"/>
    <n v="9.26"/>
  </r>
  <r>
    <d v="2016-07-21T00:00:00"/>
    <x v="2"/>
    <x v="6"/>
    <x v="525"/>
    <x v="0"/>
    <x v="0"/>
    <x v="3"/>
    <s v="GBC DocuBind P400 Electric Binding System"/>
    <x v="3467"/>
    <n v="8"/>
    <n v="-3701.89"/>
  </r>
  <r>
    <d v="2016-07-21T00:00:00"/>
    <x v="2"/>
    <x v="6"/>
    <x v="525"/>
    <x v="0"/>
    <x v="1"/>
    <x v="8"/>
    <s v="DAX Clear Channel Poster Frame"/>
    <x v="1118"/>
    <n v="3"/>
    <n v="-10.06"/>
  </r>
  <r>
    <d v="2016-07-21T00:00:00"/>
    <x v="2"/>
    <x v="6"/>
    <x v="525"/>
    <x v="0"/>
    <x v="0"/>
    <x v="3"/>
    <s v="GBC Premium Transparent Covers with Diagonal Lined Pattern"/>
    <x v="896"/>
    <n v="4"/>
    <n v="-26.85"/>
  </r>
  <r>
    <d v="2016-07-21T00:00:00"/>
    <x v="2"/>
    <x v="6"/>
    <x v="525"/>
    <x v="0"/>
    <x v="2"/>
    <x v="9"/>
    <s v="Microsoft Natural Keyboard Elite"/>
    <x v="3468"/>
    <n v="9"/>
    <n v="-26.95"/>
  </r>
  <r>
    <d v="2016-07-22T00:00:00"/>
    <x v="2"/>
    <x v="6"/>
    <x v="206"/>
    <x v="27"/>
    <x v="1"/>
    <x v="13"/>
    <s v="Hon 4060 Series Tables"/>
    <x v="734"/>
    <n v="4"/>
    <n v="98.52"/>
  </r>
  <r>
    <d v="2016-07-22T00:00:00"/>
    <x v="2"/>
    <x v="6"/>
    <x v="206"/>
    <x v="27"/>
    <x v="2"/>
    <x v="9"/>
    <s v="NETGEAR AC1750 Dual Band GigabitÂ Smart WiFi Router"/>
    <x v="145"/>
    <n v="3"/>
    <n v="163.19"/>
  </r>
  <r>
    <d v="2016-07-22T00:00:00"/>
    <x v="2"/>
    <x v="6"/>
    <x v="206"/>
    <x v="27"/>
    <x v="0"/>
    <x v="4"/>
    <s v="Newell 335"/>
    <x v="400"/>
    <n v="3"/>
    <n v="2.5099999999999998"/>
  </r>
  <r>
    <d v="2016-07-22T00:00:00"/>
    <x v="2"/>
    <x v="6"/>
    <x v="460"/>
    <x v="4"/>
    <x v="1"/>
    <x v="8"/>
    <s v="Deflect-o Glass Clear Studded Chair Mats"/>
    <x v="2592"/>
    <n v="3"/>
    <n v="41.04"/>
  </r>
  <r>
    <d v="2016-07-22T00:00:00"/>
    <x v="2"/>
    <x v="6"/>
    <x v="38"/>
    <x v="22"/>
    <x v="0"/>
    <x v="3"/>
    <s v="Deluxe Heavy-Duty Vinyl Round Ring Binder"/>
    <x v="2875"/>
    <n v="8"/>
    <n v="45.84"/>
  </r>
  <r>
    <d v="2016-07-22T00:00:00"/>
    <x v="2"/>
    <x v="6"/>
    <x v="621"/>
    <x v="15"/>
    <x v="0"/>
    <x v="0"/>
    <s v="Xerox 1944"/>
    <x v="3469"/>
    <n v="1"/>
    <n v="11.24"/>
  </r>
  <r>
    <d v="2016-07-22T00:00:00"/>
    <x v="2"/>
    <x v="6"/>
    <x v="139"/>
    <x v="4"/>
    <x v="2"/>
    <x v="9"/>
    <s v="Sony 64GB Class 10 Micro SDHC R40 Memory Card"/>
    <x v="248"/>
    <n v="2"/>
    <n v="15.12"/>
  </r>
  <r>
    <d v="2016-07-22T00:00:00"/>
    <x v="2"/>
    <x v="6"/>
    <x v="0"/>
    <x v="1"/>
    <x v="1"/>
    <x v="8"/>
    <s v="Seth Thomas 16&quot; Steel Case Clock"/>
    <x v="92"/>
    <n v="5"/>
    <n v="-43.85"/>
  </r>
  <r>
    <d v="2016-07-22T00:00:00"/>
    <x v="2"/>
    <x v="6"/>
    <x v="19"/>
    <x v="27"/>
    <x v="0"/>
    <x v="2"/>
    <s v="Neat Ideas Personal Hanging Folder Files, Black"/>
    <x v="588"/>
    <n v="4"/>
    <n v="13.97"/>
  </r>
  <r>
    <d v="2016-07-22T00:00:00"/>
    <x v="2"/>
    <x v="6"/>
    <x v="406"/>
    <x v="3"/>
    <x v="1"/>
    <x v="5"/>
    <s v="Leather Task Chair, Black"/>
    <x v="3470"/>
    <n v="2"/>
    <n v="0"/>
  </r>
  <r>
    <d v="2016-07-22T00:00:00"/>
    <x v="2"/>
    <x v="6"/>
    <x v="62"/>
    <x v="0"/>
    <x v="0"/>
    <x v="3"/>
    <s v="Acco 3-Hole Punch"/>
    <x v="3471"/>
    <n v="1"/>
    <n v="-1.4"/>
  </r>
  <r>
    <d v="2016-07-22T00:00:00"/>
    <x v="2"/>
    <x v="6"/>
    <x v="758"/>
    <x v="2"/>
    <x v="0"/>
    <x v="15"/>
    <s v="Belkin 8 Outlet SurgeMaster II Gold Surge Protector"/>
    <x v="3472"/>
    <n v="3"/>
    <n v="14.4"/>
  </r>
  <r>
    <d v="2016-07-23T00:00:00"/>
    <x v="2"/>
    <x v="6"/>
    <x v="623"/>
    <x v="32"/>
    <x v="0"/>
    <x v="0"/>
    <s v="Xerox 216"/>
    <x v="41"/>
    <n v="6"/>
    <n v="10.89"/>
  </r>
  <r>
    <d v="2016-07-23T00:00:00"/>
    <x v="2"/>
    <x v="6"/>
    <x v="540"/>
    <x v="12"/>
    <x v="0"/>
    <x v="0"/>
    <s v="Petty Cash Envelope"/>
    <x v="3473"/>
    <n v="4"/>
    <n v="31.27"/>
  </r>
  <r>
    <d v="2016-07-23T00:00:00"/>
    <x v="2"/>
    <x v="6"/>
    <x v="540"/>
    <x v="12"/>
    <x v="0"/>
    <x v="3"/>
    <s v="GBC VeloBinder Electric Binding Machine"/>
    <x v="2882"/>
    <n v="2"/>
    <n v="-48.39"/>
  </r>
  <r>
    <d v="2016-07-23T00:00:00"/>
    <x v="2"/>
    <x v="6"/>
    <x v="540"/>
    <x v="12"/>
    <x v="0"/>
    <x v="15"/>
    <s v="3M Replacement Filter for Office Air Cleaner for 20' x 33' Room"/>
    <x v="913"/>
    <n v="2"/>
    <n v="14.41"/>
  </r>
  <r>
    <d v="2016-07-23T00:00:00"/>
    <x v="2"/>
    <x v="6"/>
    <x v="540"/>
    <x v="12"/>
    <x v="0"/>
    <x v="3"/>
    <s v="Lock-Up Easel 'Spel-Binder'"/>
    <x v="3474"/>
    <n v="9"/>
    <n v="-59.06"/>
  </r>
  <r>
    <d v="2016-07-23T00:00:00"/>
    <x v="2"/>
    <x v="6"/>
    <x v="540"/>
    <x v="12"/>
    <x v="0"/>
    <x v="2"/>
    <s v="2300 Heavy-Duty Transfer File Systems by Perma"/>
    <x v="2589"/>
    <n v="6"/>
    <n v="-1.5"/>
  </r>
  <r>
    <d v="2016-07-23T00:00:00"/>
    <x v="2"/>
    <x v="6"/>
    <x v="540"/>
    <x v="12"/>
    <x v="2"/>
    <x v="6"/>
    <s v="Samsung Rugby III"/>
    <x v="1169"/>
    <n v="5"/>
    <n v="23.1"/>
  </r>
  <r>
    <d v="2016-07-23T00:00:00"/>
    <x v="2"/>
    <x v="6"/>
    <x v="540"/>
    <x v="12"/>
    <x v="0"/>
    <x v="2"/>
    <s v="SAFCO Boltless Steel Shelving"/>
    <x v="3475"/>
    <n v="4"/>
    <n v="-86.37"/>
  </r>
  <r>
    <d v="2016-07-23T00:00:00"/>
    <x v="2"/>
    <x v="6"/>
    <x v="609"/>
    <x v="2"/>
    <x v="0"/>
    <x v="3"/>
    <s v="Catalog Binders with Expanding Posts"/>
    <x v="2499"/>
    <n v="6"/>
    <n v="-100.92"/>
  </r>
  <r>
    <d v="2016-07-23T00:00:00"/>
    <x v="2"/>
    <x v="6"/>
    <x v="609"/>
    <x v="2"/>
    <x v="2"/>
    <x v="6"/>
    <s v="Grandstream GXP2100 Mainstream Business Phone"/>
    <x v="3476"/>
    <n v="1"/>
    <n v="-9.18"/>
  </r>
  <r>
    <d v="2016-07-24T00:00:00"/>
    <x v="2"/>
    <x v="6"/>
    <x v="266"/>
    <x v="3"/>
    <x v="0"/>
    <x v="1"/>
    <s v="Avery 494"/>
    <x v="2935"/>
    <n v="3"/>
    <n v="3.6"/>
  </r>
  <r>
    <d v="2016-07-24T00:00:00"/>
    <x v="2"/>
    <x v="6"/>
    <x v="266"/>
    <x v="3"/>
    <x v="0"/>
    <x v="4"/>
    <s v="SANFORD Major Accent Highlighters"/>
    <x v="3477"/>
    <n v="5"/>
    <n v="13.45"/>
  </r>
  <r>
    <d v="2016-07-25T00:00:00"/>
    <x v="2"/>
    <x v="6"/>
    <x v="773"/>
    <x v="13"/>
    <x v="1"/>
    <x v="8"/>
    <s v="Tenex Chairmats For Use With Carpeted Floors"/>
    <x v="923"/>
    <n v="4"/>
    <n v="3.2"/>
  </r>
  <r>
    <d v="2016-07-25T00:00:00"/>
    <x v="2"/>
    <x v="6"/>
    <x v="773"/>
    <x v="13"/>
    <x v="2"/>
    <x v="6"/>
    <s v="Vtech CS6719"/>
    <x v="1997"/>
    <n v="5"/>
    <n v="38.4"/>
  </r>
  <r>
    <d v="2016-07-25T00:00:00"/>
    <x v="2"/>
    <x v="6"/>
    <x v="275"/>
    <x v="3"/>
    <x v="0"/>
    <x v="1"/>
    <s v="Avery 507"/>
    <x v="1158"/>
    <n v="2"/>
    <n v="2.65"/>
  </r>
  <r>
    <d v="2016-07-25T00:00:00"/>
    <x v="2"/>
    <x v="6"/>
    <x v="235"/>
    <x v="12"/>
    <x v="2"/>
    <x v="6"/>
    <s v="Panasonic KX-TG6844B Expandable Digital Cordless Telephone"/>
    <x v="320"/>
    <n v="2"/>
    <n v="9.24"/>
  </r>
  <r>
    <d v="2016-07-25T00:00:00"/>
    <x v="2"/>
    <x v="6"/>
    <x v="235"/>
    <x v="12"/>
    <x v="2"/>
    <x v="6"/>
    <s v="Plantronics MX500i Earset"/>
    <x v="3478"/>
    <n v="2"/>
    <n v="-14.6"/>
  </r>
  <r>
    <d v="2016-07-25T00:00:00"/>
    <x v="2"/>
    <x v="6"/>
    <x v="107"/>
    <x v="32"/>
    <x v="0"/>
    <x v="1"/>
    <s v="Avery 477"/>
    <x v="3479"/>
    <n v="6"/>
    <n v="47.63"/>
  </r>
  <r>
    <d v="2016-07-25T00:00:00"/>
    <x v="2"/>
    <x v="6"/>
    <x v="107"/>
    <x v="32"/>
    <x v="0"/>
    <x v="0"/>
    <s v="Xerox 1914"/>
    <x v="3480"/>
    <n v="3"/>
    <n v="47.82"/>
  </r>
  <r>
    <d v="2016-07-25T00:00:00"/>
    <x v="2"/>
    <x v="6"/>
    <x v="107"/>
    <x v="32"/>
    <x v="0"/>
    <x v="15"/>
    <s v="Tripp Lite TLP810NET Broadband Surge for Modem/Fax"/>
    <x v="3481"/>
    <n v="5"/>
    <n v="20.39"/>
  </r>
  <r>
    <d v="2016-07-25T00:00:00"/>
    <x v="2"/>
    <x v="6"/>
    <x v="107"/>
    <x v="32"/>
    <x v="0"/>
    <x v="3"/>
    <s v="Avery Self-Adhesive Photo Pockets for Polaroid Photos"/>
    <x v="634"/>
    <n v="7"/>
    <n v="-10.49"/>
  </r>
  <r>
    <d v="2016-07-25T00:00:00"/>
    <x v="2"/>
    <x v="6"/>
    <x v="107"/>
    <x v="32"/>
    <x v="0"/>
    <x v="2"/>
    <s v="Fellowes Officeware Wire Shelving"/>
    <x v="3482"/>
    <n v="10"/>
    <n v="-161.69"/>
  </r>
  <r>
    <d v="2016-07-25T00:00:00"/>
    <x v="2"/>
    <x v="6"/>
    <x v="218"/>
    <x v="31"/>
    <x v="2"/>
    <x v="9"/>
    <s v="LogitechÂ LS21 Speaker System - PC Multimedia - 2.1-CH - Wired"/>
    <x v="2323"/>
    <n v="1"/>
    <n v="6.8"/>
  </r>
  <r>
    <d v="2016-07-25T00:00:00"/>
    <x v="2"/>
    <x v="6"/>
    <x v="218"/>
    <x v="31"/>
    <x v="0"/>
    <x v="1"/>
    <s v="Avery 511"/>
    <x v="2201"/>
    <n v="2"/>
    <n v="2.96"/>
  </r>
  <r>
    <d v="2016-07-25T00:00:00"/>
    <x v="2"/>
    <x v="6"/>
    <x v="742"/>
    <x v="6"/>
    <x v="1"/>
    <x v="13"/>
    <s v="Lesro Sheffield Collection Coffee Table, End Table, Center Table, Corner Table"/>
    <x v="3483"/>
    <n v="5"/>
    <n v="60.66"/>
  </r>
  <r>
    <d v="2016-07-25T00:00:00"/>
    <x v="2"/>
    <x v="6"/>
    <x v="742"/>
    <x v="6"/>
    <x v="0"/>
    <x v="10"/>
    <s v="Tyvek  Top-Opening Peel &amp; Seel  Envelopes, Gray"/>
    <x v="3484"/>
    <n v="7"/>
    <n v="113.21"/>
  </r>
  <r>
    <d v="2016-07-25T00:00:00"/>
    <x v="2"/>
    <x v="6"/>
    <x v="187"/>
    <x v="2"/>
    <x v="2"/>
    <x v="6"/>
    <s v="Cisco Small Business SPA 502G VoIP phone"/>
    <x v="502"/>
    <n v="1"/>
    <n v="-13.33"/>
  </r>
  <r>
    <d v="2016-07-25T00:00:00"/>
    <x v="2"/>
    <x v="6"/>
    <x v="187"/>
    <x v="2"/>
    <x v="0"/>
    <x v="3"/>
    <s v="Premium Transparent Presentation Covers, No Pattern/Clear, 8 1/2&quot; x 11&quot;"/>
    <x v="3485"/>
    <n v="7"/>
    <n v="-65.150000000000006"/>
  </r>
  <r>
    <d v="2016-07-25T00:00:00"/>
    <x v="2"/>
    <x v="6"/>
    <x v="722"/>
    <x v="2"/>
    <x v="0"/>
    <x v="3"/>
    <s v="GBC Velobind Prepunched Cover Sets, Regency Series"/>
    <x v="2700"/>
    <n v="3"/>
    <n v="-27.74"/>
  </r>
  <r>
    <d v="2016-07-25T00:00:00"/>
    <x v="2"/>
    <x v="6"/>
    <x v="722"/>
    <x v="2"/>
    <x v="2"/>
    <x v="6"/>
    <s v="Motorla HX550 Universal Bluetooth Headset"/>
    <x v="3486"/>
    <n v="5"/>
    <n v="19.78"/>
  </r>
  <r>
    <d v="2016-07-25T00:00:00"/>
    <x v="2"/>
    <x v="6"/>
    <x v="722"/>
    <x v="2"/>
    <x v="0"/>
    <x v="1"/>
    <s v="Avery 517"/>
    <x v="1332"/>
    <n v="5"/>
    <n v="4.9800000000000004"/>
  </r>
  <r>
    <d v="2016-07-28T00:00:00"/>
    <x v="2"/>
    <x v="6"/>
    <x v="343"/>
    <x v="16"/>
    <x v="2"/>
    <x v="6"/>
    <s v="Samsung Galaxy S4 Mini"/>
    <x v="2665"/>
    <n v="4"/>
    <n v="545.19000000000005"/>
  </r>
  <r>
    <d v="2016-07-28T00:00:00"/>
    <x v="2"/>
    <x v="6"/>
    <x v="343"/>
    <x v="16"/>
    <x v="1"/>
    <x v="8"/>
    <s v="DAX Wood Document Frame"/>
    <x v="384"/>
    <n v="2"/>
    <n v="9.89"/>
  </r>
  <r>
    <d v="2016-07-28T00:00:00"/>
    <x v="2"/>
    <x v="6"/>
    <x v="343"/>
    <x v="16"/>
    <x v="2"/>
    <x v="6"/>
    <s v="Innergie mMini Combo Duo USB Travel Charging Kit"/>
    <x v="1117"/>
    <n v="2"/>
    <n v="43.19"/>
  </r>
  <r>
    <d v="2016-07-28T00:00:00"/>
    <x v="2"/>
    <x v="6"/>
    <x v="343"/>
    <x v="16"/>
    <x v="1"/>
    <x v="5"/>
    <s v="SAFCO Arco Folding Chair"/>
    <x v="3487"/>
    <n v="3"/>
    <n v="240.29"/>
  </r>
  <r>
    <d v="2016-07-28T00:00:00"/>
    <x v="2"/>
    <x v="6"/>
    <x v="310"/>
    <x v="22"/>
    <x v="2"/>
    <x v="6"/>
    <s v="Plantronics Calisto P620-M USB Wireless Speakerphone System"/>
    <x v="2202"/>
    <n v="5"/>
    <n v="264.58999999999997"/>
  </r>
  <r>
    <d v="2016-07-28T00:00:00"/>
    <x v="2"/>
    <x v="6"/>
    <x v="310"/>
    <x v="22"/>
    <x v="1"/>
    <x v="8"/>
    <s v="DataProducts Ampli Magnifier Task Lamp, Black,"/>
    <x v="3488"/>
    <n v="5"/>
    <n v="37.880000000000003"/>
  </r>
  <r>
    <d v="2016-07-28T00:00:00"/>
    <x v="2"/>
    <x v="6"/>
    <x v="577"/>
    <x v="0"/>
    <x v="1"/>
    <x v="5"/>
    <s v="Global Deluxe High-Back Manager's Chair"/>
    <x v="1338"/>
    <n v="3"/>
    <n v="-8.58"/>
  </r>
  <r>
    <d v="2016-07-28T00:00:00"/>
    <x v="2"/>
    <x v="6"/>
    <x v="619"/>
    <x v="29"/>
    <x v="1"/>
    <x v="8"/>
    <s v="Howard Miller 13&quot; Diameter Goldtone Round Wall Clock"/>
    <x v="3489"/>
    <n v="8"/>
    <n v="78.86"/>
  </r>
  <r>
    <d v="2016-07-29T00:00:00"/>
    <x v="2"/>
    <x v="6"/>
    <x v="619"/>
    <x v="29"/>
    <x v="0"/>
    <x v="7"/>
    <s v="Vinyl Coated Wire Paper Clips in Organizer Box, 800/Box"/>
    <x v="1921"/>
    <n v="3"/>
    <n v="9.3000000000000007"/>
  </r>
  <r>
    <d v="2016-07-29T00:00:00"/>
    <x v="2"/>
    <x v="6"/>
    <x v="185"/>
    <x v="1"/>
    <x v="0"/>
    <x v="3"/>
    <s v="Cardinal Slant-D Ring Binder, Heavy Gauge Vinyl"/>
    <x v="1736"/>
    <n v="5"/>
    <n v="-14.77"/>
  </r>
  <r>
    <d v="2016-07-29T00:00:00"/>
    <x v="2"/>
    <x v="6"/>
    <x v="669"/>
    <x v="3"/>
    <x v="0"/>
    <x v="14"/>
    <s v="Acme Rosewood Handle Letter Opener"/>
    <x v="3490"/>
    <n v="3"/>
    <n v="0.12"/>
  </r>
  <r>
    <d v="2016-07-29T00:00:00"/>
    <x v="2"/>
    <x v="6"/>
    <x v="669"/>
    <x v="3"/>
    <x v="1"/>
    <x v="8"/>
    <s v="Eldon Regeneration Recycled Desk Accessories, Smoke"/>
    <x v="3491"/>
    <n v="2"/>
    <n v="1.1100000000000001"/>
  </r>
  <r>
    <d v="2016-07-30T00:00:00"/>
    <x v="2"/>
    <x v="6"/>
    <x v="571"/>
    <x v="3"/>
    <x v="1"/>
    <x v="13"/>
    <s v="Bretford Rectangular Conference Table Tops"/>
    <x v="3322"/>
    <n v="3"/>
    <n v="33.85"/>
  </r>
  <r>
    <d v="2016-07-30T00:00:00"/>
    <x v="2"/>
    <x v="6"/>
    <x v="571"/>
    <x v="3"/>
    <x v="0"/>
    <x v="4"/>
    <s v="Model L Table or Wall-Mount Pencil Sharpener"/>
    <x v="3492"/>
    <n v="3"/>
    <n v="15.11"/>
  </r>
  <r>
    <d v="2016-07-30T00:00:00"/>
    <x v="2"/>
    <x v="6"/>
    <x v="296"/>
    <x v="21"/>
    <x v="1"/>
    <x v="5"/>
    <s v="Novimex Turbo Task Chair"/>
    <x v="2186"/>
    <n v="3"/>
    <n v="25.55"/>
  </r>
  <r>
    <d v="2016-07-30T00:00:00"/>
    <x v="2"/>
    <x v="6"/>
    <x v="296"/>
    <x v="21"/>
    <x v="0"/>
    <x v="15"/>
    <s v="Fellowes Advanced Computer Series Surge Protectors"/>
    <x v="3493"/>
    <n v="1"/>
    <n v="7.42"/>
  </r>
  <r>
    <d v="2016-07-31T00:00:00"/>
    <x v="2"/>
    <x v="6"/>
    <x v="9"/>
    <x v="10"/>
    <x v="2"/>
    <x v="6"/>
    <s v="Polycom VVX 310 VoIP phone"/>
    <x v="699"/>
    <n v="4"/>
    <n v="-100.79"/>
  </r>
  <r>
    <d v="2016-07-31T00:00:00"/>
    <x v="2"/>
    <x v="6"/>
    <x v="9"/>
    <x v="10"/>
    <x v="2"/>
    <x v="6"/>
    <s v="Nortel Meridian M5316 Digital phone"/>
    <x v="457"/>
    <n v="1"/>
    <n v="-36.25"/>
  </r>
  <r>
    <d v="2016-07-31T00:00:00"/>
    <x v="2"/>
    <x v="6"/>
    <x v="225"/>
    <x v="3"/>
    <x v="1"/>
    <x v="5"/>
    <s v="HON 5400 Series Task Chairs for Big and Tall"/>
    <x v="3494"/>
    <n v="5"/>
    <n v="0"/>
  </r>
  <r>
    <d v="2016-07-31T00:00:00"/>
    <x v="2"/>
    <x v="6"/>
    <x v="687"/>
    <x v="10"/>
    <x v="0"/>
    <x v="4"/>
    <s v="Newell 312"/>
    <x v="1466"/>
    <n v="3"/>
    <n v="1.75"/>
  </r>
  <r>
    <d v="2016-07-31T00:00:00"/>
    <x v="2"/>
    <x v="6"/>
    <x v="687"/>
    <x v="10"/>
    <x v="2"/>
    <x v="9"/>
    <s v="Anker Ultrathin Bluetooth Wireless Keyboard Aluminum Cover with Stand"/>
    <x v="248"/>
    <n v="3"/>
    <n v="-9"/>
  </r>
  <r>
    <d v="2016-08-01T00:00:00"/>
    <x v="2"/>
    <x v="7"/>
    <x v="559"/>
    <x v="0"/>
    <x v="0"/>
    <x v="0"/>
    <s v="Easy-staple paper"/>
    <x v="221"/>
    <n v="2"/>
    <n v="6.63"/>
  </r>
  <r>
    <d v="2016-08-01T00:00:00"/>
    <x v="2"/>
    <x v="7"/>
    <x v="268"/>
    <x v="3"/>
    <x v="2"/>
    <x v="6"/>
    <s v="Apple iPhone 5"/>
    <x v="3495"/>
    <n v="2"/>
    <n v="90.98"/>
  </r>
  <r>
    <d v="2016-08-01T00:00:00"/>
    <x v="2"/>
    <x v="7"/>
    <x v="268"/>
    <x v="3"/>
    <x v="0"/>
    <x v="15"/>
    <s v="Belkin F5C206VTEL 6 Outlet Surge"/>
    <x v="1396"/>
    <n v="2"/>
    <n v="13.79"/>
  </r>
  <r>
    <d v="2016-08-01T00:00:00"/>
    <x v="2"/>
    <x v="7"/>
    <x v="723"/>
    <x v="2"/>
    <x v="1"/>
    <x v="8"/>
    <s v="Eldon 500 Class Desk Accessories"/>
    <x v="3496"/>
    <n v="2"/>
    <n v="3.14"/>
  </r>
  <r>
    <d v="2016-08-02T00:00:00"/>
    <x v="2"/>
    <x v="7"/>
    <x v="768"/>
    <x v="3"/>
    <x v="1"/>
    <x v="13"/>
    <s v="Barricks Non-Folding Utility Table with Steel Legs, Laminate Tops"/>
    <x v="3497"/>
    <n v="2"/>
    <n v="15.35"/>
  </r>
  <r>
    <d v="2016-08-02T00:00:00"/>
    <x v="2"/>
    <x v="7"/>
    <x v="768"/>
    <x v="3"/>
    <x v="2"/>
    <x v="6"/>
    <s v="Nortel Business Series Terminal T7208 Digital phone"/>
    <x v="1260"/>
    <n v="3"/>
    <n v="33.36"/>
  </r>
  <r>
    <d v="2016-08-02T00:00:00"/>
    <x v="2"/>
    <x v="7"/>
    <x v="768"/>
    <x v="3"/>
    <x v="0"/>
    <x v="3"/>
    <s v="XtraLife ClearVue Slant-D Ring Binders by Cardinal"/>
    <x v="1496"/>
    <n v="2"/>
    <n v="4.7"/>
  </r>
  <r>
    <d v="2016-08-03T00:00:00"/>
    <x v="2"/>
    <x v="7"/>
    <x v="194"/>
    <x v="39"/>
    <x v="0"/>
    <x v="10"/>
    <s v="Tyvek  Top-Opening Peel &amp; Seel Envelopes, Plain White"/>
    <x v="3498"/>
    <n v="3"/>
    <n v="38.32"/>
  </r>
  <r>
    <d v="2016-08-03T00:00:00"/>
    <x v="2"/>
    <x v="7"/>
    <x v="194"/>
    <x v="39"/>
    <x v="2"/>
    <x v="9"/>
    <s v="Sony Micro Vault Click 4 GB USB 2.0 Flash Drive"/>
    <x v="3499"/>
    <n v="12"/>
    <n v="23.42"/>
  </r>
  <r>
    <d v="2016-08-04T00:00:00"/>
    <x v="2"/>
    <x v="7"/>
    <x v="774"/>
    <x v="6"/>
    <x v="0"/>
    <x v="14"/>
    <s v="Acme 10&quot; Easy Grip Assistive Scissors"/>
    <x v="1917"/>
    <n v="2"/>
    <n v="10.52"/>
  </r>
  <r>
    <d v="2016-08-04T00:00:00"/>
    <x v="2"/>
    <x v="7"/>
    <x v="774"/>
    <x v="6"/>
    <x v="0"/>
    <x v="1"/>
    <s v="Avery 476"/>
    <x v="3054"/>
    <n v="1"/>
    <n v="1.9"/>
  </r>
  <r>
    <d v="2016-08-04T00:00:00"/>
    <x v="2"/>
    <x v="7"/>
    <x v="774"/>
    <x v="6"/>
    <x v="1"/>
    <x v="8"/>
    <s v="Advantus Panel Wall Certificate Holder - 8.5x11"/>
    <x v="3500"/>
    <n v="9"/>
    <n v="46.12"/>
  </r>
  <r>
    <d v="2016-08-04T00:00:00"/>
    <x v="2"/>
    <x v="7"/>
    <x v="774"/>
    <x v="6"/>
    <x v="0"/>
    <x v="1"/>
    <s v="Avery 478"/>
    <x v="1434"/>
    <n v="2"/>
    <n v="4.8099999999999996"/>
  </r>
  <r>
    <d v="2016-08-04T00:00:00"/>
    <x v="2"/>
    <x v="7"/>
    <x v="234"/>
    <x v="1"/>
    <x v="0"/>
    <x v="3"/>
    <s v="Ibico Presentation Index for Binding Systems"/>
    <x v="1502"/>
    <n v="5"/>
    <n v="-6.57"/>
  </r>
  <r>
    <d v="2016-08-04T00:00:00"/>
    <x v="2"/>
    <x v="7"/>
    <x v="580"/>
    <x v="3"/>
    <x v="2"/>
    <x v="6"/>
    <s v="Mitel 5320 IP Phone VoIP phone"/>
    <x v="813"/>
    <n v="2"/>
    <n v="30.24"/>
  </r>
  <r>
    <d v="2016-08-04T00:00:00"/>
    <x v="2"/>
    <x v="7"/>
    <x v="580"/>
    <x v="3"/>
    <x v="0"/>
    <x v="3"/>
    <s v="Wilson Jones Leather-Like Binders with DublLock Round Rings"/>
    <x v="3501"/>
    <n v="3"/>
    <n v="7.07"/>
  </r>
  <r>
    <d v="2016-08-04T00:00:00"/>
    <x v="2"/>
    <x v="7"/>
    <x v="580"/>
    <x v="3"/>
    <x v="0"/>
    <x v="3"/>
    <s v="Pressboard Covers with Storage Hooks, 9 1/2&quot; x 11&quot;, Light Blue"/>
    <x v="1"/>
    <n v="3"/>
    <n v="3.98"/>
  </r>
  <r>
    <d v="2016-08-05T00:00:00"/>
    <x v="2"/>
    <x v="7"/>
    <x v="703"/>
    <x v="17"/>
    <x v="0"/>
    <x v="4"/>
    <s v="Boston Model 1800 Electric Pencil Sharpener, Gray"/>
    <x v="3502"/>
    <n v="7"/>
    <n v="59.12"/>
  </r>
  <r>
    <d v="2016-08-06T00:00:00"/>
    <x v="2"/>
    <x v="7"/>
    <x v="145"/>
    <x v="22"/>
    <x v="0"/>
    <x v="0"/>
    <s v="Easy-staple paper"/>
    <x v="2862"/>
    <n v="2"/>
    <n v="33.31"/>
  </r>
  <r>
    <d v="2016-08-06T00:00:00"/>
    <x v="2"/>
    <x v="7"/>
    <x v="361"/>
    <x v="3"/>
    <x v="2"/>
    <x v="6"/>
    <s v="Panasonic KX-TG6844B Expandable Digital Cordless Telephone"/>
    <x v="561"/>
    <n v="4"/>
    <n v="18.48"/>
  </r>
  <r>
    <d v="2016-08-06T00:00:00"/>
    <x v="2"/>
    <x v="7"/>
    <x v="585"/>
    <x v="22"/>
    <x v="0"/>
    <x v="4"/>
    <s v="Dixon Prang Watercolor Pencils, 10-Color Set with Brush"/>
    <x v="762"/>
    <n v="9"/>
    <n v="15.72"/>
  </r>
  <r>
    <d v="2016-08-07T00:00:00"/>
    <x v="2"/>
    <x v="7"/>
    <x v="333"/>
    <x v="13"/>
    <x v="2"/>
    <x v="9"/>
    <s v="LogitechÂ Illuminated - Keyboard"/>
    <x v="191"/>
    <n v="3"/>
    <n v="86.39"/>
  </r>
  <r>
    <d v="2016-08-08T00:00:00"/>
    <x v="2"/>
    <x v="7"/>
    <x v="465"/>
    <x v="0"/>
    <x v="0"/>
    <x v="7"/>
    <s v="OIC Bulk Pack Metal Binder Clips"/>
    <x v="2096"/>
    <n v="4"/>
    <n v="3.63"/>
  </r>
  <r>
    <d v="2016-08-08T00:00:00"/>
    <x v="2"/>
    <x v="7"/>
    <x v="465"/>
    <x v="0"/>
    <x v="0"/>
    <x v="0"/>
    <s v="Ink Jet Note and Greeting Cards, 8-1/2&quot; x 5-1/2&quot; Card Size"/>
    <x v="3503"/>
    <n v="3"/>
    <n v="17.53"/>
  </r>
  <r>
    <d v="2016-08-08T00:00:00"/>
    <x v="2"/>
    <x v="7"/>
    <x v="572"/>
    <x v="41"/>
    <x v="0"/>
    <x v="7"/>
    <s v="Alliance Super-Size Bands, Assorted Sizes"/>
    <x v="2381"/>
    <n v="3"/>
    <n v="0.23"/>
  </r>
  <r>
    <d v="2016-08-08T00:00:00"/>
    <x v="2"/>
    <x v="7"/>
    <x v="272"/>
    <x v="3"/>
    <x v="1"/>
    <x v="13"/>
    <s v="Chromcraft 48&quot; x 96&quot; Racetrack Double Pedestal Table"/>
    <x v="3504"/>
    <n v="2"/>
    <n v="12.83"/>
  </r>
  <r>
    <d v="2016-08-08T00:00:00"/>
    <x v="2"/>
    <x v="7"/>
    <x v="272"/>
    <x v="3"/>
    <x v="0"/>
    <x v="15"/>
    <s v="Kensington 4 Outlet MasterPiece Compact Power Control Center"/>
    <x v="3505"/>
    <n v="6"/>
    <n v="136.62"/>
  </r>
  <r>
    <d v="2016-08-08T00:00:00"/>
    <x v="2"/>
    <x v="7"/>
    <x v="272"/>
    <x v="3"/>
    <x v="0"/>
    <x v="3"/>
    <s v="Acco Hanging Data Binders"/>
    <x v="1428"/>
    <n v="5"/>
    <n v="5.33"/>
  </r>
  <r>
    <d v="2016-08-08T00:00:00"/>
    <x v="2"/>
    <x v="7"/>
    <x v="57"/>
    <x v="39"/>
    <x v="0"/>
    <x v="0"/>
    <s v="Xerox 1954"/>
    <x v="1135"/>
    <n v="2"/>
    <n v="4.75"/>
  </r>
  <r>
    <d v="2016-08-09T00:00:00"/>
    <x v="2"/>
    <x v="7"/>
    <x v="440"/>
    <x v="18"/>
    <x v="0"/>
    <x v="0"/>
    <s v="Xerox 199"/>
    <x v="914"/>
    <n v="9"/>
    <n v="9.6300000000000008"/>
  </r>
  <r>
    <d v="2016-08-09T00:00:00"/>
    <x v="2"/>
    <x v="7"/>
    <x v="440"/>
    <x v="18"/>
    <x v="2"/>
    <x v="6"/>
    <s v="Apple EarPods with Remote and Mic"/>
    <x v="3506"/>
    <n v="2"/>
    <n v="4.4800000000000004"/>
  </r>
  <r>
    <d v="2016-08-09T00:00:00"/>
    <x v="2"/>
    <x v="7"/>
    <x v="440"/>
    <x v="18"/>
    <x v="0"/>
    <x v="15"/>
    <s v="Kensington 7 Outlet MasterPiece Power Center"/>
    <x v="3507"/>
    <n v="4"/>
    <n v="64.069999999999993"/>
  </r>
  <r>
    <d v="2016-08-09T00:00:00"/>
    <x v="2"/>
    <x v="7"/>
    <x v="309"/>
    <x v="30"/>
    <x v="0"/>
    <x v="3"/>
    <s v="Tuff Stuff Recycled Round Ring Binders"/>
    <x v="1083"/>
    <n v="3"/>
    <n v="-3.04"/>
  </r>
  <r>
    <d v="2016-08-09T00:00:00"/>
    <x v="2"/>
    <x v="7"/>
    <x v="309"/>
    <x v="30"/>
    <x v="0"/>
    <x v="3"/>
    <s v="Avery Durable Slant Ring Binders"/>
    <x v="393"/>
    <n v="5"/>
    <n v="-7.92"/>
  </r>
  <r>
    <d v="2016-08-11T00:00:00"/>
    <x v="2"/>
    <x v="7"/>
    <x v="270"/>
    <x v="39"/>
    <x v="0"/>
    <x v="0"/>
    <s v="Xerox 202"/>
    <x v="326"/>
    <n v="5"/>
    <n v="15.55"/>
  </r>
  <r>
    <d v="2016-08-11T00:00:00"/>
    <x v="2"/>
    <x v="7"/>
    <x v="270"/>
    <x v="39"/>
    <x v="0"/>
    <x v="3"/>
    <s v="Avery Hanging File Binders"/>
    <x v="2780"/>
    <n v="7"/>
    <n v="19.260000000000002"/>
  </r>
  <r>
    <d v="2016-08-11T00:00:00"/>
    <x v="2"/>
    <x v="7"/>
    <x v="270"/>
    <x v="39"/>
    <x v="0"/>
    <x v="3"/>
    <s v="Premium Transparent Presentation Covers, No Pattern/Clear, 8 1/2&quot; x 11&quot;"/>
    <x v="2865"/>
    <n v="2"/>
    <n v="35.68"/>
  </r>
  <r>
    <d v="2016-08-12T00:00:00"/>
    <x v="2"/>
    <x v="7"/>
    <x v="427"/>
    <x v="44"/>
    <x v="0"/>
    <x v="0"/>
    <s v="Xerox 224"/>
    <x v="183"/>
    <n v="1"/>
    <n v="3.11"/>
  </r>
  <r>
    <d v="2016-08-12T00:00:00"/>
    <x v="2"/>
    <x v="7"/>
    <x v="760"/>
    <x v="0"/>
    <x v="2"/>
    <x v="9"/>
    <s v="Logitech diNovo Edge Keyboard"/>
    <x v="3508"/>
    <n v="7"/>
    <n v="52.5"/>
  </r>
  <r>
    <d v="2016-08-12T00:00:00"/>
    <x v="2"/>
    <x v="7"/>
    <x v="33"/>
    <x v="22"/>
    <x v="1"/>
    <x v="5"/>
    <s v="Global Geo Office Task Chair, Gray"/>
    <x v="3044"/>
    <n v="2"/>
    <n v="-8.1"/>
  </r>
  <r>
    <d v="2016-08-12T00:00:00"/>
    <x v="2"/>
    <x v="7"/>
    <x v="594"/>
    <x v="15"/>
    <x v="1"/>
    <x v="13"/>
    <s v="BPI Conference Tables"/>
    <x v="3509"/>
    <n v="7"/>
    <n v="-255.59"/>
  </r>
  <r>
    <d v="2016-08-12T00:00:00"/>
    <x v="2"/>
    <x v="7"/>
    <x v="395"/>
    <x v="22"/>
    <x v="1"/>
    <x v="13"/>
    <s v="Chromcraft Round Conference Tables"/>
    <x v="3510"/>
    <n v="2"/>
    <n v="-66.23"/>
  </r>
  <r>
    <d v="2016-08-12T00:00:00"/>
    <x v="2"/>
    <x v="7"/>
    <x v="395"/>
    <x v="22"/>
    <x v="0"/>
    <x v="2"/>
    <s v="Tennsco 6- and 18-Compartment Lockers"/>
    <x v="3511"/>
    <n v="6"/>
    <n v="286.38"/>
  </r>
  <r>
    <d v="2016-08-12T00:00:00"/>
    <x v="2"/>
    <x v="7"/>
    <x v="45"/>
    <x v="2"/>
    <x v="0"/>
    <x v="4"/>
    <s v="Boston 16765 Mini Stand Up Battery Pencil Sharpener"/>
    <x v="3512"/>
    <n v="4"/>
    <n v="2.8"/>
  </r>
  <r>
    <d v="2016-08-13T00:00:00"/>
    <x v="2"/>
    <x v="7"/>
    <x v="682"/>
    <x v="3"/>
    <x v="0"/>
    <x v="0"/>
    <s v="Xerox 1913"/>
    <x v="742"/>
    <n v="2"/>
    <n v="53.26"/>
  </r>
  <r>
    <d v="2016-08-13T00:00:00"/>
    <x v="2"/>
    <x v="7"/>
    <x v="682"/>
    <x v="3"/>
    <x v="0"/>
    <x v="0"/>
    <s v="Unpadded Memo Slips"/>
    <x v="3513"/>
    <n v="3"/>
    <n v="5.97"/>
  </r>
  <r>
    <d v="2016-08-13T00:00:00"/>
    <x v="2"/>
    <x v="7"/>
    <x v="427"/>
    <x v="6"/>
    <x v="0"/>
    <x v="1"/>
    <s v="Avery 05222 Permanent Self-Adhesive File Folder Labels for Typewriters, on Rolls, White, 250/Roll"/>
    <x v="598"/>
    <n v="2"/>
    <n v="3.8"/>
  </r>
  <r>
    <d v="2016-08-13T00:00:00"/>
    <x v="2"/>
    <x v="7"/>
    <x v="427"/>
    <x v="6"/>
    <x v="0"/>
    <x v="3"/>
    <s v="GBC Instant Index System for Binding Systems"/>
    <x v="2167"/>
    <n v="2"/>
    <n v="8.8800000000000008"/>
  </r>
  <r>
    <d v="2016-08-13T00:00:00"/>
    <x v="2"/>
    <x v="7"/>
    <x v="427"/>
    <x v="6"/>
    <x v="0"/>
    <x v="2"/>
    <s v="Carina Mini System Audio Rack, Model AR050B"/>
    <x v="100"/>
    <n v="3"/>
    <n v="9.99"/>
  </r>
  <r>
    <d v="2016-08-13T00:00:00"/>
    <x v="2"/>
    <x v="7"/>
    <x v="427"/>
    <x v="6"/>
    <x v="1"/>
    <x v="13"/>
    <s v="BPI Conference Tables"/>
    <x v="3514"/>
    <n v="2"/>
    <n v="58.42"/>
  </r>
  <r>
    <d v="2016-08-13T00:00:00"/>
    <x v="2"/>
    <x v="7"/>
    <x v="427"/>
    <x v="6"/>
    <x v="2"/>
    <x v="6"/>
    <s v="Panasonic KX - TS880B Telephone"/>
    <x v="3515"/>
    <n v="5"/>
    <n v="55.65"/>
  </r>
  <r>
    <d v="2016-08-13T00:00:00"/>
    <x v="2"/>
    <x v="7"/>
    <x v="427"/>
    <x v="6"/>
    <x v="0"/>
    <x v="0"/>
    <s v="Ampad Gold Fibre Wirebound Steno Books, 6&quot; x 9&quot;, Gregg Ruled"/>
    <x v="2353"/>
    <n v="4"/>
    <n v="8.11"/>
  </r>
  <r>
    <d v="2016-08-13T00:00:00"/>
    <x v="2"/>
    <x v="7"/>
    <x v="671"/>
    <x v="0"/>
    <x v="1"/>
    <x v="11"/>
    <s v="Atlantic Metals Mobile 5-Shelf Bookcases, Custom Colors"/>
    <x v="3516"/>
    <n v="5"/>
    <n v="-30.1"/>
  </r>
  <r>
    <d v="2016-08-13T00:00:00"/>
    <x v="2"/>
    <x v="7"/>
    <x v="671"/>
    <x v="0"/>
    <x v="1"/>
    <x v="5"/>
    <s v="Global Deluxe High-Back Manager's Chair"/>
    <x v="1338"/>
    <n v="3"/>
    <n v="-8.58"/>
  </r>
  <r>
    <d v="2016-08-14T00:00:00"/>
    <x v="2"/>
    <x v="7"/>
    <x v="749"/>
    <x v="3"/>
    <x v="1"/>
    <x v="13"/>
    <s v="KI Conference Tables"/>
    <x v="3517"/>
    <n v="10"/>
    <n v="-28.36"/>
  </r>
  <r>
    <d v="2016-08-14T00:00:00"/>
    <x v="2"/>
    <x v="7"/>
    <x v="749"/>
    <x v="3"/>
    <x v="0"/>
    <x v="2"/>
    <s v="Fellowes Officeware Wire Shelving"/>
    <x v="214"/>
    <n v="4"/>
    <n v="7.19"/>
  </r>
  <r>
    <d v="2016-08-14T00:00:00"/>
    <x v="2"/>
    <x v="7"/>
    <x v="598"/>
    <x v="3"/>
    <x v="2"/>
    <x v="6"/>
    <s v="Plantronics HL10 Handset Lifter"/>
    <x v="3518"/>
    <n v="12"/>
    <n v="125.27"/>
  </r>
  <r>
    <d v="2016-08-14T00:00:00"/>
    <x v="2"/>
    <x v="7"/>
    <x v="598"/>
    <x v="3"/>
    <x v="2"/>
    <x v="9"/>
    <s v="Logitech Wireless Performance Mouse MX for PC and Mac"/>
    <x v="3519"/>
    <n v="1"/>
    <n v="38"/>
  </r>
  <r>
    <d v="2016-08-14T00:00:00"/>
    <x v="2"/>
    <x v="7"/>
    <x v="637"/>
    <x v="1"/>
    <x v="0"/>
    <x v="3"/>
    <s v="Fellowes Presentation Covers for Comb Binding Machines"/>
    <x v="96"/>
    <n v="6"/>
    <n v="-30.56"/>
  </r>
  <r>
    <d v="2016-08-14T00:00:00"/>
    <x v="2"/>
    <x v="7"/>
    <x v="271"/>
    <x v="27"/>
    <x v="1"/>
    <x v="5"/>
    <s v="HON 5400 Series Task Chairs for Big and Tall"/>
    <x v="3520"/>
    <n v="5"/>
    <n v="700.98"/>
  </r>
  <r>
    <d v="2016-08-15T00:00:00"/>
    <x v="2"/>
    <x v="7"/>
    <x v="708"/>
    <x v="18"/>
    <x v="2"/>
    <x v="9"/>
    <s v="Sony 8GB Class 10 Micro SDHC R40 Memory Card"/>
    <x v="3521"/>
    <n v="3"/>
    <n v="0.34"/>
  </r>
  <r>
    <d v="2016-08-15T00:00:00"/>
    <x v="2"/>
    <x v="7"/>
    <x v="708"/>
    <x v="18"/>
    <x v="0"/>
    <x v="3"/>
    <s v="Fellowes Twister Kit, Gray/Clear, 3/pkg"/>
    <x v="3522"/>
    <n v="5"/>
    <n v="-10.050000000000001"/>
  </r>
  <r>
    <d v="2016-08-15T00:00:00"/>
    <x v="2"/>
    <x v="7"/>
    <x v="585"/>
    <x v="41"/>
    <x v="0"/>
    <x v="2"/>
    <s v="SAFCO Commercial Wire Shelving, 72h"/>
    <x v="3523"/>
    <n v="5"/>
    <n v="0"/>
  </r>
  <r>
    <d v="2016-08-15T00:00:00"/>
    <x v="2"/>
    <x v="7"/>
    <x v="585"/>
    <x v="41"/>
    <x v="1"/>
    <x v="13"/>
    <s v="KI Adjustable-Height Table"/>
    <x v="2303"/>
    <n v="1"/>
    <n v="22.35"/>
  </r>
  <r>
    <d v="2016-08-15T00:00:00"/>
    <x v="2"/>
    <x v="7"/>
    <x v="585"/>
    <x v="41"/>
    <x v="2"/>
    <x v="9"/>
    <s v="Sony Micro Vault Click 16 GB USB 2.0 Flash Drive"/>
    <x v="3524"/>
    <n v="4"/>
    <n v="53.75"/>
  </r>
  <r>
    <d v="2016-08-15T00:00:00"/>
    <x v="2"/>
    <x v="7"/>
    <x v="143"/>
    <x v="1"/>
    <x v="0"/>
    <x v="0"/>
    <s v="Wirebound Message Books, Four 2 3/4 x 5 White Forms per Page"/>
    <x v="3525"/>
    <n v="7"/>
    <n v="12.18"/>
  </r>
  <r>
    <d v="2016-08-15T00:00:00"/>
    <x v="2"/>
    <x v="7"/>
    <x v="143"/>
    <x v="1"/>
    <x v="1"/>
    <x v="5"/>
    <s v="Global Commerce Series Low-Back Swivel/Tilt Chairs"/>
    <x v="3526"/>
    <n v="3"/>
    <n v="-7.71"/>
  </r>
  <r>
    <d v="2016-08-15T00:00:00"/>
    <x v="2"/>
    <x v="7"/>
    <x v="522"/>
    <x v="3"/>
    <x v="2"/>
    <x v="6"/>
    <s v="Ooma Telo VoIP Home Phone System"/>
    <x v="1939"/>
    <n v="2"/>
    <n v="12.6"/>
  </r>
  <r>
    <d v="2016-08-15T00:00:00"/>
    <x v="2"/>
    <x v="7"/>
    <x v="39"/>
    <x v="22"/>
    <x v="1"/>
    <x v="5"/>
    <s v="Situations Contoured Folding Chairs, 4/Set"/>
    <x v="3527"/>
    <n v="3"/>
    <n v="31.94"/>
  </r>
  <r>
    <d v="2016-08-15T00:00:00"/>
    <x v="2"/>
    <x v="7"/>
    <x v="570"/>
    <x v="20"/>
    <x v="0"/>
    <x v="0"/>
    <s v="Wirebound Message Books, Four 2 3/4 x 5 White Forms per Page"/>
    <x v="3528"/>
    <n v="3"/>
    <n v="9.23"/>
  </r>
  <r>
    <d v="2016-08-16T00:00:00"/>
    <x v="2"/>
    <x v="7"/>
    <x v="686"/>
    <x v="3"/>
    <x v="0"/>
    <x v="3"/>
    <s v="Wilson Jones Hanging View Binder, White, 1&quot;"/>
    <x v="2645"/>
    <n v="4"/>
    <n v="7.38"/>
  </r>
  <r>
    <d v="2016-08-16T00:00:00"/>
    <x v="2"/>
    <x v="7"/>
    <x v="441"/>
    <x v="6"/>
    <x v="2"/>
    <x v="6"/>
    <s v="GE 30522EE2"/>
    <x v="3529"/>
    <n v="5"/>
    <n v="168.19"/>
  </r>
  <r>
    <d v="2016-08-16T00:00:00"/>
    <x v="2"/>
    <x v="7"/>
    <x v="441"/>
    <x v="6"/>
    <x v="1"/>
    <x v="8"/>
    <s v="Master Caster Door Stop, Large Neon Orange"/>
    <x v="3530"/>
    <n v="4"/>
    <n v="12.52"/>
  </r>
  <r>
    <d v="2016-08-17T00:00:00"/>
    <x v="2"/>
    <x v="7"/>
    <x v="110"/>
    <x v="26"/>
    <x v="1"/>
    <x v="13"/>
    <s v="SAFCO PlanMaster Heigh-Adjustable Drafting Table Base, 43w x 30d x 30-37h, Black"/>
    <x v="3531"/>
    <n v="1"/>
    <n v="20.97"/>
  </r>
  <r>
    <d v="2016-08-18T00:00:00"/>
    <x v="2"/>
    <x v="7"/>
    <x v="329"/>
    <x v="3"/>
    <x v="1"/>
    <x v="5"/>
    <s v="Bevis Steel Folding Chairs"/>
    <x v="3449"/>
    <n v="3"/>
    <n v="23.03"/>
  </r>
  <r>
    <d v="2016-08-18T00:00:00"/>
    <x v="2"/>
    <x v="7"/>
    <x v="329"/>
    <x v="3"/>
    <x v="0"/>
    <x v="0"/>
    <s v="White Computer Printout Paper by Universal"/>
    <x v="1983"/>
    <n v="3"/>
    <n v="56.98"/>
  </r>
  <r>
    <d v="2016-08-18T00:00:00"/>
    <x v="2"/>
    <x v="7"/>
    <x v="329"/>
    <x v="3"/>
    <x v="0"/>
    <x v="3"/>
    <s v="GBC DocuBind 300 Electric Binding Machine"/>
    <x v="2639"/>
    <n v="2"/>
    <n v="294.55"/>
  </r>
  <r>
    <d v="2016-08-18T00:00:00"/>
    <x v="2"/>
    <x v="7"/>
    <x v="329"/>
    <x v="3"/>
    <x v="0"/>
    <x v="2"/>
    <s v="Sensible Storage WireTech Storage Systems"/>
    <x v="143"/>
    <n v="5"/>
    <n v="17.75"/>
  </r>
  <r>
    <d v="2016-08-18T00:00:00"/>
    <x v="2"/>
    <x v="7"/>
    <x v="612"/>
    <x v="30"/>
    <x v="0"/>
    <x v="0"/>
    <s v="Xerox 217"/>
    <x v="249"/>
    <n v="1"/>
    <n v="1.81"/>
  </r>
  <r>
    <d v="2016-08-18T00:00:00"/>
    <x v="2"/>
    <x v="7"/>
    <x v="56"/>
    <x v="15"/>
    <x v="0"/>
    <x v="15"/>
    <s v="Hoover Portapower Portable Vacuum"/>
    <x v="3532"/>
    <n v="4"/>
    <n v="0.9"/>
  </r>
  <r>
    <d v="2016-08-19T00:00:00"/>
    <x v="2"/>
    <x v="7"/>
    <x v="261"/>
    <x v="3"/>
    <x v="0"/>
    <x v="15"/>
    <s v="Staple holder"/>
    <x v="2988"/>
    <n v="4"/>
    <n v="11.86"/>
  </r>
  <r>
    <d v="2016-08-19T00:00:00"/>
    <x v="2"/>
    <x v="7"/>
    <x v="261"/>
    <x v="3"/>
    <x v="0"/>
    <x v="3"/>
    <s v="Acco Data Flex Cable Posts For Top &amp; Bottom Load Binders, 6&quot; Capacity"/>
    <x v="1655"/>
    <n v="3"/>
    <n v="7.82"/>
  </r>
  <r>
    <d v="2016-08-19T00:00:00"/>
    <x v="2"/>
    <x v="7"/>
    <x v="367"/>
    <x v="6"/>
    <x v="1"/>
    <x v="5"/>
    <s v="Global Executive Mid-Back Manager's Chair"/>
    <x v="3533"/>
    <n v="1"/>
    <n v="75.650000000000006"/>
  </r>
  <r>
    <d v="2016-08-20T00:00:00"/>
    <x v="2"/>
    <x v="7"/>
    <x v="4"/>
    <x v="3"/>
    <x v="2"/>
    <x v="6"/>
    <s v="Jackery Bar Premium Fast-charging Portable Charger"/>
    <x v="1708"/>
    <n v="4"/>
    <n v="34.74"/>
  </r>
  <r>
    <d v="2016-08-21T00:00:00"/>
    <x v="2"/>
    <x v="7"/>
    <x v="360"/>
    <x v="26"/>
    <x v="1"/>
    <x v="11"/>
    <s v="Rush Hierlooms Collection 1&quot; Thick Stackable Bookcases"/>
    <x v="3534"/>
    <n v="1"/>
    <n v="32.49"/>
  </r>
  <r>
    <d v="2016-08-21T00:00:00"/>
    <x v="2"/>
    <x v="7"/>
    <x v="360"/>
    <x v="26"/>
    <x v="1"/>
    <x v="8"/>
    <s v="Tensor &quot;Hersey Kiss&quot; Styled Floor Lamp"/>
    <x v="3535"/>
    <n v="3"/>
    <n v="4.68"/>
  </r>
  <r>
    <d v="2016-08-21T00:00:00"/>
    <x v="2"/>
    <x v="7"/>
    <x v="360"/>
    <x v="26"/>
    <x v="0"/>
    <x v="0"/>
    <s v="Xerox 197"/>
    <x v="272"/>
    <n v="5"/>
    <n v="69.709999999999994"/>
  </r>
  <r>
    <d v="2016-08-21T00:00:00"/>
    <x v="2"/>
    <x v="7"/>
    <x v="360"/>
    <x v="26"/>
    <x v="1"/>
    <x v="13"/>
    <s v="Hon Non-Folding Utility Tables"/>
    <x v="3536"/>
    <n v="4"/>
    <n v="0"/>
  </r>
  <r>
    <d v="2016-08-21T00:00:00"/>
    <x v="2"/>
    <x v="7"/>
    <x v="226"/>
    <x v="1"/>
    <x v="0"/>
    <x v="2"/>
    <s v="SAFCO Commercial Wire Shelving, 72h"/>
    <x v="1887"/>
    <n v="2"/>
    <n v="-24.5"/>
  </r>
  <r>
    <d v="2016-08-21T00:00:00"/>
    <x v="2"/>
    <x v="7"/>
    <x v="226"/>
    <x v="1"/>
    <x v="2"/>
    <x v="9"/>
    <s v="Memorex Micro Travel Drive 8 GB"/>
    <x v="3537"/>
    <n v="6"/>
    <n v="19.5"/>
  </r>
  <r>
    <d v="2016-08-21T00:00:00"/>
    <x v="2"/>
    <x v="7"/>
    <x v="651"/>
    <x v="12"/>
    <x v="2"/>
    <x v="6"/>
    <s v="Motorola Moto X"/>
    <x v="3538"/>
    <n v="1"/>
    <n v="23.8"/>
  </r>
  <r>
    <d v="2016-08-21T00:00:00"/>
    <x v="2"/>
    <x v="7"/>
    <x v="241"/>
    <x v="27"/>
    <x v="0"/>
    <x v="15"/>
    <s v="Euro-Pro Shark Turbo Vacuum"/>
    <x v="3539"/>
    <n v="6"/>
    <n v="29.74"/>
  </r>
  <r>
    <d v="2016-08-21T00:00:00"/>
    <x v="2"/>
    <x v="7"/>
    <x v="20"/>
    <x v="40"/>
    <x v="2"/>
    <x v="9"/>
    <s v="Verbatim 25 GB 6x Blu-ray Single Layer Recordable Disc, 3/Pack"/>
    <x v="3540"/>
    <n v="5"/>
    <n v="15.38"/>
  </r>
  <r>
    <d v="2016-08-21T00:00:00"/>
    <x v="2"/>
    <x v="7"/>
    <x v="20"/>
    <x v="40"/>
    <x v="0"/>
    <x v="3"/>
    <s v="Ibico Plastic Spiral Binding Combs"/>
    <x v="3541"/>
    <n v="5"/>
    <n v="69.92"/>
  </r>
  <r>
    <d v="2016-08-21T00:00:00"/>
    <x v="2"/>
    <x v="7"/>
    <x v="775"/>
    <x v="21"/>
    <x v="1"/>
    <x v="8"/>
    <s v="Ultra Door Pull Handle"/>
    <x v="1910"/>
    <n v="3"/>
    <n v="10.41"/>
  </r>
  <r>
    <d v="2016-08-21T00:00:00"/>
    <x v="2"/>
    <x v="7"/>
    <x v="752"/>
    <x v="15"/>
    <x v="2"/>
    <x v="6"/>
    <s v="Wi-Ex zBoost YX540 Cellular Phone Signal Booster"/>
    <x v="3542"/>
    <n v="1"/>
    <n v="14.6"/>
  </r>
  <r>
    <d v="2016-08-22T00:00:00"/>
    <x v="2"/>
    <x v="7"/>
    <x v="42"/>
    <x v="3"/>
    <x v="0"/>
    <x v="3"/>
    <s v="GBC VeloBind Cover Sets"/>
    <x v="3543"/>
    <n v="3"/>
    <n v="13.9"/>
  </r>
  <r>
    <d v="2016-08-22T00:00:00"/>
    <x v="2"/>
    <x v="7"/>
    <x v="508"/>
    <x v="17"/>
    <x v="0"/>
    <x v="0"/>
    <s v="Xerox 1983"/>
    <x v="633"/>
    <n v="4"/>
    <n v="11.72"/>
  </r>
  <r>
    <d v="2016-08-22T00:00:00"/>
    <x v="2"/>
    <x v="7"/>
    <x v="508"/>
    <x v="17"/>
    <x v="2"/>
    <x v="9"/>
    <s v="Enermax Acrylux Wireless Keyboard"/>
    <x v="3544"/>
    <n v="5"/>
    <n v="184.26"/>
  </r>
  <r>
    <d v="2016-08-22T00:00:00"/>
    <x v="2"/>
    <x v="7"/>
    <x v="204"/>
    <x v="0"/>
    <x v="0"/>
    <x v="3"/>
    <s v="GBC Standard Therm-A-Bind Covers"/>
    <x v="1953"/>
    <n v="1"/>
    <n v="-8.4700000000000006"/>
  </r>
  <r>
    <d v="2016-08-22T00:00:00"/>
    <x v="2"/>
    <x v="7"/>
    <x v="385"/>
    <x v="10"/>
    <x v="1"/>
    <x v="8"/>
    <s v="Eldon &quot;L&quot; Workstation Diamond Chairmat"/>
    <x v="3545"/>
    <n v="3"/>
    <n v="-18.239999999999998"/>
  </r>
  <r>
    <d v="2016-08-22T00:00:00"/>
    <x v="2"/>
    <x v="7"/>
    <x v="385"/>
    <x v="10"/>
    <x v="0"/>
    <x v="2"/>
    <s v="Safco Industrial Shelving"/>
    <x v="3546"/>
    <n v="2"/>
    <n v="-25.11"/>
  </r>
  <r>
    <d v="2016-08-22T00:00:00"/>
    <x v="2"/>
    <x v="7"/>
    <x v="35"/>
    <x v="12"/>
    <x v="0"/>
    <x v="3"/>
    <s v="GBC DocuBind 300 Electric Binding Machine"/>
    <x v="3547"/>
    <n v="6"/>
    <n v="-694.29"/>
  </r>
  <r>
    <d v="2016-08-22T00:00:00"/>
    <x v="2"/>
    <x v="7"/>
    <x v="211"/>
    <x v="0"/>
    <x v="0"/>
    <x v="10"/>
    <s v="#10-4 1/8&quot; x 9 1/2&quot; Premium Diagonal Seam Envelopes"/>
    <x v="3548"/>
    <n v="9"/>
    <n v="35.42"/>
  </r>
  <r>
    <d v="2016-08-23T00:00:00"/>
    <x v="2"/>
    <x v="7"/>
    <x v="596"/>
    <x v="0"/>
    <x v="0"/>
    <x v="0"/>
    <s v="It's Hot Message Books with Stickers, 2 3/4&quot; x 5&quot;"/>
    <x v="1619"/>
    <n v="4"/>
    <n v="7.4"/>
  </r>
  <r>
    <d v="2016-08-23T00:00:00"/>
    <x v="2"/>
    <x v="7"/>
    <x v="63"/>
    <x v="10"/>
    <x v="2"/>
    <x v="9"/>
    <s v="Micro Innovations USB RF Wireless Keyboard with Mouse"/>
    <x v="3549"/>
    <n v="2"/>
    <n v="0.5"/>
  </r>
  <r>
    <d v="2016-08-23T00:00:00"/>
    <x v="2"/>
    <x v="7"/>
    <x v="574"/>
    <x v="3"/>
    <x v="0"/>
    <x v="1"/>
    <s v="Avery File Folder Labels"/>
    <x v="245"/>
    <n v="7"/>
    <n v="9.8800000000000008"/>
  </r>
  <r>
    <d v="2016-08-23T00:00:00"/>
    <x v="2"/>
    <x v="7"/>
    <x v="14"/>
    <x v="10"/>
    <x v="0"/>
    <x v="7"/>
    <s v="OIC Colored Binder Clips, Assorted Sizes"/>
    <x v="3550"/>
    <n v="6"/>
    <n v="6.23"/>
  </r>
  <r>
    <d v="2016-08-23T00:00:00"/>
    <x v="2"/>
    <x v="7"/>
    <x v="685"/>
    <x v="5"/>
    <x v="0"/>
    <x v="1"/>
    <s v="Avery 479"/>
    <x v="2786"/>
    <n v="1"/>
    <n v="1.2"/>
  </r>
  <r>
    <d v="2016-08-23T00:00:00"/>
    <x v="2"/>
    <x v="7"/>
    <x v="329"/>
    <x v="10"/>
    <x v="2"/>
    <x v="6"/>
    <s v="AT&amp;T 1080 Corded phone"/>
    <x v="3551"/>
    <n v="2"/>
    <n v="-35.619999999999997"/>
  </r>
  <r>
    <d v="2016-08-23T00:00:00"/>
    <x v="2"/>
    <x v="7"/>
    <x v="329"/>
    <x v="10"/>
    <x v="0"/>
    <x v="4"/>
    <s v="BIC Brite Liner Highlighters"/>
    <x v="3552"/>
    <n v="4"/>
    <n v="3.64"/>
  </r>
  <r>
    <d v="2016-08-23T00:00:00"/>
    <x v="2"/>
    <x v="7"/>
    <x v="776"/>
    <x v="22"/>
    <x v="0"/>
    <x v="3"/>
    <s v="Pressboard Covers with Storage Hooks, 9 1/2&quot; x 11&quot;, Light Blue"/>
    <x v="3553"/>
    <n v="1"/>
    <n v="1.33"/>
  </r>
  <r>
    <d v="2016-08-23T00:00:00"/>
    <x v="2"/>
    <x v="7"/>
    <x v="365"/>
    <x v="18"/>
    <x v="1"/>
    <x v="13"/>
    <s v="Chromcraft Bull-Nose Wood Oval Conference Tables &amp; Bases"/>
    <x v="3554"/>
    <n v="13"/>
    <n v="-1862.31"/>
  </r>
  <r>
    <d v="2016-08-23T00:00:00"/>
    <x v="2"/>
    <x v="7"/>
    <x v="62"/>
    <x v="3"/>
    <x v="0"/>
    <x v="4"/>
    <s v="Newell 345"/>
    <x v="327"/>
    <n v="2"/>
    <n v="10.32"/>
  </r>
  <r>
    <d v="2016-08-23T00:00:00"/>
    <x v="2"/>
    <x v="7"/>
    <x v="191"/>
    <x v="3"/>
    <x v="2"/>
    <x v="9"/>
    <s v="Logitech G13 Programmable Gameboard with LCD Display"/>
    <x v="120"/>
    <n v="3"/>
    <n v="26.4"/>
  </r>
  <r>
    <d v="2016-08-23T00:00:00"/>
    <x v="2"/>
    <x v="7"/>
    <x v="191"/>
    <x v="3"/>
    <x v="1"/>
    <x v="8"/>
    <s v="DAX Executive Solid Wood Document Frame, Desktop or Hang, Mahogany, 5 x 7"/>
    <x v="2153"/>
    <n v="3"/>
    <n v="12.83"/>
  </r>
  <r>
    <d v="2016-08-23T00:00:00"/>
    <x v="2"/>
    <x v="7"/>
    <x v="655"/>
    <x v="40"/>
    <x v="0"/>
    <x v="0"/>
    <s v="Xerox 1934"/>
    <x v="185"/>
    <n v="5"/>
    <n v="137.15"/>
  </r>
  <r>
    <d v="2016-08-23T00:00:00"/>
    <x v="2"/>
    <x v="7"/>
    <x v="245"/>
    <x v="22"/>
    <x v="2"/>
    <x v="9"/>
    <s v="Plantronics Audio 478 Stereo USB Headset"/>
    <x v="3555"/>
    <n v="9"/>
    <n v="157.47"/>
  </r>
  <r>
    <d v="2016-08-23T00:00:00"/>
    <x v="2"/>
    <x v="7"/>
    <x v="323"/>
    <x v="30"/>
    <x v="1"/>
    <x v="5"/>
    <s v="Global Low Back Tilter Chair"/>
    <x v="255"/>
    <n v="2"/>
    <n v="-28.27"/>
  </r>
  <r>
    <d v="2016-08-23T00:00:00"/>
    <x v="2"/>
    <x v="7"/>
    <x v="323"/>
    <x v="30"/>
    <x v="1"/>
    <x v="5"/>
    <s v="Global Push Button Manager's Chair, Indigo"/>
    <x v="3556"/>
    <n v="8"/>
    <n v="43.84"/>
  </r>
  <r>
    <d v="2016-08-26T00:00:00"/>
    <x v="2"/>
    <x v="7"/>
    <x v="284"/>
    <x v="36"/>
    <x v="0"/>
    <x v="2"/>
    <s v="Personal Filing Tote with Lid, Black/Gray"/>
    <x v="2478"/>
    <n v="5"/>
    <n v="21.71"/>
  </r>
  <r>
    <d v="2016-08-26T00:00:00"/>
    <x v="2"/>
    <x v="7"/>
    <x v="323"/>
    <x v="41"/>
    <x v="0"/>
    <x v="4"/>
    <s v="Boston School Pro Electric Pencil Sharpener, 1670"/>
    <x v="3329"/>
    <n v="6"/>
    <n v="50.19"/>
  </r>
  <r>
    <d v="2016-08-26T00:00:00"/>
    <x v="2"/>
    <x v="7"/>
    <x v="322"/>
    <x v="15"/>
    <x v="1"/>
    <x v="5"/>
    <s v="Novimex Fabric Task Chair"/>
    <x v="3557"/>
    <n v="8"/>
    <n v="-24.39"/>
  </r>
  <r>
    <d v="2016-08-26T00:00:00"/>
    <x v="2"/>
    <x v="7"/>
    <x v="322"/>
    <x v="15"/>
    <x v="0"/>
    <x v="0"/>
    <s v="Great White Multi-Use Recycled Paper (20Lb. and 84 Bright)"/>
    <x v="3558"/>
    <n v="13"/>
    <n v="19.440000000000001"/>
  </r>
  <r>
    <d v="2016-08-26T00:00:00"/>
    <x v="2"/>
    <x v="7"/>
    <x v="81"/>
    <x v="3"/>
    <x v="0"/>
    <x v="15"/>
    <s v="Kensington 7 Outlet MasterPiece HOMEOFFICE Power Control Center"/>
    <x v="3559"/>
    <n v="2"/>
    <n v="78.67"/>
  </r>
  <r>
    <d v="2016-08-26T00:00:00"/>
    <x v="2"/>
    <x v="7"/>
    <x v="81"/>
    <x v="3"/>
    <x v="0"/>
    <x v="0"/>
    <s v="Xerox 1991"/>
    <x v="3560"/>
    <n v="8"/>
    <n v="84.05"/>
  </r>
  <r>
    <d v="2016-08-26T00:00:00"/>
    <x v="2"/>
    <x v="7"/>
    <x v="81"/>
    <x v="3"/>
    <x v="2"/>
    <x v="9"/>
    <s v="ImationÂ Clip USBÂ flash driveÂ - 8 GB"/>
    <x v="3561"/>
    <n v="7"/>
    <n v="7.9"/>
  </r>
  <r>
    <d v="2016-08-26T00:00:00"/>
    <x v="2"/>
    <x v="7"/>
    <x v="81"/>
    <x v="3"/>
    <x v="0"/>
    <x v="3"/>
    <s v="Wilson Jones Hanging View Binder, White, 1&quot;"/>
    <x v="2645"/>
    <n v="4"/>
    <n v="7.38"/>
  </r>
  <r>
    <d v="2016-08-26T00:00:00"/>
    <x v="2"/>
    <x v="7"/>
    <x v="81"/>
    <x v="3"/>
    <x v="2"/>
    <x v="12"/>
    <s v="Okidata C331dn Printer"/>
    <x v="2174"/>
    <n v="2"/>
    <n v="41.88"/>
  </r>
  <r>
    <d v="2016-08-26T00:00:00"/>
    <x v="2"/>
    <x v="7"/>
    <x v="172"/>
    <x v="22"/>
    <x v="0"/>
    <x v="14"/>
    <s v="Fiskars Softgrip Scissors"/>
    <x v="426"/>
    <n v="5"/>
    <n v="15.37"/>
  </r>
  <r>
    <d v="2016-08-26T00:00:00"/>
    <x v="2"/>
    <x v="7"/>
    <x v="334"/>
    <x v="1"/>
    <x v="2"/>
    <x v="6"/>
    <s v="Wilson Electronics DB Pro Signal Booster"/>
    <x v="3562"/>
    <n v="1"/>
    <n v="25.06"/>
  </r>
  <r>
    <d v="2016-08-26T00:00:00"/>
    <x v="2"/>
    <x v="7"/>
    <x v="65"/>
    <x v="9"/>
    <x v="1"/>
    <x v="5"/>
    <s v="Novimex Swivel Fabric Task Chair"/>
    <x v="2112"/>
    <n v="2"/>
    <n v="33.22"/>
  </r>
  <r>
    <d v="2016-08-26T00:00:00"/>
    <x v="2"/>
    <x v="7"/>
    <x v="656"/>
    <x v="0"/>
    <x v="2"/>
    <x v="6"/>
    <s v="Spigen Samsung Galaxy S5 Case Wallet"/>
    <x v="3563"/>
    <n v="4"/>
    <n v="4.08"/>
  </r>
  <r>
    <d v="2016-08-26T00:00:00"/>
    <x v="2"/>
    <x v="7"/>
    <x v="601"/>
    <x v="35"/>
    <x v="1"/>
    <x v="8"/>
    <s v="Advantus Employee of the Month Certificate Frame, 11 x 13-1/2"/>
    <x v="3564"/>
    <n v="8"/>
    <n v="101.45"/>
  </r>
  <r>
    <d v="2016-08-26T00:00:00"/>
    <x v="2"/>
    <x v="7"/>
    <x v="321"/>
    <x v="1"/>
    <x v="1"/>
    <x v="5"/>
    <s v="Global Task Chair, Black"/>
    <x v="3565"/>
    <n v="3"/>
    <n v="-29.01"/>
  </r>
  <r>
    <d v="2016-08-26T00:00:00"/>
    <x v="2"/>
    <x v="7"/>
    <x v="321"/>
    <x v="1"/>
    <x v="0"/>
    <x v="3"/>
    <s v="Storex Dura Pro Binders"/>
    <x v="1963"/>
    <n v="3"/>
    <n v="-6.24"/>
  </r>
  <r>
    <d v="2016-08-26T00:00:00"/>
    <x v="2"/>
    <x v="7"/>
    <x v="128"/>
    <x v="12"/>
    <x v="2"/>
    <x v="6"/>
    <s v="Panasonic KX TS208W Corded phone"/>
    <x v="3249"/>
    <n v="5"/>
    <n v="19.600000000000001"/>
  </r>
  <r>
    <d v="2016-08-26T00:00:00"/>
    <x v="2"/>
    <x v="7"/>
    <x v="128"/>
    <x v="12"/>
    <x v="0"/>
    <x v="0"/>
    <s v="Xerox 230"/>
    <x v="103"/>
    <n v="3"/>
    <n v="5.44"/>
  </r>
  <r>
    <d v="2016-08-26T00:00:00"/>
    <x v="2"/>
    <x v="7"/>
    <x v="128"/>
    <x v="12"/>
    <x v="2"/>
    <x v="9"/>
    <s v="LogitechÂ Gaming G510s - Keyboard"/>
    <x v="3566"/>
    <n v="4"/>
    <n v="54.39"/>
  </r>
  <r>
    <d v="2016-08-26T00:00:00"/>
    <x v="2"/>
    <x v="7"/>
    <x v="134"/>
    <x v="38"/>
    <x v="1"/>
    <x v="8"/>
    <s v="DAX Wood Document Frame"/>
    <x v="384"/>
    <n v="2"/>
    <n v="9.89"/>
  </r>
  <r>
    <d v="2016-08-27T00:00:00"/>
    <x v="2"/>
    <x v="7"/>
    <x v="357"/>
    <x v="1"/>
    <x v="2"/>
    <x v="6"/>
    <s v="Polycom CX300 Desktop Phone USB VoIP phone"/>
    <x v="1566"/>
    <n v="3"/>
    <n v="36"/>
  </r>
  <r>
    <d v="2016-08-27T00:00:00"/>
    <x v="2"/>
    <x v="7"/>
    <x v="10"/>
    <x v="3"/>
    <x v="0"/>
    <x v="3"/>
    <s v="Recycled Pressboard Report Cover with Reinforced Top Hinge"/>
    <x v="3567"/>
    <n v="3"/>
    <n v="2.81"/>
  </r>
  <r>
    <d v="2016-08-27T00:00:00"/>
    <x v="2"/>
    <x v="7"/>
    <x v="10"/>
    <x v="3"/>
    <x v="0"/>
    <x v="3"/>
    <s v="GBC Premium Transparent Covers with Diagonal Lined Pattern"/>
    <x v="362"/>
    <n v="2"/>
    <n v="11.75"/>
  </r>
  <r>
    <d v="2016-08-27T00:00:00"/>
    <x v="2"/>
    <x v="7"/>
    <x v="652"/>
    <x v="21"/>
    <x v="1"/>
    <x v="5"/>
    <s v="Global Armless Task Chair, Royal Blue"/>
    <x v="3568"/>
    <n v="2"/>
    <n v="20.73"/>
  </r>
  <r>
    <d v="2016-08-27T00:00:00"/>
    <x v="2"/>
    <x v="7"/>
    <x v="652"/>
    <x v="21"/>
    <x v="0"/>
    <x v="15"/>
    <s v="Disposable Triple-Filter Dust Bags"/>
    <x v="2384"/>
    <n v="2"/>
    <n v="2.27"/>
  </r>
  <r>
    <d v="2016-08-27T00:00:00"/>
    <x v="2"/>
    <x v="7"/>
    <x v="652"/>
    <x v="21"/>
    <x v="0"/>
    <x v="0"/>
    <s v="Xerox 1960"/>
    <x v="467"/>
    <n v="2"/>
    <n v="27.88"/>
  </r>
  <r>
    <d v="2016-08-27T00:00:00"/>
    <x v="2"/>
    <x v="7"/>
    <x v="652"/>
    <x v="21"/>
    <x v="0"/>
    <x v="3"/>
    <s v="Ibico Presentation Index for Binding Systems"/>
    <x v="3569"/>
    <n v="2"/>
    <n v="3.74"/>
  </r>
  <r>
    <d v="2016-08-27T00:00:00"/>
    <x v="2"/>
    <x v="7"/>
    <x v="652"/>
    <x v="21"/>
    <x v="0"/>
    <x v="15"/>
    <s v="Holmes Replacement Filter for HEPA Air Cleaner, Very Large Room, HEPA Filter"/>
    <x v="3570"/>
    <n v="4"/>
    <n v="121.11"/>
  </r>
  <r>
    <d v="2016-08-27T00:00:00"/>
    <x v="2"/>
    <x v="7"/>
    <x v="88"/>
    <x v="15"/>
    <x v="0"/>
    <x v="7"/>
    <s v="OIC Colored Binder Clips, Assorted Sizes"/>
    <x v="3571"/>
    <n v="5"/>
    <n v="5.19"/>
  </r>
  <r>
    <d v="2016-08-27T00:00:00"/>
    <x v="2"/>
    <x v="7"/>
    <x v="88"/>
    <x v="15"/>
    <x v="1"/>
    <x v="8"/>
    <s v="DataProducts Ampli Magnifier Task Lamp, Black,"/>
    <x v="3572"/>
    <n v="6"/>
    <n v="12.99"/>
  </r>
  <r>
    <d v="2016-08-27T00:00:00"/>
    <x v="2"/>
    <x v="7"/>
    <x v="88"/>
    <x v="15"/>
    <x v="0"/>
    <x v="10"/>
    <s v="#10- 4 1/8&quot; x 9 1/2&quot; Recycled Envelopes"/>
    <x v="71"/>
    <n v="7"/>
    <n v="16.52"/>
  </r>
  <r>
    <d v="2016-08-27T00:00:00"/>
    <x v="2"/>
    <x v="7"/>
    <x v="139"/>
    <x v="27"/>
    <x v="0"/>
    <x v="7"/>
    <s v="Staples"/>
    <x v="3573"/>
    <n v="7"/>
    <n v="9.1999999999999993"/>
  </r>
  <r>
    <d v="2016-08-27T00:00:00"/>
    <x v="2"/>
    <x v="7"/>
    <x v="139"/>
    <x v="27"/>
    <x v="0"/>
    <x v="0"/>
    <s v="Xerox 1889"/>
    <x v="2361"/>
    <n v="2"/>
    <n v="53.86"/>
  </r>
  <r>
    <d v="2016-08-28T00:00:00"/>
    <x v="2"/>
    <x v="7"/>
    <x v="225"/>
    <x v="1"/>
    <x v="0"/>
    <x v="0"/>
    <s v="Xerox 4200 Series MultiUse Premium Copy Paper (20Lb. and 84 Bright)"/>
    <x v="942"/>
    <n v="6"/>
    <n v="7.92"/>
  </r>
  <r>
    <d v="2016-08-28T00:00:00"/>
    <x v="2"/>
    <x v="7"/>
    <x v="225"/>
    <x v="1"/>
    <x v="0"/>
    <x v="0"/>
    <s v="HP Office Paper (20Lb. and 87 Bright)"/>
    <x v="273"/>
    <n v="5"/>
    <n v="9.35"/>
  </r>
  <r>
    <d v="2016-08-28T00:00:00"/>
    <x v="2"/>
    <x v="7"/>
    <x v="364"/>
    <x v="19"/>
    <x v="0"/>
    <x v="14"/>
    <s v="Acme Stainless Steel Office Snips"/>
    <x v="3574"/>
    <n v="3"/>
    <n v="5.89"/>
  </r>
  <r>
    <d v="2016-08-28T00:00:00"/>
    <x v="2"/>
    <x v="7"/>
    <x v="364"/>
    <x v="19"/>
    <x v="0"/>
    <x v="15"/>
    <s v="Acco 6 Outlet Guardian Premium Plus Surge Suppressor"/>
    <x v="3575"/>
    <n v="5"/>
    <n v="26.56"/>
  </r>
  <r>
    <d v="2016-08-28T00:00:00"/>
    <x v="2"/>
    <x v="7"/>
    <x v="777"/>
    <x v="26"/>
    <x v="0"/>
    <x v="2"/>
    <s v="Decoflex Hanging Personal Folder File, Blue"/>
    <x v="3576"/>
    <n v="3"/>
    <n v="12.49"/>
  </r>
  <r>
    <d v="2016-08-28T00:00:00"/>
    <x v="2"/>
    <x v="7"/>
    <x v="716"/>
    <x v="18"/>
    <x v="0"/>
    <x v="0"/>
    <s v="White GlueTop Scratch Pads"/>
    <x v="3577"/>
    <n v="8"/>
    <n v="31.28"/>
  </r>
  <r>
    <d v="2016-08-29T00:00:00"/>
    <x v="2"/>
    <x v="7"/>
    <x v="105"/>
    <x v="29"/>
    <x v="1"/>
    <x v="8"/>
    <s v="Dana Halogen Swing-Arm Architect Lamp"/>
    <x v="2092"/>
    <n v="1"/>
    <n v="3.28"/>
  </r>
  <r>
    <d v="2016-08-29T00:00:00"/>
    <x v="2"/>
    <x v="7"/>
    <x v="105"/>
    <x v="29"/>
    <x v="0"/>
    <x v="2"/>
    <s v="Gould Plastics 18-Pocket Panel Bin, 34w x 5-1/4d x 20-1/2h"/>
    <x v="2638"/>
    <n v="2"/>
    <n v="-29.44"/>
  </r>
  <r>
    <d v="2016-08-29T00:00:00"/>
    <x v="2"/>
    <x v="7"/>
    <x v="105"/>
    <x v="29"/>
    <x v="2"/>
    <x v="9"/>
    <s v="Lenovo 17-Key USB Numeric Keypad"/>
    <x v="955"/>
    <n v="2"/>
    <n v="1.36"/>
  </r>
  <r>
    <d v="2016-08-29T00:00:00"/>
    <x v="2"/>
    <x v="7"/>
    <x v="105"/>
    <x v="29"/>
    <x v="0"/>
    <x v="3"/>
    <s v="GBC DocuBind P50 Personal Binding Machine"/>
    <x v="2869"/>
    <n v="4"/>
    <n v="-58.86"/>
  </r>
  <r>
    <d v="2016-08-29T00:00:00"/>
    <x v="2"/>
    <x v="7"/>
    <x v="105"/>
    <x v="29"/>
    <x v="0"/>
    <x v="0"/>
    <s v="Xerox 1992"/>
    <x v="630"/>
    <n v="3"/>
    <n v="5.2"/>
  </r>
  <r>
    <d v="2016-08-29T00:00:00"/>
    <x v="2"/>
    <x v="7"/>
    <x v="105"/>
    <x v="29"/>
    <x v="0"/>
    <x v="15"/>
    <s v="Kensington 7 Outlet MasterPiece HOMEOFFICE Power Control Center"/>
    <x v="3578"/>
    <n v="2"/>
    <n v="26.22"/>
  </r>
  <r>
    <d v="2016-08-29T00:00:00"/>
    <x v="2"/>
    <x v="7"/>
    <x v="666"/>
    <x v="3"/>
    <x v="1"/>
    <x v="8"/>
    <s v="Longer-Life Soft White Bulbs"/>
    <x v="1498"/>
    <n v="3"/>
    <n v="4.4400000000000004"/>
  </r>
  <r>
    <d v="2016-08-29T00:00:00"/>
    <x v="2"/>
    <x v="7"/>
    <x v="424"/>
    <x v="15"/>
    <x v="0"/>
    <x v="0"/>
    <s v="Xerox 220"/>
    <x v="315"/>
    <n v="2"/>
    <n v="3.63"/>
  </r>
  <r>
    <d v="2016-08-29T00:00:00"/>
    <x v="2"/>
    <x v="7"/>
    <x v="591"/>
    <x v="2"/>
    <x v="0"/>
    <x v="3"/>
    <s v="GBC Standard Plastic Binding Systems Combs"/>
    <x v="3579"/>
    <n v="1"/>
    <n v="-1.86"/>
  </r>
  <r>
    <d v="2016-08-30T00:00:00"/>
    <x v="2"/>
    <x v="7"/>
    <x v="144"/>
    <x v="5"/>
    <x v="0"/>
    <x v="2"/>
    <s v="Portable Personal File Box"/>
    <x v="1255"/>
    <n v="3"/>
    <n v="9.89"/>
  </r>
  <r>
    <d v="2016-08-30T00:00:00"/>
    <x v="2"/>
    <x v="7"/>
    <x v="144"/>
    <x v="5"/>
    <x v="1"/>
    <x v="8"/>
    <s v="Magna Visual Magnetic Picture Hangers"/>
    <x v="1359"/>
    <n v="5"/>
    <n v="9.16"/>
  </r>
  <r>
    <d v="2016-08-30T00:00:00"/>
    <x v="2"/>
    <x v="7"/>
    <x v="144"/>
    <x v="5"/>
    <x v="1"/>
    <x v="8"/>
    <s v="C-Line Cubicle Keepers Polyproplyene Holder With Velcro Backings"/>
    <x v="299"/>
    <n v="7"/>
    <n v="12.91"/>
  </r>
  <r>
    <d v="2016-08-30T00:00:00"/>
    <x v="2"/>
    <x v="7"/>
    <x v="656"/>
    <x v="3"/>
    <x v="0"/>
    <x v="2"/>
    <s v="Personal Filing Tote with Lid, Black/Gray"/>
    <x v="3580"/>
    <n v="6"/>
    <n v="26.06"/>
  </r>
  <r>
    <d v="2016-08-30T00:00:00"/>
    <x v="2"/>
    <x v="7"/>
    <x v="656"/>
    <x v="3"/>
    <x v="2"/>
    <x v="6"/>
    <s v="Adtran 1202752G1"/>
    <x v="813"/>
    <n v="3"/>
    <n v="22.68"/>
  </r>
  <r>
    <d v="2016-08-30T00:00:00"/>
    <x v="2"/>
    <x v="7"/>
    <x v="389"/>
    <x v="21"/>
    <x v="0"/>
    <x v="0"/>
    <s v="Xerox 223"/>
    <x v="326"/>
    <n v="5"/>
    <n v="15.55"/>
  </r>
  <r>
    <d v="2016-08-30T00:00:00"/>
    <x v="2"/>
    <x v="7"/>
    <x v="389"/>
    <x v="21"/>
    <x v="0"/>
    <x v="2"/>
    <s v="Tennsco Stur-D-Stor Boltless Shelving, 5 Shelves, 24&quot; Deep, Sand"/>
    <x v="3581"/>
    <n v="8"/>
    <n v="10.82"/>
  </r>
  <r>
    <d v="2016-08-31T00:00:00"/>
    <x v="2"/>
    <x v="7"/>
    <x v="213"/>
    <x v="15"/>
    <x v="1"/>
    <x v="8"/>
    <s v="Howard Miller 13-1/2&quot; Diameter Rosebrook Wall Clock"/>
    <x v="3582"/>
    <n v="3"/>
    <n v="41.26"/>
  </r>
  <r>
    <d v="2016-09-01T00:00:00"/>
    <x v="2"/>
    <x v="8"/>
    <x v="697"/>
    <x v="22"/>
    <x v="2"/>
    <x v="9"/>
    <s v="Sabrent 4-Port USB 2.0 Hub"/>
    <x v="3583"/>
    <n v="1"/>
    <n v="2.31"/>
  </r>
  <r>
    <d v="2016-09-01T00:00:00"/>
    <x v="2"/>
    <x v="8"/>
    <x v="697"/>
    <x v="22"/>
    <x v="0"/>
    <x v="0"/>
    <s v="Xerox 1881"/>
    <x v="390"/>
    <n v="2"/>
    <n v="11.54"/>
  </r>
  <r>
    <d v="2016-09-01T00:00:00"/>
    <x v="2"/>
    <x v="8"/>
    <x v="697"/>
    <x v="22"/>
    <x v="0"/>
    <x v="3"/>
    <s v="Acco Hanging Data Binders"/>
    <x v="1506"/>
    <n v="1"/>
    <n v="1.07"/>
  </r>
  <r>
    <d v="2016-09-01T00:00:00"/>
    <x v="2"/>
    <x v="8"/>
    <x v="697"/>
    <x v="22"/>
    <x v="0"/>
    <x v="0"/>
    <s v="Xerox 1881"/>
    <x v="641"/>
    <n v="4"/>
    <n v="23.09"/>
  </r>
  <r>
    <d v="2016-09-01T00:00:00"/>
    <x v="2"/>
    <x v="8"/>
    <x v="697"/>
    <x v="22"/>
    <x v="0"/>
    <x v="3"/>
    <s v="GBC DocuBind P400 Electric Binding System"/>
    <x v="3584"/>
    <n v="4"/>
    <n v="1415.43"/>
  </r>
  <r>
    <d v="2016-09-01T00:00:00"/>
    <x v="2"/>
    <x v="8"/>
    <x v="545"/>
    <x v="3"/>
    <x v="0"/>
    <x v="10"/>
    <s v="White Business Envelopes with Contemporary Seam, Recycled White Business Envelopes"/>
    <x v="1137"/>
    <n v="2"/>
    <n v="10.94"/>
  </r>
  <r>
    <d v="2016-09-01T00:00:00"/>
    <x v="2"/>
    <x v="8"/>
    <x v="102"/>
    <x v="2"/>
    <x v="0"/>
    <x v="0"/>
    <s v="Telephone Message Books with Fax/Mobile Section, 5 1/2&quot; x 3 3/16&quot;"/>
    <x v="1286"/>
    <n v="6"/>
    <n v="9.91"/>
  </r>
  <r>
    <d v="2016-09-01T00:00:00"/>
    <x v="2"/>
    <x v="8"/>
    <x v="102"/>
    <x v="2"/>
    <x v="2"/>
    <x v="6"/>
    <s v="Anker 36W 4-Port USB Wall Charger Travel Power Adapter for iPhone 5s 5c 5"/>
    <x v="254"/>
    <n v="2"/>
    <n v="-4.8"/>
  </r>
  <r>
    <d v="2016-09-01T00:00:00"/>
    <x v="2"/>
    <x v="8"/>
    <x v="102"/>
    <x v="2"/>
    <x v="0"/>
    <x v="7"/>
    <s v="Staples"/>
    <x v="3585"/>
    <n v="7"/>
    <n v="5.42"/>
  </r>
  <r>
    <d v="2016-09-01T00:00:00"/>
    <x v="2"/>
    <x v="8"/>
    <x v="213"/>
    <x v="22"/>
    <x v="2"/>
    <x v="9"/>
    <s v="Enermax Aurora Lite Keyboard"/>
    <x v="79"/>
    <n v="6"/>
    <n v="206.32"/>
  </r>
  <r>
    <d v="2016-09-01T00:00:00"/>
    <x v="2"/>
    <x v="8"/>
    <x v="213"/>
    <x v="22"/>
    <x v="2"/>
    <x v="9"/>
    <s v="Memorex Mini Travel Drive 64 GB USB 2.0 Flash Drive"/>
    <x v="3586"/>
    <n v="2"/>
    <n v="30.44"/>
  </r>
  <r>
    <d v="2016-09-01T00:00:00"/>
    <x v="2"/>
    <x v="8"/>
    <x v="213"/>
    <x v="22"/>
    <x v="0"/>
    <x v="14"/>
    <s v="Acme Value Line Scissors"/>
    <x v="710"/>
    <n v="3"/>
    <n v="3.29"/>
  </r>
  <r>
    <d v="2016-09-01T00:00:00"/>
    <x v="2"/>
    <x v="8"/>
    <x v="213"/>
    <x v="22"/>
    <x v="1"/>
    <x v="8"/>
    <s v="Howard Miller 14-1/2&quot; Diameter Chrome Round Wall Clock"/>
    <x v="2296"/>
    <n v="3"/>
    <n v="61.38"/>
  </r>
  <r>
    <d v="2016-09-01T00:00:00"/>
    <x v="2"/>
    <x v="8"/>
    <x v="515"/>
    <x v="27"/>
    <x v="0"/>
    <x v="3"/>
    <s v="Wilson Jones Turn Tabs Binder Tool for Ring Binders"/>
    <x v="1359"/>
    <n v="5"/>
    <n v="11.09"/>
  </r>
  <r>
    <d v="2016-09-01T00:00:00"/>
    <x v="2"/>
    <x v="8"/>
    <x v="515"/>
    <x v="27"/>
    <x v="2"/>
    <x v="6"/>
    <s v="Belkin Grip Candy Sheer Case / Cover for iPhone 5 and 5S"/>
    <x v="3587"/>
    <n v="1"/>
    <n v="2.2799999999999998"/>
  </r>
  <r>
    <d v="2016-09-01T00:00:00"/>
    <x v="2"/>
    <x v="8"/>
    <x v="515"/>
    <x v="27"/>
    <x v="0"/>
    <x v="15"/>
    <s v="Eureka The Boss Plus 12-Amp Hard Box Upright Vacuum, Red"/>
    <x v="3588"/>
    <n v="4"/>
    <n v="71.16"/>
  </r>
  <r>
    <d v="2016-09-01T00:00:00"/>
    <x v="2"/>
    <x v="8"/>
    <x v="515"/>
    <x v="27"/>
    <x v="0"/>
    <x v="3"/>
    <s v="GBC Plastic Binding Combs"/>
    <x v="3589"/>
    <n v="4"/>
    <n v="14.46"/>
  </r>
  <r>
    <d v="2016-09-01T00:00:00"/>
    <x v="2"/>
    <x v="8"/>
    <x v="515"/>
    <x v="27"/>
    <x v="0"/>
    <x v="4"/>
    <s v="Newell 315"/>
    <x v="1296"/>
    <n v="2"/>
    <n v="2.99"/>
  </r>
  <r>
    <d v="2016-09-01T00:00:00"/>
    <x v="2"/>
    <x v="8"/>
    <x v="515"/>
    <x v="27"/>
    <x v="0"/>
    <x v="3"/>
    <s v="Wilson Jones 1&quot; Hanging DublLock Ring Binders"/>
    <x v="2313"/>
    <n v="5"/>
    <n v="12.67"/>
  </r>
  <r>
    <d v="2016-09-01T00:00:00"/>
    <x v="2"/>
    <x v="8"/>
    <x v="707"/>
    <x v="3"/>
    <x v="0"/>
    <x v="10"/>
    <s v="Globe Weis Peel &amp; Seel First Class Envelopes"/>
    <x v="6"/>
    <n v="1"/>
    <n v="5.75"/>
  </r>
  <r>
    <d v="2016-09-02T00:00:00"/>
    <x v="2"/>
    <x v="8"/>
    <x v="513"/>
    <x v="22"/>
    <x v="0"/>
    <x v="4"/>
    <s v="Panasonic KP-150 Electric Pencil Sharpener"/>
    <x v="3590"/>
    <n v="2"/>
    <n v="19.62"/>
  </r>
  <r>
    <d v="2016-09-02T00:00:00"/>
    <x v="2"/>
    <x v="8"/>
    <x v="513"/>
    <x v="22"/>
    <x v="1"/>
    <x v="8"/>
    <s v="Telescoping Adjustable Floor Lamp"/>
    <x v="3288"/>
    <n v="2"/>
    <n v="10"/>
  </r>
  <r>
    <d v="2016-09-02T00:00:00"/>
    <x v="2"/>
    <x v="8"/>
    <x v="353"/>
    <x v="19"/>
    <x v="0"/>
    <x v="7"/>
    <s v="Colored Push Pins"/>
    <x v="1979"/>
    <n v="1"/>
    <n v="0.65"/>
  </r>
  <r>
    <d v="2016-09-02T00:00:00"/>
    <x v="2"/>
    <x v="8"/>
    <x v="353"/>
    <x v="19"/>
    <x v="0"/>
    <x v="3"/>
    <s v="ACCOHIDE 3-Ring Binder, Blue, 1&quot;"/>
    <x v="598"/>
    <n v="2"/>
    <n v="3.88"/>
  </r>
  <r>
    <d v="2016-09-02T00:00:00"/>
    <x v="2"/>
    <x v="8"/>
    <x v="398"/>
    <x v="3"/>
    <x v="0"/>
    <x v="2"/>
    <s v="Tenex File Box, Personal Filing Tote with Lid, Black"/>
    <x v="3591"/>
    <n v="3"/>
    <n v="12.1"/>
  </r>
  <r>
    <d v="2016-09-02T00:00:00"/>
    <x v="2"/>
    <x v="8"/>
    <x v="450"/>
    <x v="1"/>
    <x v="0"/>
    <x v="1"/>
    <s v="Self-Adhesive Address Labels for Typewriters by Universal"/>
    <x v="1090"/>
    <n v="5"/>
    <n v="9.8699999999999992"/>
  </r>
  <r>
    <d v="2016-09-02T00:00:00"/>
    <x v="2"/>
    <x v="8"/>
    <x v="450"/>
    <x v="1"/>
    <x v="0"/>
    <x v="2"/>
    <s v="Rogers Deluxe File Chest"/>
    <x v="1351"/>
    <n v="2"/>
    <n v="-8.35"/>
  </r>
  <r>
    <d v="2016-09-02T00:00:00"/>
    <x v="2"/>
    <x v="8"/>
    <x v="450"/>
    <x v="1"/>
    <x v="2"/>
    <x v="12"/>
    <s v="Okidata C610n Printer"/>
    <x v="3592"/>
    <n v="3"/>
    <n v="-19.47"/>
  </r>
  <r>
    <d v="2016-09-02T00:00:00"/>
    <x v="2"/>
    <x v="8"/>
    <x v="417"/>
    <x v="1"/>
    <x v="1"/>
    <x v="8"/>
    <s v="Deflect-o DuraMat Antistatic Studded Beveled Mat for Medium Pile Carpeting"/>
    <x v="3593"/>
    <n v="2"/>
    <n v="-75.84"/>
  </r>
  <r>
    <d v="2016-09-02T00:00:00"/>
    <x v="2"/>
    <x v="8"/>
    <x v="649"/>
    <x v="18"/>
    <x v="0"/>
    <x v="3"/>
    <s v="Heavy-Duty E-Z-D Binders"/>
    <x v="3594"/>
    <n v="7"/>
    <n v="-17.57"/>
  </r>
  <r>
    <d v="2016-09-02T00:00:00"/>
    <x v="2"/>
    <x v="8"/>
    <x v="649"/>
    <x v="18"/>
    <x v="0"/>
    <x v="15"/>
    <s v="Belkin F9M820V08 8 Outlet Surge"/>
    <x v="3595"/>
    <n v="9"/>
    <n v="34.81"/>
  </r>
  <r>
    <d v="2016-09-02T00:00:00"/>
    <x v="2"/>
    <x v="8"/>
    <x v="649"/>
    <x v="18"/>
    <x v="0"/>
    <x v="4"/>
    <s v="Zebra Zazzle Fluorescent Highlighters"/>
    <x v="34"/>
    <n v="4"/>
    <n v="3.4"/>
  </r>
  <r>
    <d v="2016-09-02T00:00:00"/>
    <x v="2"/>
    <x v="8"/>
    <x v="649"/>
    <x v="18"/>
    <x v="1"/>
    <x v="13"/>
    <s v="Hon Racetrack Conference Tables"/>
    <x v="3596"/>
    <n v="3"/>
    <n v="-149.63"/>
  </r>
  <r>
    <d v="2016-09-02T00:00:00"/>
    <x v="2"/>
    <x v="8"/>
    <x v="649"/>
    <x v="18"/>
    <x v="2"/>
    <x v="9"/>
    <s v="Plantronics Savi W720 Multi-Device Wireless Headset System"/>
    <x v="3597"/>
    <n v="3"/>
    <n v="303.8"/>
  </r>
  <r>
    <d v="2016-09-02T00:00:00"/>
    <x v="2"/>
    <x v="8"/>
    <x v="649"/>
    <x v="18"/>
    <x v="0"/>
    <x v="3"/>
    <s v="GBC Plasticlear Binding Covers"/>
    <x v="1689"/>
    <n v="5"/>
    <n v="-12.63"/>
  </r>
  <r>
    <d v="2016-09-02T00:00:00"/>
    <x v="2"/>
    <x v="8"/>
    <x v="479"/>
    <x v="13"/>
    <x v="2"/>
    <x v="16"/>
    <s v="Hewlett Packard 610 Color Digital Copier / Printer"/>
    <x v="2782"/>
    <n v="2"/>
    <n v="449.99"/>
  </r>
  <r>
    <d v="2016-09-02T00:00:00"/>
    <x v="2"/>
    <x v="8"/>
    <x v="14"/>
    <x v="0"/>
    <x v="0"/>
    <x v="3"/>
    <s v="Acco PRESSTEX Data Binder with Storage Hooks, Dark Blue, 9 1/2&quot; X 11&quot;"/>
    <x v="905"/>
    <n v="8"/>
    <n v="-13.34"/>
  </r>
  <r>
    <d v="2016-09-02T00:00:00"/>
    <x v="2"/>
    <x v="8"/>
    <x v="14"/>
    <x v="0"/>
    <x v="2"/>
    <x v="9"/>
    <s v="LogitechÂ MX Performance Wireless Mouse"/>
    <x v="3598"/>
    <n v="5"/>
    <n v="33.909999999999997"/>
  </r>
  <r>
    <d v="2016-09-02T00:00:00"/>
    <x v="2"/>
    <x v="8"/>
    <x v="401"/>
    <x v="13"/>
    <x v="1"/>
    <x v="5"/>
    <s v="Global Leather Task Chair, Black"/>
    <x v="3599"/>
    <n v="3"/>
    <n v="-2.7"/>
  </r>
  <r>
    <d v="2016-09-02T00:00:00"/>
    <x v="2"/>
    <x v="8"/>
    <x v="401"/>
    <x v="13"/>
    <x v="0"/>
    <x v="10"/>
    <s v="Inter-Office Recycled Envelopes, Brown Kraft, Button-String,10&quot; x 13&quot; , 100/Box"/>
    <x v="3600"/>
    <n v="3"/>
    <n v="30.99"/>
  </r>
  <r>
    <d v="2016-09-02T00:00:00"/>
    <x v="2"/>
    <x v="8"/>
    <x v="358"/>
    <x v="3"/>
    <x v="1"/>
    <x v="8"/>
    <s v="Ultra Door Pull Handle"/>
    <x v="3601"/>
    <n v="9"/>
    <n v="31.24"/>
  </r>
  <r>
    <d v="2016-09-02T00:00:00"/>
    <x v="2"/>
    <x v="8"/>
    <x v="358"/>
    <x v="3"/>
    <x v="0"/>
    <x v="2"/>
    <s v="Akro Stacking Bins"/>
    <x v="3602"/>
    <n v="3"/>
    <n v="0.95"/>
  </r>
  <r>
    <d v="2016-09-02T00:00:00"/>
    <x v="2"/>
    <x v="8"/>
    <x v="358"/>
    <x v="3"/>
    <x v="2"/>
    <x v="6"/>
    <s v="Cisco Unified IP Phone 7945G VoIP phone"/>
    <x v="768"/>
    <n v="4"/>
    <n v="68.2"/>
  </r>
  <r>
    <d v="2016-09-02T00:00:00"/>
    <x v="2"/>
    <x v="8"/>
    <x v="358"/>
    <x v="3"/>
    <x v="0"/>
    <x v="4"/>
    <s v="Blackstonian Pencils"/>
    <x v="1535"/>
    <n v="7"/>
    <n v="5.23"/>
  </r>
  <r>
    <d v="2016-09-02T00:00:00"/>
    <x v="2"/>
    <x v="8"/>
    <x v="358"/>
    <x v="3"/>
    <x v="1"/>
    <x v="13"/>
    <s v="Chromcraft Rectangular Conference Tables"/>
    <x v="3603"/>
    <n v="3"/>
    <n v="28.44"/>
  </r>
  <r>
    <d v="2016-09-02T00:00:00"/>
    <x v="2"/>
    <x v="8"/>
    <x v="358"/>
    <x v="3"/>
    <x v="0"/>
    <x v="3"/>
    <s v="SpineVue Locking Slant-D Ring Binders by Cardinal"/>
    <x v="707"/>
    <n v="1"/>
    <n v="2.56"/>
  </r>
  <r>
    <d v="2016-09-03T00:00:00"/>
    <x v="2"/>
    <x v="8"/>
    <x v="147"/>
    <x v="2"/>
    <x v="0"/>
    <x v="3"/>
    <s v="GBC Ibimaster 500 Manual ProClick Binding System"/>
    <x v="3604"/>
    <n v="5"/>
    <n v="-760.98"/>
  </r>
  <r>
    <d v="2016-09-03T00:00:00"/>
    <x v="2"/>
    <x v="8"/>
    <x v="147"/>
    <x v="2"/>
    <x v="2"/>
    <x v="6"/>
    <s v="Cisco SPA301"/>
    <x v="1034"/>
    <n v="3"/>
    <n v="-46.8"/>
  </r>
  <r>
    <d v="2016-09-03T00:00:00"/>
    <x v="2"/>
    <x v="8"/>
    <x v="489"/>
    <x v="1"/>
    <x v="1"/>
    <x v="8"/>
    <s v="Tenex &quot;The Solids&quot; Textured Chair Mats"/>
    <x v="3605"/>
    <n v="3"/>
    <n v="-90.25"/>
  </r>
  <r>
    <d v="2016-09-03T00:00:00"/>
    <x v="2"/>
    <x v="8"/>
    <x v="263"/>
    <x v="1"/>
    <x v="0"/>
    <x v="3"/>
    <s v="XtraLife ClearVue Slant-D Ring Binder, White, 3&quot;"/>
    <x v="3606"/>
    <n v="3"/>
    <n v="-14.97"/>
  </r>
  <r>
    <d v="2016-09-03T00:00:00"/>
    <x v="2"/>
    <x v="8"/>
    <x v="90"/>
    <x v="36"/>
    <x v="0"/>
    <x v="0"/>
    <s v="Adams Phone Message Book, 200 Message Capacity, 8 1/16Â” x 11Â”"/>
    <x v="3607"/>
    <n v="7"/>
    <n v="22.15"/>
  </r>
  <r>
    <d v="2016-09-03T00:00:00"/>
    <x v="2"/>
    <x v="8"/>
    <x v="387"/>
    <x v="19"/>
    <x v="0"/>
    <x v="2"/>
    <s v="Crate-A-Files"/>
    <x v="3608"/>
    <n v="5"/>
    <n v="14.17"/>
  </r>
  <r>
    <d v="2016-09-03T00:00:00"/>
    <x v="2"/>
    <x v="8"/>
    <x v="281"/>
    <x v="8"/>
    <x v="0"/>
    <x v="3"/>
    <s v="Heavy-Duty E-Z-D Binders"/>
    <x v="3609"/>
    <n v="8"/>
    <n v="41.02"/>
  </r>
  <r>
    <d v="2016-09-03T00:00:00"/>
    <x v="2"/>
    <x v="8"/>
    <x v="752"/>
    <x v="38"/>
    <x v="1"/>
    <x v="11"/>
    <s v="Sauder Camden County Collection Libraries, Planked Cherry Finish"/>
    <x v="3610"/>
    <n v="3"/>
    <n v="31.04"/>
  </r>
  <r>
    <d v="2016-09-03T00:00:00"/>
    <x v="2"/>
    <x v="8"/>
    <x v="752"/>
    <x v="38"/>
    <x v="1"/>
    <x v="8"/>
    <s v="Eldon Expressions Wood Desk Accessories, Oak"/>
    <x v="1332"/>
    <n v="2"/>
    <n v="4.28"/>
  </r>
  <r>
    <d v="2016-09-03T00:00:00"/>
    <x v="2"/>
    <x v="8"/>
    <x v="752"/>
    <x v="38"/>
    <x v="0"/>
    <x v="3"/>
    <s v="Acco Expandable Hanging Binders"/>
    <x v="1811"/>
    <n v="2"/>
    <n v="5.87"/>
  </r>
  <r>
    <d v="2016-09-03T00:00:00"/>
    <x v="2"/>
    <x v="8"/>
    <x v="752"/>
    <x v="38"/>
    <x v="0"/>
    <x v="1"/>
    <s v="Avery 486"/>
    <x v="55"/>
    <n v="8"/>
    <n v="27.49"/>
  </r>
  <r>
    <d v="2016-09-03T00:00:00"/>
    <x v="2"/>
    <x v="8"/>
    <x v="688"/>
    <x v="1"/>
    <x v="1"/>
    <x v="11"/>
    <s v="Safco Value Mate Steel Bookcase, Baked Enamel Finish on Steel, Black"/>
    <x v="3611"/>
    <n v="4"/>
    <n v="0"/>
  </r>
  <r>
    <d v="2016-09-03T00:00:00"/>
    <x v="2"/>
    <x v="8"/>
    <x v="675"/>
    <x v="10"/>
    <x v="0"/>
    <x v="0"/>
    <s v="Wirebound Four 2-3/4 x 5 Forms per Page, 400 Sets per Book"/>
    <x v="3612"/>
    <n v="6"/>
    <n v="11.22"/>
  </r>
  <r>
    <d v="2016-09-04T00:00:00"/>
    <x v="2"/>
    <x v="8"/>
    <x v="346"/>
    <x v="0"/>
    <x v="0"/>
    <x v="4"/>
    <s v="Faber Castell Col-Erase Pencils"/>
    <x v="3153"/>
    <n v="1"/>
    <n v="1.03"/>
  </r>
  <r>
    <d v="2016-09-04T00:00:00"/>
    <x v="2"/>
    <x v="8"/>
    <x v="346"/>
    <x v="0"/>
    <x v="0"/>
    <x v="4"/>
    <s v="BOSTON Ranger #55 Pencil Sharpener, Black"/>
    <x v="3613"/>
    <n v="3"/>
    <n v="7.02"/>
  </r>
  <r>
    <d v="2016-09-04T00:00:00"/>
    <x v="2"/>
    <x v="8"/>
    <x v="277"/>
    <x v="22"/>
    <x v="1"/>
    <x v="8"/>
    <s v="Howard Miller 16&quot; Diameter Gallery Wall Clock"/>
    <x v="3157"/>
    <n v="1"/>
    <n v="24.94"/>
  </r>
  <r>
    <d v="2016-09-04T00:00:00"/>
    <x v="2"/>
    <x v="8"/>
    <x v="277"/>
    <x v="22"/>
    <x v="0"/>
    <x v="3"/>
    <s v="Plastic Binding Combs"/>
    <x v="3614"/>
    <n v="5"/>
    <n v="20.45"/>
  </r>
  <r>
    <d v="2016-09-04T00:00:00"/>
    <x v="2"/>
    <x v="8"/>
    <x v="277"/>
    <x v="22"/>
    <x v="0"/>
    <x v="14"/>
    <s v="Acme Preferred Stainless Steel Scissors"/>
    <x v="2645"/>
    <n v="4"/>
    <n v="6.59"/>
  </r>
  <r>
    <d v="2016-09-04T00:00:00"/>
    <x v="2"/>
    <x v="8"/>
    <x v="48"/>
    <x v="30"/>
    <x v="0"/>
    <x v="0"/>
    <s v="RSVP Cards &amp; Envelopes, Blank White, 8-1/2&quot; X 11&quot;, 24 Cards/25 Envelopes/Set"/>
    <x v="1889"/>
    <n v="3"/>
    <n v="4.1100000000000003"/>
  </r>
  <r>
    <d v="2016-09-04T00:00:00"/>
    <x v="2"/>
    <x v="8"/>
    <x v="48"/>
    <x v="30"/>
    <x v="0"/>
    <x v="15"/>
    <s v="Belkin 5 Outlet SurgeMaster Power Centers"/>
    <x v="2651"/>
    <n v="2"/>
    <n v="8.7200000000000006"/>
  </r>
  <r>
    <d v="2016-09-04T00:00:00"/>
    <x v="2"/>
    <x v="8"/>
    <x v="48"/>
    <x v="30"/>
    <x v="0"/>
    <x v="4"/>
    <s v="Prismacolor Color Pencil Set"/>
    <x v="3615"/>
    <n v="2"/>
    <n v="8.33"/>
  </r>
  <r>
    <d v="2016-09-04T00:00:00"/>
    <x v="2"/>
    <x v="8"/>
    <x v="543"/>
    <x v="5"/>
    <x v="1"/>
    <x v="8"/>
    <s v="Coloredge Poster Frame"/>
    <x v="169"/>
    <n v="3"/>
    <n v="16.61"/>
  </r>
  <r>
    <d v="2016-09-04T00:00:00"/>
    <x v="2"/>
    <x v="8"/>
    <x v="543"/>
    <x v="5"/>
    <x v="0"/>
    <x v="3"/>
    <s v="Poly Designer Cover &amp; Back"/>
    <x v="2824"/>
    <n v="6"/>
    <n v="54.69"/>
  </r>
  <r>
    <d v="2016-09-04T00:00:00"/>
    <x v="2"/>
    <x v="8"/>
    <x v="543"/>
    <x v="5"/>
    <x v="0"/>
    <x v="2"/>
    <s v="Fellowes Neat Ideas Storage Cubes"/>
    <x v="1095"/>
    <n v="4"/>
    <n v="5.2"/>
  </r>
  <r>
    <d v="2016-09-04T00:00:00"/>
    <x v="2"/>
    <x v="8"/>
    <x v="543"/>
    <x v="5"/>
    <x v="0"/>
    <x v="4"/>
    <s v="Nontoxic Chalk"/>
    <x v="43"/>
    <n v="3"/>
    <n v="2.5299999999999998"/>
  </r>
  <r>
    <d v="2016-09-04T00:00:00"/>
    <x v="2"/>
    <x v="8"/>
    <x v="154"/>
    <x v="31"/>
    <x v="0"/>
    <x v="2"/>
    <s v="Hot File 7-Pocket, Floor Stand"/>
    <x v="830"/>
    <n v="3"/>
    <n v="160.62"/>
  </r>
  <r>
    <d v="2016-09-04T00:00:00"/>
    <x v="2"/>
    <x v="8"/>
    <x v="2"/>
    <x v="24"/>
    <x v="0"/>
    <x v="10"/>
    <s v="Staple envelope"/>
    <x v="3246"/>
    <n v="2"/>
    <n v="7.78"/>
  </r>
  <r>
    <d v="2016-09-04T00:00:00"/>
    <x v="2"/>
    <x v="8"/>
    <x v="2"/>
    <x v="24"/>
    <x v="2"/>
    <x v="9"/>
    <s v="Sony Micro Vault Click 16 GB USB 2.0 Flash Drive"/>
    <x v="3616"/>
    <n v="5"/>
    <n v="67.19"/>
  </r>
  <r>
    <d v="2016-09-04T00:00:00"/>
    <x v="2"/>
    <x v="8"/>
    <x v="510"/>
    <x v="28"/>
    <x v="0"/>
    <x v="0"/>
    <s v="Xerox 1886"/>
    <x v="3617"/>
    <n v="5"/>
    <n v="114.96"/>
  </r>
  <r>
    <d v="2016-09-04T00:00:00"/>
    <x v="2"/>
    <x v="8"/>
    <x v="640"/>
    <x v="3"/>
    <x v="1"/>
    <x v="8"/>
    <s v="6&quot; Cubicle Wall Clock, Black"/>
    <x v="3618"/>
    <n v="3"/>
    <n v="8.74"/>
  </r>
  <r>
    <d v="2016-09-04T00:00:00"/>
    <x v="2"/>
    <x v="8"/>
    <x v="640"/>
    <x v="3"/>
    <x v="2"/>
    <x v="16"/>
    <s v="Canon PC1060 Personal Laser Copier"/>
    <x v="3416"/>
    <n v="5"/>
    <n v="944.99"/>
  </r>
  <r>
    <d v="2016-09-05T00:00:00"/>
    <x v="2"/>
    <x v="8"/>
    <x v="389"/>
    <x v="2"/>
    <x v="1"/>
    <x v="8"/>
    <s v="Howard Miller 13-3/4&quot; Diameter Brushed Chrome Round Wall Clock"/>
    <x v="3367"/>
    <n v="2"/>
    <n v="10.35"/>
  </r>
  <r>
    <d v="2016-09-05T00:00:00"/>
    <x v="2"/>
    <x v="8"/>
    <x v="129"/>
    <x v="27"/>
    <x v="1"/>
    <x v="8"/>
    <s v="Aluminum Document Frame"/>
    <x v="2771"/>
    <n v="1"/>
    <n v="3.67"/>
  </r>
  <r>
    <d v="2016-09-05T00:00:00"/>
    <x v="2"/>
    <x v="8"/>
    <x v="129"/>
    <x v="27"/>
    <x v="0"/>
    <x v="2"/>
    <s v="Fellowes Bankers Box Staxonsteel Drawer File/Stacking System"/>
    <x v="3619"/>
    <n v="3"/>
    <n v="23.39"/>
  </r>
  <r>
    <d v="2016-09-05T00:00:00"/>
    <x v="2"/>
    <x v="8"/>
    <x v="129"/>
    <x v="27"/>
    <x v="0"/>
    <x v="2"/>
    <s v="Eldon Mobile Mega Data Cart  Mega Stackable  Add-On Trays"/>
    <x v="300"/>
    <n v="3"/>
    <n v="20.58"/>
  </r>
  <r>
    <d v="2016-09-05T00:00:00"/>
    <x v="2"/>
    <x v="8"/>
    <x v="129"/>
    <x v="27"/>
    <x v="0"/>
    <x v="0"/>
    <s v="Xerox Color Copier Paper, 11&quot; x 17&quot;, Ream"/>
    <x v="1490"/>
    <n v="4"/>
    <n v="42.03"/>
  </r>
  <r>
    <d v="2016-09-05T00:00:00"/>
    <x v="2"/>
    <x v="8"/>
    <x v="129"/>
    <x v="27"/>
    <x v="1"/>
    <x v="5"/>
    <s v="Office Star - Ergonomically Designed Knee Chair"/>
    <x v="151"/>
    <n v="3"/>
    <n v="29.15"/>
  </r>
  <r>
    <d v="2016-09-05T00:00:00"/>
    <x v="2"/>
    <x v="8"/>
    <x v="129"/>
    <x v="27"/>
    <x v="0"/>
    <x v="1"/>
    <s v="Avery 520"/>
    <x v="3312"/>
    <n v="7"/>
    <n v="10.58"/>
  </r>
  <r>
    <d v="2016-09-05T00:00:00"/>
    <x v="2"/>
    <x v="8"/>
    <x v="546"/>
    <x v="44"/>
    <x v="2"/>
    <x v="6"/>
    <s v="Geemarc AmpliPOWER60"/>
    <x v="3620"/>
    <n v="3"/>
    <n v="80.739999999999995"/>
  </r>
  <r>
    <d v="2016-09-05T00:00:00"/>
    <x v="2"/>
    <x v="8"/>
    <x v="679"/>
    <x v="40"/>
    <x v="0"/>
    <x v="4"/>
    <s v="Panasonic KP-380BK Classic Electric Pencil Sharpener"/>
    <x v="397"/>
    <n v="3"/>
    <n v="26.99"/>
  </r>
  <r>
    <d v="2016-09-05T00:00:00"/>
    <x v="2"/>
    <x v="8"/>
    <x v="613"/>
    <x v="0"/>
    <x v="1"/>
    <x v="5"/>
    <s v="Situations Contoured Folding Chairs, 4/Set"/>
    <x v="3621"/>
    <n v="7"/>
    <n v="-24.84"/>
  </r>
  <r>
    <d v="2016-09-05T00:00:00"/>
    <x v="2"/>
    <x v="8"/>
    <x v="351"/>
    <x v="3"/>
    <x v="2"/>
    <x v="9"/>
    <s v="HP Standard 104 key PS/2 Keyboard"/>
    <x v="3622"/>
    <n v="8"/>
    <n v="29"/>
  </r>
  <r>
    <d v="2016-09-05T00:00:00"/>
    <x v="2"/>
    <x v="8"/>
    <x v="776"/>
    <x v="2"/>
    <x v="0"/>
    <x v="3"/>
    <s v="C-Line Peel &amp; Stick Add-On Filing Pockets, 8-3/4 x 5-1/8, 10/Pack"/>
    <x v="3623"/>
    <n v="5"/>
    <n v="-7.33"/>
  </r>
  <r>
    <d v="2016-09-05T00:00:00"/>
    <x v="2"/>
    <x v="8"/>
    <x v="248"/>
    <x v="30"/>
    <x v="0"/>
    <x v="10"/>
    <s v="Staple envelope"/>
    <x v="456"/>
    <n v="3"/>
    <n v="7.63"/>
  </r>
  <r>
    <d v="2016-09-05T00:00:00"/>
    <x v="2"/>
    <x v="8"/>
    <x v="248"/>
    <x v="30"/>
    <x v="0"/>
    <x v="3"/>
    <s v="Wilson Jones Ledger-Size, Piano-Hinge Binder, 2&quot;, Blue"/>
    <x v="3624"/>
    <n v="7"/>
    <n v="-63.11"/>
  </r>
  <r>
    <d v="2016-09-05T00:00:00"/>
    <x v="2"/>
    <x v="8"/>
    <x v="248"/>
    <x v="30"/>
    <x v="2"/>
    <x v="6"/>
    <s v="Nortel Networks T7316 E Nt8 B27"/>
    <x v="2919"/>
    <n v="2"/>
    <n v="6.8"/>
  </r>
  <r>
    <d v="2016-09-05T00:00:00"/>
    <x v="2"/>
    <x v="8"/>
    <x v="248"/>
    <x v="30"/>
    <x v="0"/>
    <x v="0"/>
    <s v="Xerox 1971"/>
    <x v="61"/>
    <n v="3"/>
    <n v="3.21"/>
  </r>
  <r>
    <d v="2016-09-05T00:00:00"/>
    <x v="2"/>
    <x v="8"/>
    <x v="309"/>
    <x v="0"/>
    <x v="0"/>
    <x v="15"/>
    <s v="Eureka The Boss Plus 12-Amp Hard Box Upright Vacuum, Red"/>
    <x v="3625"/>
    <n v="3"/>
    <n v="-166.39"/>
  </r>
  <r>
    <d v="2016-09-05T00:00:00"/>
    <x v="2"/>
    <x v="8"/>
    <x v="309"/>
    <x v="0"/>
    <x v="0"/>
    <x v="7"/>
    <s v="Advantus Map Pennant Flags and Round Head Tacks"/>
    <x v="2755"/>
    <n v="9"/>
    <n v="4.2699999999999996"/>
  </r>
  <r>
    <d v="2016-09-05T00:00:00"/>
    <x v="2"/>
    <x v="8"/>
    <x v="365"/>
    <x v="3"/>
    <x v="0"/>
    <x v="0"/>
    <s v="14-7/8 x 11 Blue Bar Computer Printout Paper"/>
    <x v="1121"/>
    <n v="2"/>
    <n v="46.12"/>
  </r>
  <r>
    <d v="2016-09-05T00:00:00"/>
    <x v="2"/>
    <x v="8"/>
    <x v="365"/>
    <x v="3"/>
    <x v="0"/>
    <x v="3"/>
    <s v="Angle-D Binders with Locking Rings, Label Holders"/>
    <x v="1027"/>
    <n v="2"/>
    <n v="3.94"/>
  </r>
  <r>
    <d v="2016-09-05T00:00:00"/>
    <x v="2"/>
    <x v="8"/>
    <x v="365"/>
    <x v="3"/>
    <x v="0"/>
    <x v="7"/>
    <s v="Advantus Push Pins"/>
    <x v="1695"/>
    <n v="2"/>
    <n v="1.79"/>
  </r>
  <r>
    <d v="2016-09-05T00:00:00"/>
    <x v="2"/>
    <x v="8"/>
    <x v="305"/>
    <x v="0"/>
    <x v="0"/>
    <x v="0"/>
    <s v="Xerox 202"/>
    <x v="489"/>
    <n v="5"/>
    <n v="9.07"/>
  </r>
  <r>
    <d v="2016-09-05T00:00:00"/>
    <x v="2"/>
    <x v="8"/>
    <x v="305"/>
    <x v="0"/>
    <x v="0"/>
    <x v="7"/>
    <s v="Staples"/>
    <x v="3626"/>
    <n v="8"/>
    <n v="5.34"/>
  </r>
  <r>
    <d v="2016-09-05T00:00:00"/>
    <x v="2"/>
    <x v="8"/>
    <x v="305"/>
    <x v="0"/>
    <x v="0"/>
    <x v="0"/>
    <s v="Xerox 1930"/>
    <x v="315"/>
    <n v="2"/>
    <n v="3.76"/>
  </r>
  <r>
    <d v="2016-09-05T00:00:00"/>
    <x v="2"/>
    <x v="8"/>
    <x v="286"/>
    <x v="22"/>
    <x v="0"/>
    <x v="0"/>
    <s v="Xerox 1885"/>
    <x v="3627"/>
    <n v="4"/>
    <n v="92.24"/>
  </r>
  <r>
    <d v="2016-09-05T00:00:00"/>
    <x v="2"/>
    <x v="8"/>
    <x v="416"/>
    <x v="0"/>
    <x v="0"/>
    <x v="2"/>
    <s v="Eldon Base for stackable storage shelf, platinum"/>
    <x v="3628"/>
    <n v="3"/>
    <n v="-17.52"/>
  </r>
  <r>
    <d v="2016-09-05T00:00:00"/>
    <x v="2"/>
    <x v="8"/>
    <x v="13"/>
    <x v="6"/>
    <x v="0"/>
    <x v="1"/>
    <s v="Avery 50"/>
    <x v="1584"/>
    <n v="2"/>
    <n v="11.78"/>
  </r>
  <r>
    <d v="2016-09-05T00:00:00"/>
    <x v="2"/>
    <x v="8"/>
    <x v="13"/>
    <x v="6"/>
    <x v="1"/>
    <x v="13"/>
    <s v="Chromcraft Bull-Nose Wood 48&quot; x 96&quot; Rectangular Conference Tables"/>
    <x v="1330"/>
    <n v="3"/>
    <n v="314.06"/>
  </r>
  <r>
    <d v="2016-09-05T00:00:00"/>
    <x v="2"/>
    <x v="8"/>
    <x v="16"/>
    <x v="1"/>
    <x v="0"/>
    <x v="0"/>
    <s v="Xerox 196"/>
    <x v="1023"/>
    <n v="2"/>
    <n v="3.35"/>
  </r>
  <r>
    <d v="2016-09-05T00:00:00"/>
    <x v="2"/>
    <x v="8"/>
    <x v="376"/>
    <x v="10"/>
    <x v="0"/>
    <x v="3"/>
    <s v="Recycled Easel Ring Binders"/>
    <x v="90"/>
    <n v="2"/>
    <n v="-7.46"/>
  </r>
  <r>
    <d v="2016-09-05T00:00:00"/>
    <x v="2"/>
    <x v="8"/>
    <x v="376"/>
    <x v="10"/>
    <x v="0"/>
    <x v="3"/>
    <s v="Pressboard Hanging Data Binders for Unburst Sheets"/>
    <x v="210"/>
    <n v="6"/>
    <n v="-6.49"/>
  </r>
  <r>
    <d v="2016-09-05T00:00:00"/>
    <x v="2"/>
    <x v="8"/>
    <x v="376"/>
    <x v="10"/>
    <x v="1"/>
    <x v="5"/>
    <s v="Global Push Button Manager's Chair, Indigo"/>
    <x v="3629"/>
    <n v="2"/>
    <n v="-1.22"/>
  </r>
  <r>
    <d v="2016-09-05T00:00:00"/>
    <x v="2"/>
    <x v="8"/>
    <x v="58"/>
    <x v="0"/>
    <x v="1"/>
    <x v="8"/>
    <s v="Executive Impressions 12&quot; Wall Clock"/>
    <x v="726"/>
    <n v="3"/>
    <n v="-11.66"/>
  </r>
  <r>
    <d v="2016-09-05T00:00:00"/>
    <x v="2"/>
    <x v="8"/>
    <x v="589"/>
    <x v="2"/>
    <x v="1"/>
    <x v="8"/>
    <s v="6&quot; Cubicle Wall Clock, Black"/>
    <x v="3630"/>
    <n v="9"/>
    <n v="11.65"/>
  </r>
  <r>
    <d v="2016-09-05T00:00:00"/>
    <x v="2"/>
    <x v="8"/>
    <x v="589"/>
    <x v="2"/>
    <x v="1"/>
    <x v="5"/>
    <s v="Global Task Chair, Black"/>
    <x v="3631"/>
    <n v="2"/>
    <n v="-19.34"/>
  </r>
  <r>
    <d v="2016-09-05T00:00:00"/>
    <x v="2"/>
    <x v="8"/>
    <x v="589"/>
    <x v="2"/>
    <x v="0"/>
    <x v="4"/>
    <s v="Newell 329"/>
    <x v="1298"/>
    <n v="3"/>
    <n v="0.59"/>
  </r>
  <r>
    <d v="2016-09-05T00:00:00"/>
    <x v="2"/>
    <x v="8"/>
    <x v="589"/>
    <x v="2"/>
    <x v="1"/>
    <x v="5"/>
    <s v="Global Comet Stacking Arm Chair"/>
    <x v="3632"/>
    <n v="3"/>
    <n v="-63.38"/>
  </r>
  <r>
    <d v="2016-09-05T00:00:00"/>
    <x v="2"/>
    <x v="8"/>
    <x v="778"/>
    <x v="22"/>
    <x v="2"/>
    <x v="6"/>
    <s v="LF Elite 3D Dazzle Designer Hard Case Cover, Lf Stylus Pen and Wiper For Apple Iphone 5c Mini Lite"/>
    <x v="409"/>
    <n v="4"/>
    <n v="12.21"/>
  </r>
  <r>
    <d v="2016-09-06T00:00:00"/>
    <x v="2"/>
    <x v="8"/>
    <x v="755"/>
    <x v="31"/>
    <x v="0"/>
    <x v="15"/>
    <s v="Fellowes Basic Home/Office Series Surge Protectors"/>
    <x v="3633"/>
    <n v="6"/>
    <n v="22.59"/>
  </r>
  <r>
    <d v="2016-09-06T00:00:00"/>
    <x v="2"/>
    <x v="8"/>
    <x v="420"/>
    <x v="22"/>
    <x v="2"/>
    <x v="9"/>
    <s v="Maxell 4.7GB DVD+RW 3/Pack"/>
    <x v="2978"/>
    <n v="2"/>
    <n v="11.15"/>
  </r>
  <r>
    <d v="2016-09-06T00:00:00"/>
    <x v="2"/>
    <x v="8"/>
    <x v="420"/>
    <x v="22"/>
    <x v="1"/>
    <x v="11"/>
    <s v="Atlantic Metals Mobile 5-Shelf Bookcases, Custom Colors"/>
    <x v="3634"/>
    <n v="3"/>
    <n v="90.29"/>
  </r>
  <r>
    <d v="2016-09-06T00:00:00"/>
    <x v="2"/>
    <x v="8"/>
    <x v="385"/>
    <x v="18"/>
    <x v="0"/>
    <x v="10"/>
    <s v="Blue String-Tie &amp; Button Interoffice Envelopes, 10 x 13"/>
    <x v="3635"/>
    <n v="3"/>
    <n v="29.99"/>
  </r>
  <r>
    <d v="2016-09-06T00:00:00"/>
    <x v="2"/>
    <x v="8"/>
    <x v="385"/>
    <x v="18"/>
    <x v="0"/>
    <x v="3"/>
    <s v="Pressboard Data Binders by Wilson Jones"/>
    <x v="1546"/>
    <n v="2"/>
    <n v="-2.46"/>
  </r>
  <r>
    <d v="2016-09-06T00:00:00"/>
    <x v="2"/>
    <x v="8"/>
    <x v="537"/>
    <x v="0"/>
    <x v="0"/>
    <x v="2"/>
    <s v="Tenex Personal Project File with Scoop Front Design, Black"/>
    <x v="1146"/>
    <n v="1"/>
    <n v="0.81"/>
  </r>
  <r>
    <d v="2016-09-06T00:00:00"/>
    <x v="2"/>
    <x v="8"/>
    <x v="719"/>
    <x v="0"/>
    <x v="0"/>
    <x v="0"/>
    <s v="Advantus Motivational Note Cards"/>
    <x v="3636"/>
    <n v="4"/>
    <n v="15.2"/>
  </r>
  <r>
    <d v="2016-09-06T00:00:00"/>
    <x v="2"/>
    <x v="8"/>
    <x v="719"/>
    <x v="0"/>
    <x v="2"/>
    <x v="6"/>
    <s v="AT&amp;T CL83451 4-Handset Telephone"/>
    <x v="3637"/>
    <n v="2"/>
    <n v="37.08"/>
  </r>
  <r>
    <d v="2016-09-08T00:00:00"/>
    <x v="2"/>
    <x v="8"/>
    <x v="249"/>
    <x v="0"/>
    <x v="0"/>
    <x v="2"/>
    <s v="Super Decoflex Portable Personal File"/>
    <x v="3638"/>
    <n v="3"/>
    <n v="3.6"/>
  </r>
  <r>
    <d v="2016-09-08T00:00:00"/>
    <x v="2"/>
    <x v="8"/>
    <x v="249"/>
    <x v="0"/>
    <x v="1"/>
    <x v="11"/>
    <s v="Riverside Palais Royal Lawyers Bookcase, Royale Cherry Finish"/>
    <x v="3639"/>
    <n v="4"/>
    <n v="-317.14999999999998"/>
  </r>
  <r>
    <d v="2016-09-08T00:00:00"/>
    <x v="2"/>
    <x v="8"/>
    <x v="249"/>
    <x v="0"/>
    <x v="0"/>
    <x v="2"/>
    <s v="Contico 72&quot;H Heavy-Duty Storage System"/>
    <x v="3640"/>
    <n v="4"/>
    <n v="-32.78"/>
  </r>
  <r>
    <d v="2016-09-08T00:00:00"/>
    <x v="2"/>
    <x v="8"/>
    <x v="249"/>
    <x v="0"/>
    <x v="2"/>
    <x v="9"/>
    <s v="Sony 64GB Class 10 Micro SDHC R40 Memory Card"/>
    <x v="1908"/>
    <n v="2"/>
    <n v="0.72"/>
  </r>
  <r>
    <d v="2016-09-08T00:00:00"/>
    <x v="2"/>
    <x v="8"/>
    <x v="162"/>
    <x v="3"/>
    <x v="0"/>
    <x v="3"/>
    <s v="Square Ring Data Binders, Rigid 75 Pt. Covers, 11&quot; x 14-7/8&quot;"/>
    <x v="3641"/>
    <n v="2"/>
    <n v="11.56"/>
  </r>
  <r>
    <d v="2016-09-08T00:00:00"/>
    <x v="2"/>
    <x v="8"/>
    <x v="162"/>
    <x v="3"/>
    <x v="0"/>
    <x v="3"/>
    <s v="Premium Transparent Presentation Covers by GBC"/>
    <x v="2673"/>
    <n v="4"/>
    <n v="23.5"/>
  </r>
  <r>
    <d v="2016-09-08T00:00:00"/>
    <x v="2"/>
    <x v="8"/>
    <x v="77"/>
    <x v="26"/>
    <x v="1"/>
    <x v="11"/>
    <s v="Bush Westfield Collection Bookcases, Dark Cherry Finish"/>
    <x v="2783"/>
    <n v="3"/>
    <n v="13.92"/>
  </r>
  <r>
    <d v="2016-09-08T00:00:00"/>
    <x v="2"/>
    <x v="8"/>
    <x v="77"/>
    <x v="26"/>
    <x v="0"/>
    <x v="1"/>
    <s v="Avery 52"/>
    <x v="1332"/>
    <n v="4"/>
    <n v="6.94"/>
  </r>
  <r>
    <d v="2016-09-08T00:00:00"/>
    <x v="2"/>
    <x v="8"/>
    <x v="167"/>
    <x v="1"/>
    <x v="1"/>
    <x v="8"/>
    <s v="Executive Impressions 12&quot; Wall Clock"/>
    <x v="3642"/>
    <n v="2"/>
    <n v="-7.77"/>
  </r>
  <r>
    <d v="2016-09-08T00:00:00"/>
    <x v="2"/>
    <x v="8"/>
    <x v="167"/>
    <x v="1"/>
    <x v="1"/>
    <x v="13"/>
    <s v="Bretford CR8500 Series Meeting Room Furniture"/>
    <x v="3643"/>
    <n v="3"/>
    <n v="-300.74"/>
  </r>
  <r>
    <d v="2016-09-08T00:00:00"/>
    <x v="2"/>
    <x v="8"/>
    <x v="183"/>
    <x v="22"/>
    <x v="0"/>
    <x v="15"/>
    <s v="Kensington 7 Outlet MasterPiece Power Center with Fax/Phone Line Protection"/>
    <x v="3644"/>
    <n v="1"/>
    <n v="62.24"/>
  </r>
  <r>
    <d v="2016-09-08T00:00:00"/>
    <x v="2"/>
    <x v="8"/>
    <x v="150"/>
    <x v="0"/>
    <x v="0"/>
    <x v="4"/>
    <s v="Boston 1645 Deluxe Heavier-Duty Electric Pencil Sharpener"/>
    <x v="532"/>
    <n v="2"/>
    <n v="6.16"/>
  </r>
  <r>
    <d v="2016-09-08T00:00:00"/>
    <x v="2"/>
    <x v="8"/>
    <x v="150"/>
    <x v="0"/>
    <x v="2"/>
    <x v="6"/>
    <s v="Belkin SportFit Armband For iPhone 5s/5c, Fuchsia"/>
    <x v="3645"/>
    <n v="5"/>
    <n v="21.74"/>
  </r>
  <r>
    <d v="2016-09-08T00:00:00"/>
    <x v="2"/>
    <x v="8"/>
    <x v="763"/>
    <x v="18"/>
    <x v="2"/>
    <x v="9"/>
    <s v="Memorex Froggy Flash Drive 4 GB"/>
    <x v="1351"/>
    <n v="4"/>
    <n v="8.35"/>
  </r>
  <r>
    <d v="2016-09-08T00:00:00"/>
    <x v="2"/>
    <x v="8"/>
    <x v="763"/>
    <x v="18"/>
    <x v="0"/>
    <x v="0"/>
    <s v="Petty Cash Envelope"/>
    <x v="910"/>
    <n v="3"/>
    <n v="23.46"/>
  </r>
  <r>
    <d v="2016-09-08T00:00:00"/>
    <x v="2"/>
    <x v="8"/>
    <x v="160"/>
    <x v="3"/>
    <x v="1"/>
    <x v="13"/>
    <s v="Lesro Round Back Collection Coffee Table, End Table"/>
    <x v="3646"/>
    <n v="1"/>
    <n v="-12.78"/>
  </r>
  <r>
    <d v="2016-09-08T00:00:00"/>
    <x v="2"/>
    <x v="8"/>
    <x v="546"/>
    <x v="13"/>
    <x v="1"/>
    <x v="8"/>
    <s v="Howard Miller 11-1/2&quot; Diameter Grantwood Wall Clock"/>
    <x v="1347"/>
    <n v="1"/>
    <n v="14.66"/>
  </r>
  <r>
    <d v="2016-09-08T00:00:00"/>
    <x v="2"/>
    <x v="8"/>
    <x v="546"/>
    <x v="13"/>
    <x v="0"/>
    <x v="0"/>
    <s v="Ampad Gold Fibre Wirebound Steno Books, 6&quot; x 9&quot;, Gregg Ruled"/>
    <x v="3647"/>
    <n v="7"/>
    <n v="14.2"/>
  </r>
  <r>
    <d v="2016-09-08T00:00:00"/>
    <x v="2"/>
    <x v="8"/>
    <x v="700"/>
    <x v="3"/>
    <x v="0"/>
    <x v="4"/>
    <s v="Eberhard Faber 3 1/2&quot; Golf Pencils"/>
    <x v="3648"/>
    <n v="2"/>
    <n v="3.72"/>
  </r>
  <r>
    <d v="2016-09-08T00:00:00"/>
    <x v="2"/>
    <x v="8"/>
    <x v="700"/>
    <x v="3"/>
    <x v="0"/>
    <x v="0"/>
    <s v="Xerox 1900"/>
    <x v="85"/>
    <n v="8"/>
    <n v="15.41"/>
  </r>
  <r>
    <d v="2016-09-08T00:00:00"/>
    <x v="2"/>
    <x v="8"/>
    <x v="700"/>
    <x v="3"/>
    <x v="0"/>
    <x v="2"/>
    <s v="Mini 13-1/2 Capacity Data Binder Rack, Pearl"/>
    <x v="2710"/>
    <n v="2"/>
    <n v="65.44"/>
  </r>
  <r>
    <d v="2016-09-09T00:00:00"/>
    <x v="2"/>
    <x v="8"/>
    <x v="725"/>
    <x v="22"/>
    <x v="0"/>
    <x v="3"/>
    <s v="Cardinal EasyOpen D-Ring Binders"/>
    <x v="564"/>
    <n v="2"/>
    <n v="5.48"/>
  </r>
  <r>
    <d v="2016-09-09T00:00:00"/>
    <x v="2"/>
    <x v="8"/>
    <x v="499"/>
    <x v="3"/>
    <x v="0"/>
    <x v="3"/>
    <s v="VariCap6 Expandable Binder"/>
    <x v="1896"/>
    <n v="4"/>
    <n v="18.68"/>
  </r>
  <r>
    <d v="2016-09-09T00:00:00"/>
    <x v="2"/>
    <x v="8"/>
    <x v="705"/>
    <x v="0"/>
    <x v="1"/>
    <x v="8"/>
    <s v="Eldon Expressions Punched Metal &amp; Wood Desk Accessories, Black &amp; Cherry"/>
    <x v="2216"/>
    <n v="4"/>
    <n v="-12.01"/>
  </r>
  <r>
    <d v="2016-09-10T00:00:00"/>
    <x v="2"/>
    <x v="8"/>
    <x v="567"/>
    <x v="22"/>
    <x v="0"/>
    <x v="2"/>
    <s v="Acco Perma 2700 Stacking Storage Drawers"/>
    <x v="3649"/>
    <n v="2"/>
    <n v="8.92"/>
  </r>
  <r>
    <d v="2016-09-10T00:00:00"/>
    <x v="2"/>
    <x v="8"/>
    <x v="567"/>
    <x v="22"/>
    <x v="0"/>
    <x v="0"/>
    <s v="Wirebound Message Books, Four 2 3/4 x 5 White Forms per Page"/>
    <x v="2742"/>
    <n v="1"/>
    <n v="3.08"/>
  </r>
  <r>
    <d v="2016-09-10T00:00:00"/>
    <x v="2"/>
    <x v="8"/>
    <x v="54"/>
    <x v="30"/>
    <x v="0"/>
    <x v="4"/>
    <s v="Boston Model 1800 Electric Pencil Sharpener, Gray"/>
    <x v="1282"/>
    <n v="3"/>
    <n v="8.4499999999999993"/>
  </r>
  <r>
    <d v="2016-09-10T00:00:00"/>
    <x v="2"/>
    <x v="8"/>
    <x v="87"/>
    <x v="0"/>
    <x v="1"/>
    <x v="13"/>
    <s v="KI Adjustable-Height Table"/>
    <x v="3650"/>
    <n v="5"/>
    <n v="-34.39"/>
  </r>
  <r>
    <d v="2016-09-10T00:00:00"/>
    <x v="2"/>
    <x v="8"/>
    <x v="87"/>
    <x v="0"/>
    <x v="2"/>
    <x v="6"/>
    <s v="Polycom VVX 310 VoIP phone"/>
    <x v="3651"/>
    <n v="5"/>
    <n v="54"/>
  </r>
  <r>
    <d v="2016-09-10T00:00:00"/>
    <x v="2"/>
    <x v="8"/>
    <x v="718"/>
    <x v="15"/>
    <x v="2"/>
    <x v="6"/>
    <s v="Geemarc AmpliPOWER60"/>
    <x v="3652"/>
    <n v="7"/>
    <n v="58.46"/>
  </r>
  <r>
    <d v="2016-09-10T00:00:00"/>
    <x v="2"/>
    <x v="8"/>
    <x v="748"/>
    <x v="13"/>
    <x v="0"/>
    <x v="1"/>
    <s v="Avery 487"/>
    <x v="1349"/>
    <n v="2"/>
    <n v="3.47"/>
  </r>
  <r>
    <d v="2016-09-10T00:00:00"/>
    <x v="2"/>
    <x v="8"/>
    <x v="748"/>
    <x v="13"/>
    <x v="0"/>
    <x v="3"/>
    <s v="Storex Dura Pro Binders"/>
    <x v="3653"/>
    <n v="3"/>
    <n v="4.46"/>
  </r>
  <r>
    <d v="2016-09-10T00:00:00"/>
    <x v="2"/>
    <x v="8"/>
    <x v="748"/>
    <x v="13"/>
    <x v="0"/>
    <x v="0"/>
    <s v="Xerox 1945"/>
    <x v="3654"/>
    <n v="2"/>
    <n v="40.17"/>
  </r>
  <r>
    <d v="2016-09-10T00:00:00"/>
    <x v="2"/>
    <x v="8"/>
    <x v="748"/>
    <x v="13"/>
    <x v="0"/>
    <x v="3"/>
    <s v="JM Magazine Binder"/>
    <x v="3655"/>
    <n v="3"/>
    <n v="13.87"/>
  </r>
  <r>
    <d v="2016-09-10T00:00:00"/>
    <x v="2"/>
    <x v="8"/>
    <x v="638"/>
    <x v="3"/>
    <x v="0"/>
    <x v="3"/>
    <s v="Ibico EB-19 Dual Function Manual Binding System"/>
    <x v="2876"/>
    <n v="2"/>
    <n v="89.95"/>
  </r>
  <r>
    <d v="2016-09-11T00:00:00"/>
    <x v="2"/>
    <x v="8"/>
    <x v="717"/>
    <x v="3"/>
    <x v="0"/>
    <x v="0"/>
    <s v="Wirebound Message Books, Two 4 1/4&quot; x 5&quot; Forms per Page"/>
    <x v="3656"/>
    <n v="1"/>
    <n v="3.58"/>
  </r>
  <r>
    <d v="2016-09-11T00:00:00"/>
    <x v="2"/>
    <x v="8"/>
    <x v="717"/>
    <x v="3"/>
    <x v="2"/>
    <x v="9"/>
    <s v="LogitechÂ P710e Mobile Speakerphone"/>
    <x v="3657"/>
    <n v="13"/>
    <n v="636"/>
  </r>
  <r>
    <d v="2016-09-11T00:00:00"/>
    <x v="2"/>
    <x v="8"/>
    <x v="210"/>
    <x v="2"/>
    <x v="0"/>
    <x v="0"/>
    <s v="Xerox 1972"/>
    <x v="1484"/>
    <n v="2"/>
    <n v="2.64"/>
  </r>
  <r>
    <d v="2016-09-11T00:00:00"/>
    <x v="2"/>
    <x v="8"/>
    <x v="210"/>
    <x v="2"/>
    <x v="2"/>
    <x v="6"/>
    <s v="Cisco 8x8 Inc. 6753i IP Business Phone System"/>
    <x v="3658"/>
    <n v="9"/>
    <n v="-157.94"/>
  </r>
  <r>
    <d v="2016-09-11T00:00:00"/>
    <x v="2"/>
    <x v="8"/>
    <x v="348"/>
    <x v="10"/>
    <x v="0"/>
    <x v="3"/>
    <s v="GBC Standard Therm-A-Bind Covers"/>
    <x v="1207"/>
    <n v="3"/>
    <n v="-17.940000000000001"/>
  </r>
  <r>
    <d v="2016-09-11T00:00:00"/>
    <x v="2"/>
    <x v="8"/>
    <x v="348"/>
    <x v="10"/>
    <x v="0"/>
    <x v="2"/>
    <s v="Staple magnet"/>
    <x v="3659"/>
    <n v="5"/>
    <n v="3.75"/>
  </r>
  <r>
    <d v="2016-09-11T00:00:00"/>
    <x v="2"/>
    <x v="8"/>
    <x v="465"/>
    <x v="6"/>
    <x v="2"/>
    <x v="16"/>
    <s v="Canon PC-428 Personal Copier"/>
    <x v="3660"/>
    <n v="8"/>
    <n v="751.96"/>
  </r>
  <r>
    <d v="2016-09-11T00:00:00"/>
    <x v="2"/>
    <x v="8"/>
    <x v="465"/>
    <x v="6"/>
    <x v="0"/>
    <x v="10"/>
    <s v="#10 Self-Seal White Envelopes"/>
    <x v="3661"/>
    <n v="1"/>
    <n v="5.43"/>
  </r>
  <r>
    <d v="2016-09-11T00:00:00"/>
    <x v="2"/>
    <x v="8"/>
    <x v="484"/>
    <x v="3"/>
    <x v="0"/>
    <x v="2"/>
    <s v="Stur-D-Stor Shelving, Vertical 5-Shelf: 72&quot;H x 36&quot;W x 18 1/2&quot;D"/>
    <x v="100"/>
    <n v="3"/>
    <n v="6.66"/>
  </r>
  <r>
    <d v="2016-09-11T00:00:00"/>
    <x v="2"/>
    <x v="8"/>
    <x v="484"/>
    <x v="3"/>
    <x v="0"/>
    <x v="3"/>
    <s v="GBC Standard Therm-A-Bind Covers"/>
    <x v="3662"/>
    <n v="2"/>
    <n v="12.96"/>
  </r>
  <r>
    <d v="2016-09-11T00:00:00"/>
    <x v="2"/>
    <x v="8"/>
    <x v="284"/>
    <x v="40"/>
    <x v="2"/>
    <x v="6"/>
    <s v="Plantronics Encore H101 Dual EarpiecesÂ Headset"/>
    <x v="3663"/>
    <n v="5"/>
    <n v="62.93"/>
  </r>
  <r>
    <d v="2016-09-11T00:00:00"/>
    <x v="2"/>
    <x v="8"/>
    <x v="118"/>
    <x v="1"/>
    <x v="0"/>
    <x v="1"/>
    <s v="Smead Alpha-Z Color-Coded Name Labels First Letter Starter Set"/>
    <x v="3191"/>
    <n v="2"/>
    <n v="2.1"/>
  </r>
  <r>
    <d v="2016-09-11T00:00:00"/>
    <x v="2"/>
    <x v="8"/>
    <x v="118"/>
    <x v="1"/>
    <x v="0"/>
    <x v="3"/>
    <s v="Insertable Tab Indexes For Data Binders"/>
    <x v="247"/>
    <n v="3"/>
    <n v="-3.24"/>
  </r>
  <r>
    <d v="2016-09-11T00:00:00"/>
    <x v="2"/>
    <x v="8"/>
    <x v="580"/>
    <x v="12"/>
    <x v="0"/>
    <x v="4"/>
    <s v="Crayola Anti Dust Chalk, 12/Pack"/>
    <x v="798"/>
    <n v="2"/>
    <n v="0.91"/>
  </r>
  <r>
    <d v="2016-09-11T00:00:00"/>
    <x v="2"/>
    <x v="8"/>
    <x v="580"/>
    <x v="12"/>
    <x v="0"/>
    <x v="0"/>
    <s v="Xerox 1976"/>
    <x v="592"/>
    <n v="4"/>
    <n v="7.26"/>
  </r>
  <r>
    <d v="2016-09-11T00:00:00"/>
    <x v="2"/>
    <x v="8"/>
    <x v="580"/>
    <x v="12"/>
    <x v="0"/>
    <x v="0"/>
    <s v="Great White Multi-Use Recycled Paper (20Lb. and 84 Bright)"/>
    <x v="3345"/>
    <n v="2"/>
    <n v="2.99"/>
  </r>
  <r>
    <d v="2016-09-11T00:00:00"/>
    <x v="2"/>
    <x v="8"/>
    <x v="551"/>
    <x v="0"/>
    <x v="0"/>
    <x v="10"/>
    <s v="Cameo Buff Policy Envelopes"/>
    <x v="3664"/>
    <n v="2"/>
    <n v="33.6"/>
  </r>
  <r>
    <d v="2016-09-12T00:00:00"/>
    <x v="2"/>
    <x v="8"/>
    <x v="744"/>
    <x v="29"/>
    <x v="1"/>
    <x v="8"/>
    <s v="C-Line Cubicle Keepers Polyproplyene Holder With Velcro Backings"/>
    <x v="3665"/>
    <n v="4"/>
    <n v="3.59"/>
  </r>
  <r>
    <d v="2016-09-12T00:00:00"/>
    <x v="2"/>
    <x v="8"/>
    <x v="744"/>
    <x v="29"/>
    <x v="1"/>
    <x v="5"/>
    <s v="Hon 4070 Series Pagoda Armless Upholstered Stacking Chairs"/>
    <x v="3666"/>
    <n v="2"/>
    <n v="52.51"/>
  </r>
  <r>
    <d v="2016-09-12T00:00:00"/>
    <x v="2"/>
    <x v="8"/>
    <x v="744"/>
    <x v="29"/>
    <x v="1"/>
    <x v="8"/>
    <s v="Eldon Expressions Desk Accessory, Wood Photo Frame, Mahogany"/>
    <x v="1424"/>
    <n v="1"/>
    <n v="1.71"/>
  </r>
  <r>
    <d v="2016-09-12T00:00:00"/>
    <x v="2"/>
    <x v="8"/>
    <x v="744"/>
    <x v="29"/>
    <x v="0"/>
    <x v="1"/>
    <s v="Avery 509"/>
    <x v="228"/>
    <n v="3"/>
    <n v="2.04"/>
  </r>
  <r>
    <d v="2016-09-12T00:00:00"/>
    <x v="2"/>
    <x v="8"/>
    <x v="609"/>
    <x v="13"/>
    <x v="0"/>
    <x v="7"/>
    <s v="OIC Bulk Pack Metal Binder Clips"/>
    <x v="3667"/>
    <n v="3"/>
    <n v="4.82"/>
  </r>
  <r>
    <d v="2016-09-12T00:00:00"/>
    <x v="2"/>
    <x v="8"/>
    <x v="609"/>
    <x v="13"/>
    <x v="0"/>
    <x v="1"/>
    <s v="Avery 487"/>
    <x v="2956"/>
    <n v="3"/>
    <n v="5.2"/>
  </r>
  <r>
    <d v="2016-09-12T00:00:00"/>
    <x v="2"/>
    <x v="8"/>
    <x v="609"/>
    <x v="13"/>
    <x v="0"/>
    <x v="3"/>
    <s v="GBC Instant Report Kit"/>
    <x v="2332"/>
    <n v="4"/>
    <n v="7.76"/>
  </r>
  <r>
    <d v="2016-09-12T00:00:00"/>
    <x v="2"/>
    <x v="8"/>
    <x v="433"/>
    <x v="6"/>
    <x v="2"/>
    <x v="9"/>
    <s v="ImationÂ 30456 USBÂ Flash DriveÂ 8GB"/>
    <x v="2332"/>
    <n v="3"/>
    <n v="1.66"/>
  </r>
  <r>
    <d v="2016-09-12T00:00:00"/>
    <x v="2"/>
    <x v="8"/>
    <x v="433"/>
    <x v="6"/>
    <x v="0"/>
    <x v="7"/>
    <s v="Staples"/>
    <x v="2452"/>
    <n v="3"/>
    <n v="5.22"/>
  </r>
  <r>
    <d v="2016-09-12T00:00:00"/>
    <x v="2"/>
    <x v="8"/>
    <x v="433"/>
    <x v="6"/>
    <x v="0"/>
    <x v="2"/>
    <s v="Rogers Jumbo File, Granite"/>
    <x v="3668"/>
    <n v="5"/>
    <n v="0.68"/>
  </r>
  <r>
    <d v="2016-09-12T00:00:00"/>
    <x v="2"/>
    <x v="8"/>
    <x v="433"/>
    <x v="6"/>
    <x v="1"/>
    <x v="5"/>
    <s v="Hon Olson Stacker Chairs"/>
    <x v="3669"/>
    <n v="4"/>
    <n v="307.14"/>
  </r>
  <r>
    <d v="2016-09-12T00:00:00"/>
    <x v="2"/>
    <x v="8"/>
    <x v="718"/>
    <x v="27"/>
    <x v="0"/>
    <x v="0"/>
    <s v="Xerox 1991"/>
    <x v="683"/>
    <n v="3"/>
    <n v="31.52"/>
  </r>
  <r>
    <d v="2016-09-12T00:00:00"/>
    <x v="2"/>
    <x v="8"/>
    <x v="648"/>
    <x v="29"/>
    <x v="2"/>
    <x v="6"/>
    <s v="Lunatik TT5L-002 Taktik Strike Impact Protection System for iPhone 5"/>
    <x v="3670"/>
    <n v="3"/>
    <n v="9.18"/>
  </r>
  <r>
    <d v="2016-09-12T00:00:00"/>
    <x v="2"/>
    <x v="8"/>
    <x v="648"/>
    <x v="29"/>
    <x v="1"/>
    <x v="5"/>
    <s v="Global Stack Chair without Arms, Black"/>
    <x v="3671"/>
    <n v="4"/>
    <n v="5.2"/>
  </r>
  <r>
    <d v="2016-09-12T00:00:00"/>
    <x v="2"/>
    <x v="8"/>
    <x v="588"/>
    <x v="22"/>
    <x v="1"/>
    <x v="8"/>
    <s v="DAX Contemporary Wood Frame with Silver Metal Mat, Desktop, 11 x 14 Size"/>
    <x v="474"/>
    <n v="2"/>
    <n v="14.57"/>
  </r>
  <r>
    <d v="2016-09-13T00:00:00"/>
    <x v="2"/>
    <x v="8"/>
    <x v="474"/>
    <x v="4"/>
    <x v="1"/>
    <x v="5"/>
    <s v="Global Push Button Manager's Chair, Indigo"/>
    <x v="3672"/>
    <n v="3"/>
    <n v="52.97"/>
  </r>
  <r>
    <d v="2016-09-13T00:00:00"/>
    <x v="2"/>
    <x v="8"/>
    <x v="474"/>
    <x v="4"/>
    <x v="2"/>
    <x v="9"/>
    <s v="Kingston Digital DataTraveler 32GB USB 2.0"/>
    <x v="3673"/>
    <n v="6"/>
    <n v="6.1"/>
  </r>
  <r>
    <d v="2016-09-13T00:00:00"/>
    <x v="2"/>
    <x v="8"/>
    <x v="474"/>
    <x v="4"/>
    <x v="0"/>
    <x v="2"/>
    <s v="Tennsco Single-Tier Lockers"/>
    <x v="1853"/>
    <n v="3"/>
    <n v="56.3"/>
  </r>
  <r>
    <d v="2016-09-13T00:00:00"/>
    <x v="2"/>
    <x v="8"/>
    <x v="474"/>
    <x v="4"/>
    <x v="0"/>
    <x v="2"/>
    <s v="24 Capacity Maxi Data Binder Racks, Pearl"/>
    <x v="3674"/>
    <n v="6"/>
    <n v="315.83"/>
  </r>
  <r>
    <d v="2016-09-13T00:00:00"/>
    <x v="2"/>
    <x v="8"/>
    <x v="381"/>
    <x v="2"/>
    <x v="2"/>
    <x v="6"/>
    <s v="Wireless Extenders zBoost YX545 SOHO Signal Booster"/>
    <x v="3675"/>
    <n v="3"/>
    <n v="-73.709999999999994"/>
  </r>
  <r>
    <d v="2016-09-13T00:00:00"/>
    <x v="2"/>
    <x v="8"/>
    <x v="381"/>
    <x v="2"/>
    <x v="0"/>
    <x v="7"/>
    <s v="Translucent Push Pins by OIC"/>
    <x v="810"/>
    <n v="8"/>
    <n v="2.69"/>
  </r>
  <r>
    <d v="2016-09-13T00:00:00"/>
    <x v="2"/>
    <x v="8"/>
    <x v="381"/>
    <x v="2"/>
    <x v="0"/>
    <x v="3"/>
    <s v="GBC Plasticlear Binding Covers"/>
    <x v="3676"/>
    <n v="2"/>
    <n v="-5.05"/>
  </r>
  <r>
    <d v="2016-09-13T00:00:00"/>
    <x v="2"/>
    <x v="8"/>
    <x v="381"/>
    <x v="2"/>
    <x v="0"/>
    <x v="2"/>
    <s v="Tennsco Commercial Shelving"/>
    <x v="1357"/>
    <n v="2"/>
    <n v="-7.73"/>
  </r>
  <r>
    <d v="2016-09-13T00:00:00"/>
    <x v="2"/>
    <x v="8"/>
    <x v="381"/>
    <x v="2"/>
    <x v="1"/>
    <x v="5"/>
    <s v="Situations Contoured Folding Chairs, 4/Set"/>
    <x v="3621"/>
    <n v="7"/>
    <n v="-24.84"/>
  </r>
  <r>
    <d v="2016-09-13T00:00:00"/>
    <x v="2"/>
    <x v="8"/>
    <x v="28"/>
    <x v="2"/>
    <x v="1"/>
    <x v="8"/>
    <s v="Deflect-o RollaMat Studded, Beveled Mat for Medium Pile Carpeting"/>
    <x v="3677"/>
    <n v="7"/>
    <n v="-12.91"/>
  </r>
  <r>
    <d v="2016-09-14T00:00:00"/>
    <x v="2"/>
    <x v="8"/>
    <x v="24"/>
    <x v="30"/>
    <x v="0"/>
    <x v="2"/>
    <s v="Carina Double Wide Media Storage Towers in Natural &amp; Black"/>
    <x v="860"/>
    <n v="1"/>
    <n v="-12.96"/>
  </r>
  <r>
    <d v="2016-09-14T00:00:00"/>
    <x v="2"/>
    <x v="8"/>
    <x v="775"/>
    <x v="29"/>
    <x v="0"/>
    <x v="3"/>
    <s v="Avery Reinforcements for Hole-Punch Pages"/>
    <x v="1978"/>
    <n v="2"/>
    <n v="-0.99"/>
  </r>
  <r>
    <d v="2016-09-14T00:00:00"/>
    <x v="2"/>
    <x v="8"/>
    <x v="274"/>
    <x v="3"/>
    <x v="1"/>
    <x v="5"/>
    <s v="Novimex Turbo Task Chair"/>
    <x v="3678"/>
    <n v="6"/>
    <n v="-34.07"/>
  </r>
  <r>
    <d v="2016-09-15T00:00:00"/>
    <x v="2"/>
    <x v="8"/>
    <x v="509"/>
    <x v="10"/>
    <x v="1"/>
    <x v="11"/>
    <s v="Bush Andora Bookcase, Maple/Graphite Gray Finish"/>
    <x v="764"/>
    <n v="5"/>
    <n v="-167.99"/>
  </r>
  <r>
    <d v="2016-09-15T00:00:00"/>
    <x v="2"/>
    <x v="8"/>
    <x v="509"/>
    <x v="10"/>
    <x v="2"/>
    <x v="6"/>
    <s v="Clearsounds A400"/>
    <x v="1918"/>
    <n v="4"/>
    <n v="-36.950000000000003"/>
  </r>
  <r>
    <d v="2016-09-15T00:00:00"/>
    <x v="2"/>
    <x v="8"/>
    <x v="173"/>
    <x v="16"/>
    <x v="0"/>
    <x v="2"/>
    <s v="Adjustable Personal File Tote"/>
    <x v="3679"/>
    <n v="5"/>
    <n v="21.16"/>
  </r>
  <r>
    <d v="2016-09-15T00:00:00"/>
    <x v="2"/>
    <x v="8"/>
    <x v="369"/>
    <x v="22"/>
    <x v="1"/>
    <x v="8"/>
    <s v="Dax Clear Box Frame"/>
    <x v="96"/>
    <n v="2"/>
    <n v="5.94"/>
  </r>
  <r>
    <d v="2016-09-15T00:00:00"/>
    <x v="2"/>
    <x v="8"/>
    <x v="587"/>
    <x v="8"/>
    <x v="1"/>
    <x v="5"/>
    <s v="Global Stack Chair without Arms, Black"/>
    <x v="3680"/>
    <n v="2"/>
    <n v="12.99"/>
  </r>
  <r>
    <d v="2016-09-15T00:00:00"/>
    <x v="2"/>
    <x v="8"/>
    <x v="587"/>
    <x v="8"/>
    <x v="0"/>
    <x v="3"/>
    <s v="Avery Non-Stick Heavy Duty View Round Locking Ring Binders"/>
    <x v="150"/>
    <n v="3"/>
    <n v="8.61"/>
  </r>
  <r>
    <d v="2016-09-15T00:00:00"/>
    <x v="2"/>
    <x v="8"/>
    <x v="271"/>
    <x v="30"/>
    <x v="1"/>
    <x v="5"/>
    <s v="Global Leather Executive Chair"/>
    <x v="3681"/>
    <n v="2"/>
    <n v="70.2"/>
  </r>
  <r>
    <d v="2016-09-16T00:00:00"/>
    <x v="2"/>
    <x v="8"/>
    <x v="254"/>
    <x v="2"/>
    <x v="1"/>
    <x v="8"/>
    <s v="Eldon Executive Woodline II Desk Accessories, Mahogany"/>
    <x v="3682"/>
    <n v="1"/>
    <n v="1.76"/>
  </r>
  <r>
    <d v="2016-09-16T00:00:00"/>
    <x v="2"/>
    <x v="8"/>
    <x v="169"/>
    <x v="22"/>
    <x v="0"/>
    <x v="0"/>
    <s v="Ampad Phone Message Book, Recycled, 400 Message Capacity, 5 Â¾Â” x 11Â”"/>
    <x v="572"/>
    <n v="4"/>
    <n v="11.23"/>
  </r>
  <r>
    <d v="2016-09-16T00:00:00"/>
    <x v="2"/>
    <x v="8"/>
    <x v="421"/>
    <x v="22"/>
    <x v="1"/>
    <x v="5"/>
    <s v="Office Star - Mesh Screen back chair with Vinyl seat"/>
    <x v="3683"/>
    <n v="1"/>
    <n v="1.31"/>
  </r>
  <r>
    <d v="2016-09-16T00:00:00"/>
    <x v="2"/>
    <x v="8"/>
    <x v="455"/>
    <x v="20"/>
    <x v="2"/>
    <x v="6"/>
    <s v="Cisco 8x8 Inc. 6753i IP Business Phone System"/>
    <x v="1398"/>
    <n v="2"/>
    <n v="72.89"/>
  </r>
  <r>
    <d v="2016-09-17T00:00:00"/>
    <x v="2"/>
    <x v="8"/>
    <x v="548"/>
    <x v="1"/>
    <x v="0"/>
    <x v="3"/>
    <s v="Wilson Jones Easy Flow II Sheet Lifters"/>
    <x v="3684"/>
    <n v="9"/>
    <n v="-5.18"/>
  </r>
  <r>
    <d v="2016-09-17T00:00:00"/>
    <x v="2"/>
    <x v="8"/>
    <x v="134"/>
    <x v="2"/>
    <x v="0"/>
    <x v="4"/>
    <s v="Newell 323"/>
    <x v="1068"/>
    <n v="7"/>
    <n v="0.71"/>
  </r>
  <r>
    <d v="2016-09-17T00:00:00"/>
    <x v="2"/>
    <x v="8"/>
    <x v="540"/>
    <x v="3"/>
    <x v="1"/>
    <x v="8"/>
    <s v="Electrix Fluorescent Magnifier Lamps &amp; Weighted Base"/>
    <x v="3685"/>
    <n v="3"/>
    <n v="41.45"/>
  </r>
  <r>
    <d v="2016-09-17T00:00:00"/>
    <x v="2"/>
    <x v="8"/>
    <x v="229"/>
    <x v="3"/>
    <x v="1"/>
    <x v="8"/>
    <s v="Luxo Professional Combination Clamp-On Lamps"/>
    <x v="3686"/>
    <n v="2"/>
    <n v="53.2"/>
  </r>
  <r>
    <d v="2016-09-17T00:00:00"/>
    <x v="2"/>
    <x v="8"/>
    <x v="229"/>
    <x v="3"/>
    <x v="0"/>
    <x v="7"/>
    <s v="Stockwell Push Pins"/>
    <x v="2534"/>
    <n v="4"/>
    <n v="2.88"/>
  </r>
  <r>
    <d v="2016-09-17T00:00:00"/>
    <x v="2"/>
    <x v="8"/>
    <x v="229"/>
    <x v="3"/>
    <x v="0"/>
    <x v="0"/>
    <s v="Xerox 223"/>
    <x v="183"/>
    <n v="1"/>
    <n v="3.11"/>
  </r>
  <r>
    <d v="2016-09-17T00:00:00"/>
    <x v="2"/>
    <x v="8"/>
    <x v="229"/>
    <x v="3"/>
    <x v="2"/>
    <x v="12"/>
    <s v="Star Micronics TSP800 TSP847IIU Receipt Printer"/>
    <x v="3687"/>
    <n v="2"/>
    <n v="223.05"/>
  </r>
  <r>
    <d v="2016-09-17T00:00:00"/>
    <x v="2"/>
    <x v="8"/>
    <x v="229"/>
    <x v="3"/>
    <x v="0"/>
    <x v="2"/>
    <s v="Fellowes Mobile File Cart, Black"/>
    <x v="3688"/>
    <n v="1"/>
    <n v="16.79"/>
  </r>
  <r>
    <d v="2016-09-17T00:00:00"/>
    <x v="2"/>
    <x v="8"/>
    <x v="493"/>
    <x v="2"/>
    <x v="0"/>
    <x v="4"/>
    <s v="Nontoxic Chalk"/>
    <x v="2646"/>
    <n v="3"/>
    <n v="1.48"/>
  </r>
  <r>
    <d v="2016-09-17T00:00:00"/>
    <x v="2"/>
    <x v="8"/>
    <x v="493"/>
    <x v="2"/>
    <x v="1"/>
    <x v="13"/>
    <s v="Hon 30&quot; x 60&quot; Table with Locking Drawer"/>
    <x v="3689"/>
    <n v="2"/>
    <n v="-81.849999999999994"/>
  </r>
  <r>
    <d v="2016-09-17T00:00:00"/>
    <x v="2"/>
    <x v="8"/>
    <x v="493"/>
    <x v="2"/>
    <x v="0"/>
    <x v="1"/>
    <s v="Permanent Self-Adhesive File Folder Labels for Typewriters, 1 1/8 x 3 1/2, White"/>
    <x v="3690"/>
    <n v="11"/>
    <n v="18.02"/>
  </r>
  <r>
    <d v="2016-09-17T00:00:00"/>
    <x v="2"/>
    <x v="8"/>
    <x v="493"/>
    <x v="2"/>
    <x v="0"/>
    <x v="0"/>
    <s v="Southworth Parchment Paper &amp; Envelopes"/>
    <x v="1700"/>
    <n v="4"/>
    <n v="6.8"/>
  </r>
  <r>
    <d v="2016-09-17T00:00:00"/>
    <x v="2"/>
    <x v="8"/>
    <x v="493"/>
    <x v="2"/>
    <x v="0"/>
    <x v="2"/>
    <s v="Tennsco Single-Tier Lockers"/>
    <x v="1305"/>
    <n v="6"/>
    <n v="-337.81"/>
  </r>
  <r>
    <d v="2016-09-17T00:00:00"/>
    <x v="2"/>
    <x v="8"/>
    <x v="493"/>
    <x v="2"/>
    <x v="1"/>
    <x v="13"/>
    <s v="Hon 4060 Series Tables"/>
    <x v="1423"/>
    <n v="1"/>
    <n v="-20.149999999999999"/>
  </r>
  <r>
    <d v="2016-09-18T00:00:00"/>
    <x v="2"/>
    <x v="8"/>
    <x v="213"/>
    <x v="3"/>
    <x v="1"/>
    <x v="5"/>
    <s v="Leather Task Chair, Black"/>
    <x v="1982"/>
    <n v="1"/>
    <n v="0"/>
  </r>
  <r>
    <d v="2016-09-18T00:00:00"/>
    <x v="2"/>
    <x v="8"/>
    <x v="213"/>
    <x v="3"/>
    <x v="0"/>
    <x v="15"/>
    <s v="Fellowes Premier Superior Surge Suppressor, 10-Outlet, With Phone and Remote"/>
    <x v="3691"/>
    <n v="2"/>
    <n v="25.44"/>
  </r>
  <r>
    <d v="2016-09-18T00:00:00"/>
    <x v="2"/>
    <x v="8"/>
    <x v="213"/>
    <x v="3"/>
    <x v="1"/>
    <x v="8"/>
    <s v="Howard Miller 13-3/4&quot; Diameter Brushed Chrome Round Wall Clock"/>
    <x v="3692"/>
    <n v="1"/>
    <n v="15.53"/>
  </r>
  <r>
    <d v="2016-09-18T00:00:00"/>
    <x v="2"/>
    <x v="8"/>
    <x v="213"/>
    <x v="3"/>
    <x v="0"/>
    <x v="3"/>
    <s v="Binding Machine Supplies"/>
    <x v="1541"/>
    <n v="2"/>
    <n v="16.34"/>
  </r>
  <r>
    <d v="2016-09-18T00:00:00"/>
    <x v="2"/>
    <x v="8"/>
    <x v="616"/>
    <x v="10"/>
    <x v="0"/>
    <x v="2"/>
    <s v="Fellowes Bankers Box Stor/Drawer Steel Plus"/>
    <x v="3693"/>
    <n v="2"/>
    <n v="-6.4"/>
  </r>
  <r>
    <d v="2016-09-18T00:00:00"/>
    <x v="2"/>
    <x v="8"/>
    <x v="711"/>
    <x v="3"/>
    <x v="0"/>
    <x v="4"/>
    <s v="Newell 334"/>
    <x v="3073"/>
    <n v="5"/>
    <n v="25.79"/>
  </r>
  <r>
    <d v="2016-09-18T00:00:00"/>
    <x v="2"/>
    <x v="8"/>
    <x v="605"/>
    <x v="22"/>
    <x v="0"/>
    <x v="10"/>
    <s v="Letter or Legal Size Expandable Poly String Tie Envelopes"/>
    <x v="164"/>
    <n v="3"/>
    <n v="3.91"/>
  </r>
  <r>
    <d v="2016-09-18T00:00:00"/>
    <x v="2"/>
    <x v="8"/>
    <x v="469"/>
    <x v="3"/>
    <x v="0"/>
    <x v="14"/>
    <s v="Acme Hot Forged Carbon Steel Scissors with Nickel-Plated Handles, 3 7/8&quot; Cut, 8&quot;L"/>
    <x v="3694"/>
    <n v="7"/>
    <n v="28.22"/>
  </r>
  <r>
    <d v="2016-09-18T00:00:00"/>
    <x v="2"/>
    <x v="8"/>
    <x v="320"/>
    <x v="1"/>
    <x v="2"/>
    <x v="6"/>
    <s v="Apple iPhone 5S"/>
    <x v="3695"/>
    <n v="6"/>
    <n v="341.99"/>
  </r>
  <r>
    <d v="2016-09-18T00:00:00"/>
    <x v="2"/>
    <x v="8"/>
    <x v="644"/>
    <x v="16"/>
    <x v="2"/>
    <x v="9"/>
    <s v="Maxell 4.7GB DVD+R 5/Pack"/>
    <x v="3232"/>
    <n v="2"/>
    <n v="0.89"/>
  </r>
  <r>
    <d v="2016-09-18T00:00:00"/>
    <x v="2"/>
    <x v="8"/>
    <x v="644"/>
    <x v="16"/>
    <x v="0"/>
    <x v="0"/>
    <s v="Snap-A-Way Black Print Carbonless Ruled Speed Letter, Triplicate"/>
    <x v="3299"/>
    <n v="2"/>
    <n v="35.659999999999997"/>
  </r>
  <r>
    <d v="2016-09-18T00:00:00"/>
    <x v="2"/>
    <x v="8"/>
    <x v="383"/>
    <x v="3"/>
    <x v="0"/>
    <x v="0"/>
    <s v="Xerox 1898"/>
    <x v="816"/>
    <n v="5"/>
    <n v="16.03"/>
  </r>
  <r>
    <d v="2016-09-18T00:00:00"/>
    <x v="2"/>
    <x v="8"/>
    <x v="383"/>
    <x v="3"/>
    <x v="0"/>
    <x v="10"/>
    <s v="Strathmore #10 Envelopes, Ultimate White"/>
    <x v="3696"/>
    <n v="4"/>
    <n v="103.31"/>
  </r>
  <r>
    <d v="2016-09-18T00:00:00"/>
    <x v="2"/>
    <x v="8"/>
    <x v="163"/>
    <x v="21"/>
    <x v="0"/>
    <x v="2"/>
    <s v="Rogers Jumbo File, Granite"/>
    <x v="1358"/>
    <n v="3"/>
    <n v="0.41"/>
  </r>
  <r>
    <d v="2016-09-18T00:00:00"/>
    <x v="2"/>
    <x v="8"/>
    <x v="163"/>
    <x v="21"/>
    <x v="0"/>
    <x v="15"/>
    <s v="Commercial WindTunnel Clean Air Upright Vacuum, Replacement Belts, Filtration Bags"/>
    <x v="551"/>
    <n v="3"/>
    <n v="3.03"/>
  </r>
  <r>
    <d v="2016-09-19T00:00:00"/>
    <x v="2"/>
    <x v="8"/>
    <x v="215"/>
    <x v="3"/>
    <x v="0"/>
    <x v="1"/>
    <s v="Alphabetical Labels for Top Tab Filing"/>
    <x v="1748"/>
    <n v="6"/>
    <n v="44.4"/>
  </r>
  <r>
    <d v="2016-09-19T00:00:00"/>
    <x v="2"/>
    <x v="8"/>
    <x v="215"/>
    <x v="3"/>
    <x v="2"/>
    <x v="6"/>
    <s v="HTC One"/>
    <x v="2536"/>
    <n v="4"/>
    <n v="36"/>
  </r>
  <r>
    <d v="2016-09-19T00:00:00"/>
    <x v="2"/>
    <x v="8"/>
    <x v="779"/>
    <x v="10"/>
    <x v="0"/>
    <x v="15"/>
    <s v="Acco 6 Outlet Guardian Standard Surge Suppressor"/>
    <x v="3697"/>
    <n v="5"/>
    <n v="6.05"/>
  </r>
  <r>
    <d v="2016-09-19T00:00:00"/>
    <x v="2"/>
    <x v="8"/>
    <x v="514"/>
    <x v="22"/>
    <x v="0"/>
    <x v="14"/>
    <s v="Acme Serrated Blade Letter Opener"/>
    <x v="3698"/>
    <n v="2"/>
    <n v="0.06"/>
  </r>
  <r>
    <d v="2016-09-19T00:00:00"/>
    <x v="2"/>
    <x v="8"/>
    <x v="509"/>
    <x v="19"/>
    <x v="1"/>
    <x v="5"/>
    <s v="Global Leather &amp; Oak Executive Chair, Burgundy"/>
    <x v="3699"/>
    <n v="5"/>
    <n v="60.36"/>
  </r>
  <r>
    <d v="2016-09-19T00:00:00"/>
    <x v="2"/>
    <x v="8"/>
    <x v="89"/>
    <x v="1"/>
    <x v="0"/>
    <x v="0"/>
    <s v="White Computer Printout Paper by Universal"/>
    <x v="1739"/>
    <n v="6"/>
    <n v="67.44"/>
  </r>
  <r>
    <d v="2016-09-19T00:00:00"/>
    <x v="2"/>
    <x v="8"/>
    <x v="524"/>
    <x v="30"/>
    <x v="0"/>
    <x v="3"/>
    <s v="GBC Wire Binding Strips"/>
    <x v="2065"/>
    <n v="4"/>
    <n v="-27.93"/>
  </r>
  <r>
    <d v="2016-09-19T00:00:00"/>
    <x v="2"/>
    <x v="8"/>
    <x v="524"/>
    <x v="30"/>
    <x v="0"/>
    <x v="3"/>
    <s v="Zipper Ring Binder Pockets"/>
    <x v="3700"/>
    <n v="3"/>
    <n v="-1.97"/>
  </r>
  <r>
    <d v="2016-09-19T00:00:00"/>
    <x v="2"/>
    <x v="8"/>
    <x v="244"/>
    <x v="40"/>
    <x v="1"/>
    <x v="8"/>
    <s v="Executive Impressions 10&quot; Spectator Wall Clock"/>
    <x v="1567"/>
    <n v="6"/>
    <n v="23.99"/>
  </r>
  <r>
    <d v="2016-09-19T00:00:00"/>
    <x v="2"/>
    <x v="8"/>
    <x v="244"/>
    <x v="40"/>
    <x v="0"/>
    <x v="15"/>
    <s v="Belkin 8 Outlet Surge Protector"/>
    <x v="2498"/>
    <n v="2"/>
    <n v="22.95"/>
  </r>
  <r>
    <d v="2016-09-19T00:00:00"/>
    <x v="2"/>
    <x v="8"/>
    <x v="772"/>
    <x v="3"/>
    <x v="0"/>
    <x v="3"/>
    <s v="Acco Translucent Poly Ring Binders"/>
    <x v="3298"/>
    <n v="3"/>
    <n v="3.93"/>
  </r>
  <r>
    <d v="2016-09-19T00:00:00"/>
    <x v="2"/>
    <x v="8"/>
    <x v="288"/>
    <x v="32"/>
    <x v="0"/>
    <x v="10"/>
    <s v="Peel &amp; Seel Recycled Catalog Envelopes, Brown"/>
    <x v="3701"/>
    <n v="3"/>
    <n v="10.42"/>
  </r>
  <r>
    <d v="2016-09-19T00:00:00"/>
    <x v="2"/>
    <x v="8"/>
    <x v="771"/>
    <x v="15"/>
    <x v="0"/>
    <x v="0"/>
    <s v="Xerox 1898"/>
    <x v="30"/>
    <n v="7"/>
    <n v="13.09"/>
  </r>
  <r>
    <d v="2016-09-19T00:00:00"/>
    <x v="2"/>
    <x v="8"/>
    <x v="771"/>
    <x v="15"/>
    <x v="0"/>
    <x v="0"/>
    <s v="Astroparche Fine Business Paper"/>
    <x v="942"/>
    <n v="6"/>
    <n v="8.8699999999999992"/>
  </r>
  <r>
    <d v="2016-09-19T00:00:00"/>
    <x v="2"/>
    <x v="8"/>
    <x v="267"/>
    <x v="3"/>
    <x v="0"/>
    <x v="2"/>
    <s v="Project Tote Personal File"/>
    <x v="3702"/>
    <n v="1"/>
    <n v="4.07"/>
  </r>
  <r>
    <d v="2016-09-19T00:00:00"/>
    <x v="2"/>
    <x v="8"/>
    <x v="267"/>
    <x v="3"/>
    <x v="0"/>
    <x v="14"/>
    <s v="Fiskars Spring-Action Scissors"/>
    <x v="3021"/>
    <n v="2"/>
    <n v="7.27"/>
  </r>
  <r>
    <d v="2016-09-20T00:00:00"/>
    <x v="2"/>
    <x v="8"/>
    <x v="700"/>
    <x v="1"/>
    <x v="2"/>
    <x v="6"/>
    <s v="Samsung Galaxy S4"/>
    <x v="3703"/>
    <n v="4"/>
    <n v="250.4"/>
  </r>
  <r>
    <d v="2016-09-20T00:00:00"/>
    <x v="2"/>
    <x v="8"/>
    <x v="700"/>
    <x v="1"/>
    <x v="0"/>
    <x v="4"/>
    <s v="Quartet Omega Colored Chalk, 12/Pack"/>
    <x v="16"/>
    <n v="2"/>
    <n v="3.15"/>
  </r>
  <r>
    <d v="2016-09-20T00:00:00"/>
    <x v="2"/>
    <x v="8"/>
    <x v="398"/>
    <x v="13"/>
    <x v="2"/>
    <x v="6"/>
    <s v="Mitel 5320 IP Phone VoIP phone"/>
    <x v="3704"/>
    <n v="4"/>
    <n v="60.48"/>
  </r>
  <r>
    <d v="2016-09-20T00:00:00"/>
    <x v="2"/>
    <x v="8"/>
    <x v="142"/>
    <x v="22"/>
    <x v="0"/>
    <x v="4"/>
    <s v="Peel-Off China Markers"/>
    <x v="3705"/>
    <n v="5"/>
    <n v="20.85"/>
  </r>
  <r>
    <d v="2016-09-20T00:00:00"/>
    <x v="2"/>
    <x v="8"/>
    <x v="299"/>
    <x v="13"/>
    <x v="0"/>
    <x v="2"/>
    <s v="Sterilite Show Offs Storage Containers"/>
    <x v="270"/>
    <n v="3"/>
    <n v="0"/>
  </r>
  <r>
    <d v="2016-09-20T00:00:00"/>
    <x v="2"/>
    <x v="8"/>
    <x v="299"/>
    <x v="13"/>
    <x v="0"/>
    <x v="1"/>
    <s v="Avery 490"/>
    <x v="1200"/>
    <n v="3"/>
    <n v="22.2"/>
  </r>
  <r>
    <d v="2016-09-20T00:00:00"/>
    <x v="2"/>
    <x v="8"/>
    <x v="559"/>
    <x v="22"/>
    <x v="0"/>
    <x v="4"/>
    <s v="Sanford EarthWrite Recycled Pencils, Medium Soft, #2"/>
    <x v="3706"/>
    <n v="5"/>
    <n v="2.94"/>
  </r>
  <r>
    <d v="2016-09-20T00:00:00"/>
    <x v="2"/>
    <x v="8"/>
    <x v="52"/>
    <x v="3"/>
    <x v="1"/>
    <x v="11"/>
    <s v="O'Sullivan Living Dimensions 2-Shelf Bookcases"/>
    <x v="3707"/>
    <n v="2"/>
    <n v="-12.1"/>
  </r>
  <r>
    <d v="2016-09-20T00:00:00"/>
    <x v="2"/>
    <x v="8"/>
    <x v="256"/>
    <x v="0"/>
    <x v="0"/>
    <x v="10"/>
    <s v="Airmail Envelopes"/>
    <x v="3708"/>
    <n v="5"/>
    <n v="113.31"/>
  </r>
  <r>
    <d v="2016-09-20T00:00:00"/>
    <x v="2"/>
    <x v="8"/>
    <x v="256"/>
    <x v="0"/>
    <x v="2"/>
    <x v="6"/>
    <s v="Innergie mMini Combo Duo USB Travel Charging Kit"/>
    <x v="3709"/>
    <n v="7"/>
    <n v="88.18"/>
  </r>
  <r>
    <d v="2016-09-22T00:00:00"/>
    <x v="2"/>
    <x v="8"/>
    <x v="274"/>
    <x v="3"/>
    <x v="1"/>
    <x v="8"/>
    <s v="36X48 HARDFLOOR CHAIRMAT"/>
    <x v="3710"/>
    <n v="8"/>
    <n v="11.75"/>
  </r>
  <r>
    <d v="2016-09-22T00:00:00"/>
    <x v="2"/>
    <x v="8"/>
    <x v="529"/>
    <x v="6"/>
    <x v="0"/>
    <x v="10"/>
    <s v="Redi-Strip #10 Envelopes, 4 1/8 x 9 1/2"/>
    <x v="3711"/>
    <n v="9"/>
    <n v="12.74"/>
  </r>
  <r>
    <d v="2016-09-22T00:00:00"/>
    <x v="2"/>
    <x v="8"/>
    <x v="529"/>
    <x v="6"/>
    <x v="2"/>
    <x v="9"/>
    <s v="Sony Micro Vault Click 16 GB USB 2.0 Flash Drive"/>
    <x v="3712"/>
    <n v="2"/>
    <n v="26.88"/>
  </r>
  <r>
    <d v="2016-09-22T00:00:00"/>
    <x v="2"/>
    <x v="8"/>
    <x v="499"/>
    <x v="0"/>
    <x v="2"/>
    <x v="6"/>
    <s v="Anker 36W 4-Port USB Wall Charger Travel Power Adapter for iPhone 5s 5c 5"/>
    <x v="945"/>
    <n v="5"/>
    <n v="8"/>
  </r>
  <r>
    <d v="2016-09-22T00:00:00"/>
    <x v="2"/>
    <x v="8"/>
    <x v="499"/>
    <x v="0"/>
    <x v="2"/>
    <x v="9"/>
    <s v="Sony Micro Vault Click 16 GB USB 2.0 Flash Drive"/>
    <x v="3524"/>
    <n v="5"/>
    <n v="11.2"/>
  </r>
  <r>
    <d v="2016-09-22T00:00:00"/>
    <x v="2"/>
    <x v="8"/>
    <x v="666"/>
    <x v="8"/>
    <x v="1"/>
    <x v="11"/>
    <s v="Sauder Camden County Barrister Bookcase, Planked Cherry Finish"/>
    <x v="62"/>
    <n v="2"/>
    <n v="33.869999999999997"/>
  </r>
  <r>
    <d v="2016-09-22T00:00:00"/>
    <x v="2"/>
    <x v="8"/>
    <x v="666"/>
    <x v="8"/>
    <x v="0"/>
    <x v="3"/>
    <s v="Avery Binder Labels"/>
    <x v="3713"/>
    <n v="1"/>
    <n v="1.87"/>
  </r>
  <r>
    <d v="2016-09-22T00:00:00"/>
    <x v="2"/>
    <x v="8"/>
    <x v="666"/>
    <x v="8"/>
    <x v="1"/>
    <x v="8"/>
    <s v="Acrylic Self-Standing Desk Frames"/>
    <x v="3714"/>
    <n v="3"/>
    <n v="3.04"/>
  </r>
  <r>
    <d v="2016-09-22T00:00:00"/>
    <x v="2"/>
    <x v="8"/>
    <x v="186"/>
    <x v="32"/>
    <x v="2"/>
    <x v="6"/>
    <s v="LG G3"/>
    <x v="3715"/>
    <n v="1"/>
    <n v="17.64"/>
  </r>
  <r>
    <d v="2016-09-22T00:00:00"/>
    <x v="2"/>
    <x v="8"/>
    <x v="186"/>
    <x v="32"/>
    <x v="2"/>
    <x v="9"/>
    <s v="SanDisk Ultra 32 GB MicroSDHC Class 10 Memory Card"/>
    <x v="2546"/>
    <n v="2"/>
    <n v="-3.09"/>
  </r>
  <r>
    <d v="2016-09-22T00:00:00"/>
    <x v="2"/>
    <x v="8"/>
    <x v="186"/>
    <x v="32"/>
    <x v="1"/>
    <x v="8"/>
    <s v="Tensor Brushed Steel Torchiere Floor Lamp"/>
    <x v="3716"/>
    <n v="1"/>
    <n v="-0.34"/>
  </r>
  <r>
    <d v="2016-09-22T00:00:00"/>
    <x v="2"/>
    <x v="8"/>
    <x v="493"/>
    <x v="3"/>
    <x v="0"/>
    <x v="0"/>
    <s v="Rediform S.O.S. 1-Up Phone Message Bk, 4-1/4x3-1/16 Bk, 1 Form/Pg, 40 Messages/Bk, 3/Pk"/>
    <x v="3659"/>
    <n v="4"/>
    <n v="18.010000000000002"/>
  </r>
  <r>
    <d v="2016-09-22T00:00:00"/>
    <x v="2"/>
    <x v="8"/>
    <x v="87"/>
    <x v="0"/>
    <x v="1"/>
    <x v="11"/>
    <s v="Atlantic Metals Mobile 5-Shelf Bookcases, Custom Colors"/>
    <x v="3717"/>
    <n v="1"/>
    <n v="-6.02"/>
  </r>
  <r>
    <d v="2016-09-22T00:00:00"/>
    <x v="2"/>
    <x v="8"/>
    <x v="89"/>
    <x v="3"/>
    <x v="0"/>
    <x v="4"/>
    <s v="Dixon My First Ticonderoga Pencil, #2"/>
    <x v="3718"/>
    <n v="6"/>
    <n v="10.18"/>
  </r>
  <r>
    <d v="2016-09-23T00:00:00"/>
    <x v="2"/>
    <x v="8"/>
    <x v="578"/>
    <x v="10"/>
    <x v="0"/>
    <x v="3"/>
    <s v="GBC ProClick Punch Binding System"/>
    <x v="2869"/>
    <n v="4"/>
    <n v="-53.74"/>
  </r>
  <r>
    <d v="2016-09-23T00:00:00"/>
    <x v="2"/>
    <x v="8"/>
    <x v="227"/>
    <x v="38"/>
    <x v="2"/>
    <x v="6"/>
    <s v="invisibleSHIELD by ZAGG Smudge-Free Screen Protector"/>
    <x v="3719"/>
    <n v="5"/>
    <n v="43.18"/>
  </r>
  <r>
    <d v="2016-09-23T00:00:00"/>
    <x v="2"/>
    <x v="8"/>
    <x v="499"/>
    <x v="36"/>
    <x v="0"/>
    <x v="3"/>
    <s v="Wilson Jones Standard D-Ring Binders"/>
    <x v="3720"/>
    <n v="5"/>
    <n v="11.89"/>
  </r>
  <r>
    <d v="2016-09-23T00:00:00"/>
    <x v="2"/>
    <x v="8"/>
    <x v="499"/>
    <x v="36"/>
    <x v="0"/>
    <x v="2"/>
    <s v="Fellowes Bankers Box Stor/Drawer Steel Plus"/>
    <x v="1525"/>
    <n v="3"/>
    <n v="9.59"/>
  </r>
  <r>
    <d v="2016-09-23T00:00:00"/>
    <x v="2"/>
    <x v="8"/>
    <x v="495"/>
    <x v="2"/>
    <x v="2"/>
    <x v="6"/>
    <s v="Aastra 57i VoIP phone"/>
    <x v="3721"/>
    <n v="3"/>
    <n v="-67.88"/>
  </r>
  <r>
    <d v="2016-09-23T00:00:00"/>
    <x v="2"/>
    <x v="8"/>
    <x v="495"/>
    <x v="2"/>
    <x v="0"/>
    <x v="2"/>
    <s v="File Shuttle II and Handi-File, Black"/>
    <x v="3722"/>
    <n v="2"/>
    <n v="3.39"/>
  </r>
  <r>
    <d v="2016-09-23T00:00:00"/>
    <x v="2"/>
    <x v="8"/>
    <x v="495"/>
    <x v="2"/>
    <x v="1"/>
    <x v="5"/>
    <s v="Hon 2090 Â“Pillow SoftÂ” Series Mid Back Swivel/Tilt Chairs"/>
    <x v="3723"/>
    <n v="4"/>
    <n v="-258.5"/>
  </r>
  <r>
    <d v="2016-09-23T00:00:00"/>
    <x v="2"/>
    <x v="8"/>
    <x v="495"/>
    <x v="2"/>
    <x v="0"/>
    <x v="1"/>
    <s v="Round Specialty Laser Printer Labels"/>
    <x v="515"/>
    <n v="10"/>
    <n v="33.83"/>
  </r>
  <r>
    <d v="2016-09-23T00:00:00"/>
    <x v="2"/>
    <x v="8"/>
    <x v="495"/>
    <x v="2"/>
    <x v="0"/>
    <x v="3"/>
    <s v="GBC Premium Transparent Covers with Diagonal Lined Pattern"/>
    <x v="2851"/>
    <n v="6"/>
    <n v="-27.69"/>
  </r>
  <r>
    <d v="2016-09-23T00:00:00"/>
    <x v="2"/>
    <x v="8"/>
    <x v="537"/>
    <x v="3"/>
    <x v="1"/>
    <x v="8"/>
    <s v="Executive Impressions 10&quot; Spectator Wall Clock"/>
    <x v="2200"/>
    <n v="4"/>
    <n v="15.99"/>
  </r>
  <r>
    <d v="2016-09-23T00:00:00"/>
    <x v="2"/>
    <x v="8"/>
    <x v="537"/>
    <x v="3"/>
    <x v="2"/>
    <x v="6"/>
    <s v="Panasonic KX TS3282W Corded phone"/>
    <x v="1123"/>
    <n v="5"/>
    <n v="42.5"/>
  </r>
  <r>
    <d v="2016-09-23T00:00:00"/>
    <x v="2"/>
    <x v="8"/>
    <x v="382"/>
    <x v="22"/>
    <x v="0"/>
    <x v="0"/>
    <s v="Tops Green Bar Computer Printout Paper"/>
    <x v="71"/>
    <n v="1"/>
    <n v="24.47"/>
  </r>
  <r>
    <d v="2016-09-23T00:00:00"/>
    <x v="2"/>
    <x v="8"/>
    <x v="367"/>
    <x v="15"/>
    <x v="0"/>
    <x v="0"/>
    <s v="Xerox 217"/>
    <x v="103"/>
    <n v="3"/>
    <n v="5.44"/>
  </r>
  <r>
    <d v="2016-09-24T00:00:00"/>
    <x v="2"/>
    <x v="8"/>
    <x v="371"/>
    <x v="0"/>
    <x v="1"/>
    <x v="8"/>
    <s v="DAX Metal Frame, Desktop, Stepped-Edge"/>
    <x v="3724"/>
    <n v="2"/>
    <n v="-8.5"/>
  </r>
  <r>
    <d v="2016-09-24T00:00:00"/>
    <x v="2"/>
    <x v="8"/>
    <x v="371"/>
    <x v="0"/>
    <x v="1"/>
    <x v="13"/>
    <s v="Bevis Round Conference Table Top, X-Base"/>
    <x v="3725"/>
    <n v="2"/>
    <n v="-68.13"/>
  </r>
  <r>
    <d v="2016-09-24T00:00:00"/>
    <x v="2"/>
    <x v="8"/>
    <x v="371"/>
    <x v="0"/>
    <x v="0"/>
    <x v="2"/>
    <s v="X-Rack File for Hanging Folders"/>
    <x v="3726"/>
    <n v="6"/>
    <n v="4.0599999999999996"/>
  </r>
  <r>
    <d v="2016-09-24T00:00:00"/>
    <x v="2"/>
    <x v="8"/>
    <x v="14"/>
    <x v="5"/>
    <x v="0"/>
    <x v="2"/>
    <s v="Eldon Gobal File Keepers"/>
    <x v="2330"/>
    <n v="7"/>
    <n v="4.24"/>
  </r>
  <r>
    <d v="2016-09-24T00:00:00"/>
    <x v="2"/>
    <x v="8"/>
    <x v="14"/>
    <x v="5"/>
    <x v="0"/>
    <x v="14"/>
    <s v="Acme 10&quot; Easy Grip Assistive Scissors"/>
    <x v="1917"/>
    <n v="2"/>
    <n v="10.52"/>
  </r>
  <r>
    <d v="2016-09-24T00:00:00"/>
    <x v="2"/>
    <x v="8"/>
    <x v="14"/>
    <x v="5"/>
    <x v="1"/>
    <x v="5"/>
    <s v="Metal Folding Chairs, Beige, 4/Carton"/>
    <x v="3727"/>
    <n v="1"/>
    <n v="9.16"/>
  </r>
  <r>
    <d v="2016-09-24T00:00:00"/>
    <x v="2"/>
    <x v="8"/>
    <x v="14"/>
    <x v="5"/>
    <x v="0"/>
    <x v="1"/>
    <s v="Smead Alpha-Z Color-Coded Name Labels First Letter Starter Set"/>
    <x v="3113"/>
    <n v="8"/>
    <n v="14.4"/>
  </r>
  <r>
    <d v="2016-09-24T00:00:00"/>
    <x v="2"/>
    <x v="8"/>
    <x v="715"/>
    <x v="22"/>
    <x v="0"/>
    <x v="10"/>
    <s v="Park Ridge Embossed Executive Business Envelopes"/>
    <x v="3728"/>
    <n v="4"/>
    <n v="29.27"/>
  </r>
  <r>
    <d v="2016-09-24T00:00:00"/>
    <x v="2"/>
    <x v="8"/>
    <x v="474"/>
    <x v="15"/>
    <x v="0"/>
    <x v="3"/>
    <s v="Avery Triangle Shaped Sheet Lifters, Black, 2/Pack"/>
    <x v="3729"/>
    <n v="9"/>
    <n v="-4.43"/>
  </r>
  <r>
    <d v="2016-09-24T00:00:00"/>
    <x v="2"/>
    <x v="8"/>
    <x v="557"/>
    <x v="12"/>
    <x v="0"/>
    <x v="14"/>
    <s v="Acme Office Executive Series Stainless Steel Trimmers"/>
    <x v="3730"/>
    <n v="7"/>
    <n v="3.6"/>
  </r>
  <r>
    <d v="2016-09-24T00:00:00"/>
    <x v="2"/>
    <x v="8"/>
    <x v="557"/>
    <x v="12"/>
    <x v="2"/>
    <x v="9"/>
    <s v="Memorex 25GB 6X Branded Blu-Ray Recordable Disc, 30/Pack"/>
    <x v="3731"/>
    <n v="4"/>
    <n v="-16.61"/>
  </r>
  <r>
    <d v="2016-09-24T00:00:00"/>
    <x v="2"/>
    <x v="8"/>
    <x v="504"/>
    <x v="2"/>
    <x v="0"/>
    <x v="3"/>
    <s v="Fellowes PB200 Plastic Comb Binding Machine"/>
    <x v="3732"/>
    <n v="3"/>
    <n v="-122.39"/>
  </r>
  <r>
    <d v="2016-09-25T00:00:00"/>
    <x v="2"/>
    <x v="8"/>
    <x v="81"/>
    <x v="3"/>
    <x v="2"/>
    <x v="6"/>
    <s v="Cisco SPA 502G IP Phone"/>
    <x v="1974"/>
    <n v="3"/>
    <n v="35.99"/>
  </r>
  <r>
    <d v="2016-09-25T00:00:00"/>
    <x v="2"/>
    <x v="8"/>
    <x v="716"/>
    <x v="0"/>
    <x v="0"/>
    <x v="3"/>
    <s v="Avery Binding System Hidden Tab Executive Style Index Sets"/>
    <x v="3733"/>
    <n v="6"/>
    <n v="-10.39"/>
  </r>
  <r>
    <d v="2016-09-25T00:00:00"/>
    <x v="2"/>
    <x v="8"/>
    <x v="257"/>
    <x v="10"/>
    <x v="0"/>
    <x v="1"/>
    <s v="Avery 487"/>
    <x v="838"/>
    <n v="2"/>
    <n v="1.99"/>
  </r>
  <r>
    <d v="2016-09-25T00:00:00"/>
    <x v="2"/>
    <x v="8"/>
    <x v="257"/>
    <x v="10"/>
    <x v="0"/>
    <x v="14"/>
    <s v="Acme Office Executive Series Stainless Steel Trimmers"/>
    <x v="1353"/>
    <n v="2"/>
    <n v="1.03"/>
  </r>
  <r>
    <d v="2016-09-25T00:00:00"/>
    <x v="2"/>
    <x v="8"/>
    <x v="668"/>
    <x v="3"/>
    <x v="0"/>
    <x v="2"/>
    <s v="Iceberg Mobile Mega Data/Printer Cart"/>
    <x v="2727"/>
    <n v="4"/>
    <n v="125.14"/>
  </r>
  <r>
    <d v="2016-09-25T00:00:00"/>
    <x v="2"/>
    <x v="8"/>
    <x v="668"/>
    <x v="3"/>
    <x v="0"/>
    <x v="3"/>
    <s v="Cardinal Hold-It CD Pocket"/>
    <x v="3293"/>
    <n v="1"/>
    <n v="2.15"/>
  </r>
  <r>
    <d v="2016-09-25T00:00:00"/>
    <x v="2"/>
    <x v="8"/>
    <x v="12"/>
    <x v="2"/>
    <x v="1"/>
    <x v="5"/>
    <s v="Hon Deluxe Fabric Upholstered Stacking Chairs, Rounded Back"/>
    <x v="3734"/>
    <n v="1"/>
    <n v="0"/>
  </r>
  <r>
    <d v="2016-09-25T00:00:00"/>
    <x v="2"/>
    <x v="8"/>
    <x v="780"/>
    <x v="2"/>
    <x v="0"/>
    <x v="4"/>
    <s v="Newell 31"/>
    <x v="215"/>
    <n v="5"/>
    <n v="1.65"/>
  </r>
  <r>
    <d v="2016-09-25T00:00:00"/>
    <x v="2"/>
    <x v="8"/>
    <x v="754"/>
    <x v="15"/>
    <x v="0"/>
    <x v="0"/>
    <s v="Embossed Ink Jet Note Cards"/>
    <x v="3735"/>
    <n v="4"/>
    <n v="25.28"/>
  </r>
  <r>
    <d v="2016-09-25T00:00:00"/>
    <x v="2"/>
    <x v="8"/>
    <x v="689"/>
    <x v="16"/>
    <x v="0"/>
    <x v="15"/>
    <s v="Eureka The Boss Plus 12-Amp Hard Box Upright Vacuum, Red"/>
    <x v="3736"/>
    <n v="2"/>
    <n v="56.51"/>
  </r>
  <r>
    <d v="2016-09-25T00:00:00"/>
    <x v="2"/>
    <x v="8"/>
    <x v="65"/>
    <x v="22"/>
    <x v="1"/>
    <x v="11"/>
    <s v="Bush Westfield Collection Bookcases, Fully Assembled"/>
    <x v="1060"/>
    <n v="4"/>
    <n v="12.12"/>
  </r>
  <r>
    <d v="2016-09-25T00:00:00"/>
    <x v="2"/>
    <x v="8"/>
    <x v="65"/>
    <x v="22"/>
    <x v="2"/>
    <x v="6"/>
    <s v="Gear Head AU3700S Headset"/>
    <x v="3737"/>
    <n v="7"/>
    <n v="2.73"/>
  </r>
  <r>
    <d v="2016-09-25T00:00:00"/>
    <x v="2"/>
    <x v="8"/>
    <x v="65"/>
    <x v="22"/>
    <x v="0"/>
    <x v="3"/>
    <s v="Wilson Jones Legal Size Ring Binders"/>
    <x v="3738"/>
    <n v="3"/>
    <n v="19.79"/>
  </r>
  <r>
    <d v="2016-09-25T00:00:00"/>
    <x v="2"/>
    <x v="8"/>
    <x v="743"/>
    <x v="3"/>
    <x v="0"/>
    <x v="3"/>
    <s v="Cardinal Slant-D Ring Binder, Heavy Gauge Vinyl"/>
    <x v="1008"/>
    <n v="2"/>
    <n v="4.5199999999999996"/>
  </r>
  <r>
    <d v="2016-09-25T00:00:00"/>
    <x v="2"/>
    <x v="8"/>
    <x v="743"/>
    <x v="3"/>
    <x v="0"/>
    <x v="3"/>
    <s v="GBC Binding covers"/>
    <x v="3368"/>
    <n v="2"/>
    <n v="6.48"/>
  </r>
  <r>
    <d v="2016-09-25T00:00:00"/>
    <x v="2"/>
    <x v="8"/>
    <x v="763"/>
    <x v="29"/>
    <x v="0"/>
    <x v="7"/>
    <s v="Bagged Rubber Bands"/>
    <x v="3739"/>
    <n v="3"/>
    <n v="-0.6"/>
  </r>
  <r>
    <d v="2016-09-25T00:00:00"/>
    <x v="2"/>
    <x v="8"/>
    <x v="496"/>
    <x v="3"/>
    <x v="1"/>
    <x v="11"/>
    <s v="Sauder Facets Collection Library, Sky Alder Finish"/>
    <x v="2147"/>
    <n v="2"/>
    <n v="3.42"/>
  </r>
  <r>
    <d v="2016-09-25T00:00:00"/>
    <x v="2"/>
    <x v="8"/>
    <x v="385"/>
    <x v="31"/>
    <x v="0"/>
    <x v="0"/>
    <s v="Xerox 1999"/>
    <x v="237"/>
    <n v="2"/>
    <n v="6.22"/>
  </r>
  <r>
    <d v="2016-09-25T00:00:00"/>
    <x v="2"/>
    <x v="8"/>
    <x v="385"/>
    <x v="31"/>
    <x v="1"/>
    <x v="8"/>
    <s v="Seth Thomas 13 1/2&quot; Wall Clock"/>
    <x v="3740"/>
    <n v="3"/>
    <n v="16.54"/>
  </r>
  <r>
    <d v="2016-09-25T00:00:00"/>
    <x v="2"/>
    <x v="8"/>
    <x v="385"/>
    <x v="31"/>
    <x v="0"/>
    <x v="3"/>
    <s v="Ibico Standard Transparent Covers"/>
    <x v="163"/>
    <n v="2"/>
    <n v="16.149999999999999"/>
  </r>
  <r>
    <d v="2016-09-26T00:00:00"/>
    <x v="2"/>
    <x v="8"/>
    <x v="664"/>
    <x v="1"/>
    <x v="0"/>
    <x v="1"/>
    <s v="Avery 501"/>
    <x v="838"/>
    <n v="2"/>
    <n v="1.99"/>
  </r>
  <r>
    <d v="2016-09-26T00:00:00"/>
    <x v="2"/>
    <x v="8"/>
    <x v="664"/>
    <x v="1"/>
    <x v="0"/>
    <x v="0"/>
    <s v="Xerox 1988"/>
    <x v="2015"/>
    <n v="7"/>
    <n v="54.22"/>
  </r>
  <r>
    <d v="2016-09-26T00:00:00"/>
    <x v="2"/>
    <x v="8"/>
    <x v="664"/>
    <x v="1"/>
    <x v="1"/>
    <x v="8"/>
    <s v="Tenex Traditional Chairmats for Hard Floors, Average Lip, 36&quot; x 48&quot;"/>
    <x v="1246"/>
    <n v="2"/>
    <n v="-61.87"/>
  </r>
  <r>
    <d v="2016-09-26T00:00:00"/>
    <x v="2"/>
    <x v="8"/>
    <x v="664"/>
    <x v="1"/>
    <x v="0"/>
    <x v="3"/>
    <s v="Storex Dura Pro Binders"/>
    <x v="1963"/>
    <n v="3"/>
    <n v="-6.24"/>
  </r>
  <r>
    <d v="2016-09-26T00:00:00"/>
    <x v="2"/>
    <x v="8"/>
    <x v="58"/>
    <x v="21"/>
    <x v="0"/>
    <x v="0"/>
    <s v="Xerox 1889"/>
    <x v="3741"/>
    <n v="5"/>
    <n v="134.65"/>
  </r>
  <r>
    <d v="2016-09-26T00:00:00"/>
    <x v="2"/>
    <x v="8"/>
    <x v="58"/>
    <x v="21"/>
    <x v="0"/>
    <x v="2"/>
    <s v="Fellowes Mobile File Cart, Black"/>
    <x v="3688"/>
    <n v="1"/>
    <n v="16.79"/>
  </r>
  <r>
    <d v="2016-09-26T00:00:00"/>
    <x v="2"/>
    <x v="8"/>
    <x v="58"/>
    <x v="21"/>
    <x v="1"/>
    <x v="8"/>
    <s v="Eldon Image Series Black Desk Accessories"/>
    <x v="2339"/>
    <n v="2"/>
    <n v="2.98"/>
  </r>
  <r>
    <d v="2016-09-26T00:00:00"/>
    <x v="2"/>
    <x v="8"/>
    <x v="119"/>
    <x v="1"/>
    <x v="1"/>
    <x v="8"/>
    <s v="Executive Impressions 16-1/2&quot; Circular Wall Clock"/>
    <x v="875"/>
    <n v="3"/>
    <n v="-12.83"/>
  </r>
  <r>
    <d v="2016-09-26T00:00:00"/>
    <x v="2"/>
    <x v="8"/>
    <x v="119"/>
    <x v="1"/>
    <x v="0"/>
    <x v="0"/>
    <s v="Xerox 1899"/>
    <x v="526"/>
    <n v="4"/>
    <n v="6.7"/>
  </r>
  <r>
    <d v="2016-09-26T00:00:00"/>
    <x v="2"/>
    <x v="8"/>
    <x v="119"/>
    <x v="1"/>
    <x v="1"/>
    <x v="5"/>
    <s v="Global Highback Leather Tilter in Burgundy"/>
    <x v="3742"/>
    <n v="3"/>
    <n v="-38.22"/>
  </r>
  <r>
    <d v="2016-09-26T00:00:00"/>
    <x v="2"/>
    <x v="8"/>
    <x v="119"/>
    <x v="1"/>
    <x v="0"/>
    <x v="0"/>
    <s v="Xerox 212"/>
    <x v="315"/>
    <n v="2"/>
    <n v="3.63"/>
  </r>
  <r>
    <d v="2016-09-26T00:00:00"/>
    <x v="2"/>
    <x v="8"/>
    <x v="691"/>
    <x v="22"/>
    <x v="0"/>
    <x v="3"/>
    <s v="Avery Hidden Tab Dividers for Binding Systems"/>
    <x v="478"/>
    <n v="3"/>
    <n v="2.3199999999999998"/>
  </r>
  <r>
    <d v="2016-09-26T00:00:00"/>
    <x v="2"/>
    <x v="8"/>
    <x v="691"/>
    <x v="22"/>
    <x v="2"/>
    <x v="6"/>
    <s v="Jackery Bar Premium Fast-charging Portable Charger"/>
    <x v="3743"/>
    <n v="6"/>
    <n v="88.05"/>
  </r>
  <r>
    <d v="2016-09-26T00:00:00"/>
    <x v="2"/>
    <x v="8"/>
    <x v="130"/>
    <x v="22"/>
    <x v="2"/>
    <x v="9"/>
    <s v="Plantronics CS510 - Over-the-Head monaural Wireless Headset System"/>
    <x v="3744"/>
    <n v="7"/>
    <n v="762.18"/>
  </r>
  <r>
    <d v="2016-09-26T00:00:00"/>
    <x v="2"/>
    <x v="8"/>
    <x v="130"/>
    <x v="22"/>
    <x v="1"/>
    <x v="13"/>
    <s v="Bevis Round Bullnose 29&quot; High Table Top"/>
    <x v="3745"/>
    <n v="7"/>
    <n v="-290.88"/>
  </r>
  <r>
    <d v="2016-09-26T00:00:00"/>
    <x v="2"/>
    <x v="8"/>
    <x v="130"/>
    <x v="22"/>
    <x v="0"/>
    <x v="0"/>
    <s v="Xerox 212"/>
    <x v="5"/>
    <n v="3"/>
    <n v="9.33"/>
  </r>
  <r>
    <d v="2016-09-26T00:00:00"/>
    <x v="2"/>
    <x v="8"/>
    <x v="456"/>
    <x v="41"/>
    <x v="2"/>
    <x v="9"/>
    <s v="Microsoft Sculpt Comfort Mouse"/>
    <x v="3746"/>
    <n v="6"/>
    <n v="105.47"/>
  </r>
  <r>
    <d v="2016-09-27T00:00:00"/>
    <x v="2"/>
    <x v="8"/>
    <x v="157"/>
    <x v="3"/>
    <x v="0"/>
    <x v="3"/>
    <s v="GBC Prestige Therm-A-Bind Covers"/>
    <x v="1408"/>
    <n v="5"/>
    <n v="46.32"/>
  </r>
  <r>
    <d v="2016-09-27T00:00:00"/>
    <x v="2"/>
    <x v="8"/>
    <x v="157"/>
    <x v="3"/>
    <x v="2"/>
    <x v="9"/>
    <s v="Memorex Micro Travel Drive 32 GB"/>
    <x v="3747"/>
    <n v="1"/>
    <n v="15.7"/>
  </r>
  <r>
    <d v="2016-09-27T00:00:00"/>
    <x v="2"/>
    <x v="8"/>
    <x v="157"/>
    <x v="3"/>
    <x v="2"/>
    <x v="12"/>
    <s v="Lexmark S315 Color Inkjet Printer"/>
    <x v="852"/>
    <n v="3"/>
    <n v="80.989999999999995"/>
  </r>
  <r>
    <d v="2016-09-27T00:00:00"/>
    <x v="2"/>
    <x v="8"/>
    <x v="156"/>
    <x v="0"/>
    <x v="0"/>
    <x v="0"/>
    <s v="Message Book, Phone, Wirebound Standard Line Memo, 2 3/4&quot; X 5&quot;"/>
    <x v="3748"/>
    <n v="4"/>
    <n v="6.81"/>
  </r>
  <r>
    <d v="2016-09-27T00:00:00"/>
    <x v="2"/>
    <x v="8"/>
    <x v="721"/>
    <x v="3"/>
    <x v="2"/>
    <x v="6"/>
    <s v="Toshiba IPT2010-SD IPÂ Telephone"/>
    <x v="3749"/>
    <n v="5"/>
    <n v="41.7"/>
  </r>
  <r>
    <d v="2016-09-28T00:00:00"/>
    <x v="2"/>
    <x v="8"/>
    <x v="226"/>
    <x v="3"/>
    <x v="0"/>
    <x v="0"/>
    <s v="Xerox 1952"/>
    <x v="3750"/>
    <n v="13"/>
    <n v="30.43"/>
  </r>
  <r>
    <d v="2016-09-29T00:00:00"/>
    <x v="2"/>
    <x v="8"/>
    <x v="453"/>
    <x v="3"/>
    <x v="2"/>
    <x v="6"/>
    <s v="Polycom SoundStation2 EX ConferenceÂ phone"/>
    <x v="3751"/>
    <n v="4"/>
    <n v="145.78"/>
  </r>
  <r>
    <d v="2016-09-29T00:00:00"/>
    <x v="2"/>
    <x v="8"/>
    <x v="453"/>
    <x v="3"/>
    <x v="0"/>
    <x v="2"/>
    <s v="Mobile Personal File Cube"/>
    <x v="3752"/>
    <n v="2"/>
    <n v="12.65"/>
  </r>
  <r>
    <d v="2016-09-29T00:00:00"/>
    <x v="2"/>
    <x v="8"/>
    <x v="453"/>
    <x v="3"/>
    <x v="1"/>
    <x v="11"/>
    <s v="DMI Eclipse Executive Suite Bookcases"/>
    <x v="3753"/>
    <n v="1"/>
    <n v="20.04"/>
  </r>
  <r>
    <d v="2016-09-29T00:00:00"/>
    <x v="2"/>
    <x v="8"/>
    <x v="488"/>
    <x v="2"/>
    <x v="1"/>
    <x v="5"/>
    <s v="Hon Olson Stacker Stools"/>
    <x v="3754"/>
    <n v="5"/>
    <n v="-14.08"/>
  </r>
  <r>
    <d v="2016-09-29T00:00:00"/>
    <x v="2"/>
    <x v="8"/>
    <x v="389"/>
    <x v="3"/>
    <x v="0"/>
    <x v="2"/>
    <s v="Dual Level, Single-Width Filing Carts"/>
    <x v="2139"/>
    <n v="7"/>
    <n v="282.20999999999998"/>
  </r>
  <r>
    <d v="2016-09-29T00:00:00"/>
    <x v="2"/>
    <x v="8"/>
    <x v="267"/>
    <x v="15"/>
    <x v="0"/>
    <x v="0"/>
    <s v="Xerox 1898"/>
    <x v="875"/>
    <n v="6"/>
    <n v="11.22"/>
  </r>
  <r>
    <d v="2016-09-29T00:00:00"/>
    <x v="2"/>
    <x v="8"/>
    <x v="561"/>
    <x v="39"/>
    <x v="0"/>
    <x v="14"/>
    <s v="Fiskars Softgrip Scissors"/>
    <x v="1581"/>
    <n v="2"/>
    <n v="6.15"/>
  </r>
  <r>
    <d v="2016-09-29T00:00:00"/>
    <x v="2"/>
    <x v="8"/>
    <x v="561"/>
    <x v="39"/>
    <x v="1"/>
    <x v="5"/>
    <s v="Hon Mobius Operator's Chair"/>
    <x v="2064"/>
    <n v="3"/>
    <n v="81.17"/>
  </r>
  <r>
    <d v="2016-09-29T00:00:00"/>
    <x v="2"/>
    <x v="8"/>
    <x v="561"/>
    <x v="39"/>
    <x v="0"/>
    <x v="4"/>
    <s v="Newell 31"/>
    <x v="1256"/>
    <n v="3"/>
    <n v="3.47"/>
  </r>
  <r>
    <d v="2016-09-29T00:00:00"/>
    <x v="2"/>
    <x v="8"/>
    <x v="561"/>
    <x v="39"/>
    <x v="0"/>
    <x v="2"/>
    <s v="Carina Mini System Audio Rack, Model AR050B"/>
    <x v="100"/>
    <n v="3"/>
    <n v="9.99"/>
  </r>
  <r>
    <d v="2016-09-30T00:00:00"/>
    <x v="2"/>
    <x v="8"/>
    <x v="454"/>
    <x v="0"/>
    <x v="0"/>
    <x v="14"/>
    <s v="Staple remover"/>
    <x v="1404"/>
    <n v="2"/>
    <n v="-1.32"/>
  </r>
  <r>
    <d v="2016-09-30T00:00:00"/>
    <x v="2"/>
    <x v="8"/>
    <x v="145"/>
    <x v="27"/>
    <x v="0"/>
    <x v="3"/>
    <s v="Fellowes Presentation Covers for Comb Binding Machines"/>
    <x v="3755"/>
    <n v="8"/>
    <n v="52.38"/>
  </r>
  <r>
    <d v="2016-10-01T00:00:00"/>
    <x v="2"/>
    <x v="9"/>
    <x v="319"/>
    <x v="3"/>
    <x v="1"/>
    <x v="5"/>
    <s v="Global Value Mid-Back Manager's Chair, Gray"/>
    <x v="2225"/>
    <n v="4"/>
    <n v="12.18"/>
  </r>
  <r>
    <d v="2016-10-01T00:00:00"/>
    <x v="2"/>
    <x v="9"/>
    <x v="412"/>
    <x v="16"/>
    <x v="2"/>
    <x v="6"/>
    <s v="Plantronics CordlessÂ Phone HeadsetÂ with In-line Volume - M214C"/>
    <x v="3756"/>
    <n v="2"/>
    <n v="18.87"/>
  </r>
  <r>
    <d v="2016-10-01T00:00:00"/>
    <x v="2"/>
    <x v="9"/>
    <x v="412"/>
    <x v="16"/>
    <x v="1"/>
    <x v="8"/>
    <s v="Westinghouse Clip-On Gooseneck Lamps"/>
    <x v="3757"/>
    <n v="5"/>
    <n v="10.88"/>
  </r>
  <r>
    <d v="2016-10-01T00:00:00"/>
    <x v="2"/>
    <x v="9"/>
    <x v="217"/>
    <x v="22"/>
    <x v="1"/>
    <x v="13"/>
    <s v="Chromcraft Bull-Nose Wood 48&quot; x 96&quot; Rectangular Conference Tables"/>
    <x v="814"/>
    <n v="1"/>
    <n v="-115.71"/>
  </r>
  <r>
    <d v="2016-10-01T00:00:00"/>
    <x v="2"/>
    <x v="9"/>
    <x v="597"/>
    <x v="0"/>
    <x v="2"/>
    <x v="9"/>
    <s v="ImationÂ 16GB Mini TravelDrive USB 2.0Â Flash Drive"/>
    <x v="1301"/>
    <n v="3"/>
    <n v="20.87"/>
  </r>
  <r>
    <d v="2016-10-01T00:00:00"/>
    <x v="2"/>
    <x v="9"/>
    <x v="597"/>
    <x v="0"/>
    <x v="0"/>
    <x v="0"/>
    <s v="Easy-staple paper"/>
    <x v="3758"/>
    <n v="1"/>
    <n v="9.57"/>
  </r>
  <r>
    <d v="2016-10-01T00:00:00"/>
    <x v="2"/>
    <x v="9"/>
    <x v="311"/>
    <x v="15"/>
    <x v="0"/>
    <x v="3"/>
    <s v="Avery Non-Stick Binders"/>
    <x v="3759"/>
    <n v="4"/>
    <n v="-4.49"/>
  </r>
  <r>
    <d v="2016-10-01T00:00:00"/>
    <x v="2"/>
    <x v="9"/>
    <x v="311"/>
    <x v="15"/>
    <x v="0"/>
    <x v="4"/>
    <s v="Staples in misc. colors"/>
    <x v="3760"/>
    <n v="8"/>
    <n v="5.03"/>
  </r>
  <r>
    <d v="2016-10-02T00:00:00"/>
    <x v="2"/>
    <x v="9"/>
    <x v="781"/>
    <x v="22"/>
    <x v="0"/>
    <x v="15"/>
    <s v="Kensington 6 Outlet Guardian Standard Surge Protector"/>
    <x v="3156"/>
    <n v="3"/>
    <n v="16.59"/>
  </r>
  <r>
    <d v="2016-10-02T00:00:00"/>
    <x v="2"/>
    <x v="9"/>
    <x v="700"/>
    <x v="12"/>
    <x v="0"/>
    <x v="3"/>
    <s v="Premier Elliptical Ring Binder, Black"/>
    <x v="3761"/>
    <n v="6"/>
    <n v="-40.18"/>
  </r>
  <r>
    <d v="2016-10-02T00:00:00"/>
    <x v="2"/>
    <x v="9"/>
    <x v="508"/>
    <x v="16"/>
    <x v="0"/>
    <x v="2"/>
    <s v="Acco Perma 4000 Stacking Storage Drawers"/>
    <x v="3762"/>
    <n v="2"/>
    <n v="4.87"/>
  </r>
  <r>
    <d v="2016-10-02T00:00:00"/>
    <x v="2"/>
    <x v="9"/>
    <x v="508"/>
    <x v="16"/>
    <x v="2"/>
    <x v="16"/>
    <s v="Canon imageCLASS 2200 Advanced Copier"/>
    <x v="3763"/>
    <n v="5"/>
    <n v="8399.98"/>
  </r>
  <r>
    <d v="2016-10-02T00:00:00"/>
    <x v="2"/>
    <x v="9"/>
    <x v="508"/>
    <x v="16"/>
    <x v="0"/>
    <x v="3"/>
    <s v="Ibico Ibimaster 300 Manual Binding System"/>
    <x v="3764"/>
    <n v="2"/>
    <n v="331.19"/>
  </r>
  <r>
    <d v="2016-10-02T00:00:00"/>
    <x v="2"/>
    <x v="9"/>
    <x v="508"/>
    <x v="16"/>
    <x v="0"/>
    <x v="3"/>
    <s v="Acco Pressboard Covers with Storage Hooks, 14 7/8&quot; x 11&quot;, Light Blue"/>
    <x v="3765"/>
    <n v="7"/>
    <n v="16.84"/>
  </r>
  <r>
    <d v="2016-10-02T00:00:00"/>
    <x v="2"/>
    <x v="9"/>
    <x v="508"/>
    <x v="16"/>
    <x v="0"/>
    <x v="4"/>
    <s v="Stanley Bostitch Contemporary Electric Pencil Sharpeners"/>
    <x v="2530"/>
    <n v="2"/>
    <n v="9.51"/>
  </r>
  <r>
    <d v="2016-10-03T00:00:00"/>
    <x v="2"/>
    <x v="9"/>
    <x v="223"/>
    <x v="0"/>
    <x v="0"/>
    <x v="10"/>
    <s v="Staple envelope"/>
    <x v="3766"/>
    <n v="2"/>
    <n v="5.09"/>
  </r>
  <r>
    <d v="2016-10-03T00:00:00"/>
    <x v="2"/>
    <x v="9"/>
    <x v="131"/>
    <x v="22"/>
    <x v="1"/>
    <x v="5"/>
    <s v="Office Star - Contemporary Task Swivel Chair"/>
    <x v="3767"/>
    <n v="6"/>
    <n v="93.22"/>
  </r>
  <r>
    <d v="2016-10-03T00:00:00"/>
    <x v="2"/>
    <x v="9"/>
    <x v="607"/>
    <x v="0"/>
    <x v="1"/>
    <x v="8"/>
    <s v="Eldon Expressions Desk Accessory, Wood Photo Frame, Mahogany"/>
    <x v="3768"/>
    <n v="5"/>
    <n v="-29.51"/>
  </r>
  <r>
    <d v="2016-10-03T00:00:00"/>
    <x v="2"/>
    <x v="9"/>
    <x v="705"/>
    <x v="3"/>
    <x v="0"/>
    <x v="1"/>
    <s v="Smead Alpha-Z Color-Coded Second Alphabetical Labels and Starter Set"/>
    <x v="2201"/>
    <n v="2"/>
    <n v="2.96"/>
  </r>
  <r>
    <d v="2016-10-03T00:00:00"/>
    <x v="2"/>
    <x v="9"/>
    <x v="705"/>
    <x v="3"/>
    <x v="1"/>
    <x v="5"/>
    <s v="Global Deluxe High-Back Manager's Chair"/>
    <x v="3769"/>
    <n v="4"/>
    <n v="102.95"/>
  </r>
  <r>
    <d v="2016-10-03T00:00:00"/>
    <x v="2"/>
    <x v="9"/>
    <x v="705"/>
    <x v="3"/>
    <x v="0"/>
    <x v="0"/>
    <s v="Xerox 1900"/>
    <x v="114"/>
    <n v="2"/>
    <n v="3.85"/>
  </r>
  <r>
    <d v="2016-10-03T00:00:00"/>
    <x v="2"/>
    <x v="9"/>
    <x v="705"/>
    <x v="3"/>
    <x v="0"/>
    <x v="0"/>
    <s v="Xerox 1891"/>
    <x v="148"/>
    <n v="2"/>
    <n v="45.98"/>
  </r>
  <r>
    <d v="2016-10-04T00:00:00"/>
    <x v="2"/>
    <x v="9"/>
    <x v="420"/>
    <x v="0"/>
    <x v="0"/>
    <x v="10"/>
    <s v="Laser &amp; Ink Jet Business Envelopes"/>
    <x v="3770"/>
    <n v="7"/>
    <n v="19.420000000000002"/>
  </r>
  <r>
    <d v="2016-10-04T00:00:00"/>
    <x v="2"/>
    <x v="9"/>
    <x v="378"/>
    <x v="37"/>
    <x v="0"/>
    <x v="3"/>
    <s v="Ibico Plastic Spiral Binding Combs"/>
    <x v="3771"/>
    <n v="1"/>
    <n v="13.98"/>
  </r>
  <r>
    <d v="2016-10-04T00:00:00"/>
    <x v="2"/>
    <x v="9"/>
    <x v="378"/>
    <x v="37"/>
    <x v="2"/>
    <x v="16"/>
    <s v="Hewlett Packard LaserJet 3310 Copier"/>
    <x v="3772"/>
    <n v="9"/>
    <n v="2591.96"/>
  </r>
  <r>
    <d v="2016-10-04T00:00:00"/>
    <x v="2"/>
    <x v="9"/>
    <x v="378"/>
    <x v="37"/>
    <x v="0"/>
    <x v="2"/>
    <s v="Letter Size File"/>
    <x v="3773"/>
    <n v="3"/>
    <n v="34.54"/>
  </r>
  <r>
    <d v="2016-10-04T00:00:00"/>
    <x v="2"/>
    <x v="9"/>
    <x v="7"/>
    <x v="38"/>
    <x v="1"/>
    <x v="13"/>
    <s v="Bush Andora Conference Table, Maple/Graphite Gray Finish"/>
    <x v="3774"/>
    <n v="2"/>
    <n v="-23.94"/>
  </r>
  <r>
    <d v="2016-10-04T00:00:00"/>
    <x v="2"/>
    <x v="9"/>
    <x v="145"/>
    <x v="15"/>
    <x v="2"/>
    <x v="6"/>
    <s v="Samsung HM1900 Bluetooth Headset"/>
    <x v="1477"/>
    <n v="3"/>
    <n v="19.760000000000002"/>
  </r>
  <r>
    <d v="2016-10-04T00:00:00"/>
    <x v="2"/>
    <x v="9"/>
    <x v="145"/>
    <x v="15"/>
    <x v="1"/>
    <x v="8"/>
    <s v="Magna Visual Magnetic Picture Hangers"/>
    <x v="1564"/>
    <n v="3"/>
    <n v="2.6"/>
  </r>
  <r>
    <d v="2016-10-06T00:00:00"/>
    <x v="2"/>
    <x v="9"/>
    <x v="656"/>
    <x v="39"/>
    <x v="0"/>
    <x v="3"/>
    <s v="Avery Binding System Hidden Tab Executive Style Index Sets"/>
    <x v="3775"/>
    <n v="5"/>
    <n v="14.43"/>
  </r>
  <r>
    <d v="2016-10-06T00:00:00"/>
    <x v="2"/>
    <x v="9"/>
    <x v="707"/>
    <x v="29"/>
    <x v="2"/>
    <x v="12"/>
    <s v="Zebra GK420t Direct Thermal/Thermal Transfer Printer"/>
    <x v="3776"/>
    <n v="6"/>
    <n v="-938.28"/>
  </r>
  <r>
    <d v="2016-10-06T00:00:00"/>
    <x v="2"/>
    <x v="9"/>
    <x v="707"/>
    <x v="29"/>
    <x v="0"/>
    <x v="3"/>
    <s v="Recycled Easel Ring Binders"/>
    <x v="900"/>
    <n v="4"/>
    <n v="-14.92"/>
  </r>
  <r>
    <d v="2016-10-06T00:00:00"/>
    <x v="2"/>
    <x v="9"/>
    <x v="707"/>
    <x v="29"/>
    <x v="0"/>
    <x v="3"/>
    <s v="Avery Framed View Binder, EZD Ring (Locking), Navy, 1 1/2&quot;"/>
    <x v="1102"/>
    <n v="4"/>
    <n v="-9.18"/>
  </r>
  <r>
    <d v="2016-10-06T00:00:00"/>
    <x v="2"/>
    <x v="9"/>
    <x v="707"/>
    <x v="29"/>
    <x v="2"/>
    <x v="9"/>
    <s v="Memorex 25GB 6X Branded Blu-Ray Recordable Disc, 15/Pack"/>
    <x v="2295"/>
    <n v="5"/>
    <n v="0.85"/>
  </r>
  <r>
    <d v="2016-10-07T00:00:00"/>
    <x v="2"/>
    <x v="9"/>
    <x v="434"/>
    <x v="3"/>
    <x v="0"/>
    <x v="3"/>
    <s v="GBC Recycled VeloBinder Covers"/>
    <x v="3777"/>
    <n v="2"/>
    <n v="8.86"/>
  </r>
  <r>
    <d v="2016-10-07T00:00:00"/>
    <x v="2"/>
    <x v="9"/>
    <x v="127"/>
    <x v="13"/>
    <x v="2"/>
    <x v="12"/>
    <s v="Okidata C331dn Printer"/>
    <x v="3778"/>
    <n v="3"/>
    <n v="62.82"/>
  </r>
  <r>
    <d v="2016-10-07T00:00:00"/>
    <x v="2"/>
    <x v="9"/>
    <x v="634"/>
    <x v="3"/>
    <x v="0"/>
    <x v="0"/>
    <s v="Astroparche Fine Business Paper"/>
    <x v="1135"/>
    <n v="2"/>
    <n v="5.07"/>
  </r>
  <r>
    <d v="2016-10-07T00:00:00"/>
    <x v="2"/>
    <x v="9"/>
    <x v="471"/>
    <x v="2"/>
    <x v="0"/>
    <x v="1"/>
    <s v="Avery 511"/>
    <x v="1085"/>
    <n v="2"/>
    <n v="1.72"/>
  </r>
  <r>
    <d v="2016-10-07T00:00:00"/>
    <x v="2"/>
    <x v="9"/>
    <x v="581"/>
    <x v="13"/>
    <x v="0"/>
    <x v="7"/>
    <s v="Alliance Super-Size Bands, Assorted Sizes"/>
    <x v="3779"/>
    <n v="12"/>
    <n v="0.93"/>
  </r>
  <r>
    <d v="2016-10-08T00:00:00"/>
    <x v="2"/>
    <x v="9"/>
    <x v="708"/>
    <x v="0"/>
    <x v="1"/>
    <x v="8"/>
    <s v="Contemporary Wood/Metal Frame"/>
    <x v="3780"/>
    <n v="8"/>
    <n v="-32.32"/>
  </r>
  <r>
    <d v="2016-10-08T00:00:00"/>
    <x v="2"/>
    <x v="9"/>
    <x v="140"/>
    <x v="3"/>
    <x v="0"/>
    <x v="0"/>
    <s v="Xerox 1925"/>
    <x v="467"/>
    <n v="2"/>
    <n v="27.88"/>
  </r>
  <r>
    <d v="2016-10-08T00:00:00"/>
    <x v="2"/>
    <x v="9"/>
    <x v="759"/>
    <x v="0"/>
    <x v="0"/>
    <x v="1"/>
    <s v="Avery 50"/>
    <x v="3781"/>
    <n v="6"/>
    <n v="20.3"/>
  </r>
  <r>
    <d v="2016-10-08T00:00:00"/>
    <x v="2"/>
    <x v="9"/>
    <x v="622"/>
    <x v="18"/>
    <x v="0"/>
    <x v="2"/>
    <s v="Fellowes Econo/Stor Drawers"/>
    <x v="3782"/>
    <n v="5"/>
    <n v="-67.849999999999994"/>
  </r>
  <r>
    <d v="2016-10-09T00:00:00"/>
    <x v="2"/>
    <x v="9"/>
    <x v="524"/>
    <x v="10"/>
    <x v="2"/>
    <x v="6"/>
    <s v="Mediabridge Sport Armband iPhone 5s"/>
    <x v="1463"/>
    <n v="4"/>
    <n v="-15.58"/>
  </r>
  <r>
    <d v="2016-10-09T00:00:00"/>
    <x v="2"/>
    <x v="9"/>
    <x v="476"/>
    <x v="2"/>
    <x v="0"/>
    <x v="0"/>
    <s v="Xerox 1947"/>
    <x v="2936"/>
    <n v="4"/>
    <n v="5.98"/>
  </r>
  <r>
    <d v="2016-10-09T00:00:00"/>
    <x v="2"/>
    <x v="9"/>
    <x v="476"/>
    <x v="2"/>
    <x v="1"/>
    <x v="8"/>
    <s v="Luxo Professional Magnifying Clamp-On Fluorescent Lamps"/>
    <x v="3783"/>
    <n v="4"/>
    <n v="-24.96"/>
  </r>
  <r>
    <d v="2016-10-09T00:00:00"/>
    <x v="2"/>
    <x v="9"/>
    <x v="702"/>
    <x v="12"/>
    <x v="0"/>
    <x v="4"/>
    <s v="Newell 310"/>
    <x v="3784"/>
    <n v="1"/>
    <n v="0.16"/>
  </r>
  <r>
    <d v="2016-10-09T00:00:00"/>
    <x v="2"/>
    <x v="9"/>
    <x v="702"/>
    <x v="12"/>
    <x v="1"/>
    <x v="8"/>
    <s v="Tenex 46&quot; x 60&quot; Computer Anti-Static Chairmat, Rectangular Shaped"/>
    <x v="3785"/>
    <n v="2"/>
    <n v="0"/>
  </r>
  <r>
    <d v="2016-10-10T00:00:00"/>
    <x v="2"/>
    <x v="9"/>
    <x v="743"/>
    <x v="18"/>
    <x v="0"/>
    <x v="14"/>
    <s v="Martin-Yale Premier Letter Opener"/>
    <x v="3786"/>
    <n v="2"/>
    <n v="-4.38"/>
  </r>
  <r>
    <d v="2016-10-10T00:00:00"/>
    <x v="2"/>
    <x v="9"/>
    <x v="743"/>
    <x v="18"/>
    <x v="0"/>
    <x v="3"/>
    <s v="Presstex Flexible Ring Binders"/>
    <x v="3787"/>
    <n v="3"/>
    <n v="-2.73"/>
  </r>
  <r>
    <d v="2016-10-10T00:00:00"/>
    <x v="2"/>
    <x v="9"/>
    <x v="441"/>
    <x v="29"/>
    <x v="1"/>
    <x v="11"/>
    <s v="Bush Westfield Collection Bookcases, Dark Cherry Finish, Fully Assembled"/>
    <x v="1666"/>
    <n v="3"/>
    <n v="-190.85"/>
  </r>
  <r>
    <d v="2016-10-10T00:00:00"/>
    <x v="2"/>
    <x v="9"/>
    <x v="441"/>
    <x v="29"/>
    <x v="2"/>
    <x v="6"/>
    <s v="iOttie HLCRIO102 Car Mount"/>
    <x v="1098"/>
    <n v="1"/>
    <n v="-3"/>
  </r>
  <r>
    <d v="2016-10-10T00:00:00"/>
    <x v="2"/>
    <x v="9"/>
    <x v="441"/>
    <x v="29"/>
    <x v="1"/>
    <x v="5"/>
    <s v="Global Manager's Adjustable Task Chair, Storm"/>
    <x v="2386"/>
    <n v="1"/>
    <n v="13.59"/>
  </r>
  <r>
    <d v="2016-10-10T00:00:00"/>
    <x v="2"/>
    <x v="9"/>
    <x v="504"/>
    <x v="0"/>
    <x v="1"/>
    <x v="8"/>
    <s v="Eldon 400 Class Desk Accessories, Black Carbon"/>
    <x v="3788"/>
    <n v="4"/>
    <n v="-6.3"/>
  </r>
  <r>
    <d v="2016-10-10T00:00:00"/>
    <x v="2"/>
    <x v="9"/>
    <x v="504"/>
    <x v="0"/>
    <x v="0"/>
    <x v="3"/>
    <s v="Wilson Jones Ledger-Size, Piano-Hinge Binder, 2&quot;, Blue"/>
    <x v="3789"/>
    <n v="2"/>
    <n v="-26.23"/>
  </r>
  <r>
    <d v="2016-10-11T00:00:00"/>
    <x v="2"/>
    <x v="9"/>
    <x v="117"/>
    <x v="1"/>
    <x v="0"/>
    <x v="4"/>
    <s v="Avery Fluorescent Highlighter Four-Color Set"/>
    <x v="427"/>
    <n v="2"/>
    <n v="0.67"/>
  </r>
  <r>
    <d v="2016-10-11T00:00:00"/>
    <x v="2"/>
    <x v="9"/>
    <x v="117"/>
    <x v="1"/>
    <x v="0"/>
    <x v="4"/>
    <s v="Newell 309"/>
    <x v="3163"/>
    <n v="3"/>
    <n v="3.47"/>
  </r>
  <r>
    <d v="2016-10-13T00:00:00"/>
    <x v="2"/>
    <x v="9"/>
    <x v="287"/>
    <x v="15"/>
    <x v="2"/>
    <x v="9"/>
    <s v="MaxellÂ LTO Ultrium - 800 GB"/>
    <x v="1764"/>
    <n v="5"/>
    <n v="-1.4"/>
  </r>
  <r>
    <d v="2016-10-13T00:00:00"/>
    <x v="2"/>
    <x v="9"/>
    <x v="495"/>
    <x v="0"/>
    <x v="1"/>
    <x v="11"/>
    <s v="Atlantic Metals Mobile 5-Shelf Bookcases, Custom Colors"/>
    <x v="3790"/>
    <n v="3"/>
    <n v="-18.059999999999999"/>
  </r>
  <r>
    <d v="2016-10-13T00:00:00"/>
    <x v="2"/>
    <x v="9"/>
    <x v="98"/>
    <x v="3"/>
    <x v="0"/>
    <x v="3"/>
    <s v="Universal Recycled Hanging Pressboard Report Binders, Letter Size"/>
    <x v="2351"/>
    <n v="2"/>
    <n v="3.46"/>
  </r>
  <r>
    <d v="2016-10-13T00:00:00"/>
    <x v="2"/>
    <x v="9"/>
    <x v="98"/>
    <x v="3"/>
    <x v="1"/>
    <x v="11"/>
    <s v="O'Sullivan Living Dimensions 3-Shelf Bookcases"/>
    <x v="3791"/>
    <n v="4"/>
    <n v="-40.200000000000003"/>
  </r>
  <r>
    <d v="2016-10-13T00:00:00"/>
    <x v="2"/>
    <x v="9"/>
    <x v="98"/>
    <x v="3"/>
    <x v="0"/>
    <x v="0"/>
    <s v="Xerox 1900"/>
    <x v="3792"/>
    <n v="7"/>
    <n v="13.48"/>
  </r>
  <r>
    <d v="2016-10-13T00:00:00"/>
    <x v="2"/>
    <x v="9"/>
    <x v="630"/>
    <x v="13"/>
    <x v="0"/>
    <x v="4"/>
    <s v="Boston 16801 Nautilus Battery Pencil Sharpener"/>
    <x v="3793"/>
    <n v="2"/>
    <n v="11.45"/>
  </r>
  <r>
    <d v="2016-10-13T00:00:00"/>
    <x v="2"/>
    <x v="9"/>
    <x v="297"/>
    <x v="18"/>
    <x v="0"/>
    <x v="14"/>
    <s v="Acme Forged Steel Scissors with Black Enamel Handles"/>
    <x v="3794"/>
    <n v="7"/>
    <n v="5.87"/>
  </r>
  <r>
    <d v="2016-10-13T00:00:00"/>
    <x v="2"/>
    <x v="9"/>
    <x v="782"/>
    <x v="13"/>
    <x v="1"/>
    <x v="8"/>
    <s v="Eldon Image Series Desk Accessories, Burgundy"/>
    <x v="3795"/>
    <n v="1"/>
    <n v="1.5"/>
  </r>
  <r>
    <d v="2016-10-13T00:00:00"/>
    <x v="2"/>
    <x v="9"/>
    <x v="689"/>
    <x v="2"/>
    <x v="0"/>
    <x v="0"/>
    <s v="White Computer Printout Paper by Universal"/>
    <x v="3796"/>
    <n v="7"/>
    <n v="78.680000000000007"/>
  </r>
  <r>
    <d v="2016-10-13T00:00:00"/>
    <x v="2"/>
    <x v="9"/>
    <x v="707"/>
    <x v="1"/>
    <x v="0"/>
    <x v="3"/>
    <s v="XtraLife ClearVue Slant-D Ring Binders by Cardinal"/>
    <x v="3797"/>
    <n v="2"/>
    <n v="-4.7"/>
  </r>
  <r>
    <d v="2016-10-13T00:00:00"/>
    <x v="2"/>
    <x v="9"/>
    <x v="49"/>
    <x v="22"/>
    <x v="0"/>
    <x v="2"/>
    <s v="Tenex File Box, Personal Filing Tote with Lid, Black"/>
    <x v="2478"/>
    <n v="5"/>
    <n v="20.16"/>
  </r>
  <r>
    <d v="2016-10-13T00:00:00"/>
    <x v="2"/>
    <x v="9"/>
    <x v="49"/>
    <x v="22"/>
    <x v="0"/>
    <x v="2"/>
    <s v="Eldon Simplefile Box Office"/>
    <x v="3798"/>
    <n v="2"/>
    <n v="6.97"/>
  </r>
  <r>
    <d v="2016-10-13T00:00:00"/>
    <x v="2"/>
    <x v="9"/>
    <x v="49"/>
    <x v="22"/>
    <x v="0"/>
    <x v="4"/>
    <s v="Boston Electric Pencil Sharpener, Model 1818, Charcoal Black"/>
    <x v="2260"/>
    <n v="5"/>
    <n v="39.409999999999997"/>
  </r>
  <r>
    <d v="2016-10-13T00:00:00"/>
    <x v="2"/>
    <x v="9"/>
    <x v="49"/>
    <x v="22"/>
    <x v="0"/>
    <x v="2"/>
    <s v="Portable Personal File Box"/>
    <x v="1255"/>
    <n v="3"/>
    <n v="9.89"/>
  </r>
  <r>
    <d v="2016-10-13T00:00:00"/>
    <x v="2"/>
    <x v="9"/>
    <x v="328"/>
    <x v="39"/>
    <x v="1"/>
    <x v="8"/>
    <s v="Master Giant Foot Doorstop, Safety Yellow"/>
    <x v="3346"/>
    <n v="4"/>
    <n v="13.05"/>
  </r>
  <r>
    <d v="2016-10-13T00:00:00"/>
    <x v="2"/>
    <x v="9"/>
    <x v="572"/>
    <x v="22"/>
    <x v="2"/>
    <x v="6"/>
    <s v="Xiaomi Mi3"/>
    <x v="3799"/>
    <n v="4"/>
    <n v="592.79"/>
  </r>
  <r>
    <d v="2016-10-13T00:00:00"/>
    <x v="2"/>
    <x v="9"/>
    <x v="572"/>
    <x v="22"/>
    <x v="0"/>
    <x v="1"/>
    <s v="Avery 499"/>
    <x v="98"/>
    <n v="3"/>
    <n v="6.87"/>
  </r>
  <r>
    <d v="2016-10-13T00:00:00"/>
    <x v="2"/>
    <x v="9"/>
    <x v="648"/>
    <x v="13"/>
    <x v="1"/>
    <x v="8"/>
    <s v="DAX Solid Wood Frames"/>
    <x v="4"/>
    <n v="2"/>
    <n v="7.23"/>
  </r>
  <r>
    <d v="2016-10-13T00:00:00"/>
    <x v="2"/>
    <x v="9"/>
    <x v="521"/>
    <x v="1"/>
    <x v="0"/>
    <x v="2"/>
    <s v="Safco Industrial Wire Shelving"/>
    <x v="1073"/>
    <n v="3"/>
    <n v="-48.95"/>
  </r>
  <r>
    <d v="2016-10-14T00:00:00"/>
    <x v="2"/>
    <x v="9"/>
    <x v="474"/>
    <x v="12"/>
    <x v="0"/>
    <x v="3"/>
    <s v="Cardinal Slant-D Ring Binder, Heavy Gauge Vinyl"/>
    <x v="1589"/>
    <n v="2"/>
    <n v="-4.17"/>
  </r>
  <r>
    <d v="2016-10-14T00:00:00"/>
    <x v="2"/>
    <x v="9"/>
    <x v="322"/>
    <x v="5"/>
    <x v="0"/>
    <x v="3"/>
    <s v="ACCOHIDE 3-Ring Binder, Blue, 1&quot;"/>
    <x v="1256"/>
    <n v="3"/>
    <n v="5.82"/>
  </r>
  <r>
    <d v="2016-10-14T00:00:00"/>
    <x v="2"/>
    <x v="9"/>
    <x v="125"/>
    <x v="3"/>
    <x v="0"/>
    <x v="0"/>
    <s v="Xerox 213"/>
    <x v="237"/>
    <n v="2"/>
    <n v="6.22"/>
  </r>
  <r>
    <d v="2016-10-14T00:00:00"/>
    <x v="2"/>
    <x v="9"/>
    <x v="125"/>
    <x v="3"/>
    <x v="0"/>
    <x v="15"/>
    <s v="Fellowes 8 Outlet Superior Workstation Surge Protector w/o Phone/Fax/Modem Protection"/>
    <x v="3800"/>
    <n v="4"/>
    <n v="34.96"/>
  </r>
  <r>
    <d v="2016-10-14T00:00:00"/>
    <x v="2"/>
    <x v="9"/>
    <x v="101"/>
    <x v="3"/>
    <x v="0"/>
    <x v="1"/>
    <s v="Avery 513"/>
    <x v="661"/>
    <n v="2"/>
    <n v="4.58"/>
  </r>
  <r>
    <d v="2016-10-14T00:00:00"/>
    <x v="2"/>
    <x v="9"/>
    <x v="144"/>
    <x v="3"/>
    <x v="2"/>
    <x v="6"/>
    <s v="Plantronics Voyager Pro Legend"/>
    <x v="3801"/>
    <n v="3"/>
    <n v="49.44"/>
  </r>
  <r>
    <d v="2016-10-14T00:00:00"/>
    <x v="2"/>
    <x v="9"/>
    <x v="144"/>
    <x v="3"/>
    <x v="0"/>
    <x v="3"/>
    <s v="Angle-D Binders with Locking Rings, Label Holders"/>
    <x v="3149"/>
    <n v="5"/>
    <n v="9.86"/>
  </r>
  <r>
    <d v="2016-10-14T00:00:00"/>
    <x v="2"/>
    <x v="9"/>
    <x v="144"/>
    <x v="3"/>
    <x v="2"/>
    <x v="9"/>
    <s v="Logitech K350 2.4Ghz Wireless Keyboard"/>
    <x v="3802"/>
    <n v="5"/>
    <n v="27.37"/>
  </r>
  <r>
    <d v="2016-10-14T00:00:00"/>
    <x v="2"/>
    <x v="9"/>
    <x v="144"/>
    <x v="3"/>
    <x v="2"/>
    <x v="9"/>
    <s v="Memorex Mini Travel Drive 64 GB USB 2.0 Flash Drive"/>
    <x v="2374"/>
    <n v="1"/>
    <n v="15.22"/>
  </r>
  <r>
    <d v="2016-10-14T00:00:00"/>
    <x v="2"/>
    <x v="9"/>
    <x v="466"/>
    <x v="26"/>
    <x v="0"/>
    <x v="0"/>
    <s v="Xerox 222"/>
    <x v="5"/>
    <n v="3"/>
    <n v="9.33"/>
  </r>
  <r>
    <d v="2016-10-15T00:00:00"/>
    <x v="2"/>
    <x v="9"/>
    <x v="607"/>
    <x v="29"/>
    <x v="2"/>
    <x v="9"/>
    <s v="ImationÂ 8GB Mini TravelDrive USB 2.0Â Flash Drive"/>
    <x v="3803"/>
    <n v="7"/>
    <n v="-14.79"/>
  </r>
  <r>
    <d v="2016-10-15T00:00:00"/>
    <x v="2"/>
    <x v="9"/>
    <x v="607"/>
    <x v="29"/>
    <x v="0"/>
    <x v="2"/>
    <s v="Mobile Personal File Cube"/>
    <x v="3804"/>
    <n v="9"/>
    <n v="14.75"/>
  </r>
  <r>
    <d v="2016-10-15T00:00:00"/>
    <x v="2"/>
    <x v="9"/>
    <x v="190"/>
    <x v="30"/>
    <x v="0"/>
    <x v="10"/>
    <s v="#10- 4 1/8&quot; x 9 1/2&quot; Security-Tint Envelopes"/>
    <x v="81"/>
    <n v="3"/>
    <n v="6.65"/>
  </r>
  <r>
    <d v="2016-10-15T00:00:00"/>
    <x v="2"/>
    <x v="9"/>
    <x v="190"/>
    <x v="30"/>
    <x v="0"/>
    <x v="0"/>
    <s v="Xerox 1931"/>
    <x v="461"/>
    <n v="7"/>
    <n v="12.7"/>
  </r>
  <r>
    <d v="2016-10-15T00:00:00"/>
    <x v="2"/>
    <x v="9"/>
    <x v="190"/>
    <x v="30"/>
    <x v="2"/>
    <x v="6"/>
    <s v="iHome FM Clock Radio with Lightning Dock"/>
    <x v="3712"/>
    <n v="2"/>
    <n v="7"/>
  </r>
  <r>
    <d v="2016-10-15T00:00:00"/>
    <x v="2"/>
    <x v="9"/>
    <x v="190"/>
    <x v="30"/>
    <x v="0"/>
    <x v="3"/>
    <s v="Ibico Presentation Index for Binding Systems"/>
    <x v="692"/>
    <n v="5"/>
    <n v="-4.58"/>
  </r>
  <r>
    <d v="2016-10-15T00:00:00"/>
    <x v="2"/>
    <x v="9"/>
    <x v="190"/>
    <x v="30"/>
    <x v="0"/>
    <x v="3"/>
    <s v="Avery Durable Slant Ring Binders With Label Holder"/>
    <x v="3805"/>
    <n v="2"/>
    <n v="-1.84"/>
  </r>
  <r>
    <d v="2016-10-15T00:00:00"/>
    <x v="2"/>
    <x v="9"/>
    <x v="712"/>
    <x v="3"/>
    <x v="0"/>
    <x v="0"/>
    <s v="Xerox 19"/>
    <x v="272"/>
    <n v="5"/>
    <n v="69.709999999999994"/>
  </r>
  <r>
    <d v="2016-10-15T00:00:00"/>
    <x v="2"/>
    <x v="9"/>
    <x v="70"/>
    <x v="16"/>
    <x v="0"/>
    <x v="2"/>
    <s v="Tenex Personal Project File with Scoop Front Design, Black"/>
    <x v="352"/>
    <n v="5"/>
    <n v="17.52"/>
  </r>
  <r>
    <d v="2016-10-15T00:00:00"/>
    <x v="2"/>
    <x v="9"/>
    <x v="70"/>
    <x v="16"/>
    <x v="0"/>
    <x v="7"/>
    <s v="Bagged Rubber Bands"/>
    <x v="2091"/>
    <n v="2"/>
    <n v="0.1"/>
  </r>
  <r>
    <d v="2016-10-15T00:00:00"/>
    <x v="2"/>
    <x v="9"/>
    <x v="70"/>
    <x v="16"/>
    <x v="2"/>
    <x v="6"/>
    <s v="ARKON Windshield Dashboard Air Vent Car Mount Holder"/>
    <x v="403"/>
    <n v="4"/>
    <n v="1.36"/>
  </r>
  <r>
    <d v="2016-10-15T00:00:00"/>
    <x v="2"/>
    <x v="9"/>
    <x v="70"/>
    <x v="16"/>
    <x v="0"/>
    <x v="2"/>
    <s v="Staple magnet"/>
    <x v="3806"/>
    <n v="2"/>
    <n v="5.25"/>
  </r>
  <r>
    <d v="2016-10-15T00:00:00"/>
    <x v="2"/>
    <x v="9"/>
    <x v="70"/>
    <x v="16"/>
    <x v="2"/>
    <x v="9"/>
    <s v="ImationÂ USB 2.0 SwivelÂ Flash DriveÂ USBÂ flash driveÂ - 4 GB - Pink"/>
    <x v="3807"/>
    <n v="4"/>
    <n v="2.5499999999999998"/>
  </r>
  <r>
    <d v="2016-10-16T00:00:00"/>
    <x v="2"/>
    <x v="9"/>
    <x v="385"/>
    <x v="10"/>
    <x v="2"/>
    <x v="9"/>
    <s v="Belkin F8E887 USB Wired Ergonomic Keyboard"/>
    <x v="248"/>
    <n v="3"/>
    <n v="0.9"/>
  </r>
  <r>
    <d v="2016-10-17T00:00:00"/>
    <x v="2"/>
    <x v="9"/>
    <x v="443"/>
    <x v="14"/>
    <x v="0"/>
    <x v="3"/>
    <s v="GBC Wire Binding Combs"/>
    <x v="3808"/>
    <n v="4"/>
    <n v="11.17"/>
  </r>
  <r>
    <d v="2016-10-17T00:00:00"/>
    <x v="2"/>
    <x v="9"/>
    <x v="443"/>
    <x v="14"/>
    <x v="0"/>
    <x v="2"/>
    <s v="Carina Double Wide Media Storage Towers in Natural &amp; Black"/>
    <x v="2966"/>
    <n v="1"/>
    <n v="3.24"/>
  </r>
  <r>
    <d v="2016-10-17T00:00:00"/>
    <x v="2"/>
    <x v="9"/>
    <x v="443"/>
    <x v="14"/>
    <x v="2"/>
    <x v="9"/>
    <s v="ImationÂ 30456 USBÂ Flash DriveÂ 8GB"/>
    <x v="3367"/>
    <n v="12"/>
    <n v="6.62"/>
  </r>
  <r>
    <d v="2016-10-17T00:00:00"/>
    <x v="2"/>
    <x v="9"/>
    <x v="443"/>
    <x v="14"/>
    <x v="0"/>
    <x v="2"/>
    <s v="Staple magnet"/>
    <x v="731"/>
    <n v="2"/>
    <n v="5.77"/>
  </r>
  <r>
    <d v="2016-10-17T00:00:00"/>
    <x v="2"/>
    <x v="9"/>
    <x v="443"/>
    <x v="14"/>
    <x v="0"/>
    <x v="3"/>
    <s v="Premium Transparent Presentation Covers, No Pattern/Clear, 8 1/2&quot; x 11&quot;"/>
    <x v="3809"/>
    <n v="2"/>
    <n v="20.170000000000002"/>
  </r>
  <r>
    <d v="2016-10-17T00:00:00"/>
    <x v="2"/>
    <x v="9"/>
    <x v="399"/>
    <x v="1"/>
    <x v="2"/>
    <x v="12"/>
    <s v="Hewlett-Packard Deskjet 6540 Color Inkjet Printer"/>
    <x v="3810"/>
    <n v="2"/>
    <n v="156.05000000000001"/>
  </r>
  <r>
    <d v="2016-10-18T00:00:00"/>
    <x v="2"/>
    <x v="9"/>
    <x v="763"/>
    <x v="38"/>
    <x v="0"/>
    <x v="3"/>
    <s v="GBC ProClick Spines for 32-Hole Punch"/>
    <x v="1584"/>
    <n v="2"/>
    <n v="11.78"/>
  </r>
  <r>
    <d v="2016-10-20T00:00:00"/>
    <x v="2"/>
    <x v="9"/>
    <x v="8"/>
    <x v="38"/>
    <x v="0"/>
    <x v="4"/>
    <s v="OIC #2 Pencils, Medium Soft"/>
    <x v="1171"/>
    <n v="2"/>
    <n v="1.0900000000000001"/>
  </r>
  <r>
    <d v="2016-10-20T00:00:00"/>
    <x v="2"/>
    <x v="9"/>
    <x v="8"/>
    <x v="38"/>
    <x v="0"/>
    <x v="4"/>
    <s v="Prang Colored Pencils"/>
    <x v="544"/>
    <n v="5"/>
    <n v="6.62"/>
  </r>
  <r>
    <d v="2016-10-20T00:00:00"/>
    <x v="2"/>
    <x v="9"/>
    <x v="8"/>
    <x v="38"/>
    <x v="0"/>
    <x v="4"/>
    <s v="Eberhard Faber 3 1/2&quot; Golf Pencils"/>
    <x v="3811"/>
    <n v="5"/>
    <n v="9.3000000000000007"/>
  </r>
  <r>
    <d v="2016-10-20T00:00:00"/>
    <x v="2"/>
    <x v="9"/>
    <x v="8"/>
    <x v="38"/>
    <x v="2"/>
    <x v="9"/>
    <s v="Belkin F8E887 USB Wired Ergonomic Keyboard"/>
    <x v="1226"/>
    <n v="3"/>
    <n v="18.89"/>
  </r>
  <r>
    <d v="2016-10-20T00:00:00"/>
    <x v="2"/>
    <x v="9"/>
    <x v="8"/>
    <x v="38"/>
    <x v="1"/>
    <x v="5"/>
    <s v="Office Star - Contemporary Task Swivel chair with Loop Arms, Charcoal"/>
    <x v="3812"/>
    <n v="2"/>
    <n v="23.58"/>
  </r>
  <r>
    <d v="2016-10-20T00:00:00"/>
    <x v="2"/>
    <x v="9"/>
    <x v="8"/>
    <x v="38"/>
    <x v="0"/>
    <x v="1"/>
    <s v="Avery 505"/>
    <x v="3813"/>
    <n v="5"/>
    <n v="37"/>
  </r>
  <r>
    <d v="2016-10-20T00:00:00"/>
    <x v="2"/>
    <x v="9"/>
    <x v="0"/>
    <x v="10"/>
    <x v="0"/>
    <x v="3"/>
    <s v="Premium Transparent Presentation Covers, No Pattern/Clear, 8 1/2&quot; x 11&quot;"/>
    <x v="3814"/>
    <n v="5"/>
    <n v="-46.54"/>
  </r>
  <r>
    <d v="2016-10-20T00:00:00"/>
    <x v="2"/>
    <x v="9"/>
    <x v="0"/>
    <x v="10"/>
    <x v="0"/>
    <x v="1"/>
    <s v="Avery 502"/>
    <x v="1058"/>
    <n v="2"/>
    <n v="1.76"/>
  </r>
  <r>
    <d v="2016-10-20T00:00:00"/>
    <x v="2"/>
    <x v="9"/>
    <x v="0"/>
    <x v="10"/>
    <x v="0"/>
    <x v="0"/>
    <s v="Xerox 19"/>
    <x v="60"/>
    <n v="1"/>
    <n v="7.75"/>
  </r>
  <r>
    <d v="2016-10-20T00:00:00"/>
    <x v="2"/>
    <x v="9"/>
    <x v="193"/>
    <x v="27"/>
    <x v="1"/>
    <x v="11"/>
    <s v="Hon Metal Bookcases, Gray"/>
    <x v="2186"/>
    <n v="3"/>
    <n v="57.49"/>
  </r>
  <r>
    <d v="2016-10-21T00:00:00"/>
    <x v="2"/>
    <x v="9"/>
    <x v="479"/>
    <x v="12"/>
    <x v="0"/>
    <x v="0"/>
    <s v="Xerox 1899"/>
    <x v="526"/>
    <n v="4"/>
    <n v="6.7"/>
  </r>
  <r>
    <d v="2016-10-21T00:00:00"/>
    <x v="2"/>
    <x v="9"/>
    <x v="479"/>
    <x v="12"/>
    <x v="1"/>
    <x v="5"/>
    <s v="SAFCO Arco Folding Chair"/>
    <x v="3815"/>
    <n v="2"/>
    <n v="49.72"/>
  </r>
  <r>
    <d v="2016-10-21T00:00:00"/>
    <x v="2"/>
    <x v="9"/>
    <x v="479"/>
    <x v="12"/>
    <x v="1"/>
    <x v="11"/>
    <s v="Hon Metal Bookcases, Black"/>
    <x v="1934"/>
    <n v="6"/>
    <n v="-191.65"/>
  </r>
  <r>
    <d v="2016-10-21T00:00:00"/>
    <x v="2"/>
    <x v="9"/>
    <x v="243"/>
    <x v="12"/>
    <x v="2"/>
    <x v="6"/>
    <s v="LG Electronics Tone+ HBS-730 Bluetooth Headset"/>
    <x v="3816"/>
    <n v="8"/>
    <n v="38.090000000000003"/>
  </r>
  <r>
    <d v="2016-10-21T00:00:00"/>
    <x v="2"/>
    <x v="9"/>
    <x v="449"/>
    <x v="2"/>
    <x v="0"/>
    <x v="14"/>
    <s v="Acme Stainless Steel Office Snips"/>
    <x v="3817"/>
    <n v="2"/>
    <n v="1.02"/>
  </r>
  <r>
    <d v="2016-10-21T00:00:00"/>
    <x v="2"/>
    <x v="9"/>
    <x v="497"/>
    <x v="22"/>
    <x v="0"/>
    <x v="2"/>
    <s v="Personal Folder Holder, Ebony"/>
    <x v="1125"/>
    <n v="1"/>
    <n v="3.36"/>
  </r>
  <r>
    <d v="2016-10-21T00:00:00"/>
    <x v="2"/>
    <x v="9"/>
    <x v="497"/>
    <x v="22"/>
    <x v="0"/>
    <x v="3"/>
    <s v="Acco Hanging Data Binders"/>
    <x v="3818"/>
    <n v="3"/>
    <n v="3.2"/>
  </r>
  <r>
    <d v="2016-10-21T00:00:00"/>
    <x v="2"/>
    <x v="9"/>
    <x v="497"/>
    <x v="22"/>
    <x v="0"/>
    <x v="7"/>
    <s v="Ideal Clamps"/>
    <x v="3819"/>
    <n v="7"/>
    <n v="6.89"/>
  </r>
  <r>
    <d v="2016-10-21T00:00:00"/>
    <x v="2"/>
    <x v="9"/>
    <x v="497"/>
    <x v="22"/>
    <x v="0"/>
    <x v="4"/>
    <s v="Newell 315"/>
    <x v="2780"/>
    <n v="7"/>
    <n v="10.47"/>
  </r>
  <r>
    <d v="2016-10-21T00:00:00"/>
    <x v="2"/>
    <x v="9"/>
    <x v="497"/>
    <x v="22"/>
    <x v="0"/>
    <x v="3"/>
    <s v="Pressboard Data Binders by Wilson Jones"/>
    <x v="2059"/>
    <n v="2"/>
    <n v="2.88"/>
  </r>
  <r>
    <d v="2016-10-21T00:00:00"/>
    <x v="2"/>
    <x v="9"/>
    <x v="497"/>
    <x v="22"/>
    <x v="1"/>
    <x v="11"/>
    <s v="O'Sullivan 2-Door Barrister Bookcase in Odessa Pine"/>
    <x v="3820"/>
    <n v="4"/>
    <n v="21.72"/>
  </r>
  <r>
    <d v="2016-10-21T00:00:00"/>
    <x v="2"/>
    <x v="9"/>
    <x v="257"/>
    <x v="0"/>
    <x v="2"/>
    <x v="6"/>
    <s v="Blue Parrot B250XT Professional Grade Wireless BluetoothÂ HeadsetÂ with"/>
    <x v="3821"/>
    <n v="7"/>
    <n v="52.49"/>
  </r>
  <r>
    <d v="2016-10-21T00:00:00"/>
    <x v="2"/>
    <x v="9"/>
    <x v="329"/>
    <x v="22"/>
    <x v="0"/>
    <x v="3"/>
    <s v="GBC Standard Plastic Binding Systems Combs"/>
    <x v="3822"/>
    <n v="2"/>
    <n v="5.13"/>
  </r>
  <r>
    <d v="2016-10-21T00:00:00"/>
    <x v="2"/>
    <x v="9"/>
    <x v="665"/>
    <x v="17"/>
    <x v="2"/>
    <x v="9"/>
    <s v="HP Standard 104 key PS/2 Keyboard"/>
    <x v="3823"/>
    <n v="2"/>
    <n v="7.25"/>
  </r>
  <r>
    <d v="2016-10-21T00:00:00"/>
    <x v="2"/>
    <x v="9"/>
    <x v="255"/>
    <x v="22"/>
    <x v="0"/>
    <x v="7"/>
    <s v="Acco Hot Clips Clips to Go"/>
    <x v="3824"/>
    <n v="9"/>
    <n v="13.32"/>
  </r>
  <r>
    <d v="2016-10-21T00:00:00"/>
    <x v="2"/>
    <x v="9"/>
    <x v="166"/>
    <x v="0"/>
    <x v="0"/>
    <x v="0"/>
    <s v="Xerox 1914"/>
    <x v="3158"/>
    <n v="5"/>
    <n v="79.69"/>
  </r>
  <r>
    <d v="2016-10-21T00:00:00"/>
    <x v="2"/>
    <x v="9"/>
    <x v="783"/>
    <x v="4"/>
    <x v="0"/>
    <x v="3"/>
    <s v="Cardinal Holdit Data Disk Pockets"/>
    <x v="132"/>
    <n v="5"/>
    <n v="17.11"/>
  </r>
  <r>
    <d v="2016-10-21T00:00:00"/>
    <x v="2"/>
    <x v="9"/>
    <x v="783"/>
    <x v="4"/>
    <x v="1"/>
    <x v="8"/>
    <s v="Howard Miller 13-3/4&quot; Diameter Brushed Chrome Round Wall Clock"/>
    <x v="3692"/>
    <n v="1"/>
    <n v="15.53"/>
  </r>
  <r>
    <d v="2016-10-21T00:00:00"/>
    <x v="2"/>
    <x v="9"/>
    <x v="294"/>
    <x v="3"/>
    <x v="2"/>
    <x v="6"/>
    <s v="Panasonic Kx-TS550"/>
    <x v="1849"/>
    <n v="3"/>
    <n v="12.42"/>
  </r>
  <r>
    <d v="2016-10-21T00:00:00"/>
    <x v="2"/>
    <x v="9"/>
    <x v="294"/>
    <x v="3"/>
    <x v="0"/>
    <x v="15"/>
    <s v="Holmes 99% HEPA Air Purifier"/>
    <x v="3825"/>
    <n v="7"/>
    <n v="50.03"/>
  </r>
  <r>
    <d v="2016-10-21T00:00:00"/>
    <x v="2"/>
    <x v="9"/>
    <x v="294"/>
    <x v="3"/>
    <x v="1"/>
    <x v="8"/>
    <s v="Deflect-O Glasstique Clear Desk Accessories"/>
    <x v="3826"/>
    <n v="4"/>
    <n v="10.16"/>
  </r>
  <r>
    <d v="2016-10-22T00:00:00"/>
    <x v="2"/>
    <x v="9"/>
    <x v="642"/>
    <x v="1"/>
    <x v="0"/>
    <x v="15"/>
    <s v="Kensington 7 Outlet MasterPiece HOMEOFFICE Power Control Center"/>
    <x v="3827"/>
    <n v="2"/>
    <n v="-131.12"/>
  </r>
  <r>
    <d v="2016-10-22T00:00:00"/>
    <x v="2"/>
    <x v="9"/>
    <x v="642"/>
    <x v="1"/>
    <x v="0"/>
    <x v="1"/>
    <s v="Avery 51"/>
    <x v="245"/>
    <n v="4"/>
    <n v="6.55"/>
  </r>
  <r>
    <d v="2016-10-22T00:00:00"/>
    <x v="2"/>
    <x v="9"/>
    <x v="704"/>
    <x v="22"/>
    <x v="0"/>
    <x v="2"/>
    <s v="Fellowes Officeware Wire Shelving"/>
    <x v="3828"/>
    <n v="5"/>
    <n v="8.98"/>
  </r>
  <r>
    <d v="2016-10-22T00:00:00"/>
    <x v="2"/>
    <x v="9"/>
    <x v="704"/>
    <x v="22"/>
    <x v="0"/>
    <x v="10"/>
    <s v="Colored Envelopes"/>
    <x v="2956"/>
    <n v="3"/>
    <n v="5.09"/>
  </r>
  <r>
    <d v="2016-10-22T00:00:00"/>
    <x v="2"/>
    <x v="9"/>
    <x v="386"/>
    <x v="15"/>
    <x v="0"/>
    <x v="15"/>
    <s v="Sanitaire Vibra Groomer IR Commercial Upright Vacuum, Replacement Belts"/>
    <x v="3829"/>
    <n v="5"/>
    <n v="1.3"/>
  </r>
  <r>
    <d v="2016-10-23T00:00:00"/>
    <x v="2"/>
    <x v="9"/>
    <x v="538"/>
    <x v="2"/>
    <x v="0"/>
    <x v="3"/>
    <s v="GBC Instant Report Kit"/>
    <x v="3830"/>
    <n v="2"/>
    <n v="-2.59"/>
  </r>
  <r>
    <d v="2016-10-23T00:00:00"/>
    <x v="2"/>
    <x v="9"/>
    <x v="538"/>
    <x v="2"/>
    <x v="2"/>
    <x v="12"/>
    <s v="Ricoh - Ink Collector Unit for GX3000 Series Printers"/>
    <x v="3831"/>
    <n v="1"/>
    <n v="-18.04"/>
  </r>
  <r>
    <d v="2016-10-23T00:00:00"/>
    <x v="2"/>
    <x v="9"/>
    <x v="538"/>
    <x v="2"/>
    <x v="1"/>
    <x v="5"/>
    <s v="Office Star - Ergonomically Designed Knee Chair"/>
    <x v="3832"/>
    <n v="2"/>
    <n v="-29.15"/>
  </r>
  <r>
    <d v="2016-10-23T00:00:00"/>
    <x v="2"/>
    <x v="9"/>
    <x v="538"/>
    <x v="2"/>
    <x v="0"/>
    <x v="3"/>
    <s v="Aluminum Screw Posts"/>
    <x v="2012"/>
    <n v="4"/>
    <n v="-12.21"/>
  </r>
  <r>
    <d v="2016-10-24T00:00:00"/>
    <x v="2"/>
    <x v="9"/>
    <x v="204"/>
    <x v="18"/>
    <x v="0"/>
    <x v="10"/>
    <s v="White Business Envelopes with Contemporary Seam, Recycled White Business Envelopes"/>
    <x v="3833"/>
    <n v="4"/>
    <n v="13.13"/>
  </r>
  <r>
    <d v="2016-10-24T00:00:00"/>
    <x v="2"/>
    <x v="9"/>
    <x v="204"/>
    <x v="18"/>
    <x v="0"/>
    <x v="0"/>
    <s v="Xerox 1916"/>
    <x v="3834"/>
    <n v="1"/>
    <n v="14.68"/>
  </r>
  <r>
    <d v="2016-10-24T00:00:00"/>
    <x v="2"/>
    <x v="9"/>
    <x v="599"/>
    <x v="22"/>
    <x v="2"/>
    <x v="6"/>
    <s v="Motorola L703CM"/>
    <x v="3835"/>
    <n v="7"/>
    <n v="272.98"/>
  </r>
  <r>
    <d v="2016-10-24T00:00:00"/>
    <x v="2"/>
    <x v="9"/>
    <x v="599"/>
    <x v="22"/>
    <x v="0"/>
    <x v="0"/>
    <s v="Xerox 1908"/>
    <x v="1764"/>
    <n v="2"/>
    <n v="54.86"/>
  </r>
  <r>
    <d v="2016-10-24T00:00:00"/>
    <x v="2"/>
    <x v="9"/>
    <x v="745"/>
    <x v="19"/>
    <x v="2"/>
    <x v="9"/>
    <s v="Plantronics CS510 - Over-the-Head monaural Wireless Headset System"/>
    <x v="3836"/>
    <n v="5"/>
    <n v="544.41999999999996"/>
  </r>
  <r>
    <d v="2016-10-24T00:00:00"/>
    <x v="2"/>
    <x v="9"/>
    <x v="757"/>
    <x v="38"/>
    <x v="0"/>
    <x v="3"/>
    <s v="Acco PRESSTEX Data Binder with Storage Hooks, Dark Blue, 14 7/8&quot; X 11&quot;"/>
    <x v="3837"/>
    <n v="7"/>
    <n v="18.45"/>
  </r>
  <r>
    <d v="2016-10-25T00:00:00"/>
    <x v="2"/>
    <x v="9"/>
    <x v="412"/>
    <x v="6"/>
    <x v="0"/>
    <x v="0"/>
    <s v="Xerox 192"/>
    <x v="326"/>
    <n v="5"/>
    <n v="15.55"/>
  </r>
  <r>
    <d v="2016-10-27T00:00:00"/>
    <x v="2"/>
    <x v="9"/>
    <x v="484"/>
    <x v="2"/>
    <x v="1"/>
    <x v="8"/>
    <s v="DAX Contemporary Wood Frame with Silver Metal Mat, Desktop, 11 x 14 Size"/>
    <x v="986"/>
    <n v="3"/>
    <n v="9.7200000000000006"/>
  </r>
  <r>
    <d v="2016-10-27T00:00:00"/>
    <x v="2"/>
    <x v="9"/>
    <x v="434"/>
    <x v="3"/>
    <x v="0"/>
    <x v="4"/>
    <s v="Newell 35"/>
    <x v="1625"/>
    <n v="3"/>
    <n v="2.85"/>
  </r>
  <r>
    <d v="2016-10-27T00:00:00"/>
    <x v="2"/>
    <x v="9"/>
    <x v="391"/>
    <x v="7"/>
    <x v="0"/>
    <x v="0"/>
    <s v="Tops Wirebound Message Log Books"/>
    <x v="0"/>
    <n v="5"/>
    <n v="7.57"/>
  </r>
  <r>
    <d v="2016-10-27T00:00:00"/>
    <x v="2"/>
    <x v="9"/>
    <x v="391"/>
    <x v="7"/>
    <x v="1"/>
    <x v="8"/>
    <s v="Stacking Trays by OIC"/>
    <x v="108"/>
    <n v="4"/>
    <n v="6.57"/>
  </r>
  <r>
    <d v="2016-10-27T00:00:00"/>
    <x v="2"/>
    <x v="9"/>
    <x v="551"/>
    <x v="38"/>
    <x v="2"/>
    <x v="6"/>
    <s v="BlueLounge Milo Smartphone Stand, White/Metallic"/>
    <x v="1226"/>
    <n v="3"/>
    <n v="25.19"/>
  </r>
  <r>
    <d v="2016-10-27T00:00:00"/>
    <x v="2"/>
    <x v="9"/>
    <x v="0"/>
    <x v="22"/>
    <x v="2"/>
    <x v="6"/>
    <s v="SmartStand Mobile Device Holder, Assorted Colors"/>
    <x v="514"/>
    <n v="2"/>
    <n v="3.91"/>
  </r>
  <r>
    <d v="2016-10-27T00:00:00"/>
    <x v="2"/>
    <x v="9"/>
    <x v="0"/>
    <x v="22"/>
    <x v="0"/>
    <x v="4"/>
    <s v="Boston Home &amp; Office Model 2000 Electric Pencil Sharpeners"/>
    <x v="3838"/>
    <n v="1"/>
    <n v="6.15"/>
  </r>
  <r>
    <d v="2016-10-27T00:00:00"/>
    <x v="2"/>
    <x v="9"/>
    <x v="669"/>
    <x v="10"/>
    <x v="2"/>
    <x v="6"/>
    <s v="PureGear Roll-On Screen Protector"/>
    <x v="2680"/>
    <n v="10"/>
    <n v="15.99"/>
  </r>
  <r>
    <d v="2016-10-27T00:00:00"/>
    <x v="2"/>
    <x v="9"/>
    <x v="669"/>
    <x v="10"/>
    <x v="0"/>
    <x v="3"/>
    <s v="Prestige Round Ring Binders"/>
    <x v="847"/>
    <n v="2"/>
    <n v="-2.8"/>
  </r>
  <r>
    <d v="2016-10-28T00:00:00"/>
    <x v="2"/>
    <x v="9"/>
    <x v="407"/>
    <x v="3"/>
    <x v="1"/>
    <x v="8"/>
    <s v="Master Caster Door Stop, Gray"/>
    <x v="1428"/>
    <n v="3"/>
    <n v="5.18"/>
  </r>
  <r>
    <d v="2016-10-28T00:00:00"/>
    <x v="2"/>
    <x v="9"/>
    <x v="300"/>
    <x v="3"/>
    <x v="1"/>
    <x v="8"/>
    <s v="Staple-based wall hangings"/>
    <x v="2612"/>
    <n v="3"/>
    <n v="12.86"/>
  </r>
  <r>
    <d v="2016-10-28T00:00:00"/>
    <x v="2"/>
    <x v="9"/>
    <x v="76"/>
    <x v="3"/>
    <x v="2"/>
    <x v="9"/>
    <s v="Micro Innovations USB RF Wireless Keyboard with Mouse"/>
    <x v="3839"/>
    <n v="2"/>
    <n v="10.5"/>
  </r>
  <r>
    <d v="2016-10-28T00:00:00"/>
    <x v="2"/>
    <x v="9"/>
    <x v="516"/>
    <x v="3"/>
    <x v="0"/>
    <x v="3"/>
    <s v="Ibico Recycled Grain-Textured Covers"/>
    <x v="3840"/>
    <n v="2"/>
    <n v="20.72"/>
  </r>
  <r>
    <d v="2016-10-28T00:00:00"/>
    <x v="2"/>
    <x v="9"/>
    <x v="516"/>
    <x v="3"/>
    <x v="0"/>
    <x v="0"/>
    <s v="Xerox 23"/>
    <x v="183"/>
    <n v="1"/>
    <n v="3.11"/>
  </r>
  <r>
    <d v="2016-10-28T00:00:00"/>
    <x v="2"/>
    <x v="9"/>
    <x v="516"/>
    <x v="3"/>
    <x v="0"/>
    <x v="3"/>
    <s v="GBC Laser Imprintable Binding System Covers, Desert Sand"/>
    <x v="1590"/>
    <n v="3"/>
    <n v="11.56"/>
  </r>
  <r>
    <d v="2016-10-28T00:00:00"/>
    <x v="2"/>
    <x v="9"/>
    <x v="516"/>
    <x v="3"/>
    <x v="1"/>
    <x v="13"/>
    <s v="Bush Andora Conference Table, Maple/Graphite Gray Finish"/>
    <x v="1243"/>
    <n v="2"/>
    <n v="10.26"/>
  </r>
  <r>
    <d v="2016-10-28T00:00:00"/>
    <x v="2"/>
    <x v="9"/>
    <x v="302"/>
    <x v="41"/>
    <x v="1"/>
    <x v="8"/>
    <s v="Executive Impressions 14&quot;"/>
    <x v="3841"/>
    <n v="6"/>
    <n v="58.69"/>
  </r>
  <r>
    <d v="2016-10-28T00:00:00"/>
    <x v="2"/>
    <x v="9"/>
    <x v="129"/>
    <x v="22"/>
    <x v="0"/>
    <x v="0"/>
    <s v="Strathmore Photo Frame Cards"/>
    <x v="564"/>
    <n v="2"/>
    <n v="6.73"/>
  </r>
  <r>
    <d v="2016-10-28T00:00:00"/>
    <x v="2"/>
    <x v="9"/>
    <x v="129"/>
    <x v="22"/>
    <x v="0"/>
    <x v="1"/>
    <s v="Avery 474"/>
    <x v="1158"/>
    <n v="2"/>
    <n v="2.82"/>
  </r>
  <r>
    <d v="2016-10-28T00:00:00"/>
    <x v="2"/>
    <x v="9"/>
    <x v="129"/>
    <x v="22"/>
    <x v="0"/>
    <x v="7"/>
    <s v="OIC Colored Binder Clips, Assorted Sizes"/>
    <x v="3380"/>
    <n v="6"/>
    <n v="10.53"/>
  </r>
  <r>
    <d v="2016-10-28T00:00:00"/>
    <x v="2"/>
    <x v="9"/>
    <x v="129"/>
    <x v="22"/>
    <x v="1"/>
    <x v="8"/>
    <s v="GE 48&quot; Fluorescent Tube, Cool White Energy Saver, 34 Watts, 30/Box"/>
    <x v="3842"/>
    <n v="4"/>
    <n v="198.46"/>
  </r>
  <r>
    <d v="2016-10-28T00:00:00"/>
    <x v="2"/>
    <x v="9"/>
    <x v="129"/>
    <x v="22"/>
    <x v="0"/>
    <x v="2"/>
    <s v="Advantus Rolling Storage Box"/>
    <x v="3843"/>
    <n v="1"/>
    <n v="4.63"/>
  </r>
  <r>
    <d v="2016-10-28T00:00:00"/>
    <x v="2"/>
    <x v="9"/>
    <x v="129"/>
    <x v="22"/>
    <x v="0"/>
    <x v="3"/>
    <s v="Acco Recycled 2&quot; Capacity Laser Printer Hanging Data Binders"/>
    <x v="3327"/>
    <n v="2"/>
    <n v="7.8"/>
  </r>
  <r>
    <d v="2016-10-28T00:00:00"/>
    <x v="2"/>
    <x v="9"/>
    <x v="381"/>
    <x v="3"/>
    <x v="1"/>
    <x v="5"/>
    <s v="Global Task Chair, Black"/>
    <x v="3844"/>
    <n v="2"/>
    <n v="-9.16"/>
  </r>
  <r>
    <d v="2016-10-28T00:00:00"/>
    <x v="2"/>
    <x v="9"/>
    <x v="381"/>
    <x v="3"/>
    <x v="0"/>
    <x v="2"/>
    <s v="Tenex Personal Project File with Scoop Front Design, Black"/>
    <x v="3845"/>
    <n v="10"/>
    <n v="35.049999999999997"/>
  </r>
  <r>
    <d v="2016-10-28T00:00:00"/>
    <x v="2"/>
    <x v="9"/>
    <x v="379"/>
    <x v="3"/>
    <x v="1"/>
    <x v="8"/>
    <s v="Eldon 400 Class Desk Accessories, Black Carbon"/>
    <x v="1026"/>
    <n v="3"/>
    <n v="11.03"/>
  </r>
  <r>
    <d v="2016-10-29T00:00:00"/>
    <x v="2"/>
    <x v="9"/>
    <x v="27"/>
    <x v="26"/>
    <x v="0"/>
    <x v="2"/>
    <s v="Safco Industrial Shelving"/>
    <x v="3846"/>
    <n v="1"/>
    <n v="2.2200000000000002"/>
  </r>
  <r>
    <d v="2016-10-29T00:00:00"/>
    <x v="2"/>
    <x v="9"/>
    <x v="27"/>
    <x v="26"/>
    <x v="0"/>
    <x v="14"/>
    <s v="Acme Office Executive Series Stainless Steel Trimmers"/>
    <x v="2861"/>
    <n v="3"/>
    <n v="6.68"/>
  </r>
  <r>
    <d v="2016-10-29T00:00:00"/>
    <x v="2"/>
    <x v="9"/>
    <x v="27"/>
    <x v="26"/>
    <x v="0"/>
    <x v="7"/>
    <s v="Acco Banker's Clasps, 5 3/4&quot;-Long"/>
    <x v="3132"/>
    <n v="6"/>
    <n v="8.1199999999999992"/>
  </r>
  <r>
    <d v="2016-10-29T00:00:00"/>
    <x v="2"/>
    <x v="9"/>
    <x v="27"/>
    <x v="26"/>
    <x v="1"/>
    <x v="13"/>
    <s v="Bretford Rectangular Conference Table Tops"/>
    <x v="3847"/>
    <n v="2"/>
    <n v="-52.66"/>
  </r>
  <r>
    <d v="2016-10-30T00:00:00"/>
    <x v="2"/>
    <x v="9"/>
    <x v="539"/>
    <x v="22"/>
    <x v="0"/>
    <x v="0"/>
    <s v="Xerox 1893"/>
    <x v="3654"/>
    <n v="2"/>
    <n v="40.17"/>
  </r>
  <r>
    <d v="2016-10-30T00:00:00"/>
    <x v="2"/>
    <x v="9"/>
    <x v="439"/>
    <x v="2"/>
    <x v="0"/>
    <x v="15"/>
    <s v="Belkin F9M820V08 8 Outlet Surge"/>
    <x v="3848"/>
    <n v="1"/>
    <n v="3.87"/>
  </r>
  <r>
    <d v="2016-10-30T00:00:00"/>
    <x v="2"/>
    <x v="9"/>
    <x v="439"/>
    <x v="2"/>
    <x v="0"/>
    <x v="15"/>
    <s v="Honeywell Enviracaire Portable HEPA Air Cleaner for 17' x 22' Room"/>
    <x v="3849"/>
    <n v="8"/>
    <n v="312.68"/>
  </r>
  <r>
    <d v="2016-10-30T00:00:00"/>
    <x v="2"/>
    <x v="9"/>
    <x v="53"/>
    <x v="26"/>
    <x v="0"/>
    <x v="0"/>
    <s v="Telephone Message Books with Fax/Mobile Section, 5 1/2&quot; x 3 3/16&quot;"/>
    <x v="667"/>
    <n v="2"/>
    <n v="5.84"/>
  </r>
  <r>
    <d v="2016-10-31T00:00:00"/>
    <x v="2"/>
    <x v="9"/>
    <x v="458"/>
    <x v="1"/>
    <x v="0"/>
    <x v="0"/>
    <s v="Xerox 1880"/>
    <x v="1603"/>
    <n v="2"/>
    <n v="19.14"/>
  </r>
  <r>
    <d v="2016-10-31T00:00:00"/>
    <x v="2"/>
    <x v="9"/>
    <x v="458"/>
    <x v="1"/>
    <x v="2"/>
    <x v="6"/>
    <s v="QVS USB Car Charger 2-Port 2.1Amp for iPod/iPhone/iPad/iPad 2/iPad 3"/>
    <x v="113"/>
    <n v="2"/>
    <n v="3.48"/>
  </r>
  <r>
    <d v="2016-10-31T00:00:00"/>
    <x v="2"/>
    <x v="9"/>
    <x v="619"/>
    <x v="0"/>
    <x v="1"/>
    <x v="13"/>
    <s v="Lesro Sheffield Collection Coffee Table, End Table, Center Table, Corner Table"/>
    <x v="3850"/>
    <n v="2"/>
    <n v="-18.559999999999999"/>
  </r>
  <r>
    <d v="2016-10-31T00:00:00"/>
    <x v="2"/>
    <x v="9"/>
    <x v="619"/>
    <x v="0"/>
    <x v="1"/>
    <x v="5"/>
    <s v="Global Commerce Series High-Back Swivel/Tilt Chairs"/>
    <x v="1293"/>
    <n v="4"/>
    <n v="-57"/>
  </r>
  <r>
    <d v="2016-10-31T00:00:00"/>
    <x v="2"/>
    <x v="9"/>
    <x v="619"/>
    <x v="0"/>
    <x v="0"/>
    <x v="3"/>
    <s v="Avery Premier Heavy-Duty Binder with Round Locking Rings"/>
    <x v="1731"/>
    <n v="3"/>
    <n v="-14.57"/>
  </r>
  <r>
    <d v="2016-10-31T00:00:00"/>
    <x v="2"/>
    <x v="9"/>
    <x v="538"/>
    <x v="0"/>
    <x v="0"/>
    <x v="0"/>
    <s v="Xerox 1902"/>
    <x v="3851"/>
    <n v="2"/>
    <n v="11.88"/>
  </r>
  <r>
    <d v="2016-10-31T00:00:00"/>
    <x v="2"/>
    <x v="9"/>
    <x v="209"/>
    <x v="12"/>
    <x v="0"/>
    <x v="0"/>
    <s v="Xerox 1895"/>
    <x v="3345"/>
    <n v="2"/>
    <n v="2.99"/>
  </r>
  <r>
    <d v="2016-10-31T00:00:00"/>
    <x v="2"/>
    <x v="9"/>
    <x v="209"/>
    <x v="12"/>
    <x v="0"/>
    <x v="2"/>
    <s v="Belkin 19&quot; Vented Equipment Shelf, Black"/>
    <x v="2333"/>
    <n v="2"/>
    <n v="-19.559999999999999"/>
  </r>
  <r>
    <d v="2016-11-01T00:00:00"/>
    <x v="2"/>
    <x v="10"/>
    <x v="603"/>
    <x v="6"/>
    <x v="2"/>
    <x v="6"/>
    <s v="LF Elite 3D Dazzle Designer Hard Case Cover, Lf Stylus Pen and Wiper For Apple Iphone 5c Mini Lite"/>
    <x v="3852"/>
    <n v="2"/>
    <n v="6.1"/>
  </r>
  <r>
    <d v="2016-11-01T00:00:00"/>
    <x v="2"/>
    <x v="10"/>
    <x v="603"/>
    <x v="6"/>
    <x v="0"/>
    <x v="10"/>
    <s v="Airmail Envelopes"/>
    <x v="3853"/>
    <n v="3"/>
    <n v="118.34"/>
  </r>
  <r>
    <d v="2016-11-01T00:00:00"/>
    <x v="2"/>
    <x v="10"/>
    <x v="594"/>
    <x v="0"/>
    <x v="0"/>
    <x v="2"/>
    <s v="Tenex Personal Filing Tote With Secure Closure Lid, Black/Frost"/>
    <x v="1796"/>
    <n v="9"/>
    <n v="6.98"/>
  </r>
  <r>
    <d v="2016-11-01T00:00:00"/>
    <x v="2"/>
    <x v="10"/>
    <x v="460"/>
    <x v="1"/>
    <x v="2"/>
    <x v="9"/>
    <s v="Maxell 4.7GB DVD-R"/>
    <x v="3854"/>
    <n v="3"/>
    <n v="17.88"/>
  </r>
  <r>
    <d v="2016-11-03T00:00:00"/>
    <x v="2"/>
    <x v="10"/>
    <x v="81"/>
    <x v="44"/>
    <x v="0"/>
    <x v="4"/>
    <s v="Hunt PowerHouse Electric Pencil Sharpener, Blue"/>
    <x v="3855"/>
    <n v="2"/>
    <n v="22.79"/>
  </r>
  <r>
    <d v="2016-11-03T00:00:00"/>
    <x v="2"/>
    <x v="10"/>
    <x v="81"/>
    <x v="44"/>
    <x v="0"/>
    <x v="3"/>
    <s v="Avery Durable Plastic 1&quot; Binders"/>
    <x v="3856"/>
    <n v="6"/>
    <n v="13.35"/>
  </r>
  <r>
    <d v="2016-11-03T00:00:00"/>
    <x v="2"/>
    <x v="10"/>
    <x v="609"/>
    <x v="13"/>
    <x v="0"/>
    <x v="4"/>
    <s v="Newell 332"/>
    <x v="463"/>
    <n v="3"/>
    <n v="2.38"/>
  </r>
  <r>
    <d v="2016-11-03T00:00:00"/>
    <x v="2"/>
    <x v="10"/>
    <x v="772"/>
    <x v="3"/>
    <x v="1"/>
    <x v="5"/>
    <s v="Global Deluxe High-Back Office Chair in Storm"/>
    <x v="2418"/>
    <n v="2"/>
    <n v="-29.92"/>
  </r>
  <r>
    <d v="2016-11-03T00:00:00"/>
    <x v="2"/>
    <x v="10"/>
    <x v="772"/>
    <x v="3"/>
    <x v="2"/>
    <x v="9"/>
    <s v="Kensington K72356US Mouse-in-a-Box USB Desktop Mouse"/>
    <x v="1127"/>
    <n v="5"/>
    <n v="29.03"/>
  </r>
  <r>
    <d v="2016-11-03T00:00:00"/>
    <x v="2"/>
    <x v="10"/>
    <x v="772"/>
    <x v="3"/>
    <x v="0"/>
    <x v="1"/>
    <s v="Avery 50"/>
    <x v="1393"/>
    <n v="7"/>
    <n v="41.22"/>
  </r>
  <r>
    <d v="2016-11-03T00:00:00"/>
    <x v="2"/>
    <x v="10"/>
    <x v="772"/>
    <x v="3"/>
    <x v="0"/>
    <x v="15"/>
    <s v="Honeywell Enviracaire Portable HEPA Air Cleaner for 16' x 20' Room"/>
    <x v="3857"/>
    <n v="4"/>
    <n v="429.58"/>
  </r>
  <r>
    <d v="2016-11-03T00:00:00"/>
    <x v="2"/>
    <x v="10"/>
    <x v="229"/>
    <x v="5"/>
    <x v="0"/>
    <x v="7"/>
    <s v="Advantus Plastic Paper Clips"/>
    <x v="3858"/>
    <n v="4"/>
    <n v="9.6"/>
  </r>
  <r>
    <d v="2016-11-03T00:00:00"/>
    <x v="2"/>
    <x v="10"/>
    <x v="229"/>
    <x v="5"/>
    <x v="0"/>
    <x v="4"/>
    <s v="Economy #2 Pencils"/>
    <x v="164"/>
    <n v="3"/>
    <n v="2.0699999999999998"/>
  </r>
  <r>
    <d v="2016-11-03T00:00:00"/>
    <x v="2"/>
    <x v="10"/>
    <x v="229"/>
    <x v="5"/>
    <x v="1"/>
    <x v="8"/>
    <s v="Magna Visual Magnetic Picture Hangers"/>
    <x v="1359"/>
    <n v="5"/>
    <n v="9.16"/>
  </r>
  <r>
    <d v="2016-11-03T00:00:00"/>
    <x v="2"/>
    <x v="10"/>
    <x v="229"/>
    <x v="5"/>
    <x v="0"/>
    <x v="4"/>
    <s v="Boston 16750 Black Compact Battery Pencil Sharpener"/>
    <x v="3859"/>
    <n v="1"/>
    <n v="2.63"/>
  </r>
  <r>
    <d v="2016-11-03T00:00:00"/>
    <x v="2"/>
    <x v="10"/>
    <x v="229"/>
    <x v="5"/>
    <x v="1"/>
    <x v="13"/>
    <s v="Global Adaptabilities Conference Tables"/>
    <x v="3860"/>
    <n v="3"/>
    <n v="160.16"/>
  </r>
  <r>
    <d v="2016-11-03T00:00:00"/>
    <x v="2"/>
    <x v="10"/>
    <x v="460"/>
    <x v="3"/>
    <x v="0"/>
    <x v="7"/>
    <s v="Stockwell Push Pins"/>
    <x v="3861"/>
    <n v="7"/>
    <n v="5.04"/>
  </r>
  <r>
    <d v="2016-11-03T00:00:00"/>
    <x v="2"/>
    <x v="10"/>
    <x v="460"/>
    <x v="3"/>
    <x v="0"/>
    <x v="15"/>
    <s v="Holmes 99% HEPA Air Purifier"/>
    <x v="3862"/>
    <n v="2"/>
    <n v="14.3"/>
  </r>
  <r>
    <d v="2016-11-03T00:00:00"/>
    <x v="2"/>
    <x v="10"/>
    <x v="460"/>
    <x v="3"/>
    <x v="0"/>
    <x v="3"/>
    <s v="Avery Durable Plastic 1&quot; Binders"/>
    <x v="3863"/>
    <n v="12"/>
    <n v="15.8"/>
  </r>
  <r>
    <d v="2016-11-03T00:00:00"/>
    <x v="2"/>
    <x v="10"/>
    <x v="460"/>
    <x v="3"/>
    <x v="0"/>
    <x v="0"/>
    <s v="Xerox 1892"/>
    <x v="1983"/>
    <n v="3"/>
    <n v="56.98"/>
  </r>
  <r>
    <d v="2016-11-03T00:00:00"/>
    <x v="2"/>
    <x v="10"/>
    <x v="460"/>
    <x v="3"/>
    <x v="0"/>
    <x v="3"/>
    <s v="Fellowes Black Plastic Comb Bindings"/>
    <x v="3864"/>
    <n v="2"/>
    <n v="3.02"/>
  </r>
  <r>
    <d v="2016-11-03T00:00:00"/>
    <x v="2"/>
    <x v="10"/>
    <x v="460"/>
    <x v="3"/>
    <x v="0"/>
    <x v="0"/>
    <s v="Xerox 22"/>
    <x v="5"/>
    <n v="3"/>
    <n v="9.33"/>
  </r>
  <r>
    <d v="2016-11-03T00:00:00"/>
    <x v="2"/>
    <x v="10"/>
    <x v="460"/>
    <x v="3"/>
    <x v="0"/>
    <x v="0"/>
    <s v="Multicolor Computer Printout Paper"/>
    <x v="3865"/>
    <n v="3"/>
    <n v="150.97999999999999"/>
  </r>
  <r>
    <d v="2016-11-03T00:00:00"/>
    <x v="2"/>
    <x v="10"/>
    <x v="483"/>
    <x v="0"/>
    <x v="0"/>
    <x v="0"/>
    <s v="Xerox 1978"/>
    <x v="1023"/>
    <n v="2"/>
    <n v="3.35"/>
  </r>
  <r>
    <d v="2016-11-03T00:00:00"/>
    <x v="2"/>
    <x v="10"/>
    <x v="114"/>
    <x v="32"/>
    <x v="0"/>
    <x v="3"/>
    <s v="Avery Reinforcements for Hole-Punch Pages"/>
    <x v="2721"/>
    <n v="7"/>
    <n v="-3.47"/>
  </r>
  <r>
    <d v="2016-11-03T00:00:00"/>
    <x v="2"/>
    <x v="10"/>
    <x v="114"/>
    <x v="32"/>
    <x v="2"/>
    <x v="12"/>
    <s v="Okidata B401 Printer"/>
    <x v="3866"/>
    <n v="3"/>
    <n v="-251.99"/>
  </r>
  <r>
    <d v="2016-11-03T00:00:00"/>
    <x v="2"/>
    <x v="10"/>
    <x v="668"/>
    <x v="2"/>
    <x v="2"/>
    <x v="9"/>
    <s v="NETGEAR N750 Dual Band Wi-Fi Gigabit Router"/>
    <x v="3867"/>
    <n v="1"/>
    <n v="14.4"/>
  </r>
  <r>
    <d v="2016-11-03T00:00:00"/>
    <x v="2"/>
    <x v="10"/>
    <x v="668"/>
    <x v="2"/>
    <x v="1"/>
    <x v="5"/>
    <s v="Bevis Steel Folding Chairs"/>
    <x v="3868"/>
    <n v="7"/>
    <n v="-13.43"/>
  </r>
  <r>
    <d v="2016-11-04T00:00:00"/>
    <x v="2"/>
    <x v="10"/>
    <x v="55"/>
    <x v="5"/>
    <x v="0"/>
    <x v="7"/>
    <s v="OIC Colored Binder Clips, Assorted Sizes"/>
    <x v="1043"/>
    <n v="3"/>
    <n v="5.26"/>
  </r>
  <r>
    <d v="2016-11-04T00:00:00"/>
    <x v="2"/>
    <x v="10"/>
    <x v="617"/>
    <x v="13"/>
    <x v="1"/>
    <x v="8"/>
    <s v="Tenex &quot;The Solids&quot; Textured Chair Mats"/>
    <x v="1753"/>
    <n v="3"/>
    <n v="35.68"/>
  </r>
  <r>
    <d v="2016-11-04T00:00:00"/>
    <x v="2"/>
    <x v="10"/>
    <x v="402"/>
    <x v="3"/>
    <x v="1"/>
    <x v="8"/>
    <s v="Advantus Panel Wall Acrylic Frame"/>
    <x v="3869"/>
    <n v="7"/>
    <n v="16.46"/>
  </r>
  <r>
    <d v="2016-11-04T00:00:00"/>
    <x v="2"/>
    <x v="10"/>
    <x v="629"/>
    <x v="3"/>
    <x v="0"/>
    <x v="4"/>
    <s v="Boston Heavy-Duty Trimline Electric Pencil Sharpeners"/>
    <x v="3870"/>
    <n v="4"/>
    <n v="55.91"/>
  </r>
  <r>
    <d v="2016-11-04T00:00:00"/>
    <x v="2"/>
    <x v="10"/>
    <x v="607"/>
    <x v="32"/>
    <x v="0"/>
    <x v="14"/>
    <s v="Serrated Blade or Curved Handle Hand Letter Openers"/>
    <x v="3871"/>
    <n v="7"/>
    <n v="-4.18"/>
  </r>
  <r>
    <d v="2016-11-04T00:00:00"/>
    <x v="2"/>
    <x v="10"/>
    <x v="607"/>
    <x v="32"/>
    <x v="1"/>
    <x v="5"/>
    <s v="Office Star - Contemporary Task Swivel chair with Loop Arms, Charcoal"/>
    <x v="3872"/>
    <n v="1"/>
    <n v="-14.41"/>
  </r>
  <r>
    <d v="2016-11-04T00:00:00"/>
    <x v="2"/>
    <x v="10"/>
    <x v="607"/>
    <x v="32"/>
    <x v="0"/>
    <x v="0"/>
    <s v="Southworth 25% Cotton Premium Laser Paper and Envelopes"/>
    <x v="581"/>
    <n v="3"/>
    <n v="16.78"/>
  </r>
  <r>
    <d v="2016-11-04T00:00:00"/>
    <x v="2"/>
    <x v="10"/>
    <x v="607"/>
    <x v="32"/>
    <x v="1"/>
    <x v="5"/>
    <s v="Global Enterprise Series Seating High-Back Swivel/Tilt Chairs"/>
    <x v="3873"/>
    <n v="3"/>
    <n v="-97.55"/>
  </r>
  <r>
    <d v="2016-11-04T00:00:00"/>
    <x v="2"/>
    <x v="10"/>
    <x v="607"/>
    <x v="32"/>
    <x v="0"/>
    <x v="1"/>
    <s v="Dot Matrix Printer Tape Reel Labels, White, 5000/Box"/>
    <x v="3874"/>
    <n v="8"/>
    <n v="228.08"/>
  </r>
  <r>
    <d v="2016-11-04T00:00:00"/>
    <x v="2"/>
    <x v="10"/>
    <x v="607"/>
    <x v="32"/>
    <x v="0"/>
    <x v="0"/>
    <s v="Xerox 1887"/>
    <x v="77"/>
    <n v="1"/>
    <n v="5.31"/>
  </r>
  <r>
    <d v="2016-11-04T00:00:00"/>
    <x v="2"/>
    <x v="10"/>
    <x v="703"/>
    <x v="15"/>
    <x v="1"/>
    <x v="8"/>
    <s v="Ultra Door Pull Handle"/>
    <x v="3875"/>
    <n v="6"/>
    <n v="8.2100000000000009"/>
  </r>
  <r>
    <d v="2016-11-04T00:00:00"/>
    <x v="2"/>
    <x v="10"/>
    <x v="265"/>
    <x v="3"/>
    <x v="0"/>
    <x v="3"/>
    <s v="Tuff Stuff Recycled Round Ring Binders"/>
    <x v="644"/>
    <n v="2"/>
    <n v="2.8"/>
  </r>
  <r>
    <d v="2016-11-04T00:00:00"/>
    <x v="2"/>
    <x v="10"/>
    <x v="265"/>
    <x v="3"/>
    <x v="0"/>
    <x v="3"/>
    <s v="Acco Economy Flexible Poly Round Ring Binder"/>
    <x v="3795"/>
    <n v="1"/>
    <n v="1.31"/>
  </r>
  <r>
    <d v="2016-11-04T00:00:00"/>
    <x v="2"/>
    <x v="10"/>
    <x v="265"/>
    <x v="3"/>
    <x v="0"/>
    <x v="0"/>
    <s v="Xerox 229"/>
    <x v="2328"/>
    <n v="6"/>
    <n v="18.66"/>
  </r>
  <r>
    <d v="2016-11-04T00:00:00"/>
    <x v="2"/>
    <x v="10"/>
    <x v="755"/>
    <x v="18"/>
    <x v="0"/>
    <x v="2"/>
    <s v="Eldon Portable Mobile Manager"/>
    <x v="392"/>
    <n v="2"/>
    <n v="3.96"/>
  </r>
  <r>
    <d v="2016-11-04T00:00:00"/>
    <x v="2"/>
    <x v="10"/>
    <x v="755"/>
    <x v="18"/>
    <x v="1"/>
    <x v="13"/>
    <s v="BPI Conference Tables"/>
    <x v="3876"/>
    <n v="10"/>
    <n v="-292.10000000000002"/>
  </r>
  <r>
    <d v="2016-11-04T00:00:00"/>
    <x v="2"/>
    <x v="10"/>
    <x v="755"/>
    <x v="18"/>
    <x v="0"/>
    <x v="14"/>
    <s v="Premier Electric Letter Opener"/>
    <x v="2944"/>
    <n v="2"/>
    <n v="-34.76"/>
  </r>
  <r>
    <d v="2016-11-04T00:00:00"/>
    <x v="2"/>
    <x v="10"/>
    <x v="634"/>
    <x v="3"/>
    <x v="2"/>
    <x v="12"/>
    <s v="Okidata B400 Printer"/>
    <x v="3877"/>
    <n v="2"/>
    <n v="77.22"/>
  </r>
  <r>
    <d v="2016-11-04T00:00:00"/>
    <x v="2"/>
    <x v="10"/>
    <x v="239"/>
    <x v="0"/>
    <x v="1"/>
    <x v="8"/>
    <s v="DAX Two-Tone Rosewood/Black Document Frame, Desktop, 5 x 7"/>
    <x v="3878"/>
    <n v="3"/>
    <n v="-5.69"/>
  </r>
  <r>
    <d v="2016-11-04T00:00:00"/>
    <x v="2"/>
    <x v="10"/>
    <x v="239"/>
    <x v="0"/>
    <x v="1"/>
    <x v="8"/>
    <s v="Deflect-o EconoMat Studded, No Bevel Mat for Low Pile Carpeting"/>
    <x v="418"/>
    <n v="4"/>
    <n v="-84.29"/>
  </r>
  <r>
    <d v="2016-11-05T00:00:00"/>
    <x v="2"/>
    <x v="10"/>
    <x v="521"/>
    <x v="3"/>
    <x v="0"/>
    <x v="3"/>
    <s v="Cardinal Holdit Data Disk Pockets"/>
    <x v="3530"/>
    <n v="5"/>
    <n v="9.83"/>
  </r>
  <r>
    <d v="2016-11-05T00:00:00"/>
    <x v="2"/>
    <x v="10"/>
    <x v="617"/>
    <x v="2"/>
    <x v="2"/>
    <x v="6"/>
    <s v="Anker Astro Mini 3000mAh Ultra-Compact Portable Charger"/>
    <x v="254"/>
    <n v="2"/>
    <n v="-15.99"/>
  </r>
  <r>
    <d v="2016-11-05T00:00:00"/>
    <x v="2"/>
    <x v="10"/>
    <x v="117"/>
    <x v="0"/>
    <x v="1"/>
    <x v="13"/>
    <s v="Laminate Occasional Tables"/>
    <x v="3879"/>
    <n v="8"/>
    <n v="-160.30000000000001"/>
  </r>
  <r>
    <d v="2016-11-05T00:00:00"/>
    <x v="2"/>
    <x v="10"/>
    <x v="117"/>
    <x v="0"/>
    <x v="0"/>
    <x v="3"/>
    <s v="Storex Dura Pro Binders"/>
    <x v="1963"/>
    <n v="3"/>
    <n v="-6.24"/>
  </r>
  <r>
    <d v="2016-11-05T00:00:00"/>
    <x v="2"/>
    <x v="10"/>
    <x v="117"/>
    <x v="0"/>
    <x v="1"/>
    <x v="11"/>
    <s v="O'Sullivan Plantations 2-Door Library in Landvery Oak"/>
    <x v="3880"/>
    <n v="7"/>
    <n v="-225.1"/>
  </r>
  <r>
    <d v="2016-11-05T00:00:00"/>
    <x v="2"/>
    <x v="10"/>
    <x v="117"/>
    <x v="0"/>
    <x v="0"/>
    <x v="3"/>
    <s v="Premium Transparent Presentation Covers by GBC"/>
    <x v="3831"/>
    <n v="3"/>
    <n v="-20.14"/>
  </r>
  <r>
    <d v="2016-11-05T00:00:00"/>
    <x v="2"/>
    <x v="10"/>
    <x v="117"/>
    <x v="0"/>
    <x v="2"/>
    <x v="9"/>
    <s v="Logitech Wireless Headset H600 Over-The-Head Design"/>
    <x v="1346"/>
    <n v="5"/>
    <n v="45.14"/>
  </r>
  <r>
    <d v="2016-11-05T00:00:00"/>
    <x v="2"/>
    <x v="10"/>
    <x v="39"/>
    <x v="16"/>
    <x v="0"/>
    <x v="3"/>
    <s v="Premium Transparent Presentation Covers by GBC"/>
    <x v="708"/>
    <n v="5"/>
    <n v="50.35"/>
  </r>
  <r>
    <d v="2016-11-05T00:00:00"/>
    <x v="2"/>
    <x v="10"/>
    <x v="39"/>
    <x v="16"/>
    <x v="0"/>
    <x v="4"/>
    <s v="Prismacolor Color Pencil Set"/>
    <x v="327"/>
    <n v="2"/>
    <n v="16.27"/>
  </r>
  <r>
    <d v="2016-11-05T00:00:00"/>
    <x v="2"/>
    <x v="10"/>
    <x v="39"/>
    <x v="16"/>
    <x v="0"/>
    <x v="1"/>
    <s v="Avery 503"/>
    <x v="3692"/>
    <n v="5"/>
    <n v="24.84"/>
  </r>
  <r>
    <d v="2016-11-05T00:00:00"/>
    <x v="2"/>
    <x v="10"/>
    <x v="365"/>
    <x v="3"/>
    <x v="0"/>
    <x v="3"/>
    <s v="GBC Twin Loop Wire Binding Elements"/>
    <x v="2352"/>
    <n v="2"/>
    <n v="19.97"/>
  </r>
  <r>
    <d v="2016-11-05T00:00:00"/>
    <x v="2"/>
    <x v="10"/>
    <x v="614"/>
    <x v="0"/>
    <x v="0"/>
    <x v="1"/>
    <s v="Avery 490"/>
    <x v="1893"/>
    <n v="1"/>
    <n v="4.4400000000000004"/>
  </r>
  <r>
    <d v="2016-11-05T00:00:00"/>
    <x v="2"/>
    <x v="10"/>
    <x v="395"/>
    <x v="13"/>
    <x v="2"/>
    <x v="9"/>
    <s v="Cherry 142-key Programmable Keyboard"/>
    <x v="3881"/>
    <n v="4"/>
    <n v="52.77"/>
  </r>
  <r>
    <d v="2016-11-05T00:00:00"/>
    <x v="2"/>
    <x v="10"/>
    <x v="556"/>
    <x v="3"/>
    <x v="2"/>
    <x v="9"/>
    <s v="KeyTronicÂ E03601U1 -Â KeyboardÂ - Beige"/>
    <x v="3867"/>
    <n v="4"/>
    <n v="12.96"/>
  </r>
  <r>
    <d v="2016-11-05T00:00:00"/>
    <x v="2"/>
    <x v="10"/>
    <x v="556"/>
    <x v="3"/>
    <x v="1"/>
    <x v="5"/>
    <s v="Harbour Creations 67200 Series Stacking Chairs"/>
    <x v="3882"/>
    <n v="2"/>
    <n v="9.9700000000000006"/>
  </r>
  <r>
    <d v="2016-11-05T00:00:00"/>
    <x v="2"/>
    <x v="10"/>
    <x v="556"/>
    <x v="3"/>
    <x v="0"/>
    <x v="10"/>
    <s v="Strathmore #10 Envelopes, Ultimate White"/>
    <x v="408"/>
    <n v="3"/>
    <n v="77.48"/>
  </r>
  <r>
    <d v="2016-11-05T00:00:00"/>
    <x v="2"/>
    <x v="10"/>
    <x v="414"/>
    <x v="6"/>
    <x v="1"/>
    <x v="8"/>
    <s v="3M Polarizing Task Lamp with Clamp Arm, Light Gray"/>
    <x v="3883"/>
    <n v="2"/>
    <n v="71.23"/>
  </r>
  <r>
    <d v="2016-11-05T00:00:00"/>
    <x v="2"/>
    <x v="10"/>
    <x v="414"/>
    <x v="6"/>
    <x v="2"/>
    <x v="9"/>
    <s v="Microsoft Natural Ergonomic Keyboard 4000"/>
    <x v="1226"/>
    <n v="3"/>
    <n v="18.89"/>
  </r>
  <r>
    <d v="2016-11-05T00:00:00"/>
    <x v="2"/>
    <x v="10"/>
    <x v="414"/>
    <x v="6"/>
    <x v="1"/>
    <x v="8"/>
    <s v="Tenex Chairmat w/ Average Lip, 45&quot; x 53&quot;"/>
    <x v="3884"/>
    <n v="5"/>
    <n v="75.680000000000007"/>
  </r>
  <r>
    <d v="2016-11-06T00:00:00"/>
    <x v="2"/>
    <x v="10"/>
    <x v="66"/>
    <x v="3"/>
    <x v="1"/>
    <x v="5"/>
    <s v="Global Task Chair, Black"/>
    <x v="3844"/>
    <n v="2"/>
    <n v="-9.16"/>
  </r>
  <r>
    <d v="2016-11-06T00:00:00"/>
    <x v="2"/>
    <x v="10"/>
    <x v="66"/>
    <x v="3"/>
    <x v="1"/>
    <x v="8"/>
    <s v="Eldon Cleatmat Plus Chair Mats for High Pile Carpets"/>
    <x v="3885"/>
    <n v="3"/>
    <n v="26.24"/>
  </r>
  <r>
    <d v="2016-11-06T00:00:00"/>
    <x v="2"/>
    <x v="10"/>
    <x v="619"/>
    <x v="15"/>
    <x v="1"/>
    <x v="5"/>
    <s v="High-Back Leather Manager's Chair"/>
    <x v="571"/>
    <n v="2"/>
    <n v="-28.6"/>
  </r>
  <r>
    <d v="2016-11-06T00:00:00"/>
    <x v="2"/>
    <x v="10"/>
    <x v="619"/>
    <x v="15"/>
    <x v="0"/>
    <x v="0"/>
    <s v="Embossed Ink Jet Note Cards"/>
    <x v="3886"/>
    <n v="2"/>
    <n v="12.64"/>
  </r>
  <r>
    <d v="2016-11-06T00:00:00"/>
    <x v="2"/>
    <x v="10"/>
    <x v="619"/>
    <x v="15"/>
    <x v="1"/>
    <x v="8"/>
    <s v="Executive Impressions 14&quot; Contract Wall Clock"/>
    <x v="3887"/>
    <n v="2"/>
    <n v="5.78"/>
  </r>
  <r>
    <d v="2016-11-06T00:00:00"/>
    <x v="2"/>
    <x v="10"/>
    <x v="619"/>
    <x v="15"/>
    <x v="0"/>
    <x v="0"/>
    <s v="Eaton Premium Continuous-Feed Paper, 25% Cotton, Letter Size, White, 1000 Shts/Box"/>
    <x v="943"/>
    <n v="2"/>
    <n v="31.07"/>
  </r>
  <r>
    <d v="2016-11-06T00:00:00"/>
    <x v="2"/>
    <x v="10"/>
    <x v="667"/>
    <x v="3"/>
    <x v="0"/>
    <x v="2"/>
    <s v="Eldon Portable Mobile Manager"/>
    <x v="3888"/>
    <n v="3"/>
    <n v="22.91"/>
  </r>
  <r>
    <d v="2016-11-07T00:00:00"/>
    <x v="2"/>
    <x v="10"/>
    <x v="654"/>
    <x v="13"/>
    <x v="0"/>
    <x v="3"/>
    <s v="Wilson Jones International Size A4 Ring Binders"/>
    <x v="3889"/>
    <n v="2"/>
    <n v="9.69"/>
  </r>
  <r>
    <d v="2016-11-07T00:00:00"/>
    <x v="2"/>
    <x v="10"/>
    <x v="680"/>
    <x v="3"/>
    <x v="0"/>
    <x v="3"/>
    <s v="Fellowes Binding Cases"/>
    <x v="3890"/>
    <n v="4"/>
    <n v="11.7"/>
  </r>
  <r>
    <d v="2016-11-07T00:00:00"/>
    <x v="2"/>
    <x v="10"/>
    <x v="680"/>
    <x v="3"/>
    <x v="0"/>
    <x v="3"/>
    <s v="Ibico Plastic and Wire Spiral Binding Combs"/>
    <x v="479"/>
    <n v="4"/>
    <n v="8.77"/>
  </r>
  <r>
    <d v="2016-11-07T00:00:00"/>
    <x v="2"/>
    <x v="10"/>
    <x v="680"/>
    <x v="3"/>
    <x v="0"/>
    <x v="14"/>
    <s v="Acme Preferred Stainless Steel Scissors"/>
    <x v="21"/>
    <n v="2"/>
    <n v="3.29"/>
  </r>
  <r>
    <d v="2016-11-07T00:00:00"/>
    <x v="2"/>
    <x v="10"/>
    <x v="680"/>
    <x v="3"/>
    <x v="0"/>
    <x v="1"/>
    <s v="Avery 486"/>
    <x v="564"/>
    <n v="2"/>
    <n v="6.87"/>
  </r>
  <r>
    <d v="2016-11-07T00:00:00"/>
    <x v="2"/>
    <x v="10"/>
    <x v="590"/>
    <x v="3"/>
    <x v="1"/>
    <x v="8"/>
    <s v="C-Line Magnetic Cubicle Keepers, Clear Polypropylene"/>
    <x v="3891"/>
    <n v="3"/>
    <n v="6.22"/>
  </r>
  <r>
    <d v="2016-11-07T00:00:00"/>
    <x v="2"/>
    <x v="10"/>
    <x v="500"/>
    <x v="10"/>
    <x v="2"/>
    <x v="9"/>
    <s v="Plantronics Audio 478 Stereo USB Headset"/>
    <x v="1542"/>
    <n v="3"/>
    <n v="22.5"/>
  </r>
  <r>
    <d v="2016-11-07T00:00:00"/>
    <x v="2"/>
    <x v="10"/>
    <x v="634"/>
    <x v="21"/>
    <x v="0"/>
    <x v="7"/>
    <s v="Rubber Band Ball"/>
    <x v="3892"/>
    <n v="4"/>
    <n v="0.3"/>
  </r>
  <r>
    <d v="2016-11-07T00:00:00"/>
    <x v="2"/>
    <x v="10"/>
    <x v="97"/>
    <x v="3"/>
    <x v="0"/>
    <x v="0"/>
    <s v="Wirebound Four 2-3/4 x 5 Forms per Page, 400 Sets per Book"/>
    <x v="3893"/>
    <n v="2"/>
    <n v="6.32"/>
  </r>
  <r>
    <d v="2016-11-07T00:00:00"/>
    <x v="2"/>
    <x v="10"/>
    <x v="39"/>
    <x v="48"/>
    <x v="1"/>
    <x v="5"/>
    <s v="Global Troy Executive Leather Low-Back Tilter"/>
    <x v="3894"/>
    <n v="4"/>
    <n v="100.2"/>
  </r>
  <r>
    <d v="2016-11-07T00:00:00"/>
    <x v="2"/>
    <x v="10"/>
    <x v="418"/>
    <x v="22"/>
    <x v="2"/>
    <x v="6"/>
    <s v="AT&amp;T SB67148 SynJ"/>
    <x v="1169"/>
    <n v="4"/>
    <n v="71.27"/>
  </r>
  <r>
    <d v="2016-11-07T00:00:00"/>
    <x v="2"/>
    <x v="10"/>
    <x v="418"/>
    <x v="22"/>
    <x v="2"/>
    <x v="6"/>
    <s v="Jabra Supreme Plus Driver EditionÂ Headset"/>
    <x v="3895"/>
    <n v="3"/>
    <n v="100.79"/>
  </r>
  <r>
    <d v="2016-11-07T00:00:00"/>
    <x v="2"/>
    <x v="10"/>
    <x v="418"/>
    <x v="22"/>
    <x v="0"/>
    <x v="0"/>
    <s v="Xerox 23"/>
    <x v="237"/>
    <n v="2"/>
    <n v="6.22"/>
  </r>
  <r>
    <d v="2016-11-07T00:00:00"/>
    <x v="2"/>
    <x v="10"/>
    <x v="418"/>
    <x v="22"/>
    <x v="0"/>
    <x v="2"/>
    <s v="Eldon Base for stackable storage shelf, platinum"/>
    <x v="3896"/>
    <n v="3"/>
    <n v="5.84"/>
  </r>
  <r>
    <d v="2016-11-07T00:00:00"/>
    <x v="2"/>
    <x v="10"/>
    <x v="418"/>
    <x v="22"/>
    <x v="0"/>
    <x v="3"/>
    <s v="Ibico EB-19 Dual Function Manual Binding System"/>
    <x v="2876"/>
    <n v="2"/>
    <n v="89.95"/>
  </r>
  <r>
    <d v="2016-11-07T00:00:00"/>
    <x v="2"/>
    <x v="10"/>
    <x v="302"/>
    <x v="0"/>
    <x v="1"/>
    <x v="8"/>
    <s v="Executive Impressions 14&quot; Contract Wall Clock with Quartz Movement"/>
    <x v="1550"/>
    <n v="5"/>
    <n v="-17.78"/>
  </r>
  <r>
    <d v="2016-11-07T00:00:00"/>
    <x v="2"/>
    <x v="10"/>
    <x v="302"/>
    <x v="0"/>
    <x v="0"/>
    <x v="2"/>
    <s v="Mini 13-1/2 Capacity Data Binder Rack, Pearl"/>
    <x v="3897"/>
    <n v="3"/>
    <n v="19.63"/>
  </r>
  <r>
    <d v="2016-11-07T00:00:00"/>
    <x v="2"/>
    <x v="10"/>
    <x v="351"/>
    <x v="3"/>
    <x v="2"/>
    <x v="9"/>
    <s v="NETGEAR AC1750 Dual Band GigabitÂ Smart WiFi Router"/>
    <x v="145"/>
    <n v="3"/>
    <n v="163.19"/>
  </r>
  <r>
    <d v="2016-11-07T00:00:00"/>
    <x v="2"/>
    <x v="10"/>
    <x v="647"/>
    <x v="3"/>
    <x v="0"/>
    <x v="3"/>
    <s v="GBC VeloBinder Manual Binding System"/>
    <x v="1908"/>
    <n v="2"/>
    <n v="20.149999999999999"/>
  </r>
  <r>
    <d v="2016-11-08T00:00:00"/>
    <x v="2"/>
    <x v="10"/>
    <x v="670"/>
    <x v="5"/>
    <x v="1"/>
    <x v="11"/>
    <s v="Bush Somerset Collection Bookcase"/>
    <x v="3812"/>
    <n v="2"/>
    <n v="41.91"/>
  </r>
  <r>
    <d v="2016-11-08T00:00:00"/>
    <x v="2"/>
    <x v="10"/>
    <x v="670"/>
    <x v="5"/>
    <x v="1"/>
    <x v="5"/>
    <s v="Hon Deluxe Fabric Upholstered Stacking Chairs, Rounded Back"/>
    <x v="3898"/>
    <n v="3"/>
    <n v="219.58"/>
  </r>
  <r>
    <d v="2016-11-09T00:00:00"/>
    <x v="2"/>
    <x v="10"/>
    <x v="372"/>
    <x v="3"/>
    <x v="2"/>
    <x v="9"/>
    <s v="Logitech Wireless Gaming Headset G930"/>
    <x v="145"/>
    <n v="3"/>
    <n v="177.59"/>
  </r>
  <r>
    <d v="2016-11-10T00:00:00"/>
    <x v="2"/>
    <x v="10"/>
    <x v="775"/>
    <x v="3"/>
    <x v="0"/>
    <x v="2"/>
    <s v="File Shuttle I and Handi-File"/>
    <x v="2109"/>
    <n v="7"/>
    <n v="42.07"/>
  </r>
  <r>
    <d v="2016-11-10T00:00:00"/>
    <x v="2"/>
    <x v="10"/>
    <x v="775"/>
    <x v="3"/>
    <x v="0"/>
    <x v="3"/>
    <s v="Binding Machine Supplies"/>
    <x v="1646"/>
    <n v="3"/>
    <n v="24.5"/>
  </r>
  <r>
    <d v="2016-11-10T00:00:00"/>
    <x v="2"/>
    <x v="10"/>
    <x v="689"/>
    <x v="3"/>
    <x v="0"/>
    <x v="3"/>
    <s v="ACCOHIDE 3-Ring Binder, Blue, 1&quot;"/>
    <x v="439"/>
    <n v="4"/>
    <n v="4.46"/>
  </r>
  <r>
    <d v="2016-11-10T00:00:00"/>
    <x v="2"/>
    <x v="10"/>
    <x v="689"/>
    <x v="3"/>
    <x v="0"/>
    <x v="0"/>
    <s v="Xerox 1996"/>
    <x v="326"/>
    <n v="5"/>
    <n v="15.55"/>
  </r>
  <r>
    <d v="2016-11-10T00:00:00"/>
    <x v="2"/>
    <x v="10"/>
    <x v="432"/>
    <x v="4"/>
    <x v="0"/>
    <x v="4"/>
    <s v="Newell 315"/>
    <x v="2780"/>
    <n v="7"/>
    <n v="10.47"/>
  </r>
  <r>
    <d v="2016-11-10T00:00:00"/>
    <x v="2"/>
    <x v="10"/>
    <x v="216"/>
    <x v="10"/>
    <x v="0"/>
    <x v="14"/>
    <s v="Staple remover"/>
    <x v="3899"/>
    <n v="5"/>
    <n v="-3.31"/>
  </r>
  <r>
    <d v="2016-11-10T00:00:00"/>
    <x v="2"/>
    <x v="10"/>
    <x v="216"/>
    <x v="10"/>
    <x v="0"/>
    <x v="2"/>
    <s v="Acco Perma 4000 Stacking Storage Drawers"/>
    <x v="2108"/>
    <n v="3"/>
    <n v="-2.44"/>
  </r>
  <r>
    <d v="2016-11-10T00:00:00"/>
    <x v="2"/>
    <x v="10"/>
    <x v="407"/>
    <x v="10"/>
    <x v="0"/>
    <x v="1"/>
    <s v="Avery File Folder Labels"/>
    <x v="656"/>
    <n v="4"/>
    <n v="3.34"/>
  </r>
  <r>
    <d v="2016-11-10T00:00:00"/>
    <x v="2"/>
    <x v="10"/>
    <x v="407"/>
    <x v="10"/>
    <x v="2"/>
    <x v="6"/>
    <s v="Square Credit Card Reader"/>
    <x v="1898"/>
    <n v="7"/>
    <n v="-9.7899999999999991"/>
  </r>
  <r>
    <d v="2016-11-10T00:00:00"/>
    <x v="2"/>
    <x v="10"/>
    <x v="407"/>
    <x v="10"/>
    <x v="0"/>
    <x v="0"/>
    <s v="Xerox 1882"/>
    <x v="2501"/>
    <n v="2"/>
    <n v="32.47"/>
  </r>
  <r>
    <d v="2016-11-10T00:00:00"/>
    <x v="2"/>
    <x v="10"/>
    <x v="407"/>
    <x v="10"/>
    <x v="0"/>
    <x v="0"/>
    <s v="Wirebound Message Books, Four 2 3/4&quot; x 5&quot; Forms per Page, 600 Sets per Book"/>
    <x v="3900"/>
    <n v="3"/>
    <n v="7.51"/>
  </r>
  <r>
    <d v="2016-11-10T00:00:00"/>
    <x v="2"/>
    <x v="10"/>
    <x v="407"/>
    <x v="10"/>
    <x v="0"/>
    <x v="15"/>
    <s v="Eureka The Boss Plus 12-Amp Hard Box Upright Vacuum, Red"/>
    <x v="3901"/>
    <n v="4"/>
    <n v="29.3"/>
  </r>
  <r>
    <d v="2016-11-10T00:00:00"/>
    <x v="2"/>
    <x v="10"/>
    <x v="407"/>
    <x v="10"/>
    <x v="1"/>
    <x v="8"/>
    <s v="DAX Natural Wood-Tone Poster Frame"/>
    <x v="3902"/>
    <n v="7"/>
    <n v="29.66"/>
  </r>
  <r>
    <d v="2016-11-10T00:00:00"/>
    <x v="2"/>
    <x v="10"/>
    <x v="407"/>
    <x v="10"/>
    <x v="0"/>
    <x v="0"/>
    <s v="Xerox 1924"/>
    <x v="1405"/>
    <n v="1"/>
    <n v="1.68"/>
  </r>
  <r>
    <d v="2016-11-10T00:00:00"/>
    <x v="2"/>
    <x v="10"/>
    <x v="407"/>
    <x v="10"/>
    <x v="2"/>
    <x v="9"/>
    <s v="Memorex 25GB 6X Branded Blu-Ray Recordable Disc, 30/Pack"/>
    <x v="3903"/>
    <n v="7"/>
    <n v="-29.07"/>
  </r>
  <r>
    <d v="2016-11-10T00:00:00"/>
    <x v="2"/>
    <x v="10"/>
    <x v="407"/>
    <x v="10"/>
    <x v="0"/>
    <x v="3"/>
    <s v="GBC Twin Loop Wire Binding Elements"/>
    <x v="3904"/>
    <n v="7"/>
    <n v="-46.59"/>
  </r>
  <r>
    <d v="2016-11-10T00:00:00"/>
    <x v="2"/>
    <x v="10"/>
    <x v="301"/>
    <x v="0"/>
    <x v="2"/>
    <x v="9"/>
    <s v="Kensington SlimBlade Notebook Wireless Mouse with Nano Receiver"/>
    <x v="3905"/>
    <n v="7"/>
    <n v="48.99"/>
  </r>
  <r>
    <d v="2016-11-10T00:00:00"/>
    <x v="2"/>
    <x v="10"/>
    <x v="532"/>
    <x v="24"/>
    <x v="1"/>
    <x v="8"/>
    <s v="3M Polarizing Light Filter Sleeves"/>
    <x v="3906"/>
    <n v="2"/>
    <n v="17.16"/>
  </r>
  <r>
    <d v="2016-11-10T00:00:00"/>
    <x v="2"/>
    <x v="10"/>
    <x v="532"/>
    <x v="24"/>
    <x v="0"/>
    <x v="3"/>
    <s v="Wilson Jones Ledger-Size, Piano-Hinge Binder, 2&quot;, Blue"/>
    <x v="2498"/>
    <n v="2"/>
    <n v="39.340000000000003"/>
  </r>
  <r>
    <d v="2016-11-10T00:00:00"/>
    <x v="2"/>
    <x v="10"/>
    <x v="344"/>
    <x v="22"/>
    <x v="0"/>
    <x v="3"/>
    <s v="Canvas Sectional Post Binders"/>
    <x v="3907"/>
    <n v="1"/>
    <n v="7.38"/>
  </r>
  <r>
    <d v="2016-11-10T00:00:00"/>
    <x v="2"/>
    <x v="10"/>
    <x v="344"/>
    <x v="22"/>
    <x v="0"/>
    <x v="3"/>
    <s v="Wilson Jones Century Plastic Molded Ring Binders"/>
    <x v="3908"/>
    <n v="3"/>
    <n v="16.82"/>
  </r>
  <r>
    <d v="2016-11-10T00:00:00"/>
    <x v="2"/>
    <x v="10"/>
    <x v="215"/>
    <x v="3"/>
    <x v="0"/>
    <x v="0"/>
    <s v="Embossed Ink Jet Note Cards"/>
    <x v="3909"/>
    <n v="3"/>
    <n v="32.5"/>
  </r>
  <r>
    <d v="2016-11-10T00:00:00"/>
    <x v="2"/>
    <x v="10"/>
    <x v="215"/>
    <x v="3"/>
    <x v="0"/>
    <x v="15"/>
    <s v="Belkin F9S820V06 8 Outlet Surge"/>
    <x v="1095"/>
    <n v="4"/>
    <n v="38.979999999999997"/>
  </r>
  <r>
    <d v="2016-11-10T00:00:00"/>
    <x v="2"/>
    <x v="10"/>
    <x v="215"/>
    <x v="3"/>
    <x v="1"/>
    <x v="8"/>
    <s v="Howard Miller 11-1/2&quot; Diameter Ridgewood Wall Clock"/>
    <x v="3910"/>
    <n v="9"/>
    <n v="191.66"/>
  </r>
  <r>
    <d v="2016-11-10T00:00:00"/>
    <x v="2"/>
    <x v="10"/>
    <x v="215"/>
    <x v="3"/>
    <x v="0"/>
    <x v="0"/>
    <s v="Xerox 1933"/>
    <x v="3911"/>
    <n v="5"/>
    <n v="28.86"/>
  </r>
  <r>
    <d v="2016-11-10T00:00:00"/>
    <x v="2"/>
    <x v="10"/>
    <x v="215"/>
    <x v="3"/>
    <x v="0"/>
    <x v="2"/>
    <s v="Standard Rollaway File with Lock"/>
    <x v="3912"/>
    <n v="4"/>
    <n v="187.4"/>
  </r>
  <r>
    <d v="2016-11-10T00:00:00"/>
    <x v="2"/>
    <x v="10"/>
    <x v="215"/>
    <x v="3"/>
    <x v="0"/>
    <x v="3"/>
    <s v="Peel &amp; Stick Add-On Corner Pockets"/>
    <x v="249"/>
    <n v="3"/>
    <n v="1.81"/>
  </r>
  <r>
    <d v="2016-11-10T00:00:00"/>
    <x v="2"/>
    <x v="10"/>
    <x v="215"/>
    <x v="3"/>
    <x v="0"/>
    <x v="4"/>
    <s v="Newell 338"/>
    <x v="544"/>
    <n v="5"/>
    <n v="3.97"/>
  </r>
  <r>
    <d v="2016-11-10T00:00:00"/>
    <x v="2"/>
    <x v="10"/>
    <x v="27"/>
    <x v="3"/>
    <x v="1"/>
    <x v="8"/>
    <s v="Eldon Expressions Wood and Plastic Desk Accessories, Oak"/>
    <x v="3913"/>
    <n v="1"/>
    <n v="2.79"/>
  </r>
  <r>
    <d v="2016-11-10T00:00:00"/>
    <x v="2"/>
    <x v="10"/>
    <x v="646"/>
    <x v="3"/>
    <x v="0"/>
    <x v="2"/>
    <s v="Acco Perma 2700 Stacking Storage Drawers"/>
    <x v="3914"/>
    <n v="1"/>
    <n v="4.46"/>
  </r>
  <r>
    <d v="2016-11-10T00:00:00"/>
    <x v="2"/>
    <x v="10"/>
    <x v="9"/>
    <x v="10"/>
    <x v="0"/>
    <x v="0"/>
    <s v="Xerox 227"/>
    <x v="41"/>
    <n v="6"/>
    <n v="10.89"/>
  </r>
  <r>
    <d v="2016-11-10T00:00:00"/>
    <x v="2"/>
    <x v="10"/>
    <x v="83"/>
    <x v="39"/>
    <x v="2"/>
    <x v="6"/>
    <s v="Samsung Convoy 3"/>
    <x v="3915"/>
    <n v="2"/>
    <n v="62.15"/>
  </r>
  <r>
    <d v="2016-11-10T00:00:00"/>
    <x v="2"/>
    <x v="10"/>
    <x v="83"/>
    <x v="39"/>
    <x v="1"/>
    <x v="11"/>
    <s v="Sauder Facets Collection Library, Sky Alder Finish"/>
    <x v="3916"/>
    <n v="2"/>
    <n v="54.71"/>
  </r>
  <r>
    <d v="2016-11-10T00:00:00"/>
    <x v="2"/>
    <x v="10"/>
    <x v="86"/>
    <x v="22"/>
    <x v="0"/>
    <x v="3"/>
    <s v="Presstex Flexible Ring Binders"/>
    <x v="2748"/>
    <n v="1"/>
    <n v="1.37"/>
  </r>
  <r>
    <d v="2016-11-10T00:00:00"/>
    <x v="2"/>
    <x v="10"/>
    <x v="86"/>
    <x v="22"/>
    <x v="2"/>
    <x v="6"/>
    <s v="BlackBerry Q10"/>
    <x v="493"/>
    <n v="7"/>
    <n v="220.48"/>
  </r>
  <r>
    <d v="2016-11-11T00:00:00"/>
    <x v="2"/>
    <x v="10"/>
    <x v="748"/>
    <x v="22"/>
    <x v="2"/>
    <x v="9"/>
    <s v="Micropad Numeric Keypads"/>
    <x v="117"/>
    <n v="3"/>
    <n v="14.99"/>
  </r>
  <r>
    <d v="2016-11-11T00:00:00"/>
    <x v="2"/>
    <x v="10"/>
    <x v="748"/>
    <x v="22"/>
    <x v="0"/>
    <x v="2"/>
    <s v="Safco Steel Mobile File Cart"/>
    <x v="3917"/>
    <n v="1"/>
    <n v="20.84"/>
  </r>
  <r>
    <d v="2016-11-11T00:00:00"/>
    <x v="2"/>
    <x v="10"/>
    <x v="296"/>
    <x v="1"/>
    <x v="2"/>
    <x v="9"/>
    <s v="Belkin F8E887 USB Wired Ergonomic Keyboard"/>
    <x v="217"/>
    <n v="4"/>
    <n v="1.2"/>
  </r>
  <r>
    <d v="2016-11-11T00:00:00"/>
    <x v="2"/>
    <x v="10"/>
    <x v="296"/>
    <x v="1"/>
    <x v="1"/>
    <x v="5"/>
    <s v="Global Chrome Stack Chair"/>
    <x v="3730"/>
    <n v="2"/>
    <n v="-2.06"/>
  </r>
  <r>
    <d v="2016-11-11T00:00:00"/>
    <x v="2"/>
    <x v="10"/>
    <x v="647"/>
    <x v="27"/>
    <x v="2"/>
    <x v="6"/>
    <s v="Digium D40 VoIP phone"/>
    <x v="340"/>
    <n v="2"/>
    <n v="74.81"/>
  </r>
  <r>
    <d v="2016-11-11T00:00:00"/>
    <x v="2"/>
    <x v="10"/>
    <x v="350"/>
    <x v="3"/>
    <x v="1"/>
    <x v="8"/>
    <s v="Eldon Regeneration Recycled Desk Accessories, Smoke"/>
    <x v="3918"/>
    <n v="4"/>
    <n v="2.23"/>
  </r>
  <r>
    <d v="2016-11-11T00:00:00"/>
    <x v="2"/>
    <x v="10"/>
    <x v="707"/>
    <x v="15"/>
    <x v="0"/>
    <x v="3"/>
    <s v="Ibico Standard Transparent Covers"/>
    <x v="3919"/>
    <n v="2"/>
    <n v="-6.92"/>
  </r>
  <r>
    <d v="2016-11-11T00:00:00"/>
    <x v="2"/>
    <x v="10"/>
    <x v="707"/>
    <x v="15"/>
    <x v="0"/>
    <x v="15"/>
    <s v="Sanyo 2.5 Cubic Foot Mid-Size Office Refrigerators"/>
    <x v="3920"/>
    <n v="3"/>
    <n v="50.37"/>
  </r>
  <r>
    <d v="2016-11-11T00:00:00"/>
    <x v="2"/>
    <x v="10"/>
    <x v="529"/>
    <x v="22"/>
    <x v="0"/>
    <x v="2"/>
    <s v="Staple magnet"/>
    <x v="1388"/>
    <n v="3"/>
    <n v="7.88"/>
  </r>
  <r>
    <d v="2016-11-11T00:00:00"/>
    <x v="2"/>
    <x v="10"/>
    <x v="529"/>
    <x v="22"/>
    <x v="2"/>
    <x v="9"/>
    <s v="KeyTronicÂ E03601U1 -Â KeyboardÂ - Beige"/>
    <x v="3921"/>
    <n v="2"/>
    <n v="6.48"/>
  </r>
  <r>
    <d v="2016-11-11T00:00:00"/>
    <x v="2"/>
    <x v="10"/>
    <x v="529"/>
    <x v="22"/>
    <x v="0"/>
    <x v="4"/>
    <s v="Boston School Pro Electric Pencil Sharpener, 1670"/>
    <x v="2585"/>
    <n v="3"/>
    <n v="25.09"/>
  </r>
  <r>
    <d v="2016-11-11T00:00:00"/>
    <x v="2"/>
    <x v="10"/>
    <x v="529"/>
    <x v="22"/>
    <x v="1"/>
    <x v="5"/>
    <s v="Global Wood Trimmed Manager's Task Chair, Khaki"/>
    <x v="3922"/>
    <n v="3"/>
    <n v="8.19"/>
  </r>
  <r>
    <d v="2016-11-11T00:00:00"/>
    <x v="2"/>
    <x v="10"/>
    <x v="529"/>
    <x v="22"/>
    <x v="0"/>
    <x v="3"/>
    <s v="Deluxe Heavy-Duty Vinyl Round Ring Binder"/>
    <x v="3923"/>
    <n v="3"/>
    <n v="17.190000000000001"/>
  </r>
  <r>
    <d v="2016-11-11T00:00:00"/>
    <x v="2"/>
    <x v="10"/>
    <x v="529"/>
    <x v="22"/>
    <x v="0"/>
    <x v="3"/>
    <s v="XtraLife ClearVue Slant-D Ring Binder, White, 3&quot;"/>
    <x v="3924"/>
    <n v="3"/>
    <n v="11.45"/>
  </r>
  <r>
    <d v="2016-11-11T00:00:00"/>
    <x v="2"/>
    <x v="10"/>
    <x v="94"/>
    <x v="3"/>
    <x v="1"/>
    <x v="8"/>
    <s v="Magnifier Swing Arm Lamp"/>
    <x v="1898"/>
    <n v="2"/>
    <n v="10.91"/>
  </r>
  <r>
    <d v="2016-11-11T00:00:00"/>
    <x v="2"/>
    <x v="10"/>
    <x v="94"/>
    <x v="3"/>
    <x v="1"/>
    <x v="5"/>
    <s v="Hon Every-Day Series Multi-Task Chairs"/>
    <x v="3925"/>
    <n v="3"/>
    <n v="0"/>
  </r>
  <r>
    <d v="2016-11-11T00:00:00"/>
    <x v="2"/>
    <x v="10"/>
    <x v="94"/>
    <x v="3"/>
    <x v="0"/>
    <x v="3"/>
    <s v="Avery Poly Binder Pockets"/>
    <x v="2598"/>
    <n v="11"/>
    <n v="11.03"/>
  </r>
  <r>
    <d v="2016-11-11T00:00:00"/>
    <x v="2"/>
    <x v="10"/>
    <x v="617"/>
    <x v="16"/>
    <x v="1"/>
    <x v="13"/>
    <s v="Balt Solid Wood Round Tables"/>
    <x v="3926"/>
    <n v="6"/>
    <n v="241.1"/>
  </r>
  <r>
    <d v="2016-11-11T00:00:00"/>
    <x v="2"/>
    <x v="10"/>
    <x v="620"/>
    <x v="1"/>
    <x v="0"/>
    <x v="4"/>
    <s v="Newell 332"/>
    <x v="3927"/>
    <n v="6"/>
    <n v="1.23"/>
  </r>
  <r>
    <d v="2016-11-12T00:00:00"/>
    <x v="2"/>
    <x v="10"/>
    <x v="148"/>
    <x v="12"/>
    <x v="0"/>
    <x v="3"/>
    <s v="Avery Durable Slant Ring Binders With Label Holder"/>
    <x v="3928"/>
    <n v="5"/>
    <n v="-4.5999999999999996"/>
  </r>
  <r>
    <d v="2016-11-12T00:00:00"/>
    <x v="2"/>
    <x v="10"/>
    <x v="148"/>
    <x v="12"/>
    <x v="0"/>
    <x v="3"/>
    <s v="Round Ring Binders"/>
    <x v="620"/>
    <n v="7"/>
    <n v="-3.35"/>
  </r>
  <r>
    <d v="2016-11-12T00:00:00"/>
    <x v="2"/>
    <x v="10"/>
    <x v="148"/>
    <x v="12"/>
    <x v="2"/>
    <x v="9"/>
    <s v="Micropad Numeric Keypads"/>
    <x v="858"/>
    <n v="2"/>
    <n v="2"/>
  </r>
  <r>
    <d v="2016-11-12T00:00:00"/>
    <x v="2"/>
    <x v="10"/>
    <x v="159"/>
    <x v="16"/>
    <x v="0"/>
    <x v="10"/>
    <s v="Tyvek  Top-Opening Peel &amp; Seel  Envelopes, Gray"/>
    <x v="3929"/>
    <n v="8"/>
    <n v="129.38"/>
  </r>
  <r>
    <d v="2016-11-12T00:00:00"/>
    <x v="2"/>
    <x v="10"/>
    <x v="159"/>
    <x v="16"/>
    <x v="0"/>
    <x v="15"/>
    <s v="Belkin F9H710-06 7 Outlet SurgeMaster Surge Protector"/>
    <x v="1649"/>
    <n v="2"/>
    <n v="10.55"/>
  </r>
  <r>
    <d v="2016-11-12T00:00:00"/>
    <x v="2"/>
    <x v="10"/>
    <x v="159"/>
    <x v="16"/>
    <x v="0"/>
    <x v="0"/>
    <s v="Xerox 1896"/>
    <x v="1057"/>
    <n v="2"/>
    <n v="8.99"/>
  </r>
  <r>
    <d v="2016-11-12T00:00:00"/>
    <x v="2"/>
    <x v="10"/>
    <x v="159"/>
    <x v="16"/>
    <x v="0"/>
    <x v="4"/>
    <s v="Newell 332"/>
    <x v="3930"/>
    <n v="7"/>
    <n v="5.56"/>
  </r>
  <r>
    <d v="2016-11-12T00:00:00"/>
    <x v="2"/>
    <x v="10"/>
    <x v="159"/>
    <x v="16"/>
    <x v="0"/>
    <x v="3"/>
    <s v="Cardinal Slant-D Ring Binders"/>
    <x v="3931"/>
    <n v="2"/>
    <n v="8.69"/>
  </r>
  <r>
    <d v="2016-11-12T00:00:00"/>
    <x v="2"/>
    <x v="10"/>
    <x v="136"/>
    <x v="10"/>
    <x v="1"/>
    <x v="5"/>
    <s v="Global Leather and Oak Executive Chair, Black"/>
    <x v="3932"/>
    <n v="7"/>
    <n v="-21.07"/>
  </r>
  <r>
    <d v="2016-11-12T00:00:00"/>
    <x v="2"/>
    <x v="10"/>
    <x v="136"/>
    <x v="10"/>
    <x v="0"/>
    <x v="15"/>
    <s v="Holmes Replacement Filter for HEPA Air Cleaner, Very Large Room, HEPA Filter"/>
    <x v="3933"/>
    <n v="2"/>
    <n v="33.03"/>
  </r>
  <r>
    <d v="2016-11-12T00:00:00"/>
    <x v="2"/>
    <x v="10"/>
    <x v="136"/>
    <x v="10"/>
    <x v="0"/>
    <x v="7"/>
    <s v="OIC Bulk Pack Metal Binder Clips"/>
    <x v="3934"/>
    <n v="6"/>
    <n v="5.44"/>
  </r>
  <r>
    <d v="2016-11-12T00:00:00"/>
    <x v="2"/>
    <x v="10"/>
    <x v="136"/>
    <x v="10"/>
    <x v="1"/>
    <x v="5"/>
    <s v="Hon Deluxe Fabric Upholstered Stacking Chairs, Rounded Back"/>
    <x v="3935"/>
    <n v="9"/>
    <n v="0"/>
  </r>
  <r>
    <d v="2016-11-12T00:00:00"/>
    <x v="2"/>
    <x v="10"/>
    <x v="136"/>
    <x v="10"/>
    <x v="1"/>
    <x v="5"/>
    <s v="Hon 4070 Series Pagoda Round Back Stacking Chairs"/>
    <x v="3936"/>
    <n v="2"/>
    <n v="-12.84"/>
  </r>
  <r>
    <d v="2016-11-12T00:00:00"/>
    <x v="2"/>
    <x v="10"/>
    <x v="250"/>
    <x v="3"/>
    <x v="2"/>
    <x v="6"/>
    <s v="Panasonic KX TS3282W Corded phone"/>
    <x v="3937"/>
    <n v="3"/>
    <n v="25.5"/>
  </r>
  <r>
    <d v="2016-11-12T00:00:00"/>
    <x v="2"/>
    <x v="10"/>
    <x v="250"/>
    <x v="3"/>
    <x v="1"/>
    <x v="13"/>
    <s v="Global Adaptabilities Conference Tables"/>
    <x v="686"/>
    <n v="3"/>
    <n v="-8.43"/>
  </r>
  <r>
    <d v="2016-11-12T00:00:00"/>
    <x v="2"/>
    <x v="10"/>
    <x v="355"/>
    <x v="1"/>
    <x v="1"/>
    <x v="8"/>
    <s v="DAX Charcoal/Nickel-Tone Document Frame, 5 x 7"/>
    <x v="1785"/>
    <n v="6"/>
    <n v="-8.5299999999999994"/>
  </r>
  <r>
    <d v="2016-11-13T00:00:00"/>
    <x v="2"/>
    <x v="10"/>
    <x v="340"/>
    <x v="32"/>
    <x v="1"/>
    <x v="5"/>
    <s v="Bevis Steel Folding Chairs"/>
    <x v="3449"/>
    <n v="3"/>
    <n v="23.03"/>
  </r>
  <r>
    <d v="2016-11-13T00:00:00"/>
    <x v="2"/>
    <x v="10"/>
    <x v="340"/>
    <x v="32"/>
    <x v="0"/>
    <x v="0"/>
    <s v="Xerox 1909"/>
    <x v="1472"/>
    <n v="5"/>
    <n v="34.29"/>
  </r>
  <r>
    <d v="2016-11-13T00:00:00"/>
    <x v="2"/>
    <x v="10"/>
    <x v="737"/>
    <x v="7"/>
    <x v="0"/>
    <x v="3"/>
    <s v="GBC Standard Plastic Binding Systems Combs"/>
    <x v="3711"/>
    <n v="3"/>
    <n v="13.01"/>
  </r>
  <r>
    <d v="2016-11-13T00:00:00"/>
    <x v="2"/>
    <x v="10"/>
    <x v="737"/>
    <x v="7"/>
    <x v="1"/>
    <x v="13"/>
    <s v="Hon 2111 Invitation Series Straight Table"/>
    <x v="3938"/>
    <n v="3"/>
    <n v="-48.78"/>
  </r>
  <r>
    <d v="2016-11-13T00:00:00"/>
    <x v="2"/>
    <x v="10"/>
    <x v="169"/>
    <x v="22"/>
    <x v="0"/>
    <x v="4"/>
    <s v="Newell 349"/>
    <x v="389"/>
    <n v="2"/>
    <n v="1.9"/>
  </r>
  <r>
    <d v="2016-11-13T00:00:00"/>
    <x v="2"/>
    <x v="10"/>
    <x v="169"/>
    <x v="22"/>
    <x v="0"/>
    <x v="1"/>
    <s v="Avery 509"/>
    <x v="2935"/>
    <n v="3"/>
    <n v="3.6"/>
  </r>
  <r>
    <d v="2016-11-13T00:00:00"/>
    <x v="2"/>
    <x v="10"/>
    <x v="169"/>
    <x v="22"/>
    <x v="2"/>
    <x v="9"/>
    <s v="Sony 32GB Class 10 Micro SDHC R40 Memory Card"/>
    <x v="632"/>
    <n v="2"/>
    <n v="8.8000000000000007"/>
  </r>
  <r>
    <d v="2016-11-13T00:00:00"/>
    <x v="2"/>
    <x v="10"/>
    <x v="169"/>
    <x v="22"/>
    <x v="1"/>
    <x v="5"/>
    <s v="Hon Mobius Operator's Chair"/>
    <x v="3939"/>
    <n v="6"/>
    <n v="88.55"/>
  </r>
  <r>
    <d v="2016-11-13T00:00:00"/>
    <x v="2"/>
    <x v="10"/>
    <x v="169"/>
    <x v="22"/>
    <x v="0"/>
    <x v="0"/>
    <s v="Spiral Phone Message Books with Labels by Adams"/>
    <x v="303"/>
    <n v="2"/>
    <n v="4.3899999999999997"/>
  </r>
  <r>
    <d v="2016-11-13T00:00:00"/>
    <x v="2"/>
    <x v="10"/>
    <x v="354"/>
    <x v="6"/>
    <x v="0"/>
    <x v="15"/>
    <s v="Belkin 8 Outlet SurgeMaster II Gold Surge Protector"/>
    <x v="1460"/>
    <n v="3"/>
    <n v="50.38"/>
  </r>
  <r>
    <d v="2016-11-13T00:00:00"/>
    <x v="2"/>
    <x v="10"/>
    <x v="354"/>
    <x v="6"/>
    <x v="1"/>
    <x v="13"/>
    <s v="Hon 5100 Series Wood Tables"/>
    <x v="3940"/>
    <n v="3"/>
    <n v="157.13"/>
  </r>
  <r>
    <d v="2016-11-13T00:00:00"/>
    <x v="2"/>
    <x v="10"/>
    <x v="354"/>
    <x v="6"/>
    <x v="0"/>
    <x v="0"/>
    <s v="Xerox 1999"/>
    <x v="237"/>
    <n v="2"/>
    <n v="6.22"/>
  </r>
  <r>
    <d v="2016-11-13T00:00:00"/>
    <x v="2"/>
    <x v="10"/>
    <x v="98"/>
    <x v="0"/>
    <x v="0"/>
    <x v="3"/>
    <s v="GBC Durable Plastic Covers"/>
    <x v="3612"/>
    <n v="8"/>
    <n v="-52.63"/>
  </r>
  <r>
    <d v="2016-11-14T00:00:00"/>
    <x v="2"/>
    <x v="10"/>
    <x v="688"/>
    <x v="13"/>
    <x v="0"/>
    <x v="0"/>
    <s v="TOPS &quot;Important Message&quot; Pads, Canary, 4-1/4 x 5-1/2, 50 Sheets per Pad"/>
    <x v="1201"/>
    <n v="5"/>
    <n v="10.06"/>
  </r>
  <r>
    <d v="2016-11-14T00:00:00"/>
    <x v="2"/>
    <x v="10"/>
    <x v="688"/>
    <x v="13"/>
    <x v="0"/>
    <x v="3"/>
    <s v="Cardinal Slant-D Ring Binder, Heavy Gauge Vinyl"/>
    <x v="3941"/>
    <n v="7"/>
    <n v="15.82"/>
  </r>
  <r>
    <d v="2016-11-14T00:00:00"/>
    <x v="2"/>
    <x v="10"/>
    <x v="582"/>
    <x v="33"/>
    <x v="0"/>
    <x v="3"/>
    <s v="Avery Heavy-Duty EZD View Binder with Locking Rings"/>
    <x v="3942"/>
    <n v="4"/>
    <n v="6.64"/>
  </r>
  <r>
    <d v="2016-11-14T00:00:00"/>
    <x v="2"/>
    <x v="10"/>
    <x v="582"/>
    <x v="33"/>
    <x v="1"/>
    <x v="13"/>
    <s v="Bretford Rectangular Conference Table Tops"/>
    <x v="3943"/>
    <n v="3"/>
    <n v="259.52999999999997"/>
  </r>
  <r>
    <d v="2016-11-14T00:00:00"/>
    <x v="2"/>
    <x v="10"/>
    <x v="773"/>
    <x v="13"/>
    <x v="0"/>
    <x v="4"/>
    <s v="SANFORD Major Accent Highlighters"/>
    <x v="3477"/>
    <n v="5"/>
    <n v="13.45"/>
  </r>
  <r>
    <d v="2016-11-14T00:00:00"/>
    <x v="2"/>
    <x v="10"/>
    <x v="296"/>
    <x v="0"/>
    <x v="0"/>
    <x v="0"/>
    <s v="Xerox 1897"/>
    <x v="3944"/>
    <n v="8"/>
    <n v="11.55"/>
  </r>
  <r>
    <d v="2016-11-14T00:00:00"/>
    <x v="2"/>
    <x v="10"/>
    <x v="542"/>
    <x v="22"/>
    <x v="1"/>
    <x v="8"/>
    <s v="Master Caster Door Stop, Brown"/>
    <x v="1886"/>
    <n v="7"/>
    <n v="12.09"/>
  </r>
  <r>
    <d v="2016-11-14T00:00:00"/>
    <x v="2"/>
    <x v="10"/>
    <x v="69"/>
    <x v="1"/>
    <x v="2"/>
    <x v="6"/>
    <s v="Avaya 5420 Digital phone"/>
    <x v="1132"/>
    <n v="3"/>
    <n v="20.25"/>
  </r>
  <r>
    <d v="2016-11-14T00:00:00"/>
    <x v="2"/>
    <x v="10"/>
    <x v="326"/>
    <x v="26"/>
    <x v="2"/>
    <x v="6"/>
    <s v="GE DSL Phone Line Filter"/>
    <x v="3026"/>
    <n v="1"/>
    <n v="11.6"/>
  </r>
  <r>
    <d v="2016-11-14T00:00:00"/>
    <x v="2"/>
    <x v="10"/>
    <x v="326"/>
    <x v="26"/>
    <x v="0"/>
    <x v="4"/>
    <s v="Avery Hi-Liter EverBold Pen Style Fluorescent Highlighters, 4/Pack"/>
    <x v="3945"/>
    <n v="2"/>
    <n v="6.51"/>
  </r>
  <r>
    <d v="2016-11-14T00:00:00"/>
    <x v="2"/>
    <x v="10"/>
    <x v="326"/>
    <x v="26"/>
    <x v="1"/>
    <x v="11"/>
    <s v="Atlantic Metals Mobile 3-Shelf Bookcases, Custom Colors"/>
    <x v="3946"/>
    <n v="3"/>
    <n v="203.56"/>
  </r>
  <r>
    <d v="2016-11-14T00:00:00"/>
    <x v="2"/>
    <x v="10"/>
    <x v="326"/>
    <x v="26"/>
    <x v="0"/>
    <x v="3"/>
    <s v="Wilson Jones Heavy-Duty Casebound Ring Binders with Metal Hinges"/>
    <x v="3947"/>
    <n v="7"/>
    <n v="116.39"/>
  </r>
  <r>
    <d v="2016-11-14T00:00:00"/>
    <x v="2"/>
    <x v="10"/>
    <x v="741"/>
    <x v="3"/>
    <x v="0"/>
    <x v="3"/>
    <s v="GBC DocuBind 200 Manual Binding Machine"/>
    <x v="3948"/>
    <n v="7"/>
    <n v="884.06"/>
  </r>
  <r>
    <d v="2016-11-14T00:00:00"/>
    <x v="2"/>
    <x v="10"/>
    <x v="741"/>
    <x v="3"/>
    <x v="2"/>
    <x v="6"/>
    <s v="Panasonic KX-TG6844B Expandable Digital Cordless Telephone"/>
    <x v="3949"/>
    <n v="7"/>
    <n v="32.340000000000003"/>
  </r>
  <r>
    <d v="2016-11-14T00:00:00"/>
    <x v="2"/>
    <x v="10"/>
    <x v="741"/>
    <x v="3"/>
    <x v="1"/>
    <x v="5"/>
    <s v="Global Deluxe Steno Chair"/>
    <x v="440"/>
    <n v="3"/>
    <n v="-20.78"/>
  </r>
  <r>
    <d v="2016-11-14T00:00:00"/>
    <x v="2"/>
    <x v="10"/>
    <x v="285"/>
    <x v="30"/>
    <x v="0"/>
    <x v="0"/>
    <s v="Xerox 1893"/>
    <x v="2390"/>
    <n v="5"/>
    <n v="59.44"/>
  </r>
  <r>
    <d v="2016-11-15T00:00:00"/>
    <x v="2"/>
    <x v="10"/>
    <x v="750"/>
    <x v="14"/>
    <x v="0"/>
    <x v="0"/>
    <s v="Xerox 1982"/>
    <x v="1178"/>
    <n v="2"/>
    <n v="21.01"/>
  </r>
  <r>
    <d v="2016-11-15T00:00:00"/>
    <x v="2"/>
    <x v="10"/>
    <x v="750"/>
    <x v="14"/>
    <x v="0"/>
    <x v="0"/>
    <s v="Xerox 1986"/>
    <x v="973"/>
    <n v="9"/>
    <n v="28.86"/>
  </r>
  <r>
    <d v="2016-11-15T00:00:00"/>
    <x v="2"/>
    <x v="10"/>
    <x v="750"/>
    <x v="14"/>
    <x v="0"/>
    <x v="3"/>
    <s v="Acco Data Flex Cable Posts For Top &amp; Bottom Load Binders, 6&quot; Capacity"/>
    <x v="3008"/>
    <n v="5"/>
    <n v="13.04"/>
  </r>
  <r>
    <d v="2016-11-15T00:00:00"/>
    <x v="2"/>
    <x v="10"/>
    <x v="750"/>
    <x v="14"/>
    <x v="0"/>
    <x v="0"/>
    <s v="Recycled Desk Saver Line &quot;While You Were Out&quot; Book, 5 1/2&quot; X 4&quot;"/>
    <x v="3950"/>
    <n v="8"/>
    <n v="32.94"/>
  </r>
  <r>
    <d v="2016-11-15T00:00:00"/>
    <x v="2"/>
    <x v="10"/>
    <x v="42"/>
    <x v="39"/>
    <x v="0"/>
    <x v="1"/>
    <s v="Avery 49"/>
    <x v="245"/>
    <n v="7"/>
    <n v="9.8800000000000008"/>
  </r>
  <r>
    <d v="2016-11-16T00:00:00"/>
    <x v="2"/>
    <x v="10"/>
    <x v="102"/>
    <x v="1"/>
    <x v="0"/>
    <x v="2"/>
    <s v="Home/Office Personal File Carts"/>
    <x v="3951"/>
    <n v="9"/>
    <n v="15.64"/>
  </r>
  <r>
    <d v="2016-11-16T00:00:00"/>
    <x v="2"/>
    <x v="10"/>
    <x v="102"/>
    <x v="1"/>
    <x v="0"/>
    <x v="3"/>
    <s v="Flexible Leather- Look Classic Collection Ring Binder"/>
    <x v="21"/>
    <n v="3"/>
    <n v="-17.05"/>
  </r>
  <r>
    <d v="2016-11-17T00:00:00"/>
    <x v="2"/>
    <x v="10"/>
    <x v="48"/>
    <x v="2"/>
    <x v="0"/>
    <x v="1"/>
    <s v="Round Specialty Laser Printer Labels"/>
    <x v="3952"/>
    <n v="3"/>
    <n v="10.15"/>
  </r>
  <r>
    <d v="2016-11-17T00:00:00"/>
    <x v="2"/>
    <x v="10"/>
    <x v="300"/>
    <x v="3"/>
    <x v="0"/>
    <x v="3"/>
    <s v="Wilson Jones Active Use Binders"/>
    <x v="1536"/>
    <n v="2"/>
    <n v="4.22"/>
  </r>
  <r>
    <d v="2016-11-17T00:00:00"/>
    <x v="2"/>
    <x v="10"/>
    <x v="300"/>
    <x v="3"/>
    <x v="2"/>
    <x v="9"/>
    <s v="ImationÂ 8GB Mini TravelDrive USB 2.0Â Flash Drive"/>
    <x v="970"/>
    <n v="3"/>
    <n v="11.77"/>
  </r>
  <r>
    <d v="2016-11-17T00:00:00"/>
    <x v="2"/>
    <x v="10"/>
    <x v="4"/>
    <x v="3"/>
    <x v="1"/>
    <x v="8"/>
    <s v="Eldon Expressions Wood and Plastic Desk Accessories, Cherry Wood"/>
    <x v="1911"/>
    <n v="4"/>
    <n v="8.1"/>
  </r>
  <r>
    <d v="2016-11-18T00:00:00"/>
    <x v="2"/>
    <x v="10"/>
    <x v="523"/>
    <x v="22"/>
    <x v="0"/>
    <x v="4"/>
    <s v="Avery Hi-Liter Smear-Safe Highlighters"/>
    <x v="1782"/>
    <n v="3"/>
    <n v="6.31"/>
  </r>
  <r>
    <d v="2016-11-18T00:00:00"/>
    <x v="2"/>
    <x v="10"/>
    <x v="162"/>
    <x v="13"/>
    <x v="0"/>
    <x v="0"/>
    <s v="Xerox 214"/>
    <x v="183"/>
    <n v="1"/>
    <n v="3.11"/>
  </r>
  <r>
    <d v="2016-11-18T00:00:00"/>
    <x v="2"/>
    <x v="10"/>
    <x v="162"/>
    <x v="13"/>
    <x v="0"/>
    <x v="2"/>
    <s v="Safco Commercial Shelving"/>
    <x v="3953"/>
    <n v="1"/>
    <n v="1.86"/>
  </r>
  <r>
    <d v="2016-11-18T00:00:00"/>
    <x v="2"/>
    <x v="10"/>
    <x v="162"/>
    <x v="13"/>
    <x v="2"/>
    <x v="6"/>
    <s v="Mitel MiVoice 5330e IP Phone"/>
    <x v="1846"/>
    <n v="3"/>
    <n v="49.5"/>
  </r>
  <r>
    <d v="2016-11-18T00:00:00"/>
    <x v="2"/>
    <x v="10"/>
    <x v="364"/>
    <x v="10"/>
    <x v="2"/>
    <x v="6"/>
    <s v="Geemarc AmpliPOWER60"/>
    <x v="3954"/>
    <n v="8"/>
    <n v="-81.66"/>
  </r>
  <r>
    <d v="2016-11-18T00:00:00"/>
    <x v="2"/>
    <x v="10"/>
    <x v="136"/>
    <x v="10"/>
    <x v="2"/>
    <x v="6"/>
    <s v="OtterBox Defender Series Case - iPhone 5c"/>
    <x v="1528"/>
    <n v="2"/>
    <n v="-7.4"/>
  </r>
  <r>
    <d v="2016-11-18T00:00:00"/>
    <x v="2"/>
    <x v="10"/>
    <x v="136"/>
    <x v="10"/>
    <x v="1"/>
    <x v="8"/>
    <s v="Nu-Dell Oak Frame"/>
    <x v="3955"/>
    <n v="6"/>
    <n v="7.69"/>
  </r>
  <r>
    <d v="2016-11-18T00:00:00"/>
    <x v="2"/>
    <x v="10"/>
    <x v="136"/>
    <x v="10"/>
    <x v="0"/>
    <x v="3"/>
    <s v="Avery Binding System Hidden Tab Executive Style Index Sets"/>
    <x v="3956"/>
    <n v="3"/>
    <n v="-3.46"/>
  </r>
  <r>
    <d v="2016-11-18T00:00:00"/>
    <x v="2"/>
    <x v="10"/>
    <x v="136"/>
    <x v="10"/>
    <x v="2"/>
    <x v="9"/>
    <s v="Logitech G700s Rechargeable Gaming Mouse"/>
    <x v="277"/>
    <n v="2"/>
    <n v="44"/>
  </r>
  <r>
    <d v="2016-11-18T00:00:00"/>
    <x v="2"/>
    <x v="10"/>
    <x v="136"/>
    <x v="10"/>
    <x v="0"/>
    <x v="2"/>
    <s v="File Shuttle II and Handi-File, Black"/>
    <x v="3722"/>
    <n v="2"/>
    <n v="3.39"/>
  </r>
  <r>
    <d v="2016-11-18T00:00:00"/>
    <x v="2"/>
    <x v="10"/>
    <x v="38"/>
    <x v="3"/>
    <x v="0"/>
    <x v="2"/>
    <s v="Dual Level, Single-Width Filing Carts"/>
    <x v="3957"/>
    <n v="2"/>
    <n v="80.63"/>
  </r>
  <r>
    <d v="2016-11-18T00:00:00"/>
    <x v="2"/>
    <x v="10"/>
    <x v="38"/>
    <x v="3"/>
    <x v="0"/>
    <x v="3"/>
    <s v="XtraLife ClearVue Slant-D Ring Binder, White, 3&quot;"/>
    <x v="3958"/>
    <n v="6"/>
    <n v="22.9"/>
  </r>
  <r>
    <d v="2016-11-19T00:00:00"/>
    <x v="2"/>
    <x v="10"/>
    <x v="246"/>
    <x v="3"/>
    <x v="0"/>
    <x v="0"/>
    <s v="Xerox 196"/>
    <x v="1652"/>
    <n v="3"/>
    <n v="8.5"/>
  </r>
  <r>
    <d v="2016-11-19T00:00:00"/>
    <x v="2"/>
    <x v="10"/>
    <x v="53"/>
    <x v="3"/>
    <x v="1"/>
    <x v="8"/>
    <s v="Tenex Carpeted, Granite-Look or Clear Contemporary Contour Shape Chair Mats"/>
    <x v="3959"/>
    <n v="4"/>
    <n v="19.8"/>
  </r>
  <r>
    <d v="2016-11-19T00:00:00"/>
    <x v="2"/>
    <x v="10"/>
    <x v="53"/>
    <x v="3"/>
    <x v="0"/>
    <x v="1"/>
    <s v="Avery 481"/>
    <x v="3163"/>
    <n v="9"/>
    <n v="13.31"/>
  </r>
  <r>
    <d v="2016-11-19T00:00:00"/>
    <x v="2"/>
    <x v="10"/>
    <x v="726"/>
    <x v="10"/>
    <x v="0"/>
    <x v="2"/>
    <s v="SAFCO Commercial Wire Shelving, Black"/>
    <x v="3364"/>
    <n v="2"/>
    <n v="-55.26"/>
  </r>
  <r>
    <d v="2016-11-19T00:00:00"/>
    <x v="2"/>
    <x v="10"/>
    <x v="711"/>
    <x v="16"/>
    <x v="1"/>
    <x v="5"/>
    <s v="Global Geo Office Task Chair, Gray"/>
    <x v="3960"/>
    <n v="8"/>
    <n v="32.39"/>
  </r>
  <r>
    <d v="2016-11-19T00:00:00"/>
    <x v="2"/>
    <x v="10"/>
    <x v="88"/>
    <x v="22"/>
    <x v="0"/>
    <x v="10"/>
    <s v="Staple envelope"/>
    <x v="934"/>
    <n v="5"/>
    <n v="19.46"/>
  </r>
  <r>
    <d v="2016-11-19T00:00:00"/>
    <x v="2"/>
    <x v="10"/>
    <x v="88"/>
    <x v="22"/>
    <x v="0"/>
    <x v="4"/>
    <s v="Boston 16750 Black Compact Battery Pencil Sharpener"/>
    <x v="791"/>
    <n v="4"/>
    <n v="10.5"/>
  </r>
  <r>
    <d v="2016-11-19T00:00:00"/>
    <x v="2"/>
    <x v="10"/>
    <x v="88"/>
    <x v="22"/>
    <x v="0"/>
    <x v="3"/>
    <s v="Ibico Standard Transparent Covers"/>
    <x v="3961"/>
    <n v="3"/>
    <n v="14.34"/>
  </r>
  <r>
    <d v="2016-11-19T00:00:00"/>
    <x v="2"/>
    <x v="10"/>
    <x v="557"/>
    <x v="2"/>
    <x v="0"/>
    <x v="10"/>
    <s v="Peel &amp; Seel Envelopes"/>
    <x v="2450"/>
    <n v="2"/>
    <n v="2.17"/>
  </r>
  <r>
    <d v="2016-11-19T00:00:00"/>
    <x v="2"/>
    <x v="10"/>
    <x v="3"/>
    <x v="0"/>
    <x v="0"/>
    <x v="10"/>
    <s v="Staple envelope"/>
    <x v="2289"/>
    <n v="3"/>
    <n v="9.34"/>
  </r>
  <r>
    <d v="2016-11-19T00:00:00"/>
    <x v="2"/>
    <x v="10"/>
    <x v="3"/>
    <x v="0"/>
    <x v="0"/>
    <x v="0"/>
    <s v="Xerox 188"/>
    <x v="2180"/>
    <n v="3"/>
    <n v="9.8699999999999992"/>
  </r>
  <r>
    <d v="2016-11-19T00:00:00"/>
    <x v="2"/>
    <x v="10"/>
    <x v="3"/>
    <x v="0"/>
    <x v="1"/>
    <x v="5"/>
    <s v="Office Star - Contemporary Swivel Chair with Padded Adjustable Arms and Flex Back"/>
    <x v="3962"/>
    <n v="2"/>
    <n v="-25.38"/>
  </r>
  <r>
    <d v="2016-11-19T00:00:00"/>
    <x v="2"/>
    <x v="10"/>
    <x v="598"/>
    <x v="22"/>
    <x v="0"/>
    <x v="3"/>
    <s v="Fellowes PB500 Electric Punch Plastic Comb Binding Machine with Manual Bind"/>
    <x v="3963"/>
    <n v="3"/>
    <n v="1143.8900000000001"/>
  </r>
  <r>
    <d v="2016-11-19T00:00:00"/>
    <x v="2"/>
    <x v="10"/>
    <x v="598"/>
    <x v="22"/>
    <x v="2"/>
    <x v="6"/>
    <s v="RCA Visys Integrated PBX 8-Line Router"/>
    <x v="3964"/>
    <n v="2"/>
    <n v="33.5"/>
  </r>
  <r>
    <d v="2016-11-19T00:00:00"/>
    <x v="2"/>
    <x v="10"/>
    <x v="488"/>
    <x v="3"/>
    <x v="0"/>
    <x v="0"/>
    <s v="Wirebound Message Books, Four 2 3/4&quot; x 5&quot; Forms per Page, 600 Sets per Book"/>
    <x v="1294"/>
    <n v="5"/>
    <n v="21.78"/>
  </r>
  <r>
    <d v="2016-11-19T00:00:00"/>
    <x v="2"/>
    <x v="10"/>
    <x v="592"/>
    <x v="30"/>
    <x v="2"/>
    <x v="12"/>
    <s v="Penpower WorldCard Pro Card Scanner"/>
    <x v="3965"/>
    <n v="1"/>
    <n v="-1.83"/>
  </r>
  <r>
    <d v="2016-11-19T00:00:00"/>
    <x v="2"/>
    <x v="10"/>
    <x v="387"/>
    <x v="7"/>
    <x v="0"/>
    <x v="1"/>
    <s v="Avery 518"/>
    <x v="406"/>
    <n v="3"/>
    <n v="4.54"/>
  </r>
  <r>
    <d v="2016-11-19T00:00:00"/>
    <x v="2"/>
    <x v="10"/>
    <x v="590"/>
    <x v="18"/>
    <x v="0"/>
    <x v="4"/>
    <s v="Quartet Omega Colored Chalk, 12/Pack"/>
    <x v="1466"/>
    <n v="3"/>
    <n v="4.7300000000000004"/>
  </r>
  <r>
    <d v="2016-11-20T00:00:00"/>
    <x v="2"/>
    <x v="10"/>
    <x v="33"/>
    <x v="3"/>
    <x v="0"/>
    <x v="0"/>
    <s v="Xerox 1966"/>
    <x v="237"/>
    <n v="2"/>
    <n v="6.35"/>
  </r>
  <r>
    <d v="2016-11-20T00:00:00"/>
    <x v="2"/>
    <x v="10"/>
    <x v="716"/>
    <x v="3"/>
    <x v="1"/>
    <x v="11"/>
    <s v="Sauder Forest Hills Library with Doors, Woodland Oak Finish"/>
    <x v="3966"/>
    <n v="2"/>
    <n v="-12.88"/>
  </r>
  <r>
    <d v="2016-11-20T00:00:00"/>
    <x v="2"/>
    <x v="10"/>
    <x v="716"/>
    <x v="3"/>
    <x v="0"/>
    <x v="15"/>
    <s v="Eureka Sanitaire  Multi-Pro Heavy-Duty Upright, Disposable Bags"/>
    <x v="1632"/>
    <n v="4"/>
    <n v="4.54"/>
  </r>
  <r>
    <d v="2016-11-20T00:00:00"/>
    <x v="2"/>
    <x v="10"/>
    <x v="230"/>
    <x v="4"/>
    <x v="1"/>
    <x v="5"/>
    <s v="Global Value Mid-Back Manager's Chair, Gray"/>
    <x v="3967"/>
    <n v="2"/>
    <n v="30.45"/>
  </r>
  <r>
    <d v="2016-11-20T00:00:00"/>
    <x v="2"/>
    <x v="10"/>
    <x v="683"/>
    <x v="3"/>
    <x v="0"/>
    <x v="0"/>
    <s v="Ampad Gold Fibre Wirebound Steno Books, 6&quot; x 9&quot;, Gregg Ruled"/>
    <x v="463"/>
    <n v="2"/>
    <n v="4.0599999999999996"/>
  </r>
  <r>
    <d v="2016-11-20T00:00:00"/>
    <x v="2"/>
    <x v="10"/>
    <x v="683"/>
    <x v="3"/>
    <x v="0"/>
    <x v="4"/>
    <s v="Newell 330"/>
    <x v="771"/>
    <n v="1"/>
    <n v="1.55"/>
  </r>
  <r>
    <d v="2016-11-20T00:00:00"/>
    <x v="2"/>
    <x v="10"/>
    <x v="227"/>
    <x v="0"/>
    <x v="0"/>
    <x v="10"/>
    <s v="Manila Recycled Extra-Heavyweight Clasp Envelopes, 6&quot; x 9&quot;"/>
    <x v="3968"/>
    <n v="2"/>
    <n v="6.37"/>
  </r>
  <r>
    <d v="2016-11-20T00:00:00"/>
    <x v="2"/>
    <x v="10"/>
    <x v="227"/>
    <x v="0"/>
    <x v="2"/>
    <x v="6"/>
    <s v="ClearSounds CSC500 Amplified Spirit Phone Corded phone"/>
    <x v="2833"/>
    <n v="1"/>
    <n v="5.6"/>
  </r>
  <r>
    <d v="2016-11-20T00:00:00"/>
    <x v="2"/>
    <x v="10"/>
    <x v="697"/>
    <x v="2"/>
    <x v="0"/>
    <x v="0"/>
    <s v="Xerox 231"/>
    <x v="592"/>
    <n v="4"/>
    <n v="7.26"/>
  </r>
  <r>
    <d v="2016-11-20T00:00:00"/>
    <x v="2"/>
    <x v="10"/>
    <x v="118"/>
    <x v="2"/>
    <x v="2"/>
    <x v="9"/>
    <s v="Logitech Trackman Marble Mouse"/>
    <x v="248"/>
    <n v="3"/>
    <n v="19.79"/>
  </r>
  <r>
    <d v="2016-11-20T00:00:00"/>
    <x v="2"/>
    <x v="10"/>
    <x v="118"/>
    <x v="2"/>
    <x v="1"/>
    <x v="8"/>
    <s v="Eldon Expressions Punched Metal &amp; Wood Desk Accessories, Black &amp; Cherry"/>
    <x v="2244"/>
    <n v="3"/>
    <n v="2.25"/>
  </r>
  <r>
    <d v="2016-11-20T00:00:00"/>
    <x v="2"/>
    <x v="10"/>
    <x v="118"/>
    <x v="2"/>
    <x v="0"/>
    <x v="3"/>
    <s v="Binder Posts"/>
    <x v="31"/>
    <n v="2"/>
    <n v="-2.76"/>
  </r>
  <r>
    <d v="2016-11-20T00:00:00"/>
    <x v="2"/>
    <x v="10"/>
    <x v="118"/>
    <x v="2"/>
    <x v="0"/>
    <x v="3"/>
    <s v="GBC DocuBind TL300 Electric Binding System"/>
    <x v="3969"/>
    <n v="2"/>
    <n v="-412.62"/>
  </r>
  <r>
    <d v="2016-11-20T00:00:00"/>
    <x v="2"/>
    <x v="10"/>
    <x v="118"/>
    <x v="2"/>
    <x v="2"/>
    <x v="9"/>
    <s v="Logitech 910-002974 M325 Wireless Mouse for Web Scrolling"/>
    <x v="348"/>
    <n v="2"/>
    <n v="14.4"/>
  </r>
  <r>
    <d v="2016-11-20T00:00:00"/>
    <x v="2"/>
    <x v="10"/>
    <x v="754"/>
    <x v="2"/>
    <x v="0"/>
    <x v="0"/>
    <s v="Xerox 1927"/>
    <x v="3970"/>
    <n v="6"/>
    <n v="6.42"/>
  </r>
  <r>
    <d v="2016-11-20T00:00:00"/>
    <x v="2"/>
    <x v="10"/>
    <x v="281"/>
    <x v="3"/>
    <x v="0"/>
    <x v="7"/>
    <s v="OIC Colored Binder Clips, Assorted Sizes"/>
    <x v="900"/>
    <n v="5"/>
    <n v="8.77"/>
  </r>
  <r>
    <d v="2016-11-20T00:00:00"/>
    <x v="2"/>
    <x v="10"/>
    <x v="245"/>
    <x v="5"/>
    <x v="2"/>
    <x v="9"/>
    <s v="KeyTronicÂ E03601U1 -Â KeyboardÂ - Beige"/>
    <x v="3971"/>
    <n v="1"/>
    <n v="3.24"/>
  </r>
  <r>
    <d v="2016-11-20T00:00:00"/>
    <x v="2"/>
    <x v="10"/>
    <x v="336"/>
    <x v="3"/>
    <x v="0"/>
    <x v="3"/>
    <s v="Avery Non-Stick Heavy Duty View Round Locking Ring Binders"/>
    <x v="630"/>
    <n v="3"/>
    <n v="5.0199999999999996"/>
  </r>
  <r>
    <d v="2016-11-20T00:00:00"/>
    <x v="2"/>
    <x v="10"/>
    <x v="336"/>
    <x v="3"/>
    <x v="2"/>
    <x v="9"/>
    <s v="LogitechÂ Illuminated - Keyboard"/>
    <x v="191"/>
    <n v="3"/>
    <n v="86.39"/>
  </r>
  <r>
    <d v="2016-11-20T00:00:00"/>
    <x v="2"/>
    <x v="10"/>
    <x v="524"/>
    <x v="22"/>
    <x v="2"/>
    <x v="6"/>
    <s v="Mitel MiVoice 5330e IP Phone"/>
    <x v="3972"/>
    <n v="3"/>
    <n v="214.49"/>
  </r>
  <r>
    <d v="2016-11-20T00:00:00"/>
    <x v="2"/>
    <x v="10"/>
    <x v="383"/>
    <x v="22"/>
    <x v="1"/>
    <x v="13"/>
    <s v="Chromcraft Rectangular Conference Tables"/>
    <x v="3973"/>
    <n v="1"/>
    <n v="-37.92"/>
  </r>
  <r>
    <d v="2016-11-20T00:00:00"/>
    <x v="2"/>
    <x v="10"/>
    <x v="692"/>
    <x v="5"/>
    <x v="0"/>
    <x v="3"/>
    <s v="Large Capacity Hanging Post Binders"/>
    <x v="3974"/>
    <n v="5"/>
    <n v="57.39"/>
  </r>
  <r>
    <d v="2016-11-21T00:00:00"/>
    <x v="2"/>
    <x v="10"/>
    <x v="170"/>
    <x v="15"/>
    <x v="0"/>
    <x v="3"/>
    <s v="Avery Binder Labels"/>
    <x v="3975"/>
    <n v="1"/>
    <n v="-0.86"/>
  </r>
  <r>
    <d v="2016-11-21T00:00:00"/>
    <x v="2"/>
    <x v="10"/>
    <x v="373"/>
    <x v="3"/>
    <x v="1"/>
    <x v="8"/>
    <s v="Executive Impressions 14&quot; Contract Wall Clock"/>
    <x v="1550"/>
    <n v="2"/>
    <n v="14.67"/>
  </r>
  <r>
    <d v="2016-11-21T00:00:00"/>
    <x v="2"/>
    <x v="10"/>
    <x v="373"/>
    <x v="3"/>
    <x v="1"/>
    <x v="5"/>
    <s v="DMI Arturo Collection Mission-style Design Wood Chair"/>
    <x v="3377"/>
    <n v="2"/>
    <n v="18.12"/>
  </r>
  <r>
    <d v="2016-11-21T00:00:00"/>
    <x v="2"/>
    <x v="10"/>
    <x v="373"/>
    <x v="3"/>
    <x v="2"/>
    <x v="9"/>
    <s v="First Data FD10 PIN Pad"/>
    <x v="3976"/>
    <n v="5"/>
    <n v="39.5"/>
  </r>
  <r>
    <d v="2016-11-21T00:00:00"/>
    <x v="2"/>
    <x v="10"/>
    <x v="373"/>
    <x v="3"/>
    <x v="2"/>
    <x v="6"/>
    <s v="GE 30524EE4"/>
    <x v="3977"/>
    <n v="4"/>
    <n v="70.56"/>
  </r>
  <r>
    <d v="2016-11-21T00:00:00"/>
    <x v="2"/>
    <x v="10"/>
    <x v="150"/>
    <x v="15"/>
    <x v="1"/>
    <x v="5"/>
    <s v="Hon Olson Stacker Stools"/>
    <x v="3978"/>
    <n v="9"/>
    <n v="101.38"/>
  </r>
  <r>
    <d v="2016-11-21T00:00:00"/>
    <x v="2"/>
    <x v="10"/>
    <x v="150"/>
    <x v="15"/>
    <x v="0"/>
    <x v="7"/>
    <s v="OIC Binder Clips, Mini, 1/4&quot; Capacity, Black"/>
    <x v="3232"/>
    <n v="2"/>
    <n v="0.67"/>
  </r>
  <r>
    <d v="2016-11-21T00:00:00"/>
    <x v="2"/>
    <x v="10"/>
    <x v="677"/>
    <x v="0"/>
    <x v="0"/>
    <x v="0"/>
    <s v="Xerox 224"/>
    <x v="461"/>
    <n v="7"/>
    <n v="12.7"/>
  </r>
  <r>
    <d v="2016-11-21T00:00:00"/>
    <x v="2"/>
    <x v="10"/>
    <x v="677"/>
    <x v="0"/>
    <x v="1"/>
    <x v="8"/>
    <s v="Tenex Carpeted, Granite-Look or Clear Contemporary Contour Shape Chair Mats"/>
    <x v="3979"/>
    <n v="2"/>
    <n v="-74.95"/>
  </r>
  <r>
    <d v="2016-11-21T00:00:00"/>
    <x v="2"/>
    <x v="10"/>
    <x v="718"/>
    <x v="27"/>
    <x v="0"/>
    <x v="0"/>
    <s v="Xerox 1929"/>
    <x v="795"/>
    <n v="5"/>
    <n v="52.53"/>
  </r>
  <r>
    <d v="2016-11-21T00:00:00"/>
    <x v="2"/>
    <x v="10"/>
    <x v="338"/>
    <x v="3"/>
    <x v="1"/>
    <x v="5"/>
    <s v="Office Star - Professional Matrix Back Chair with 2-to-1 Synchro Tilt and Mesh Fabric Seat"/>
    <x v="3980"/>
    <n v="5"/>
    <n v="70.2"/>
  </r>
  <r>
    <d v="2016-11-21T00:00:00"/>
    <x v="2"/>
    <x v="10"/>
    <x v="637"/>
    <x v="6"/>
    <x v="2"/>
    <x v="9"/>
    <s v="Case Logic 2.4GHz Wireless Keyboard"/>
    <x v="283"/>
    <n v="2"/>
    <n v="8"/>
  </r>
  <r>
    <d v="2016-11-22T00:00:00"/>
    <x v="2"/>
    <x v="10"/>
    <x v="731"/>
    <x v="0"/>
    <x v="2"/>
    <x v="6"/>
    <s v="Jawbone MINI JAMBOX Wireless Bluetooth Speaker"/>
    <x v="3981"/>
    <n v="4"/>
    <n v="-87.67"/>
  </r>
  <r>
    <d v="2016-11-22T00:00:00"/>
    <x v="2"/>
    <x v="10"/>
    <x v="253"/>
    <x v="10"/>
    <x v="1"/>
    <x v="13"/>
    <s v="SAFCO PlanMaster Boards, 60w x 37-1/2d, White Melamine"/>
    <x v="1587"/>
    <n v="5"/>
    <n v="-106.39"/>
  </r>
  <r>
    <d v="2016-11-22T00:00:00"/>
    <x v="2"/>
    <x v="10"/>
    <x v="253"/>
    <x v="10"/>
    <x v="0"/>
    <x v="3"/>
    <s v="Acco Pressboard Covers with Storage Hooks, 14 7/8&quot; x 11&quot;, Executive Red"/>
    <x v="3417"/>
    <n v="5"/>
    <n v="-4.76"/>
  </r>
  <r>
    <d v="2016-11-22T00:00:00"/>
    <x v="2"/>
    <x v="10"/>
    <x v="253"/>
    <x v="10"/>
    <x v="2"/>
    <x v="6"/>
    <s v="Vtech CS6719"/>
    <x v="3982"/>
    <n v="1"/>
    <n v="-11.52"/>
  </r>
  <r>
    <d v="2016-11-22T00:00:00"/>
    <x v="2"/>
    <x v="10"/>
    <x v="253"/>
    <x v="10"/>
    <x v="1"/>
    <x v="8"/>
    <s v="Flat Face Poster Frame"/>
    <x v="3090"/>
    <n v="2"/>
    <n v="8.2899999999999991"/>
  </r>
  <r>
    <d v="2016-11-22T00:00:00"/>
    <x v="2"/>
    <x v="10"/>
    <x v="253"/>
    <x v="10"/>
    <x v="1"/>
    <x v="5"/>
    <s v="Global Commerce Series Low-Back Swivel/Tilt Chairs"/>
    <x v="2513"/>
    <n v="5"/>
    <n v="-12.85"/>
  </r>
  <r>
    <d v="2016-11-22T00:00:00"/>
    <x v="2"/>
    <x v="10"/>
    <x v="174"/>
    <x v="31"/>
    <x v="0"/>
    <x v="15"/>
    <s v="Bionaire Personal Warm Mist Humidifier/Vaporizer"/>
    <x v="3983"/>
    <n v="2"/>
    <n v="36.57"/>
  </r>
  <r>
    <d v="2016-11-22T00:00:00"/>
    <x v="2"/>
    <x v="10"/>
    <x v="174"/>
    <x v="31"/>
    <x v="0"/>
    <x v="0"/>
    <s v="Memo Book, 100 Message Capacity, 5 3/8Â” x 11Â”"/>
    <x v="3984"/>
    <n v="7"/>
    <n v="23.59"/>
  </r>
  <r>
    <d v="2016-11-22T00:00:00"/>
    <x v="2"/>
    <x v="10"/>
    <x v="174"/>
    <x v="31"/>
    <x v="0"/>
    <x v="4"/>
    <s v="Newell 35"/>
    <x v="344"/>
    <n v="6"/>
    <n v="5.71"/>
  </r>
  <r>
    <d v="2016-11-22T00:00:00"/>
    <x v="2"/>
    <x v="10"/>
    <x v="174"/>
    <x v="31"/>
    <x v="0"/>
    <x v="3"/>
    <s v="Wilson Jones 14 Line Acrylic Coated Pressboard Data Binders"/>
    <x v="3985"/>
    <n v="10"/>
    <n v="25.1"/>
  </r>
  <r>
    <d v="2016-11-23T00:00:00"/>
    <x v="2"/>
    <x v="10"/>
    <x v="522"/>
    <x v="3"/>
    <x v="2"/>
    <x v="6"/>
    <s v="i.Sound Portable Power - 8000 mAh"/>
    <x v="965"/>
    <n v="2"/>
    <n v="-20.14"/>
  </r>
  <r>
    <d v="2016-11-23T00:00:00"/>
    <x v="2"/>
    <x v="10"/>
    <x v="81"/>
    <x v="3"/>
    <x v="0"/>
    <x v="3"/>
    <s v="Heavy-Duty E-Z-D Binders"/>
    <x v="96"/>
    <n v="2"/>
    <n v="5.89"/>
  </r>
  <r>
    <d v="2016-11-23T00:00:00"/>
    <x v="2"/>
    <x v="10"/>
    <x v="681"/>
    <x v="22"/>
    <x v="0"/>
    <x v="1"/>
    <s v="Avery 496"/>
    <x v="3444"/>
    <n v="5"/>
    <n v="9"/>
  </r>
  <r>
    <d v="2016-11-24T00:00:00"/>
    <x v="2"/>
    <x v="10"/>
    <x v="36"/>
    <x v="36"/>
    <x v="1"/>
    <x v="8"/>
    <s v="Eldon Advantage Chair Mats for Low to Medium Pile Carpets"/>
    <x v="3986"/>
    <n v="4"/>
    <n v="17.32"/>
  </r>
  <r>
    <d v="2016-11-24T00:00:00"/>
    <x v="2"/>
    <x v="10"/>
    <x v="418"/>
    <x v="1"/>
    <x v="0"/>
    <x v="3"/>
    <s v="Acco Recycled 2&quot; Capacity Laser Printer Hanging Data Binders"/>
    <x v="18"/>
    <n v="1"/>
    <n v="-4.7699999999999996"/>
  </r>
  <r>
    <d v="2016-11-24T00:00:00"/>
    <x v="2"/>
    <x v="10"/>
    <x v="418"/>
    <x v="1"/>
    <x v="0"/>
    <x v="7"/>
    <s v="Acco Hot Clips Clips to Go"/>
    <x v="1397"/>
    <n v="3"/>
    <n v="2.4700000000000002"/>
  </r>
  <r>
    <d v="2016-11-24T00:00:00"/>
    <x v="2"/>
    <x v="10"/>
    <x v="418"/>
    <x v="1"/>
    <x v="1"/>
    <x v="8"/>
    <s v="Flat Face Poster Frame"/>
    <x v="1004"/>
    <n v="3"/>
    <n v="-10.17"/>
  </r>
  <r>
    <d v="2016-11-24T00:00:00"/>
    <x v="2"/>
    <x v="10"/>
    <x v="418"/>
    <x v="1"/>
    <x v="0"/>
    <x v="0"/>
    <s v="Wirebound Message Books, Four 2 3/4 x 5 Forms per Page, 200 Sets per Book"/>
    <x v="3405"/>
    <n v="8"/>
    <n v="9.5399999999999991"/>
  </r>
  <r>
    <d v="2016-11-24T00:00:00"/>
    <x v="2"/>
    <x v="10"/>
    <x v="569"/>
    <x v="7"/>
    <x v="2"/>
    <x v="12"/>
    <s v="Texas Instruments TI-34 Scientific Calculator"/>
    <x v="3987"/>
    <n v="3"/>
    <n v="31.01"/>
  </r>
  <r>
    <d v="2016-11-24T00:00:00"/>
    <x v="2"/>
    <x v="10"/>
    <x v="735"/>
    <x v="13"/>
    <x v="1"/>
    <x v="8"/>
    <s v="Eldon Wave Desk Accessories"/>
    <x v="269"/>
    <n v="3"/>
    <n v="2.62"/>
  </r>
  <r>
    <d v="2016-11-24T00:00:00"/>
    <x v="2"/>
    <x v="10"/>
    <x v="735"/>
    <x v="13"/>
    <x v="0"/>
    <x v="7"/>
    <s v="OIC Binder Clips"/>
    <x v="900"/>
    <n v="5"/>
    <n v="8.9499999999999993"/>
  </r>
  <r>
    <d v="2016-11-24T00:00:00"/>
    <x v="2"/>
    <x v="10"/>
    <x v="735"/>
    <x v="13"/>
    <x v="0"/>
    <x v="3"/>
    <s v="GBC DocuBind P400 Electric Binding System"/>
    <x v="3988"/>
    <n v="3"/>
    <n v="1061.57"/>
  </r>
  <r>
    <d v="2016-11-24T00:00:00"/>
    <x v="2"/>
    <x v="10"/>
    <x v="180"/>
    <x v="1"/>
    <x v="0"/>
    <x v="0"/>
    <s v="Xerox 1892"/>
    <x v="517"/>
    <n v="2"/>
    <n v="22.48"/>
  </r>
  <r>
    <d v="2016-11-24T00:00:00"/>
    <x v="2"/>
    <x v="10"/>
    <x v="110"/>
    <x v="22"/>
    <x v="0"/>
    <x v="2"/>
    <s v="Home/Office Personal File Carts"/>
    <x v="3989"/>
    <n v="6"/>
    <n v="52.14"/>
  </r>
  <r>
    <d v="2016-11-24T00:00:00"/>
    <x v="2"/>
    <x v="10"/>
    <x v="110"/>
    <x v="22"/>
    <x v="0"/>
    <x v="0"/>
    <s v="Xerox 232"/>
    <x v="326"/>
    <n v="5"/>
    <n v="15.55"/>
  </r>
  <r>
    <d v="2016-11-24T00:00:00"/>
    <x v="2"/>
    <x v="10"/>
    <x v="110"/>
    <x v="22"/>
    <x v="1"/>
    <x v="5"/>
    <s v="Novimex Turbo Task Chair"/>
    <x v="3990"/>
    <n v="5"/>
    <n v="7.1"/>
  </r>
  <r>
    <d v="2016-11-24T00:00:00"/>
    <x v="2"/>
    <x v="10"/>
    <x v="110"/>
    <x v="22"/>
    <x v="0"/>
    <x v="0"/>
    <s v="Array Parchment Paper, Assorted Colors"/>
    <x v="93"/>
    <n v="2"/>
    <n v="6.99"/>
  </r>
  <r>
    <d v="2016-11-24T00:00:00"/>
    <x v="2"/>
    <x v="10"/>
    <x v="110"/>
    <x v="22"/>
    <x v="2"/>
    <x v="9"/>
    <s v="ImationÂ 8gb Micro Traveldrive Usb 2.0Â Flash Drive"/>
    <x v="3113"/>
    <n v="2"/>
    <n v="3.3"/>
  </r>
  <r>
    <d v="2016-11-24T00:00:00"/>
    <x v="2"/>
    <x v="10"/>
    <x v="110"/>
    <x v="22"/>
    <x v="0"/>
    <x v="3"/>
    <s v="Plastic Binding Combs"/>
    <x v="3991"/>
    <n v="4"/>
    <n v="16.36"/>
  </r>
  <r>
    <d v="2016-11-24T00:00:00"/>
    <x v="2"/>
    <x v="10"/>
    <x v="110"/>
    <x v="22"/>
    <x v="0"/>
    <x v="4"/>
    <s v="Prang Dustless Chalk Sticks"/>
    <x v="3992"/>
    <n v="1"/>
    <n v="0.84"/>
  </r>
  <r>
    <d v="2016-11-24T00:00:00"/>
    <x v="2"/>
    <x v="10"/>
    <x v="68"/>
    <x v="3"/>
    <x v="0"/>
    <x v="0"/>
    <s v="Xerox 1934"/>
    <x v="1764"/>
    <n v="2"/>
    <n v="54.86"/>
  </r>
  <r>
    <d v="2016-11-24T00:00:00"/>
    <x v="2"/>
    <x v="10"/>
    <x v="287"/>
    <x v="22"/>
    <x v="0"/>
    <x v="2"/>
    <s v="Rogers Jumbo File, Granite"/>
    <x v="1358"/>
    <n v="3"/>
    <n v="0.41"/>
  </r>
  <r>
    <d v="2016-11-24T00:00:00"/>
    <x v="2"/>
    <x v="10"/>
    <x v="610"/>
    <x v="3"/>
    <x v="1"/>
    <x v="11"/>
    <s v="Bush Heritage Pine Collection 5-Shelf Bookcase, Albany Pine Finish, *Special Order"/>
    <x v="3993"/>
    <n v="2"/>
    <n v="14.1"/>
  </r>
  <r>
    <d v="2016-11-24T00:00:00"/>
    <x v="2"/>
    <x v="10"/>
    <x v="610"/>
    <x v="3"/>
    <x v="0"/>
    <x v="1"/>
    <s v="Avery 496"/>
    <x v="1570"/>
    <n v="6"/>
    <n v="10.8"/>
  </r>
  <r>
    <d v="2016-11-24T00:00:00"/>
    <x v="2"/>
    <x v="10"/>
    <x v="610"/>
    <x v="3"/>
    <x v="0"/>
    <x v="0"/>
    <s v="Xerox 1914"/>
    <x v="3158"/>
    <n v="4"/>
    <n v="107.72"/>
  </r>
  <r>
    <d v="2016-11-24T00:00:00"/>
    <x v="2"/>
    <x v="10"/>
    <x v="598"/>
    <x v="29"/>
    <x v="1"/>
    <x v="8"/>
    <s v="Rubbermaid ClusterMat Chairmats, Mat Size- 66&quot; x 60&quot;, Lip 20&quot; x 11&quot; -90 Degree Angle"/>
    <x v="1172"/>
    <n v="3"/>
    <n v="-13.32"/>
  </r>
  <r>
    <d v="2016-11-24T00:00:00"/>
    <x v="2"/>
    <x v="10"/>
    <x v="598"/>
    <x v="29"/>
    <x v="1"/>
    <x v="5"/>
    <s v="Global Manager's Adjustable Task Chair, Storm"/>
    <x v="3994"/>
    <n v="4"/>
    <n v="54.35"/>
  </r>
  <r>
    <d v="2016-11-24T00:00:00"/>
    <x v="2"/>
    <x v="10"/>
    <x v="533"/>
    <x v="36"/>
    <x v="0"/>
    <x v="3"/>
    <s v="Ibico Presentation Index for Binding Systems"/>
    <x v="3569"/>
    <n v="2"/>
    <n v="3.74"/>
  </r>
  <r>
    <d v="2016-11-24T00:00:00"/>
    <x v="2"/>
    <x v="10"/>
    <x v="533"/>
    <x v="36"/>
    <x v="2"/>
    <x v="6"/>
    <s v="Wireless Extenders zBoost YX545 SOHO Signal Booster"/>
    <x v="3995"/>
    <n v="3"/>
    <n v="153.08000000000001"/>
  </r>
  <r>
    <d v="2016-11-24T00:00:00"/>
    <x v="2"/>
    <x v="10"/>
    <x v="533"/>
    <x v="36"/>
    <x v="0"/>
    <x v="4"/>
    <s v="Newell 35"/>
    <x v="1625"/>
    <n v="3"/>
    <n v="2.85"/>
  </r>
  <r>
    <d v="2016-11-25T00:00:00"/>
    <x v="2"/>
    <x v="10"/>
    <x v="701"/>
    <x v="28"/>
    <x v="0"/>
    <x v="3"/>
    <s v="Avery Non-Stick Binders"/>
    <x v="1945"/>
    <n v="4"/>
    <n v="8.26"/>
  </r>
  <r>
    <d v="2016-11-25T00:00:00"/>
    <x v="2"/>
    <x v="10"/>
    <x v="701"/>
    <x v="28"/>
    <x v="0"/>
    <x v="7"/>
    <s v="Colored Push Pins"/>
    <x v="810"/>
    <n v="7"/>
    <n v="4.5599999999999996"/>
  </r>
  <r>
    <d v="2016-11-25T00:00:00"/>
    <x v="2"/>
    <x v="10"/>
    <x v="701"/>
    <x v="28"/>
    <x v="2"/>
    <x v="9"/>
    <s v="LogitechÂ Gaming G510s - Keyboard"/>
    <x v="1123"/>
    <n v="4"/>
    <n v="122.39"/>
  </r>
  <r>
    <d v="2016-11-25T00:00:00"/>
    <x v="2"/>
    <x v="10"/>
    <x v="187"/>
    <x v="26"/>
    <x v="0"/>
    <x v="3"/>
    <s v="Wilson Jones Â“SnapÂ” Scratch Pad Binder Tool for Ring Binders"/>
    <x v="3996"/>
    <n v="9"/>
    <n v="23.49"/>
  </r>
  <r>
    <d v="2016-11-25T00:00:00"/>
    <x v="2"/>
    <x v="10"/>
    <x v="254"/>
    <x v="12"/>
    <x v="2"/>
    <x v="9"/>
    <s v="ImationÂ Clip USBÂ flash driveÂ - 8 GB"/>
    <x v="2909"/>
    <n v="2"/>
    <n v="-5.26"/>
  </r>
  <r>
    <d v="2016-11-25T00:00:00"/>
    <x v="2"/>
    <x v="10"/>
    <x v="254"/>
    <x v="12"/>
    <x v="0"/>
    <x v="0"/>
    <s v="Xerox 21"/>
    <x v="461"/>
    <n v="7"/>
    <n v="12.7"/>
  </r>
  <r>
    <d v="2016-11-25T00:00:00"/>
    <x v="2"/>
    <x v="10"/>
    <x v="254"/>
    <x v="12"/>
    <x v="0"/>
    <x v="4"/>
    <s v="Newell 336"/>
    <x v="61"/>
    <n v="3"/>
    <n v="1.1599999999999999"/>
  </r>
  <r>
    <d v="2016-11-25T00:00:00"/>
    <x v="2"/>
    <x v="10"/>
    <x v="254"/>
    <x v="12"/>
    <x v="2"/>
    <x v="9"/>
    <s v="First Data FD10 PIN Pad"/>
    <x v="3997"/>
    <n v="4"/>
    <n v="-31.6"/>
  </r>
  <r>
    <d v="2016-11-25T00:00:00"/>
    <x v="2"/>
    <x v="10"/>
    <x v="691"/>
    <x v="13"/>
    <x v="0"/>
    <x v="3"/>
    <s v="Acco Pressboard Covers with Storage Hooks, 14 7/8&quot; x 11&quot;, Light Blue"/>
    <x v="825"/>
    <n v="4"/>
    <n v="5.7"/>
  </r>
  <r>
    <d v="2016-11-25T00:00:00"/>
    <x v="2"/>
    <x v="10"/>
    <x v="172"/>
    <x v="22"/>
    <x v="0"/>
    <x v="3"/>
    <s v="GBC DocuBind TL200 Manual Binding Machine"/>
    <x v="44"/>
    <n v="5"/>
    <n v="302.37"/>
  </r>
  <r>
    <d v="2016-11-25T00:00:00"/>
    <x v="2"/>
    <x v="10"/>
    <x v="172"/>
    <x v="22"/>
    <x v="1"/>
    <x v="5"/>
    <s v="Global Commerce Series Low-Back Swivel/Tilt Chairs"/>
    <x v="3998"/>
    <n v="2"/>
    <n v="97.65"/>
  </r>
  <r>
    <d v="2016-11-25T00:00:00"/>
    <x v="2"/>
    <x v="10"/>
    <x v="566"/>
    <x v="5"/>
    <x v="0"/>
    <x v="3"/>
    <s v="GBC Prestige Therm-A-Bind Covers"/>
    <x v="3999"/>
    <n v="3"/>
    <n v="48.38"/>
  </r>
  <r>
    <d v="2016-11-26T00:00:00"/>
    <x v="2"/>
    <x v="10"/>
    <x v="623"/>
    <x v="2"/>
    <x v="0"/>
    <x v="3"/>
    <s v="Acco Pressboard Covers with Storage Hooks, 14 7/8&quot; x 11&quot;, Executive Red"/>
    <x v="4000"/>
    <n v="6"/>
    <n v="-5.72"/>
  </r>
  <r>
    <d v="2016-11-26T00:00:00"/>
    <x v="2"/>
    <x v="10"/>
    <x v="623"/>
    <x v="2"/>
    <x v="0"/>
    <x v="4"/>
    <s v="Lumber Crayons"/>
    <x v="4001"/>
    <n v="2"/>
    <n v="3.55"/>
  </r>
  <r>
    <d v="2016-11-26T00:00:00"/>
    <x v="2"/>
    <x v="10"/>
    <x v="542"/>
    <x v="3"/>
    <x v="0"/>
    <x v="0"/>
    <s v="Xerox 216"/>
    <x v="326"/>
    <n v="5"/>
    <n v="15.55"/>
  </r>
  <r>
    <d v="2016-11-26T00:00:00"/>
    <x v="2"/>
    <x v="10"/>
    <x v="591"/>
    <x v="0"/>
    <x v="1"/>
    <x v="8"/>
    <s v="Howard Miller Distant Time Traveler Alarm Clock"/>
    <x v="1237"/>
    <n v="2"/>
    <n v="-10.42"/>
  </r>
  <r>
    <d v="2016-11-26T00:00:00"/>
    <x v="2"/>
    <x v="10"/>
    <x v="591"/>
    <x v="0"/>
    <x v="0"/>
    <x v="3"/>
    <s v="GBC Imprintable Covers"/>
    <x v="4002"/>
    <n v="3"/>
    <n v="-10.210000000000001"/>
  </r>
  <r>
    <d v="2016-11-26T00:00:00"/>
    <x v="2"/>
    <x v="10"/>
    <x v="66"/>
    <x v="22"/>
    <x v="1"/>
    <x v="13"/>
    <s v="Riverside Furniture Oval Coffee Table, Oval End Table, End Table with Drawer"/>
    <x v="2378"/>
    <n v="2"/>
    <n v="-103.27"/>
  </r>
  <r>
    <d v="2016-11-26T00:00:00"/>
    <x v="2"/>
    <x v="10"/>
    <x v="681"/>
    <x v="15"/>
    <x v="2"/>
    <x v="9"/>
    <s v="SanDisk Cruzer 64 GB USB Flash Drive"/>
    <x v="2651"/>
    <n v="3"/>
    <n v="10.9"/>
  </r>
  <r>
    <d v="2016-11-26T00:00:00"/>
    <x v="2"/>
    <x v="10"/>
    <x v="486"/>
    <x v="13"/>
    <x v="0"/>
    <x v="3"/>
    <s v="Acco Data Flex Cable Posts For Top &amp; Bottom Load Binders, 6&quot; Capacity"/>
    <x v="1655"/>
    <n v="3"/>
    <n v="7.82"/>
  </r>
  <r>
    <d v="2016-11-26T00:00:00"/>
    <x v="2"/>
    <x v="10"/>
    <x v="209"/>
    <x v="22"/>
    <x v="0"/>
    <x v="2"/>
    <s v="Woodgrain Magazine Files by Perma"/>
    <x v="679"/>
    <n v="5"/>
    <n v="1.04"/>
  </r>
  <r>
    <d v="2016-11-26T00:00:00"/>
    <x v="2"/>
    <x v="10"/>
    <x v="209"/>
    <x v="22"/>
    <x v="0"/>
    <x v="1"/>
    <s v="Avery 485"/>
    <x v="1393"/>
    <n v="7"/>
    <n v="41.22"/>
  </r>
  <r>
    <d v="2016-11-26T00:00:00"/>
    <x v="2"/>
    <x v="10"/>
    <x v="209"/>
    <x v="22"/>
    <x v="1"/>
    <x v="5"/>
    <s v="Office Star Flex Back Scooter Chair with White Frame"/>
    <x v="4003"/>
    <n v="2"/>
    <n v="8.8800000000000008"/>
  </r>
  <r>
    <d v="2016-11-26T00:00:00"/>
    <x v="2"/>
    <x v="10"/>
    <x v="209"/>
    <x v="22"/>
    <x v="0"/>
    <x v="2"/>
    <s v="Eldon Mobile Mega Data Cart  Mega Stackable  Add-On Trays"/>
    <x v="4004"/>
    <n v="4"/>
    <n v="27.43"/>
  </r>
  <r>
    <d v="2016-11-26T00:00:00"/>
    <x v="2"/>
    <x v="10"/>
    <x v="209"/>
    <x v="22"/>
    <x v="1"/>
    <x v="11"/>
    <s v="Riverside Palais Royal Lawyers Bookcase, Royale Cherry Finish"/>
    <x v="4005"/>
    <n v="6"/>
    <n v="158.58000000000001"/>
  </r>
  <r>
    <d v="2016-11-26T00:00:00"/>
    <x v="2"/>
    <x v="10"/>
    <x v="209"/>
    <x v="22"/>
    <x v="1"/>
    <x v="11"/>
    <s v="DMI Eclipse Executive Suite Bookcases"/>
    <x v="2745"/>
    <n v="5"/>
    <n v="-25.05"/>
  </r>
  <r>
    <d v="2016-11-26T00:00:00"/>
    <x v="2"/>
    <x v="10"/>
    <x v="209"/>
    <x v="22"/>
    <x v="2"/>
    <x v="6"/>
    <s v="ClearSounds CSC500 Amplified Spirit Phone Corded phone"/>
    <x v="691"/>
    <n v="3"/>
    <n v="58.79"/>
  </r>
  <r>
    <d v="2016-11-26T00:00:00"/>
    <x v="2"/>
    <x v="10"/>
    <x v="209"/>
    <x v="22"/>
    <x v="2"/>
    <x v="9"/>
    <s v="Plantronics CS510 - Over-the-Head monaural Wireless Headset System"/>
    <x v="2447"/>
    <n v="2"/>
    <n v="217.77"/>
  </r>
  <r>
    <d v="2016-11-27T00:00:00"/>
    <x v="2"/>
    <x v="10"/>
    <x v="614"/>
    <x v="0"/>
    <x v="1"/>
    <x v="8"/>
    <s v="G.E. Longer-Life Indoor Recessed Floodlight Bulbs"/>
    <x v="4006"/>
    <n v="2"/>
    <n v="-1.59"/>
  </r>
  <r>
    <d v="2016-11-27T00:00:00"/>
    <x v="2"/>
    <x v="10"/>
    <x v="196"/>
    <x v="3"/>
    <x v="0"/>
    <x v="2"/>
    <s v="Eldon Base for stackable storage shelf, platinum"/>
    <x v="3633"/>
    <n v="2"/>
    <n v="3.89"/>
  </r>
  <r>
    <d v="2016-11-27T00:00:00"/>
    <x v="2"/>
    <x v="10"/>
    <x v="135"/>
    <x v="3"/>
    <x v="0"/>
    <x v="3"/>
    <s v="Avery Durable Plastic 1&quot; Binders"/>
    <x v="2135"/>
    <n v="5"/>
    <n v="6.58"/>
  </r>
  <r>
    <d v="2016-11-27T00:00:00"/>
    <x v="2"/>
    <x v="10"/>
    <x v="186"/>
    <x v="3"/>
    <x v="1"/>
    <x v="11"/>
    <s v="Safco Value Mate Steel Bookcase, Baked Enamel Finish on Steel, Black"/>
    <x v="2472"/>
    <n v="2"/>
    <n v="21.29"/>
  </r>
  <r>
    <d v="2016-11-27T00:00:00"/>
    <x v="2"/>
    <x v="10"/>
    <x v="137"/>
    <x v="24"/>
    <x v="2"/>
    <x v="6"/>
    <s v="Panasonic KX-TG9541B DECT 6.0 Digital 2-Line Expandable Cordless Phone With Digital Answering System"/>
    <x v="4007"/>
    <n v="3"/>
    <n v="220.49"/>
  </r>
  <r>
    <d v="2016-11-27T00:00:00"/>
    <x v="2"/>
    <x v="10"/>
    <x v="137"/>
    <x v="24"/>
    <x v="0"/>
    <x v="15"/>
    <s v="Honeywell Enviracaire Portable HEPA Air Cleaner for 16' x 20' Room"/>
    <x v="4008"/>
    <n v="7"/>
    <n v="751.76"/>
  </r>
  <r>
    <d v="2016-11-27T00:00:00"/>
    <x v="2"/>
    <x v="10"/>
    <x v="262"/>
    <x v="21"/>
    <x v="1"/>
    <x v="11"/>
    <s v="O'Sullivan Living Dimensions 2-Shelf Bookcases"/>
    <x v="4009"/>
    <n v="1"/>
    <n v="12.1"/>
  </r>
  <r>
    <d v="2016-11-27T00:00:00"/>
    <x v="2"/>
    <x v="10"/>
    <x v="262"/>
    <x v="21"/>
    <x v="0"/>
    <x v="3"/>
    <s v="GBC ProClick 150 Presentation Binding System"/>
    <x v="4010"/>
    <n v="1"/>
    <n v="148.51"/>
  </r>
  <r>
    <d v="2016-11-27T00:00:00"/>
    <x v="2"/>
    <x v="10"/>
    <x v="237"/>
    <x v="37"/>
    <x v="0"/>
    <x v="2"/>
    <s v="2300 Heavy-Duty Transfer File Systems by Perma"/>
    <x v="4011"/>
    <n v="2"/>
    <n v="9.49"/>
  </r>
  <r>
    <d v="2016-11-27T00:00:00"/>
    <x v="2"/>
    <x v="10"/>
    <x v="237"/>
    <x v="37"/>
    <x v="0"/>
    <x v="0"/>
    <s v="Xerox 1958"/>
    <x v="237"/>
    <n v="2"/>
    <n v="6.22"/>
  </r>
  <r>
    <d v="2016-11-27T00:00:00"/>
    <x v="2"/>
    <x v="10"/>
    <x v="704"/>
    <x v="3"/>
    <x v="0"/>
    <x v="4"/>
    <s v="Economy #2 Pencils"/>
    <x v="4012"/>
    <n v="4"/>
    <n v="2.77"/>
  </r>
  <r>
    <d v="2016-11-27T00:00:00"/>
    <x v="2"/>
    <x v="10"/>
    <x v="768"/>
    <x v="3"/>
    <x v="2"/>
    <x v="6"/>
    <s v="Panasonic KX-TG6844B Expandable Digital Cordless Telephone"/>
    <x v="1218"/>
    <n v="1"/>
    <n v="4.62"/>
  </r>
  <r>
    <d v="2016-11-27T00:00:00"/>
    <x v="2"/>
    <x v="10"/>
    <x v="256"/>
    <x v="31"/>
    <x v="1"/>
    <x v="5"/>
    <s v="Global Super Steno Chair"/>
    <x v="4013"/>
    <n v="5"/>
    <n v="81.58"/>
  </r>
  <r>
    <d v="2016-11-27T00:00:00"/>
    <x v="2"/>
    <x v="10"/>
    <x v="719"/>
    <x v="7"/>
    <x v="0"/>
    <x v="2"/>
    <s v="Smead Adjustable Mobile File Trolley with Lockable Top"/>
    <x v="4014"/>
    <n v="7"/>
    <n v="792.27"/>
  </r>
  <r>
    <d v="2016-11-28T00:00:00"/>
    <x v="2"/>
    <x v="10"/>
    <x v="284"/>
    <x v="38"/>
    <x v="0"/>
    <x v="3"/>
    <s v="Angle-D Binders with Locking Rings, Label Holders"/>
    <x v="2527"/>
    <n v="6"/>
    <n v="20.59"/>
  </r>
  <r>
    <d v="2016-11-28T00:00:00"/>
    <x v="2"/>
    <x v="10"/>
    <x v="164"/>
    <x v="4"/>
    <x v="2"/>
    <x v="9"/>
    <s v="Logitech G430 Surround Sound Gaming Headset with Dolby 7.1 Technology"/>
    <x v="2195"/>
    <n v="1"/>
    <n v="28.8"/>
  </r>
  <r>
    <d v="2016-11-28T00:00:00"/>
    <x v="2"/>
    <x v="10"/>
    <x v="164"/>
    <x v="4"/>
    <x v="2"/>
    <x v="6"/>
    <s v="Panasonic KX - TS880B Telephone"/>
    <x v="3515"/>
    <n v="5"/>
    <n v="55.65"/>
  </r>
  <r>
    <d v="2016-11-28T00:00:00"/>
    <x v="2"/>
    <x v="10"/>
    <x v="514"/>
    <x v="4"/>
    <x v="0"/>
    <x v="4"/>
    <s v="Stanley Contemporary Battery Pencil Sharpeners"/>
    <x v="4015"/>
    <n v="3"/>
    <n v="11.21"/>
  </r>
  <r>
    <d v="2016-11-28T00:00:00"/>
    <x v="2"/>
    <x v="10"/>
    <x v="448"/>
    <x v="10"/>
    <x v="0"/>
    <x v="3"/>
    <s v="Newell 3-Hole Punched Plastic Slotted Magazine Holders for Binders"/>
    <x v="9"/>
    <n v="4"/>
    <n v="-4.0199999999999996"/>
  </r>
  <r>
    <d v="2016-11-28T00:00:00"/>
    <x v="2"/>
    <x v="10"/>
    <x v="306"/>
    <x v="27"/>
    <x v="0"/>
    <x v="3"/>
    <s v="GBC Plastic Binding Combs"/>
    <x v="3589"/>
    <n v="4"/>
    <n v="14.46"/>
  </r>
  <r>
    <d v="2016-11-28T00:00:00"/>
    <x v="2"/>
    <x v="10"/>
    <x v="306"/>
    <x v="27"/>
    <x v="1"/>
    <x v="5"/>
    <s v="Hon Valutask Swivel Chairs"/>
    <x v="1777"/>
    <n v="3"/>
    <n v="48.47"/>
  </r>
  <r>
    <d v="2016-11-28T00:00:00"/>
    <x v="2"/>
    <x v="10"/>
    <x v="306"/>
    <x v="27"/>
    <x v="1"/>
    <x v="5"/>
    <s v="Harbour Creations 67200 Series Stacking Chairs"/>
    <x v="4016"/>
    <n v="2"/>
    <n v="38.44"/>
  </r>
  <r>
    <d v="2016-11-28T00:00:00"/>
    <x v="2"/>
    <x v="10"/>
    <x v="306"/>
    <x v="27"/>
    <x v="1"/>
    <x v="5"/>
    <s v="Global Value Steno Chair, Gray"/>
    <x v="4017"/>
    <n v="9"/>
    <n v="136.66999999999999"/>
  </r>
  <r>
    <d v="2016-11-28T00:00:00"/>
    <x v="2"/>
    <x v="10"/>
    <x v="306"/>
    <x v="27"/>
    <x v="1"/>
    <x v="8"/>
    <s v="Tenex Carpeted, Granite-Look or Clear Contemporary Contour Shape Chair Mats"/>
    <x v="4018"/>
    <n v="3"/>
    <n v="14.85"/>
  </r>
  <r>
    <d v="2016-11-28T00:00:00"/>
    <x v="2"/>
    <x v="10"/>
    <x v="581"/>
    <x v="1"/>
    <x v="0"/>
    <x v="2"/>
    <s v="Tennsco Double-Tier Lockers"/>
    <x v="4019"/>
    <n v="1"/>
    <n v="-15.75"/>
  </r>
  <r>
    <d v="2016-11-29T00:00:00"/>
    <x v="2"/>
    <x v="10"/>
    <x v="509"/>
    <x v="0"/>
    <x v="1"/>
    <x v="8"/>
    <s v="DAX Copper Panel Document Frame, 5 x 7 Size"/>
    <x v="4020"/>
    <n v="5"/>
    <n v="-11.32"/>
  </r>
  <r>
    <d v="2016-11-29T00:00:00"/>
    <x v="2"/>
    <x v="10"/>
    <x v="83"/>
    <x v="0"/>
    <x v="0"/>
    <x v="2"/>
    <s v="Akro Stacking Bins"/>
    <x v="4021"/>
    <n v="2"/>
    <n v="-2.52"/>
  </r>
  <r>
    <d v="2016-11-30T00:00:00"/>
    <x v="2"/>
    <x v="10"/>
    <x v="734"/>
    <x v="0"/>
    <x v="1"/>
    <x v="8"/>
    <s v="Howard Miller 13-1/2&quot; Diameter Rosebrook Wall Clock"/>
    <x v="4022"/>
    <n v="3"/>
    <n v="-41.26"/>
  </r>
  <r>
    <d v="2016-11-30T00:00:00"/>
    <x v="2"/>
    <x v="10"/>
    <x v="734"/>
    <x v="0"/>
    <x v="0"/>
    <x v="3"/>
    <s v="Ibico Hi-Tech Manual Binding System"/>
    <x v="4023"/>
    <n v="3"/>
    <n v="-320.24"/>
  </r>
  <r>
    <d v="2016-11-30T00:00:00"/>
    <x v="2"/>
    <x v="10"/>
    <x v="747"/>
    <x v="0"/>
    <x v="0"/>
    <x v="4"/>
    <s v="Peel-Off China Markers"/>
    <x v="821"/>
    <n v="3"/>
    <n v="6.55"/>
  </r>
  <r>
    <d v="2016-11-30T00:00:00"/>
    <x v="2"/>
    <x v="10"/>
    <x v="86"/>
    <x v="13"/>
    <x v="0"/>
    <x v="4"/>
    <s v="Deluxe Chalkboard Eraser Cleaner"/>
    <x v="2476"/>
    <n v="4"/>
    <n v="21.25"/>
  </r>
  <r>
    <d v="2016-11-30T00:00:00"/>
    <x v="2"/>
    <x v="10"/>
    <x v="629"/>
    <x v="0"/>
    <x v="2"/>
    <x v="6"/>
    <s v="Pyle PMP37LED"/>
    <x v="2127"/>
    <n v="7"/>
    <n v="47.04"/>
  </r>
  <r>
    <d v="2016-12-01T00:00:00"/>
    <x v="2"/>
    <x v="11"/>
    <x v="356"/>
    <x v="31"/>
    <x v="0"/>
    <x v="0"/>
    <s v="Universal Premium White Copier/Laser Paper (20Lb. and 87 Bright)"/>
    <x v="633"/>
    <n v="4"/>
    <n v="11.72"/>
  </r>
  <r>
    <d v="2016-12-01T00:00:00"/>
    <x v="2"/>
    <x v="11"/>
    <x v="140"/>
    <x v="38"/>
    <x v="1"/>
    <x v="5"/>
    <s v="Harbour Creations Steel Folding Chair"/>
    <x v="4024"/>
    <n v="2"/>
    <n v="51.75"/>
  </r>
  <r>
    <d v="2016-12-01T00:00:00"/>
    <x v="2"/>
    <x v="11"/>
    <x v="140"/>
    <x v="38"/>
    <x v="2"/>
    <x v="6"/>
    <s v="JBL Micro Wireless Portable Bluetooth Speaker"/>
    <x v="191"/>
    <n v="3"/>
    <n v="44.99"/>
  </r>
  <r>
    <d v="2016-12-01T00:00:00"/>
    <x v="2"/>
    <x v="11"/>
    <x v="264"/>
    <x v="16"/>
    <x v="1"/>
    <x v="8"/>
    <s v="DAX Cubicle Frames - 8x10"/>
    <x v="2681"/>
    <n v="3"/>
    <n v="5.19"/>
  </r>
  <r>
    <d v="2016-12-01T00:00:00"/>
    <x v="2"/>
    <x v="11"/>
    <x v="393"/>
    <x v="30"/>
    <x v="0"/>
    <x v="4"/>
    <s v="Newell 343"/>
    <x v="4025"/>
    <n v="2"/>
    <n v="0.41"/>
  </r>
  <r>
    <d v="2016-12-01T00:00:00"/>
    <x v="2"/>
    <x v="11"/>
    <x v="326"/>
    <x v="3"/>
    <x v="1"/>
    <x v="8"/>
    <s v="Westinghouse Clip-On Gooseneck Lamps"/>
    <x v="1140"/>
    <n v="2"/>
    <n v="4.3499999999999996"/>
  </r>
  <r>
    <d v="2016-12-01T00:00:00"/>
    <x v="2"/>
    <x v="11"/>
    <x v="463"/>
    <x v="36"/>
    <x v="0"/>
    <x v="3"/>
    <s v="XtraLife ClearVue Slant-D Ring Binder, White, 3&quot;"/>
    <x v="4026"/>
    <n v="6"/>
    <n v="40.520000000000003"/>
  </r>
  <r>
    <d v="2016-12-01T00:00:00"/>
    <x v="2"/>
    <x v="11"/>
    <x v="463"/>
    <x v="36"/>
    <x v="1"/>
    <x v="5"/>
    <s v="Hon Every-Day Series Multi-Task Chairs"/>
    <x v="4027"/>
    <n v="4"/>
    <n v="150.38"/>
  </r>
  <r>
    <d v="2016-12-01T00:00:00"/>
    <x v="2"/>
    <x v="11"/>
    <x v="610"/>
    <x v="18"/>
    <x v="2"/>
    <x v="6"/>
    <s v="Jabra Supreme Plus Driver EditionÂ Headset"/>
    <x v="4028"/>
    <n v="9"/>
    <n v="86.39"/>
  </r>
  <r>
    <d v="2016-12-01T00:00:00"/>
    <x v="2"/>
    <x v="11"/>
    <x v="726"/>
    <x v="0"/>
    <x v="1"/>
    <x v="5"/>
    <s v="Situations Contoured Folding Chairs, 4/Set"/>
    <x v="4029"/>
    <n v="5"/>
    <n v="-17.75"/>
  </r>
  <r>
    <d v="2016-12-01T00:00:00"/>
    <x v="2"/>
    <x v="11"/>
    <x v="726"/>
    <x v="0"/>
    <x v="0"/>
    <x v="15"/>
    <s v="Acco 6 Outlet Guardian Premium Surge Suppressor"/>
    <x v="1536"/>
    <n v="4"/>
    <n v="-30.87"/>
  </r>
  <r>
    <d v="2016-12-01T00:00:00"/>
    <x v="2"/>
    <x v="11"/>
    <x v="726"/>
    <x v="0"/>
    <x v="1"/>
    <x v="5"/>
    <s v="Global Push Button Manager's Chair, Indigo"/>
    <x v="3629"/>
    <n v="2"/>
    <n v="-1.22"/>
  </r>
  <r>
    <d v="2016-12-01T00:00:00"/>
    <x v="2"/>
    <x v="11"/>
    <x v="80"/>
    <x v="26"/>
    <x v="2"/>
    <x v="6"/>
    <s v="Jensen SMPS-640 -Â speaker phone"/>
    <x v="4030"/>
    <n v="3"/>
    <n v="35.86"/>
  </r>
  <r>
    <d v="2016-12-01T00:00:00"/>
    <x v="2"/>
    <x v="11"/>
    <x v="80"/>
    <x v="26"/>
    <x v="1"/>
    <x v="8"/>
    <s v="Executive Impressions 14&quot;"/>
    <x v="3338"/>
    <n v="5"/>
    <n v="48.91"/>
  </r>
  <r>
    <d v="2016-12-01T00:00:00"/>
    <x v="2"/>
    <x v="11"/>
    <x v="80"/>
    <x v="26"/>
    <x v="0"/>
    <x v="15"/>
    <s v="Honeywell Enviracaire Portable HEPA Air Cleaner for 17' x 22' Room"/>
    <x v="2697"/>
    <n v="3"/>
    <n v="297.64"/>
  </r>
  <r>
    <d v="2016-12-01T00:00:00"/>
    <x v="2"/>
    <x v="11"/>
    <x v="80"/>
    <x v="26"/>
    <x v="1"/>
    <x v="13"/>
    <s v="Chromcraft Round Conference Tables"/>
    <x v="4031"/>
    <n v="3"/>
    <n v="-47.06"/>
  </r>
  <r>
    <d v="2016-12-01T00:00:00"/>
    <x v="2"/>
    <x v="11"/>
    <x v="389"/>
    <x v="6"/>
    <x v="0"/>
    <x v="15"/>
    <s v="Honeywell Enviracaire Portable HEPA Air Cleaner for 17' x 22' Room"/>
    <x v="4032"/>
    <n v="7"/>
    <n v="694.5"/>
  </r>
  <r>
    <d v="2016-12-01T00:00:00"/>
    <x v="2"/>
    <x v="11"/>
    <x v="389"/>
    <x v="6"/>
    <x v="0"/>
    <x v="14"/>
    <s v="Acme Softgrip Scissors"/>
    <x v="3223"/>
    <n v="5"/>
    <n v="11.8"/>
  </r>
  <r>
    <d v="2016-12-01T00:00:00"/>
    <x v="2"/>
    <x v="11"/>
    <x v="707"/>
    <x v="3"/>
    <x v="1"/>
    <x v="8"/>
    <s v="Tenex Chairmats For Use With Carpeted Floors"/>
    <x v="4033"/>
    <n v="2"/>
    <n v="1.6"/>
  </r>
  <r>
    <d v="2016-12-01T00:00:00"/>
    <x v="2"/>
    <x v="11"/>
    <x v="707"/>
    <x v="3"/>
    <x v="0"/>
    <x v="0"/>
    <s v="Xerox 1886"/>
    <x v="466"/>
    <n v="1"/>
    <n v="22.99"/>
  </r>
  <r>
    <d v="2016-12-01T00:00:00"/>
    <x v="2"/>
    <x v="11"/>
    <x v="707"/>
    <x v="3"/>
    <x v="0"/>
    <x v="2"/>
    <s v="Sauder Facets Collection Locker/File Cabinet, Sky Alder Finish"/>
    <x v="4034"/>
    <n v="3"/>
    <n v="222.59"/>
  </r>
  <r>
    <d v="2016-12-01T00:00:00"/>
    <x v="2"/>
    <x v="11"/>
    <x v="707"/>
    <x v="3"/>
    <x v="0"/>
    <x v="10"/>
    <s v="#10- 4 1/8&quot; x 9 1/2&quot; Security-Tint Envelopes"/>
    <x v="2249"/>
    <n v="3"/>
    <n v="11.23"/>
  </r>
  <r>
    <d v="2016-12-01T00:00:00"/>
    <x v="2"/>
    <x v="11"/>
    <x v="605"/>
    <x v="3"/>
    <x v="0"/>
    <x v="4"/>
    <s v="Sanford Colorific Colored Pencils, 12/Box"/>
    <x v="1390"/>
    <n v="8"/>
    <n v="6.91"/>
  </r>
  <r>
    <d v="2016-12-02T00:00:00"/>
    <x v="2"/>
    <x v="11"/>
    <x v="740"/>
    <x v="3"/>
    <x v="0"/>
    <x v="0"/>
    <s v="Xerox 192"/>
    <x v="489"/>
    <n v="4"/>
    <n v="12.44"/>
  </r>
  <r>
    <d v="2016-12-02T00:00:00"/>
    <x v="2"/>
    <x v="11"/>
    <x v="740"/>
    <x v="3"/>
    <x v="0"/>
    <x v="0"/>
    <s v="HP Office Recycled Paper (20Lb. and 87 Bright)"/>
    <x v="4035"/>
    <n v="7"/>
    <n v="19.829999999999998"/>
  </r>
  <r>
    <d v="2016-12-02T00:00:00"/>
    <x v="2"/>
    <x v="11"/>
    <x v="740"/>
    <x v="3"/>
    <x v="0"/>
    <x v="2"/>
    <s v="X-Rack File for Hanging Folders"/>
    <x v="4036"/>
    <n v="3"/>
    <n v="8.81"/>
  </r>
  <r>
    <d v="2016-12-02T00:00:00"/>
    <x v="2"/>
    <x v="11"/>
    <x v="716"/>
    <x v="3"/>
    <x v="0"/>
    <x v="3"/>
    <s v="GBC VeloBind Cover Sets"/>
    <x v="3112"/>
    <n v="2"/>
    <n v="9.26"/>
  </r>
  <r>
    <d v="2016-12-02T00:00:00"/>
    <x v="2"/>
    <x v="11"/>
    <x v="716"/>
    <x v="3"/>
    <x v="0"/>
    <x v="15"/>
    <s v="Holmes Cool Mist Humidifier for the Whole House with 8-Gallon Output per Day, Extended Life Filter"/>
    <x v="223"/>
    <n v="3"/>
    <n v="26.87"/>
  </r>
  <r>
    <d v="2016-12-02T00:00:00"/>
    <x v="2"/>
    <x v="11"/>
    <x v="716"/>
    <x v="3"/>
    <x v="1"/>
    <x v="8"/>
    <s v="Eldon Regeneration Recycled Desk Accessories, Black"/>
    <x v="4037"/>
    <n v="3"/>
    <n v="5.66"/>
  </r>
  <r>
    <d v="2016-12-02T00:00:00"/>
    <x v="2"/>
    <x v="11"/>
    <x v="716"/>
    <x v="3"/>
    <x v="0"/>
    <x v="3"/>
    <s v="Satellite Sectional Post Binders"/>
    <x v="4038"/>
    <n v="3"/>
    <n v="33.86"/>
  </r>
  <r>
    <d v="2016-12-02T00:00:00"/>
    <x v="2"/>
    <x v="11"/>
    <x v="45"/>
    <x v="37"/>
    <x v="0"/>
    <x v="2"/>
    <s v="Deluxe Rollaway Locking File with Drawer"/>
    <x v="4039"/>
    <n v="5"/>
    <n v="582.23"/>
  </r>
  <r>
    <d v="2016-12-02T00:00:00"/>
    <x v="2"/>
    <x v="11"/>
    <x v="45"/>
    <x v="37"/>
    <x v="2"/>
    <x v="6"/>
    <s v="VTech DS6151"/>
    <x v="115"/>
    <n v="5"/>
    <n v="176.39"/>
  </r>
  <r>
    <d v="2016-12-02T00:00:00"/>
    <x v="2"/>
    <x v="11"/>
    <x v="45"/>
    <x v="37"/>
    <x v="1"/>
    <x v="8"/>
    <s v="Eldon 500 Class Desk Accessories"/>
    <x v="4040"/>
    <n v="6"/>
    <n v="23.9"/>
  </r>
  <r>
    <d v="2016-12-02T00:00:00"/>
    <x v="2"/>
    <x v="11"/>
    <x v="722"/>
    <x v="22"/>
    <x v="0"/>
    <x v="3"/>
    <s v="Ibico EB-19 Dual Function Manual Binding System"/>
    <x v="4041"/>
    <n v="3"/>
    <n v="134.93"/>
  </r>
  <r>
    <d v="2016-12-02T00:00:00"/>
    <x v="2"/>
    <x v="11"/>
    <x v="722"/>
    <x v="22"/>
    <x v="0"/>
    <x v="3"/>
    <s v="XtraLife ClearVue Slant-D Ring Binder, White, 3&quot;"/>
    <x v="3924"/>
    <n v="3"/>
    <n v="11.45"/>
  </r>
  <r>
    <d v="2016-12-02T00:00:00"/>
    <x v="2"/>
    <x v="11"/>
    <x v="722"/>
    <x v="22"/>
    <x v="0"/>
    <x v="0"/>
    <s v="Green Bar Computer Printout Paper"/>
    <x v="4042"/>
    <n v="1"/>
    <n v="26.93"/>
  </r>
  <r>
    <d v="2016-12-02T00:00:00"/>
    <x v="2"/>
    <x v="11"/>
    <x v="645"/>
    <x v="29"/>
    <x v="2"/>
    <x v="9"/>
    <s v="WD My Passport Ultra 1TB Portable External Hard Drive"/>
    <x v="2910"/>
    <n v="3"/>
    <n v="-6.21"/>
  </r>
  <r>
    <d v="2016-12-02T00:00:00"/>
    <x v="2"/>
    <x v="11"/>
    <x v="599"/>
    <x v="44"/>
    <x v="0"/>
    <x v="3"/>
    <s v="GBC White Gloss Covers, Plain Front"/>
    <x v="4043"/>
    <n v="8"/>
    <n v="54.44"/>
  </r>
  <r>
    <d v="2016-12-02T00:00:00"/>
    <x v="2"/>
    <x v="11"/>
    <x v="133"/>
    <x v="0"/>
    <x v="1"/>
    <x v="11"/>
    <s v="Sauder Camden County Collection Library"/>
    <x v="4044"/>
    <n v="10"/>
    <n v="-137.97999999999999"/>
  </r>
  <r>
    <d v="2016-12-02T00:00:00"/>
    <x v="2"/>
    <x v="11"/>
    <x v="133"/>
    <x v="0"/>
    <x v="0"/>
    <x v="0"/>
    <s v="Xerox 1962"/>
    <x v="914"/>
    <n v="9"/>
    <n v="9.6300000000000008"/>
  </r>
  <r>
    <d v="2016-12-03T00:00:00"/>
    <x v="2"/>
    <x v="11"/>
    <x v="706"/>
    <x v="22"/>
    <x v="0"/>
    <x v="0"/>
    <s v="Xerox 1964"/>
    <x v="3560"/>
    <n v="8"/>
    <n v="84.05"/>
  </r>
  <r>
    <d v="2016-12-03T00:00:00"/>
    <x v="2"/>
    <x v="11"/>
    <x v="706"/>
    <x v="22"/>
    <x v="1"/>
    <x v="13"/>
    <s v="Bevis Traditional Conference Table Top, Plinth Base"/>
    <x v="4045"/>
    <n v="2"/>
    <n v="-153.35"/>
  </r>
  <r>
    <d v="2016-12-03T00:00:00"/>
    <x v="2"/>
    <x v="11"/>
    <x v="706"/>
    <x v="22"/>
    <x v="0"/>
    <x v="2"/>
    <s v="Personal Folder Holder, Ebony"/>
    <x v="358"/>
    <n v="3"/>
    <n v="10.09"/>
  </r>
  <r>
    <d v="2016-12-03T00:00:00"/>
    <x v="2"/>
    <x v="11"/>
    <x v="706"/>
    <x v="22"/>
    <x v="1"/>
    <x v="5"/>
    <s v="Global Leather Highback Executive Chair with Pneumatic Height Adjustment, Black"/>
    <x v="4046"/>
    <n v="3"/>
    <n v="102.5"/>
  </r>
  <r>
    <d v="2016-12-03T00:00:00"/>
    <x v="2"/>
    <x v="11"/>
    <x v="706"/>
    <x v="22"/>
    <x v="0"/>
    <x v="1"/>
    <s v="Avery 520"/>
    <x v="1877"/>
    <n v="2"/>
    <n v="3.02"/>
  </r>
  <r>
    <d v="2016-12-03T00:00:00"/>
    <x v="2"/>
    <x v="11"/>
    <x v="671"/>
    <x v="2"/>
    <x v="0"/>
    <x v="15"/>
    <s v="Honeywell Enviracaire Portable HEPA Air Cleaner for up to 10 x 16 Room"/>
    <x v="4047"/>
    <n v="4"/>
    <n v="93.77"/>
  </r>
  <r>
    <d v="2016-12-03T00:00:00"/>
    <x v="2"/>
    <x v="11"/>
    <x v="671"/>
    <x v="2"/>
    <x v="0"/>
    <x v="3"/>
    <s v="GBC Clear Cover, 8-1/2 x 11, unpunched, 25 covers per pack"/>
    <x v="4048"/>
    <n v="4"/>
    <n v="-14.55"/>
  </r>
  <r>
    <d v="2016-12-03T00:00:00"/>
    <x v="2"/>
    <x v="11"/>
    <x v="691"/>
    <x v="3"/>
    <x v="2"/>
    <x v="9"/>
    <s v="LogitechÂ Z-906 Speaker sys - home theater - 5.1-CH"/>
    <x v="4049"/>
    <n v="5"/>
    <n v="659.98"/>
  </r>
  <r>
    <d v="2016-12-03T00:00:00"/>
    <x v="2"/>
    <x v="11"/>
    <x v="691"/>
    <x v="3"/>
    <x v="1"/>
    <x v="8"/>
    <s v="3M Polarizing Light Filter Sleeves"/>
    <x v="4050"/>
    <n v="6"/>
    <n v="51.47"/>
  </r>
  <r>
    <d v="2016-12-03T00:00:00"/>
    <x v="2"/>
    <x v="11"/>
    <x v="13"/>
    <x v="16"/>
    <x v="1"/>
    <x v="13"/>
    <s v="Hon 5100 Series Wood Tables"/>
    <x v="4051"/>
    <n v="2"/>
    <n v="104.75"/>
  </r>
  <r>
    <d v="2016-12-03T00:00:00"/>
    <x v="2"/>
    <x v="11"/>
    <x v="13"/>
    <x v="16"/>
    <x v="1"/>
    <x v="5"/>
    <s v="Global Stack Chair with Arms, Black"/>
    <x v="4052"/>
    <n v="1"/>
    <n v="8.09"/>
  </r>
  <r>
    <d v="2016-12-03T00:00:00"/>
    <x v="2"/>
    <x v="11"/>
    <x v="108"/>
    <x v="3"/>
    <x v="0"/>
    <x v="2"/>
    <s v="Fellowes Staxonsteel Drawer Files"/>
    <x v="2324"/>
    <n v="4"/>
    <n v="108.18"/>
  </r>
  <r>
    <d v="2016-12-03T00:00:00"/>
    <x v="2"/>
    <x v="11"/>
    <x v="173"/>
    <x v="3"/>
    <x v="1"/>
    <x v="13"/>
    <s v="Hon 4060 Series Tables"/>
    <x v="4053"/>
    <n v="3"/>
    <n v="6.72"/>
  </r>
  <r>
    <d v="2016-12-03T00:00:00"/>
    <x v="2"/>
    <x v="11"/>
    <x v="173"/>
    <x v="3"/>
    <x v="0"/>
    <x v="4"/>
    <s v="Rogers Handheld Barrel Pencil Sharpener"/>
    <x v="4054"/>
    <n v="8"/>
    <n v="5.92"/>
  </r>
  <r>
    <d v="2016-12-03T00:00:00"/>
    <x v="2"/>
    <x v="11"/>
    <x v="173"/>
    <x v="3"/>
    <x v="0"/>
    <x v="2"/>
    <s v="Acco Perma 4000 Stacking Storage Drawers"/>
    <x v="4055"/>
    <n v="3"/>
    <n v="7.31"/>
  </r>
  <r>
    <d v="2016-12-03T00:00:00"/>
    <x v="2"/>
    <x v="11"/>
    <x v="173"/>
    <x v="3"/>
    <x v="1"/>
    <x v="11"/>
    <s v="O'Sullivan Living Dimensions 2-Shelf Bookcases"/>
    <x v="3707"/>
    <n v="2"/>
    <n v="-12.1"/>
  </r>
  <r>
    <d v="2016-12-04T00:00:00"/>
    <x v="2"/>
    <x v="11"/>
    <x v="401"/>
    <x v="22"/>
    <x v="1"/>
    <x v="8"/>
    <s v="Eldon Delta Triangular Chair Mat, 52&quot; x 58&quot;, Clear"/>
    <x v="4056"/>
    <n v="3"/>
    <n v="20.48"/>
  </r>
  <r>
    <d v="2016-12-04T00:00:00"/>
    <x v="2"/>
    <x v="11"/>
    <x v="401"/>
    <x v="22"/>
    <x v="2"/>
    <x v="9"/>
    <s v="Enermax Aurora Lite Keyboard"/>
    <x v="4057"/>
    <n v="1"/>
    <n v="34.39"/>
  </r>
  <r>
    <d v="2016-12-04T00:00:00"/>
    <x v="2"/>
    <x v="11"/>
    <x v="401"/>
    <x v="22"/>
    <x v="0"/>
    <x v="3"/>
    <s v="Peel &amp; Stick Add-On Corner Pockets"/>
    <x v="989"/>
    <n v="1"/>
    <n v="0.6"/>
  </r>
  <r>
    <d v="2016-12-04T00:00:00"/>
    <x v="2"/>
    <x v="11"/>
    <x v="401"/>
    <x v="22"/>
    <x v="0"/>
    <x v="0"/>
    <s v="Easy-staple paper"/>
    <x v="927"/>
    <n v="4"/>
    <n v="19.87"/>
  </r>
  <r>
    <d v="2016-12-04T00:00:00"/>
    <x v="2"/>
    <x v="11"/>
    <x v="401"/>
    <x v="22"/>
    <x v="0"/>
    <x v="2"/>
    <s v="Carina Media Storage Towers in Natural &amp; Black"/>
    <x v="1409"/>
    <n v="3"/>
    <n v="3.66"/>
  </r>
  <r>
    <d v="2016-12-04T00:00:00"/>
    <x v="2"/>
    <x v="11"/>
    <x v="401"/>
    <x v="22"/>
    <x v="0"/>
    <x v="2"/>
    <s v="Fellowes Econo/Stor Drawers"/>
    <x v="4058"/>
    <n v="2"/>
    <n v="11.63"/>
  </r>
  <r>
    <d v="2016-12-04T00:00:00"/>
    <x v="2"/>
    <x v="11"/>
    <x v="473"/>
    <x v="22"/>
    <x v="0"/>
    <x v="2"/>
    <s v="Belkin OmniView SE Rackmount Kit"/>
    <x v="4059"/>
    <n v="6"/>
    <n v="0"/>
  </r>
  <r>
    <d v="2016-12-04T00:00:00"/>
    <x v="2"/>
    <x v="11"/>
    <x v="585"/>
    <x v="22"/>
    <x v="0"/>
    <x v="3"/>
    <s v="GBC Instant Report Kit"/>
    <x v="2388"/>
    <n v="3"/>
    <n v="5.82"/>
  </r>
  <r>
    <d v="2016-12-04T00:00:00"/>
    <x v="2"/>
    <x v="11"/>
    <x v="406"/>
    <x v="3"/>
    <x v="0"/>
    <x v="0"/>
    <s v="Xerox 1915"/>
    <x v="867"/>
    <n v="1"/>
    <n v="50.33"/>
  </r>
  <r>
    <d v="2016-12-05T00:00:00"/>
    <x v="2"/>
    <x v="11"/>
    <x v="667"/>
    <x v="13"/>
    <x v="0"/>
    <x v="3"/>
    <s v="Fellowes PB200 Plastic Comb Binding Machine"/>
    <x v="4060"/>
    <n v="3"/>
    <n v="132.59"/>
  </r>
  <r>
    <d v="2016-12-05T00:00:00"/>
    <x v="2"/>
    <x v="11"/>
    <x v="606"/>
    <x v="19"/>
    <x v="2"/>
    <x v="6"/>
    <s v="Plantronics CordlessÂ Phone HeadsetÂ with In-line Volume - M214C"/>
    <x v="4061"/>
    <n v="11"/>
    <n v="103.8"/>
  </r>
  <r>
    <d v="2016-12-05T00:00:00"/>
    <x v="2"/>
    <x v="11"/>
    <x v="606"/>
    <x v="19"/>
    <x v="2"/>
    <x v="6"/>
    <s v="Anker Astro 15000mAh USB Portable Charger"/>
    <x v="50"/>
    <n v="3"/>
    <n v="6"/>
  </r>
  <r>
    <d v="2016-12-05T00:00:00"/>
    <x v="2"/>
    <x v="11"/>
    <x v="606"/>
    <x v="19"/>
    <x v="1"/>
    <x v="5"/>
    <s v="Hon Deluxe Fabric Upholstered Stacking Chairs, Rounded Back"/>
    <x v="4062"/>
    <n v="8"/>
    <n v="585.54999999999995"/>
  </r>
  <r>
    <d v="2016-12-05T00:00:00"/>
    <x v="2"/>
    <x v="11"/>
    <x v="606"/>
    <x v="19"/>
    <x v="0"/>
    <x v="3"/>
    <s v="GBC Prestige Therm-A-Bind Covers"/>
    <x v="4063"/>
    <n v="5"/>
    <n v="80.63"/>
  </r>
  <r>
    <d v="2016-12-05T00:00:00"/>
    <x v="2"/>
    <x v="11"/>
    <x v="116"/>
    <x v="5"/>
    <x v="1"/>
    <x v="8"/>
    <s v="Howard Miller 16&quot; Diameter Gallery Wall Clock"/>
    <x v="2296"/>
    <n v="3"/>
    <n v="74.81"/>
  </r>
  <r>
    <d v="2016-12-05T00:00:00"/>
    <x v="2"/>
    <x v="11"/>
    <x v="116"/>
    <x v="22"/>
    <x v="0"/>
    <x v="2"/>
    <s v="Dual Level, Single-Width Filing Carts"/>
    <x v="1641"/>
    <n v="3"/>
    <n v="120.95"/>
  </r>
  <r>
    <d v="2016-12-05T00:00:00"/>
    <x v="2"/>
    <x v="11"/>
    <x v="579"/>
    <x v="26"/>
    <x v="1"/>
    <x v="11"/>
    <s v="O'Sullivan 5-Shelf Heavy-Duty Bookcases"/>
    <x v="4064"/>
    <n v="1"/>
    <n v="20.49"/>
  </r>
  <r>
    <d v="2016-12-05T00:00:00"/>
    <x v="2"/>
    <x v="11"/>
    <x v="578"/>
    <x v="42"/>
    <x v="0"/>
    <x v="4"/>
    <s v="BIC Brite Liner Grip Highlighters, Assorted, 5/Pack"/>
    <x v="4065"/>
    <n v="8"/>
    <n v="13.23"/>
  </r>
  <r>
    <d v="2016-12-05T00:00:00"/>
    <x v="2"/>
    <x v="11"/>
    <x v="449"/>
    <x v="5"/>
    <x v="2"/>
    <x v="6"/>
    <s v="Samsung Galaxy S III - 16GB - pebble blue (T-Mobile)"/>
    <x v="4066"/>
    <n v="2"/>
    <n v="195.99"/>
  </r>
  <r>
    <d v="2016-12-05T00:00:00"/>
    <x v="2"/>
    <x v="11"/>
    <x v="449"/>
    <x v="5"/>
    <x v="0"/>
    <x v="2"/>
    <s v="Fellowes Bankers Box Staxonsteel Drawer File/Stacking System"/>
    <x v="4067"/>
    <n v="9"/>
    <n v="70.180000000000007"/>
  </r>
  <r>
    <d v="2016-12-05T00:00:00"/>
    <x v="2"/>
    <x v="11"/>
    <x v="474"/>
    <x v="1"/>
    <x v="0"/>
    <x v="1"/>
    <s v="Avery 483"/>
    <x v="436"/>
    <n v="3"/>
    <n v="3.88"/>
  </r>
  <r>
    <d v="2016-12-05T00:00:00"/>
    <x v="2"/>
    <x v="11"/>
    <x v="379"/>
    <x v="1"/>
    <x v="0"/>
    <x v="4"/>
    <s v="Newell 311"/>
    <x v="3"/>
    <n v="2"/>
    <n v="0.31"/>
  </r>
  <r>
    <d v="2016-12-05T00:00:00"/>
    <x v="2"/>
    <x v="11"/>
    <x v="435"/>
    <x v="7"/>
    <x v="1"/>
    <x v="8"/>
    <s v="Electrix 20W Halogen Replacement Bulb for Zoom-In Desk Lamp"/>
    <x v="4068"/>
    <n v="1"/>
    <n v="6.43"/>
  </r>
  <r>
    <d v="2016-12-05T00:00:00"/>
    <x v="2"/>
    <x v="11"/>
    <x v="435"/>
    <x v="7"/>
    <x v="0"/>
    <x v="0"/>
    <s v="Easy-staple paper"/>
    <x v="1953"/>
    <n v="1"/>
    <n v="2.34"/>
  </r>
  <r>
    <d v="2016-12-05T00:00:00"/>
    <x v="2"/>
    <x v="11"/>
    <x v="435"/>
    <x v="7"/>
    <x v="0"/>
    <x v="10"/>
    <s v="#10 White Business Envelopes,4 1/8 x 9 1/2"/>
    <x v="4069"/>
    <n v="7"/>
    <n v="51.55"/>
  </r>
  <r>
    <d v="2016-12-06T00:00:00"/>
    <x v="2"/>
    <x v="11"/>
    <x v="226"/>
    <x v="3"/>
    <x v="0"/>
    <x v="0"/>
    <s v="Xerox 216"/>
    <x v="5"/>
    <n v="3"/>
    <n v="9.33"/>
  </r>
  <r>
    <d v="2016-12-06T00:00:00"/>
    <x v="2"/>
    <x v="11"/>
    <x v="570"/>
    <x v="13"/>
    <x v="2"/>
    <x v="6"/>
    <s v="Plantronics Calisto P620-M USB Wireless Speakerphone System"/>
    <x v="3715"/>
    <n v="1"/>
    <n v="13.72"/>
  </r>
  <r>
    <d v="2016-12-06T00:00:00"/>
    <x v="2"/>
    <x v="11"/>
    <x v="570"/>
    <x v="13"/>
    <x v="2"/>
    <x v="6"/>
    <s v="Google Nexus 5"/>
    <x v="699"/>
    <n v="3"/>
    <n v="27"/>
  </r>
  <r>
    <d v="2016-12-06T00:00:00"/>
    <x v="2"/>
    <x v="11"/>
    <x v="570"/>
    <x v="13"/>
    <x v="0"/>
    <x v="10"/>
    <s v="Jet-Pak Recycled Peel 'N' Seal Padded Mailers"/>
    <x v="4070"/>
    <n v="1"/>
    <n v="16.149999999999999"/>
  </r>
  <r>
    <d v="2016-12-06T00:00:00"/>
    <x v="2"/>
    <x v="11"/>
    <x v="570"/>
    <x v="13"/>
    <x v="0"/>
    <x v="3"/>
    <s v="Ibico Plastic and Wire Spiral Binding Combs"/>
    <x v="4071"/>
    <n v="7"/>
    <n v="15.34"/>
  </r>
  <r>
    <d v="2016-12-06T00:00:00"/>
    <x v="2"/>
    <x v="11"/>
    <x v="570"/>
    <x v="13"/>
    <x v="0"/>
    <x v="0"/>
    <s v="Xerox 1880"/>
    <x v="4072"/>
    <n v="7"/>
    <n v="116.6"/>
  </r>
  <r>
    <d v="2016-12-06T00:00:00"/>
    <x v="2"/>
    <x v="11"/>
    <x v="570"/>
    <x v="13"/>
    <x v="0"/>
    <x v="0"/>
    <s v="Snap-A-Way Black Print Carbonless Ruled Speed Letter, Triplicate"/>
    <x v="4073"/>
    <n v="5"/>
    <n v="89.16"/>
  </r>
  <r>
    <d v="2016-12-06T00:00:00"/>
    <x v="2"/>
    <x v="11"/>
    <x v="570"/>
    <x v="13"/>
    <x v="0"/>
    <x v="3"/>
    <s v="GBC Standard Therm-A-Bind Covers"/>
    <x v="496"/>
    <n v="3"/>
    <n v="19.440000000000001"/>
  </r>
  <r>
    <d v="2016-12-06T00:00:00"/>
    <x v="2"/>
    <x v="11"/>
    <x v="22"/>
    <x v="22"/>
    <x v="0"/>
    <x v="3"/>
    <s v="Ibico EB-19 Dual Function Manual Binding System"/>
    <x v="4074"/>
    <n v="7"/>
    <n v="314.83999999999997"/>
  </r>
  <r>
    <d v="2016-12-06T00:00:00"/>
    <x v="2"/>
    <x v="11"/>
    <x v="22"/>
    <x v="22"/>
    <x v="0"/>
    <x v="3"/>
    <s v="Trimflex Flexible Post Binders"/>
    <x v="4075"/>
    <n v="13"/>
    <n v="77.819999999999993"/>
  </r>
  <r>
    <d v="2016-12-06T00:00:00"/>
    <x v="2"/>
    <x v="11"/>
    <x v="22"/>
    <x v="22"/>
    <x v="2"/>
    <x v="16"/>
    <s v="Brother DCP1000 Digital 3 in 1 Multifunction Machine"/>
    <x v="381"/>
    <n v="2"/>
    <n v="90"/>
  </r>
  <r>
    <d v="2016-12-06T00:00:00"/>
    <x v="2"/>
    <x v="11"/>
    <x v="77"/>
    <x v="3"/>
    <x v="2"/>
    <x v="6"/>
    <s v="Avaya 5410 Digital phone"/>
    <x v="1775"/>
    <n v="5"/>
    <n v="27.2"/>
  </r>
  <r>
    <d v="2016-12-06T00:00:00"/>
    <x v="2"/>
    <x v="11"/>
    <x v="77"/>
    <x v="3"/>
    <x v="0"/>
    <x v="4"/>
    <s v="Blackstonian Pencils"/>
    <x v="1535"/>
    <n v="7"/>
    <n v="5.23"/>
  </r>
  <r>
    <d v="2016-12-06T00:00:00"/>
    <x v="2"/>
    <x v="11"/>
    <x v="77"/>
    <x v="3"/>
    <x v="0"/>
    <x v="0"/>
    <s v="Xerox 1977"/>
    <x v="509"/>
    <n v="2"/>
    <n v="6.41"/>
  </r>
  <r>
    <d v="2016-12-06T00:00:00"/>
    <x v="2"/>
    <x v="11"/>
    <x v="77"/>
    <x v="3"/>
    <x v="2"/>
    <x v="6"/>
    <s v="Cisco SPA301"/>
    <x v="2030"/>
    <n v="2"/>
    <n v="31.2"/>
  </r>
  <r>
    <d v="2016-12-06T00:00:00"/>
    <x v="2"/>
    <x v="11"/>
    <x v="77"/>
    <x v="3"/>
    <x v="0"/>
    <x v="7"/>
    <s v="Alliance Big Bands Rubber Bands, 12/Pack"/>
    <x v="4076"/>
    <n v="7"/>
    <n v="0"/>
  </r>
  <r>
    <d v="2016-12-06T00:00:00"/>
    <x v="2"/>
    <x v="11"/>
    <x v="77"/>
    <x v="3"/>
    <x v="0"/>
    <x v="3"/>
    <s v="Avery Durable Slant Ring Binders With Label Holder"/>
    <x v="786"/>
    <n v="4"/>
    <n v="4.68"/>
  </r>
  <r>
    <d v="2016-12-06T00:00:00"/>
    <x v="2"/>
    <x v="11"/>
    <x v="77"/>
    <x v="3"/>
    <x v="0"/>
    <x v="3"/>
    <s v="Ibico Recycled Linen-Style Covers"/>
    <x v="4077"/>
    <n v="14"/>
    <n v="153.12"/>
  </r>
  <r>
    <d v="2016-12-08T00:00:00"/>
    <x v="2"/>
    <x v="11"/>
    <x v="710"/>
    <x v="0"/>
    <x v="2"/>
    <x v="6"/>
    <s v="GE 30524EE4"/>
    <x v="4078"/>
    <n v="7"/>
    <n v="123.47"/>
  </r>
  <r>
    <d v="2016-12-08T00:00:00"/>
    <x v="2"/>
    <x v="11"/>
    <x v="710"/>
    <x v="0"/>
    <x v="1"/>
    <x v="8"/>
    <s v="Electrix Architect's Clamp-On Swing Arm Lamp, Black"/>
    <x v="4079"/>
    <n v="5"/>
    <n v="-147.96"/>
  </r>
  <r>
    <d v="2016-12-08T00:00:00"/>
    <x v="2"/>
    <x v="11"/>
    <x v="252"/>
    <x v="31"/>
    <x v="2"/>
    <x v="6"/>
    <s v="Motorola HK250 Universal Bluetooth Headset"/>
    <x v="2404"/>
    <n v="5"/>
    <n v="2.2999999999999998"/>
  </r>
  <r>
    <d v="2016-12-08T00:00:00"/>
    <x v="2"/>
    <x v="11"/>
    <x v="668"/>
    <x v="10"/>
    <x v="0"/>
    <x v="3"/>
    <s v="Universal Recycled Hanging Pressboard Report Binders, Letter Size"/>
    <x v="237"/>
    <n v="7"/>
    <n v="-9.5"/>
  </r>
  <r>
    <d v="2016-12-08T00:00:00"/>
    <x v="2"/>
    <x v="11"/>
    <x v="405"/>
    <x v="3"/>
    <x v="0"/>
    <x v="4"/>
    <s v="Newell 341"/>
    <x v="114"/>
    <n v="2"/>
    <n v="2.48"/>
  </r>
  <r>
    <d v="2016-12-08T00:00:00"/>
    <x v="2"/>
    <x v="11"/>
    <x v="405"/>
    <x v="3"/>
    <x v="0"/>
    <x v="0"/>
    <s v="Xerox 204"/>
    <x v="407"/>
    <n v="7"/>
    <n v="21.77"/>
  </r>
  <r>
    <d v="2016-12-08T00:00:00"/>
    <x v="2"/>
    <x v="11"/>
    <x v="405"/>
    <x v="3"/>
    <x v="1"/>
    <x v="13"/>
    <s v="Hon 94000 Series Round Tables"/>
    <x v="1049"/>
    <n v="6"/>
    <n v="-195.48"/>
  </r>
  <r>
    <d v="2016-12-08T00:00:00"/>
    <x v="2"/>
    <x v="11"/>
    <x v="622"/>
    <x v="3"/>
    <x v="0"/>
    <x v="2"/>
    <s v="SimpliFile Personal File, Black Granite, 15w x 6-15/16d x 11-1/4h"/>
    <x v="2715"/>
    <n v="3"/>
    <n v="9.5299999999999994"/>
  </r>
  <r>
    <d v="2016-12-08T00:00:00"/>
    <x v="2"/>
    <x v="11"/>
    <x v="622"/>
    <x v="3"/>
    <x v="0"/>
    <x v="2"/>
    <s v="Fellowes High-Stak Drawer Files"/>
    <x v="4080"/>
    <n v="2"/>
    <n v="81.05"/>
  </r>
  <r>
    <d v="2016-12-08T00:00:00"/>
    <x v="2"/>
    <x v="11"/>
    <x v="34"/>
    <x v="18"/>
    <x v="2"/>
    <x v="6"/>
    <s v="Cisco SPA301"/>
    <x v="2030"/>
    <n v="2"/>
    <n v="31.2"/>
  </r>
  <r>
    <d v="2016-12-08T00:00:00"/>
    <x v="2"/>
    <x v="11"/>
    <x v="34"/>
    <x v="18"/>
    <x v="2"/>
    <x v="9"/>
    <s v="Maxell 4.7GB DVD-R"/>
    <x v="3854"/>
    <n v="3"/>
    <n v="17.88"/>
  </r>
  <r>
    <d v="2016-12-08T00:00:00"/>
    <x v="2"/>
    <x v="11"/>
    <x v="34"/>
    <x v="18"/>
    <x v="2"/>
    <x v="9"/>
    <s v="ImationÂ 30456 USBÂ Flash DriveÂ 8GB"/>
    <x v="3246"/>
    <n v="3"/>
    <n v="-2.48"/>
  </r>
  <r>
    <d v="2016-12-08T00:00:00"/>
    <x v="2"/>
    <x v="11"/>
    <x v="283"/>
    <x v="10"/>
    <x v="0"/>
    <x v="0"/>
    <s v="Ampad Gold Fibre Wirebound Steno Books, 6&quot; x 9&quot;, Gregg Ruled"/>
    <x v="2371"/>
    <n v="3"/>
    <n v="3.44"/>
  </r>
  <r>
    <d v="2016-12-08T00:00:00"/>
    <x v="2"/>
    <x v="11"/>
    <x v="36"/>
    <x v="19"/>
    <x v="1"/>
    <x v="11"/>
    <s v="Bush Westfield Collection Bookcases, Dark Cherry Finish"/>
    <x v="4081"/>
    <n v="7"/>
    <n v="32.47"/>
  </r>
  <r>
    <d v="2016-12-08T00:00:00"/>
    <x v="2"/>
    <x v="11"/>
    <x v="36"/>
    <x v="19"/>
    <x v="1"/>
    <x v="5"/>
    <s v="Hon GuestStacker Chair"/>
    <x v="4082"/>
    <n v="3"/>
    <n v="176.8"/>
  </r>
  <r>
    <d v="2016-12-09T00:00:00"/>
    <x v="2"/>
    <x v="11"/>
    <x v="150"/>
    <x v="20"/>
    <x v="0"/>
    <x v="4"/>
    <s v="Newell 318"/>
    <x v="34"/>
    <n v="7"/>
    <n v="5.0599999999999996"/>
  </r>
  <r>
    <d v="2016-12-09T00:00:00"/>
    <x v="2"/>
    <x v="11"/>
    <x v="150"/>
    <x v="20"/>
    <x v="0"/>
    <x v="15"/>
    <s v="Acco Six-Outlet Power Strip, 4' Cord Length"/>
    <x v="4083"/>
    <n v="7"/>
    <n v="15.69"/>
  </r>
  <r>
    <d v="2016-12-09T00:00:00"/>
    <x v="2"/>
    <x v="11"/>
    <x v="287"/>
    <x v="26"/>
    <x v="0"/>
    <x v="1"/>
    <s v="Avery 517"/>
    <x v="3057"/>
    <n v="1"/>
    <n v="1.73"/>
  </r>
  <r>
    <d v="2016-12-09T00:00:00"/>
    <x v="2"/>
    <x v="11"/>
    <x v="287"/>
    <x v="26"/>
    <x v="0"/>
    <x v="1"/>
    <s v="Avery 477"/>
    <x v="4084"/>
    <n v="4"/>
    <n v="56.18"/>
  </r>
  <r>
    <d v="2016-12-09T00:00:00"/>
    <x v="2"/>
    <x v="11"/>
    <x v="380"/>
    <x v="0"/>
    <x v="0"/>
    <x v="0"/>
    <s v="Things To Do Today Pad"/>
    <x v="2099"/>
    <n v="2"/>
    <n v="3.29"/>
  </r>
  <r>
    <d v="2016-12-09T00:00:00"/>
    <x v="2"/>
    <x v="11"/>
    <x v="380"/>
    <x v="0"/>
    <x v="0"/>
    <x v="4"/>
    <s v="Hunt BOSTON Vista Battery-Operated Pencil Sharpener, Black"/>
    <x v="4085"/>
    <n v="1"/>
    <n v="0.82"/>
  </r>
  <r>
    <d v="2016-12-09T00:00:00"/>
    <x v="2"/>
    <x v="11"/>
    <x v="120"/>
    <x v="30"/>
    <x v="1"/>
    <x v="13"/>
    <s v="Hon 61000 Series Interactive Training Tables"/>
    <x v="2886"/>
    <n v="3"/>
    <n v="-29.32"/>
  </r>
  <r>
    <d v="2016-12-09T00:00:00"/>
    <x v="2"/>
    <x v="11"/>
    <x v="120"/>
    <x v="30"/>
    <x v="0"/>
    <x v="3"/>
    <s v="Acco Pressboard Covers with Storage Hooks, 14 7/8&quot; x 11&quot;, Light Blue"/>
    <x v="354"/>
    <n v="2"/>
    <n v="-2.06"/>
  </r>
  <r>
    <d v="2016-12-09T00:00:00"/>
    <x v="2"/>
    <x v="11"/>
    <x v="556"/>
    <x v="27"/>
    <x v="2"/>
    <x v="6"/>
    <s v="LF Elite 3D Dazzle Designer Hard Case Cover, Lf Stylus Pen and Wiper For Apple Iphone 5c Mini Lite"/>
    <x v="376"/>
    <n v="1"/>
    <n v="3.05"/>
  </r>
  <r>
    <d v="2016-12-09T00:00:00"/>
    <x v="2"/>
    <x v="11"/>
    <x v="556"/>
    <x v="27"/>
    <x v="2"/>
    <x v="9"/>
    <s v="Logitech Trackman Marble Mouse"/>
    <x v="608"/>
    <n v="2"/>
    <n v="25.19"/>
  </r>
  <r>
    <d v="2016-12-09T00:00:00"/>
    <x v="2"/>
    <x v="11"/>
    <x v="556"/>
    <x v="27"/>
    <x v="0"/>
    <x v="15"/>
    <s v="Holmes Replacement Filter for HEPA Air Cleaner, Very Large Room, HEPA Filter"/>
    <x v="4086"/>
    <n v="1"/>
    <n v="23.4"/>
  </r>
  <r>
    <d v="2016-12-09T00:00:00"/>
    <x v="2"/>
    <x v="11"/>
    <x v="131"/>
    <x v="30"/>
    <x v="2"/>
    <x v="6"/>
    <s v="ARKON Windshield Dashboard Air Vent Car Mount Holder"/>
    <x v="4087"/>
    <n v="3"/>
    <n v="-9.15"/>
  </r>
  <r>
    <d v="2016-12-09T00:00:00"/>
    <x v="2"/>
    <x v="11"/>
    <x v="20"/>
    <x v="1"/>
    <x v="0"/>
    <x v="14"/>
    <s v="Acme Office Executive Series Stainless Steel Trimmers"/>
    <x v="4088"/>
    <n v="3"/>
    <n v="1.54"/>
  </r>
  <r>
    <d v="2016-12-09T00:00:00"/>
    <x v="2"/>
    <x v="11"/>
    <x v="20"/>
    <x v="1"/>
    <x v="0"/>
    <x v="15"/>
    <s v="Belkin 6 Outlet Metallic Surge Strip"/>
    <x v="1695"/>
    <n v="2"/>
    <n v="-11.76"/>
  </r>
  <r>
    <d v="2016-12-09T00:00:00"/>
    <x v="2"/>
    <x v="11"/>
    <x v="20"/>
    <x v="1"/>
    <x v="2"/>
    <x v="9"/>
    <s v="Kingston Digital DataTraveler 8GB USB 2.0"/>
    <x v="4089"/>
    <n v="4"/>
    <n v="-1.43"/>
  </r>
  <r>
    <d v="2016-12-09T00:00:00"/>
    <x v="2"/>
    <x v="11"/>
    <x v="355"/>
    <x v="3"/>
    <x v="0"/>
    <x v="3"/>
    <s v="Wilson Jones Elliptical Ring 3 1/2&quot; Capacity Binders, 800 sheets"/>
    <x v="4090"/>
    <n v="8"/>
    <n v="99.3"/>
  </r>
  <r>
    <d v="2016-12-09T00:00:00"/>
    <x v="2"/>
    <x v="11"/>
    <x v="205"/>
    <x v="6"/>
    <x v="1"/>
    <x v="13"/>
    <s v="Iceberg OfficeWorks 42&quot; Round Tables"/>
    <x v="2636"/>
    <n v="7"/>
    <n v="158.53"/>
  </r>
  <r>
    <d v="2016-12-10T00:00:00"/>
    <x v="2"/>
    <x v="11"/>
    <x v="556"/>
    <x v="3"/>
    <x v="1"/>
    <x v="5"/>
    <s v="Global Leather Highback Executive Chair with Pneumatic Height Adjustment, Black"/>
    <x v="4091"/>
    <n v="2"/>
    <n v="28.14"/>
  </r>
  <r>
    <d v="2016-12-10T00:00:00"/>
    <x v="2"/>
    <x v="11"/>
    <x v="48"/>
    <x v="22"/>
    <x v="0"/>
    <x v="2"/>
    <s v="Fellowes Personal Hanging Folder Files, Navy"/>
    <x v="4092"/>
    <n v="6"/>
    <n v="22.56"/>
  </r>
  <r>
    <d v="2016-12-10T00:00:00"/>
    <x v="2"/>
    <x v="11"/>
    <x v="48"/>
    <x v="22"/>
    <x v="0"/>
    <x v="10"/>
    <s v="Tyvek Side-Opening Peel &amp; Seel Expanding Envelopes"/>
    <x v="4093"/>
    <n v="4"/>
    <n v="162.86000000000001"/>
  </r>
  <r>
    <d v="2016-12-10T00:00:00"/>
    <x v="2"/>
    <x v="11"/>
    <x v="229"/>
    <x v="13"/>
    <x v="0"/>
    <x v="3"/>
    <s v="GBC DocuBind P50 Personal Binding Machine"/>
    <x v="4094"/>
    <n v="3"/>
    <n v="51.82"/>
  </r>
  <r>
    <d v="2016-12-10T00:00:00"/>
    <x v="2"/>
    <x v="11"/>
    <x v="229"/>
    <x v="13"/>
    <x v="0"/>
    <x v="15"/>
    <s v="Holmes HEPA Air Purifier"/>
    <x v="4095"/>
    <n v="3"/>
    <n v="22.87"/>
  </r>
  <r>
    <d v="2016-12-10T00:00:00"/>
    <x v="2"/>
    <x v="11"/>
    <x v="229"/>
    <x v="13"/>
    <x v="0"/>
    <x v="0"/>
    <s v="Xerox 1988"/>
    <x v="471"/>
    <n v="4"/>
    <n v="55.76"/>
  </r>
  <r>
    <d v="2016-12-10T00:00:00"/>
    <x v="2"/>
    <x v="11"/>
    <x v="229"/>
    <x v="13"/>
    <x v="0"/>
    <x v="15"/>
    <s v="Harmony HEPA Quiet Air Purifiers"/>
    <x v="3718"/>
    <n v="3"/>
    <n v="12.29"/>
  </r>
  <r>
    <d v="2016-12-10T00:00:00"/>
    <x v="2"/>
    <x v="11"/>
    <x v="229"/>
    <x v="13"/>
    <x v="2"/>
    <x v="9"/>
    <s v="Kingston Digital DataTraveler 16GB USB 2.0"/>
    <x v="2796"/>
    <n v="5"/>
    <n v="8.5"/>
  </r>
  <r>
    <d v="2016-12-10T00:00:00"/>
    <x v="2"/>
    <x v="11"/>
    <x v="298"/>
    <x v="16"/>
    <x v="1"/>
    <x v="5"/>
    <s v="Global Commerce Series High-Back Swivel/Tilt Chairs"/>
    <x v="4096"/>
    <n v="5"/>
    <n v="356.23"/>
  </r>
  <r>
    <d v="2016-12-10T00:00:00"/>
    <x v="2"/>
    <x v="11"/>
    <x v="487"/>
    <x v="3"/>
    <x v="0"/>
    <x v="0"/>
    <s v="Wirebound Message Books, Four 2 3/4 x 5 White Forms per Page"/>
    <x v="4097"/>
    <n v="12"/>
    <n v="36.93"/>
  </r>
  <r>
    <d v="2016-12-10T00:00:00"/>
    <x v="2"/>
    <x v="11"/>
    <x v="760"/>
    <x v="22"/>
    <x v="0"/>
    <x v="0"/>
    <s v="Wirebound Message Books, Four 2 3/4&quot; x 5&quot; Forms per Page, 600 Sets per Book"/>
    <x v="2749"/>
    <n v="2"/>
    <n v="8.7100000000000009"/>
  </r>
  <r>
    <d v="2016-12-10T00:00:00"/>
    <x v="2"/>
    <x v="11"/>
    <x v="760"/>
    <x v="22"/>
    <x v="0"/>
    <x v="3"/>
    <s v="Fellowes PB200 Plastic Comb Binding Machine"/>
    <x v="4098"/>
    <n v="5"/>
    <n v="220.99"/>
  </r>
  <r>
    <d v="2016-12-10T00:00:00"/>
    <x v="2"/>
    <x v="11"/>
    <x v="708"/>
    <x v="22"/>
    <x v="0"/>
    <x v="0"/>
    <s v="Adams Phone Message Book, Professional, 400 Message Capacity, 5 3/6Â” x 11Â”"/>
    <x v="3438"/>
    <n v="9"/>
    <n v="29.53"/>
  </r>
  <r>
    <d v="2016-12-10T00:00:00"/>
    <x v="2"/>
    <x v="11"/>
    <x v="429"/>
    <x v="22"/>
    <x v="0"/>
    <x v="0"/>
    <s v="Xerox 221"/>
    <x v="183"/>
    <n v="1"/>
    <n v="3.11"/>
  </r>
  <r>
    <d v="2016-12-11T00:00:00"/>
    <x v="2"/>
    <x v="11"/>
    <x v="664"/>
    <x v="22"/>
    <x v="0"/>
    <x v="7"/>
    <s v="Advantus Push Pins"/>
    <x v="3861"/>
    <n v="7"/>
    <n v="6.26"/>
  </r>
  <r>
    <d v="2016-12-11T00:00:00"/>
    <x v="2"/>
    <x v="11"/>
    <x v="664"/>
    <x v="22"/>
    <x v="2"/>
    <x v="6"/>
    <s v="AT&amp;T CL83451 4-Handset Telephone"/>
    <x v="4099"/>
    <n v="5"/>
    <n v="298.69"/>
  </r>
  <r>
    <d v="2016-12-11T00:00:00"/>
    <x v="2"/>
    <x v="11"/>
    <x v="287"/>
    <x v="29"/>
    <x v="0"/>
    <x v="2"/>
    <s v="Tennsco Regal Shelving Units"/>
    <x v="4100"/>
    <n v="3"/>
    <n v="-51.72"/>
  </r>
  <r>
    <d v="2016-12-11T00:00:00"/>
    <x v="2"/>
    <x v="11"/>
    <x v="287"/>
    <x v="29"/>
    <x v="2"/>
    <x v="9"/>
    <s v="ImationÂ 32GB Pocket Pro USB 3.0Â Flash DriveÂ - 32 GB - Black - 1 P ..."/>
    <x v="976"/>
    <n v="5"/>
    <n v="29.95"/>
  </r>
  <r>
    <d v="2016-12-11T00:00:00"/>
    <x v="2"/>
    <x v="11"/>
    <x v="287"/>
    <x v="29"/>
    <x v="2"/>
    <x v="6"/>
    <s v="Jabra SPEAK 410"/>
    <x v="4101"/>
    <n v="4"/>
    <n v="30.08"/>
  </r>
  <r>
    <d v="2016-12-11T00:00:00"/>
    <x v="2"/>
    <x v="11"/>
    <x v="613"/>
    <x v="13"/>
    <x v="1"/>
    <x v="8"/>
    <s v="3M Hangers With Command Adhesive"/>
    <x v="4102"/>
    <n v="4"/>
    <n v="6.07"/>
  </r>
  <r>
    <d v="2016-12-11T00:00:00"/>
    <x v="2"/>
    <x v="11"/>
    <x v="613"/>
    <x v="13"/>
    <x v="2"/>
    <x v="6"/>
    <s v="AT&amp;T TR1909W"/>
    <x v="813"/>
    <n v="3"/>
    <n v="22.68"/>
  </r>
  <r>
    <d v="2016-12-11T00:00:00"/>
    <x v="2"/>
    <x v="11"/>
    <x v="613"/>
    <x v="13"/>
    <x v="2"/>
    <x v="9"/>
    <s v="First Data FD10 PIN Pad"/>
    <x v="2687"/>
    <n v="4"/>
    <n v="31.6"/>
  </r>
  <r>
    <d v="2016-12-11T00:00:00"/>
    <x v="2"/>
    <x v="11"/>
    <x v="358"/>
    <x v="15"/>
    <x v="0"/>
    <x v="2"/>
    <s v="Steel Personal Filing/Posting Tote"/>
    <x v="4103"/>
    <n v="3"/>
    <n v="7.46"/>
  </r>
  <r>
    <d v="2016-12-11T00:00:00"/>
    <x v="2"/>
    <x v="11"/>
    <x v="386"/>
    <x v="30"/>
    <x v="0"/>
    <x v="4"/>
    <s v="Prang Drawing Pencil Set"/>
    <x v="1578"/>
    <n v="3"/>
    <n v="1.67"/>
  </r>
  <r>
    <d v="2016-12-11T00:00:00"/>
    <x v="2"/>
    <x v="11"/>
    <x v="67"/>
    <x v="10"/>
    <x v="0"/>
    <x v="2"/>
    <s v="Acco Perma 4000 Stacking Storage Drawers"/>
    <x v="92"/>
    <n v="5"/>
    <n v="-4.0599999999999996"/>
  </r>
  <r>
    <d v="2016-12-11T00:00:00"/>
    <x v="2"/>
    <x v="11"/>
    <x v="67"/>
    <x v="10"/>
    <x v="0"/>
    <x v="14"/>
    <s v="Elite 5&quot; Scissors"/>
    <x v="2548"/>
    <n v="2"/>
    <n v="1.69"/>
  </r>
  <r>
    <d v="2016-12-11T00:00:00"/>
    <x v="2"/>
    <x v="11"/>
    <x v="67"/>
    <x v="10"/>
    <x v="1"/>
    <x v="5"/>
    <s v="Office Star - Contemporary Task Swivel chair with Loop Arms, Charcoal"/>
    <x v="4104"/>
    <n v="5"/>
    <n v="-137.53"/>
  </r>
  <r>
    <d v="2016-12-11T00:00:00"/>
    <x v="2"/>
    <x v="11"/>
    <x v="67"/>
    <x v="10"/>
    <x v="0"/>
    <x v="15"/>
    <s v="Belkin 325VA UPS Surge Protector, 6'"/>
    <x v="2566"/>
    <n v="4"/>
    <n v="24.2"/>
  </r>
  <r>
    <d v="2016-12-11T00:00:00"/>
    <x v="2"/>
    <x v="11"/>
    <x v="67"/>
    <x v="10"/>
    <x v="1"/>
    <x v="13"/>
    <s v="Lesro Round Back Collection Coffee Table, End Table"/>
    <x v="1696"/>
    <n v="3"/>
    <n v="-147.87"/>
  </r>
  <r>
    <d v="2016-12-11T00:00:00"/>
    <x v="2"/>
    <x v="11"/>
    <x v="45"/>
    <x v="32"/>
    <x v="1"/>
    <x v="5"/>
    <s v="Global Fabric Manager's Chair, Dark Gray"/>
    <x v="4105"/>
    <n v="5"/>
    <n v="25.25"/>
  </r>
  <r>
    <d v="2016-12-11T00:00:00"/>
    <x v="2"/>
    <x v="11"/>
    <x v="504"/>
    <x v="3"/>
    <x v="0"/>
    <x v="3"/>
    <s v="Ibico Laser Imprintable Binding System Covers"/>
    <x v="2326"/>
    <n v="5"/>
    <n v="68.12"/>
  </r>
  <r>
    <d v="2016-12-11T00:00:00"/>
    <x v="2"/>
    <x v="11"/>
    <x v="504"/>
    <x v="3"/>
    <x v="0"/>
    <x v="4"/>
    <s v="Boston 16765 Mini Stand Up Battery Pencil Sharpener"/>
    <x v="4106"/>
    <n v="2"/>
    <n v="6.06"/>
  </r>
  <r>
    <d v="2016-12-11T00:00:00"/>
    <x v="2"/>
    <x v="11"/>
    <x v="504"/>
    <x v="3"/>
    <x v="0"/>
    <x v="0"/>
    <s v="IBM Multi-Purpose Copy Paper, 8 1/2 x 11&quot;, Case"/>
    <x v="3760"/>
    <n v="1"/>
    <n v="13.94"/>
  </r>
  <r>
    <d v="2016-12-11T00:00:00"/>
    <x v="2"/>
    <x v="11"/>
    <x v="504"/>
    <x v="3"/>
    <x v="2"/>
    <x v="9"/>
    <s v="Microsoft Natural Ergonomic Keyboard 4000"/>
    <x v="441"/>
    <n v="4"/>
    <n v="25.19"/>
  </r>
  <r>
    <d v="2016-12-11T00:00:00"/>
    <x v="2"/>
    <x v="11"/>
    <x v="504"/>
    <x v="3"/>
    <x v="1"/>
    <x v="5"/>
    <s v="Global Wood Trimmed Manager's Task Chair, Khaki"/>
    <x v="229"/>
    <n v="5"/>
    <n v="-31.84"/>
  </r>
  <r>
    <d v="2016-12-11T00:00:00"/>
    <x v="2"/>
    <x v="11"/>
    <x v="504"/>
    <x v="3"/>
    <x v="0"/>
    <x v="3"/>
    <s v="Recycled Easel Ring Binders"/>
    <x v="4107"/>
    <n v="3"/>
    <n v="11.19"/>
  </r>
  <r>
    <d v="2016-12-11T00:00:00"/>
    <x v="2"/>
    <x v="11"/>
    <x v="504"/>
    <x v="3"/>
    <x v="0"/>
    <x v="3"/>
    <s v="GBC Recycled VeloBinder Covers"/>
    <x v="4108"/>
    <n v="9"/>
    <n v="39.869999999999997"/>
  </r>
  <r>
    <d v="2016-12-11T00:00:00"/>
    <x v="2"/>
    <x v="11"/>
    <x v="504"/>
    <x v="3"/>
    <x v="1"/>
    <x v="13"/>
    <s v="Hon Non-Folding Utility Tables"/>
    <x v="4109"/>
    <n v="7"/>
    <n v="111.52"/>
  </r>
  <r>
    <d v="2016-12-11T00:00:00"/>
    <x v="2"/>
    <x v="11"/>
    <x v="504"/>
    <x v="3"/>
    <x v="0"/>
    <x v="2"/>
    <s v="Rogers Profile Extra Capacity Storage Tub"/>
    <x v="4110"/>
    <n v="3"/>
    <n v="2.0099999999999998"/>
  </r>
  <r>
    <d v="2016-12-11T00:00:00"/>
    <x v="2"/>
    <x v="11"/>
    <x v="504"/>
    <x v="3"/>
    <x v="0"/>
    <x v="15"/>
    <s v="Fellowes 8 Outlet Superior Workstation Surge Protector"/>
    <x v="4111"/>
    <n v="2"/>
    <n v="24.19"/>
  </r>
  <r>
    <d v="2016-12-11T00:00:00"/>
    <x v="2"/>
    <x v="11"/>
    <x v="504"/>
    <x v="3"/>
    <x v="0"/>
    <x v="3"/>
    <s v="Black Avery Memo-Size 3-Ring Binder, 5 1/2&quot; x 8 1/2&quot;"/>
    <x v="4112"/>
    <n v="2"/>
    <n v="2.13"/>
  </r>
  <r>
    <d v="2016-12-11T00:00:00"/>
    <x v="2"/>
    <x v="11"/>
    <x v="718"/>
    <x v="10"/>
    <x v="0"/>
    <x v="15"/>
    <s v="Belkin F5C206VTEL 6 Outlet Surge"/>
    <x v="4113"/>
    <n v="4"/>
    <n v="9.19"/>
  </r>
  <r>
    <d v="2016-12-12T00:00:00"/>
    <x v="2"/>
    <x v="11"/>
    <x v="163"/>
    <x v="10"/>
    <x v="0"/>
    <x v="3"/>
    <s v="Wilson Jones Century Plastic Molded Ring Binders"/>
    <x v="1535"/>
    <n v="3"/>
    <n v="-14.33"/>
  </r>
  <r>
    <d v="2016-12-12T00:00:00"/>
    <x v="2"/>
    <x v="11"/>
    <x v="163"/>
    <x v="10"/>
    <x v="2"/>
    <x v="9"/>
    <s v="Logitech G602 Wireless Gaming Mouse"/>
    <x v="1828"/>
    <n v="6"/>
    <n v="76.790000000000006"/>
  </r>
  <r>
    <d v="2016-12-12T00:00:00"/>
    <x v="2"/>
    <x v="11"/>
    <x v="364"/>
    <x v="27"/>
    <x v="2"/>
    <x v="6"/>
    <s v="Jabra SPEAK 410"/>
    <x v="4114"/>
    <n v="7"/>
    <n v="184.22"/>
  </r>
  <r>
    <d v="2016-12-12T00:00:00"/>
    <x v="2"/>
    <x v="11"/>
    <x v="364"/>
    <x v="27"/>
    <x v="1"/>
    <x v="8"/>
    <s v="Westinghouse Clip-On Gooseneck Lamps"/>
    <x v="2357"/>
    <n v="4"/>
    <n v="8.6999999999999993"/>
  </r>
  <r>
    <d v="2016-12-12T00:00:00"/>
    <x v="2"/>
    <x v="11"/>
    <x v="364"/>
    <x v="27"/>
    <x v="0"/>
    <x v="4"/>
    <s v="Newell 333"/>
    <x v="1008"/>
    <n v="5"/>
    <n v="3.61"/>
  </r>
  <r>
    <d v="2016-12-12T00:00:00"/>
    <x v="2"/>
    <x v="11"/>
    <x v="364"/>
    <x v="27"/>
    <x v="0"/>
    <x v="2"/>
    <s v="Fellowes Desktop Hanging File Manager"/>
    <x v="4115"/>
    <n v="2"/>
    <n v="6.72"/>
  </r>
  <r>
    <d v="2016-12-12T00:00:00"/>
    <x v="2"/>
    <x v="11"/>
    <x v="448"/>
    <x v="4"/>
    <x v="2"/>
    <x v="9"/>
    <s v="Case Logic 2.4GHz Wireless Keyboard"/>
    <x v="689"/>
    <n v="5"/>
    <n v="20"/>
  </r>
  <r>
    <d v="2016-12-12T00:00:00"/>
    <x v="2"/>
    <x v="11"/>
    <x v="448"/>
    <x v="4"/>
    <x v="0"/>
    <x v="0"/>
    <s v="Xerox 1907"/>
    <x v="641"/>
    <n v="4"/>
    <n v="23.09"/>
  </r>
  <r>
    <d v="2016-12-12T00:00:00"/>
    <x v="2"/>
    <x v="11"/>
    <x v="514"/>
    <x v="3"/>
    <x v="1"/>
    <x v="8"/>
    <s v="Howard Miller 14-1/2&quot; Diameter Chrome Round Wall Clock"/>
    <x v="4116"/>
    <n v="6"/>
    <n v="122.76"/>
  </r>
  <r>
    <d v="2016-12-12T00:00:00"/>
    <x v="2"/>
    <x v="11"/>
    <x v="514"/>
    <x v="3"/>
    <x v="0"/>
    <x v="15"/>
    <s v="Belkin F9H710-06 7 Outlet SurgeMaster Surge Protector"/>
    <x v="1266"/>
    <n v="3"/>
    <n v="15.83"/>
  </r>
  <r>
    <d v="2016-12-12T00:00:00"/>
    <x v="2"/>
    <x v="11"/>
    <x v="67"/>
    <x v="22"/>
    <x v="1"/>
    <x v="8"/>
    <s v="Eldon 500 Class Desk Accessories"/>
    <x v="4117"/>
    <n v="5"/>
    <n v="19.920000000000002"/>
  </r>
  <r>
    <d v="2016-12-12T00:00:00"/>
    <x v="2"/>
    <x v="11"/>
    <x v="67"/>
    <x v="22"/>
    <x v="0"/>
    <x v="14"/>
    <s v="Fiskars Home &amp; Office Scissors"/>
    <x v="2181"/>
    <n v="4"/>
    <n v="9.9499999999999993"/>
  </r>
  <r>
    <d v="2016-12-12T00:00:00"/>
    <x v="2"/>
    <x v="11"/>
    <x v="67"/>
    <x v="22"/>
    <x v="0"/>
    <x v="4"/>
    <s v="Sanford Pocket Accent Highlighters"/>
    <x v="4118"/>
    <n v="7"/>
    <n v="4.82"/>
  </r>
  <r>
    <d v="2016-12-13T00:00:00"/>
    <x v="2"/>
    <x v="11"/>
    <x v="232"/>
    <x v="1"/>
    <x v="0"/>
    <x v="0"/>
    <s v="Adams Telephone Message Books, 5 1/4Â” x 11Â”"/>
    <x v="4119"/>
    <n v="2"/>
    <n v="3.26"/>
  </r>
  <r>
    <d v="2016-12-13T00:00:00"/>
    <x v="2"/>
    <x v="11"/>
    <x v="514"/>
    <x v="6"/>
    <x v="0"/>
    <x v="15"/>
    <s v="Eureka The Boss Cordless Rechargeable Stick Vac"/>
    <x v="1678"/>
    <n v="4"/>
    <n v="55.06"/>
  </r>
  <r>
    <d v="2016-12-13T00:00:00"/>
    <x v="2"/>
    <x v="11"/>
    <x v="514"/>
    <x v="6"/>
    <x v="2"/>
    <x v="6"/>
    <s v="SKILCRAFT Telephone Shoulder Rest, 2&quot; x 6.5&quot; x 2.5&quot;, Black"/>
    <x v="4120"/>
    <n v="4"/>
    <n v="7.98"/>
  </r>
  <r>
    <d v="2016-12-13T00:00:00"/>
    <x v="2"/>
    <x v="11"/>
    <x v="769"/>
    <x v="0"/>
    <x v="1"/>
    <x v="5"/>
    <s v="Global High-Back Leather Tilter, Burgundy"/>
    <x v="3042"/>
    <n v="4"/>
    <n v="-93.47"/>
  </r>
  <r>
    <d v="2016-12-14T00:00:00"/>
    <x v="2"/>
    <x v="11"/>
    <x v="93"/>
    <x v="1"/>
    <x v="1"/>
    <x v="8"/>
    <s v="C-Line Cubicle Keepers Polyproplyene Holder With Velcro Backings"/>
    <x v="4121"/>
    <n v="1"/>
    <n v="-0.99"/>
  </r>
  <r>
    <d v="2016-12-14T00:00:00"/>
    <x v="2"/>
    <x v="11"/>
    <x v="581"/>
    <x v="3"/>
    <x v="2"/>
    <x v="6"/>
    <s v="Plantronics CordlessÂ Phone HeadsetÂ with In-line Volume - M214C"/>
    <x v="4122"/>
    <n v="5"/>
    <n v="12.23"/>
  </r>
  <r>
    <d v="2016-12-14T00:00:00"/>
    <x v="2"/>
    <x v="11"/>
    <x v="674"/>
    <x v="12"/>
    <x v="0"/>
    <x v="0"/>
    <s v="Xerox 1922"/>
    <x v="436"/>
    <n v="3"/>
    <n v="4.33"/>
  </r>
  <r>
    <d v="2016-12-14T00:00:00"/>
    <x v="2"/>
    <x v="11"/>
    <x v="674"/>
    <x v="12"/>
    <x v="0"/>
    <x v="3"/>
    <s v="Peel &amp; Stick Add-On Corner Pockets"/>
    <x v="1175"/>
    <n v="7"/>
    <n v="-3.33"/>
  </r>
  <r>
    <d v="2016-12-14T00:00:00"/>
    <x v="2"/>
    <x v="11"/>
    <x v="674"/>
    <x v="12"/>
    <x v="0"/>
    <x v="3"/>
    <s v="Aluminum Screw Posts"/>
    <x v="1805"/>
    <n v="2"/>
    <n v="-6.1"/>
  </r>
  <r>
    <d v="2016-12-14T00:00:00"/>
    <x v="2"/>
    <x v="11"/>
    <x v="674"/>
    <x v="12"/>
    <x v="1"/>
    <x v="8"/>
    <s v="Flat Face Poster Frame"/>
    <x v="4123"/>
    <n v="5"/>
    <n v="20.72"/>
  </r>
  <r>
    <d v="2016-12-14T00:00:00"/>
    <x v="2"/>
    <x v="11"/>
    <x v="537"/>
    <x v="3"/>
    <x v="0"/>
    <x v="4"/>
    <s v="BOSTON Ranger #55 Pencil Sharpener, Black"/>
    <x v="3129"/>
    <n v="2"/>
    <n v="15.07"/>
  </r>
  <r>
    <d v="2016-12-14T00:00:00"/>
    <x v="2"/>
    <x v="11"/>
    <x v="192"/>
    <x v="15"/>
    <x v="0"/>
    <x v="4"/>
    <s v="Dixon Prang Watercolor Pencils, 10-Color Set with Brush"/>
    <x v="4124"/>
    <n v="4"/>
    <n v="3.58"/>
  </r>
  <r>
    <d v="2016-12-14T00:00:00"/>
    <x v="2"/>
    <x v="11"/>
    <x v="437"/>
    <x v="30"/>
    <x v="0"/>
    <x v="3"/>
    <s v="Avery Self-Adhesive Photo Pockets for Polaroid Photos"/>
    <x v="4125"/>
    <n v="3"/>
    <n v="-4.49"/>
  </r>
  <r>
    <d v="2016-12-15T00:00:00"/>
    <x v="2"/>
    <x v="11"/>
    <x v="135"/>
    <x v="2"/>
    <x v="0"/>
    <x v="0"/>
    <s v="Xerox 196"/>
    <x v="526"/>
    <n v="4"/>
    <n v="6.7"/>
  </r>
  <r>
    <d v="2016-12-15T00:00:00"/>
    <x v="2"/>
    <x v="11"/>
    <x v="482"/>
    <x v="12"/>
    <x v="1"/>
    <x v="13"/>
    <s v="Chromcraft 48&quot; x 96&quot; Racetrack Double Pedestal Table"/>
    <x v="4126"/>
    <n v="5"/>
    <n v="-448.9"/>
  </r>
  <r>
    <d v="2016-12-15T00:00:00"/>
    <x v="2"/>
    <x v="11"/>
    <x v="482"/>
    <x v="12"/>
    <x v="1"/>
    <x v="5"/>
    <s v="Global Fabric Manager's Chair, Dark Gray"/>
    <x v="255"/>
    <n v="2"/>
    <n v="10.1"/>
  </r>
  <r>
    <d v="2016-12-15T00:00:00"/>
    <x v="2"/>
    <x v="11"/>
    <x v="482"/>
    <x v="12"/>
    <x v="0"/>
    <x v="0"/>
    <s v="Riverleaf Stik-Withit Designer Note Cubes"/>
    <x v="4127"/>
    <n v="2"/>
    <n v="5.23"/>
  </r>
  <r>
    <d v="2016-12-15T00:00:00"/>
    <x v="2"/>
    <x v="11"/>
    <x v="482"/>
    <x v="12"/>
    <x v="0"/>
    <x v="3"/>
    <s v="Acco Expandable Hanging Binders"/>
    <x v="2288"/>
    <n v="4"/>
    <n v="-6.12"/>
  </r>
  <r>
    <d v="2016-12-15T00:00:00"/>
    <x v="2"/>
    <x v="11"/>
    <x v="482"/>
    <x v="12"/>
    <x v="1"/>
    <x v="5"/>
    <s v="High-Back Leather Manager's Chair"/>
    <x v="2456"/>
    <n v="3"/>
    <n v="-42.9"/>
  </r>
  <r>
    <d v="2016-12-15T00:00:00"/>
    <x v="2"/>
    <x v="11"/>
    <x v="9"/>
    <x v="2"/>
    <x v="2"/>
    <x v="16"/>
    <s v="Canon PC-428 Personal Copier"/>
    <x v="4128"/>
    <n v="5"/>
    <n v="70"/>
  </r>
  <r>
    <d v="2016-12-16T00:00:00"/>
    <x v="2"/>
    <x v="11"/>
    <x v="21"/>
    <x v="13"/>
    <x v="1"/>
    <x v="8"/>
    <s v="Contract Clock, 14&quot;, Brown"/>
    <x v="3600"/>
    <n v="3"/>
    <n v="22.42"/>
  </r>
  <r>
    <d v="2016-12-16T00:00:00"/>
    <x v="2"/>
    <x v="11"/>
    <x v="160"/>
    <x v="10"/>
    <x v="0"/>
    <x v="4"/>
    <s v="Newell 325"/>
    <x v="1859"/>
    <n v="3"/>
    <n v="1.24"/>
  </r>
  <r>
    <d v="2016-12-16T00:00:00"/>
    <x v="2"/>
    <x v="11"/>
    <x v="88"/>
    <x v="10"/>
    <x v="0"/>
    <x v="3"/>
    <s v="GBC Personal VeloBind Strips"/>
    <x v="1146"/>
    <n v="3"/>
    <n v="-7.91"/>
  </r>
  <r>
    <d v="2016-12-16T00:00:00"/>
    <x v="2"/>
    <x v="11"/>
    <x v="624"/>
    <x v="26"/>
    <x v="2"/>
    <x v="9"/>
    <s v="Verbatim 25 GB 6x Blu-ray Single Layer Recordable Disc, 10/Pack"/>
    <x v="4129"/>
    <n v="2"/>
    <n v="7.65"/>
  </r>
  <r>
    <d v="2016-12-16T00:00:00"/>
    <x v="2"/>
    <x v="11"/>
    <x v="446"/>
    <x v="3"/>
    <x v="0"/>
    <x v="0"/>
    <s v="Personal Creations Ink Jet Cards and Labels"/>
    <x v="4130"/>
    <n v="14"/>
    <n v="78.75"/>
  </r>
  <r>
    <d v="2016-12-16T00:00:00"/>
    <x v="2"/>
    <x v="11"/>
    <x v="446"/>
    <x v="3"/>
    <x v="0"/>
    <x v="0"/>
    <s v="Rediform S.O.S. Phone Message Books"/>
    <x v="108"/>
    <n v="4"/>
    <n v="9.76"/>
  </r>
  <r>
    <d v="2016-12-17T00:00:00"/>
    <x v="2"/>
    <x v="11"/>
    <x v="488"/>
    <x v="3"/>
    <x v="2"/>
    <x v="6"/>
    <s v="Polycom CX300 Desktop Phone USB VoIP phone"/>
    <x v="852"/>
    <n v="2"/>
    <n v="24"/>
  </r>
  <r>
    <d v="2016-12-17T00:00:00"/>
    <x v="2"/>
    <x v="11"/>
    <x v="344"/>
    <x v="3"/>
    <x v="0"/>
    <x v="4"/>
    <s v="Newell 343"/>
    <x v="463"/>
    <n v="3"/>
    <n v="2.38"/>
  </r>
  <r>
    <d v="2016-12-17T00:00:00"/>
    <x v="2"/>
    <x v="11"/>
    <x v="344"/>
    <x v="3"/>
    <x v="0"/>
    <x v="10"/>
    <s v="Convenience Packs of Business Envelopes"/>
    <x v="1503"/>
    <n v="3"/>
    <n v="5.0999999999999996"/>
  </r>
  <r>
    <d v="2016-12-17T00:00:00"/>
    <x v="2"/>
    <x v="11"/>
    <x v="344"/>
    <x v="3"/>
    <x v="0"/>
    <x v="0"/>
    <s v="Xerox 1911"/>
    <x v="1188"/>
    <n v="3"/>
    <n v="68.98"/>
  </r>
  <r>
    <d v="2016-12-17T00:00:00"/>
    <x v="2"/>
    <x v="11"/>
    <x v="768"/>
    <x v="19"/>
    <x v="0"/>
    <x v="0"/>
    <s v="Adams Telephone Message Book W/Dividers/Space For Phone Numbers, 5 1/4&quot;X8 1/2&quot;, 200/Messages"/>
    <x v="2645"/>
    <n v="4"/>
    <n v="10.220000000000001"/>
  </r>
  <r>
    <d v="2016-12-17T00:00:00"/>
    <x v="2"/>
    <x v="11"/>
    <x v="303"/>
    <x v="0"/>
    <x v="0"/>
    <x v="4"/>
    <s v="Newell 314"/>
    <x v="2821"/>
    <n v="2"/>
    <n v="0.56000000000000005"/>
  </r>
  <r>
    <d v="2016-12-17T00:00:00"/>
    <x v="2"/>
    <x v="11"/>
    <x v="303"/>
    <x v="0"/>
    <x v="0"/>
    <x v="2"/>
    <s v="Acco Perma 2700 Stacking Storage Drawers"/>
    <x v="4131"/>
    <n v="2"/>
    <n v="-2.97"/>
  </r>
  <r>
    <d v="2016-12-18T00:00:00"/>
    <x v="2"/>
    <x v="11"/>
    <x v="337"/>
    <x v="28"/>
    <x v="1"/>
    <x v="5"/>
    <s v="Office Star Flex Back Scooter Chair with Aluminum Finish Frame"/>
    <x v="4132"/>
    <n v="6"/>
    <n v="145.28"/>
  </r>
  <r>
    <d v="2016-12-18T00:00:00"/>
    <x v="2"/>
    <x v="11"/>
    <x v="68"/>
    <x v="13"/>
    <x v="0"/>
    <x v="0"/>
    <s v="Xerox 1925"/>
    <x v="467"/>
    <n v="2"/>
    <n v="27.88"/>
  </r>
  <r>
    <d v="2016-12-18T00:00:00"/>
    <x v="2"/>
    <x v="11"/>
    <x v="68"/>
    <x v="13"/>
    <x v="0"/>
    <x v="3"/>
    <s v="Computer Printout Index Tabs"/>
    <x v="3251"/>
    <n v="1"/>
    <n v="0.47"/>
  </r>
  <r>
    <d v="2016-12-18T00:00:00"/>
    <x v="2"/>
    <x v="11"/>
    <x v="74"/>
    <x v="0"/>
    <x v="2"/>
    <x v="9"/>
    <s v="Verbatim Slim CD and DVD Storage Cases, 50/Pack"/>
    <x v="2807"/>
    <n v="3"/>
    <n v="3.46"/>
  </r>
  <r>
    <d v="2016-12-18T00:00:00"/>
    <x v="2"/>
    <x v="11"/>
    <x v="74"/>
    <x v="0"/>
    <x v="0"/>
    <x v="15"/>
    <s v="Tripp Lite Isotel 6 Outlet Surge Protector with Fax/Modem Protection"/>
    <x v="4133"/>
    <n v="6"/>
    <n v="-186.57"/>
  </r>
  <r>
    <d v="2016-12-18T00:00:00"/>
    <x v="2"/>
    <x v="11"/>
    <x v="276"/>
    <x v="13"/>
    <x v="2"/>
    <x v="6"/>
    <s v="Motorola L703CM"/>
    <x v="2030"/>
    <n v="2"/>
    <n v="15.6"/>
  </r>
  <r>
    <d v="2016-12-18T00:00:00"/>
    <x v="2"/>
    <x v="11"/>
    <x v="276"/>
    <x v="13"/>
    <x v="0"/>
    <x v="0"/>
    <s v="Xerox 1903"/>
    <x v="150"/>
    <n v="3"/>
    <n v="8.7899999999999991"/>
  </r>
  <r>
    <d v="2016-12-18T00:00:00"/>
    <x v="2"/>
    <x v="11"/>
    <x v="276"/>
    <x v="13"/>
    <x v="1"/>
    <x v="8"/>
    <s v="Eldon 100 Class Desk Accessories"/>
    <x v="2649"/>
    <n v="3"/>
    <n v="3.24"/>
  </r>
  <r>
    <d v="2016-12-18T00:00:00"/>
    <x v="2"/>
    <x v="11"/>
    <x v="117"/>
    <x v="12"/>
    <x v="1"/>
    <x v="5"/>
    <s v="Global Deluxe Steno Chair"/>
    <x v="4134"/>
    <n v="5"/>
    <n v="-34.64"/>
  </r>
  <r>
    <d v="2016-12-18T00:00:00"/>
    <x v="2"/>
    <x v="11"/>
    <x v="430"/>
    <x v="29"/>
    <x v="1"/>
    <x v="13"/>
    <s v="Bevis Rectangular Conference Tables"/>
    <x v="3017"/>
    <n v="2"/>
    <n v="-99.27"/>
  </r>
  <r>
    <d v="2016-12-18T00:00:00"/>
    <x v="2"/>
    <x v="11"/>
    <x v="430"/>
    <x v="29"/>
    <x v="0"/>
    <x v="0"/>
    <s v="Geographics Note Cards, Blank, White, 8 1/2&quot; x 11&quot;"/>
    <x v="4107"/>
    <n v="4"/>
    <n v="12.53"/>
  </r>
  <r>
    <d v="2016-12-18T00:00:00"/>
    <x v="2"/>
    <x v="11"/>
    <x v="263"/>
    <x v="2"/>
    <x v="0"/>
    <x v="3"/>
    <s v="Fellowes PB200 Plastic Comb Binding Machine"/>
    <x v="4135"/>
    <n v="1"/>
    <n v="-40.799999999999997"/>
  </r>
  <r>
    <d v="2016-12-18T00:00:00"/>
    <x v="2"/>
    <x v="11"/>
    <x v="263"/>
    <x v="2"/>
    <x v="0"/>
    <x v="2"/>
    <s v="Safco Industrial Wire Shelving"/>
    <x v="4136"/>
    <n v="1"/>
    <n v="-16.32"/>
  </r>
  <r>
    <d v="2016-12-18T00:00:00"/>
    <x v="2"/>
    <x v="11"/>
    <x v="263"/>
    <x v="2"/>
    <x v="2"/>
    <x v="6"/>
    <s v="Motorola Droid Maxx"/>
    <x v="1211"/>
    <n v="6"/>
    <n v="-107.99"/>
  </r>
  <r>
    <d v="2016-12-18T00:00:00"/>
    <x v="2"/>
    <x v="11"/>
    <x v="263"/>
    <x v="2"/>
    <x v="1"/>
    <x v="8"/>
    <s v="Eldon Executive Woodline II Desk Accessories, Mahogany"/>
    <x v="1387"/>
    <n v="3"/>
    <n v="5.28"/>
  </r>
  <r>
    <d v="2016-12-18T00:00:00"/>
    <x v="2"/>
    <x v="11"/>
    <x v="263"/>
    <x v="2"/>
    <x v="0"/>
    <x v="3"/>
    <s v="Peel &amp; Stick Add-On Corner Pockets"/>
    <x v="1636"/>
    <n v="3"/>
    <n v="-1.43"/>
  </r>
  <r>
    <d v="2016-12-18T00:00:00"/>
    <x v="2"/>
    <x v="11"/>
    <x v="784"/>
    <x v="1"/>
    <x v="0"/>
    <x v="3"/>
    <s v="GBC White Gloss Covers, Plain Front"/>
    <x v="1081"/>
    <n v="5"/>
    <n v="-23.89"/>
  </r>
  <r>
    <d v="2016-12-18T00:00:00"/>
    <x v="2"/>
    <x v="11"/>
    <x v="503"/>
    <x v="10"/>
    <x v="0"/>
    <x v="3"/>
    <s v="Pressboard Hanging Data Binders for Unburst Sheets"/>
    <x v="1430"/>
    <n v="8"/>
    <n v="-8.66"/>
  </r>
  <r>
    <d v="2016-12-18T00:00:00"/>
    <x v="2"/>
    <x v="11"/>
    <x v="503"/>
    <x v="10"/>
    <x v="2"/>
    <x v="6"/>
    <s v="PNY Rapid USB Car Charger - Black"/>
    <x v="4137"/>
    <n v="2"/>
    <n v="-2.08"/>
  </r>
  <r>
    <d v="2016-12-18T00:00:00"/>
    <x v="2"/>
    <x v="11"/>
    <x v="152"/>
    <x v="14"/>
    <x v="0"/>
    <x v="0"/>
    <s v="Adams &quot;While You Were Out&quot; Message Pads"/>
    <x v="2198"/>
    <n v="7"/>
    <n v="9.89"/>
  </r>
  <r>
    <d v="2016-12-18T00:00:00"/>
    <x v="2"/>
    <x v="11"/>
    <x v="469"/>
    <x v="1"/>
    <x v="1"/>
    <x v="13"/>
    <s v="BPI Conference Tables"/>
    <x v="3514"/>
    <n v="4"/>
    <n v="-175.26"/>
  </r>
  <r>
    <d v="2016-12-19T00:00:00"/>
    <x v="2"/>
    <x v="11"/>
    <x v="636"/>
    <x v="30"/>
    <x v="1"/>
    <x v="8"/>
    <s v="Master Caster Door Stop, Brown"/>
    <x v="1596"/>
    <n v="5"/>
    <n v="3.56"/>
  </r>
  <r>
    <d v="2016-12-19T00:00:00"/>
    <x v="2"/>
    <x v="11"/>
    <x v="523"/>
    <x v="10"/>
    <x v="0"/>
    <x v="0"/>
    <s v="Xerox 226"/>
    <x v="592"/>
    <n v="4"/>
    <n v="7.26"/>
  </r>
  <r>
    <d v="2016-12-19T00:00:00"/>
    <x v="2"/>
    <x v="11"/>
    <x v="247"/>
    <x v="15"/>
    <x v="0"/>
    <x v="3"/>
    <s v="GBC VeloBinder Electric Binding Machine"/>
    <x v="4138"/>
    <n v="7"/>
    <n v="-169.37"/>
  </r>
  <r>
    <d v="2016-12-19T00:00:00"/>
    <x v="2"/>
    <x v="11"/>
    <x v="247"/>
    <x v="15"/>
    <x v="0"/>
    <x v="15"/>
    <s v="Acco 7-Outlet Masterpiece Power Center, Wihtout Fax/Phone Line Protection"/>
    <x v="4139"/>
    <n v="2"/>
    <n v="24.32"/>
  </r>
  <r>
    <d v="2016-12-19T00:00:00"/>
    <x v="2"/>
    <x v="11"/>
    <x v="247"/>
    <x v="15"/>
    <x v="0"/>
    <x v="14"/>
    <s v="Premier Automatic Letter Opener"/>
    <x v="4140"/>
    <n v="5"/>
    <n v="-204.31"/>
  </r>
  <r>
    <d v="2016-12-19T00:00:00"/>
    <x v="2"/>
    <x v="11"/>
    <x v="582"/>
    <x v="31"/>
    <x v="1"/>
    <x v="8"/>
    <s v="Eldon 200 Class Desk Accessories"/>
    <x v="126"/>
    <n v="3"/>
    <n v="6.03"/>
  </r>
  <r>
    <d v="2016-12-19T00:00:00"/>
    <x v="2"/>
    <x v="11"/>
    <x v="62"/>
    <x v="3"/>
    <x v="0"/>
    <x v="0"/>
    <s v="Eureka Recycled Copy Paper 8 1/2&quot; x 11&quot;, Ream"/>
    <x v="2328"/>
    <n v="6"/>
    <n v="18.66"/>
  </r>
  <r>
    <d v="2016-12-20T00:00:00"/>
    <x v="2"/>
    <x v="11"/>
    <x v="205"/>
    <x v="0"/>
    <x v="1"/>
    <x v="13"/>
    <s v="Bevis Round Conference Table Top &amp; Single Column Base"/>
    <x v="4141"/>
    <n v="1"/>
    <n v="-13.17"/>
  </r>
  <r>
    <d v="2016-12-20T00:00:00"/>
    <x v="2"/>
    <x v="11"/>
    <x v="205"/>
    <x v="0"/>
    <x v="1"/>
    <x v="5"/>
    <s v="Harbour Creations 67200 Series Stacking Chairs"/>
    <x v="4142"/>
    <n v="4"/>
    <n v="-8.5399999999999991"/>
  </r>
  <r>
    <d v="2016-12-20T00:00:00"/>
    <x v="2"/>
    <x v="11"/>
    <x v="292"/>
    <x v="0"/>
    <x v="0"/>
    <x v="1"/>
    <s v="Avery 510"/>
    <x v="3191"/>
    <n v="2"/>
    <n v="2.1"/>
  </r>
  <r>
    <d v="2016-12-20T00:00:00"/>
    <x v="2"/>
    <x v="11"/>
    <x v="662"/>
    <x v="2"/>
    <x v="2"/>
    <x v="6"/>
    <s v="Wilson Electronics DB Pro Signal Booster"/>
    <x v="4143"/>
    <n v="2"/>
    <n v="-93.08"/>
  </r>
  <r>
    <d v="2016-12-22T00:00:00"/>
    <x v="2"/>
    <x v="11"/>
    <x v="54"/>
    <x v="22"/>
    <x v="0"/>
    <x v="1"/>
    <s v="Avery 506"/>
    <x v="2008"/>
    <n v="7"/>
    <n v="13.3"/>
  </r>
  <r>
    <d v="2016-12-22T00:00:00"/>
    <x v="2"/>
    <x v="11"/>
    <x v="11"/>
    <x v="3"/>
    <x v="0"/>
    <x v="3"/>
    <s v="ACCOHIDE 3-Ring Binder, Blue, 1&quot;"/>
    <x v="2567"/>
    <n v="6"/>
    <n v="6.69"/>
  </r>
  <r>
    <d v="2016-12-22T00:00:00"/>
    <x v="2"/>
    <x v="11"/>
    <x v="11"/>
    <x v="3"/>
    <x v="2"/>
    <x v="6"/>
    <s v="Jawbone MINI JAMBOX Wireless Bluetooth Speaker"/>
    <x v="4144"/>
    <n v="6"/>
    <n v="-131.5"/>
  </r>
  <r>
    <d v="2016-12-22T00:00:00"/>
    <x v="2"/>
    <x v="11"/>
    <x v="11"/>
    <x v="3"/>
    <x v="2"/>
    <x v="9"/>
    <s v="Logitech K350 2.4Ghz Wireless Keyboard"/>
    <x v="4145"/>
    <n v="2"/>
    <n v="10.95"/>
  </r>
  <r>
    <d v="2016-12-22T00:00:00"/>
    <x v="2"/>
    <x v="11"/>
    <x v="11"/>
    <x v="3"/>
    <x v="2"/>
    <x v="9"/>
    <s v="Logitech Wireless Marathon Mouse M705"/>
    <x v="38"/>
    <n v="4"/>
    <n v="85.98"/>
  </r>
  <r>
    <d v="2016-12-22T00:00:00"/>
    <x v="2"/>
    <x v="11"/>
    <x v="320"/>
    <x v="3"/>
    <x v="0"/>
    <x v="3"/>
    <s v="SpineVue Locking Slant-D Ring Binders by Cardinal"/>
    <x v="564"/>
    <n v="2"/>
    <n v="5.12"/>
  </r>
  <r>
    <d v="2016-12-22T00:00:00"/>
    <x v="2"/>
    <x v="11"/>
    <x v="320"/>
    <x v="3"/>
    <x v="1"/>
    <x v="13"/>
    <s v="Chromcraft Round Conference Tables"/>
    <x v="4146"/>
    <n v="5"/>
    <n v="8.7100000000000009"/>
  </r>
  <r>
    <d v="2016-12-22T00:00:00"/>
    <x v="2"/>
    <x v="11"/>
    <x v="320"/>
    <x v="3"/>
    <x v="1"/>
    <x v="8"/>
    <s v="Advantus Employee of the Month Certificate Frame, 11 x 13-1/2"/>
    <x v="4147"/>
    <n v="1"/>
    <n v="12.68"/>
  </r>
  <r>
    <d v="2016-12-23T00:00:00"/>
    <x v="2"/>
    <x v="11"/>
    <x v="161"/>
    <x v="22"/>
    <x v="2"/>
    <x v="9"/>
    <s v="Logitech Wireless Performance Mouse MX for PC and Mac"/>
    <x v="302"/>
    <n v="3"/>
    <n v="113.99"/>
  </r>
  <r>
    <d v="2016-12-23T00:00:00"/>
    <x v="2"/>
    <x v="11"/>
    <x v="72"/>
    <x v="4"/>
    <x v="2"/>
    <x v="9"/>
    <s v="Kingston Digital DataTraveler 32GB USB 2.0"/>
    <x v="403"/>
    <n v="4"/>
    <n v="4.07"/>
  </r>
  <r>
    <d v="2016-12-23T00:00:00"/>
    <x v="2"/>
    <x v="11"/>
    <x v="72"/>
    <x v="4"/>
    <x v="2"/>
    <x v="6"/>
    <s v="Nokia Lumia 925"/>
    <x v="868"/>
    <n v="3"/>
    <n v="98.27"/>
  </r>
  <r>
    <d v="2016-12-23T00:00:00"/>
    <x v="2"/>
    <x v="11"/>
    <x v="72"/>
    <x v="4"/>
    <x v="1"/>
    <x v="11"/>
    <s v="O'Sullivan 2-Door Barrister Bookcase in Odessa Pine"/>
    <x v="1161"/>
    <n v="9"/>
    <n v="374.63"/>
  </r>
  <r>
    <d v="2016-12-23T00:00:00"/>
    <x v="2"/>
    <x v="11"/>
    <x v="72"/>
    <x v="4"/>
    <x v="0"/>
    <x v="0"/>
    <s v="Xerox 1945"/>
    <x v="4148"/>
    <n v="7"/>
    <n v="140.6"/>
  </r>
  <r>
    <d v="2016-12-23T00:00:00"/>
    <x v="2"/>
    <x v="11"/>
    <x v="33"/>
    <x v="3"/>
    <x v="1"/>
    <x v="5"/>
    <s v="Situations Contoured Folding Chairs, 4/Set"/>
    <x v="4149"/>
    <n v="12"/>
    <n v="42.59"/>
  </r>
  <r>
    <d v="2016-12-23T00:00:00"/>
    <x v="2"/>
    <x v="11"/>
    <x v="33"/>
    <x v="3"/>
    <x v="0"/>
    <x v="4"/>
    <s v="Newell 310"/>
    <x v="904"/>
    <n v="2"/>
    <n v="1.02"/>
  </r>
  <r>
    <d v="2016-12-23T00:00:00"/>
    <x v="2"/>
    <x v="11"/>
    <x v="33"/>
    <x v="3"/>
    <x v="0"/>
    <x v="4"/>
    <s v="Newell 314"/>
    <x v="613"/>
    <n v="1"/>
    <n v="1.4"/>
  </r>
  <r>
    <d v="2016-12-23T00:00:00"/>
    <x v="2"/>
    <x v="11"/>
    <x v="33"/>
    <x v="3"/>
    <x v="2"/>
    <x v="9"/>
    <s v="SanDisk Cruzer 64 GB USB Flash Drive"/>
    <x v="4150"/>
    <n v="1"/>
    <n v="10.9"/>
  </r>
  <r>
    <d v="2016-12-23T00:00:00"/>
    <x v="2"/>
    <x v="11"/>
    <x v="276"/>
    <x v="4"/>
    <x v="0"/>
    <x v="0"/>
    <s v="Tops White Computer Printout Paper"/>
    <x v="811"/>
    <n v="4"/>
    <n v="91.95"/>
  </r>
  <r>
    <d v="2016-12-23T00:00:00"/>
    <x v="2"/>
    <x v="11"/>
    <x v="483"/>
    <x v="1"/>
    <x v="0"/>
    <x v="0"/>
    <s v="Things To Do Today Spiral Book"/>
    <x v="4151"/>
    <n v="6"/>
    <n v="13.78"/>
  </r>
  <r>
    <d v="2016-12-23T00:00:00"/>
    <x v="2"/>
    <x v="11"/>
    <x v="443"/>
    <x v="0"/>
    <x v="2"/>
    <x v="6"/>
    <s v="Jabra Supreme Plus Driver EditionÂ Headset"/>
    <x v="4152"/>
    <n v="1"/>
    <n v="9.6"/>
  </r>
  <r>
    <d v="2016-12-23T00:00:00"/>
    <x v="2"/>
    <x v="11"/>
    <x v="443"/>
    <x v="0"/>
    <x v="0"/>
    <x v="1"/>
    <s v="Avery 491"/>
    <x v="439"/>
    <n v="4"/>
    <n v="4.3"/>
  </r>
  <r>
    <d v="2016-12-23T00:00:00"/>
    <x v="2"/>
    <x v="11"/>
    <x v="491"/>
    <x v="30"/>
    <x v="1"/>
    <x v="5"/>
    <s v="Office Star - Mesh Screen back chair with Vinyl seat"/>
    <x v="3139"/>
    <n v="3"/>
    <n v="-35.36"/>
  </r>
  <r>
    <d v="2016-12-23T00:00:00"/>
    <x v="2"/>
    <x v="11"/>
    <x v="491"/>
    <x v="30"/>
    <x v="0"/>
    <x v="0"/>
    <s v="Xerox 1949"/>
    <x v="1476"/>
    <n v="7"/>
    <n v="10.11"/>
  </r>
  <r>
    <d v="2016-12-23T00:00:00"/>
    <x v="2"/>
    <x v="11"/>
    <x v="320"/>
    <x v="3"/>
    <x v="0"/>
    <x v="3"/>
    <s v="GBC Twin Loop Wire Binding Elements"/>
    <x v="4153"/>
    <n v="5"/>
    <n v="49.92"/>
  </r>
  <r>
    <d v="2016-12-23T00:00:00"/>
    <x v="2"/>
    <x v="11"/>
    <x v="47"/>
    <x v="17"/>
    <x v="0"/>
    <x v="3"/>
    <s v="Wilson Jones Four-Pocket Poly Binders"/>
    <x v="370"/>
    <n v="4"/>
    <n v="12.82"/>
  </r>
  <r>
    <d v="2016-12-23T00:00:00"/>
    <x v="2"/>
    <x v="11"/>
    <x v="556"/>
    <x v="3"/>
    <x v="1"/>
    <x v="8"/>
    <s v="Eldon 200 Class Desk Accessories"/>
    <x v="2497"/>
    <n v="2"/>
    <n v="4.0199999999999996"/>
  </r>
  <r>
    <d v="2016-12-23T00:00:00"/>
    <x v="2"/>
    <x v="11"/>
    <x v="556"/>
    <x v="3"/>
    <x v="0"/>
    <x v="0"/>
    <s v="Xerox 231"/>
    <x v="183"/>
    <n v="1"/>
    <n v="3.11"/>
  </r>
  <r>
    <d v="2016-12-23T00:00:00"/>
    <x v="2"/>
    <x v="11"/>
    <x v="556"/>
    <x v="3"/>
    <x v="0"/>
    <x v="10"/>
    <s v="Cameo Buff Policy Envelopes"/>
    <x v="1947"/>
    <n v="3"/>
    <n v="87.74"/>
  </r>
  <r>
    <d v="2016-12-24T00:00:00"/>
    <x v="2"/>
    <x v="11"/>
    <x v="711"/>
    <x v="1"/>
    <x v="0"/>
    <x v="3"/>
    <s v="Binder Posts"/>
    <x v="2664"/>
    <n v="2"/>
    <n v="-3.9"/>
  </r>
  <r>
    <d v="2016-12-24T00:00:00"/>
    <x v="2"/>
    <x v="11"/>
    <x v="520"/>
    <x v="26"/>
    <x v="0"/>
    <x v="0"/>
    <s v="Xerox 200"/>
    <x v="5"/>
    <n v="3"/>
    <n v="9.33"/>
  </r>
  <r>
    <d v="2016-12-24T00:00:00"/>
    <x v="2"/>
    <x v="11"/>
    <x v="246"/>
    <x v="14"/>
    <x v="0"/>
    <x v="3"/>
    <s v="Wilson Jones Elliptical Ring 3 1/2&quot; Capacity Binders, 800 sheets"/>
    <x v="4154"/>
    <n v="3"/>
    <n v="37.24"/>
  </r>
  <r>
    <d v="2016-12-24T00:00:00"/>
    <x v="2"/>
    <x v="11"/>
    <x v="214"/>
    <x v="0"/>
    <x v="2"/>
    <x v="12"/>
    <s v="Lexmark MX611dhe Monochrome Laser Printer"/>
    <x v="4155"/>
    <n v="3"/>
    <n v="-510"/>
  </r>
  <r>
    <d v="2016-12-24T00:00:00"/>
    <x v="2"/>
    <x v="11"/>
    <x v="214"/>
    <x v="0"/>
    <x v="2"/>
    <x v="12"/>
    <s v="Xerox WorkCentre 6505DN Laser Multifunction Printer"/>
    <x v="4156"/>
    <n v="7"/>
    <n v="-252"/>
  </r>
  <r>
    <d v="2016-12-24T00:00:00"/>
    <x v="2"/>
    <x v="11"/>
    <x v="92"/>
    <x v="3"/>
    <x v="0"/>
    <x v="7"/>
    <s v="OIC Binder Clips"/>
    <x v="1074"/>
    <n v="2"/>
    <n v="3.58"/>
  </r>
  <r>
    <d v="2016-12-24T00:00:00"/>
    <x v="2"/>
    <x v="11"/>
    <x v="306"/>
    <x v="18"/>
    <x v="0"/>
    <x v="2"/>
    <s v="Project Tote Personal File"/>
    <x v="4157"/>
    <n v="6"/>
    <n v="7.58"/>
  </r>
  <r>
    <d v="2016-12-24T00:00:00"/>
    <x v="2"/>
    <x v="11"/>
    <x v="306"/>
    <x v="18"/>
    <x v="2"/>
    <x v="12"/>
    <s v="HP Designjet T520 Inkjet Large Format Printer - 24&quot; Color"/>
    <x v="4158"/>
    <n v="3"/>
    <n v="-944.99"/>
  </r>
  <r>
    <d v="2016-12-25T00:00:00"/>
    <x v="2"/>
    <x v="11"/>
    <x v="22"/>
    <x v="3"/>
    <x v="2"/>
    <x v="9"/>
    <s v="Microsoft Natural Ergonomic Keyboard 4000"/>
    <x v="1370"/>
    <n v="5"/>
    <n v="31.49"/>
  </r>
  <r>
    <d v="2016-12-25T00:00:00"/>
    <x v="2"/>
    <x v="11"/>
    <x v="22"/>
    <x v="3"/>
    <x v="0"/>
    <x v="4"/>
    <s v="Boston 16765 Mini Stand Up Battery Pencil Sharpener"/>
    <x v="4106"/>
    <n v="2"/>
    <n v="6.06"/>
  </r>
  <r>
    <d v="2016-12-25T00:00:00"/>
    <x v="2"/>
    <x v="11"/>
    <x v="22"/>
    <x v="3"/>
    <x v="0"/>
    <x v="4"/>
    <s v="Newell 33"/>
    <x v="1140"/>
    <n v="3"/>
    <n v="4.8499999999999996"/>
  </r>
  <r>
    <d v="2016-12-25T00:00:00"/>
    <x v="2"/>
    <x v="11"/>
    <x v="668"/>
    <x v="4"/>
    <x v="0"/>
    <x v="4"/>
    <s v="SANFORD Major Accent Highlighters"/>
    <x v="3477"/>
    <n v="5"/>
    <n v="13.45"/>
  </r>
  <r>
    <d v="2016-12-25T00:00:00"/>
    <x v="2"/>
    <x v="11"/>
    <x v="100"/>
    <x v="12"/>
    <x v="0"/>
    <x v="2"/>
    <s v="Akro Stacking Bins"/>
    <x v="4021"/>
    <n v="2"/>
    <n v="-2.52"/>
  </r>
  <r>
    <d v="2016-12-25T00:00:00"/>
    <x v="2"/>
    <x v="11"/>
    <x v="100"/>
    <x v="12"/>
    <x v="2"/>
    <x v="9"/>
    <s v="Sony Micro Vault Click 16 GB USB 2.0 Flash Drive"/>
    <x v="1623"/>
    <n v="2"/>
    <n v="4.4800000000000004"/>
  </r>
  <r>
    <d v="2016-12-25T00:00:00"/>
    <x v="2"/>
    <x v="11"/>
    <x v="100"/>
    <x v="12"/>
    <x v="2"/>
    <x v="6"/>
    <s v="Polycom VoiceStation 500 ConferenceÂ phone"/>
    <x v="1341"/>
    <n v="2"/>
    <n v="29.5"/>
  </r>
  <r>
    <d v="2016-12-25T00:00:00"/>
    <x v="2"/>
    <x v="11"/>
    <x v="100"/>
    <x v="12"/>
    <x v="0"/>
    <x v="3"/>
    <s v="Plastic Binding Combs"/>
    <x v="4159"/>
    <n v="4"/>
    <n v="-13.94"/>
  </r>
  <r>
    <d v="2016-12-25T00:00:00"/>
    <x v="2"/>
    <x v="11"/>
    <x v="342"/>
    <x v="2"/>
    <x v="0"/>
    <x v="3"/>
    <s v="Acco PRESSTEX Data Binder with Storage Hooks, Dark Blue, 9 1/2&quot; X 11&quot;"/>
    <x v="2394"/>
    <n v="3"/>
    <n v="-3.39"/>
  </r>
  <r>
    <d v="2016-12-25T00:00:00"/>
    <x v="2"/>
    <x v="11"/>
    <x v="177"/>
    <x v="3"/>
    <x v="0"/>
    <x v="0"/>
    <s v="Spiral Phone Message Books with Labels by Adams"/>
    <x v="4160"/>
    <n v="3"/>
    <n v="6.59"/>
  </r>
  <r>
    <d v="2016-12-25T00:00:00"/>
    <x v="2"/>
    <x v="11"/>
    <x v="125"/>
    <x v="3"/>
    <x v="0"/>
    <x v="3"/>
    <s v="Accohide Poly Flexible Ring Binders"/>
    <x v="2458"/>
    <n v="1"/>
    <n v="1.1200000000000001"/>
  </r>
  <r>
    <d v="2016-12-25T00:00:00"/>
    <x v="2"/>
    <x v="11"/>
    <x v="125"/>
    <x v="3"/>
    <x v="0"/>
    <x v="3"/>
    <s v="Avery Durable Slant Ring Binders With Label Holder"/>
    <x v="4161"/>
    <n v="6"/>
    <n v="7.02"/>
  </r>
  <r>
    <d v="2016-12-25T00:00:00"/>
    <x v="2"/>
    <x v="11"/>
    <x v="125"/>
    <x v="3"/>
    <x v="0"/>
    <x v="0"/>
    <s v="Xerox 1917"/>
    <x v="541"/>
    <n v="3"/>
    <n v="68.959999999999994"/>
  </r>
  <r>
    <d v="2016-12-25T00:00:00"/>
    <x v="2"/>
    <x v="11"/>
    <x v="125"/>
    <x v="3"/>
    <x v="0"/>
    <x v="1"/>
    <s v="Avery 480"/>
    <x v="3444"/>
    <n v="5"/>
    <n v="9"/>
  </r>
  <r>
    <d v="2016-12-25T00:00:00"/>
    <x v="2"/>
    <x v="11"/>
    <x v="125"/>
    <x v="3"/>
    <x v="2"/>
    <x v="6"/>
    <s v="Panasonic KX TS208W Corded phone"/>
    <x v="4162"/>
    <n v="3"/>
    <n v="11.76"/>
  </r>
  <r>
    <d v="2016-12-25T00:00:00"/>
    <x v="2"/>
    <x v="11"/>
    <x v="447"/>
    <x v="3"/>
    <x v="2"/>
    <x v="6"/>
    <s v="RCA Visys Integrated PBX 8-Line Router"/>
    <x v="4163"/>
    <n v="6"/>
    <n v="20.100000000000001"/>
  </r>
  <r>
    <d v="2016-12-25T00:00:00"/>
    <x v="2"/>
    <x v="11"/>
    <x v="623"/>
    <x v="35"/>
    <x v="0"/>
    <x v="0"/>
    <s v="Southworth 100% Cotton The Best Paper"/>
    <x v="4164"/>
    <n v="3"/>
    <n v="17.22"/>
  </r>
  <r>
    <d v="2016-12-25T00:00:00"/>
    <x v="2"/>
    <x v="11"/>
    <x v="75"/>
    <x v="27"/>
    <x v="0"/>
    <x v="3"/>
    <s v="Avery Heavy-Duty EZD View Binder with Locking Rings"/>
    <x v="4165"/>
    <n v="6"/>
    <n v="17.61"/>
  </r>
  <r>
    <d v="2016-12-25T00:00:00"/>
    <x v="2"/>
    <x v="11"/>
    <x v="75"/>
    <x v="27"/>
    <x v="2"/>
    <x v="6"/>
    <s v="OtterBox Defender Series Case - Samsung Galaxy S4"/>
    <x v="1370"/>
    <n v="5"/>
    <n v="44.99"/>
  </r>
  <r>
    <d v="2016-12-26T00:00:00"/>
    <x v="2"/>
    <x v="11"/>
    <x v="300"/>
    <x v="0"/>
    <x v="0"/>
    <x v="7"/>
    <s v="Staples"/>
    <x v="4166"/>
    <n v="12"/>
    <n v="21.89"/>
  </r>
  <r>
    <d v="2016-12-26T00:00:00"/>
    <x v="2"/>
    <x v="11"/>
    <x v="300"/>
    <x v="0"/>
    <x v="0"/>
    <x v="10"/>
    <s v="Recycled Interoffice Envelopes with Re-Use-A-Seal Closure, 10 x 13"/>
    <x v="774"/>
    <n v="3"/>
    <n v="13.83"/>
  </r>
  <r>
    <d v="2016-12-26T00:00:00"/>
    <x v="2"/>
    <x v="11"/>
    <x v="300"/>
    <x v="0"/>
    <x v="2"/>
    <x v="6"/>
    <s v="invisibleSHIELD by ZAGG Smudge-Free Screen Protector"/>
    <x v="377"/>
    <n v="5"/>
    <n v="25.19"/>
  </r>
  <r>
    <d v="2016-12-26T00:00:00"/>
    <x v="2"/>
    <x v="11"/>
    <x v="300"/>
    <x v="0"/>
    <x v="0"/>
    <x v="0"/>
    <s v="Xerox 1905"/>
    <x v="315"/>
    <n v="2"/>
    <n v="3.63"/>
  </r>
  <r>
    <d v="2016-12-26T00:00:00"/>
    <x v="2"/>
    <x v="11"/>
    <x v="300"/>
    <x v="0"/>
    <x v="0"/>
    <x v="3"/>
    <s v="Avery Hidden Tab Dividers for Binding Systems"/>
    <x v="1978"/>
    <n v="2"/>
    <n v="-2.0299999999999998"/>
  </r>
  <r>
    <d v="2016-12-26T00:00:00"/>
    <x v="2"/>
    <x v="11"/>
    <x v="84"/>
    <x v="22"/>
    <x v="0"/>
    <x v="4"/>
    <s v="Newell 340"/>
    <x v="3132"/>
    <n v="6"/>
    <n v="5.01"/>
  </r>
  <r>
    <d v="2016-12-26T00:00:00"/>
    <x v="2"/>
    <x v="11"/>
    <x v="84"/>
    <x v="22"/>
    <x v="0"/>
    <x v="3"/>
    <s v="GBC Plastic Binding Combs"/>
    <x v="106"/>
    <n v="3"/>
    <n v="6.42"/>
  </r>
  <r>
    <d v="2016-12-26T00:00:00"/>
    <x v="2"/>
    <x v="11"/>
    <x v="781"/>
    <x v="16"/>
    <x v="0"/>
    <x v="15"/>
    <s v="Acco 6 Outlet Guardian Premium Plus Surge Suppressor"/>
    <x v="4042"/>
    <n v="3"/>
    <n v="15.94"/>
  </r>
  <r>
    <d v="2016-12-26T00:00:00"/>
    <x v="2"/>
    <x v="11"/>
    <x v="251"/>
    <x v="18"/>
    <x v="0"/>
    <x v="4"/>
    <s v="Deluxe Chalkboard Eraser Cleaner"/>
    <x v="4167"/>
    <n v="2"/>
    <n v="6.01"/>
  </r>
  <r>
    <d v="2016-12-26T00:00:00"/>
    <x v="2"/>
    <x v="11"/>
    <x v="11"/>
    <x v="22"/>
    <x v="0"/>
    <x v="15"/>
    <s v="Disposable Triple-Filter Dust Bags"/>
    <x v="2384"/>
    <n v="2"/>
    <n v="2.27"/>
  </r>
  <r>
    <d v="2016-12-26T00:00:00"/>
    <x v="2"/>
    <x v="11"/>
    <x v="11"/>
    <x v="22"/>
    <x v="0"/>
    <x v="0"/>
    <s v="Recycled Desk Saver Line &quot;While You Were Out&quot; Book, 5 1/2&quot; X 4&quot;"/>
    <x v="2796"/>
    <n v="5"/>
    <n v="20.59"/>
  </r>
  <r>
    <d v="2016-12-26T00:00:00"/>
    <x v="2"/>
    <x v="11"/>
    <x v="664"/>
    <x v="13"/>
    <x v="1"/>
    <x v="8"/>
    <s v="Tenex Chairmats For Use With Carpeted Floors"/>
    <x v="4033"/>
    <n v="2"/>
    <n v="1.6"/>
  </r>
  <r>
    <d v="2016-12-26T00:00:00"/>
    <x v="2"/>
    <x v="11"/>
    <x v="656"/>
    <x v="1"/>
    <x v="1"/>
    <x v="13"/>
    <s v="BPI Conference Tables"/>
    <x v="4168"/>
    <n v="3"/>
    <n v="-131.44999999999999"/>
  </r>
  <r>
    <d v="2016-12-27T00:00:00"/>
    <x v="2"/>
    <x v="11"/>
    <x v="493"/>
    <x v="20"/>
    <x v="0"/>
    <x v="3"/>
    <s v="Self-Adhesive Ring Binder Labels"/>
    <x v="3094"/>
    <n v="2"/>
    <n v="3.31"/>
  </r>
  <r>
    <d v="2016-12-27T00:00:00"/>
    <x v="2"/>
    <x v="11"/>
    <x v="493"/>
    <x v="20"/>
    <x v="0"/>
    <x v="7"/>
    <s v="Bagged Rubber Bands"/>
    <x v="1058"/>
    <n v="4"/>
    <n v="0.2"/>
  </r>
  <r>
    <d v="2016-12-27T00:00:00"/>
    <x v="2"/>
    <x v="11"/>
    <x v="493"/>
    <x v="20"/>
    <x v="0"/>
    <x v="0"/>
    <s v="White Computer Printout Paper by Universal"/>
    <x v="1983"/>
    <n v="3"/>
    <n v="56.98"/>
  </r>
  <r>
    <d v="2016-12-27T00:00:00"/>
    <x v="2"/>
    <x v="11"/>
    <x v="273"/>
    <x v="1"/>
    <x v="2"/>
    <x v="6"/>
    <s v="Samsung Rugby III"/>
    <x v="1918"/>
    <n v="3"/>
    <n v="13.86"/>
  </r>
  <r>
    <d v="2016-12-27T00:00:00"/>
    <x v="2"/>
    <x v="11"/>
    <x v="759"/>
    <x v="35"/>
    <x v="0"/>
    <x v="0"/>
    <s v="Xerox 1903"/>
    <x v="1671"/>
    <n v="5"/>
    <n v="14.65"/>
  </r>
  <r>
    <d v="2016-12-27T00:00:00"/>
    <x v="2"/>
    <x v="11"/>
    <x v="759"/>
    <x v="35"/>
    <x v="2"/>
    <x v="9"/>
    <s v="Logitech diNovo Edge Keyboard"/>
    <x v="4169"/>
    <n v="9"/>
    <n v="517.48"/>
  </r>
  <r>
    <d v="2016-12-27T00:00:00"/>
    <x v="2"/>
    <x v="11"/>
    <x v="759"/>
    <x v="35"/>
    <x v="1"/>
    <x v="13"/>
    <s v="Bretford Rectangular Conference Table Tops"/>
    <x v="4170"/>
    <n v="4"/>
    <n v="-105.32"/>
  </r>
  <r>
    <d v="2016-12-29T00:00:00"/>
    <x v="2"/>
    <x v="11"/>
    <x v="668"/>
    <x v="39"/>
    <x v="0"/>
    <x v="15"/>
    <s v="Disposable Triple-Filter Dust Bags"/>
    <x v="2140"/>
    <n v="3"/>
    <n v="3.41"/>
  </r>
  <r>
    <d v="2016-12-29T00:00:00"/>
    <x v="2"/>
    <x v="11"/>
    <x v="261"/>
    <x v="29"/>
    <x v="0"/>
    <x v="7"/>
    <s v="Staples"/>
    <x v="4171"/>
    <n v="3"/>
    <n v="3.07"/>
  </r>
  <r>
    <d v="2016-12-29T00:00:00"/>
    <x v="2"/>
    <x v="11"/>
    <x v="603"/>
    <x v="12"/>
    <x v="2"/>
    <x v="6"/>
    <s v="Toshiba IPT2010-SD IPÂ Telephone"/>
    <x v="1260"/>
    <n v="3"/>
    <n v="25.02"/>
  </r>
  <r>
    <d v="2016-12-29T00:00:00"/>
    <x v="2"/>
    <x v="11"/>
    <x v="603"/>
    <x v="12"/>
    <x v="2"/>
    <x v="9"/>
    <s v="Microsoft Wireless Mobile Mouse 4000"/>
    <x v="4172"/>
    <n v="1"/>
    <n v="4.8"/>
  </r>
  <r>
    <d v="2016-12-29T00:00:00"/>
    <x v="2"/>
    <x v="11"/>
    <x v="603"/>
    <x v="12"/>
    <x v="0"/>
    <x v="2"/>
    <s v="Fellowes Bankers Box Stor/Drawer Steel Plus"/>
    <x v="3693"/>
    <n v="2"/>
    <n v="-6.4"/>
  </r>
  <r>
    <d v="2016-12-29T00:00:00"/>
    <x v="2"/>
    <x v="11"/>
    <x v="603"/>
    <x v="12"/>
    <x v="0"/>
    <x v="10"/>
    <s v="Letter or Legal Size Expandable Poly String Tie Envelopes"/>
    <x v="4012"/>
    <n v="5"/>
    <n v="3.86"/>
  </r>
  <r>
    <d v="2016-12-29T00:00:00"/>
    <x v="2"/>
    <x v="11"/>
    <x v="603"/>
    <x v="12"/>
    <x v="1"/>
    <x v="8"/>
    <s v="Howard Miller 13&quot; Diameter Pewter Finish Round Wall Clock"/>
    <x v="1205"/>
    <n v="2"/>
    <n v="16.32"/>
  </r>
  <r>
    <d v="2016-12-29T00:00:00"/>
    <x v="2"/>
    <x v="11"/>
    <x v="603"/>
    <x v="12"/>
    <x v="1"/>
    <x v="13"/>
    <s v="KI Adjustable-Height Table"/>
    <x v="4173"/>
    <n v="9"/>
    <n v="-185.72"/>
  </r>
  <r>
    <d v="2016-12-29T00:00:00"/>
    <x v="2"/>
    <x v="11"/>
    <x v="708"/>
    <x v="19"/>
    <x v="0"/>
    <x v="0"/>
    <s v="Xerox 205"/>
    <x v="1758"/>
    <n v="8"/>
    <n v="24.88"/>
  </r>
  <r>
    <d v="2016-12-29T00:00:00"/>
    <x v="2"/>
    <x v="11"/>
    <x v="469"/>
    <x v="0"/>
    <x v="0"/>
    <x v="3"/>
    <s v="GBC Standard Plastic Binding Systems' Combs"/>
    <x v="3805"/>
    <n v="2"/>
    <n v="-4.4000000000000004"/>
  </r>
  <r>
    <d v="2016-12-29T00:00:00"/>
    <x v="2"/>
    <x v="11"/>
    <x v="469"/>
    <x v="0"/>
    <x v="0"/>
    <x v="7"/>
    <s v="Staples"/>
    <x v="4174"/>
    <n v="9"/>
    <n v="6.13"/>
  </r>
  <r>
    <d v="2016-12-29T00:00:00"/>
    <x v="2"/>
    <x v="11"/>
    <x v="257"/>
    <x v="32"/>
    <x v="0"/>
    <x v="2"/>
    <s v="Portable Personal File Box"/>
    <x v="4175"/>
    <n v="3"/>
    <n v="2.56"/>
  </r>
  <r>
    <d v="2016-12-30T00:00:00"/>
    <x v="2"/>
    <x v="11"/>
    <x v="545"/>
    <x v="2"/>
    <x v="0"/>
    <x v="2"/>
    <s v="Deluxe Rollaway Locking File with Drawer"/>
    <x v="4176"/>
    <n v="1"/>
    <n v="33.270000000000003"/>
  </r>
  <r>
    <d v="2016-12-30T00:00:00"/>
    <x v="2"/>
    <x v="11"/>
    <x v="545"/>
    <x v="2"/>
    <x v="1"/>
    <x v="8"/>
    <s v="Executive Impressions 12&quot; Wall Clock"/>
    <x v="4177"/>
    <n v="3"/>
    <n v="9.5399999999999991"/>
  </r>
  <r>
    <d v="2016-12-30T00:00:00"/>
    <x v="2"/>
    <x v="11"/>
    <x v="602"/>
    <x v="1"/>
    <x v="1"/>
    <x v="5"/>
    <s v="DMI Arturo Collection Mission-style Design Wood Chair"/>
    <x v="4178"/>
    <n v="3"/>
    <n v="-18.12"/>
  </r>
  <r>
    <d v="2016-12-30T00:00:00"/>
    <x v="2"/>
    <x v="11"/>
    <x v="602"/>
    <x v="1"/>
    <x v="0"/>
    <x v="4"/>
    <s v="Lumber Crayons"/>
    <x v="4001"/>
    <n v="2"/>
    <n v="3.55"/>
  </r>
  <r>
    <d v="2016-12-30T00:00:00"/>
    <x v="2"/>
    <x v="11"/>
    <x v="602"/>
    <x v="1"/>
    <x v="1"/>
    <x v="8"/>
    <s v="Master Caster Door Stop, Large Neon Orange"/>
    <x v="93"/>
    <n v="5"/>
    <n v="-6.19"/>
  </r>
  <r>
    <d v="2016-12-30T00:00:00"/>
    <x v="2"/>
    <x v="11"/>
    <x v="277"/>
    <x v="27"/>
    <x v="0"/>
    <x v="3"/>
    <s v="Premium Transparent Presentation Covers by GBC"/>
    <x v="4179"/>
    <n v="7"/>
    <n v="70.489999999999995"/>
  </r>
  <r>
    <d v="2016-12-30T00:00:00"/>
    <x v="2"/>
    <x v="11"/>
    <x v="277"/>
    <x v="27"/>
    <x v="0"/>
    <x v="3"/>
    <s v="Cardinal EasyOpen D-Ring Binders"/>
    <x v="226"/>
    <n v="4"/>
    <n v="18.28"/>
  </r>
  <r>
    <d v="2016-12-30T00:00:00"/>
    <x v="2"/>
    <x v="11"/>
    <x v="679"/>
    <x v="10"/>
    <x v="0"/>
    <x v="2"/>
    <s v="Tennsco 6- and 18-Compartment Lockers"/>
    <x v="4180"/>
    <n v="4"/>
    <n v="-21.21"/>
  </r>
  <r>
    <d v="2016-12-31T00:00:00"/>
    <x v="2"/>
    <x v="11"/>
    <x v="79"/>
    <x v="0"/>
    <x v="0"/>
    <x v="0"/>
    <s v="Array Parchment Paper, Assorted Colors"/>
    <x v="1536"/>
    <n v="2"/>
    <n v="4.08"/>
  </r>
  <r>
    <d v="2016-12-31T00:00:00"/>
    <x v="2"/>
    <x v="11"/>
    <x v="79"/>
    <x v="0"/>
    <x v="2"/>
    <x v="12"/>
    <s v="Okidata C331dn Printer"/>
    <x v="4181"/>
    <n v="2"/>
    <n v="-97.72"/>
  </r>
  <r>
    <d v="2016-12-31T00:00:00"/>
    <x v="2"/>
    <x v="11"/>
    <x v="79"/>
    <x v="0"/>
    <x v="0"/>
    <x v="2"/>
    <s v="Safco Industrial Wire Shelving System"/>
    <x v="4182"/>
    <n v="7"/>
    <n v="-127.37"/>
  </r>
  <r>
    <d v="2016-12-31T00:00:00"/>
    <x v="2"/>
    <x v="11"/>
    <x v="678"/>
    <x v="39"/>
    <x v="0"/>
    <x v="15"/>
    <s v="Honeywell Quietcare HEPA Air Cleaner"/>
    <x v="4183"/>
    <n v="6"/>
    <n v="155.72999999999999"/>
  </r>
  <r>
    <d v="2016-12-31T00:00:00"/>
    <x v="2"/>
    <x v="11"/>
    <x v="678"/>
    <x v="39"/>
    <x v="0"/>
    <x v="4"/>
    <s v="Nontoxic Chalk"/>
    <x v="904"/>
    <n v="2"/>
    <n v="1.69"/>
  </r>
  <r>
    <d v="2016-12-31T00:00:00"/>
    <x v="2"/>
    <x v="11"/>
    <x v="15"/>
    <x v="3"/>
    <x v="1"/>
    <x v="8"/>
    <s v="Howard Miller 13&quot; Diameter Pewter Finish Round Wall Clock"/>
    <x v="4184"/>
    <n v="6"/>
    <n v="100.48"/>
  </r>
  <r>
    <d v="2016-12-31T00:00:00"/>
    <x v="2"/>
    <x v="11"/>
    <x v="15"/>
    <x v="3"/>
    <x v="2"/>
    <x v="6"/>
    <s v="netTALK DUO VoIP Telephone Service"/>
    <x v="4185"/>
    <n v="3"/>
    <n v="47.24"/>
  </r>
  <r>
    <d v="2017-01-01T00:00:00"/>
    <x v="3"/>
    <x v="0"/>
    <x v="52"/>
    <x v="10"/>
    <x v="1"/>
    <x v="8"/>
    <s v="Linden 10&quot; Round Wall Clock, Black"/>
    <x v="1220"/>
    <n v="4"/>
    <n v="8.56"/>
  </r>
  <r>
    <d v="2017-01-01T00:00:00"/>
    <x v="3"/>
    <x v="0"/>
    <x v="254"/>
    <x v="3"/>
    <x v="1"/>
    <x v="8"/>
    <s v="Howard Miller 11-1/2&quot; Diameter Brentwood Wall Clock"/>
    <x v="4186"/>
    <n v="11"/>
    <n v="199.26"/>
  </r>
  <r>
    <d v="2017-01-01T00:00:00"/>
    <x v="3"/>
    <x v="0"/>
    <x v="304"/>
    <x v="19"/>
    <x v="0"/>
    <x v="3"/>
    <s v="Wilson Jones Easy Flow II Sheet Lifters"/>
    <x v="4187"/>
    <n v="2"/>
    <n v="1.73"/>
  </r>
  <r>
    <d v="2017-01-01T00:00:00"/>
    <x v="3"/>
    <x v="0"/>
    <x v="695"/>
    <x v="0"/>
    <x v="0"/>
    <x v="2"/>
    <s v="SAFCO Boltless Steel Shelving"/>
    <x v="4188"/>
    <n v="5"/>
    <n v="-107.96"/>
  </r>
  <r>
    <d v="2017-01-01T00:00:00"/>
    <x v="3"/>
    <x v="0"/>
    <x v="695"/>
    <x v="0"/>
    <x v="1"/>
    <x v="8"/>
    <s v="Tenex Carpeted, Granite-Look or Clear Contemporary Contour Shape Chair Mats"/>
    <x v="4189"/>
    <n v="5"/>
    <n v="-187.38"/>
  </r>
  <r>
    <d v="2017-01-01T00:00:00"/>
    <x v="3"/>
    <x v="0"/>
    <x v="695"/>
    <x v="0"/>
    <x v="1"/>
    <x v="5"/>
    <s v="Office Star - Contemporary Task Swivel Chair"/>
    <x v="4190"/>
    <n v="4"/>
    <n v="-26.64"/>
  </r>
  <r>
    <d v="2017-01-01T00:00:00"/>
    <x v="3"/>
    <x v="0"/>
    <x v="695"/>
    <x v="0"/>
    <x v="0"/>
    <x v="4"/>
    <s v="Fluorescent Highlighters by Dixon"/>
    <x v="2385"/>
    <n v="4"/>
    <n v="2.23"/>
  </r>
  <r>
    <d v="2017-01-01T00:00:00"/>
    <x v="3"/>
    <x v="0"/>
    <x v="695"/>
    <x v="0"/>
    <x v="0"/>
    <x v="3"/>
    <s v="GBC Instant Report Kit"/>
    <x v="4191"/>
    <n v="5"/>
    <n v="-9.7100000000000009"/>
  </r>
  <r>
    <d v="2017-01-01T00:00:00"/>
    <x v="3"/>
    <x v="0"/>
    <x v="695"/>
    <x v="0"/>
    <x v="0"/>
    <x v="3"/>
    <s v="Pressboard Covers with Storage Hooks, 9 1/2&quot; x 11&quot;, Light Blue"/>
    <x v="4192"/>
    <n v="14"/>
    <n v="-22.68"/>
  </r>
  <r>
    <d v="2017-01-01T00:00:00"/>
    <x v="3"/>
    <x v="0"/>
    <x v="695"/>
    <x v="0"/>
    <x v="0"/>
    <x v="15"/>
    <s v="Fellowes Superior 10 Outlet Split Surge Protector"/>
    <x v="922"/>
    <n v="2"/>
    <n v="-38.82"/>
  </r>
  <r>
    <d v="2017-01-02T00:00:00"/>
    <x v="3"/>
    <x v="0"/>
    <x v="291"/>
    <x v="18"/>
    <x v="2"/>
    <x v="12"/>
    <s v="Cisco CP-7937G Unified IP Conference Station Phone"/>
    <x v="3317"/>
    <n v="2"/>
    <n v="-27.83"/>
  </r>
  <r>
    <d v="2017-01-02T00:00:00"/>
    <x v="3"/>
    <x v="0"/>
    <x v="291"/>
    <x v="18"/>
    <x v="0"/>
    <x v="3"/>
    <s v="Avery 3 1/2&quot; Diskette Storage Pages, 10/Pack"/>
    <x v="1451"/>
    <n v="5"/>
    <n v="-12.53"/>
  </r>
  <r>
    <d v="2017-01-02T00:00:00"/>
    <x v="3"/>
    <x v="0"/>
    <x v="291"/>
    <x v="18"/>
    <x v="0"/>
    <x v="3"/>
    <s v="Avery Recycled Flexi-View Covers for Binding Systems"/>
    <x v="3775"/>
    <n v="6"/>
    <n v="-21.16"/>
  </r>
  <r>
    <d v="2017-01-02T00:00:00"/>
    <x v="3"/>
    <x v="0"/>
    <x v="600"/>
    <x v="0"/>
    <x v="0"/>
    <x v="4"/>
    <s v="Newell 319"/>
    <x v="3615"/>
    <n v="2"/>
    <n v="3.97"/>
  </r>
  <r>
    <d v="2017-01-02T00:00:00"/>
    <x v="3"/>
    <x v="0"/>
    <x v="600"/>
    <x v="0"/>
    <x v="0"/>
    <x v="15"/>
    <s v="Hoover Commercial SteamVac"/>
    <x v="4193"/>
    <n v="2"/>
    <n v="-13.58"/>
  </r>
  <r>
    <d v="2017-01-02T00:00:00"/>
    <x v="3"/>
    <x v="0"/>
    <x v="600"/>
    <x v="0"/>
    <x v="1"/>
    <x v="13"/>
    <s v="Bevis Oval Conference Table, Walnut"/>
    <x v="4194"/>
    <n v="5"/>
    <n v="-169.64"/>
  </r>
  <r>
    <d v="2017-01-02T00:00:00"/>
    <x v="3"/>
    <x v="0"/>
    <x v="600"/>
    <x v="0"/>
    <x v="0"/>
    <x v="2"/>
    <s v="Dual Level, Single-Width Filing Carts"/>
    <x v="4195"/>
    <n v="3"/>
    <n v="27.91"/>
  </r>
  <r>
    <d v="2017-01-02T00:00:00"/>
    <x v="3"/>
    <x v="0"/>
    <x v="778"/>
    <x v="3"/>
    <x v="2"/>
    <x v="9"/>
    <s v="Kensington K72356US Mouse-in-a-Box USB Desktop Mouse"/>
    <x v="4196"/>
    <n v="1"/>
    <n v="5.81"/>
  </r>
  <r>
    <d v="2017-01-03T00:00:00"/>
    <x v="3"/>
    <x v="0"/>
    <x v="48"/>
    <x v="3"/>
    <x v="0"/>
    <x v="0"/>
    <s v="Xerox 1905"/>
    <x v="2328"/>
    <n v="6"/>
    <n v="18.66"/>
  </r>
  <r>
    <d v="2017-01-03T00:00:00"/>
    <x v="3"/>
    <x v="0"/>
    <x v="527"/>
    <x v="3"/>
    <x v="0"/>
    <x v="3"/>
    <s v="GBC ProClick 150 Presentation Binding System"/>
    <x v="4197"/>
    <n v="8"/>
    <n v="682.52"/>
  </r>
  <r>
    <d v="2017-01-03T00:00:00"/>
    <x v="3"/>
    <x v="0"/>
    <x v="527"/>
    <x v="3"/>
    <x v="0"/>
    <x v="4"/>
    <s v="Manco Dry-Lighter Erasable Highlighter"/>
    <x v="4198"/>
    <n v="3"/>
    <n v="3.1"/>
  </r>
  <r>
    <d v="2017-01-06T00:00:00"/>
    <x v="3"/>
    <x v="0"/>
    <x v="304"/>
    <x v="17"/>
    <x v="0"/>
    <x v="3"/>
    <s v="Wilson Jones Turn Tabs Binder Tool for Ring Binders"/>
    <x v="4199"/>
    <n v="7"/>
    <n v="15.52"/>
  </r>
  <r>
    <d v="2017-01-07T00:00:00"/>
    <x v="3"/>
    <x v="0"/>
    <x v="708"/>
    <x v="27"/>
    <x v="2"/>
    <x v="12"/>
    <s v="Lexmark MX611dhe Monochrome Laser Printer"/>
    <x v="4155"/>
    <n v="2"/>
    <n v="680"/>
  </r>
  <r>
    <d v="2017-01-07T00:00:00"/>
    <x v="3"/>
    <x v="0"/>
    <x v="575"/>
    <x v="15"/>
    <x v="0"/>
    <x v="3"/>
    <s v="Zipper Ring Binder Pockets"/>
    <x v="3700"/>
    <n v="3"/>
    <n v="-1.97"/>
  </r>
  <r>
    <d v="2017-01-07T00:00:00"/>
    <x v="3"/>
    <x v="0"/>
    <x v="722"/>
    <x v="3"/>
    <x v="0"/>
    <x v="2"/>
    <s v="Eldon Fold 'N Roll Cart System"/>
    <x v="4200"/>
    <n v="11"/>
    <n v="44.6"/>
  </r>
  <r>
    <d v="2017-01-07T00:00:00"/>
    <x v="3"/>
    <x v="0"/>
    <x v="722"/>
    <x v="3"/>
    <x v="0"/>
    <x v="2"/>
    <s v="Tennsco Commercial Shelving"/>
    <x v="4201"/>
    <n v="3"/>
    <n v="0.61"/>
  </r>
  <r>
    <d v="2017-01-07T00:00:00"/>
    <x v="3"/>
    <x v="0"/>
    <x v="722"/>
    <x v="3"/>
    <x v="0"/>
    <x v="14"/>
    <s v="Acme Galleria Hot Forged Steel Scissors with Colored Handles"/>
    <x v="4202"/>
    <n v="7"/>
    <n v="31.93"/>
  </r>
  <r>
    <d v="2017-01-07T00:00:00"/>
    <x v="3"/>
    <x v="0"/>
    <x v="722"/>
    <x v="3"/>
    <x v="0"/>
    <x v="7"/>
    <s v="Staples"/>
    <x v="3381"/>
    <n v="1"/>
    <n v="3.55"/>
  </r>
  <r>
    <d v="2017-01-08T00:00:00"/>
    <x v="3"/>
    <x v="0"/>
    <x v="354"/>
    <x v="13"/>
    <x v="1"/>
    <x v="13"/>
    <s v="Balt Solid Wood Round Tables"/>
    <x v="4203"/>
    <n v="2"/>
    <n v="80.37"/>
  </r>
  <r>
    <d v="2017-01-09T00:00:00"/>
    <x v="3"/>
    <x v="0"/>
    <x v="119"/>
    <x v="2"/>
    <x v="0"/>
    <x v="3"/>
    <s v="Ibico Hi-Tech Manual Binding System"/>
    <x v="4204"/>
    <n v="3"/>
    <n v="-228.74"/>
  </r>
  <r>
    <d v="2017-01-12T00:00:00"/>
    <x v="3"/>
    <x v="0"/>
    <x v="332"/>
    <x v="42"/>
    <x v="0"/>
    <x v="0"/>
    <s v="Xerox 195"/>
    <x v="1906"/>
    <n v="6"/>
    <n v="19.239999999999998"/>
  </r>
  <r>
    <d v="2017-01-12T00:00:00"/>
    <x v="3"/>
    <x v="0"/>
    <x v="332"/>
    <x v="42"/>
    <x v="1"/>
    <x v="8"/>
    <s v="Flat Face Poster Frame"/>
    <x v="1649"/>
    <n v="2"/>
    <n v="15.83"/>
  </r>
  <r>
    <d v="2017-01-12T00:00:00"/>
    <x v="3"/>
    <x v="0"/>
    <x v="560"/>
    <x v="3"/>
    <x v="0"/>
    <x v="10"/>
    <s v="Staple envelope"/>
    <x v="2392"/>
    <n v="1"/>
    <n v="4.8899999999999997"/>
  </r>
  <r>
    <d v="2017-01-12T00:00:00"/>
    <x v="3"/>
    <x v="0"/>
    <x v="643"/>
    <x v="0"/>
    <x v="0"/>
    <x v="3"/>
    <s v="GBC Ibimaster 500 Manual ProClick Binding System"/>
    <x v="4205"/>
    <n v="5"/>
    <n v="-1141.47"/>
  </r>
  <r>
    <d v="2017-01-13T00:00:00"/>
    <x v="3"/>
    <x v="0"/>
    <x v="548"/>
    <x v="24"/>
    <x v="0"/>
    <x v="0"/>
    <s v="Xerox 23"/>
    <x v="326"/>
    <n v="5"/>
    <n v="15.55"/>
  </r>
  <r>
    <d v="2017-01-13T00:00:00"/>
    <x v="3"/>
    <x v="0"/>
    <x v="548"/>
    <x v="24"/>
    <x v="0"/>
    <x v="4"/>
    <s v="Hunt Boston Vacuum Mount KS Pencil Sharpener"/>
    <x v="78"/>
    <n v="6"/>
    <n v="54.58"/>
  </r>
  <r>
    <d v="2017-01-13T00:00:00"/>
    <x v="3"/>
    <x v="0"/>
    <x v="548"/>
    <x v="24"/>
    <x v="0"/>
    <x v="14"/>
    <s v="Martin Yale Chadless Opener Electric Letter Opener"/>
    <x v="287"/>
    <n v="5"/>
    <n v="83.28"/>
  </r>
  <r>
    <d v="2017-01-13T00:00:00"/>
    <x v="3"/>
    <x v="0"/>
    <x v="548"/>
    <x v="24"/>
    <x v="1"/>
    <x v="11"/>
    <s v="Hon Metal Bookcases, Black"/>
    <x v="2186"/>
    <n v="3"/>
    <n v="53.24"/>
  </r>
  <r>
    <d v="2017-01-14T00:00:00"/>
    <x v="3"/>
    <x v="0"/>
    <x v="426"/>
    <x v="13"/>
    <x v="1"/>
    <x v="8"/>
    <s v="Tenex Contemporary Contur Chairmats for Low and Medium Pile Carpet, Computer, 39&quot; x 49&quot;"/>
    <x v="4206"/>
    <n v="1"/>
    <n v="21.51"/>
  </r>
  <r>
    <d v="2017-01-14T00:00:00"/>
    <x v="3"/>
    <x v="0"/>
    <x v="171"/>
    <x v="38"/>
    <x v="0"/>
    <x v="14"/>
    <s v="Acme Elite Stainless Steel Scissors"/>
    <x v="4207"/>
    <n v="3"/>
    <n v="6.51"/>
  </r>
  <r>
    <d v="2017-01-14T00:00:00"/>
    <x v="3"/>
    <x v="0"/>
    <x v="171"/>
    <x v="38"/>
    <x v="0"/>
    <x v="4"/>
    <s v="Barrel Sharpener"/>
    <x v="1380"/>
    <n v="3"/>
    <n v="2.78"/>
  </r>
  <r>
    <d v="2017-01-14T00:00:00"/>
    <x v="3"/>
    <x v="0"/>
    <x v="231"/>
    <x v="22"/>
    <x v="0"/>
    <x v="0"/>
    <s v="Xerox 1903"/>
    <x v="150"/>
    <n v="3"/>
    <n v="8.7899999999999991"/>
  </r>
  <r>
    <d v="2017-01-14T00:00:00"/>
    <x v="3"/>
    <x v="0"/>
    <x v="298"/>
    <x v="31"/>
    <x v="0"/>
    <x v="15"/>
    <s v="Holmes Replacement Filter for HEPA Air Cleaner, Medium Room"/>
    <x v="4208"/>
    <n v="8"/>
    <n v="38.979999999999997"/>
  </r>
  <r>
    <d v="2017-01-14T00:00:00"/>
    <x v="3"/>
    <x v="0"/>
    <x v="175"/>
    <x v="13"/>
    <x v="1"/>
    <x v="11"/>
    <s v="Safco Value Mate Series Steel Bookcases, Baked Enamel Finish on Steel, Gray"/>
    <x v="263"/>
    <n v="2"/>
    <n v="39.75"/>
  </r>
  <r>
    <d v="2017-01-14T00:00:00"/>
    <x v="3"/>
    <x v="0"/>
    <x v="411"/>
    <x v="3"/>
    <x v="1"/>
    <x v="5"/>
    <s v="Global Deluxe High-Back Manager's Chair"/>
    <x v="3769"/>
    <n v="4"/>
    <n v="102.95"/>
  </r>
  <r>
    <d v="2017-01-14T00:00:00"/>
    <x v="3"/>
    <x v="0"/>
    <x v="411"/>
    <x v="3"/>
    <x v="1"/>
    <x v="8"/>
    <s v="Dana Halogen Swing-Arm Architect Lamp"/>
    <x v="757"/>
    <n v="8"/>
    <n v="91.77"/>
  </r>
  <r>
    <d v="2017-01-14T00:00:00"/>
    <x v="3"/>
    <x v="0"/>
    <x v="121"/>
    <x v="12"/>
    <x v="0"/>
    <x v="15"/>
    <s v="Belkin 7 Outlet SurgeMaster Surge Protector with Phone Protection"/>
    <x v="4209"/>
    <n v="5"/>
    <n v="17.77"/>
  </r>
  <r>
    <d v="2017-01-14T00:00:00"/>
    <x v="3"/>
    <x v="0"/>
    <x v="121"/>
    <x v="12"/>
    <x v="2"/>
    <x v="6"/>
    <s v="Jabra BIZ 2300 Duo QD Duo CordedÂ Headset"/>
    <x v="4210"/>
    <n v="2"/>
    <n v="15.24"/>
  </r>
  <r>
    <d v="2017-01-14T00:00:00"/>
    <x v="3"/>
    <x v="0"/>
    <x v="251"/>
    <x v="0"/>
    <x v="0"/>
    <x v="0"/>
    <s v="TOPS Carbonless Receipt Book, Four 2-3/4 x 7-1/4 Money Receipts per Page"/>
    <x v="4211"/>
    <n v="5"/>
    <n v="24.53"/>
  </r>
  <r>
    <d v="2017-01-14T00:00:00"/>
    <x v="3"/>
    <x v="0"/>
    <x v="251"/>
    <x v="0"/>
    <x v="0"/>
    <x v="3"/>
    <s v="Insertable Tab Indexes For Data Binders"/>
    <x v="4212"/>
    <n v="2"/>
    <n v="-2.16"/>
  </r>
  <r>
    <d v="2017-01-14T00:00:00"/>
    <x v="3"/>
    <x v="0"/>
    <x v="251"/>
    <x v="0"/>
    <x v="1"/>
    <x v="13"/>
    <s v="Hon Non-Folding Utility Tables"/>
    <x v="4213"/>
    <n v="5"/>
    <n v="0"/>
  </r>
  <r>
    <d v="2017-01-14T00:00:00"/>
    <x v="3"/>
    <x v="0"/>
    <x v="697"/>
    <x v="6"/>
    <x v="1"/>
    <x v="8"/>
    <s v="Howard Miller 14-1/2&quot; Diameter Chrome Round Wall Clock"/>
    <x v="4214"/>
    <n v="2"/>
    <n v="40.92"/>
  </r>
  <r>
    <d v="2017-01-14T00:00:00"/>
    <x v="3"/>
    <x v="0"/>
    <x v="697"/>
    <x v="6"/>
    <x v="0"/>
    <x v="15"/>
    <s v="Eureka The Boss Lite 10-Amp Upright Vacuum, Blue"/>
    <x v="4215"/>
    <n v="2"/>
    <n v="44.89"/>
  </r>
  <r>
    <d v="2017-01-14T00:00:00"/>
    <x v="3"/>
    <x v="0"/>
    <x v="697"/>
    <x v="6"/>
    <x v="0"/>
    <x v="3"/>
    <s v="Ibico Covers for Plastic or Wire Binding Elements"/>
    <x v="4216"/>
    <n v="4"/>
    <n v="20.7"/>
  </r>
  <r>
    <d v="2017-01-14T00:00:00"/>
    <x v="3"/>
    <x v="0"/>
    <x v="172"/>
    <x v="3"/>
    <x v="1"/>
    <x v="8"/>
    <s v="Westinghouse Mesh Shade Clip-On Gooseneck Lamp, Black"/>
    <x v="4217"/>
    <n v="2"/>
    <n v="7.35"/>
  </r>
  <r>
    <d v="2017-01-14T00:00:00"/>
    <x v="3"/>
    <x v="0"/>
    <x v="172"/>
    <x v="3"/>
    <x v="0"/>
    <x v="14"/>
    <s v="High Speed Automatic Electric Letter Opener"/>
    <x v="4218"/>
    <n v="3"/>
    <n v="196.5"/>
  </r>
  <r>
    <d v="2017-01-15T00:00:00"/>
    <x v="3"/>
    <x v="0"/>
    <x v="324"/>
    <x v="3"/>
    <x v="0"/>
    <x v="3"/>
    <s v="Cardinal EasyOpen D-Ring Binders"/>
    <x v="890"/>
    <n v="7"/>
    <n v="19.190000000000001"/>
  </r>
  <r>
    <d v="2017-01-15T00:00:00"/>
    <x v="3"/>
    <x v="0"/>
    <x v="331"/>
    <x v="3"/>
    <x v="0"/>
    <x v="0"/>
    <s v="Multicolor Computer Printout Paper"/>
    <x v="3865"/>
    <n v="3"/>
    <n v="150.97999999999999"/>
  </r>
  <r>
    <d v="2017-01-15T00:00:00"/>
    <x v="3"/>
    <x v="0"/>
    <x v="511"/>
    <x v="11"/>
    <x v="0"/>
    <x v="2"/>
    <s v="SimpliFile Personal File, Black Granite, 15w x 6-15/16d x 11-1/4h"/>
    <x v="4219"/>
    <n v="8"/>
    <n v="25.42"/>
  </r>
  <r>
    <d v="2017-01-15T00:00:00"/>
    <x v="3"/>
    <x v="0"/>
    <x v="511"/>
    <x v="11"/>
    <x v="2"/>
    <x v="6"/>
    <s v="OtterBox Commuter Series Case - iPhone 5 &amp; 5s"/>
    <x v="395"/>
    <n v="8"/>
    <n v="49.26"/>
  </r>
  <r>
    <d v="2017-01-15T00:00:00"/>
    <x v="3"/>
    <x v="0"/>
    <x v="511"/>
    <x v="11"/>
    <x v="2"/>
    <x v="9"/>
    <s v="Logitech Wireless Headset H600 Over-The-Head Design"/>
    <x v="1467"/>
    <n v="5"/>
    <n v="88.13"/>
  </r>
  <r>
    <d v="2017-01-15T00:00:00"/>
    <x v="3"/>
    <x v="0"/>
    <x v="511"/>
    <x v="11"/>
    <x v="0"/>
    <x v="0"/>
    <s v="Xerox 230"/>
    <x v="407"/>
    <n v="7"/>
    <n v="21.77"/>
  </r>
  <r>
    <d v="2017-01-15T00:00:00"/>
    <x v="3"/>
    <x v="0"/>
    <x v="511"/>
    <x v="11"/>
    <x v="0"/>
    <x v="0"/>
    <s v="Xerox 1885"/>
    <x v="4220"/>
    <n v="6"/>
    <n v="138.36000000000001"/>
  </r>
  <r>
    <d v="2017-01-15T00:00:00"/>
    <x v="3"/>
    <x v="0"/>
    <x v="167"/>
    <x v="29"/>
    <x v="0"/>
    <x v="14"/>
    <s v="Martin Yale Chadless Opener Electric Letter Opener"/>
    <x v="4221"/>
    <n v="2"/>
    <n v="-299.81"/>
  </r>
  <r>
    <d v="2017-01-16T00:00:00"/>
    <x v="3"/>
    <x v="0"/>
    <x v="16"/>
    <x v="1"/>
    <x v="2"/>
    <x v="6"/>
    <s v="Plantronics MX500i Earset"/>
    <x v="4222"/>
    <n v="1"/>
    <n v="-7.3"/>
  </r>
  <r>
    <d v="2017-01-16T00:00:00"/>
    <x v="3"/>
    <x v="0"/>
    <x v="72"/>
    <x v="36"/>
    <x v="0"/>
    <x v="3"/>
    <s v="GBC VeloBind Cover Sets"/>
    <x v="1737"/>
    <n v="2"/>
    <n v="15.44"/>
  </r>
  <r>
    <d v="2017-01-16T00:00:00"/>
    <x v="3"/>
    <x v="0"/>
    <x v="72"/>
    <x v="36"/>
    <x v="0"/>
    <x v="15"/>
    <s v="Hoover Commercial Lightweight Upright Vacuum with E-Z Empty Dirt Cup"/>
    <x v="4223"/>
    <n v="2"/>
    <n v="120.94"/>
  </r>
  <r>
    <d v="2017-01-16T00:00:00"/>
    <x v="3"/>
    <x v="0"/>
    <x v="72"/>
    <x v="36"/>
    <x v="0"/>
    <x v="0"/>
    <s v="Strathmore Photo Mount Cards"/>
    <x v="4224"/>
    <n v="4"/>
    <n v="12.48"/>
  </r>
  <r>
    <d v="2017-01-16T00:00:00"/>
    <x v="3"/>
    <x v="0"/>
    <x v="714"/>
    <x v="38"/>
    <x v="0"/>
    <x v="3"/>
    <s v="Avery Arch Ring Binders"/>
    <x v="4225"/>
    <n v="3"/>
    <n v="81.92"/>
  </r>
  <r>
    <d v="2017-01-19T00:00:00"/>
    <x v="3"/>
    <x v="0"/>
    <x v="388"/>
    <x v="3"/>
    <x v="0"/>
    <x v="15"/>
    <s v="3M Replacement Filter for Office Air Cleaner for 20' x 33' Room"/>
    <x v="4226"/>
    <n v="2"/>
    <n v="29.58"/>
  </r>
  <r>
    <d v="2017-01-19T00:00:00"/>
    <x v="3"/>
    <x v="0"/>
    <x v="353"/>
    <x v="20"/>
    <x v="0"/>
    <x v="3"/>
    <s v="Fellowes Black Plastic Comb Bindings"/>
    <x v="4227"/>
    <n v="3"/>
    <n v="8.02"/>
  </r>
  <r>
    <d v="2017-01-19T00:00:00"/>
    <x v="3"/>
    <x v="0"/>
    <x v="484"/>
    <x v="3"/>
    <x v="1"/>
    <x v="13"/>
    <s v="Iceberg OfficeWorks 42&quot; Round Tables"/>
    <x v="3377"/>
    <n v="2"/>
    <n v="-15.1"/>
  </r>
  <r>
    <d v="2017-01-19T00:00:00"/>
    <x v="3"/>
    <x v="0"/>
    <x v="484"/>
    <x v="3"/>
    <x v="2"/>
    <x v="6"/>
    <s v="Polycom CX600 IP Phone VoIP phone"/>
    <x v="4228"/>
    <n v="2"/>
    <n v="41.99"/>
  </r>
  <r>
    <d v="2017-01-19T00:00:00"/>
    <x v="3"/>
    <x v="0"/>
    <x v="584"/>
    <x v="12"/>
    <x v="0"/>
    <x v="2"/>
    <s v="Neat Ideas Personal Hanging Folder Files, Black"/>
    <x v="1043"/>
    <n v="1"/>
    <n v="0.81"/>
  </r>
  <r>
    <d v="2017-01-19T00:00:00"/>
    <x v="3"/>
    <x v="0"/>
    <x v="552"/>
    <x v="0"/>
    <x v="1"/>
    <x v="13"/>
    <s v="Chromcraft Bull-Nose Wood Round Conference Table Top, Wood Base"/>
    <x v="8"/>
    <n v="4"/>
    <n v="-113.28"/>
  </r>
  <r>
    <d v="2017-01-19T00:00:00"/>
    <x v="3"/>
    <x v="0"/>
    <x v="552"/>
    <x v="0"/>
    <x v="1"/>
    <x v="13"/>
    <s v="Iceberg OfficeWorks 42&quot; Round Tables"/>
    <x v="4229"/>
    <n v="2"/>
    <n v="-45.29"/>
  </r>
  <r>
    <d v="2017-01-19T00:00:00"/>
    <x v="3"/>
    <x v="0"/>
    <x v="552"/>
    <x v="0"/>
    <x v="2"/>
    <x v="6"/>
    <s v="Apple iPhone 5C"/>
    <x v="852"/>
    <n v="3"/>
    <n v="18"/>
  </r>
  <r>
    <d v="2017-01-19T00:00:00"/>
    <x v="3"/>
    <x v="0"/>
    <x v="136"/>
    <x v="3"/>
    <x v="0"/>
    <x v="10"/>
    <s v="Poly String Tie Envelopes"/>
    <x v="4230"/>
    <n v="3"/>
    <n v="2.88"/>
  </r>
  <r>
    <d v="2017-01-20T00:00:00"/>
    <x v="3"/>
    <x v="0"/>
    <x v="29"/>
    <x v="16"/>
    <x v="0"/>
    <x v="0"/>
    <s v="Hammermill CopyPlus Copy Paper (20Lb. and 84 Bright)"/>
    <x v="98"/>
    <n v="3"/>
    <n v="7.32"/>
  </r>
  <r>
    <d v="2017-01-20T00:00:00"/>
    <x v="3"/>
    <x v="0"/>
    <x v="265"/>
    <x v="7"/>
    <x v="0"/>
    <x v="3"/>
    <s v="GBC Twin Loop Wire Binding Elements"/>
    <x v="4231"/>
    <n v="9"/>
    <n v="149.76"/>
  </r>
  <r>
    <d v="2017-01-20T00:00:00"/>
    <x v="3"/>
    <x v="0"/>
    <x v="159"/>
    <x v="30"/>
    <x v="0"/>
    <x v="15"/>
    <s v="Fellowes Basic Home/Office Series Surge Protectors"/>
    <x v="1760"/>
    <n v="2"/>
    <n v="2.34"/>
  </r>
  <r>
    <d v="2017-01-20T00:00:00"/>
    <x v="3"/>
    <x v="0"/>
    <x v="106"/>
    <x v="2"/>
    <x v="1"/>
    <x v="5"/>
    <s v="Office Star - Mesh Screen back chair with Vinyl seat"/>
    <x v="4104"/>
    <n v="5"/>
    <n v="-124.43"/>
  </r>
  <r>
    <d v="2017-01-20T00:00:00"/>
    <x v="3"/>
    <x v="0"/>
    <x v="90"/>
    <x v="3"/>
    <x v="0"/>
    <x v="4"/>
    <s v="Staples in misc. colors"/>
    <x v="4037"/>
    <n v="3"/>
    <n v="4.79"/>
  </r>
  <r>
    <d v="2017-01-20T00:00:00"/>
    <x v="3"/>
    <x v="0"/>
    <x v="387"/>
    <x v="3"/>
    <x v="0"/>
    <x v="3"/>
    <s v="Aluminum Screw Posts"/>
    <x v="3128"/>
    <n v="3"/>
    <n v="13.73"/>
  </r>
  <r>
    <d v="2017-01-21T00:00:00"/>
    <x v="3"/>
    <x v="0"/>
    <x v="30"/>
    <x v="17"/>
    <x v="0"/>
    <x v="0"/>
    <s v="Xerox 204"/>
    <x v="326"/>
    <n v="5"/>
    <n v="15.55"/>
  </r>
  <r>
    <d v="2017-01-21T00:00:00"/>
    <x v="3"/>
    <x v="0"/>
    <x v="97"/>
    <x v="43"/>
    <x v="0"/>
    <x v="3"/>
    <s v="ACCOHIDE 3-Ring Binder, Blue, 1&quot;"/>
    <x v="598"/>
    <n v="2"/>
    <n v="3.88"/>
  </r>
  <r>
    <d v="2017-01-21T00:00:00"/>
    <x v="3"/>
    <x v="0"/>
    <x v="97"/>
    <x v="43"/>
    <x v="0"/>
    <x v="3"/>
    <s v="Recycled Easel Ring Binders"/>
    <x v="575"/>
    <n v="2"/>
    <n v="13.43"/>
  </r>
  <r>
    <d v="2017-01-21T00:00:00"/>
    <x v="3"/>
    <x v="0"/>
    <x v="97"/>
    <x v="43"/>
    <x v="2"/>
    <x v="9"/>
    <s v="Lenovo 17-Key USB Numeric Keypad"/>
    <x v="4232"/>
    <n v="2"/>
    <n v="14.96"/>
  </r>
  <r>
    <d v="2017-01-21T00:00:00"/>
    <x v="3"/>
    <x v="0"/>
    <x v="345"/>
    <x v="4"/>
    <x v="0"/>
    <x v="0"/>
    <s v="Xerox 202"/>
    <x v="183"/>
    <n v="1"/>
    <n v="3.11"/>
  </r>
  <r>
    <d v="2017-01-21T00:00:00"/>
    <x v="3"/>
    <x v="0"/>
    <x v="137"/>
    <x v="10"/>
    <x v="0"/>
    <x v="4"/>
    <s v="Newell 320"/>
    <x v="133"/>
    <n v="1"/>
    <n v="0.3"/>
  </r>
  <r>
    <d v="2017-01-21T00:00:00"/>
    <x v="3"/>
    <x v="0"/>
    <x v="658"/>
    <x v="27"/>
    <x v="2"/>
    <x v="6"/>
    <s v="Ooma Telo VoIP Home Phone System"/>
    <x v="868"/>
    <n v="3"/>
    <n v="94.49"/>
  </r>
  <r>
    <d v="2017-01-21T00:00:00"/>
    <x v="3"/>
    <x v="0"/>
    <x v="353"/>
    <x v="40"/>
    <x v="0"/>
    <x v="1"/>
    <s v="Avery 51"/>
    <x v="278"/>
    <n v="3"/>
    <n v="8.69"/>
  </r>
  <r>
    <d v="2017-01-21T00:00:00"/>
    <x v="3"/>
    <x v="0"/>
    <x v="570"/>
    <x v="22"/>
    <x v="0"/>
    <x v="3"/>
    <s v="Premium Transparent Presentation Covers by GBC"/>
    <x v="362"/>
    <n v="2"/>
    <n v="11.75"/>
  </r>
  <r>
    <d v="2017-01-21T00:00:00"/>
    <x v="3"/>
    <x v="0"/>
    <x v="156"/>
    <x v="1"/>
    <x v="0"/>
    <x v="2"/>
    <s v="Belkin 19&quot; Vented Equipment Shelf, Black"/>
    <x v="4233"/>
    <n v="4"/>
    <n v="-39.119999999999997"/>
  </r>
  <r>
    <d v="2017-01-21T00:00:00"/>
    <x v="3"/>
    <x v="0"/>
    <x v="156"/>
    <x v="1"/>
    <x v="1"/>
    <x v="5"/>
    <s v="Global Super Steno Chair"/>
    <x v="4234"/>
    <n v="7"/>
    <n v="-87.34"/>
  </r>
  <r>
    <d v="2017-01-21T00:00:00"/>
    <x v="3"/>
    <x v="0"/>
    <x v="156"/>
    <x v="1"/>
    <x v="2"/>
    <x v="6"/>
    <s v="OtterBox Defender Series Case - Samsung Galaxy S4"/>
    <x v="348"/>
    <n v="2"/>
    <n v="6"/>
  </r>
  <r>
    <d v="2017-01-21T00:00:00"/>
    <x v="3"/>
    <x v="0"/>
    <x v="218"/>
    <x v="6"/>
    <x v="0"/>
    <x v="4"/>
    <s v="Boston 1799 Powerhouse Electric Pencil Sharpener"/>
    <x v="4235"/>
    <n v="7"/>
    <n v="50.92"/>
  </r>
  <r>
    <d v="2017-01-21T00:00:00"/>
    <x v="3"/>
    <x v="0"/>
    <x v="121"/>
    <x v="13"/>
    <x v="1"/>
    <x v="5"/>
    <s v="Global Wood Trimmed Manager's Task Chair, Khaki"/>
    <x v="4236"/>
    <n v="4"/>
    <n v="-25.47"/>
  </r>
  <r>
    <d v="2017-01-22T00:00:00"/>
    <x v="3"/>
    <x v="0"/>
    <x v="669"/>
    <x v="4"/>
    <x v="0"/>
    <x v="3"/>
    <s v="3-ring staple pack"/>
    <x v="24"/>
    <n v="3"/>
    <n v="2.71"/>
  </r>
  <r>
    <d v="2017-01-22T00:00:00"/>
    <x v="3"/>
    <x v="0"/>
    <x v="234"/>
    <x v="16"/>
    <x v="0"/>
    <x v="3"/>
    <s v="Avery Round Ring Poly Binders"/>
    <x v="21"/>
    <n v="4"/>
    <n v="5.57"/>
  </r>
  <r>
    <d v="2017-01-22T00:00:00"/>
    <x v="3"/>
    <x v="0"/>
    <x v="677"/>
    <x v="2"/>
    <x v="0"/>
    <x v="2"/>
    <s v="Fellowes High-Stak Drawer Files"/>
    <x v="4237"/>
    <n v="3"/>
    <n v="15.86"/>
  </r>
  <r>
    <d v="2017-01-22T00:00:00"/>
    <x v="3"/>
    <x v="0"/>
    <x v="413"/>
    <x v="3"/>
    <x v="1"/>
    <x v="8"/>
    <s v="Ultra Door Pull Handle"/>
    <x v="1910"/>
    <n v="3"/>
    <n v="10.41"/>
  </r>
  <r>
    <d v="2017-01-22T00:00:00"/>
    <x v="3"/>
    <x v="0"/>
    <x v="318"/>
    <x v="18"/>
    <x v="0"/>
    <x v="4"/>
    <s v="Newell 309"/>
    <x v="4238"/>
    <n v="7"/>
    <n v="8.09"/>
  </r>
  <r>
    <d v="2017-01-22T00:00:00"/>
    <x v="3"/>
    <x v="0"/>
    <x v="31"/>
    <x v="18"/>
    <x v="0"/>
    <x v="3"/>
    <s v="Acco Translucent Poly Ring Binders"/>
    <x v="3298"/>
    <n v="8"/>
    <n v="-8.24"/>
  </r>
  <r>
    <d v="2017-01-23T00:00:00"/>
    <x v="3"/>
    <x v="0"/>
    <x v="212"/>
    <x v="0"/>
    <x v="0"/>
    <x v="15"/>
    <s v="3.6 Cubic Foot Counter Height Office Refrigerator"/>
    <x v="4239"/>
    <n v="1"/>
    <n v="-153.19999999999999"/>
  </r>
  <r>
    <d v="2017-01-23T00:00:00"/>
    <x v="3"/>
    <x v="0"/>
    <x v="126"/>
    <x v="3"/>
    <x v="0"/>
    <x v="2"/>
    <s v="Sterilite Officeware Hinged File Box"/>
    <x v="790"/>
    <n v="3"/>
    <n v="8.49"/>
  </r>
  <r>
    <d v="2017-01-23T00:00:00"/>
    <x v="3"/>
    <x v="0"/>
    <x v="126"/>
    <x v="3"/>
    <x v="0"/>
    <x v="15"/>
    <s v="Staple holder"/>
    <x v="4240"/>
    <n v="7"/>
    <n v="22.62"/>
  </r>
  <r>
    <d v="2017-01-23T00:00:00"/>
    <x v="3"/>
    <x v="0"/>
    <x v="126"/>
    <x v="3"/>
    <x v="0"/>
    <x v="4"/>
    <s v="Newell 345"/>
    <x v="144"/>
    <n v="3"/>
    <n v="15.48"/>
  </r>
  <r>
    <d v="2017-01-23T00:00:00"/>
    <x v="3"/>
    <x v="0"/>
    <x v="126"/>
    <x v="3"/>
    <x v="0"/>
    <x v="14"/>
    <s v="Staple remover"/>
    <x v="1110"/>
    <n v="4"/>
    <n v="9.26"/>
  </r>
  <r>
    <d v="2017-01-23T00:00:00"/>
    <x v="3"/>
    <x v="0"/>
    <x v="716"/>
    <x v="2"/>
    <x v="0"/>
    <x v="1"/>
    <s v="Avery 486"/>
    <x v="721"/>
    <n v="3"/>
    <n v="5.92"/>
  </r>
  <r>
    <d v="2017-01-23T00:00:00"/>
    <x v="3"/>
    <x v="0"/>
    <x v="738"/>
    <x v="3"/>
    <x v="0"/>
    <x v="3"/>
    <s v="GBC Prepunched Paper, 19-Hole, for Binding Systems, 24-lb"/>
    <x v="4241"/>
    <n v="3"/>
    <n v="11.71"/>
  </r>
  <r>
    <d v="2017-01-24T00:00:00"/>
    <x v="3"/>
    <x v="0"/>
    <x v="303"/>
    <x v="30"/>
    <x v="0"/>
    <x v="7"/>
    <s v="Staples"/>
    <x v="2633"/>
    <n v="5"/>
    <n v="9.1199999999999992"/>
  </r>
  <r>
    <d v="2017-01-24T00:00:00"/>
    <x v="3"/>
    <x v="0"/>
    <x v="303"/>
    <x v="30"/>
    <x v="2"/>
    <x v="9"/>
    <s v="Maxell 4.7GB DVD-R 5/Pack"/>
    <x v="4242"/>
    <n v="2"/>
    <n v="0.48"/>
  </r>
  <r>
    <d v="2017-01-24T00:00:00"/>
    <x v="3"/>
    <x v="0"/>
    <x v="303"/>
    <x v="30"/>
    <x v="1"/>
    <x v="8"/>
    <s v="Eldon Radial Chair Mat for Low to Medium Pile Carpets"/>
    <x v="858"/>
    <n v="1"/>
    <n v="0"/>
  </r>
  <r>
    <d v="2017-01-24T00:00:00"/>
    <x v="3"/>
    <x v="0"/>
    <x v="303"/>
    <x v="30"/>
    <x v="0"/>
    <x v="10"/>
    <s v="Colored Envelopes"/>
    <x v="1332"/>
    <n v="5"/>
    <n v="4.8"/>
  </r>
  <r>
    <d v="2017-01-26T00:00:00"/>
    <x v="3"/>
    <x v="0"/>
    <x v="17"/>
    <x v="16"/>
    <x v="2"/>
    <x v="9"/>
    <s v="Case Logic 2.4GHz Wireless Keyboard"/>
    <x v="38"/>
    <n v="4"/>
    <n v="16"/>
  </r>
  <r>
    <d v="2017-01-26T00:00:00"/>
    <x v="3"/>
    <x v="0"/>
    <x v="17"/>
    <x v="16"/>
    <x v="1"/>
    <x v="5"/>
    <s v="Hon Multipurpose Stacking Arm Chairs"/>
    <x v="4243"/>
    <n v="7"/>
    <n v="394.21"/>
  </r>
  <r>
    <d v="2017-01-26T00:00:00"/>
    <x v="3"/>
    <x v="0"/>
    <x v="587"/>
    <x v="2"/>
    <x v="0"/>
    <x v="3"/>
    <s v="Fellowes Twister Kit, Gray/Clear, 3/pkg"/>
    <x v="4244"/>
    <n v="1"/>
    <n v="-2.0099999999999998"/>
  </r>
  <r>
    <d v="2017-01-26T00:00:00"/>
    <x v="3"/>
    <x v="0"/>
    <x v="656"/>
    <x v="4"/>
    <x v="1"/>
    <x v="8"/>
    <s v="Eldon Advantage Chair Mats for Low to Medium Pile Carpets"/>
    <x v="4245"/>
    <n v="3"/>
    <n v="12.99"/>
  </r>
  <r>
    <d v="2017-01-26T00:00:00"/>
    <x v="3"/>
    <x v="0"/>
    <x v="656"/>
    <x v="4"/>
    <x v="0"/>
    <x v="0"/>
    <s v="Xerox 1948"/>
    <x v="2979"/>
    <n v="7"/>
    <n v="31.47"/>
  </r>
  <r>
    <d v="2017-01-26T00:00:00"/>
    <x v="3"/>
    <x v="0"/>
    <x v="36"/>
    <x v="1"/>
    <x v="0"/>
    <x v="10"/>
    <s v="Staple envelope"/>
    <x v="1900"/>
    <n v="1"/>
    <n v="2.93"/>
  </r>
  <r>
    <d v="2017-01-27T00:00:00"/>
    <x v="3"/>
    <x v="0"/>
    <x v="38"/>
    <x v="3"/>
    <x v="0"/>
    <x v="0"/>
    <s v="Xerox 1915"/>
    <x v="4246"/>
    <n v="2"/>
    <n v="100.66"/>
  </r>
  <r>
    <d v="2017-01-27T00:00:00"/>
    <x v="3"/>
    <x v="0"/>
    <x v="23"/>
    <x v="20"/>
    <x v="0"/>
    <x v="2"/>
    <s v="Rogers Jumbo File, Granite"/>
    <x v="1358"/>
    <n v="3"/>
    <n v="0.41"/>
  </r>
  <r>
    <d v="2017-01-27T00:00:00"/>
    <x v="3"/>
    <x v="0"/>
    <x v="23"/>
    <x v="20"/>
    <x v="0"/>
    <x v="1"/>
    <s v="Avery 49"/>
    <x v="198"/>
    <n v="5"/>
    <n v="7.06"/>
  </r>
  <r>
    <d v="2017-01-27T00:00:00"/>
    <x v="3"/>
    <x v="0"/>
    <x v="23"/>
    <x v="20"/>
    <x v="2"/>
    <x v="6"/>
    <s v="BlueLounge Milo Smartphone Stand, White/Metallic"/>
    <x v="1370"/>
    <n v="5"/>
    <n v="41.99"/>
  </r>
  <r>
    <d v="2017-01-28T00:00:00"/>
    <x v="3"/>
    <x v="0"/>
    <x v="23"/>
    <x v="20"/>
    <x v="0"/>
    <x v="0"/>
    <s v="Adams Telephone Message Book W/Dividers/Space For Phone Numbers, 5 1/4&quot;X8 1/2&quot;, 300/Messages"/>
    <x v="2353"/>
    <n v="3"/>
    <n v="8.64"/>
  </r>
  <r>
    <d v="2017-01-28T00:00:00"/>
    <x v="3"/>
    <x v="0"/>
    <x v="23"/>
    <x v="20"/>
    <x v="0"/>
    <x v="2"/>
    <s v="Fellowes Mobile File Cart, Black"/>
    <x v="1729"/>
    <n v="6"/>
    <n v="100.73"/>
  </r>
  <r>
    <d v="2017-01-28T00:00:00"/>
    <x v="3"/>
    <x v="0"/>
    <x v="23"/>
    <x v="20"/>
    <x v="1"/>
    <x v="8"/>
    <s v="Electrix Architect's Clamp-On Swing Arm Lamp, Black"/>
    <x v="4247"/>
    <n v="14"/>
    <n v="387.57"/>
  </r>
  <r>
    <d v="2017-01-28T00:00:00"/>
    <x v="3"/>
    <x v="0"/>
    <x v="23"/>
    <x v="20"/>
    <x v="2"/>
    <x v="6"/>
    <s v="Mediabridge Sport Armband iPhone 5s"/>
    <x v="2124"/>
    <n v="3"/>
    <n v="0.3"/>
  </r>
  <r>
    <d v="2017-01-29T00:00:00"/>
    <x v="3"/>
    <x v="0"/>
    <x v="498"/>
    <x v="18"/>
    <x v="0"/>
    <x v="4"/>
    <s v="Fluorescent Highlighters by Dixon"/>
    <x v="2981"/>
    <n v="5"/>
    <n v="2.79"/>
  </r>
  <r>
    <d v="2017-01-29T00:00:00"/>
    <x v="3"/>
    <x v="0"/>
    <x v="17"/>
    <x v="13"/>
    <x v="0"/>
    <x v="4"/>
    <s v="Newell 32"/>
    <x v="704"/>
    <n v="4"/>
    <n v="3.23"/>
  </r>
  <r>
    <d v="2017-01-29T00:00:00"/>
    <x v="3"/>
    <x v="0"/>
    <x v="17"/>
    <x v="13"/>
    <x v="1"/>
    <x v="13"/>
    <s v="Bevis Round Bullnose 29&quot; High Table Top"/>
    <x v="4248"/>
    <n v="5"/>
    <n v="311.64999999999998"/>
  </r>
  <r>
    <d v="2017-01-29T00:00:00"/>
    <x v="3"/>
    <x v="0"/>
    <x v="17"/>
    <x v="13"/>
    <x v="0"/>
    <x v="15"/>
    <s v="Belkin F9G930V10-GRY 9 Outlet Surge"/>
    <x v="4249"/>
    <n v="4"/>
    <n v="62.04"/>
  </r>
  <r>
    <d v="2017-01-29T00:00:00"/>
    <x v="3"/>
    <x v="0"/>
    <x v="17"/>
    <x v="13"/>
    <x v="2"/>
    <x v="9"/>
    <s v="Sony 16GB Class 10 Micro SDHC R40 Memory Card"/>
    <x v="4250"/>
    <n v="2"/>
    <n v="2.58"/>
  </r>
  <r>
    <d v="2017-01-29T00:00:00"/>
    <x v="3"/>
    <x v="0"/>
    <x v="351"/>
    <x v="21"/>
    <x v="1"/>
    <x v="5"/>
    <s v="Global High-Back Leather Tilter, Burgundy"/>
    <x v="4251"/>
    <n v="2"/>
    <n v="27.06"/>
  </r>
  <r>
    <d v="2017-01-29T00:00:00"/>
    <x v="3"/>
    <x v="0"/>
    <x v="351"/>
    <x v="21"/>
    <x v="0"/>
    <x v="3"/>
    <s v="Flexible Leather- Look Classic Collection Ring Binder"/>
    <x v="2733"/>
    <n v="1"/>
    <n v="9.4700000000000006"/>
  </r>
  <r>
    <d v="2017-01-29T00:00:00"/>
    <x v="3"/>
    <x v="0"/>
    <x v="476"/>
    <x v="22"/>
    <x v="0"/>
    <x v="3"/>
    <s v="Recycled Pressboard Report Cover with Reinforced Top Hinge"/>
    <x v="3567"/>
    <n v="3"/>
    <n v="2.81"/>
  </r>
  <r>
    <d v="2017-01-29T00:00:00"/>
    <x v="3"/>
    <x v="0"/>
    <x v="39"/>
    <x v="6"/>
    <x v="0"/>
    <x v="10"/>
    <s v="Pastel Pink Envelopes"/>
    <x v="132"/>
    <n v="5"/>
    <n v="17.47"/>
  </r>
  <r>
    <d v="2017-01-29T00:00:00"/>
    <x v="3"/>
    <x v="0"/>
    <x v="39"/>
    <x v="6"/>
    <x v="2"/>
    <x v="9"/>
    <s v="SanDisk Cruzer 16 GB USB Flash Drive"/>
    <x v="285"/>
    <n v="2"/>
    <n v="4.3600000000000003"/>
  </r>
  <r>
    <d v="2017-01-30T00:00:00"/>
    <x v="3"/>
    <x v="0"/>
    <x v="440"/>
    <x v="0"/>
    <x v="1"/>
    <x v="8"/>
    <s v="Tenex &quot;The Solids&quot; Textured Chair Mats"/>
    <x v="2679"/>
    <n v="5"/>
    <n v="-150.41"/>
  </r>
  <r>
    <d v="2017-01-30T00:00:00"/>
    <x v="3"/>
    <x v="0"/>
    <x v="440"/>
    <x v="0"/>
    <x v="0"/>
    <x v="4"/>
    <s v="Newell 334"/>
    <x v="4252"/>
    <n v="1"/>
    <n v="1.19"/>
  </r>
  <r>
    <d v="2017-01-30T00:00:00"/>
    <x v="3"/>
    <x v="0"/>
    <x v="440"/>
    <x v="0"/>
    <x v="0"/>
    <x v="3"/>
    <s v="Avery Non-Stick Binders"/>
    <x v="3217"/>
    <n v="7"/>
    <n v="-11"/>
  </r>
  <r>
    <d v="2017-01-30T00:00:00"/>
    <x v="3"/>
    <x v="0"/>
    <x v="708"/>
    <x v="22"/>
    <x v="0"/>
    <x v="4"/>
    <s v="BIC Liqua Brite Liner"/>
    <x v="4253"/>
    <n v="5"/>
    <n v="12.49"/>
  </r>
  <r>
    <d v="2017-01-30T00:00:00"/>
    <x v="3"/>
    <x v="0"/>
    <x v="708"/>
    <x v="22"/>
    <x v="0"/>
    <x v="2"/>
    <s v="Fellowes Bases and Tops For Staxonsteel/High-Stak Systems"/>
    <x v="4254"/>
    <n v="3"/>
    <n v="23.97"/>
  </r>
  <r>
    <d v="2017-01-30T00:00:00"/>
    <x v="3"/>
    <x v="0"/>
    <x v="708"/>
    <x v="22"/>
    <x v="0"/>
    <x v="0"/>
    <s v="Computer Printout Paper with Letter-Trim Perforations"/>
    <x v="356"/>
    <n v="2"/>
    <n v="18.21"/>
  </r>
  <r>
    <d v="2017-01-30T00:00:00"/>
    <x v="3"/>
    <x v="0"/>
    <x v="708"/>
    <x v="22"/>
    <x v="0"/>
    <x v="1"/>
    <s v="Avery White Multi-Purpose Labels"/>
    <x v="473"/>
    <n v="5"/>
    <n v="11.45"/>
  </r>
  <r>
    <d v="2017-01-30T00:00:00"/>
    <x v="3"/>
    <x v="0"/>
    <x v="708"/>
    <x v="22"/>
    <x v="1"/>
    <x v="8"/>
    <s v="Howard Miller Distant Time Traveler Alarm Clock"/>
    <x v="2045"/>
    <n v="3"/>
    <n v="33.729999999999997"/>
  </r>
  <r>
    <d v="2017-01-30T00:00:00"/>
    <x v="3"/>
    <x v="0"/>
    <x v="235"/>
    <x v="2"/>
    <x v="0"/>
    <x v="0"/>
    <s v="Post-it Â“Important MessageÂ” Note Pad, Neon Colors, 50 Sheets/Pad"/>
    <x v="1536"/>
    <n v="2"/>
    <n v="4.08"/>
  </r>
  <r>
    <d v="2017-01-30T00:00:00"/>
    <x v="3"/>
    <x v="0"/>
    <x v="235"/>
    <x v="2"/>
    <x v="0"/>
    <x v="0"/>
    <s v="Adams Write n' Stick Phone Message Book, 11&quot; X 5 1/4&quot;, 200 Messages"/>
    <x v="4159"/>
    <n v="4"/>
    <n v="5.91"/>
  </r>
  <r>
    <d v="2017-01-30T00:00:00"/>
    <x v="3"/>
    <x v="0"/>
    <x v="235"/>
    <x v="2"/>
    <x v="0"/>
    <x v="2"/>
    <s v="Eldon Simplefile Box Office"/>
    <x v="4255"/>
    <n v="6"/>
    <n v="5.97"/>
  </r>
  <r>
    <d v="2017-01-30T00:00:00"/>
    <x v="3"/>
    <x v="0"/>
    <x v="235"/>
    <x v="2"/>
    <x v="0"/>
    <x v="1"/>
    <s v="Avery 489"/>
    <x v="4256"/>
    <n v="3"/>
    <n v="8.69"/>
  </r>
  <r>
    <d v="2017-01-30T00:00:00"/>
    <x v="3"/>
    <x v="0"/>
    <x v="182"/>
    <x v="22"/>
    <x v="0"/>
    <x v="15"/>
    <s v="Avanti 4.4 Cu. Ft. Refrigerator"/>
    <x v="4257"/>
    <n v="5"/>
    <n v="253.37"/>
  </r>
  <r>
    <d v="2017-01-30T00:00:00"/>
    <x v="3"/>
    <x v="0"/>
    <x v="725"/>
    <x v="1"/>
    <x v="0"/>
    <x v="0"/>
    <s v="Easy-staple paper"/>
    <x v="1958"/>
    <n v="3"/>
    <n v="20.58"/>
  </r>
  <r>
    <d v="2017-01-30T00:00:00"/>
    <x v="3"/>
    <x v="0"/>
    <x v="725"/>
    <x v="1"/>
    <x v="0"/>
    <x v="3"/>
    <s v="GBC VeloBinder Electric Binding Machine"/>
    <x v="4258"/>
    <n v="4"/>
    <n v="-145.18"/>
  </r>
  <r>
    <d v="2017-01-30T00:00:00"/>
    <x v="3"/>
    <x v="0"/>
    <x v="725"/>
    <x v="1"/>
    <x v="1"/>
    <x v="8"/>
    <s v="Dax Clear Box Frame"/>
    <x v="2588"/>
    <n v="3"/>
    <n v="-6.81"/>
  </r>
  <r>
    <d v="2017-02-02T00:00:00"/>
    <x v="3"/>
    <x v="1"/>
    <x v="333"/>
    <x v="10"/>
    <x v="2"/>
    <x v="6"/>
    <s v="Anker 36W 4-Port USB Wall Charger Travel Power Adapter for iPhone 5s 5c 5"/>
    <x v="117"/>
    <n v="5"/>
    <n v="-11.99"/>
  </r>
  <r>
    <d v="2017-02-02T00:00:00"/>
    <x v="3"/>
    <x v="1"/>
    <x v="333"/>
    <x v="10"/>
    <x v="0"/>
    <x v="0"/>
    <s v="Xerox 1916"/>
    <x v="462"/>
    <n v="2"/>
    <n v="29.36"/>
  </r>
  <r>
    <d v="2017-02-02T00:00:00"/>
    <x v="3"/>
    <x v="1"/>
    <x v="333"/>
    <x v="10"/>
    <x v="0"/>
    <x v="7"/>
    <s v="Staples"/>
    <x v="4259"/>
    <n v="9"/>
    <n v="6.97"/>
  </r>
  <r>
    <d v="2017-02-02T00:00:00"/>
    <x v="3"/>
    <x v="1"/>
    <x v="306"/>
    <x v="3"/>
    <x v="1"/>
    <x v="8"/>
    <s v="Howard Miller 11-1/2&quot; Diameter Grantwood Wall Clock"/>
    <x v="4260"/>
    <n v="2"/>
    <n v="29.33"/>
  </r>
  <r>
    <d v="2017-02-02T00:00:00"/>
    <x v="3"/>
    <x v="1"/>
    <x v="306"/>
    <x v="3"/>
    <x v="0"/>
    <x v="2"/>
    <s v="Multi-Use Personal File Cart and Caster Set, Three Stacking Bins"/>
    <x v="4261"/>
    <n v="4"/>
    <n v="38.93"/>
  </r>
  <r>
    <d v="2017-02-02T00:00:00"/>
    <x v="3"/>
    <x v="1"/>
    <x v="306"/>
    <x v="3"/>
    <x v="0"/>
    <x v="15"/>
    <s v="Harmony HEPA Quiet Air Purifiers"/>
    <x v="383"/>
    <n v="4"/>
    <n v="16.38"/>
  </r>
  <r>
    <d v="2017-02-02T00:00:00"/>
    <x v="3"/>
    <x v="1"/>
    <x v="384"/>
    <x v="3"/>
    <x v="1"/>
    <x v="8"/>
    <s v="Eldon Antistatic Chair Mats for Low to Medium Pile Carpets"/>
    <x v="4262"/>
    <n v="2"/>
    <n v="12.63"/>
  </r>
  <r>
    <d v="2017-02-02T00:00:00"/>
    <x v="3"/>
    <x v="1"/>
    <x v="384"/>
    <x v="3"/>
    <x v="0"/>
    <x v="3"/>
    <s v="GBC Durable Plastic Covers"/>
    <x v="3612"/>
    <n v="2"/>
    <n v="10.06"/>
  </r>
  <r>
    <d v="2017-02-02T00:00:00"/>
    <x v="3"/>
    <x v="1"/>
    <x v="384"/>
    <x v="3"/>
    <x v="2"/>
    <x v="12"/>
    <s v="HP Officejet Pro 8600 e-All-In-One Printer, Copier, Scanner, Fax"/>
    <x v="852"/>
    <n v="2"/>
    <n v="39"/>
  </r>
  <r>
    <d v="2017-02-03T00:00:00"/>
    <x v="3"/>
    <x v="1"/>
    <x v="101"/>
    <x v="10"/>
    <x v="0"/>
    <x v="3"/>
    <s v="Fellowes Black Plastic Comb Bindings"/>
    <x v="2248"/>
    <n v="3"/>
    <n v="-4.18"/>
  </r>
  <r>
    <d v="2017-02-03T00:00:00"/>
    <x v="3"/>
    <x v="1"/>
    <x v="101"/>
    <x v="10"/>
    <x v="0"/>
    <x v="2"/>
    <s v="Hot File 7-Pocket, Floor Stand"/>
    <x v="4263"/>
    <n v="2"/>
    <n v="35.69"/>
  </r>
  <r>
    <d v="2017-02-03T00:00:00"/>
    <x v="3"/>
    <x v="1"/>
    <x v="72"/>
    <x v="15"/>
    <x v="0"/>
    <x v="3"/>
    <s v="GBC Instant Report Kit"/>
    <x v="3830"/>
    <n v="2"/>
    <n v="-2.59"/>
  </r>
  <r>
    <d v="2017-02-03T00:00:00"/>
    <x v="3"/>
    <x v="1"/>
    <x v="72"/>
    <x v="15"/>
    <x v="0"/>
    <x v="0"/>
    <s v="14-7/8 x 11 Blue Bar Computer Printout Paper"/>
    <x v="1115"/>
    <n v="3"/>
    <n v="40.35"/>
  </r>
  <r>
    <d v="2017-02-03T00:00:00"/>
    <x v="3"/>
    <x v="1"/>
    <x v="14"/>
    <x v="1"/>
    <x v="0"/>
    <x v="0"/>
    <s v="Xerox 2"/>
    <x v="249"/>
    <n v="1"/>
    <n v="1.81"/>
  </r>
  <r>
    <d v="2017-02-03T00:00:00"/>
    <x v="3"/>
    <x v="1"/>
    <x v="14"/>
    <x v="1"/>
    <x v="0"/>
    <x v="0"/>
    <s v="Xerox 1893"/>
    <x v="1552"/>
    <n v="2"/>
    <n v="23.77"/>
  </r>
  <r>
    <d v="2017-02-03T00:00:00"/>
    <x v="3"/>
    <x v="1"/>
    <x v="14"/>
    <x v="1"/>
    <x v="1"/>
    <x v="8"/>
    <s v="Eldon Cleatmat Chair Mats for Medium Pile Carpets"/>
    <x v="492"/>
    <n v="1"/>
    <n v="-26.09"/>
  </r>
  <r>
    <d v="2017-02-03T00:00:00"/>
    <x v="3"/>
    <x v="1"/>
    <x v="14"/>
    <x v="1"/>
    <x v="0"/>
    <x v="0"/>
    <s v="Xerox 189"/>
    <x v="4264"/>
    <n v="5"/>
    <n v="146.79"/>
  </r>
  <r>
    <d v="2017-02-04T00:00:00"/>
    <x v="3"/>
    <x v="1"/>
    <x v="227"/>
    <x v="22"/>
    <x v="0"/>
    <x v="15"/>
    <s v="Belkin 6 Outlet Metallic Surge Strip"/>
    <x v="2693"/>
    <n v="3"/>
    <n v="8.49"/>
  </r>
  <r>
    <d v="2017-02-05T00:00:00"/>
    <x v="3"/>
    <x v="1"/>
    <x v="472"/>
    <x v="0"/>
    <x v="0"/>
    <x v="3"/>
    <s v="Ibico Hi-Tech Manual Binding System"/>
    <x v="4265"/>
    <n v="4"/>
    <n v="-426.99"/>
  </r>
  <r>
    <d v="2017-02-05T00:00:00"/>
    <x v="3"/>
    <x v="1"/>
    <x v="472"/>
    <x v="0"/>
    <x v="0"/>
    <x v="4"/>
    <s v="Staples in misc. colors"/>
    <x v="4266"/>
    <n v="5"/>
    <n v="0.71"/>
  </r>
  <r>
    <d v="2017-02-05T00:00:00"/>
    <x v="3"/>
    <x v="1"/>
    <x v="464"/>
    <x v="3"/>
    <x v="0"/>
    <x v="15"/>
    <s v="Sanyo Counter Height Refrigerator with Crisper, 3.6 Cubic Foot, Stainless Steel/Black"/>
    <x v="4267"/>
    <n v="5"/>
    <n v="459.4"/>
  </r>
  <r>
    <d v="2017-02-05T00:00:00"/>
    <x v="3"/>
    <x v="1"/>
    <x v="464"/>
    <x v="3"/>
    <x v="2"/>
    <x v="6"/>
    <s v="Geemarc AmpliPOWER60"/>
    <x v="4268"/>
    <n v="5"/>
    <n v="41.76"/>
  </r>
  <r>
    <d v="2017-02-06T00:00:00"/>
    <x v="3"/>
    <x v="1"/>
    <x v="286"/>
    <x v="6"/>
    <x v="1"/>
    <x v="11"/>
    <s v="Bush Andora Bookcase, Maple/Graphite Gray Finish"/>
    <x v="3895"/>
    <n v="3"/>
    <n v="79.19"/>
  </r>
  <r>
    <d v="2017-02-06T00:00:00"/>
    <x v="3"/>
    <x v="1"/>
    <x v="748"/>
    <x v="22"/>
    <x v="1"/>
    <x v="11"/>
    <s v="Atlantic Metals Mobile 5-Shelf Bookcases, Custom Colors"/>
    <x v="443"/>
    <n v="1"/>
    <n v="30.1"/>
  </r>
  <r>
    <d v="2017-02-06T00:00:00"/>
    <x v="3"/>
    <x v="1"/>
    <x v="476"/>
    <x v="22"/>
    <x v="2"/>
    <x v="6"/>
    <s v="Grandstream GXP1160 VoIP phone"/>
    <x v="4269"/>
    <n v="6"/>
    <n v="65.959999999999994"/>
  </r>
  <r>
    <d v="2017-02-06T00:00:00"/>
    <x v="3"/>
    <x v="1"/>
    <x v="476"/>
    <x v="22"/>
    <x v="0"/>
    <x v="3"/>
    <s v="Acco Recycled 2&quot; Capacity Laser Printer Hanging Data Binders"/>
    <x v="4270"/>
    <n v="4"/>
    <n v="15.61"/>
  </r>
  <r>
    <d v="2017-02-06T00:00:00"/>
    <x v="3"/>
    <x v="1"/>
    <x v="674"/>
    <x v="3"/>
    <x v="0"/>
    <x v="0"/>
    <s v="Xerox 1947"/>
    <x v="1671"/>
    <n v="5"/>
    <n v="13.46"/>
  </r>
  <r>
    <d v="2017-02-09T00:00:00"/>
    <x v="3"/>
    <x v="1"/>
    <x v="541"/>
    <x v="0"/>
    <x v="0"/>
    <x v="3"/>
    <s v="GBC ProClick 150 Presentation Binding System"/>
    <x v="4271"/>
    <n v="4"/>
    <n v="-417.09"/>
  </r>
  <r>
    <d v="2017-02-09T00:00:00"/>
    <x v="3"/>
    <x v="1"/>
    <x v="541"/>
    <x v="0"/>
    <x v="2"/>
    <x v="9"/>
    <s v="Razer Kraken PRO Over Ear PC and Music Headset"/>
    <x v="1304"/>
    <n v="2"/>
    <n v="16"/>
  </r>
  <r>
    <d v="2017-02-09T00:00:00"/>
    <x v="3"/>
    <x v="1"/>
    <x v="541"/>
    <x v="0"/>
    <x v="1"/>
    <x v="8"/>
    <s v="Stacking Trays by OIC"/>
    <x v="1502"/>
    <n v="2"/>
    <n v="-2.69"/>
  </r>
  <r>
    <d v="2017-02-09T00:00:00"/>
    <x v="3"/>
    <x v="1"/>
    <x v="541"/>
    <x v="0"/>
    <x v="0"/>
    <x v="15"/>
    <s v="Belkin F9S820V06 8 Outlet Surge"/>
    <x v="3013"/>
    <n v="2"/>
    <n v="-32.479999999999997"/>
  </r>
  <r>
    <d v="2017-02-09T00:00:00"/>
    <x v="3"/>
    <x v="1"/>
    <x v="351"/>
    <x v="3"/>
    <x v="1"/>
    <x v="8"/>
    <s v="Master Big Foot Doorstop, Beige"/>
    <x v="977"/>
    <n v="4"/>
    <n v="6.55"/>
  </r>
  <r>
    <d v="2017-02-09T00:00:00"/>
    <x v="3"/>
    <x v="1"/>
    <x v="259"/>
    <x v="3"/>
    <x v="0"/>
    <x v="2"/>
    <s v="Sensible Storage WireTech Storage Systems"/>
    <x v="143"/>
    <n v="5"/>
    <n v="17.75"/>
  </r>
  <r>
    <d v="2017-02-10T00:00:00"/>
    <x v="3"/>
    <x v="1"/>
    <x v="379"/>
    <x v="3"/>
    <x v="1"/>
    <x v="11"/>
    <s v="Bush Andora Bookcase, Maple/Graphite Gray Finish"/>
    <x v="3937"/>
    <n v="2"/>
    <n v="16.8"/>
  </r>
  <r>
    <d v="2017-02-10T00:00:00"/>
    <x v="3"/>
    <x v="1"/>
    <x v="310"/>
    <x v="38"/>
    <x v="0"/>
    <x v="0"/>
    <s v="HP Office Recycled Paper (20Lb. and 87 Bright)"/>
    <x v="3327"/>
    <n v="4"/>
    <n v="11.33"/>
  </r>
  <r>
    <d v="2017-02-11T00:00:00"/>
    <x v="3"/>
    <x v="1"/>
    <x v="221"/>
    <x v="3"/>
    <x v="0"/>
    <x v="3"/>
    <s v="Acco Pressboard Covers with Storage Hooks, 14 7/8&quot; x 11&quot;, Dark Blue"/>
    <x v="3366"/>
    <n v="7"/>
    <n v="7.73"/>
  </r>
  <r>
    <d v="2017-02-11T00:00:00"/>
    <x v="3"/>
    <x v="1"/>
    <x v="486"/>
    <x v="13"/>
    <x v="1"/>
    <x v="5"/>
    <s v="Global Leather and Oak Executive Chair, Black"/>
    <x v="4272"/>
    <n v="4"/>
    <n v="108.35"/>
  </r>
  <r>
    <d v="2017-02-11T00:00:00"/>
    <x v="3"/>
    <x v="1"/>
    <x v="486"/>
    <x v="13"/>
    <x v="2"/>
    <x v="6"/>
    <s v="Logitech B530 USBÂ HeadsetÂ -Â headsetÂ - Full size, Binaural"/>
    <x v="1210"/>
    <n v="3"/>
    <n v="7.77"/>
  </r>
  <r>
    <d v="2017-02-11T00:00:00"/>
    <x v="3"/>
    <x v="1"/>
    <x v="701"/>
    <x v="22"/>
    <x v="0"/>
    <x v="1"/>
    <s v="Avery 473"/>
    <x v="2332"/>
    <n v="2"/>
    <n v="9.94"/>
  </r>
  <r>
    <d v="2017-02-11T00:00:00"/>
    <x v="3"/>
    <x v="1"/>
    <x v="737"/>
    <x v="10"/>
    <x v="1"/>
    <x v="8"/>
    <s v="Deflect-o RollaMat Studded, Beveled Mat for Medium Pile Carpeting"/>
    <x v="4273"/>
    <n v="2"/>
    <n v="-3.69"/>
  </r>
  <r>
    <d v="2017-02-13T00:00:00"/>
    <x v="3"/>
    <x v="1"/>
    <x v="33"/>
    <x v="2"/>
    <x v="2"/>
    <x v="9"/>
    <s v="Razer Tiamat Over Ear 7.1 Surround Sound PC Gaming Headset"/>
    <x v="4274"/>
    <n v="2"/>
    <n v="92"/>
  </r>
  <r>
    <d v="2017-02-13T00:00:00"/>
    <x v="3"/>
    <x v="1"/>
    <x v="34"/>
    <x v="7"/>
    <x v="2"/>
    <x v="9"/>
    <s v="ImationÂ 8gb Micro Traveldrive Usb 2.0Â Flash Drive"/>
    <x v="895"/>
    <n v="3"/>
    <n v="4.95"/>
  </r>
  <r>
    <d v="2017-02-13T00:00:00"/>
    <x v="3"/>
    <x v="1"/>
    <x v="34"/>
    <x v="7"/>
    <x v="2"/>
    <x v="6"/>
    <s v="LF Elite 3D Dazzle Designer Hard Case Cover, Lf Stylus Pen and Wiper For Apple Iphone 5c Mini Lite"/>
    <x v="3852"/>
    <n v="2"/>
    <n v="6.1"/>
  </r>
  <r>
    <d v="2017-02-13T00:00:00"/>
    <x v="3"/>
    <x v="1"/>
    <x v="22"/>
    <x v="3"/>
    <x v="0"/>
    <x v="4"/>
    <s v="DIXON Oriole Pencils"/>
    <x v="2113"/>
    <n v="2"/>
    <n v="1.34"/>
  </r>
  <r>
    <d v="2017-02-13T00:00:00"/>
    <x v="3"/>
    <x v="1"/>
    <x v="22"/>
    <x v="3"/>
    <x v="0"/>
    <x v="0"/>
    <s v="Xerox 202"/>
    <x v="2328"/>
    <n v="6"/>
    <n v="18.66"/>
  </r>
  <r>
    <d v="2017-02-13T00:00:00"/>
    <x v="3"/>
    <x v="1"/>
    <x v="54"/>
    <x v="2"/>
    <x v="0"/>
    <x v="0"/>
    <s v="Wirebound Message Books, 2 7/8&quot; x 5&quot;, 3 Forms per Page"/>
    <x v="4275"/>
    <n v="8"/>
    <n v="15.21"/>
  </r>
  <r>
    <d v="2017-02-13T00:00:00"/>
    <x v="3"/>
    <x v="1"/>
    <x v="54"/>
    <x v="2"/>
    <x v="0"/>
    <x v="3"/>
    <s v="JM Magazine Binder"/>
    <x v="4276"/>
    <n v="6"/>
    <n v="-21.79"/>
  </r>
  <r>
    <d v="2017-02-16T00:00:00"/>
    <x v="3"/>
    <x v="1"/>
    <x v="382"/>
    <x v="1"/>
    <x v="0"/>
    <x v="3"/>
    <s v="Avery Durable Binders"/>
    <x v="631"/>
    <n v="5"/>
    <n v="-4.46"/>
  </r>
  <r>
    <d v="2017-02-16T00:00:00"/>
    <x v="3"/>
    <x v="1"/>
    <x v="382"/>
    <x v="1"/>
    <x v="1"/>
    <x v="11"/>
    <s v="O'Sullivan Cherrywood Estates Traditional Barrister Bookcase"/>
    <x v="4277"/>
    <n v="4"/>
    <n v="-126.48"/>
  </r>
  <r>
    <d v="2017-02-16T00:00:00"/>
    <x v="3"/>
    <x v="1"/>
    <x v="382"/>
    <x v="1"/>
    <x v="2"/>
    <x v="6"/>
    <s v="Pyle PMP37LED"/>
    <x v="4278"/>
    <n v="2"/>
    <n v="13.44"/>
  </r>
  <r>
    <d v="2017-02-16T00:00:00"/>
    <x v="3"/>
    <x v="1"/>
    <x v="382"/>
    <x v="1"/>
    <x v="1"/>
    <x v="11"/>
    <s v="Atlantic Metals Mobile 3-Shelf Bookcases, Custom Colors"/>
    <x v="4194"/>
    <n v="5"/>
    <n v="-52.2"/>
  </r>
  <r>
    <d v="2017-02-16T00:00:00"/>
    <x v="3"/>
    <x v="1"/>
    <x v="160"/>
    <x v="22"/>
    <x v="2"/>
    <x v="6"/>
    <s v="invisibleSHIELD by ZAGG Smudge-Free Screen Protector"/>
    <x v="3719"/>
    <n v="5"/>
    <n v="43.18"/>
  </r>
  <r>
    <d v="2017-02-16T00:00:00"/>
    <x v="3"/>
    <x v="1"/>
    <x v="263"/>
    <x v="1"/>
    <x v="0"/>
    <x v="2"/>
    <s v="Trav-L-File Heavy-Duty Shuttle II, Black"/>
    <x v="4279"/>
    <n v="2"/>
    <n v="8.7100000000000009"/>
  </r>
  <r>
    <d v="2017-02-16T00:00:00"/>
    <x v="3"/>
    <x v="1"/>
    <x v="263"/>
    <x v="1"/>
    <x v="1"/>
    <x v="8"/>
    <s v="Contract Clock, 14&quot;, Brown"/>
    <x v="4280"/>
    <n v="1"/>
    <n v="-5.71"/>
  </r>
  <r>
    <d v="2017-02-16T00:00:00"/>
    <x v="3"/>
    <x v="1"/>
    <x v="58"/>
    <x v="25"/>
    <x v="0"/>
    <x v="1"/>
    <s v="Avery 486"/>
    <x v="564"/>
    <n v="2"/>
    <n v="6.87"/>
  </r>
  <r>
    <d v="2017-02-17T00:00:00"/>
    <x v="3"/>
    <x v="1"/>
    <x v="58"/>
    <x v="25"/>
    <x v="0"/>
    <x v="3"/>
    <s v="Avery Printable Repositionable Plastic Tabs"/>
    <x v="4281"/>
    <n v="5"/>
    <n v="20.21"/>
  </r>
  <r>
    <d v="2017-02-17T00:00:00"/>
    <x v="3"/>
    <x v="1"/>
    <x v="58"/>
    <x v="25"/>
    <x v="1"/>
    <x v="5"/>
    <s v="Novimex Fabric Task Chair"/>
    <x v="1409"/>
    <n v="3"/>
    <n v="27.44"/>
  </r>
  <r>
    <d v="2017-02-17T00:00:00"/>
    <x v="3"/>
    <x v="1"/>
    <x v="58"/>
    <x v="25"/>
    <x v="0"/>
    <x v="3"/>
    <s v="Cardinal Slant-D Ring Binders"/>
    <x v="4282"/>
    <n v="7"/>
    <n v="30.42"/>
  </r>
  <r>
    <d v="2017-02-17T00:00:00"/>
    <x v="3"/>
    <x v="1"/>
    <x v="58"/>
    <x v="25"/>
    <x v="2"/>
    <x v="9"/>
    <s v="Logitech G35 7.1-Channel Surround Sound Headset"/>
    <x v="2488"/>
    <n v="3"/>
    <n v="132.59"/>
  </r>
  <r>
    <d v="2017-02-17T00:00:00"/>
    <x v="3"/>
    <x v="1"/>
    <x v="493"/>
    <x v="31"/>
    <x v="0"/>
    <x v="3"/>
    <s v="Ibico Ibimaster 300 Manual Binding System"/>
    <x v="3764"/>
    <n v="2"/>
    <n v="331.19"/>
  </r>
  <r>
    <d v="2017-02-17T00:00:00"/>
    <x v="3"/>
    <x v="1"/>
    <x v="613"/>
    <x v="22"/>
    <x v="0"/>
    <x v="0"/>
    <s v="Xerox 1977"/>
    <x v="509"/>
    <n v="2"/>
    <n v="6.41"/>
  </r>
  <r>
    <d v="2017-02-17T00:00:00"/>
    <x v="3"/>
    <x v="1"/>
    <x v="613"/>
    <x v="22"/>
    <x v="1"/>
    <x v="5"/>
    <s v="Office Star - Task Chair with Contemporary Loop Arms"/>
    <x v="4283"/>
    <n v="2"/>
    <n v="25.47"/>
  </r>
  <r>
    <d v="2017-02-17T00:00:00"/>
    <x v="3"/>
    <x v="1"/>
    <x v="613"/>
    <x v="22"/>
    <x v="1"/>
    <x v="8"/>
    <s v="Tenex B1-RE Series Chair Mats for Low Pile Carpets"/>
    <x v="4284"/>
    <n v="4"/>
    <n v="31.27"/>
  </r>
  <r>
    <d v="2017-02-17T00:00:00"/>
    <x v="3"/>
    <x v="1"/>
    <x v="182"/>
    <x v="1"/>
    <x v="1"/>
    <x v="5"/>
    <s v="Global Leather and Oak Executive Chair, Black"/>
    <x v="4285"/>
    <n v="2"/>
    <n v="-6.02"/>
  </r>
  <r>
    <d v="2017-02-17T00:00:00"/>
    <x v="3"/>
    <x v="1"/>
    <x v="663"/>
    <x v="6"/>
    <x v="1"/>
    <x v="5"/>
    <s v="Safco Chair Connectors, 6/Carton"/>
    <x v="4286"/>
    <n v="13"/>
    <n v="145.07"/>
  </r>
  <r>
    <d v="2017-02-17T00:00:00"/>
    <x v="3"/>
    <x v="1"/>
    <x v="663"/>
    <x v="6"/>
    <x v="0"/>
    <x v="0"/>
    <s v="Riverleaf Stik-Withit Designer Note Cubes"/>
    <x v="4287"/>
    <n v="2"/>
    <n v="9.26"/>
  </r>
  <r>
    <d v="2017-02-17T00:00:00"/>
    <x v="3"/>
    <x v="1"/>
    <x v="663"/>
    <x v="6"/>
    <x v="0"/>
    <x v="3"/>
    <s v="GBC DocuBind TL300 Electric Binding System"/>
    <x v="1280"/>
    <n v="1"/>
    <n v="421.59"/>
  </r>
  <r>
    <d v="2017-02-17T00:00:00"/>
    <x v="3"/>
    <x v="1"/>
    <x v="250"/>
    <x v="27"/>
    <x v="2"/>
    <x v="6"/>
    <s v="SKILCRAFT Telephone Shoulder Rest, 2&quot; x 6.5&quot; x 2.5&quot;, Black"/>
    <x v="4288"/>
    <n v="2"/>
    <n v="3.99"/>
  </r>
  <r>
    <d v="2017-02-18T00:00:00"/>
    <x v="3"/>
    <x v="1"/>
    <x v="87"/>
    <x v="3"/>
    <x v="0"/>
    <x v="0"/>
    <s v="Xerox 203"/>
    <x v="489"/>
    <n v="4"/>
    <n v="12.44"/>
  </r>
  <r>
    <d v="2017-02-18T00:00:00"/>
    <x v="3"/>
    <x v="1"/>
    <x v="343"/>
    <x v="18"/>
    <x v="2"/>
    <x v="6"/>
    <s v="Plantronics Encore H101 Dual EarpiecesÂ Headset"/>
    <x v="3284"/>
    <n v="1"/>
    <n v="3.6"/>
  </r>
  <r>
    <d v="2017-02-18T00:00:00"/>
    <x v="3"/>
    <x v="1"/>
    <x v="372"/>
    <x v="1"/>
    <x v="1"/>
    <x v="13"/>
    <s v="Bevis 44 x 96 Conference Tables"/>
    <x v="4289"/>
    <n v="6"/>
    <n v="-407.68"/>
  </r>
  <r>
    <d v="2017-02-19T00:00:00"/>
    <x v="3"/>
    <x v="1"/>
    <x v="325"/>
    <x v="38"/>
    <x v="1"/>
    <x v="8"/>
    <s v="C-Line Cubicle Keepers Polyproplyene Holder w/Velcro Back, 8-1/2x11, 25/Bx"/>
    <x v="4290"/>
    <n v="3"/>
    <n v="50.91"/>
  </r>
  <r>
    <d v="2017-02-19T00:00:00"/>
    <x v="3"/>
    <x v="1"/>
    <x v="325"/>
    <x v="38"/>
    <x v="1"/>
    <x v="11"/>
    <s v="O'Sullivan Living Dimensions 2-Shelf Bookcases"/>
    <x v="4291"/>
    <n v="3"/>
    <n v="36.29"/>
  </r>
  <r>
    <d v="2017-02-19T00:00:00"/>
    <x v="3"/>
    <x v="1"/>
    <x v="325"/>
    <x v="38"/>
    <x v="2"/>
    <x v="9"/>
    <s v="Logitech 910-002974 M325 Wireless Mouse for Web Scrolling"/>
    <x v="608"/>
    <n v="2"/>
    <n v="26.39"/>
  </r>
  <r>
    <d v="2017-02-19T00:00:00"/>
    <x v="3"/>
    <x v="1"/>
    <x v="61"/>
    <x v="1"/>
    <x v="1"/>
    <x v="11"/>
    <s v="Bush Heritage Pine Collection 5-Shelf Bookcase, Albany Pine Finish, *Special Order"/>
    <x v="4292"/>
    <n v="5"/>
    <n v="-70.489999999999995"/>
  </r>
  <r>
    <d v="2017-02-20T00:00:00"/>
    <x v="3"/>
    <x v="1"/>
    <x v="63"/>
    <x v="22"/>
    <x v="0"/>
    <x v="15"/>
    <s v="Euro-Pro Shark Turbo Vacuum"/>
    <x v="3760"/>
    <n v="1"/>
    <n v="8.0500000000000007"/>
  </r>
  <r>
    <d v="2017-02-20T00:00:00"/>
    <x v="3"/>
    <x v="1"/>
    <x v="63"/>
    <x v="22"/>
    <x v="2"/>
    <x v="6"/>
    <s v="Panasonic KX-TG9541B DECT 6.0 Digital 2-Line Expandable Cordless Phone With Digital Answering System"/>
    <x v="4293"/>
    <n v="9"/>
    <n v="661.46"/>
  </r>
  <r>
    <d v="2017-02-20T00:00:00"/>
    <x v="3"/>
    <x v="1"/>
    <x v="23"/>
    <x v="26"/>
    <x v="0"/>
    <x v="3"/>
    <s v="GBC Standard Plastic Binding Systems' Combs"/>
    <x v="1649"/>
    <n v="6"/>
    <n v="16.96"/>
  </r>
  <r>
    <d v="2017-02-20T00:00:00"/>
    <x v="3"/>
    <x v="1"/>
    <x v="508"/>
    <x v="22"/>
    <x v="0"/>
    <x v="0"/>
    <s v="Xerox 1881"/>
    <x v="3911"/>
    <n v="5"/>
    <n v="28.86"/>
  </r>
  <r>
    <d v="2017-02-20T00:00:00"/>
    <x v="3"/>
    <x v="1"/>
    <x v="508"/>
    <x v="22"/>
    <x v="0"/>
    <x v="3"/>
    <s v="Recycled Premium Regency Composition Covers"/>
    <x v="2087"/>
    <n v="2"/>
    <n v="8.86"/>
  </r>
  <r>
    <d v="2017-02-20T00:00:00"/>
    <x v="3"/>
    <x v="1"/>
    <x v="454"/>
    <x v="30"/>
    <x v="0"/>
    <x v="3"/>
    <s v="GBC Ibimaster 500 Manual ProClick Binding System"/>
    <x v="4294"/>
    <n v="6"/>
    <n v="-913.18"/>
  </r>
  <r>
    <d v="2017-02-20T00:00:00"/>
    <x v="3"/>
    <x v="1"/>
    <x v="454"/>
    <x v="30"/>
    <x v="0"/>
    <x v="2"/>
    <s v="Gould Plastics 18-Pocket Panel Bin, 34w x 5-1/4d x 20-1/2h"/>
    <x v="4295"/>
    <n v="4"/>
    <n v="-58.87"/>
  </r>
  <r>
    <d v="2017-02-20T00:00:00"/>
    <x v="3"/>
    <x v="1"/>
    <x v="37"/>
    <x v="23"/>
    <x v="0"/>
    <x v="3"/>
    <s v="Wilson Jones Impact Binders"/>
    <x v="3183"/>
    <n v="11"/>
    <n v="16.52"/>
  </r>
  <r>
    <d v="2017-02-20T00:00:00"/>
    <x v="3"/>
    <x v="1"/>
    <x v="449"/>
    <x v="1"/>
    <x v="0"/>
    <x v="3"/>
    <s v="Acco Translucent Poly Ring Binders"/>
    <x v="3700"/>
    <n v="3"/>
    <n v="-4.49"/>
  </r>
  <r>
    <d v="2017-02-20T00:00:00"/>
    <x v="3"/>
    <x v="1"/>
    <x v="64"/>
    <x v="3"/>
    <x v="0"/>
    <x v="0"/>
    <s v="Strathmore Photo Frame Cards"/>
    <x v="4296"/>
    <n v="9"/>
    <n v="30.26"/>
  </r>
  <r>
    <d v="2017-02-20T00:00:00"/>
    <x v="3"/>
    <x v="1"/>
    <x v="64"/>
    <x v="3"/>
    <x v="0"/>
    <x v="3"/>
    <s v="Fellowes PB200 Plastic Comb Binding Machine"/>
    <x v="4297"/>
    <n v="2"/>
    <n v="88.39"/>
  </r>
  <r>
    <d v="2017-02-21T00:00:00"/>
    <x v="3"/>
    <x v="1"/>
    <x v="9"/>
    <x v="22"/>
    <x v="1"/>
    <x v="5"/>
    <s v="Global Leather Task Chair, Black"/>
    <x v="4298"/>
    <n v="1"/>
    <n v="8.1"/>
  </r>
  <r>
    <d v="2017-02-23T00:00:00"/>
    <x v="3"/>
    <x v="1"/>
    <x v="66"/>
    <x v="1"/>
    <x v="0"/>
    <x v="2"/>
    <s v="24 Capacity Maxi Data Binder Racks, Pearl"/>
    <x v="4299"/>
    <n v="3"/>
    <n v="31.58"/>
  </r>
  <r>
    <d v="2017-02-23T00:00:00"/>
    <x v="3"/>
    <x v="1"/>
    <x v="66"/>
    <x v="1"/>
    <x v="0"/>
    <x v="0"/>
    <s v="Wirebound Voice Message Log Book"/>
    <x v="1568"/>
    <n v="1"/>
    <n v="1.24"/>
  </r>
  <r>
    <d v="2017-02-23T00:00:00"/>
    <x v="3"/>
    <x v="1"/>
    <x v="66"/>
    <x v="1"/>
    <x v="0"/>
    <x v="3"/>
    <s v="Satellite Sectional Post Binders"/>
    <x v="4300"/>
    <n v="1"/>
    <n v="-14.76"/>
  </r>
  <r>
    <d v="2017-02-24T00:00:00"/>
    <x v="3"/>
    <x v="1"/>
    <x v="67"/>
    <x v="3"/>
    <x v="1"/>
    <x v="8"/>
    <s v="Acrylic Self-Standing Desk Frames"/>
    <x v="559"/>
    <n v="6"/>
    <n v="6.09"/>
  </r>
  <r>
    <d v="2017-02-24T00:00:00"/>
    <x v="3"/>
    <x v="1"/>
    <x v="301"/>
    <x v="22"/>
    <x v="0"/>
    <x v="0"/>
    <s v="Easy-staple paper"/>
    <x v="390"/>
    <n v="2"/>
    <n v="11.54"/>
  </r>
  <r>
    <d v="2017-02-24T00:00:00"/>
    <x v="3"/>
    <x v="1"/>
    <x v="171"/>
    <x v="3"/>
    <x v="1"/>
    <x v="8"/>
    <s v="Nu-Dell Oak Frame"/>
    <x v="2611"/>
    <n v="7"/>
    <n v="23.92"/>
  </r>
  <r>
    <d v="2017-02-25T00:00:00"/>
    <x v="3"/>
    <x v="1"/>
    <x v="266"/>
    <x v="0"/>
    <x v="0"/>
    <x v="7"/>
    <s v="Staples"/>
    <x v="188"/>
    <n v="4"/>
    <n v="7.89"/>
  </r>
  <r>
    <d v="2017-02-25T00:00:00"/>
    <x v="3"/>
    <x v="1"/>
    <x v="266"/>
    <x v="0"/>
    <x v="1"/>
    <x v="5"/>
    <s v="Office Star - Ergonomically Designed Knee Chair"/>
    <x v="2818"/>
    <n v="1"/>
    <n v="-14.58"/>
  </r>
  <r>
    <d v="2017-02-25T00:00:00"/>
    <x v="3"/>
    <x v="1"/>
    <x v="526"/>
    <x v="27"/>
    <x v="2"/>
    <x v="6"/>
    <s v="iKross Bluetooth Portable Keyboard + Cell Phone Stand Holder + Brush for Apple iPhone 5S 5C 5, 4S 4"/>
    <x v="4301"/>
    <n v="6"/>
    <n v="35.200000000000003"/>
  </r>
  <r>
    <d v="2017-02-26T00:00:00"/>
    <x v="3"/>
    <x v="1"/>
    <x v="526"/>
    <x v="27"/>
    <x v="2"/>
    <x v="6"/>
    <s v="Pyle PMP37LED"/>
    <x v="979"/>
    <n v="2"/>
    <n v="51.83"/>
  </r>
  <r>
    <d v="2017-02-26T00:00:00"/>
    <x v="3"/>
    <x v="1"/>
    <x v="526"/>
    <x v="27"/>
    <x v="0"/>
    <x v="2"/>
    <s v="Woodgrain Magazine Files by Perma"/>
    <x v="3386"/>
    <n v="7"/>
    <n v="1.46"/>
  </r>
  <r>
    <d v="2017-02-26T00:00:00"/>
    <x v="3"/>
    <x v="1"/>
    <x v="235"/>
    <x v="3"/>
    <x v="0"/>
    <x v="3"/>
    <s v="Fellowes Twister Kit, Gray/Clear, 3/pkg"/>
    <x v="3420"/>
    <n v="3"/>
    <n v="6.03"/>
  </r>
  <r>
    <d v="2017-02-26T00:00:00"/>
    <x v="3"/>
    <x v="1"/>
    <x v="199"/>
    <x v="6"/>
    <x v="1"/>
    <x v="8"/>
    <s v="Aluminum Document Frame"/>
    <x v="4302"/>
    <n v="5"/>
    <n v="18.329999999999998"/>
  </r>
  <r>
    <d v="2017-02-26T00:00:00"/>
    <x v="3"/>
    <x v="1"/>
    <x v="133"/>
    <x v="3"/>
    <x v="1"/>
    <x v="5"/>
    <s v="Hon Every-Day Chair Series Swivel Task Chairs"/>
    <x v="2566"/>
    <n v="4"/>
    <n v="4.84"/>
  </r>
  <r>
    <d v="2017-02-26T00:00:00"/>
    <x v="3"/>
    <x v="1"/>
    <x v="308"/>
    <x v="10"/>
    <x v="1"/>
    <x v="13"/>
    <s v="Chromcraft Rectangular Conference Tables"/>
    <x v="4303"/>
    <n v="2"/>
    <n v="-75.83"/>
  </r>
  <r>
    <d v="2017-02-26T00:00:00"/>
    <x v="3"/>
    <x v="1"/>
    <x v="308"/>
    <x v="10"/>
    <x v="0"/>
    <x v="2"/>
    <s v="Deluxe Rollaway Locking File with Drawer"/>
    <x v="4304"/>
    <n v="2"/>
    <n v="66.540000000000006"/>
  </r>
  <r>
    <d v="2017-02-26T00:00:00"/>
    <x v="3"/>
    <x v="1"/>
    <x v="68"/>
    <x v="28"/>
    <x v="0"/>
    <x v="4"/>
    <s v="Eldon Spacemaker Box, Quick-Snap Lid, Clear"/>
    <x v="509"/>
    <n v="4"/>
    <n v="4.1399999999999997"/>
  </r>
  <r>
    <d v="2017-02-26T00:00:00"/>
    <x v="3"/>
    <x v="1"/>
    <x v="68"/>
    <x v="28"/>
    <x v="0"/>
    <x v="0"/>
    <s v="Xerox 1884"/>
    <x v="412"/>
    <n v="2"/>
    <n v="18.78"/>
  </r>
  <r>
    <d v="2017-02-28T00:00:00"/>
    <x v="3"/>
    <x v="1"/>
    <x v="143"/>
    <x v="22"/>
    <x v="2"/>
    <x v="6"/>
    <s v="Toshiba IPT2010-SD IPÂ Telephone"/>
    <x v="4305"/>
    <n v="6"/>
    <n v="216.82"/>
  </r>
  <r>
    <d v="2017-02-28T00:00:00"/>
    <x v="3"/>
    <x v="1"/>
    <x v="143"/>
    <x v="22"/>
    <x v="0"/>
    <x v="3"/>
    <s v="3M Organizer Strips"/>
    <x v="237"/>
    <n v="3"/>
    <n v="4.54"/>
  </r>
  <r>
    <d v="2017-03-02T00:00:00"/>
    <x v="3"/>
    <x v="2"/>
    <x v="15"/>
    <x v="0"/>
    <x v="0"/>
    <x v="14"/>
    <s v="Staple remover"/>
    <x v="184"/>
    <n v="4"/>
    <n v="-1.4"/>
  </r>
  <r>
    <d v="2017-03-02T00:00:00"/>
    <x v="3"/>
    <x v="2"/>
    <x v="15"/>
    <x v="0"/>
    <x v="0"/>
    <x v="3"/>
    <s v="Wilson Jones Leather-Like Binders with DublLock Round Rings"/>
    <x v="2771"/>
    <n v="7"/>
    <n v="-20.170000000000002"/>
  </r>
  <r>
    <d v="2017-03-02T00:00:00"/>
    <x v="3"/>
    <x v="2"/>
    <x v="275"/>
    <x v="3"/>
    <x v="2"/>
    <x v="6"/>
    <s v="Panasonic KX TS3282B Corded phone"/>
    <x v="869"/>
    <n v="3"/>
    <n v="14.76"/>
  </r>
  <r>
    <d v="2017-03-02T00:00:00"/>
    <x v="3"/>
    <x v="2"/>
    <x v="275"/>
    <x v="3"/>
    <x v="2"/>
    <x v="9"/>
    <s v="Logitech G13 Programmable Gameboard with LCD Display"/>
    <x v="4306"/>
    <n v="6"/>
    <n v="52.79"/>
  </r>
  <r>
    <d v="2017-03-02T00:00:00"/>
    <x v="3"/>
    <x v="2"/>
    <x v="113"/>
    <x v="7"/>
    <x v="0"/>
    <x v="4"/>
    <s v="Newell 34"/>
    <x v="144"/>
    <n v="3"/>
    <n v="15.48"/>
  </r>
  <r>
    <d v="2017-03-02T00:00:00"/>
    <x v="3"/>
    <x v="2"/>
    <x v="113"/>
    <x v="7"/>
    <x v="0"/>
    <x v="10"/>
    <s v="Staple envelope"/>
    <x v="2485"/>
    <n v="7"/>
    <n v="27.24"/>
  </r>
  <r>
    <d v="2017-03-02T00:00:00"/>
    <x v="3"/>
    <x v="2"/>
    <x v="113"/>
    <x v="7"/>
    <x v="1"/>
    <x v="11"/>
    <s v="Bush Cubix Collection Bookcases, Fully Assembled"/>
    <x v="4307"/>
    <n v="2"/>
    <n v="101.65"/>
  </r>
  <r>
    <d v="2017-03-02T00:00:00"/>
    <x v="3"/>
    <x v="2"/>
    <x v="113"/>
    <x v="7"/>
    <x v="0"/>
    <x v="0"/>
    <s v="Easy-staple paper"/>
    <x v="3324"/>
    <n v="6"/>
    <n v="33.340000000000003"/>
  </r>
  <r>
    <d v="2017-03-02T00:00:00"/>
    <x v="3"/>
    <x v="2"/>
    <x v="515"/>
    <x v="10"/>
    <x v="0"/>
    <x v="3"/>
    <s v="GBC VeloBind Cover Sets"/>
    <x v="1669"/>
    <n v="4"/>
    <n v="-12.35"/>
  </r>
  <r>
    <d v="2017-03-02T00:00:00"/>
    <x v="3"/>
    <x v="2"/>
    <x v="38"/>
    <x v="3"/>
    <x v="0"/>
    <x v="3"/>
    <s v="Catalog Binders with Expanding Posts"/>
    <x v="152"/>
    <n v="2"/>
    <n v="33.64"/>
  </r>
  <r>
    <d v="2017-03-02T00:00:00"/>
    <x v="3"/>
    <x v="2"/>
    <x v="161"/>
    <x v="0"/>
    <x v="0"/>
    <x v="3"/>
    <s v="Acco Suede Grain Vinyl Round Ring Binder"/>
    <x v="4308"/>
    <n v="1"/>
    <n v="-0.95"/>
  </r>
  <r>
    <d v="2017-03-03T00:00:00"/>
    <x v="3"/>
    <x v="2"/>
    <x v="700"/>
    <x v="5"/>
    <x v="0"/>
    <x v="15"/>
    <s v="Acco 6 Outlet Guardian Premium Surge Suppressor"/>
    <x v="4309"/>
    <n v="5"/>
    <n v="19.66"/>
  </r>
  <r>
    <d v="2017-03-03T00:00:00"/>
    <x v="3"/>
    <x v="2"/>
    <x v="255"/>
    <x v="0"/>
    <x v="0"/>
    <x v="0"/>
    <s v="Important Message Pads, 50 4-1/4 x 5-1/2 Forms per Pad"/>
    <x v="339"/>
    <n v="8"/>
    <n v="9.74"/>
  </r>
  <r>
    <d v="2017-03-03T00:00:00"/>
    <x v="3"/>
    <x v="2"/>
    <x v="117"/>
    <x v="27"/>
    <x v="1"/>
    <x v="5"/>
    <s v="Global Ergonomic Managers Chair"/>
    <x v="1720"/>
    <n v="1"/>
    <n v="47.05"/>
  </r>
  <r>
    <d v="2017-03-03T00:00:00"/>
    <x v="3"/>
    <x v="2"/>
    <x v="117"/>
    <x v="27"/>
    <x v="2"/>
    <x v="9"/>
    <s v="Logitech Wireless Marathon Mouse M705"/>
    <x v="283"/>
    <n v="2"/>
    <n v="42.99"/>
  </r>
  <r>
    <d v="2017-03-03T00:00:00"/>
    <x v="3"/>
    <x v="2"/>
    <x v="677"/>
    <x v="3"/>
    <x v="2"/>
    <x v="9"/>
    <s v="Imation Bio 2GB USBÂ Flash Drive ImationÂ Corp"/>
    <x v="4310"/>
    <n v="8"/>
    <n v="440.76"/>
  </r>
  <r>
    <d v="2017-03-03T00:00:00"/>
    <x v="3"/>
    <x v="2"/>
    <x v="677"/>
    <x v="3"/>
    <x v="1"/>
    <x v="5"/>
    <s v="Novimex Turbo Task Chair"/>
    <x v="343"/>
    <n v="3"/>
    <n v="-17.04"/>
  </r>
  <r>
    <d v="2017-03-03T00:00:00"/>
    <x v="3"/>
    <x v="2"/>
    <x v="388"/>
    <x v="3"/>
    <x v="1"/>
    <x v="13"/>
    <s v="Lesro Sheffield Collection Coffee Table, End Table, Center Table, Corner Table"/>
    <x v="4311"/>
    <n v="7"/>
    <n v="-14.99"/>
  </r>
  <r>
    <d v="2017-03-04T00:00:00"/>
    <x v="3"/>
    <x v="2"/>
    <x v="424"/>
    <x v="3"/>
    <x v="0"/>
    <x v="4"/>
    <s v="American Pencil"/>
    <x v="202"/>
    <n v="4"/>
    <n v="2.7"/>
  </r>
  <r>
    <d v="2017-03-04T00:00:00"/>
    <x v="3"/>
    <x v="2"/>
    <x v="424"/>
    <x v="3"/>
    <x v="0"/>
    <x v="10"/>
    <s v="White Envelopes, White Envelopes with Clear Poly Window"/>
    <x v="4312"/>
    <n v="1"/>
    <n v="7.02"/>
  </r>
  <r>
    <d v="2017-03-04T00:00:00"/>
    <x v="3"/>
    <x v="2"/>
    <x v="0"/>
    <x v="0"/>
    <x v="0"/>
    <x v="0"/>
    <s v="Xerox 1934"/>
    <x v="2501"/>
    <n v="2"/>
    <n v="32.47"/>
  </r>
  <r>
    <d v="2017-03-04T00:00:00"/>
    <x v="3"/>
    <x v="2"/>
    <x v="343"/>
    <x v="0"/>
    <x v="1"/>
    <x v="8"/>
    <s v="Howard Miller 13-3/4&quot; Diameter Brushed Chrome Round Wall Clock"/>
    <x v="4313"/>
    <n v="5"/>
    <n v="-77.63"/>
  </r>
  <r>
    <d v="2017-03-04T00:00:00"/>
    <x v="3"/>
    <x v="2"/>
    <x v="343"/>
    <x v="0"/>
    <x v="0"/>
    <x v="1"/>
    <s v="Avery 497"/>
    <x v="4314"/>
    <n v="1"/>
    <n v="0.86"/>
  </r>
  <r>
    <d v="2017-03-04T00:00:00"/>
    <x v="3"/>
    <x v="2"/>
    <x v="343"/>
    <x v="0"/>
    <x v="0"/>
    <x v="2"/>
    <s v="Crate-A-Files"/>
    <x v="2534"/>
    <n v="1"/>
    <n v="0.65"/>
  </r>
  <r>
    <d v="2017-03-05T00:00:00"/>
    <x v="3"/>
    <x v="2"/>
    <x v="129"/>
    <x v="19"/>
    <x v="0"/>
    <x v="1"/>
    <s v="Avery 515"/>
    <x v="1584"/>
    <n v="2"/>
    <n v="11.78"/>
  </r>
  <r>
    <d v="2017-03-05T00:00:00"/>
    <x v="3"/>
    <x v="2"/>
    <x v="641"/>
    <x v="31"/>
    <x v="0"/>
    <x v="7"/>
    <s v="Advantus Map Pennant Flags and Round Head Tacks"/>
    <x v="1397"/>
    <n v="2"/>
    <n v="2.5299999999999998"/>
  </r>
  <r>
    <d v="2017-03-05T00:00:00"/>
    <x v="3"/>
    <x v="2"/>
    <x v="641"/>
    <x v="31"/>
    <x v="0"/>
    <x v="2"/>
    <s v="Recycled Steel Personal File for Standard File Folders"/>
    <x v="1574"/>
    <n v="4"/>
    <n v="57.5"/>
  </r>
  <r>
    <d v="2017-03-05T00:00:00"/>
    <x v="3"/>
    <x v="2"/>
    <x v="641"/>
    <x v="31"/>
    <x v="0"/>
    <x v="3"/>
    <s v="GBC ProClick Punch Binding System"/>
    <x v="567"/>
    <n v="2"/>
    <n v="62.7"/>
  </r>
  <r>
    <d v="2017-03-05T00:00:00"/>
    <x v="3"/>
    <x v="2"/>
    <x v="641"/>
    <x v="31"/>
    <x v="0"/>
    <x v="3"/>
    <s v="Avery Hole Reinforcements"/>
    <x v="1535"/>
    <n v="3"/>
    <n v="9.16"/>
  </r>
  <r>
    <d v="2017-03-05T00:00:00"/>
    <x v="3"/>
    <x v="2"/>
    <x v="590"/>
    <x v="41"/>
    <x v="0"/>
    <x v="10"/>
    <s v="Laser &amp; Ink Jet Business Envelopes"/>
    <x v="4315"/>
    <n v="4"/>
    <n v="19.63"/>
  </r>
  <r>
    <d v="2017-03-05T00:00:00"/>
    <x v="3"/>
    <x v="2"/>
    <x v="590"/>
    <x v="41"/>
    <x v="2"/>
    <x v="9"/>
    <s v="Logitech G700s Rechargeable Gaming Mouse"/>
    <x v="302"/>
    <n v="3"/>
    <n v="125.99"/>
  </r>
  <r>
    <d v="2017-03-05T00:00:00"/>
    <x v="3"/>
    <x v="2"/>
    <x v="590"/>
    <x v="41"/>
    <x v="0"/>
    <x v="15"/>
    <s v="Kensington 7 Outlet MasterPiece HOMEOFFICE Power Control Center"/>
    <x v="3559"/>
    <n v="2"/>
    <n v="78.67"/>
  </r>
  <r>
    <d v="2017-03-05T00:00:00"/>
    <x v="3"/>
    <x v="2"/>
    <x v="590"/>
    <x v="41"/>
    <x v="0"/>
    <x v="3"/>
    <s v="Ibico Recycled Linen-Style Covers"/>
    <x v="4316"/>
    <n v="6"/>
    <n v="112.49"/>
  </r>
  <r>
    <d v="2017-03-06T00:00:00"/>
    <x v="3"/>
    <x v="2"/>
    <x v="785"/>
    <x v="22"/>
    <x v="0"/>
    <x v="0"/>
    <s v="Xerox 1883"/>
    <x v="1643"/>
    <n v="1"/>
    <n v="12.13"/>
  </r>
  <r>
    <d v="2017-03-06T00:00:00"/>
    <x v="3"/>
    <x v="2"/>
    <x v="785"/>
    <x v="22"/>
    <x v="1"/>
    <x v="8"/>
    <s v="Westinghouse Floor Lamp with Metal Mesh Shade, Black"/>
    <x v="4317"/>
    <n v="3"/>
    <n v="16.55"/>
  </r>
  <r>
    <d v="2017-03-06T00:00:00"/>
    <x v="3"/>
    <x v="2"/>
    <x v="27"/>
    <x v="3"/>
    <x v="0"/>
    <x v="3"/>
    <s v="Economy Binders"/>
    <x v="1728"/>
    <n v="9"/>
    <n v="5.43"/>
  </r>
  <r>
    <d v="2017-03-06T00:00:00"/>
    <x v="3"/>
    <x v="2"/>
    <x v="344"/>
    <x v="3"/>
    <x v="0"/>
    <x v="2"/>
    <s v="File Shuttle II and Handi-File, Black"/>
    <x v="4318"/>
    <n v="2"/>
    <n v="16.95"/>
  </r>
  <r>
    <d v="2017-03-06T00:00:00"/>
    <x v="3"/>
    <x v="2"/>
    <x v="137"/>
    <x v="3"/>
    <x v="0"/>
    <x v="4"/>
    <s v="Fluorescent Highlighters by Dixon"/>
    <x v="2089"/>
    <n v="6"/>
    <n v="8.1199999999999992"/>
  </r>
  <r>
    <d v="2017-03-06T00:00:00"/>
    <x v="3"/>
    <x v="2"/>
    <x v="137"/>
    <x v="3"/>
    <x v="0"/>
    <x v="1"/>
    <s v="Avery 49"/>
    <x v="704"/>
    <n v="4"/>
    <n v="5.64"/>
  </r>
  <r>
    <d v="2017-03-06T00:00:00"/>
    <x v="3"/>
    <x v="2"/>
    <x v="137"/>
    <x v="3"/>
    <x v="0"/>
    <x v="0"/>
    <s v="Xerox 1893"/>
    <x v="4148"/>
    <n v="7"/>
    <n v="140.6"/>
  </r>
  <r>
    <d v="2017-03-06T00:00:00"/>
    <x v="3"/>
    <x v="2"/>
    <x v="137"/>
    <x v="3"/>
    <x v="2"/>
    <x v="6"/>
    <s v="Digium D40 VoIP phone"/>
    <x v="4319"/>
    <n v="2"/>
    <n v="23.22"/>
  </r>
  <r>
    <d v="2017-03-06T00:00:00"/>
    <x v="3"/>
    <x v="2"/>
    <x v="233"/>
    <x v="0"/>
    <x v="0"/>
    <x v="1"/>
    <s v="Avery 511"/>
    <x v="1085"/>
    <n v="2"/>
    <n v="1.72"/>
  </r>
  <r>
    <d v="2017-03-06T00:00:00"/>
    <x v="3"/>
    <x v="2"/>
    <x v="233"/>
    <x v="0"/>
    <x v="0"/>
    <x v="4"/>
    <s v="Newell 345"/>
    <x v="4320"/>
    <n v="4"/>
    <n v="4.76"/>
  </r>
  <r>
    <d v="2017-03-07T00:00:00"/>
    <x v="3"/>
    <x v="2"/>
    <x v="186"/>
    <x v="38"/>
    <x v="2"/>
    <x v="9"/>
    <s v="Logitech Desktop MK120 Mouse and keyboard Combo"/>
    <x v="4321"/>
    <n v="3"/>
    <n v="4.91"/>
  </r>
  <r>
    <d v="2017-03-07T00:00:00"/>
    <x v="3"/>
    <x v="2"/>
    <x v="490"/>
    <x v="22"/>
    <x v="0"/>
    <x v="3"/>
    <s v="3M Organizer Strips"/>
    <x v="489"/>
    <n v="6"/>
    <n v="9.07"/>
  </r>
  <r>
    <d v="2017-03-07T00:00:00"/>
    <x v="3"/>
    <x v="2"/>
    <x v="490"/>
    <x v="22"/>
    <x v="0"/>
    <x v="1"/>
    <s v="Avery 4027 File Folder Labels for Dot Matrix Printers, 5000 Labels per Box, White"/>
    <x v="4322"/>
    <n v="3"/>
    <n v="42.13"/>
  </r>
  <r>
    <d v="2017-03-08T00:00:00"/>
    <x v="3"/>
    <x v="2"/>
    <x v="241"/>
    <x v="4"/>
    <x v="0"/>
    <x v="15"/>
    <s v="Belkin 8 Outlet SurgeMaster II Gold Surge Protector with Phone Protection"/>
    <x v="3960"/>
    <n v="8"/>
    <n v="168.44"/>
  </r>
  <r>
    <d v="2017-03-08T00:00:00"/>
    <x v="3"/>
    <x v="2"/>
    <x v="241"/>
    <x v="4"/>
    <x v="0"/>
    <x v="1"/>
    <s v="Avery Address/Shipping Labels for Typewriters, 4&quot; x 2&quot;"/>
    <x v="2332"/>
    <n v="2"/>
    <n v="9.94"/>
  </r>
  <r>
    <d v="2017-03-08T00:00:00"/>
    <x v="3"/>
    <x v="2"/>
    <x v="586"/>
    <x v="3"/>
    <x v="0"/>
    <x v="3"/>
    <s v="Green Canvas Binder for 8-1/2&quot; x 14&quot; Sheets"/>
    <x v="4323"/>
    <n v="5"/>
    <n v="64.2"/>
  </r>
  <r>
    <d v="2017-03-08T00:00:00"/>
    <x v="3"/>
    <x v="2"/>
    <x v="586"/>
    <x v="3"/>
    <x v="0"/>
    <x v="4"/>
    <s v="Newell 323"/>
    <x v="3442"/>
    <n v="2"/>
    <n v="0.87"/>
  </r>
  <r>
    <d v="2017-03-09T00:00:00"/>
    <x v="3"/>
    <x v="2"/>
    <x v="762"/>
    <x v="3"/>
    <x v="2"/>
    <x v="9"/>
    <s v="Logitech Wireless Headset h800"/>
    <x v="68"/>
    <n v="2"/>
    <n v="69.989999999999995"/>
  </r>
  <r>
    <d v="2017-03-09T00:00:00"/>
    <x v="3"/>
    <x v="2"/>
    <x v="385"/>
    <x v="3"/>
    <x v="2"/>
    <x v="16"/>
    <s v="Hewlett Packard 310 Color Digital Copier"/>
    <x v="381"/>
    <n v="2"/>
    <n v="60"/>
  </r>
  <r>
    <d v="2017-03-09T00:00:00"/>
    <x v="3"/>
    <x v="2"/>
    <x v="385"/>
    <x v="3"/>
    <x v="0"/>
    <x v="3"/>
    <s v="DXL Angle-View Binders with Locking Rings by Samsill"/>
    <x v="2483"/>
    <n v="5"/>
    <n v="9.64"/>
  </r>
  <r>
    <d v="2017-03-10T00:00:00"/>
    <x v="3"/>
    <x v="2"/>
    <x v="106"/>
    <x v="2"/>
    <x v="0"/>
    <x v="4"/>
    <s v="Newell 337"/>
    <x v="107"/>
    <n v="2"/>
    <n v="0.59"/>
  </r>
  <r>
    <d v="2017-03-10T00:00:00"/>
    <x v="3"/>
    <x v="2"/>
    <x v="106"/>
    <x v="2"/>
    <x v="2"/>
    <x v="6"/>
    <s v="Cisco SPA525G2 IP Phone - Wireless"/>
    <x v="419"/>
    <n v="3"/>
    <n v="-8.3800000000000008"/>
  </r>
  <r>
    <d v="2017-03-10T00:00:00"/>
    <x v="3"/>
    <x v="2"/>
    <x v="106"/>
    <x v="2"/>
    <x v="1"/>
    <x v="8"/>
    <s v="Westinghouse Clip-On Gooseneck Lamps"/>
    <x v="3393"/>
    <n v="1"/>
    <n v="0.5"/>
  </r>
  <r>
    <d v="2017-03-10T00:00:00"/>
    <x v="3"/>
    <x v="2"/>
    <x v="106"/>
    <x v="2"/>
    <x v="1"/>
    <x v="8"/>
    <s v="Howard Miller Distant Time Traveler Alarm Clock"/>
    <x v="4324"/>
    <n v="2"/>
    <n v="11.52"/>
  </r>
  <r>
    <d v="2017-03-10T00:00:00"/>
    <x v="3"/>
    <x v="2"/>
    <x v="131"/>
    <x v="2"/>
    <x v="2"/>
    <x v="6"/>
    <s v="Nokia Lumia 521 (T-Mobile)"/>
    <x v="3321"/>
    <n v="3"/>
    <n v="-10.8"/>
  </r>
  <r>
    <d v="2017-03-10T00:00:00"/>
    <x v="3"/>
    <x v="2"/>
    <x v="595"/>
    <x v="18"/>
    <x v="0"/>
    <x v="15"/>
    <s v="Euro Pro Shark Stick Mini Vacuum"/>
    <x v="3212"/>
    <n v="1"/>
    <n v="3.66"/>
  </r>
  <r>
    <d v="2017-03-10T00:00:00"/>
    <x v="3"/>
    <x v="2"/>
    <x v="595"/>
    <x v="18"/>
    <x v="0"/>
    <x v="3"/>
    <s v="Heavy-Duty E-Z-D Binders"/>
    <x v="73"/>
    <n v="4"/>
    <n v="-10.039999999999999"/>
  </r>
  <r>
    <d v="2017-03-10T00:00:00"/>
    <x v="3"/>
    <x v="2"/>
    <x v="128"/>
    <x v="3"/>
    <x v="2"/>
    <x v="9"/>
    <s v="MaxellÂ LTO Ultrium - 800 GB"/>
    <x v="1764"/>
    <n v="4"/>
    <n v="21.27"/>
  </r>
  <r>
    <d v="2017-03-10T00:00:00"/>
    <x v="3"/>
    <x v="2"/>
    <x v="376"/>
    <x v="0"/>
    <x v="1"/>
    <x v="13"/>
    <s v="Bevis Traditional Conference Table Top, Plinth Base"/>
    <x v="4325"/>
    <n v="4"/>
    <n v="-173.35"/>
  </r>
  <r>
    <d v="2017-03-11T00:00:00"/>
    <x v="3"/>
    <x v="2"/>
    <x v="654"/>
    <x v="27"/>
    <x v="0"/>
    <x v="3"/>
    <s v="GBC DocuBind TL200 Manual Binding Machine"/>
    <x v="44"/>
    <n v="4"/>
    <n v="421.08"/>
  </r>
  <r>
    <d v="2017-03-11T00:00:00"/>
    <x v="3"/>
    <x v="2"/>
    <x v="771"/>
    <x v="2"/>
    <x v="2"/>
    <x v="6"/>
    <s v="Nortel Meridian M5316 Digital phone"/>
    <x v="4326"/>
    <n v="5"/>
    <n v="-181.27"/>
  </r>
  <r>
    <d v="2017-03-11T00:00:00"/>
    <x v="3"/>
    <x v="2"/>
    <x v="771"/>
    <x v="2"/>
    <x v="0"/>
    <x v="3"/>
    <s v="Avery Trapezoid Ring Binder, 3&quot; Capacity, Black, 1040 sheets"/>
    <x v="1788"/>
    <n v="1"/>
    <n v="-8.61"/>
  </r>
  <r>
    <d v="2017-03-11T00:00:00"/>
    <x v="3"/>
    <x v="2"/>
    <x v="771"/>
    <x v="2"/>
    <x v="1"/>
    <x v="13"/>
    <s v="KI Adjustable-Height Table"/>
    <x v="295"/>
    <n v="3"/>
    <n v="-46.43"/>
  </r>
  <r>
    <d v="2017-03-11T00:00:00"/>
    <x v="3"/>
    <x v="2"/>
    <x v="771"/>
    <x v="2"/>
    <x v="0"/>
    <x v="2"/>
    <s v="Desktop 3-Pocket Hot File"/>
    <x v="4327"/>
    <n v="1"/>
    <n v="3.25"/>
  </r>
  <r>
    <d v="2017-03-11T00:00:00"/>
    <x v="3"/>
    <x v="2"/>
    <x v="314"/>
    <x v="26"/>
    <x v="2"/>
    <x v="9"/>
    <s v="Memorex Mini Travel Drive 16 GB USB 2.0 Flash Drive"/>
    <x v="627"/>
    <n v="4"/>
    <n v="24.91"/>
  </r>
  <r>
    <d v="2017-03-11T00:00:00"/>
    <x v="3"/>
    <x v="2"/>
    <x v="314"/>
    <x v="26"/>
    <x v="1"/>
    <x v="8"/>
    <s v="Executive Impressions 16-1/2&quot; Circular Wall Clock"/>
    <x v="273"/>
    <n v="1"/>
    <n v="11.76"/>
  </r>
  <r>
    <d v="2017-03-12T00:00:00"/>
    <x v="3"/>
    <x v="2"/>
    <x v="150"/>
    <x v="26"/>
    <x v="2"/>
    <x v="6"/>
    <s v="PowerGen Dual USB Car Charger"/>
    <x v="2979"/>
    <n v="7"/>
    <n v="32.17"/>
  </r>
  <r>
    <d v="2017-03-12T00:00:00"/>
    <x v="3"/>
    <x v="2"/>
    <x v="730"/>
    <x v="3"/>
    <x v="0"/>
    <x v="2"/>
    <s v="Carina Double Wide Media Storage Towers in Natural &amp; Black"/>
    <x v="151"/>
    <n v="3"/>
    <n v="9.7200000000000006"/>
  </r>
  <r>
    <d v="2017-03-12T00:00:00"/>
    <x v="3"/>
    <x v="2"/>
    <x v="52"/>
    <x v="28"/>
    <x v="0"/>
    <x v="3"/>
    <s v="Avery Non-Stick Binders"/>
    <x v="4328"/>
    <n v="9"/>
    <n v="18.59"/>
  </r>
  <r>
    <d v="2017-03-13T00:00:00"/>
    <x v="3"/>
    <x v="2"/>
    <x v="10"/>
    <x v="3"/>
    <x v="0"/>
    <x v="1"/>
    <s v="Avery 485"/>
    <x v="1804"/>
    <n v="4"/>
    <n v="23.56"/>
  </r>
  <r>
    <d v="2017-03-13T00:00:00"/>
    <x v="3"/>
    <x v="2"/>
    <x v="558"/>
    <x v="3"/>
    <x v="1"/>
    <x v="8"/>
    <s v="Dana Swing-Arm Lamps"/>
    <x v="3209"/>
    <n v="3"/>
    <n v="8.01"/>
  </r>
  <r>
    <d v="2017-03-13T00:00:00"/>
    <x v="3"/>
    <x v="2"/>
    <x v="736"/>
    <x v="39"/>
    <x v="0"/>
    <x v="1"/>
    <s v="Avery 519"/>
    <x v="564"/>
    <n v="2"/>
    <n v="6.87"/>
  </r>
  <r>
    <d v="2017-03-13T00:00:00"/>
    <x v="3"/>
    <x v="2"/>
    <x v="736"/>
    <x v="39"/>
    <x v="2"/>
    <x v="6"/>
    <s v="Avaya 5420 Digital phone"/>
    <x v="4329"/>
    <n v="7"/>
    <n v="236.23"/>
  </r>
  <r>
    <d v="2017-03-13T00:00:00"/>
    <x v="3"/>
    <x v="2"/>
    <x v="348"/>
    <x v="10"/>
    <x v="0"/>
    <x v="7"/>
    <s v="Advantus SlideClip Paper Clips"/>
    <x v="4330"/>
    <n v="7"/>
    <n v="6.68"/>
  </r>
  <r>
    <d v="2017-03-13T00:00:00"/>
    <x v="3"/>
    <x v="2"/>
    <x v="348"/>
    <x v="10"/>
    <x v="0"/>
    <x v="1"/>
    <s v="Avery 512"/>
    <x v="526"/>
    <n v="8"/>
    <n v="6.24"/>
  </r>
  <r>
    <d v="2017-03-13T00:00:00"/>
    <x v="3"/>
    <x v="2"/>
    <x v="348"/>
    <x v="10"/>
    <x v="2"/>
    <x v="9"/>
    <s v="Logitech Wireless Gaming Headset G930"/>
    <x v="4331"/>
    <n v="2"/>
    <n v="54.4"/>
  </r>
  <r>
    <d v="2017-03-13T00:00:00"/>
    <x v="3"/>
    <x v="2"/>
    <x v="348"/>
    <x v="10"/>
    <x v="1"/>
    <x v="11"/>
    <s v="Bush Westfield Collection Bookcases, Medium Cherry Finish"/>
    <x v="3160"/>
    <n v="3"/>
    <n v="-48.7"/>
  </r>
  <r>
    <d v="2017-03-13T00:00:00"/>
    <x v="3"/>
    <x v="2"/>
    <x v="393"/>
    <x v="10"/>
    <x v="0"/>
    <x v="0"/>
    <s v="Southworth 25% Cotton Granite Paper &amp; Envelopes"/>
    <x v="1198"/>
    <n v="3"/>
    <n v="5.0999999999999996"/>
  </r>
  <r>
    <d v="2017-03-13T00:00:00"/>
    <x v="3"/>
    <x v="2"/>
    <x v="393"/>
    <x v="10"/>
    <x v="0"/>
    <x v="3"/>
    <s v="Acco 3-Hole Punch"/>
    <x v="3413"/>
    <n v="2"/>
    <n v="-1.93"/>
  </r>
  <r>
    <d v="2017-03-13T00:00:00"/>
    <x v="3"/>
    <x v="2"/>
    <x v="393"/>
    <x v="10"/>
    <x v="0"/>
    <x v="3"/>
    <s v="Avery Recycled Flexi-View Covers for Binding Systems"/>
    <x v="4332"/>
    <n v="3"/>
    <n v="-10.58"/>
  </r>
  <r>
    <d v="2017-03-13T00:00:00"/>
    <x v="3"/>
    <x v="2"/>
    <x v="184"/>
    <x v="0"/>
    <x v="1"/>
    <x v="5"/>
    <s v="Global Wood Trimmed Manager's Task Chair, Khaki"/>
    <x v="2711"/>
    <n v="5"/>
    <n v="-77.33"/>
  </r>
  <r>
    <d v="2017-03-13T00:00:00"/>
    <x v="3"/>
    <x v="2"/>
    <x v="184"/>
    <x v="0"/>
    <x v="2"/>
    <x v="6"/>
    <s v="Samsung HM1900 Bluetooth Headset"/>
    <x v="4333"/>
    <n v="7"/>
    <n v="46.1"/>
  </r>
  <r>
    <d v="2017-03-13T00:00:00"/>
    <x v="3"/>
    <x v="2"/>
    <x v="184"/>
    <x v="0"/>
    <x v="1"/>
    <x v="8"/>
    <s v="Eldon Wave Desk Accessories"/>
    <x v="3214"/>
    <n v="3"/>
    <n v="-2.83"/>
  </r>
  <r>
    <d v="2017-03-13T00:00:00"/>
    <x v="3"/>
    <x v="2"/>
    <x v="345"/>
    <x v="16"/>
    <x v="0"/>
    <x v="0"/>
    <s v="Ampad Poly Cover Wirebound Steno Book, 6&quot; x 9&quot; Assorted Colors, Gregg Ruled"/>
    <x v="4334"/>
    <n v="2"/>
    <n v="4.09"/>
  </r>
  <r>
    <d v="2017-03-13T00:00:00"/>
    <x v="3"/>
    <x v="2"/>
    <x v="345"/>
    <x v="16"/>
    <x v="0"/>
    <x v="0"/>
    <s v="Xerox 189"/>
    <x v="3865"/>
    <n v="3"/>
    <n v="150.97999999999999"/>
  </r>
  <r>
    <d v="2017-03-13T00:00:00"/>
    <x v="3"/>
    <x v="2"/>
    <x v="345"/>
    <x v="16"/>
    <x v="0"/>
    <x v="3"/>
    <s v="Pressboard Covers with Storage Hooks, 9 1/2&quot; x 11&quot;, Light Blue"/>
    <x v="4335"/>
    <n v="1"/>
    <n v="2.31"/>
  </r>
  <r>
    <d v="2017-03-13T00:00:00"/>
    <x v="3"/>
    <x v="2"/>
    <x v="228"/>
    <x v="0"/>
    <x v="2"/>
    <x v="6"/>
    <s v="Wireless Extenders zBoost YX545 SOHO Signal Booster"/>
    <x v="4336"/>
    <n v="1"/>
    <n v="13.23"/>
  </r>
  <r>
    <d v="2017-03-13T00:00:00"/>
    <x v="3"/>
    <x v="2"/>
    <x v="531"/>
    <x v="3"/>
    <x v="0"/>
    <x v="15"/>
    <s v="Bravo II Megaboss 12-Amp Hard Body Upright, Replacement Belts, 2 Belts per Pack"/>
    <x v="2769"/>
    <n v="12"/>
    <n v="11.31"/>
  </r>
  <r>
    <d v="2017-03-13T00:00:00"/>
    <x v="3"/>
    <x v="2"/>
    <x v="463"/>
    <x v="7"/>
    <x v="0"/>
    <x v="3"/>
    <s v="Wilson Jones Elliptical Ring 3 1/2&quot; Capacity Binders, 800 sheets"/>
    <x v="3011"/>
    <n v="3"/>
    <n v="62.92"/>
  </r>
  <r>
    <d v="2017-03-14T00:00:00"/>
    <x v="3"/>
    <x v="2"/>
    <x v="97"/>
    <x v="6"/>
    <x v="0"/>
    <x v="2"/>
    <s v="SAFCO Commercial Wire Shelving, 72h"/>
    <x v="4337"/>
    <n v="2"/>
    <n v="0"/>
  </r>
  <r>
    <d v="2017-03-16T00:00:00"/>
    <x v="3"/>
    <x v="2"/>
    <x v="749"/>
    <x v="22"/>
    <x v="0"/>
    <x v="0"/>
    <s v="Eaton Premium Continuous-Feed Paper, 25% Cotton, Letter Size, White, 1000 Shts/Box"/>
    <x v="284"/>
    <n v="1"/>
    <n v="26.63"/>
  </r>
  <r>
    <d v="2017-03-16T00:00:00"/>
    <x v="3"/>
    <x v="2"/>
    <x v="392"/>
    <x v="1"/>
    <x v="2"/>
    <x v="6"/>
    <s v="Apple iPhone 5C"/>
    <x v="277"/>
    <n v="2"/>
    <n v="12"/>
  </r>
  <r>
    <d v="2017-03-16T00:00:00"/>
    <x v="3"/>
    <x v="2"/>
    <x v="392"/>
    <x v="1"/>
    <x v="2"/>
    <x v="9"/>
    <s v="Logitech G600 MMO Gaming Mouse"/>
    <x v="2660"/>
    <n v="4"/>
    <n v="51.19"/>
  </r>
  <r>
    <d v="2017-03-16T00:00:00"/>
    <x v="3"/>
    <x v="2"/>
    <x v="392"/>
    <x v="1"/>
    <x v="1"/>
    <x v="11"/>
    <s v="Sauder Facets Collection Library, Sky Alder Finish"/>
    <x v="3265"/>
    <n v="3"/>
    <n v="-71.81"/>
  </r>
  <r>
    <d v="2017-03-16T00:00:00"/>
    <x v="3"/>
    <x v="2"/>
    <x v="356"/>
    <x v="12"/>
    <x v="0"/>
    <x v="10"/>
    <s v="#6 3/4 Gummed Flap White Envelopes"/>
    <x v="46"/>
    <n v="1"/>
    <n v="2.77"/>
  </r>
  <r>
    <d v="2017-03-16T00:00:00"/>
    <x v="3"/>
    <x v="2"/>
    <x v="356"/>
    <x v="12"/>
    <x v="1"/>
    <x v="8"/>
    <s v="Nu-Dell Float Frame 11 x 14 1/2"/>
    <x v="2273"/>
    <n v="2"/>
    <n v="3.95"/>
  </r>
  <r>
    <d v="2017-03-16T00:00:00"/>
    <x v="3"/>
    <x v="2"/>
    <x v="290"/>
    <x v="15"/>
    <x v="0"/>
    <x v="1"/>
    <s v="Avery 486"/>
    <x v="1801"/>
    <n v="2"/>
    <n v="3.95"/>
  </r>
  <r>
    <d v="2017-03-16T00:00:00"/>
    <x v="3"/>
    <x v="2"/>
    <x v="215"/>
    <x v="3"/>
    <x v="0"/>
    <x v="0"/>
    <s v="Easy-staple paper"/>
    <x v="361"/>
    <n v="4"/>
    <n v="7.7"/>
  </r>
  <r>
    <d v="2017-03-16T00:00:00"/>
    <x v="3"/>
    <x v="2"/>
    <x v="726"/>
    <x v="6"/>
    <x v="0"/>
    <x v="15"/>
    <s v="Acco 6 Outlet Guardian Standard Surge Suppressor"/>
    <x v="3076"/>
    <n v="3"/>
    <n v="10.88"/>
  </r>
  <r>
    <d v="2017-03-16T00:00:00"/>
    <x v="3"/>
    <x v="2"/>
    <x v="363"/>
    <x v="0"/>
    <x v="2"/>
    <x v="9"/>
    <s v="Hypercom P1300 Pinpad"/>
    <x v="3429"/>
    <n v="2"/>
    <n v="21.42"/>
  </r>
  <r>
    <d v="2017-03-16T00:00:00"/>
    <x v="3"/>
    <x v="2"/>
    <x v="444"/>
    <x v="41"/>
    <x v="2"/>
    <x v="9"/>
    <s v="SanDisk Ultra 32 GB MicroSDHC Class 10 Memory Card"/>
    <x v="3441"/>
    <n v="3"/>
    <n v="8.6199999999999992"/>
  </r>
  <r>
    <d v="2017-03-16T00:00:00"/>
    <x v="3"/>
    <x v="2"/>
    <x v="179"/>
    <x v="41"/>
    <x v="1"/>
    <x v="8"/>
    <s v="C-Line Cubicle Keepers Polyproplyene Holder With Velcro Backings"/>
    <x v="4338"/>
    <n v="4"/>
    <n v="7.38"/>
  </r>
  <r>
    <d v="2017-03-16T00:00:00"/>
    <x v="3"/>
    <x v="2"/>
    <x v="179"/>
    <x v="41"/>
    <x v="0"/>
    <x v="3"/>
    <s v="DXL Angle-View Binders with Locking Rings by Samsill"/>
    <x v="674"/>
    <n v="2"/>
    <n v="6.94"/>
  </r>
  <r>
    <d v="2017-03-17T00:00:00"/>
    <x v="3"/>
    <x v="2"/>
    <x v="422"/>
    <x v="3"/>
    <x v="0"/>
    <x v="2"/>
    <s v="Fellowes Officeware Wire Shelving"/>
    <x v="3828"/>
    <n v="5"/>
    <n v="8.98"/>
  </r>
  <r>
    <d v="2017-03-17T00:00:00"/>
    <x v="3"/>
    <x v="2"/>
    <x v="422"/>
    <x v="3"/>
    <x v="0"/>
    <x v="3"/>
    <s v="Avery Heavy-Duty EZD  Binder With Locking Rings"/>
    <x v="4339"/>
    <n v="7"/>
    <n v="10.94"/>
  </r>
  <r>
    <d v="2017-03-17T00:00:00"/>
    <x v="3"/>
    <x v="2"/>
    <x v="437"/>
    <x v="22"/>
    <x v="1"/>
    <x v="8"/>
    <s v="9-3/4 Diameter Round Wall Clock"/>
    <x v="4340"/>
    <n v="5"/>
    <n v="28.96"/>
  </r>
  <r>
    <d v="2017-03-17T00:00:00"/>
    <x v="3"/>
    <x v="2"/>
    <x v="437"/>
    <x v="22"/>
    <x v="0"/>
    <x v="2"/>
    <s v="Recycled Data-Pak for Archival Bound Computer Printouts, 12-1/2 x 12-1/2 x 16"/>
    <x v="1331"/>
    <n v="3"/>
    <n v="80.02"/>
  </r>
  <r>
    <d v="2017-03-17T00:00:00"/>
    <x v="3"/>
    <x v="2"/>
    <x v="437"/>
    <x v="22"/>
    <x v="2"/>
    <x v="6"/>
    <s v="iOttie HLCRIO102 Car Mount"/>
    <x v="3288"/>
    <n v="2"/>
    <n v="2"/>
  </r>
  <r>
    <d v="2017-03-17T00:00:00"/>
    <x v="3"/>
    <x v="2"/>
    <x v="199"/>
    <x v="15"/>
    <x v="0"/>
    <x v="3"/>
    <s v="Avery Durable Slant Ring Binders With Label Holder"/>
    <x v="1171"/>
    <n v="3"/>
    <n v="-2.76"/>
  </r>
  <r>
    <d v="2017-03-17T00:00:00"/>
    <x v="3"/>
    <x v="2"/>
    <x v="199"/>
    <x v="15"/>
    <x v="0"/>
    <x v="3"/>
    <s v="Avery Arch Ring Binders"/>
    <x v="1208"/>
    <n v="2"/>
    <n v="-26.73"/>
  </r>
  <r>
    <d v="2017-03-17T00:00:00"/>
    <x v="3"/>
    <x v="2"/>
    <x v="199"/>
    <x v="15"/>
    <x v="0"/>
    <x v="2"/>
    <s v="Standard Rollaway File with Lock"/>
    <x v="4341"/>
    <n v="3"/>
    <n v="32.43"/>
  </r>
  <r>
    <d v="2017-03-17T00:00:00"/>
    <x v="3"/>
    <x v="2"/>
    <x v="339"/>
    <x v="22"/>
    <x v="1"/>
    <x v="8"/>
    <s v="Floodlight Indoor Halogen Bulbs, 1 Bulb per Pack, 60 Watts"/>
    <x v="4342"/>
    <n v="7"/>
    <n v="66.540000000000006"/>
  </r>
  <r>
    <d v="2017-03-17T00:00:00"/>
    <x v="3"/>
    <x v="2"/>
    <x v="564"/>
    <x v="0"/>
    <x v="2"/>
    <x v="9"/>
    <s v="Microsoft Natural Keyboard Elite"/>
    <x v="466"/>
    <n v="1"/>
    <n v="-2.99"/>
  </r>
  <r>
    <d v="2017-03-17T00:00:00"/>
    <x v="3"/>
    <x v="2"/>
    <x v="472"/>
    <x v="10"/>
    <x v="0"/>
    <x v="4"/>
    <s v="Binney &amp; Smith Crayola Metallic Colored Pencils, 8-Color Set"/>
    <x v="1617"/>
    <n v="2"/>
    <n v="1.2"/>
  </r>
  <r>
    <d v="2017-03-17T00:00:00"/>
    <x v="3"/>
    <x v="2"/>
    <x v="472"/>
    <x v="10"/>
    <x v="0"/>
    <x v="4"/>
    <s v="Binney &amp; Smith inkTank Erasable Desk Highlighter, Chisel Tip, Yellow, 12/Box"/>
    <x v="4343"/>
    <n v="3"/>
    <n v="1.59"/>
  </r>
  <r>
    <d v="2017-03-17T00:00:00"/>
    <x v="3"/>
    <x v="2"/>
    <x v="268"/>
    <x v="18"/>
    <x v="0"/>
    <x v="2"/>
    <s v="Tennsco Commercial Shelving"/>
    <x v="2291"/>
    <n v="1"/>
    <n v="-3.86"/>
  </r>
  <r>
    <d v="2017-03-18T00:00:00"/>
    <x v="3"/>
    <x v="2"/>
    <x v="406"/>
    <x v="1"/>
    <x v="0"/>
    <x v="4"/>
    <s v="Newell 33"/>
    <x v="3164"/>
    <n v="3"/>
    <n v="1.51"/>
  </r>
  <r>
    <d v="2017-03-18T00:00:00"/>
    <x v="3"/>
    <x v="2"/>
    <x v="555"/>
    <x v="0"/>
    <x v="1"/>
    <x v="13"/>
    <s v="Safco Drafting Table"/>
    <x v="1719"/>
    <n v="2"/>
    <n v="-1.42"/>
  </r>
  <r>
    <d v="2017-03-18T00:00:00"/>
    <x v="3"/>
    <x v="2"/>
    <x v="555"/>
    <x v="0"/>
    <x v="0"/>
    <x v="4"/>
    <s v="Prang Dustless Chalk Sticks"/>
    <x v="3251"/>
    <n v="1"/>
    <n v="0.5"/>
  </r>
  <r>
    <d v="2017-03-18T00:00:00"/>
    <x v="3"/>
    <x v="2"/>
    <x v="439"/>
    <x v="16"/>
    <x v="0"/>
    <x v="0"/>
    <s v="Eaton Premium Continuous-Feed Paper, 25% Cotton, Letter Size, White, 1000 Shts/Box"/>
    <x v="4344"/>
    <n v="5"/>
    <n v="133.15"/>
  </r>
  <r>
    <d v="2017-03-18T00:00:00"/>
    <x v="3"/>
    <x v="2"/>
    <x v="439"/>
    <x v="16"/>
    <x v="0"/>
    <x v="0"/>
    <s v="Xerox 196"/>
    <x v="396"/>
    <n v="1"/>
    <n v="2.83"/>
  </r>
  <r>
    <d v="2017-03-18T00:00:00"/>
    <x v="3"/>
    <x v="2"/>
    <x v="81"/>
    <x v="39"/>
    <x v="1"/>
    <x v="5"/>
    <s v="Global Leather and Oak Executive Chair, Black"/>
    <x v="4345"/>
    <n v="6"/>
    <n v="523.71"/>
  </r>
  <r>
    <d v="2017-03-18T00:00:00"/>
    <x v="3"/>
    <x v="2"/>
    <x v="254"/>
    <x v="3"/>
    <x v="0"/>
    <x v="2"/>
    <s v="Adjustable Depth Letter/Legal Cart"/>
    <x v="957"/>
    <n v="4"/>
    <n v="210.49"/>
  </r>
  <r>
    <d v="2017-03-18T00:00:00"/>
    <x v="3"/>
    <x v="2"/>
    <x v="254"/>
    <x v="3"/>
    <x v="0"/>
    <x v="3"/>
    <s v="Avery Durable Plastic 1&quot; Binders"/>
    <x v="376"/>
    <n v="3"/>
    <n v="3.95"/>
  </r>
  <r>
    <d v="2017-03-18T00:00:00"/>
    <x v="3"/>
    <x v="2"/>
    <x v="254"/>
    <x v="3"/>
    <x v="0"/>
    <x v="3"/>
    <s v="Pressboard Data Binders by Wilson Jones"/>
    <x v="2059"/>
    <n v="2"/>
    <n v="2.88"/>
  </r>
  <r>
    <d v="2017-03-18T00:00:00"/>
    <x v="3"/>
    <x v="2"/>
    <x v="599"/>
    <x v="15"/>
    <x v="0"/>
    <x v="15"/>
    <s v="APC 7 Outlet Network SurgeArrest Surge Protector"/>
    <x v="3330"/>
    <n v="1"/>
    <n v="8.0500000000000007"/>
  </r>
  <r>
    <d v="2017-03-19T00:00:00"/>
    <x v="3"/>
    <x v="2"/>
    <x v="123"/>
    <x v="0"/>
    <x v="0"/>
    <x v="0"/>
    <s v="Xerox 230"/>
    <x v="592"/>
    <n v="4"/>
    <n v="7.26"/>
  </r>
  <r>
    <d v="2017-03-19T00:00:00"/>
    <x v="3"/>
    <x v="2"/>
    <x v="728"/>
    <x v="6"/>
    <x v="0"/>
    <x v="3"/>
    <s v="Fellowes PB300 Plastic Comb Binding Machine"/>
    <x v="4346"/>
    <n v="7"/>
    <n v="1276.49"/>
  </r>
  <r>
    <d v="2017-03-19T00:00:00"/>
    <x v="3"/>
    <x v="2"/>
    <x v="728"/>
    <x v="6"/>
    <x v="2"/>
    <x v="6"/>
    <s v="Plantronics Voyager Pro Legend"/>
    <x v="222"/>
    <n v="3"/>
    <n v="173.03"/>
  </r>
  <r>
    <d v="2017-03-19T00:00:00"/>
    <x v="3"/>
    <x v="2"/>
    <x v="635"/>
    <x v="3"/>
    <x v="0"/>
    <x v="4"/>
    <s v="4009 Highlighters by Sanford"/>
    <x v="4347"/>
    <n v="8"/>
    <n v="10.51"/>
  </r>
  <r>
    <d v="2017-03-19T00:00:00"/>
    <x v="3"/>
    <x v="2"/>
    <x v="342"/>
    <x v="26"/>
    <x v="0"/>
    <x v="3"/>
    <s v="GBC ProClick Punch Binding System"/>
    <x v="2194"/>
    <n v="7"/>
    <n v="219.45"/>
  </r>
  <r>
    <d v="2017-03-19T00:00:00"/>
    <x v="3"/>
    <x v="2"/>
    <x v="342"/>
    <x v="26"/>
    <x v="0"/>
    <x v="0"/>
    <s v="Xerox 1992"/>
    <x v="150"/>
    <n v="3"/>
    <n v="8.7899999999999991"/>
  </r>
  <r>
    <d v="2017-03-19T00:00:00"/>
    <x v="3"/>
    <x v="2"/>
    <x v="342"/>
    <x v="26"/>
    <x v="0"/>
    <x v="15"/>
    <s v="Belkin 8 Outlet Surge Protector"/>
    <x v="1254"/>
    <n v="6"/>
    <n v="68.849999999999994"/>
  </r>
  <r>
    <d v="2017-03-19T00:00:00"/>
    <x v="3"/>
    <x v="2"/>
    <x v="442"/>
    <x v="0"/>
    <x v="0"/>
    <x v="10"/>
    <s v="Staple envelope"/>
    <x v="2857"/>
    <n v="6"/>
    <n v="21.02"/>
  </r>
  <r>
    <d v="2017-03-19T00:00:00"/>
    <x v="3"/>
    <x v="2"/>
    <x v="442"/>
    <x v="0"/>
    <x v="1"/>
    <x v="5"/>
    <s v="Global Deluxe Steno Chair"/>
    <x v="1909"/>
    <n v="2"/>
    <n v="-29.25"/>
  </r>
  <r>
    <d v="2017-03-19T00:00:00"/>
    <x v="3"/>
    <x v="2"/>
    <x v="442"/>
    <x v="0"/>
    <x v="0"/>
    <x v="0"/>
    <s v="Adams Telephone Message Books, 5 1/4Â” x 11Â”"/>
    <x v="4348"/>
    <n v="1"/>
    <n v="1.63"/>
  </r>
  <r>
    <d v="2017-03-19T00:00:00"/>
    <x v="3"/>
    <x v="2"/>
    <x v="442"/>
    <x v="0"/>
    <x v="0"/>
    <x v="3"/>
    <s v="Ibico Plastic Spiral Binding Combs"/>
    <x v="3131"/>
    <n v="3"/>
    <n v="-31.01"/>
  </r>
  <r>
    <d v="2017-03-20T00:00:00"/>
    <x v="3"/>
    <x v="2"/>
    <x v="69"/>
    <x v="21"/>
    <x v="0"/>
    <x v="4"/>
    <s v="OIC #2 Pencils, Medium Soft"/>
    <x v="1171"/>
    <n v="2"/>
    <n v="1.0900000000000001"/>
  </r>
  <r>
    <d v="2017-03-20T00:00:00"/>
    <x v="3"/>
    <x v="2"/>
    <x v="219"/>
    <x v="36"/>
    <x v="0"/>
    <x v="4"/>
    <s v="Newell 341"/>
    <x v="1201"/>
    <n v="5"/>
    <n v="6.21"/>
  </r>
  <r>
    <d v="2017-03-20T00:00:00"/>
    <x v="3"/>
    <x v="2"/>
    <x v="171"/>
    <x v="29"/>
    <x v="0"/>
    <x v="3"/>
    <s v="Wilson Jones 1&quot; Hanging DublLock Ring Binders"/>
    <x v="3661"/>
    <n v="7"/>
    <n v="-8.1300000000000008"/>
  </r>
  <r>
    <d v="2017-03-20T00:00:00"/>
    <x v="3"/>
    <x v="2"/>
    <x v="171"/>
    <x v="29"/>
    <x v="0"/>
    <x v="3"/>
    <s v="Avery Trapezoid Extra Heavy Duty 4&quot; Binders"/>
    <x v="4020"/>
    <n v="2"/>
    <n v="-16.78"/>
  </r>
  <r>
    <d v="2017-03-20T00:00:00"/>
    <x v="3"/>
    <x v="2"/>
    <x v="114"/>
    <x v="2"/>
    <x v="0"/>
    <x v="10"/>
    <s v="Staple envelope"/>
    <x v="473"/>
    <n v="4"/>
    <n v="8.4"/>
  </r>
  <r>
    <d v="2017-03-20T00:00:00"/>
    <x v="3"/>
    <x v="2"/>
    <x v="114"/>
    <x v="2"/>
    <x v="1"/>
    <x v="8"/>
    <s v="Stacking Trays by OIC"/>
    <x v="1502"/>
    <n v="1"/>
    <n v="0.65"/>
  </r>
  <r>
    <d v="2017-03-21T00:00:00"/>
    <x v="3"/>
    <x v="2"/>
    <x v="616"/>
    <x v="3"/>
    <x v="1"/>
    <x v="5"/>
    <s v="Global Troy Executive Leather Low-Back Tilter"/>
    <x v="1010"/>
    <n v="2"/>
    <n v="50.1"/>
  </r>
  <r>
    <d v="2017-03-21T00:00:00"/>
    <x v="3"/>
    <x v="2"/>
    <x v="616"/>
    <x v="3"/>
    <x v="1"/>
    <x v="13"/>
    <s v="Hon 30&quot; x 60&quot; Table with Locking Drawer"/>
    <x v="4349"/>
    <n v="1"/>
    <n v="27.28"/>
  </r>
  <r>
    <d v="2017-03-21T00:00:00"/>
    <x v="3"/>
    <x v="2"/>
    <x v="660"/>
    <x v="0"/>
    <x v="0"/>
    <x v="15"/>
    <s v="Acco 6 Outlet Guardian Basic Surge Suppressor"/>
    <x v="4350"/>
    <n v="3"/>
    <n v="-12.98"/>
  </r>
  <r>
    <d v="2017-03-21T00:00:00"/>
    <x v="3"/>
    <x v="2"/>
    <x v="660"/>
    <x v="0"/>
    <x v="0"/>
    <x v="10"/>
    <s v="Inter-Office Recycled Envelopes, Brown Kraft, Button-String,10&quot; x 13&quot; , 100/Box"/>
    <x v="1320"/>
    <n v="5"/>
    <n v="29.67"/>
  </r>
  <r>
    <d v="2017-03-21T00:00:00"/>
    <x v="3"/>
    <x v="2"/>
    <x v="660"/>
    <x v="0"/>
    <x v="1"/>
    <x v="5"/>
    <s v="Hon Every-Day Series Multi-Task Chairs"/>
    <x v="4114"/>
    <n v="5"/>
    <n v="-93.99"/>
  </r>
  <r>
    <d v="2017-03-21T00:00:00"/>
    <x v="3"/>
    <x v="2"/>
    <x v="660"/>
    <x v="0"/>
    <x v="0"/>
    <x v="3"/>
    <s v="Acco Economy Flexible Poly Round Ring Binder"/>
    <x v="4351"/>
    <n v="1"/>
    <n v="-1.83"/>
  </r>
  <r>
    <d v="2017-03-21T00:00:00"/>
    <x v="3"/>
    <x v="2"/>
    <x v="213"/>
    <x v="20"/>
    <x v="2"/>
    <x v="6"/>
    <s v="Griffin GC17055 Auxiliary Audio Cable"/>
    <x v="2867"/>
    <n v="2"/>
    <n v="10.07"/>
  </r>
  <r>
    <d v="2017-03-21T00:00:00"/>
    <x v="3"/>
    <x v="2"/>
    <x v="441"/>
    <x v="2"/>
    <x v="0"/>
    <x v="3"/>
    <s v="GBC Instant Report Kit"/>
    <x v="1636"/>
    <n v="1"/>
    <n v="-1.29"/>
  </r>
  <r>
    <d v="2017-03-21T00:00:00"/>
    <x v="3"/>
    <x v="2"/>
    <x v="274"/>
    <x v="10"/>
    <x v="0"/>
    <x v="4"/>
    <s v="Boston 16765 Mini Stand Up Battery Pencil Sharpener"/>
    <x v="3270"/>
    <n v="2"/>
    <n v="1.4"/>
  </r>
  <r>
    <d v="2017-03-21T00:00:00"/>
    <x v="3"/>
    <x v="2"/>
    <x v="274"/>
    <x v="10"/>
    <x v="0"/>
    <x v="3"/>
    <s v="Wilson Jones 1&quot; Hanging DublLock Ring Binders"/>
    <x v="3661"/>
    <n v="7"/>
    <n v="-8.1300000000000008"/>
  </r>
  <r>
    <d v="2017-03-21T00:00:00"/>
    <x v="3"/>
    <x v="2"/>
    <x v="274"/>
    <x v="10"/>
    <x v="0"/>
    <x v="2"/>
    <s v="Safco Steel Mobile File Cart"/>
    <x v="2586"/>
    <n v="1"/>
    <n v="4.17"/>
  </r>
  <r>
    <d v="2017-03-21T00:00:00"/>
    <x v="3"/>
    <x v="2"/>
    <x v="274"/>
    <x v="10"/>
    <x v="0"/>
    <x v="2"/>
    <s v="Fellowes Mobile File Cart, Black"/>
    <x v="4352"/>
    <n v="2"/>
    <n v="8.7100000000000009"/>
  </r>
  <r>
    <d v="2017-03-23T00:00:00"/>
    <x v="3"/>
    <x v="2"/>
    <x v="416"/>
    <x v="1"/>
    <x v="0"/>
    <x v="3"/>
    <s v="Wilson Jones 1&quot; Hanging DublLock Ring Binders"/>
    <x v="4353"/>
    <n v="2"/>
    <n v="-3.38"/>
  </r>
  <r>
    <d v="2017-03-23T00:00:00"/>
    <x v="3"/>
    <x v="2"/>
    <x v="348"/>
    <x v="3"/>
    <x v="1"/>
    <x v="5"/>
    <s v="Hon GuestStacker Chair"/>
    <x v="1509"/>
    <n v="3"/>
    <n v="40.799999999999997"/>
  </r>
  <r>
    <d v="2017-03-23T00:00:00"/>
    <x v="3"/>
    <x v="2"/>
    <x v="348"/>
    <x v="3"/>
    <x v="0"/>
    <x v="0"/>
    <s v="Xerox 191"/>
    <x v="1888"/>
    <n v="3"/>
    <n v="28.17"/>
  </r>
  <r>
    <d v="2017-03-23T00:00:00"/>
    <x v="3"/>
    <x v="2"/>
    <x v="348"/>
    <x v="3"/>
    <x v="0"/>
    <x v="0"/>
    <s v="Xerox 1974"/>
    <x v="633"/>
    <n v="4"/>
    <n v="11.72"/>
  </r>
  <r>
    <d v="2017-03-23T00:00:00"/>
    <x v="3"/>
    <x v="2"/>
    <x v="348"/>
    <x v="3"/>
    <x v="0"/>
    <x v="0"/>
    <s v="Xerox 1927"/>
    <x v="4354"/>
    <n v="1"/>
    <n v="1.93"/>
  </r>
  <r>
    <d v="2017-03-23T00:00:00"/>
    <x v="3"/>
    <x v="2"/>
    <x v="381"/>
    <x v="3"/>
    <x v="1"/>
    <x v="11"/>
    <s v="Sauder Camden County Collection Library"/>
    <x v="4355"/>
    <n v="6"/>
    <n v="34.49"/>
  </r>
  <r>
    <d v="2017-03-23T00:00:00"/>
    <x v="3"/>
    <x v="2"/>
    <x v="381"/>
    <x v="3"/>
    <x v="0"/>
    <x v="2"/>
    <s v="Carina Double Wide Media Storage Towers in Natural &amp; Black"/>
    <x v="2966"/>
    <n v="1"/>
    <n v="3.24"/>
  </r>
  <r>
    <d v="2017-03-23T00:00:00"/>
    <x v="3"/>
    <x v="2"/>
    <x v="123"/>
    <x v="10"/>
    <x v="0"/>
    <x v="3"/>
    <s v="Acco D-Ring Binder w/DublLock"/>
    <x v="1832"/>
    <n v="2"/>
    <n v="-8.98"/>
  </r>
  <r>
    <d v="2017-03-24T00:00:00"/>
    <x v="3"/>
    <x v="2"/>
    <x v="16"/>
    <x v="18"/>
    <x v="0"/>
    <x v="1"/>
    <s v="Avery 49"/>
    <x v="656"/>
    <n v="4"/>
    <n v="3.34"/>
  </r>
  <r>
    <d v="2017-03-24T00:00:00"/>
    <x v="3"/>
    <x v="2"/>
    <x v="16"/>
    <x v="18"/>
    <x v="0"/>
    <x v="14"/>
    <s v="Acme 10&quot; Easy Grip Assistive Scissors"/>
    <x v="4356"/>
    <n v="2"/>
    <n v="3.51"/>
  </r>
  <r>
    <d v="2017-03-24T00:00:00"/>
    <x v="3"/>
    <x v="2"/>
    <x v="399"/>
    <x v="2"/>
    <x v="1"/>
    <x v="13"/>
    <s v="Iceberg OfficeWorks 42&quot; Round Tables"/>
    <x v="4357"/>
    <n v="9"/>
    <n v="-339.71"/>
  </r>
  <r>
    <d v="2017-03-24T00:00:00"/>
    <x v="3"/>
    <x v="2"/>
    <x v="124"/>
    <x v="3"/>
    <x v="0"/>
    <x v="3"/>
    <s v="Avery Durable Slant Ring Binders"/>
    <x v="810"/>
    <n v="2"/>
    <n v="4.75"/>
  </r>
  <r>
    <d v="2017-03-24T00:00:00"/>
    <x v="3"/>
    <x v="2"/>
    <x v="124"/>
    <x v="3"/>
    <x v="2"/>
    <x v="6"/>
    <s v="Motorola HK250 Universal Bluetooth Headset"/>
    <x v="298"/>
    <n v="5"/>
    <n v="-20.69"/>
  </r>
  <r>
    <d v="2017-03-24T00:00:00"/>
    <x v="3"/>
    <x v="2"/>
    <x v="124"/>
    <x v="3"/>
    <x v="2"/>
    <x v="9"/>
    <s v="LogitechÂ Gaming G510s - Keyboard"/>
    <x v="1493"/>
    <n v="3"/>
    <n v="91.79"/>
  </r>
  <r>
    <d v="2017-03-24T00:00:00"/>
    <x v="3"/>
    <x v="2"/>
    <x v="124"/>
    <x v="3"/>
    <x v="2"/>
    <x v="6"/>
    <s v="Anker Astro Mini 3000mAh Ultra-Compact Portable Charger"/>
    <x v="858"/>
    <n v="2"/>
    <n v="-8"/>
  </r>
  <r>
    <d v="2017-03-25T00:00:00"/>
    <x v="3"/>
    <x v="2"/>
    <x v="570"/>
    <x v="31"/>
    <x v="0"/>
    <x v="14"/>
    <s v="Acme Forged Steel Scissors with Black Enamel Handles"/>
    <x v="4358"/>
    <n v="4"/>
    <n v="10.8"/>
  </r>
  <r>
    <d v="2017-03-25T00:00:00"/>
    <x v="3"/>
    <x v="2"/>
    <x v="570"/>
    <x v="31"/>
    <x v="0"/>
    <x v="10"/>
    <s v="Security-Tint Envelopes"/>
    <x v="500"/>
    <n v="2"/>
    <n v="7.49"/>
  </r>
  <r>
    <d v="2017-03-25T00:00:00"/>
    <x v="3"/>
    <x v="2"/>
    <x v="273"/>
    <x v="3"/>
    <x v="0"/>
    <x v="4"/>
    <s v="Newell 336"/>
    <x v="361"/>
    <n v="4"/>
    <n v="4.96"/>
  </r>
  <r>
    <d v="2017-03-25T00:00:00"/>
    <x v="3"/>
    <x v="2"/>
    <x v="273"/>
    <x v="3"/>
    <x v="2"/>
    <x v="6"/>
    <s v="Cisco 8x8 Inc. 6753i IP Business Phone System"/>
    <x v="4359"/>
    <n v="4"/>
    <n v="37.799999999999997"/>
  </r>
  <r>
    <d v="2017-03-25T00:00:00"/>
    <x v="3"/>
    <x v="2"/>
    <x v="273"/>
    <x v="3"/>
    <x v="1"/>
    <x v="8"/>
    <s v="Tenex Chairmats For Use with Hard Floors"/>
    <x v="1095"/>
    <n v="4"/>
    <n v="10.39"/>
  </r>
  <r>
    <d v="2017-03-25T00:00:00"/>
    <x v="3"/>
    <x v="2"/>
    <x v="273"/>
    <x v="3"/>
    <x v="1"/>
    <x v="13"/>
    <s v="Chromcraft Rectangular Conference Tables"/>
    <x v="3603"/>
    <n v="3"/>
    <n v="28.44"/>
  </r>
  <r>
    <d v="2017-03-25T00:00:00"/>
    <x v="3"/>
    <x v="2"/>
    <x v="273"/>
    <x v="3"/>
    <x v="0"/>
    <x v="3"/>
    <s v="Acco Flexible ACCOHIDE Square Ring Data Binder, Dark Blue, 11 1/2&quot; X 14&quot; 7/8&quot;"/>
    <x v="4360"/>
    <n v="9"/>
    <n v="42.46"/>
  </r>
  <r>
    <d v="2017-03-25T00:00:00"/>
    <x v="3"/>
    <x v="2"/>
    <x v="273"/>
    <x v="3"/>
    <x v="0"/>
    <x v="15"/>
    <s v="Fellowes Command Center 5-outlet power strip"/>
    <x v="4361"/>
    <n v="3"/>
    <n v="54.95"/>
  </r>
  <r>
    <d v="2017-03-25T00:00:00"/>
    <x v="3"/>
    <x v="2"/>
    <x v="273"/>
    <x v="3"/>
    <x v="0"/>
    <x v="1"/>
    <s v="Avery Address/Shipping Labels for Typewriters, 4&quot; x 2&quot;"/>
    <x v="3692"/>
    <n v="5"/>
    <n v="24.84"/>
  </r>
  <r>
    <d v="2017-03-25T00:00:00"/>
    <x v="3"/>
    <x v="2"/>
    <x v="151"/>
    <x v="38"/>
    <x v="0"/>
    <x v="0"/>
    <s v="Xerox 1888"/>
    <x v="4344"/>
    <n v="5"/>
    <n v="133.15"/>
  </r>
  <r>
    <d v="2017-03-25T00:00:00"/>
    <x v="3"/>
    <x v="2"/>
    <x v="151"/>
    <x v="38"/>
    <x v="1"/>
    <x v="8"/>
    <s v="DAX Executive Solid Wood Document Frame, Desktop or Hang, Mahogany, 5 x 7"/>
    <x v="4020"/>
    <n v="2"/>
    <n v="8.5500000000000007"/>
  </r>
  <r>
    <d v="2017-03-25T00:00:00"/>
    <x v="3"/>
    <x v="2"/>
    <x v="151"/>
    <x v="38"/>
    <x v="1"/>
    <x v="8"/>
    <s v="Seth Thomas 12&quot; Clock w/ Goldtone Case"/>
    <x v="1092"/>
    <n v="4"/>
    <n v="31.25"/>
  </r>
  <r>
    <d v="2017-03-26T00:00:00"/>
    <x v="3"/>
    <x v="2"/>
    <x v="752"/>
    <x v="3"/>
    <x v="0"/>
    <x v="4"/>
    <s v="Newell 34"/>
    <x v="144"/>
    <n v="3"/>
    <n v="15.48"/>
  </r>
  <r>
    <d v="2017-03-26T00:00:00"/>
    <x v="3"/>
    <x v="2"/>
    <x v="752"/>
    <x v="3"/>
    <x v="0"/>
    <x v="0"/>
    <s v="Xerox 1971"/>
    <x v="2023"/>
    <n v="9"/>
    <n v="17.329999999999998"/>
  </r>
  <r>
    <d v="2017-03-26T00:00:00"/>
    <x v="3"/>
    <x v="2"/>
    <x v="752"/>
    <x v="3"/>
    <x v="2"/>
    <x v="6"/>
    <s v="Polycom CX300 Desktop Phone USB VoIP phone"/>
    <x v="852"/>
    <n v="2"/>
    <n v="24"/>
  </r>
  <r>
    <d v="2017-03-26T00:00:00"/>
    <x v="3"/>
    <x v="2"/>
    <x v="752"/>
    <x v="3"/>
    <x v="0"/>
    <x v="0"/>
    <s v="Wirebound Four 2-3/4 x 5 Forms per Page, 400 Sets per Book"/>
    <x v="4362"/>
    <n v="3"/>
    <n v="9.48"/>
  </r>
  <r>
    <d v="2017-03-26T00:00:00"/>
    <x v="3"/>
    <x v="2"/>
    <x v="360"/>
    <x v="2"/>
    <x v="0"/>
    <x v="0"/>
    <s v="While You Were Out Pads, 50 per Pad, 4 x 5 1/4, Green Cycle"/>
    <x v="2600"/>
    <n v="3"/>
    <n v="4.12"/>
  </r>
  <r>
    <d v="2017-03-26T00:00:00"/>
    <x v="3"/>
    <x v="2"/>
    <x v="360"/>
    <x v="2"/>
    <x v="0"/>
    <x v="1"/>
    <s v="Staple-on labels"/>
    <x v="4363"/>
    <n v="9"/>
    <n v="7.02"/>
  </r>
  <r>
    <d v="2017-03-26T00:00:00"/>
    <x v="3"/>
    <x v="2"/>
    <x v="203"/>
    <x v="0"/>
    <x v="1"/>
    <x v="8"/>
    <s v="Dana Swing-Arm Lamps"/>
    <x v="2059"/>
    <n v="2"/>
    <n v="-7.48"/>
  </r>
  <r>
    <d v="2017-03-26T00:00:00"/>
    <x v="3"/>
    <x v="2"/>
    <x v="786"/>
    <x v="2"/>
    <x v="0"/>
    <x v="3"/>
    <s v="Angle-D Binders with Locking Rings, Label Holders"/>
    <x v="4364"/>
    <n v="3"/>
    <n v="-5.04"/>
  </r>
  <r>
    <d v="2017-03-26T00:00:00"/>
    <x v="3"/>
    <x v="2"/>
    <x v="429"/>
    <x v="22"/>
    <x v="0"/>
    <x v="4"/>
    <s v="Boston 16801 Nautilus Battery Pencil Sharpener"/>
    <x v="4365"/>
    <n v="3"/>
    <n v="17.170000000000002"/>
  </r>
  <r>
    <d v="2017-03-26T00:00:00"/>
    <x v="3"/>
    <x v="2"/>
    <x v="621"/>
    <x v="0"/>
    <x v="2"/>
    <x v="6"/>
    <s v="ShoreTel ShorePhone IP 230 VoIP phone"/>
    <x v="1928"/>
    <n v="7"/>
    <n v="118.29"/>
  </r>
  <r>
    <d v="2017-03-26T00:00:00"/>
    <x v="3"/>
    <x v="2"/>
    <x v="621"/>
    <x v="0"/>
    <x v="2"/>
    <x v="9"/>
    <s v="Hypercom P1300 Pinpad"/>
    <x v="134"/>
    <n v="3"/>
    <n v="32.130000000000003"/>
  </r>
  <r>
    <d v="2017-03-27T00:00:00"/>
    <x v="3"/>
    <x v="2"/>
    <x v="555"/>
    <x v="27"/>
    <x v="1"/>
    <x v="11"/>
    <s v="O'Sullivan 2-Shelf Heavy-Duty Bookcases"/>
    <x v="4366"/>
    <n v="4"/>
    <n v="31.09"/>
  </r>
  <r>
    <d v="2017-03-27T00:00:00"/>
    <x v="3"/>
    <x v="2"/>
    <x v="555"/>
    <x v="27"/>
    <x v="0"/>
    <x v="4"/>
    <s v="BOSTON Ranger #55 Pencil Sharpener, Black"/>
    <x v="1770"/>
    <n v="1"/>
    <n v="7.54"/>
  </r>
  <r>
    <d v="2017-03-27T00:00:00"/>
    <x v="3"/>
    <x v="2"/>
    <x v="368"/>
    <x v="26"/>
    <x v="1"/>
    <x v="8"/>
    <s v="Deflect-o DuraMat Lighweight, Studded, Beveled Mat for Low Pile Carpeting"/>
    <x v="4367"/>
    <n v="2"/>
    <n v="14.5"/>
  </r>
  <r>
    <d v="2017-03-27T00:00:00"/>
    <x v="3"/>
    <x v="2"/>
    <x v="151"/>
    <x v="26"/>
    <x v="2"/>
    <x v="6"/>
    <s v="Polycom VoiceStation 500 ConferenceÂ phone"/>
    <x v="4368"/>
    <n v="2"/>
    <n v="147.47999999999999"/>
  </r>
  <r>
    <d v="2017-03-27T00:00:00"/>
    <x v="3"/>
    <x v="2"/>
    <x v="151"/>
    <x v="26"/>
    <x v="1"/>
    <x v="5"/>
    <s v="Global Ergonomic Managers Chair"/>
    <x v="1548"/>
    <n v="3"/>
    <n v="141.16"/>
  </r>
  <r>
    <d v="2017-03-27T00:00:00"/>
    <x v="3"/>
    <x v="2"/>
    <x v="655"/>
    <x v="9"/>
    <x v="1"/>
    <x v="5"/>
    <s v="Global Comet Stacking Arm Chair"/>
    <x v="4369"/>
    <n v="4"/>
    <n v="422.51"/>
  </r>
  <r>
    <d v="2017-03-27T00:00:00"/>
    <x v="3"/>
    <x v="2"/>
    <x v="655"/>
    <x v="9"/>
    <x v="0"/>
    <x v="2"/>
    <s v="Recycled Eldon Regeneration Jumbo File"/>
    <x v="931"/>
    <n v="7"/>
    <n v="24.07"/>
  </r>
  <r>
    <d v="2017-03-27T00:00:00"/>
    <x v="3"/>
    <x v="2"/>
    <x v="655"/>
    <x v="9"/>
    <x v="0"/>
    <x v="10"/>
    <s v="Tyvek Interoffice Envelopes, 9 1/2&quot; x 12 1/2&quot;, 100/Box"/>
    <x v="3568"/>
    <n v="2"/>
    <n v="57.32"/>
  </r>
  <r>
    <d v="2017-03-27T00:00:00"/>
    <x v="3"/>
    <x v="2"/>
    <x v="655"/>
    <x v="9"/>
    <x v="0"/>
    <x v="0"/>
    <s v="Xerox 193"/>
    <x v="633"/>
    <n v="4"/>
    <n v="11.72"/>
  </r>
  <r>
    <d v="2017-03-27T00:00:00"/>
    <x v="3"/>
    <x v="2"/>
    <x v="655"/>
    <x v="9"/>
    <x v="0"/>
    <x v="2"/>
    <s v="Fellowes Bankers Box Stor/Drawer Steel Plus"/>
    <x v="2744"/>
    <n v="2"/>
    <n v="6.4"/>
  </r>
  <r>
    <d v="2017-03-27T00:00:00"/>
    <x v="3"/>
    <x v="2"/>
    <x v="655"/>
    <x v="9"/>
    <x v="2"/>
    <x v="6"/>
    <s v="HTC One Mini"/>
    <x v="115"/>
    <n v="5"/>
    <n v="176.39"/>
  </r>
  <r>
    <d v="2017-03-27T00:00:00"/>
    <x v="3"/>
    <x v="2"/>
    <x v="655"/>
    <x v="9"/>
    <x v="2"/>
    <x v="6"/>
    <s v="Grandstream GXP1160 VoIP phone"/>
    <x v="2433"/>
    <n v="3"/>
    <n v="32.979999999999997"/>
  </r>
  <r>
    <d v="2017-03-27T00:00:00"/>
    <x v="3"/>
    <x v="2"/>
    <x v="655"/>
    <x v="9"/>
    <x v="0"/>
    <x v="3"/>
    <s v="Angle-D Binders with Locking Rings, Label Holders"/>
    <x v="4370"/>
    <n v="2"/>
    <n v="6.86"/>
  </r>
  <r>
    <d v="2017-03-27T00:00:00"/>
    <x v="3"/>
    <x v="2"/>
    <x v="655"/>
    <x v="9"/>
    <x v="0"/>
    <x v="2"/>
    <s v="Stur-D-Stor Shelving, Vertical 5-Shelf: 72&quot;H x 36&quot;W x 18 1/2&quot;D"/>
    <x v="4371"/>
    <n v="8"/>
    <n v="17.760000000000002"/>
  </r>
  <r>
    <d v="2017-03-28T00:00:00"/>
    <x v="3"/>
    <x v="2"/>
    <x v="159"/>
    <x v="6"/>
    <x v="1"/>
    <x v="13"/>
    <s v="Hon 2111 Invitation Series Straight Table"/>
    <x v="4372"/>
    <n v="4"/>
    <n v="112.35"/>
  </r>
  <r>
    <d v="2017-03-28T00:00:00"/>
    <x v="3"/>
    <x v="2"/>
    <x v="159"/>
    <x v="6"/>
    <x v="0"/>
    <x v="4"/>
    <s v="SANFORD Liquid Accent Tank-Style Highlighters"/>
    <x v="4373"/>
    <n v="1"/>
    <n v="0.88"/>
  </r>
  <r>
    <d v="2017-03-28T00:00:00"/>
    <x v="3"/>
    <x v="2"/>
    <x v="738"/>
    <x v="36"/>
    <x v="0"/>
    <x v="3"/>
    <s v="Wilson Jones Â“SnapÂ” Scratch Pad Binder Tool for Ring Binders"/>
    <x v="3118"/>
    <n v="4"/>
    <n v="10.44"/>
  </r>
  <r>
    <d v="2017-03-28T00:00:00"/>
    <x v="3"/>
    <x v="2"/>
    <x v="738"/>
    <x v="36"/>
    <x v="0"/>
    <x v="14"/>
    <s v="Staple remover"/>
    <x v="533"/>
    <n v="2"/>
    <n v="0.15"/>
  </r>
  <r>
    <d v="2017-03-28T00:00:00"/>
    <x v="3"/>
    <x v="2"/>
    <x v="738"/>
    <x v="36"/>
    <x v="0"/>
    <x v="2"/>
    <s v="Pizazz Global Quick File"/>
    <x v="4374"/>
    <n v="7"/>
    <n v="29.34"/>
  </r>
  <r>
    <d v="2017-03-28T00:00:00"/>
    <x v="3"/>
    <x v="2"/>
    <x v="738"/>
    <x v="36"/>
    <x v="1"/>
    <x v="11"/>
    <s v="Atlantic Metals Mobile 3-Shelf Bookcases, Custom Colors"/>
    <x v="4375"/>
    <n v="4"/>
    <n v="271.42"/>
  </r>
  <r>
    <d v="2017-03-28T00:00:00"/>
    <x v="3"/>
    <x v="2"/>
    <x v="691"/>
    <x v="3"/>
    <x v="0"/>
    <x v="0"/>
    <s v="Rediform Wirebound &quot;Phone Memo&quot; Message Book, 11 x 5-3/4"/>
    <x v="2249"/>
    <n v="3"/>
    <n v="11.23"/>
  </r>
  <r>
    <d v="2017-03-28T00:00:00"/>
    <x v="3"/>
    <x v="2"/>
    <x v="140"/>
    <x v="3"/>
    <x v="0"/>
    <x v="2"/>
    <s v="Belkin 19&quot; Vented Equipment Shelf, Black"/>
    <x v="2970"/>
    <n v="3"/>
    <n v="1.54"/>
  </r>
  <r>
    <d v="2017-03-29T00:00:00"/>
    <x v="3"/>
    <x v="2"/>
    <x v="429"/>
    <x v="39"/>
    <x v="1"/>
    <x v="13"/>
    <s v="Bevis Boat-Shaped Conference Table"/>
    <x v="4376"/>
    <n v="1"/>
    <n v="62.91"/>
  </r>
  <r>
    <d v="2017-03-30T00:00:00"/>
    <x v="3"/>
    <x v="2"/>
    <x v="642"/>
    <x v="19"/>
    <x v="0"/>
    <x v="3"/>
    <s v="Acco 3-Hole Punch"/>
    <x v="4377"/>
    <n v="5"/>
    <n v="10.51"/>
  </r>
  <r>
    <d v="2017-03-30T00:00:00"/>
    <x v="3"/>
    <x v="2"/>
    <x v="30"/>
    <x v="5"/>
    <x v="2"/>
    <x v="6"/>
    <s v="Logitech B530 USBÂ HeadsetÂ -Â headsetÂ - Full size, Binaural"/>
    <x v="4378"/>
    <n v="1"/>
    <n v="9.99"/>
  </r>
  <r>
    <d v="2017-03-30T00:00:00"/>
    <x v="3"/>
    <x v="2"/>
    <x v="30"/>
    <x v="5"/>
    <x v="0"/>
    <x v="0"/>
    <s v="Multicolor Computer Printout Paper"/>
    <x v="2402"/>
    <n v="6"/>
    <n v="301.97000000000003"/>
  </r>
  <r>
    <d v="2017-03-30T00:00:00"/>
    <x v="3"/>
    <x v="2"/>
    <x v="30"/>
    <x v="5"/>
    <x v="0"/>
    <x v="2"/>
    <s v="Space Solutions Commercial Steel Shelving"/>
    <x v="2451"/>
    <n v="3"/>
    <n v="9.6999999999999993"/>
  </r>
  <r>
    <d v="2017-03-30T00:00:00"/>
    <x v="3"/>
    <x v="2"/>
    <x v="30"/>
    <x v="5"/>
    <x v="0"/>
    <x v="4"/>
    <s v="Newell 322"/>
    <x v="2949"/>
    <n v="3"/>
    <n v="1.47"/>
  </r>
  <r>
    <d v="2017-03-30T00:00:00"/>
    <x v="3"/>
    <x v="2"/>
    <x v="576"/>
    <x v="3"/>
    <x v="0"/>
    <x v="0"/>
    <s v="Xerox 211"/>
    <x v="237"/>
    <n v="2"/>
    <n v="6.22"/>
  </r>
  <r>
    <d v="2017-03-31T00:00:00"/>
    <x v="3"/>
    <x v="2"/>
    <x v="680"/>
    <x v="12"/>
    <x v="0"/>
    <x v="15"/>
    <s v="Fellowes Command Center 5-outlet power strip"/>
    <x v="4379"/>
    <n v="6"/>
    <n v="28.49"/>
  </r>
  <r>
    <d v="2017-03-31T00:00:00"/>
    <x v="3"/>
    <x v="2"/>
    <x v="680"/>
    <x v="12"/>
    <x v="2"/>
    <x v="9"/>
    <s v="Belkin Standard 104 key USB Keyboard"/>
    <x v="2381"/>
    <n v="2"/>
    <n v="-1.46"/>
  </r>
  <r>
    <d v="2017-03-31T00:00:00"/>
    <x v="3"/>
    <x v="2"/>
    <x v="680"/>
    <x v="12"/>
    <x v="0"/>
    <x v="1"/>
    <s v="Avery 506"/>
    <x v="215"/>
    <n v="5"/>
    <n v="5.37"/>
  </r>
  <r>
    <d v="2017-03-31T00:00:00"/>
    <x v="3"/>
    <x v="2"/>
    <x v="400"/>
    <x v="2"/>
    <x v="1"/>
    <x v="13"/>
    <s v="Bevis Oval Conference Table, Walnut"/>
    <x v="4380"/>
    <n v="8"/>
    <n v="-480.2"/>
  </r>
  <r>
    <d v="2017-03-31T00:00:00"/>
    <x v="3"/>
    <x v="2"/>
    <x v="400"/>
    <x v="2"/>
    <x v="2"/>
    <x v="6"/>
    <s v="Logitech B530 USBÂ HeadsetÂ -Â headsetÂ - Full size, Binaural"/>
    <x v="4381"/>
    <n v="5"/>
    <n v="-24.04"/>
  </r>
  <r>
    <d v="2017-03-31T00:00:00"/>
    <x v="3"/>
    <x v="2"/>
    <x v="296"/>
    <x v="0"/>
    <x v="0"/>
    <x v="4"/>
    <s v="Eldon Spacemaker Box, Quick-Snap Lid, Clear"/>
    <x v="427"/>
    <n v="2"/>
    <n v="0.73"/>
  </r>
  <r>
    <d v="2017-03-31T00:00:00"/>
    <x v="3"/>
    <x v="2"/>
    <x v="296"/>
    <x v="0"/>
    <x v="0"/>
    <x v="3"/>
    <s v="Storex DuraTech Recycled Plastic Frosted Binders"/>
    <x v="4382"/>
    <n v="2"/>
    <n v="-2.54"/>
  </r>
  <r>
    <d v="2017-03-31T00:00:00"/>
    <x v="3"/>
    <x v="2"/>
    <x v="296"/>
    <x v="0"/>
    <x v="0"/>
    <x v="15"/>
    <s v="Kensington 6 Outlet SmartSocket Surge Protector"/>
    <x v="513"/>
    <n v="3"/>
    <n v="-67.62"/>
  </r>
  <r>
    <d v="2017-03-31T00:00:00"/>
    <x v="3"/>
    <x v="2"/>
    <x v="296"/>
    <x v="0"/>
    <x v="0"/>
    <x v="3"/>
    <s v="Cardinal Hold-It CD Pocket"/>
    <x v="164"/>
    <n v="5"/>
    <n v="-13.17"/>
  </r>
  <r>
    <d v="2017-03-31T00:00:00"/>
    <x v="3"/>
    <x v="2"/>
    <x v="687"/>
    <x v="18"/>
    <x v="1"/>
    <x v="8"/>
    <s v="Executive Impressions 14&quot; Two-Color Numerals Wall Clock"/>
    <x v="4159"/>
    <n v="1"/>
    <n v="4.7699999999999996"/>
  </r>
  <r>
    <d v="2017-03-31T00:00:00"/>
    <x v="3"/>
    <x v="2"/>
    <x v="280"/>
    <x v="32"/>
    <x v="1"/>
    <x v="5"/>
    <s v="Novimex Fabric Task Chair"/>
    <x v="2699"/>
    <n v="4"/>
    <n v="-12.2"/>
  </r>
  <r>
    <d v="2017-03-31T00:00:00"/>
    <x v="3"/>
    <x v="2"/>
    <x v="500"/>
    <x v="44"/>
    <x v="0"/>
    <x v="0"/>
    <s v="Xerox 1987"/>
    <x v="4035"/>
    <n v="7"/>
    <n v="19.829999999999998"/>
  </r>
  <r>
    <d v="2017-03-31T00:00:00"/>
    <x v="3"/>
    <x v="2"/>
    <x v="500"/>
    <x v="44"/>
    <x v="2"/>
    <x v="6"/>
    <s v="Logitech Mobile Speakerphone P710e -Â speaker phone"/>
    <x v="4383"/>
    <n v="3"/>
    <n v="109.33"/>
  </r>
  <r>
    <d v="2017-04-01T00:00:00"/>
    <x v="3"/>
    <x v="3"/>
    <x v="118"/>
    <x v="24"/>
    <x v="0"/>
    <x v="2"/>
    <s v="Hanging Personal Folder File"/>
    <x v="4384"/>
    <n v="6"/>
    <n v="23.55"/>
  </r>
  <r>
    <d v="2017-04-01T00:00:00"/>
    <x v="3"/>
    <x v="3"/>
    <x v="118"/>
    <x v="24"/>
    <x v="0"/>
    <x v="10"/>
    <s v="Staple envelope"/>
    <x v="251"/>
    <n v="5"/>
    <n v="13.35"/>
  </r>
  <r>
    <d v="2017-04-01T00:00:00"/>
    <x v="3"/>
    <x v="3"/>
    <x v="341"/>
    <x v="3"/>
    <x v="0"/>
    <x v="1"/>
    <s v="Avery 498"/>
    <x v="396"/>
    <n v="2"/>
    <n v="2.72"/>
  </r>
  <r>
    <d v="2017-04-01T00:00:00"/>
    <x v="3"/>
    <x v="3"/>
    <x v="341"/>
    <x v="3"/>
    <x v="0"/>
    <x v="3"/>
    <s v="Fellowes Binding Cases"/>
    <x v="4385"/>
    <n v="13"/>
    <n v="38.03"/>
  </r>
  <r>
    <d v="2017-04-01T00:00:00"/>
    <x v="3"/>
    <x v="3"/>
    <x v="663"/>
    <x v="3"/>
    <x v="1"/>
    <x v="11"/>
    <s v="Safco Value Mate Steel Bookcase, Baked Enamel Finish on Steel, Black"/>
    <x v="4386"/>
    <n v="8"/>
    <n v="85.18"/>
  </r>
  <r>
    <d v="2017-04-01T00:00:00"/>
    <x v="3"/>
    <x v="3"/>
    <x v="663"/>
    <x v="3"/>
    <x v="2"/>
    <x v="12"/>
    <s v="Cubify CubeX 3D Printer Double Head Print"/>
    <x v="4387"/>
    <n v="2"/>
    <n v="360"/>
  </r>
  <r>
    <d v="2017-04-01T00:00:00"/>
    <x v="3"/>
    <x v="3"/>
    <x v="276"/>
    <x v="22"/>
    <x v="0"/>
    <x v="0"/>
    <s v="Wirebound Message Books, Four 2 3/4 x 5 Forms per Page, 200 Sets per Book"/>
    <x v="4388"/>
    <n v="9"/>
    <n v="19.32"/>
  </r>
  <r>
    <d v="2017-04-01T00:00:00"/>
    <x v="3"/>
    <x v="3"/>
    <x v="768"/>
    <x v="15"/>
    <x v="2"/>
    <x v="6"/>
    <s v="Mediabridge Sport Armband iPhone 5s"/>
    <x v="1463"/>
    <n v="3"/>
    <n v="-5.69"/>
  </r>
  <r>
    <d v="2017-04-01T00:00:00"/>
    <x v="3"/>
    <x v="3"/>
    <x v="768"/>
    <x v="15"/>
    <x v="0"/>
    <x v="1"/>
    <s v="Avery 494"/>
    <x v="228"/>
    <n v="3"/>
    <n v="2.04"/>
  </r>
  <r>
    <d v="2017-04-01T00:00:00"/>
    <x v="3"/>
    <x v="3"/>
    <x v="768"/>
    <x v="15"/>
    <x v="0"/>
    <x v="15"/>
    <s v="Staple holder"/>
    <x v="4363"/>
    <n v="3"/>
    <n v="1.82"/>
  </r>
  <r>
    <d v="2017-04-01T00:00:00"/>
    <x v="3"/>
    <x v="3"/>
    <x v="768"/>
    <x v="15"/>
    <x v="1"/>
    <x v="5"/>
    <s v="Global Wood Trimmed Manager's Task Chair, Khaki"/>
    <x v="1391"/>
    <n v="3"/>
    <n v="-19.11"/>
  </r>
  <r>
    <d v="2017-04-01T00:00:00"/>
    <x v="3"/>
    <x v="3"/>
    <x v="380"/>
    <x v="9"/>
    <x v="1"/>
    <x v="8"/>
    <s v="Deflect-o DuraMat Lighweight, Studded, Beveled Mat for Low Pile Carpeting"/>
    <x v="919"/>
    <n v="3"/>
    <n v="21.75"/>
  </r>
  <r>
    <d v="2017-04-02T00:00:00"/>
    <x v="3"/>
    <x v="3"/>
    <x v="722"/>
    <x v="3"/>
    <x v="1"/>
    <x v="8"/>
    <s v="Westinghouse Clip-On Gooseneck Lamps"/>
    <x v="4389"/>
    <n v="3"/>
    <n v="6.53"/>
  </r>
  <r>
    <d v="2017-04-02T00:00:00"/>
    <x v="3"/>
    <x v="3"/>
    <x v="578"/>
    <x v="4"/>
    <x v="1"/>
    <x v="13"/>
    <s v="Bevis 44 x 96 Conference Tables"/>
    <x v="4390"/>
    <n v="2"/>
    <n v="70.010000000000005"/>
  </r>
  <r>
    <d v="2017-04-02T00:00:00"/>
    <x v="3"/>
    <x v="3"/>
    <x v="578"/>
    <x v="4"/>
    <x v="2"/>
    <x v="9"/>
    <s v="NETGEAR N750 Dual Band Wi-Fi Gigabit Router"/>
    <x v="1231"/>
    <n v="4"/>
    <n v="129.6"/>
  </r>
  <r>
    <d v="2017-04-02T00:00:00"/>
    <x v="3"/>
    <x v="3"/>
    <x v="690"/>
    <x v="36"/>
    <x v="0"/>
    <x v="4"/>
    <s v="Newell 318"/>
    <x v="113"/>
    <n v="4"/>
    <n v="2.89"/>
  </r>
  <r>
    <d v="2017-04-02T00:00:00"/>
    <x v="3"/>
    <x v="3"/>
    <x v="478"/>
    <x v="17"/>
    <x v="0"/>
    <x v="1"/>
    <s v="Avery 499"/>
    <x v="98"/>
    <n v="3"/>
    <n v="6.87"/>
  </r>
  <r>
    <d v="2017-04-03T00:00:00"/>
    <x v="3"/>
    <x v="3"/>
    <x v="442"/>
    <x v="2"/>
    <x v="1"/>
    <x v="8"/>
    <s v="Staple-based wall hangings"/>
    <x v="4391"/>
    <n v="4"/>
    <n v="7.64"/>
  </r>
  <r>
    <d v="2017-04-03T00:00:00"/>
    <x v="3"/>
    <x v="3"/>
    <x v="320"/>
    <x v="1"/>
    <x v="0"/>
    <x v="4"/>
    <s v="Prang Colored Pencils"/>
    <x v="801"/>
    <n v="3"/>
    <n v="2.21"/>
  </r>
  <r>
    <d v="2017-04-04T00:00:00"/>
    <x v="3"/>
    <x v="3"/>
    <x v="37"/>
    <x v="1"/>
    <x v="2"/>
    <x v="6"/>
    <s v="Cisco SPA 502G IP Phone"/>
    <x v="4392"/>
    <n v="4"/>
    <n v="47.98"/>
  </r>
  <r>
    <d v="2017-04-04T00:00:00"/>
    <x v="3"/>
    <x v="3"/>
    <x v="105"/>
    <x v="22"/>
    <x v="2"/>
    <x v="6"/>
    <s v="Panasonic KX - TS880B Telephone"/>
    <x v="4393"/>
    <n v="1"/>
    <n v="11.13"/>
  </r>
  <r>
    <d v="2017-04-04T00:00:00"/>
    <x v="3"/>
    <x v="3"/>
    <x v="105"/>
    <x v="22"/>
    <x v="0"/>
    <x v="14"/>
    <s v="Premier Automatic Letter Opener"/>
    <x v="4394"/>
    <n v="1"/>
    <n v="7.21"/>
  </r>
  <r>
    <d v="2017-04-04T00:00:00"/>
    <x v="3"/>
    <x v="3"/>
    <x v="105"/>
    <x v="22"/>
    <x v="2"/>
    <x v="6"/>
    <s v="LG Electronics Tone+ HBS-730 Bluetooth Headset"/>
    <x v="4395"/>
    <n v="2"/>
    <n v="33.33"/>
  </r>
  <r>
    <d v="2017-04-04T00:00:00"/>
    <x v="3"/>
    <x v="3"/>
    <x v="97"/>
    <x v="22"/>
    <x v="0"/>
    <x v="10"/>
    <s v="Brown Kraft Recycled Envelopes"/>
    <x v="4396"/>
    <n v="1"/>
    <n v="8.49"/>
  </r>
  <r>
    <d v="2017-04-04T00:00:00"/>
    <x v="3"/>
    <x v="3"/>
    <x v="417"/>
    <x v="22"/>
    <x v="0"/>
    <x v="4"/>
    <s v="Newell 326"/>
    <x v="3094"/>
    <n v="4"/>
    <n v="2.04"/>
  </r>
  <r>
    <d v="2017-04-06T00:00:00"/>
    <x v="3"/>
    <x v="3"/>
    <x v="774"/>
    <x v="44"/>
    <x v="0"/>
    <x v="0"/>
    <s v="Easy-staple paper"/>
    <x v="1421"/>
    <n v="3"/>
    <n v="49.97"/>
  </r>
  <r>
    <d v="2017-04-06T00:00:00"/>
    <x v="3"/>
    <x v="3"/>
    <x v="366"/>
    <x v="30"/>
    <x v="0"/>
    <x v="3"/>
    <s v="3M Organizer Strips"/>
    <x v="2537"/>
    <n v="5"/>
    <n v="-5.94"/>
  </r>
  <r>
    <d v="2017-04-07T00:00:00"/>
    <x v="3"/>
    <x v="3"/>
    <x v="521"/>
    <x v="15"/>
    <x v="1"/>
    <x v="13"/>
    <s v="Bush Advantage Collection Round Conference Table"/>
    <x v="4397"/>
    <n v="2"/>
    <n v="-102.05"/>
  </r>
  <r>
    <d v="2017-04-07T00:00:00"/>
    <x v="3"/>
    <x v="3"/>
    <x v="521"/>
    <x v="15"/>
    <x v="1"/>
    <x v="13"/>
    <s v="Bretford Rectangular Conference Table Tops"/>
    <x v="4398"/>
    <n v="3"/>
    <n v="-248.25"/>
  </r>
  <r>
    <d v="2017-04-07T00:00:00"/>
    <x v="3"/>
    <x v="3"/>
    <x v="521"/>
    <x v="15"/>
    <x v="0"/>
    <x v="3"/>
    <s v="GBC Instant Index System for Binding Systems"/>
    <x v="4399"/>
    <n v="2"/>
    <n v="-3.55"/>
  </r>
  <r>
    <d v="2017-04-07T00:00:00"/>
    <x v="3"/>
    <x v="3"/>
    <x v="521"/>
    <x v="15"/>
    <x v="1"/>
    <x v="8"/>
    <s v="Tenex Contemporary Contur Chairmats for Low and Medium Pile Carpet, Computer, 39&quot; x 49&quot;"/>
    <x v="4400"/>
    <n v="3"/>
    <n v="0"/>
  </r>
  <r>
    <d v="2017-04-07T00:00:00"/>
    <x v="3"/>
    <x v="3"/>
    <x v="521"/>
    <x v="15"/>
    <x v="2"/>
    <x v="9"/>
    <s v="LogitechÂ P710e Mobile Speakerphone"/>
    <x v="3155"/>
    <n v="3"/>
    <n v="-7.72"/>
  </r>
  <r>
    <d v="2017-04-07T00:00:00"/>
    <x v="3"/>
    <x v="3"/>
    <x v="70"/>
    <x v="15"/>
    <x v="0"/>
    <x v="4"/>
    <s v="50 Colored Long Pencils"/>
    <x v="4401"/>
    <n v="2"/>
    <n v="1.22"/>
  </r>
  <r>
    <d v="2017-04-07T00:00:00"/>
    <x v="3"/>
    <x v="3"/>
    <x v="70"/>
    <x v="15"/>
    <x v="2"/>
    <x v="6"/>
    <s v="AT&amp;T 1080 Corded phone"/>
    <x v="2773"/>
    <n v="2"/>
    <n v="19.18"/>
  </r>
  <r>
    <d v="2017-04-08T00:00:00"/>
    <x v="3"/>
    <x v="3"/>
    <x v="500"/>
    <x v="4"/>
    <x v="1"/>
    <x v="8"/>
    <s v="Eldon Expressions Punched Metal &amp; Wood Desk Accessories, Black &amp; Cherry"/>
    <x v="4402"/>
    <n v="6"/>
    <n v="15.76"/>
  </r>
  <r>
    <d v="2017-04-08T00:00:00"/>
    <x v="3"/>
    <x v="3"/>
    <x v="500"/>
    <x v="4"/>
    <x v="0"/>
    <x v="3"/>
    <s v="GBC DocuBind TL300 Electric Binding System"/>
    <x v="4403"/>
    <n v="3"/>
    <n v="1264.76"/>
  </r>
  <r>
    <d v="2017-04-08T00:00:00"/>
    <x v="3"/>
    <x v="3"/>
    <x v="331"/>
    <x v="21"/>
    <x v="0"/>
    <x v="2"/>
    <s v="Tennsco 16-Compartment Lockers with Coat Rack"/>
    <x v="4404"/>
    <n v="4"/>
    <n v="621.97"/>
  </r>
  <r>
    <d v="2017-04-08T00:00:00"/>
    <x v="3"/>
    <x v="3"/>
    <x v="331"/>
    <x v="21"/>
    <x v="0"/>
    <x v="15"/>
    <s v="Black &amp; Decker Filter for Double Action Dustbuster Cordless Vac BLDV7210"/>
    <x v="4405"/>
    <n v="5"/>
    <n v="10.49"/>
  </r>
  <r>
    <d v="2017-04-08T00:00:00"/>
    <x v="3"/>
    <x v="3"/>
    <x v="566"/>
    <x v="3"/>
    <x v="0"/>
    <x v="0"/>
    <s v="Xerox 1891"/>
    <x v="2604"/>
    <n v="5"/>
    <n v="114.94"/>
  </r>
  <r>
    <d v="2017-04-08T00:00:00"/>
    <x v="3"/>
    <x v="3"/>
    <x v="566"/>
    <x v="3"/>
    <x v="0"/>
    <x v="0"/>
    <s v="Xerox 1942"/>
    <x v="4406"/>
    <n v="4"/>
    <n v="97.88"/>
  </r>
  <r>
    <d v="2017-04-08T00:00:00"/>
    <x v="3"/>
    <x v="3"/>
    <x v="75"/>
    <x v="27"/>
    <x v="1"/>
    <x v="8"/>
    <s v="3M Polarizing Task Lamp with Clamp Arm, Light Gray"/>
    <x v="3883"/>
    <n v="2"/>
    <n v="71.23"/>
  </r>
  <r>
    <d v="2017-04-08T00:00:00"/>
    <x v="3"/>
    <x v="3"/>
    <x v="75"/>
    <x v="27"/>
    <x v="1"/>
    <x v="8"/>
    <s v="Luxo Professional Combination Clamp-On Lamps"/>
    <x v="4407"/>
    <n v="3"/>
    <n v="79.790000000000006"/>
  </r>
  <r>
    <d v="2017-04-09T00:00:00"/>
    <x v="3"/>
    <x v="3"/>
    <x v="787"/>
    <x v="22"/>
    <x v="0"/>
    <x v="1"/>
    <s v="Color-Coded Legal Exhibit Labels"/>
    <x v="1434"/>
    <n v="2"/>
    <n v="4.8099999999999996"/>
  </r>
  <r>
    <d v="2017-04-09T00:00:00"/>
    <x v="3"/>
    <x v="3"/>
    <x v="787"/>
    <x v="22"/>
    <x v="0"/>
    <x v="4"/>
    <s v="Bulldog Vacuum Base Pencil Sharpener"/>
    <x v="4408"/>
    <n v="3"/>
    <n v="9.7100000000000009"/>
  </r>
  <r>
    <d v="2017-04-09T00:00:00"/>
    <x v="3"/>
    <x v="3"/>
    <x v="787"/>
    <x v="22"/>
    <x v="0"/>
    <x v="0"/>
    <s v="Xerox 212"/>
    <x v="237"/>
    <n v="2"/>
    <n v="6.22"/>
  </r>
  <r>
    <d v="2017-04-09T00:00:00"/>
    <x v="3"/>
    <x v="3"/>
    <x v="787"/>
    <x v="22"/>
    <x v="0"/>
    <x v="0"/>
    <s v="Computer Printout Paper with Letter-Trim Fine Perforations"/>
    <x v="3272"/>
    <n v="4"/>
    <n v="91.97"/>
  </r>
  <r>
    <d v="2017-04-09T00:00:00"/>
    <x v="3"/>
    <x v="3"/>
    <x v="787"/>
    <x v="22"/>
    <x v="0"/>
    <x v="1"/>
    <s v="Avery File Folder Labels"/>
    <x v="400"/>
    <n v="3"/>
    <n v="4.2300000000000004"/>
  </r>
  <r>
    <d v="2017-04-09T00:00:00"/>
    <x v="3"/>
    <x v="3"/>
    <x v="787"/>
    <x v="22"/>
    <x v="0"/>
    <x v="2"/>
    <s v="Office Impressions Heavy Duty Welded Shelving &amp; Multimedia Storage Drawers"/>
    <x v="1868"/>
    <n v="3"/>
    <n v="0"/>
  </r>
  <r>
    <d v="2017-04-09T00:00:00"/>
    <x v="3"/>
    <x v="3"/>
    <x v="320"/>
    <x v="15"/>
    <x v="0"/>
    <x v="1"/>
    <s v="Avery 48"/>
    <x v="138"/>
    <n v="3"/>
    <n v="4.91"/>
  </r>
  <r>
    <d v="2017-04-09T00:00:00"/>
    <x v="3"/>
    <x v="3"/>
    <x v="320"/>
    <x v="15"/>
    <x v="0"/>
    <x v="3"/>
    <s v="Avery Arch Ring Binders"/>
    <x v="4227"/>
    <n v="1"/>
    <n v="-13.36"/>
  </r>
  <r>
    <d v="2017-04-09T00:00:00"/>
    <x v="3"/>
    <x v="3"/>
    <x v="320"/>
    <x v="15"/>
    <x v="0"/>
    <x v="0"/>
    <s v="Xerox 1915"/>
    <x v="4409"/>
    <n v="3"/>
    <n v="88.07"/>
  </r>
  <r>
    <d v="2017-04-09T00:00:00"/>
    <x v="3"/>
    <x v="3"/>
    <x v="288"/>
    <x v="27"/>
    <x v="0"/>
    <x v="3"/>
    <s v="GBC Recycled Regency Composition Covers"/>
    <x v="4410"/>
    <n v="8"/>
    <n v="219.99"/>
  </r>
  <r>
    <d v="2017-04-09T00:00:00"/>
    <x v="3"/>
    <x v="3"/>
    <x v="644"/>
    <x v="2"/>
    <x v="0"/>
    <x v="3"/>
    <s v="Tuf-Vin Binders"/>
    <x v="4411"/>
    <n v="4"/>
    <n v="-29.05"/>
  </r>
  <r>
    <d v="2017-04-09T00:00:00"/>
    <x v="3"/>
    <x v="3"/>
    <x v="644"/>
    <x v="2"/>
    <x v="0"/>
    <x v="0"/>
    <s v="Xerox 1893"/>
    <x v="1552"/>
    <n v="2"/>
    <n v="23.77"/>
  </r>
  <r>
    <d v="2017-04-10T00:00:00"/>
    <x v="3"/>
    <x v="3"/>
    <x v="487"/>
    <x v="21"/>
    <x v="0"/>
    <x v="0"/>
    <s v="Wirebound Message Books, Two 4 1/4&quot; x 5&quot; Forms per Page"/>
    <x v="3656"/>
    <n v="1"/>
    <n v="3.58"/>
  </r>
  <r>
    <d v="2017-04-10T00:00:00"/>
    <x v="3"/>
    <x v="3"/>
    <x v="487"/>
    <x v="21"/>
    <x v="0"/>
    <x v="7"/>
    <s v="OIC Binder Clips"/>
    <x v="1074"/>
    <n v="2"/>
    <n v="3.58"/>
  </r>
  <r>
    <d v="2017-04-10T00:00:00"/>
    <x v="3"/>
    <x v="3"/>
    <x v="457"/>
    <x v="0"/>
    <x v="0"/>
    <x v="0"/>
    <s v="Xerox 1894"/>
    <x v="315"/>
    <n v="2"/>
    <n v="3.63"/>
  </r>
  <r>
    <d v="2017-04-10T00:00:00"/>
    <x v="3"/>
    <x v="3"/>
    <x v="457"/>
    <x v="0"/>
    <x v="2"/>
    <x v="9"/>
    <s v="LogitechÂ MX Performance Wireless Mouse"/>
    <x v="4412"/>
    <n v="3"/>
    <n v="20.34"/>
  </r>
  <r>
    <d v="2017-04-10T00:00:00"/>
    <x v="3"/>
    <x v="3"/>
    <x v="788"/>
    <x v="15"/>
    <x v="1"/>
    <x v="8"/>
    <s v="Stackable Trays"/>
    <x v="4413"/>
    <n v="5"/>
    <n v="1.85"/>
  </r>
  <r>
    <d v="2017-04-10T00:00:00"/>
    <x v="3"/>
    <x v="3"/>
    <x v="788"/>
    <x v="15"/>
    <x v="0"/>
    <x v="3"/>
    <s v="Acco Pressboard Covers with Storage Hooks, 14 7/8&quot; x 11&quot;, Light Blue"/>
    <x v="2044"/>
    <n v="3"/>
    <n v="-3.09"/>
  </r>
  <r>
    <d v="2017-04-10T00:00:00"/>
    <x v="3"/>
    <x v="3"/>
    <x v="324"/>
    <x v="36"/>
    <x v="2"/>
    <x v="9"/>
    <s v="Logitech G700s Rechargeable Gaming Mouse"/>
    <x v="3519"/>
    <n v="1"/>
    <n v="42"/>
  </r>
  <r>
    <d v="2017-04-10T00:00:00"/>
    <x v="3"/>
    <x v="3"/>
    <x v="324"/>
    <x v="36"/>
    <x v="0"/>
    <x v="2"/>
    <s v="Recycled Steel Personal File for Hanging File Folders"/>
    <x v="4414"/>
    <n v="5"/>
    <n v="71.540000000000006"/>
  </r>
  <r>
    <d v="2017-04-10T00:00:00"/>
    <x v="3"/>
    <x v="3"/>
    <x v="349"/>
    <x v="2"/>
    <x v="0"/>
    <x v="15"/>
    <s v="Tripp Lite Isotel 6 Outlet Surge Protector with Fax/Modem Protection"/>
    <x v="4415"/>
    <n v="4"/>
    <n v="21.95"/>
  </r>
  <r>
    <d v="2017-04-10T00:00:00"/>
    <x v="3"/>
    <x v="3"/>
    <x v="349"/>
    <x v="2"/>
    <x v="1"/>
    <x v="8"/>
    <s v="Linden 10&quot; Round Wall Clock, Black"/>
    <x v="2899"/>
    <n v="3"/>
    <n v="6.42"/>
  </r>
  <r>
    <d v="2017-04-11T00:00:00"/>
    <x v="3"/>
    <x v="3"/>
    <x v="418"/>
    <x v="3"/>
    <x v="2"/>
    <x v="9"/>
    <s v="SanDisk Ultra 64 GB MicroSDHC Class 10 Memory Card"/>
    <x v="3176"/>
    <n v="5"/>
    <n v="21.99"/>
  </r>
  <r>
    <d v="2017-04-11T00:00:00"/>
    <x v="3"/>
    <x v="3"/>
    <x v="418"/>
    <x v="3"/>
    <x v="0"/>
    <x v="4"/>
    <s v="Dixon Ticonderoga Erasable Colored Pencil Set, 12-Color"/>
    <x v="2780"/>
    <n v="7"/>
    <n v="14.23"/>
  </r>
  <r>
    <d v="2017-04-11T00:00:00"/>
    <x v="3"/>
    <x v="3"/>
    <x v="658"/>
    <x v="0"/>
    <x v="0"/>
    <x v="3"/>
    <s v="Flexible Leather- Look Classic Collection Ring Binder"/>
    <x v="21"/>
    <n v="3"/>
    <n v="-17.05"/>
  </r>
  <r>
    <d v="2017-04-11T00:00:00"/>
    <x v="3"/>
    <x v="3"/>
    <x v="197"/>
    <x v="10"/>
    <x v="0"/>
    <x v="2"/>
    <s v="Sterilite Officeware Hinged File Box"/>
    <x v="3423"/>
    <n v="2"/>
    <n v="1.47"/>
  </r>
  <r>
    <d v="2017-04-11T00:00:00"/>
    <x v="3"/>
    <x v="3"/>
    <x v="197"/>
    <x v="10"/>
    <x v="2"/>
    <x v="9"/>
    <s v="Kingston Digital DataTraveler 32GB USB 2.0"/>
    <x v="4224"/>
    <n v="2"/>
    <n v="-4.75"/>
  </r>
  <r>
    <d v="2017-04-11T00:00:00"/>
    <x v="3"/>
    <x v="3"/>
    <x v="562"/>
    <x v="18"/>
    <x v="0"/>
    <x v="4"/>
    <s v="Pencil and Crayon Sharpener"/>
    <x v="4416"/>
    <n v="1"/>
    <n v="0.15"/>
  </r>
  <r>
    <d v="2017-04-11T00:00:00"/>
    <x v="3"/>
    <x v="3"/>
    <x v="562"/>
    <x v="18"/>
    <x v="0"/>
    <x v="4"/>
    <s v="Newell 321"/>
    <x v="4417"/>
    <n v="8"/>
    <n v="2.36"/>
  </r>
  <r>
    <d v="2017-04-12T00:00:00"/>
    <x v="3"/>
    <x v="3"/>
    <x v="488"/>
    <x v="37"/>
    <x v="0"/>
    <x v="3"/>
    <s v="Storex Dura Pro Binders"/>
    <x v="1061"/>
    <n v="5"/>
    <n v="13.37"/>
  </r>
  <r>
    <d v="2017-04-12T00:00:00"/>
    <x v="3"/>
    <x v="3"/>
    <x v="488"/>
    <x v="37"/>
    <x v="0"/>
    <x v="0"/>
    <s v="Xerox 1948"/>
    <x v="412"/>
    <n v="4"/>
    <n v="17.98"/>
  </r>
  <r>
    <d v="2017-04-13T00:00:00"/>
    <x v="3"/>
    <x v="3"/>
    <x v="88"/>
    <x v="13"/>
    <x v="2"/>
    <x v="12"/>
    <s v="3D Systems Cube Printer, 2nd Generation, White"/>
    <x v="4418"/>
    <n v="1"/>
    <n v="104"/>
  </r>
  <r>
    <d v="2017-04-13T00:00:00"/>
    <x v="3"/>
    <x v="3"/>
    <x v="88"/>
    <x v="13"/>
    <x v="0"/>
    <x v="0"/>
    <s v="Xerox 209"/>
    <x v="1758"/>
    <n v="8"/>
    <n v="24.88"/>
  </r>
  <r>
    <d v="2017-04-13T00:00:00"/>
    <x v="3"/>
    <x v="3"/>
    <x v="475"/>
    <x v="0"/>
    <x v="2"/>
    <x v="6"/>
    <s v="Motorola HK250 Universal Bluetooth Headset"/>
    <x v="1761"/>
    <n v="3"/>
    <n v="-12.41"/>
  </r>
  <r>
    <d v="2017-04-13T00:00:00"/>
    <x v="3"/>
    <x v="3"/>
    <x v="108"/>
    <x v="3"/>
    <x v="1"/>
    <x v="5"/>
    <s v="SAFCO Arco Folding Chair"/>
    <x v="475"/>
    <n v="6"/>
    <n v="149.15"/>
  </r>
  <r>
    <d v="2017-04-14T00:00:00"/>
    <x v="3"/>
    <x v="3"/>
    <x v="336"/>
    <x v="18"/>
    <x v="2"/>
    <x v="6"/>
    <s v="Anker 36W 4-Port USB Wall Charger Travel Power Adapter for iPhone 5s 5c 5"/>
    <x v="348"/>
    <n v="3"/>
    <n v="4.8"/>
  </r>
  <r>
    <d v="2017-04-14T00:00:00"/>
    <x v="3"/>
    <x v="3"/>
    <x v="173"/>
    <x v="15"/>
    <x v="2"/>
    <x v="9"/>
    <s v="Memorex Micro Travel Drive 4 GB"/>
    <x v="4419"/>
    <n v="6"/>
    <n v="14.63"/>
  </r>
  <r>
    <d v="2017-04-14T00:00:00"/>
    <x v="3"/>
    <x v="3"/>
    <x v="173"/>
    <x v="15"/>
    <x v="0"/>
    <x v="10"/>
    <s v="Recycled Interoffice Envelopes with Re-Use-A-Seal Closure, 10 x 13"/>
    <x v="4420"/>
    <n v="2"/>
    <n v="9.2200000000000006"/>
  </r>
  <r>
    <d v="2017-04-14T00:00:00"/>
    <x v="3"/>
    <x v="3"/>
    <x v="491"/>
    <x v="10"/>
    <x v="0"/>
    <x v="4"/>
    <s v="OIC #2 Pencils, Medium Soft"/>
    <x v="2342"/>
    <n v="2"/>
    <n v="0.34"/>
  </r>
  <r>
    <d v="2017-04-14T00:00:00"/>
    <x v="3"/>
    <x v="3"/>
    <x v="398"/>
    <x v="1"/>
    <x v="2"/>
    <x v="12"/>
    <s v="Star Micronics TSP800 TSP847IIU Receipt Printer"/>
    <x v="4421"/>
    <n v="2"/>
    <n v="137.26"/>
  </r>
  <r>
    <d v="2017-04-14T00:00:00"/>
    <x v="3"/>
    <x v="3"/>
    <x v="398"/>
    <x v="1"/>
    <x v="0"/>
    <x v="4"/>
    <s v="Sanford Prismacolor Professional Thick Lead Art Pencils, 36-Color Set"/>
    <x v="1166"/>
    <n v="2"/>
    <n v="14.23"/>
  </r>
  <r>
    <d v="2017-04-14T00:00:00"/>
    <x v="3"/>
    <x v="3"/>
    <x v="398"/>
    <x v="1"/>
    <x v="2"/>
    <x v="9"/>
    <s v="Enermax Acrylux Wireless Keyboard"/>
    <x v="4422"/>
    <n v="8"/>
    <n v="135.46"/>
  </r>
  <r>
    <d v="2017-04-14T00:00:00"/>
    <x v="3"/>
    <x v="3"/>
    <x v="398"/>
    <x v="1"/>
    <x v="1"/>
    <x v="8"/>
    <s v="Howard Miller 11-1/2&quot; Diameter Grantwood Wall Clock"/>
    <x v="4423"/>
    <n v="3"/>
    <n v="-33.64"/>
  </r>
  <r>
    <d v="2017-04-15T00:00:00"/>
    <x v="3"/>
    <x v="3"/>
    <x v="700"/>
    <x v="16"/>
    <x v="0"/>
    <x v="2"/>
    <s v="Tennsco Single-Tier Lockers"/>
    <x v="775"/>
    <n v="1"/>
    <n v="18.77"/>
  </r>
  <r>
    <d v="2017-04-15T00:00:00"/>
    <x v="3"/>
    <x v="3"/>
    <x v="218"/>
    <x v="21"/>
    <x v="0"/>
    <x v="7"/>
    <s v="Bagged Rubber Bands"/>
    <x v="2438"/>
    <n v="6"/>
    <n v="0.3"/>
  </r>
  <r>
    <d v="2017-04-15T00:00:00"/>
    <x v="3"/>
    <x v="3"/>
    <x v="765"/>
    <x v="18"/>
    <x v="1"/>
    <x v="8"/>
    <s v="Eldon Pizzaz Desk Accessories"/>
    <x v="4424"/>
    <n v="8"/>
    <n v="4.28"/>
  </r>
  <r>
    <d v="2017-04-15T00:00:00"/>
    <x v="3"/>
    <x v="3"/>
    <x v="765"/>
    <x v="18"/>
    <x v="1"/>
    <x v="11"/>
    <s v="Sauder Forest Hills Library, Woodland Oak Finish"/>
    <x v="4425"/>
    <n v="4"/>
    <n v="-67.67"/>
  </r>
  <r>
    <d v="2017-04-15T00:00:00"/>
    <x v="3"/>
    <x v="3"/>
    <x v="765"/>
    <x v="18"/>
    <x v="0"/>
    <x v="15"/>
    <s v="Fellowes Mighty 8 Compact Surge Protector"/>
    <x v="2729"/>
    <n v="4"/>
    <n v="6.49"/>
  </r>
  <r>
    <d v="2017-04-15T00:00:00"/>
    <x v="3"/>
    <x v="3"/>
    <x v="433"/>
    <x v="13"/>
    <x v="1"/>
    <x v="8"/>
    <s v="Contract Clock, 14&quot;, Brown"/>
    <x v="4426"/>
    <n v="5"/>
    <n v="37.369999999999997"/>
  </r>
  <r>
    <d v="2017-04-16T00:00:00"/>
    <x v="3"/>
    <x v="3"/>
    <x v="732"/>
    <x v="16"/>
    <x v="0"/>
    <x v="4"/>
    <s v="Avery Hi-Liter EverBold Pen Style Fluorescent Highlighters, 4/Pack"/>
    <x v="3945"/>
    <n v="2"/>
    <n v="6.51"/>
  </r>
  <r>
    <d v="2017-04-16T00:00:00"/>
    <x v="3"/>
    <x v="3"/>
    <x v="589"/>
    <x v="0"/>
    <x v="2"/>
    <x v="9"/>
    <s v="Verbatim 25 GB 6x Blu-ray Single Layer Recordable Disc, 25/Pack"/>
    <x v="4427"/>
    <n v="1"/>
    <n v="5.29"/>
  </r>
  <r>
    <d v="2017-04-16T00:00:00"/>
    <x v="3"/>
    <x v="3"/>
    <x v="589"/>
    <x v="0"/>
    <x v="0"/>
    <x v="2"/>
    <s v="Carina Double Wide Media Storage Towers in Natural &amp; Black"/>
    <x v="102"/>
    <n v="2"/>
    <n v="-25.91"/>
  </r>
  <r>
    <d v="2017-04-16T00:00:00"/>
    <x v="3"/>
    <x v="3"/>
    <x v="589"/>
    <x v="0"/>
    <x v="0"/>
    <x v="3"/>
    <s v="XtraLife ClearVue Slant-D Ring Binders by Cardinal"/>
    <x v="3927"/>
    <n v="9"/>
    <n v="-21.17"/>
  </r>
  <r>
    <d v="2017-04-16T00:00:00"/>
    <x v="3"/>
    <x v="3"/>
    <x v="153"/>
    <x v="3"/>
    <x v="2"/>
    <x v="6"/>
    <s v="Square Credit Card Reader"/>
    <x v="1703"/>
    <n v="2"/>
    <n v="1.2"/>
  </r>
  <r>
    <d v="2017-04-16T00:00:00"/>
    <x v="3"/>
    <x v="3"/>
    <x v="582"/>
    <x v="3"/>
    <x v="0"/>
    <x v="0"/>
    <s v="Easy-staple paper"/>
    <x v="1472"/>
    <n v="4"/>
    <n v="48.54"/>
  </r>
  <r>
    <d v="2017-04-16T00:00:00"/>
    <x v="3"/>
    <x v="3"/>
    <x v="582"/>
    <x v="3"/>
    <x v="1"/>
    <x v="8"/>
    <s v="Tenex B1-RE Series Chair Mats for Low Pile Carpets"/>
    <x v="298"/>
    <n v="2"/>
    <n v="15.63"/>
  </r>
  <r>
    <d v="2017-04-16T00:00:00"/>
    <x v="3"/>
    <x v="3"/>
    <x v="582"/>
    <x v="3"/>
    <x v="2"/>
    <x v="6"/>
    <s v="ClearOne CHATAttach 160 -Â speaker phone"/>
    <x v="4428"/>
    <n v="3"/>
    <n v="186"/>
  </r>
  <r>
    <d v="2017-04-16T00:00:00"/>
    <x v="3"/>
    <x v="3"/>
    <x v="778"/>
    <x v="17"/>
    <x v="0"/>
    <x v="4"/>
    <s v="Newell 316"/>
    <x v="2621"/>
    <n v="4"/>
    <n v="5.48"/>
  </r>
  <r>
    <d v="2017-04-16T00:00:00"/>
    <x v="3"/>
    <x v="3"/>
    <x v="432"/>
    <x v="15"/>
    <x v="2"/>
    <x v="9"/>
    <s v="Logitech G602 Wireless Gaming Mouse"/>
    <x v="3056"/>
    <n v="7"/>
    <n v="89.59"/>
  </r>
  <r>
    <d v="2017-04-17T00:00:00"/>
    <x v="3"/>
    <x v="3"/>
    <x v="343"/>
    <x v="1"/>
    <x v="0"/>
    <x v="2"/>
    <s v="Pizazz Global Quick File"/>
    <x v="4429"/>
    <n v="2"/>
    <n v="2.4"/>
  </r>
  <r>
    <d v="2017-04-17T00:00:00"/>
    <x v="3"/>
    <x v="3"/>
    <x v="218"/>
    <x v="3"/>
    <x v="1"/>
    <x v="8"/>
    <s v="Ultra Door Pull Handle"/>
    <x v="1910"/>
    <n v="3"/>
    <n v="10.41"/>
  </r>
  <r>
    <d v="2017-04-17T00:00:00"/>
    <x v="3"/>
    <x v="3"/>
    <x v="13"/>
    <x v="22"/>
    <x v="0"/>
    <x v="4"/>
    <s v="Barrel Sharpener"/>
    <x v="4430"/>
    <n v="9"/>
    <n v="8.35"/>
  </r>
  <r>
    <d v="2017-04-17T00:00:00"/>
    <x v="3"/>
    <x v="3"/>
    <x v="13"/>
    <x v="22"/>
    <x v="0"/>
    <x v="4"/>
    <s v="Newell 32"/>
    <x v="631"/>
    <n v="1"/>
    <n v="0.81"/>
  </r>
  <r>
    <d v="2017-04-17T00:00:00"/>
    <x v="3"/>
    <x v="3"/>
    <x v="108"/>
    <x v="3"/>
    <x v="1"/>
    <x v="8"/>
    <s v="Eldon Stackable Tray, Side-Load, Legal, Smoke"/>
    <x v="642"/>
    <n v="2"/>
    <n v="6.22"/>
  </r>
  <r>
    <d v="2017-04-17T00:00:00"/>
    <x v="3"/>
    <x v="3"/>
    <x v="542"/>
    <x v="2"/>
    <x v="1"/>
    <x v="8"/>
    <s v="Tenex 46&quot; x 60&quot; Computer Anti-Static Chairmat, Rectangular Shaped"/>
    <x v="2066"/>
    <n v="3"/>
    <n v="0"/>
  </r>
  <r>
    <d v="2017-04-17T00:00:00"/>
    <x v="3"/>
    <x v="3"/>
    <x v="666"/>
    <x v="4"/>
    <x v="0"/>
    <x v="2"/>
    <s v="Tennsco Double-Tier Lockers"/>
    <x v="4431"/>
    <n v="3"/>
    <n v="87.76"/>
  </r>
  <r>
    <d v="2017-04-17T00:00:00"/>
    <x v="3"/>
    <x v="3"/>
    <x v="754"/>
    <x v="17"/>
    <x v="2"/>
    <x v="6"/>
    <s v="Nortel Networks T7316 E Nt8 B27"/>
    <x v="4432"/>
    <n v="2"/>
    <n v="34"/>
  </r>
  <r>
    <d v="2017-04-17T00:00:00"/>
    <x v="3"/>
    <x v="3"/>
    <x v="754"/>
    <x v="17"/>
    <x v="2"/>
    <x v="6"/>
    <s v="Plantronics Encore H101 Dual EarpiecesÂ Headset"/>
    <x v="4433"/>
    <n v="1"/>
    <n v="12.59"/>
  </r>
  <r>
    <d v="2017-04-17T00:00:00"/>
    <x v="3"/>
    <x v="3"/>
    <x v="61"/>
    <x v="3"/>
    <x v="0"/>
    <x v="1"/>
    <s v="Avery 476"/>
    <x v="598"/>
    <n v="2"/>
    <n v="3.8"/>
  </r>
  <r>
    <d v="2017-04-17T00:00:00"/>
    <x v="3"/>
    <x v="3"/>
    <x v="61"/>
    <x v="3"/>
    <x v="2"/>
    <x v="12"/>
    <s v="Zebra GX420t Direct Thermal/Thermal Transfer Printer"/>
    <x v="4434"/>
    <n v="7"/>
    <n v="334.5"/>
  </r>
  <r>
    <d v="2017-04-17T00:00:00"/>
    <x v="3"/>
    <x v="3"/>
    <x v="61"/>
    <x v="3"/>
    <x v="0"/>
    <x v="2"/>
    <s v="Pizazz Global Quick File"/>
    <x v="4374"/>
    <n v="7"/>
    <n v="29.34"/>
  </r>
  <r>
    <d v="2017-04-17T00:00:00"/>
    <x v="3"/>
    <x v="3"/>
    <x v="61"/>
    <x v="3"/>
    <x v="2"/>
    <x v="6"/>
    <s v="Aastra 57i VoIP phone"/>
    <x v="4435"/>
    <n v="6"/>
    <n v="58.18"/>
  </r>
  <r>
    <d v="2017-04-20T00:00:00"/>
    <x v="3"/>
    <x v="3"/>
    <x v="578"/>
    <x v="29"/>
    <x v="1"/>
    <x v="8"/>
    <s v="Dana Halogen Swing-Arm Architect Lamp"/>
    <x v="4436"/>
    <n v="3"/>
    <n v="9.83"/>
  </r>
  <r>
    <d v="2017-04-20T00:00:00"/>
    <x v="3"/>
    <x v="3"/>
    <x v="599"/>
    <x v="3"/>
    <x v="0"/>
    <x v="4"/>
    <s v="Newell 346"/>
    <x v="1158"/>
    <n v="2"/>
    <n v="1.67"/>
  </r>
  <r>
    <d v="2017-04-20T00:00:00"/>
    <x v="3"/>
    <x v="3"/>
    <x v="684"/>
    <x v="3"/>
    <x v="1"/>
    <x v="13"/>
    <s v="Hon Racetrack Conference Tables"/>
    <x v="4437"/>
    <n v="1"/>
    <n v="2.63"/>
  </r>
  <r>
    <d v="2017-04-20T00:00:00"/>
    <x v="3"/>
    <x v="3"/>
    <x v="466"/>
    <x v="2"/>
    <x v="1"/>
    <x v="13"/>
    <s v="Bevis Boat-Shaped Conference Table"/>
    <x v="4438"/>
    <n v="2"/>
    <n v="-83.88"/>
  </r>
  <r>
    <d v="2017-04-20T00:00:00"/>
    <x v="3"/>
    <x v="3"/>
    <x v="341"/>
    <x v="15"/>
    <x v="0"/>
    <x v="1"/>
    <s v="Avery File Folder Labels"/>
    <x v="584"/>
    <n v="2"/>
    <n v="1.67"/>
  </r>
  <r>
    <d v="2017-04-20T00:00:00"/>
    <x v="3"/>
    <x v="3"/>
    <x v="327"/>
    <x v="1"/>
    <x v="0"/>
    <x v="2"/>
    <s v="SAFCO Commercial Wire Shelving, Black"/>
    <x v="594"/>
    <n v="3"/>
    <n v="-82.88"/>
  </r>
  <r>
    <d v="2017-04-20T00:00:00"/>
    <x v="3"/>
    <x v="3"/>
    <x v="167"/>
    <x v="3"/>
    <x v="0"/>
    <x v="2"/>
    <s v="File Shuttle II and Handi-File, Black"/>
    <x v="4439"/>
    <n v="5"/>
    <n v="42.36"/>
  </r>
  <r>
    <d v="2017-04-20T00:00:00"/>
    <x v="3"/>
    <x v="3"/>
    <x v="167"/>
    <x v="3"/>
    <x v="0"/>
    <x v="2"/>
    <s v="Tennsco Commercial Shelving"/>
    <x v="4087"/>
    <n v="2"/>
    <n v="0.41"/>
  </r>
  <r>
    <d v="2017-04-20T00:00:00"/>
    <x v="3"/>
    <x v="3"/>
    <x v="118"/>
    <x v="22"/>
    <x v="1"/>
    <x v="8"/>
    <s v="Computer Room Manger, 14&quot;"/>
    <x v="4440"/>
    <n v="3"/>
    <n v="35.08"/>
  </r>
  <r>
    <d v="2017-04-20T00:00:00"/>
    <x v="3"/>
    <x v="3"/>
    <x v="118"/>
    <x v="22"/>
    <x v="0"/>
    <x v="3"/>
    <s v="Cardinal Holdit Business Card Pockets"/>
    <x v="1502"/>
    <n v="1"/>
    <n v="1.39"/>
  </r>
  <r>
    <d v="2017-04-20T00:00:00"/>
    <x v="3"/>
    <x v="3"/>
    <x v="118"/>
    <x v="22"/>
    <x v="0"/>
    <x v="4"/>
    <s v="Avery Hi-Liter GlideStik Fluorescent Highlighter, Yellow Ink"/>
    <x v="1586"/>
    <n v="4"/>
    <n v="5.74"/>
  </r>
  <r>
    <d v="2017-04-20T00:00:00"/>
    <x v="3"/>
    <x v="3"/>
    <x v="118"/>
    <x v="22"/>
    <x v="1"/>
    <x v="5"/>
    <s v="Office Star - Mid Back Dual function Ergonomic High Back Chair with 2-Way Adjustable Arms"/>
    <x v="4441"/>
    <n v="4"/>
    <n v="83.71"/>
  </r>
  <r>
    <d v="2017-04-20T00:00:00"/>
    <x v="3"/>
    <x v="3"/>
    <x v="410"/>
    <x v="3"/>
    <x v="1"/>
    <x v="8"/>
    <s v="Luxo Professional Combination Clamp-On Lamps"/>
    <x v="3686"/>
    <n v="2"/>
    <n v="53.2"/>
  </r>
  <r>
    <d v="2017-04-21T00:00:00"/>
    <x v="3"/>
    <x v="3"/>
    <x v="430"/>
    <x v="2"/>
    <x v="0"/>
    <x v="4"/>
    <s v="Newell 348"/>
    <x v="1298"/>
    <n v="3"/>
    <n v="0.89"/>
  </r>
  <r>
    <d v="2017-04-21T00:00:00"/>
    <x v="3"/>
    <x v="3"/>
    <x v="451"/>
    <x v="15"/>
    <x v="0"/>
    <x v="3"/>
    <s v="Acco Suede Grain Vinyl Round Ring Binder"/>
    <x v="4442"/>
    <n v="9"/>
    <n v="-6"/>
  </r>
  <r>
    <d v="2017-04-21T00:00:00"/>
    <x v="3"/>
    <x v="3"/>
    <x v="451"/>
    <x v="15"/>
    <x v="0"/>
    <x v="1"/>
    <s v="Avery Address/Shipping Labels for Typewriters, 4&quot; x 2&quot;"/>
    <x v="3246"/>
    <n v="2"/>
    <n v="5.8"/>
  </r>
  <r>
    <d v="2017-04-21T00:00:00"/>
    <x v="3"/>
    <x v="3"/>
    <x v="347"/>
    <x v="5"/>
    <x v="1"/>
    <x v="8"/>
    <s v="G.E. Longer-Life Indoor Recessed Floodlight Bulbs"/>
    <x v="3278"/>
    <n v="2"/>
    <n v="6.37"/>
  </r>
  <r>
    <d v="2017-04-21T00:00:00"/>
    <x v="3"/>
    <x v="3"/>
    <x v="632"/>
    <x v="2"/>
    <x v="0"/>
    <x v="1"/>
    <s v="Avery 476"/>
    <x v="215"/>
    <n v="5"/>
    <n v="5.37"/>
  </r>
  <r>
    <d v="2017-04-21T00:00:00"/>
    <x v="3"/>
    <x v="3"/>
    <x v="398"/>
    <x v="22"/>
    <x v="0"/>
    <x v="2"/>
    <s v="Sortfiler Multipurpose Personal File Organizer, Black"/>
    <x v="4443"/>
    <n v="6"/>
    <n v="37.22"/>
  </r>
  <r>
    <d v="2017-04-21T00:00:00"/>
    <x v="3"/>
    <x v="3"/>
    <x v="522"/>
    <x v="16"/>
    <x v="0"/>
    <x v="0"/>
    <s v="Xerox 1895"/>
    <x v="452"/>
    <n v="6"/>
    <n v="16.149999999999999"/>
  </r>
  <r>
    <d v="2017-04-21T00:00:00"/>
    <x v="3"/>
    <x v="3"/>
    <x v="493"/>
    <x v="29"/>
    <x v="1"/>
    <x v="8"/>
    <s v="Aluminum Document Frame"/>
    <x v="4444"/>
    <n v="7"/>
    <n v="8.5500000000000007"/>
  </r>
  <r>
    <d v="2017-04-22T00:00:00"/>
    <x v="3"/>
    <x v="3"/>
    <x v="344"/>
    <x v="0"/>
    <x v="0"/>
    <x v="3"/>
    <s v="Insertable Tab Post Binder Dividers"/>
    <x v="3298"/>
    <n v="7"/>
    <n v="-18.53"/>
  </r>
  <r>
    <d v="2017-04-22T00:00:00"/>
    <x v="3"/>
    <x v="3"/>
    <x v="140"/>
    <x v="28"/>
    <x v="0"/>
    <x v="3"/>
    <s v="Ibico EB-19 Dual Function Manual Binding System"/>
    <x v="4445"/>
    <n v="4"/>
    <n v="318.3"/>
  </r>
  <r>
    <d v="2017-04-22T00:00:00"/>
    <x v="3"/>
    <x v="3"/>
    <x v="140"/>
    <x v="28"/>
    <x v="2"/>
    <x v="9"/>
    <s v="Verbatim 25 GB 6x Blu-ray Single Layer Recordable Disc, 3/Pack"/>
    <x v="3540"/>
    <n v="5"/>
    <n v="15.38"/>
  </r>
  <r>
    <d v="2017-04-23T00:00:00"/>
    <x v="3"/>
    <x v="3"/>
    <x v="43"/>
    <x v="6"/>
    <x v="1"/>
    <x v="8"/>
    <s v="Eldon Expressions Wood and Plastic Desk Accessories, Oak"/>
    <x v="1533"/>
    <n v="4"/>
    <n v="11.18"/>
  </r>
  <r>
    <d v="2017-04-23T00:00:00"/>
    <x v="3"/>
    <x v="3"/>
    <x v="503"/>
    <x v="13"/>
    <x v="0"/>
    <x v="0"/>
    <s v="Xerox 1986"/>
    <x v="2685"/>
    <n v="1"/>
    <n v="3.21"/>
  </r>
  <r>
    <d v="2017-04-23T00:00:00"/>
    <x v="3"/>
    <x v="3"/>
    <x v="503"/>
    <x v="13"/>
    <x v="0"/>
    <x v="4"/>
    <s v="Prang Drawing Pencil Set"/>
    <x v="1343"/>
    <n v="3"/>
    <n v="2.25"/>
  </r>
  <r>
    <d v="2017-04-23T00:00:00"/>
    <x v="3"/>
    <x v="3"/>
    <x v="503"/>
    <x v="13"/>
    <x v="1"/>
    <x v="8"/>
    <s v="Linden 12&quot; Wall Clock With Oak Frame"/>
    <x v="1774"/>
    <n v="3"/>
    <n v="30.58"/>
  </r>
  <r>
    <d v="2017-04-23T00:00:00"/>
    <x v="3"/>
    <x v="3"/>
    <x v="417"/>
    <x v="22"/>
    <x v="2"/>
    <x v="16"/>
    <s v="Canon imageCLASS 2200 Advanced Copier"/>
    <x v="4446"/>
    <n v="4"/>
    <n v="3919.99"/>
  </r>
  <r>
    <d v="2017-04-23T00:00:00"/>
    <x v="3"/>
    <x v="3"/>
    <x v="417"/>
    <x v="22"/>
    <x v="2"/>
    <x v="6"/>
    <s v="Polycom CX600 IP Phone VoIP phone"/>
    <x v="4447"/>
    <n v="8"/>
    <n v="647.89"/>
  </r>
  <r>
    <d v="2017-04-23T00:00:00"/>
    <x v="3"/>
    <x v="3"/>
    <x v="417"/>
    <x v="22"/>
    <x v="0"/>
    <x v="10"/>
    <s v="Globe Weis Peel &amp; Seel First Class Envelopes"/>
    <x v="3125"/>
    <n v="5"/>
    <n v="28.76"/>
  </r>
  <r>
    <d v="2017-04-23T00:00:00"/>
    <x v="3"/>
    <x v="3"/>
    <x v="417"/>
    <x v="22"/>
    <x v="2"/>
    <x v="6"/>
    <s v="i.Sound Portable Power - 8000 mAh"/>
    <x v="4448"/>
    <n v="1"/>
    <n v="0.53"/>
  </r>
  <r>
    <d v="2017-04-23T00:00:00"/>
    <x v="3"/>
    <x v="3"/>
    <x v="184"/>
    <x v="32"/>
    <x v="1"/>
    <x v="13"/>
    <s v="KI Conference Tables"/>
    <x v="3302"/>
    <n v="5"/>
    <n v="-120.51"/>
  </r>
  <r>
    <d v="2017-04-23T00:00:00"/>
    <x v="3"/>
    <x v="3"/>
    <x v="319"/>
    <x v="39"/>
    <x v="0"/>
    <x v="2"/>
    <s v="Fellowes Recycled Storage Drawers"/>
    <x v="4449"/>
    <n v="3"/>
    <n v="23.32"/>
  </r>
  <r>
    <d v="2017-04-23T00:00:00"/>
    <x v="3"/>
    <x v="3"/>
    <x v="319"/>
    <x v="39"/>
    <x v="1"/>
    <x v="13"/>
    <s v="Bevis 36 x 72 Conference Tables"/>
    <x v="4450"/>
    <n v="2"/>
    <n v="54.78"/>
  </r>
  <r>
    <d v="2017-04-23T00:00:00"/>
    <x v="3"/>
    <x v="3"/>
    <x v="111"/>
    <x v="39"/>
    <x v="0"/>
    <x v="4"/>
    <s v="Dixon Ticonderoga Core-Lock Colored Pencils"/>
    <x v="2171"/>
    <n v="4"/>
    <n v="12.03"/>
  </r>
  <r>
    <d v="2017-04-23T00:00:00"/>
    <x v="3"/>
    <x v="3"/>
    <x v="470"/>
    <x v="29"/>
    <x v="0"/>
    <x v="3"/>
    <s v="Storex Flexible Poly Binders with Double Pockets"/>
    <x v="834"/>
    <n v="4"/>
    <n v="-2.5299999999999998"/>
  </r>
  <r>
    <d v="2017-04-23T00:00:00"/>
    <x v="3"/>
    <x v="3"/>
    <x v="470"/>
    <x v="29"/>
    <x v="1"/>
    <x v="5"/>
    <s v="Office Star - Ergonomic Mid Back Chair with 2-Way Adjustable Arms"/>
    <x v="3820"/>
    <n v="4"/>
    <n v="-28.96"/>
  </r>
  <r>
    <d v="2017-04-23T00:00:00"/>
    <x v="3"/>
    <x v="3"/>
    <x v="351"/>
    <x v="2"/>
    <x v="2"/>
    <x v="6"/>
    <s v="LF Elite 3D Dazzle Designer Hard Case Cover, Lf Stylus Pen and Wiper For Apple Iphone 5c Mini Lite"/>
    <x v="4451"/>
    <n v="5"/>
    <n v="-6.54"/>
  </r>
  <r>
    <d v="2017-04-24T00:00:00"/>
    <x v="3"/>
    <x v="3"/>
    <x v="578"/>
    <x v="1"/>
    <x v="0"/>
    <x v="3"/>
    <s v="Avery Framed View Binder, EZD Ring (Locking), Navy, 1 1/2&quot;"/>
    <x v="3913"/>
    <n v="5"/>
    <n v="-16.47"/>
  </r>
  <r>
    <d v="2017-04-24T00:00:00"/>
    <x v="3"/>
    <x v="3"/>
    <x v="136"/>
    <x v="3"/>
    <x v="0"/>
    <x v="0"/>
    <s v="Xerox 1895"/>
    <x v="4452"/>
    <n v="9"/>
    <n v="24.22"/>
  </r>
  <r>
    <d v="2017-04-24T00:00:00"/>
    <x v="3"/>
    <x v="3"/>
    <x v="636"/>
    <x v="4"/>
    <x v="0"/>
    <x v="0"/>
    <s v="Hammermill CopyPlus Copy Paper (20Lb. and 84 Bright)"/>
    <x v="661"/>
    <n v="2"/>
    <n v="4.88"/>
  </r>
  <r>
    <d v="2017-04-24T00:00:00"/>
    <x v="3"/>
    <x v="3"/>
    <x v="198"/>
    <x v="0"/>
    <x v="0"/>
    <x v="15"/>
    <s v="Holmes Replacement Filter for HEPA Air Cleaner, Very Large Room, HEPA Filter"/>
    <x v="4453"/>
    <n v="5"/>
    <n v="-123.86"/>
  </r>
  <r>
    <d v="2017-04-24T00:00:00"/>
    <x v="3"/>
    <x v="3"/>
    <x v="198"/>
    <x v="0"/>
    <x v="0"/>
    <x v="3"/>
    <s v="Storex DuraTech Recycled Plastic Frosted Binders"/>
    <x v="4454"/>
    <n v="3"/>
    <n v="-3.82"/>
  </r>
  <r>
    <d v="2017-04-24T00:00:00"/>
    <x v="3"/>
    <x v="3"/>
    <x v="667"/>
    <x v="2"/>
    <x v="0"/>
    <x v="3"/>
    <s v="GBC Durable Plastic Covers"/>
    <x v="4455"/>
    <n v="2"/>
    <n v="-9.2899999999999991"/>
  </r>
  <r>
    <d v="2017-04-24T00:00:00"/>
    <x v="3"/>
    <x v="3"/>
    <x v="542"/>
    <x v="0"/>
    <x v="1"/>
    <x v="13"/>
    <s v="Hon 2111 Invitation Series Straight Table"/>
    <x v="4456"/>
    <n v="2"/>
    <n v="-32.520000000000003"/>
  </r>
  <r>
    <d v="2017-04-24T00:00:00"/>
    <x v="3"/>
    <x v="3"/>
    <x v="631"/>
    <x v="26"/>
    <x v="0"/>
    <x v="0"/>
    <s v="Xerox 1970"/>
    <x v="98"/>
    <n v="3"/>
    <n v="7.02"/>
  </r>
  <r>
    <d v="2017-04-24T00:00:00"/>
    <x v="3"/>
    <x v="3"/>
    <x v="77"/>
    <x v="0"/>
    <x v="2"/>
    <x v="9"/>
    <s v="SanDisk Cruzer 8 GB USB Flash Drive"/>
    <x v="2346"/>
    <n v="4"/>
    <n v="-1.36"/>
  </r>
  <r>
    <d v="2017-04-25T00:00:00"/>
    <x v="3"/>
    <x v="3"/>
    <x v="374"/>
    <x v="0"/>
    <x v="0"/>
    <x v="3"/>
    <s v="Accohide Poly Flexible Ring Binders"/>
    <x v="4457"/>
    <n v="6"/>
    <n v="-6.73"/>
  </r>
  <r>
    <d v="2017-04-25T00:00:00"/>
    <x v="3"/>
    <x v="3"/>
    <x v="272"/>
    <x v="22"/>
    <x v="0"/>
    <x v="3"/>
    <s v="GBC Premium Transparent Covers with Diagonal Lined Pattern"/>
    <x v="4458"/>
    <n v="8"/>
    <n v="47"/>
  </r>
  <r>
    <d v="2017-04-25T00:00:00"/>
    <x v="3"/>
    <x v="3"/>
    <x v="267"/>
    <x v="0"/>
    <x v="0"/>
    <x v="4"/>
    <s v="Newell 314"/>
    <x v="4459"/>
    <n v="8"/>
    <n v="2.23"/>
  </r>
  <r>
    <d v="2017-04-25T00:00:00"/>
    <x v="3"/>
    <x v="3"/>
    <x v="723"/>
    <x v="3"/>
    <x v="0"/>
    <x v="4"/>
    <s v="Newell 332"/>
    <x v="116"/>
    <n v="4"/>
    <n v="3.18"/>
  </r>
  <r>
    <d v="2017-04-25T00:00:00"/>
    <x v="3"/>
    <x v="3"/>
    <x v="635"/>
    <x v="22"/>
    <x v="0"/>
    <x v="2"/>
    <s v="Desktop 3-Pocket Hot File"/>
    <x v="4460"/>
    <n v="4"/>
    <n v="56.26"/>
  </r>
  <r>
    <d v="2017-04-25T00:00:00"/>
    <x v="3"/>
    <x v="3"/>
    <x v="395"/>
    <x v="1"/>
    <x v="0"/>
    <x v="2"/>
    <s v="Economy Rollaway Files"/>
    <x v="4461"/>
    <n v="1"/>
    <n v="9.91"/>
  </r>
  <r>
    <d v="2017-04-25T00:00:00"/>
    <x v="3"/>
    <x v="3"/>
    <x v="395"/>
    <x v="1"/>
    <x v="0"/>
    <x v="3"/>
    <s v="Recycled Easel Ring Binders"/>
    <x v="900"/>
    <n v="6"/>
    <n v="-31.33"/>
  </r>
  <r>
    <d v="2017-04-25T00:00:00"/>
    <x v="3"/>
    <x v="3"/>
    <x v="395"/>
    <x v="1"/>
    <x v="0"/>
    <x v="0"/>
    <s v="White Computer Printout Paper by Universal"/>
    <x v="4462"/>
    <n v="4"/>
    <n v="44.96"/>
  </r>
  <r>
    <d v="2017-04-26T00:00:00"/>
    <x v="3"/>
    <x v="3"/>
    <x v="449"/>
    <x v="27"/>
    <x v="1"/>
    <x v="5"/>
    <s v="Hon GuestStacker Chair"/>
    <x v="4463"/>
    <n v="7"/>
    <n v="412.54"/>
  </r>
  <r>
    <d v="2017-04-26T00:00:00"/>
    <x v="3"/>
    <x v="3"/>
    <x v="449"/>
    <x v="27"/>
    <x v="2"/>
    <x v="9"/>
    <s v="LogitechÂ Gaming G510s - Keyboard"/>
    <x v="4464"/>
    <n v="1"/>
    <n v="30.6"/>
  </r>
  <r>
    <d v="2017-04-26T00:00:00"/>
    <x v="3"/>
    <x v="3"/>
    <x v="449"/>
    <x v="27"/>
    <x v="1"/>
    <x v="13"/>
    <s v="Bevis 44 x 96 Conference Tables"/>
    <x v="4390"/>
    <n v="2"/>
    <n v="70.010000000000005"/>
  </r>
  <r>
    <d v="2017-04-27T00:00:00"/>
    <x v="3"/>
    <x v="3"/>
    <x v="224"/>
    <x v="10"/>
    <x v="2"/>
    <x v="6"/>
    <s v="Panasonic KX-TG9541B DECT 6.0 Digital 2-Line Expandable Cordless Phone With Digital Answering System"/>
    <x v="4465"/>
    <n v="7"/>
    <n v="94.49"/>
  </r>
  <r>
    <d v="2017-04-27T00:00:00"/>
    <x v="3"/>
    <x v="3"/>
    <x v="274"/>
    <x v="37"/>
    <x v="0"/>
    <x v="14"/>
    <s v="Premier Electric Letter Opener"/>
    <x v="4466"/>
    <n v="6"/>
    <n v="34.76"/>
  </r>
  <r>
    <d v="2017-04-27T00:00:00"/>
    <x v="3"/>
    <x v="3"/>
    <x v="274"/>
    <x v="37"/>
    <x v="1"/>
    <x v="11"/>
    <s v="Bush Cubix Collection Bookcases, Fully Assembled"/>
    <x v="4467"/>
    <n v="1"/>
    <n v="50.83"/>
  </r>
  <r>
    <d v="2017-04-27T00:00:00"/>
    <x v="3"/>
    <x v="3"/>
    <x v="194"/>
    <x v="0"/>
    <x v="0"/>
    <x v="0"/>
    <s v="Xerox 1931"/>
    <x v="489"/>
    <n v="5"/>
    <n v="9.07"/>
  </r>
  <r>
    <d v="2017-04-27T00:00:00"/>
    <x v="3"/>
    <x v="3"/>
    <x v="194"/>
    <x v="0"/>
    <x v="0"/>
    <x v="3"/>
    <s v="Cardinal HOLDit! Binder Insert Strips,Extra Strips"/>
    <x v="4468"/>
    <n v="5"/>
    <n v="-9.81"/>
  </r>
  <r>
    <d v="2017-04-27T00:00:00"/>
    <x v="3"/>
    <x v="3"/>
    <x v="194"/>
    <x v="0"/>
    <x v="0"/>
    <x v="0"/>
    <s v="Xerox 1887"/>
    <x v="3299"/>
    <n v="5"/>
    <n v="26.56"/>
  </r>
  <r>
    <d v="2017-04-28T00:00:00"/>
    <x v="3"/>
    <x v="3"/>
    <x v="10"/>
    <x v="13"/>
    <x v="0"/>
    <x v="3"/>
    <s v="Pressboard Hanging Data Binders for Unburst Sheets"/>
    <x v="344"/>
    <n v="5"/>
    <n v="6.89"/>
  </r>
  <r>
    <d v="2017-04-28T00:00:00"/>
    <x v="3"/>
    <x v="3"/>
    <x v="10"/>
    <x v="13"/>
    <x v="0"/>
    <x v="0"/>
    <s v="Xerox 212"/>
    <x v="489"/>
    <n v="4"/>
    <n v="12.44"/>
  </r>
  <r>
    <d v="2017-04-28T00:00:00"/>
    <x v="3"/>
    <x v="3"/>
    <x v="10"/>
    <x v="13"/>
    <x v="0"/>
    <x v="0"/>
    <s v="Xerox 192"/>
    <x v="183"/>
    <n v="1"/>
    <n v="3.11"/>
  </r>
  <r>
    <d v="2017-04-28T00:00:00"/>
    <x v="3"/>
    <x v="3"/>
    <x v="10"/>
    <x v="13"/>
    <x v="2"/>
    <x v="6"/>
    <s v="Griffin GC17055 Auxiliary Audio Cable"/>
    <x v="2684"/>
    <n v="6"/>
    <n v="8.64"/>
  </r>
  <r>
    <d v="2017-04-29T00:00:00"/>
    <x v="3"/>
    <x v="3"/>
    <x v="669"/>
    <x v="3"/>
    <x v="0"/>
    <x v="0"/>
    <s v="Ampad Phone Message Book, Recycled, 400 Message Capacity, 5 Â¾Â” x 11Â”"/>
    <x v="3890"/>
    <n v="6"/>
    <n v="16.850000000000001"/>
  </r>
  <r>
    <d v="2017-04-29T00:00:00"/>
    <x v="3"/>
    <x v="3"/>
    <x v="200"/>
    <x v="13"/>
    <x v="0"/>
    <x v="7"/>
    <s v="Alliance Rubber Bands"/>
    <x v="2176"/>
    <n v="5"/>
    <n v="0.34"/>
  </r>
  <r>
    <d v="2017-04-30T00:00:00"/>
    <x v="3"/>
    <x v="3"/>
    <x v="294"/>
    <x v="13"/>
    <x v="0"/>
    <x v="2"/>
    <s v="Acco Perma 4000 Stacking Storage Drawers"/>
    <x v="3762"/>
    <n v="2"/>
    <n v="4.87"/>
  </r>
  <r>
    <d v="2017-04-30T00:00:00"/>
    <x v="3"/>
    <x v="3"/>
    <x v="294"/>
    <x v="13"/>
    <x v="0"/>
    <x v="0"/>
    <s v="Xerox 1898"/>
    <x v="1241"/>
    <n v="3"/>
    <n v="9.6199999999999992"/>
  </r>
  <r>
    <d v="2017-04-30T00:00:00"/>
    <x v="3"/>
    <x v="3"/>
    <x v="294"/>
    <x v="13"/>
    <x v="2"/>
    <x v="16"/>
    <s v="Canon imageCLASS 2200 Advanced Copier"/>
    <x v="4469"/>
    <n v="4"/>
    <n v="6719.98"/>
  </r>
  <r>
    <d v="2017-04-30T00:00:00"/>
    <x v="3"/>
    <x v="3"/>
    <x v="32"/>
    <x v="2"/>
    <x v="0"/>
    <x v="3"/>
    <s v="Wilson Jones Suede Grain Vinyl Binders"/>
    <x v="64"/>
    <n v="3"/>
    <n v="-1.75"/>
  </r>
  <r>
    <d v="2017-04-30T00:00:00"/>
    <x v="3"/>
    <x v="3"/>
    <x v="707"/>
    <x v="10"/>
    <x v="1"/>
    <x v="5"/>
    <s v="Global Leather Highback Executive Chair with Pneumatic Height Adjustment, Black"/>
    <x v="4470"/>
    <n v="2"/>
    <n v="-12.06"/>
  </r>
  <r>
    <d v="2017-04-30T00:00:00"/>
    <x v="3"/>
    <x v="3"/>
    <x v="707"/>
    <x v="10"/>
    <x v="1"/>
    <x v="5"/>
    <s v="Global Leather Highback Executive Chair with Pneumatic Height Adjustment, Black"/>
    <x v="4470"/>
    <n v="2"/>
    <n v="-12.06"/>
  </r>
  <r>
    <d v="2017-04-30T00:00:00"/>
    <x v="3"/>
    <x v="3"/>
    <x v="707"/>
    <x v="10"/>
    <x v="0"/>
    <x v="3"/>
    <s v="Zipper Ring Binder Pockets"/>
    <x v="4471"/>
    <n v="8"/>
    <n v="-5.24"/>
  </r>
  <r>
    <d v="2017-04-30T00:00:00"/>
    <x v="3"/>
    <x v="3"/>
    <x v="707"/>
    <x v="10"/>
    <x v="1"/>
    <x v="8"/>
    <s v="G.E. Halogen Desk Lamp Bulbs"/>
    <x v="1864"/>
    <n v="4"/>
    <n v="7.82"/>
  </r>
  <r>
    <d v="2017-04-30T00:00:00"/>
    <x v="3"/>
    <x v="3"/>
    <x v="50"/>
    <x v="3"/>
    <x v="0"/>
    <x v="0"/>
    <s v="Xerox 1891"/>
    <x v="4472"/>
    <n v="1"/>
    <n v="22.99"/>
  </r>
  <r>
    <d v="2017-04-30T00:00:00"/>
    <x v="3"/>
    <x v="3"/>
    <x v="318"/>
    <x v="3"/>
    <x v="0"/>
    <x v="3"/>
    <s v="Ibico Laser Imprintable Binding System Covers"/>
    <x v="4473"/>
    <n v="6"/>
    <n v="81.739999999999995"/>
  </r>
  <r>
    <d v="2017-04-30T00:00:00"/>
    <x v="3"/>
    <x v="3"/>
    <x v="318"/>
    <x v="3"/>
    <x v="2"/>
    <x v="9"/>
    <s v="Logitech Wireless Headset h800"/>
    <x v="3519"/>
    <n v="1"/>
    <n v="35"/>
  </r>
  <r>
    <d v="2017-04-30T00:00:00"/>
    <x v="3"/>
    <x v="3"/>
    <x v="269"/>
    <x v="18"/>
    <x v="0"/>
    <x v="0"/>
    <s v="Southworth 25% Cotton Linen-Finish Paper &amp; Envelopes"/>
    <x v="2374"/>
    <n v="5"/>
    <n v="11.33"/>
  </r>
  <r>
    <d v="2017-04-30T00:00:00"/>
    <x v="3"/>
    <x v="3"/>
    <x v="654"/>
    <x v="10"/>
    <x v="0"/>
    <x v="0"/>
    <s v="Embossed Ink Jet Note Cards"/>
    <x v="4474"/>
    <n v="6"/>
    <n v="37.92"/>
  </r>
  <r>
    <d v="2017-04-30T00:00:00"/>
    <x v="3"/>
    <x v="3"/>
    <x v="654"/>
    <x v="10"/>
    <x v="0"/>
    <x v="2"/>
    <s v="Eldon Fold 'N Roll Cart System"/>
    <x v="2705"/>
    <n v="5"/>
    <n v="6.29"/>
  </r>
  <r>
    <d v="2017-04-30T00:00:00"/>
    <x v="3"/>
    <x v="3"/>
    <x v="654"/>
    <x v="10"/>
    <x v="0"/>
    <x v="0"/>
    <s v="Xerox 1942"/>
    <x v="462"/>
    <n v="2"/>
    <n v="29.36"/>
  </r>
  <r>
    <d v="2017-04-30T00:00:00"/>
    <x v="3"/>
    <x v="3"/>
    <x v="176"/>
    <x v="3"/>
    <x v="0"/>
    <x v="3"/>
    <s v="Recycled Pressboard Report Cover with Reinforced Top Hinge"/>
    <x v="324"/>
    <n v="7"/>
    <n v="6.56"/>
  </r>
  <r>
    <d v="2017-04-30T00:00:00"/>
    <x v="3"/>
    <x v="3"/>
    <x v="176"/>
    <x v="3"/>
    <x v="0"/>
    <x v="10"/>
    <s v="Recycled Interoffice Envelopes with String and Button Closure, 10 x 13"/>
    <x v="4317"/>
    <n v="3"/>
    <n v="35.99"/>
  </r>
  <r>
    <d v="2017-04-30T00:00:00"/>
    <x v="3"/>
    <x v="3"/>
    <x v="224"/>
    <x v="22"/>
    <x v="0"/>
    <x v="15"/>
    <s v="Tripp Lite Isotel 6 Outlet Surge Protector with Fax/Modem Protection"/>
    <x v="4475"/>
    <n v="2"/>
    <n v="35.36"/>
  </r>
  <r>
    <d v="2017-05-01T00:00:00"/>
    <x v="3"/>
    <x v="4"/>
    <x v="487"/>
    <x v="28"/>
    <x v="2"/>
    <x v="9"/>
    <s v="Maxell 74 Minute CDR, 10/Pack"/>
    <x v="1220"/>
    <n v="5"/>
    <n v="18.09"/>
  </r>
  <r>
    <d v="2017-05-01T00:00:00"/>
    <x v="3"/>
    <x v="4"/>
    <x v="671"/>
    <x v="15"/>
    <x v="0"/>
    <x v="14"/>
    <s v="Kleencut Forged Office Shears by Acme United Corporation"/>
    <x v="1508"/>
    <n v="2"/>
    <n v="0.42"/>
  </r>
  <r>
    <d v="2017-05-01T00:00:00"/>
    <x v="3"/>
    <x v="4"/>
    <x v="671"/>
    <x v="15"/>
    <x v="1"/>
    <x v="13"/>
    <s v="Bush Advantage Collection Racetrack Conference Table"/>
    <x v="4476"/>
    <n v="4"/>
    <n v="-458.15"/>
  </r>
  <r>
    <d v="2017-05-01T00:00:00"/>
    <x v="3"/>
    <x v="4"/>
    <x v="671"/>
    <x v="15"/>
    <x v="1"/>
    <x v="5"/>
    <s v="HON 5400 Series Task Chairs for Big and Tall"/>
    <x v="3494"/>
    <n v="5"/>
    <n v="0"/>
  </r>
  <r>
    <d v="2017-05-01T00:00:00"/>
    <x v="3"/>
    <x v="4"/>
    <x v="36"/>
    <x v="15"/>
    <x v="1"/>
    <x v="11"/>
    <s v="Bush Somerset Collection Bookcase"/>
    <x v="3139"/>
    <n v="3"/>
    <n v="-15.72"/>
  </r>
  <r>
    <d v="2017-05-01T00:00:00"/>
    <x v="3"/>
    <x v="4"/>
    <x v="36"/>
    <x v="15"/>
    <x v="0"/>
    <x v="1"/>
    <s v="Avery 492"/>
    <x v="584"/>
    <n v="2"/>
    <n v="1.5"/>
  </r>
  <r>
    <d v="2017-05-02T00:00:00"/>
    <x v="3"/>
    <x v="4"/>
    <x v="333"/>
    <x v="21"/>
    <x v="1"/>
    <x v="8"/>
    <s v="Eldon Advantage Chair Mats for Low to Medium Pile Carpets"/>
    <x v="4245"/>
    <n v="3"/>
    <n v="12.99"/>
  </r>
  <r>
    <d v="2017-05-02T00:00:00"/>
    <x v="3"/>
    <x v="4"/>
    <x v="58"/>
    <x v="3"/>
    <x v="2"/>
    <x v="9"/>
    <s v="LogitechÂ MX Performance Wireless Mouse"/>
    <x v="3598"/>
    <n v="4"/>
    <n v="59.04"/>
  </r>
  <r>
    <d v="2017-05-02T00:00:00"/>
    <x v="3"/>
    <x v="4"/>
    <x v="583"/>
    <x v="3"/>
    <x v="0"/>
    <x v="0"/>
    <s v="Adams &quot;While You Were Out&quot; Message Pads"/>
    <x v="1198"/>
    <n v="5"/>
    <n v="7.07"/>
  </r>
  <r>
    <d v="2017-05-02T00:00:00"/>
    <x v="3"/>
    <x v="4"/>
    <x v="583"/>
    <x v="3"/>
    <x v="0"/>
    <x v="4"/>
    <s v="Newell 34"/>
    <x v="144"/>
    <n v="3"/>
    <n v="15.48"/>
  </r>
  <r>
    <d v="2017-05-02T00:00:00"/>
    <x v="3"/>
    <x v="4"/>
    <x v="583"/>
    <x v="3"/>
    <x v="0"/>
    <x v="0"/>
    <s v="Adams Phone Message Book, 200 Message Capacity, 8 1/16Â” x 11Â”"/>
    <x v="3108"/>
    <n v="5"/>
    <n v="15.82"/>
  </r>
  <r>
    <d v="2017-05-03T00:00:00"/>
    <x v="3"/>
    <x v="4"/>
    <x v="516"/>
    <x v="3"/>
    <x v="0"/>
    <x v="2"/>
    <s v="Multi-Use Personal File Cart and Caster Set, Three Stacking Bins"/>
    <x v="1199"/>
    <n v="2"/>
    <n v="19.47"/>
  </r>
  <r>
    <d v="2017-05-03T00:00:00"/>
    <x v="3"/>
    <x v="4"/>
    <x v="516"/>
    <x v="3"/>
    <x v="0"/>
    <x v="2"/>
    <s v="Fellowes Stor/Drawer Steel Plus Storage Drawers"/>
    <x v="4477"/>
    <n v="8"/>
    <n v="45.81"/>
  </r>
  <r>
    <d v="2017-05-03T00:00:00"/>
    <x v="3"/>
    <x v="4"/>
    <x v="740"/>
    <x v="3"/>
    <x v="0"/>
    <x v="0"/>
    <s v="Xerox 2"/>
    <x v="489"/>
    <n v="4"/>
    <n v="12.44"/>
  </r>
  <r>
    <d v="2017-05-03T00:00:00"/>
    <x v="3"/>
    <x v="4"/>
    <x v="740"/>
    <x v="3"/>
    <x v="0"/>
    <x v="4"/>
    <s v="Newell 350"/>
    <x v="285"/>
    <n v="7"/>
    <n v="6.66"/>
  </r>
  <r>
    <d v="2017-05-03T00:00:00"/>
    <x v="3"/>
    <x v="4"/>
    <x v="384"/>
    <x v="2"/>
    <x v="1"/>
    <x v="8"/>
    <s v="Career Cubicle Clock, 8 1/4&quot;, Black"/>
    <x v="4478"/>
    <n v="2"/>
    <n v="7.3"/>
  </r>
  <r>
    <d v="2017-05-03T00:00:00"/>
    <x v="3"/>
    <x v="4"/>
    <x v="384"/>
    <x v="2"/>
    <x v="0"/>
    <x v="3"/>
    <s v="Wilson Jones Legal Size Ring Binders"/>
    <x v="4479"/>
    <n v="4"/>
    <n v="-17.59"/>
  </r>
  <r>
    <d v="2017-05-03T00:00:00"/>
    <x v="3"/>
    <x v="4"/>
    <x v="384"/>
    <x v="2"/>
    <x v="1"/>
    <x v="13"/>
    <s v="Bevis 36 x 72 Conference Tables"/>
    <x v="4480"/>
    <n v="5"/>
    <n v="-112.04"/>
  </r>
  <r>
    <d v="2017-05-03T00:00:00"/>
    <x v="3"/>
    <x v="4"/>
    <x v="384"/>
    <x v="2"/>
    <x v="0"/>
    <x v="3"/>
    <s v="Wilson Jones Elliptical Ring 3 1/2&quot; Capacity Binders, 800 sheets"/>
    <x v="2022"/>
    <n v="5"/>
    <n v="-44.94"/>
  </r>
  <r>
    <d v="2017-05-03T00:00:00"/>
    <x v="3"/>
    <x v="4"/>
    <x v="384"/>
    <x v="2"/>
    <x v="0"/>
    <x v="7"/>
    <s v="Advantus Plastic Paper Clips"/>
    <x v="52"/>
    <n v="2"/>
    <n v="2.8"/>
  </r>
  <r>
    <d v="2017-05-04T00:00:00"/>
    <x v="3"/>
    <x v="4"/>
    <x v="762"/>
    <x v="3"/>
    <x v="2"/>
    <x v="6"/>
    <s v="Motorola L804"/>
    <x v="4481"/>
    <n v="5"/>
    <n v="20.7"/>
  </r>
  <r>
    <d v="2017-05-04T00:00:00"/>
    <x v="3"/>
    <x v="4"/>
    <x v="762"/>
    <x v="3"/>
    <x v="0"/>
    <x v="0"/>
    <s v="Things To Do Today Pad"/>
    <x v="1658"/>
    <n v="3"/>
    <n v="8.4499999999999993"/>
  </r>
  <r>
    <d v="2017-05-04T00:00:00"/>
    <x v="3"/>
    <x v="4"/>
    <x v="762"/>
    <x v="3"/>
    <x v="1"/>
    <x v="13"/>
    <s v="Bretford Rectangular Conference Table Tops"/>
    <x v="1311"/>
    <n v="1"/>
    <n v="11.28"/>
  </r>
  <r>
    <d v="2017-05-04T00:00:00"/>
    <x v="3"/>
    <x v="4"/>
    <x v="740"/>
    <x v="6"/>
    <x v="0"/>
    <x v="0"/>
    <s v="Black Print Carbonless Snap-Off Rapid Letter, 8 1/2&quot; x 7&quot;"/>
    <x v="4482"/>
    <n v="1"/>
    <n v="4.0999999999999996"/>
  </r>
  <r>
    <d v="2017-05-04T00:00:00"/>
    <x v="3"/>
    <x v="4"/>
    <x v="740"/>
    <x v="6"/>
    <x v="0"/>
    <x v="2"/>
    <s v="Letter Size Cart"/>
    <x v="4483"/>
    <n v="4"/>
    <n v="165.72"/>
  </r>
  <r>
    <d v="2017-05-04T00:00:00"/>
    <x v="3"/>
    <x v="4"/>
    <x v="740"/>
    <x v="6"/>
    <x v="0"/>
    <x v="0"/>
    <s v="Xerox 23"/>
    <x v="326"/>
    <n v="5"/>
    <n v="15.55"/>
  </r>
  <r>
    <d v="2017-05-04T00:00:00"/>
    <x v="3"/>
    <x v="4"/>
    <x v="740"/>
    <x v="6"/>
    <x v="0"/>
    <x v="2"/>
    <s v="Tenex Personal Self-Stacking Standard File Box, Black/Gray"/>
    <x v="4484"/>
    <n v="1"/>
    <n v="4.57"/>
  </r>
  <r>
    <d v="2017-05-04T00:00:00"/>
    <x v="3"/>
    <x v="4"/>
    <x v="490"/>
    <x v="10"/>
    <x v="0"/>
    <x v="3"/>
    <s v="DXL Angle-View Binders with Locking Rings by Samsill"/>
    <x v="4485"/>
    <n v="1"/>
    <n v="-1.93"/>
  </r>
  <r>
    <d v="2017-05-04T00:00:00"/>
    <x v="3"/>
    <x v="4"/>
    <x v="133"/>
    <x v="2"/>
    <x v="0"/>
    <x v="3"/>
    <s v="Black Avery Memo-Size 3-Ring Binder, 5 1/2&quot; x 8 1/2&quot;"/>
    <x v="2196"/>
    <n v="2"/>
    <n v="-1.54"/>
  </r>
  <r>
    <d v="2017-05-04T00:00:00"/>
    <x v="3"/>
    <x v="4"/>
    <x v="133"/>
    <x v="2"/>
    <x v="0"/>
    <x v="3"/>
    <s v="Avery 3 1/2&quot; Diskette Storage Pages, 10/Pack"/>
    <x v="4486"/>
    <n v="3"/>
    <n v="-7.52"/>
  </r>
  <r>
    <d v="2017-05-04T00:00:00"/>
    <x v="3"/>
    <x v="4"/>
    <x v="412"/>
    <x v="3"/>
    <x v="0"/>
    <x v="15"/>
    <s v="Acco 7-Outlet Masterpiece Power Center, Wihtout Fax/Phone Line Protection"/>
    <x v="4487"/>
    <n v="2"/>
    <n v="72.95"/>
  </r>
  <r>
    <d v="2017-05-05T00:00:00"/>
    <x v="3"/>
    <x v="4"/>
    <x v="657"/>
    <x v="3"/>
    <x v="0"/>
    <x v="10"/>
    <s v="Peel &amp; Seel Recycled Catalog Envelopes, Brown"/>
    <x v="2930"/>
    <n v="2"/>
    <n v="11.58"/>
  </r>
  <r>
    <d v="2017-05-05T00:00:00"/>
    <x v="3"/>
    <x v="4"/>
    <x v="402"/>
    <x v="29"/>
    <x v="0"/>
    <x v="10"/>
    <s v="Redi-Strip #10 Envelopes, 4 1/8 x 9 1/2"/>
    <x v="566"/>
    <n v="9"/>
    <n v="7.43"/>
  </r>
  <r>
    <d v="2017-05-05T00:00:00"/>
    <x v="3"/>
    <x v="4"/>
    <x v="402"/>
    <x v="29"/>
    <x v="0"/>
    <x v="3"/>
    <s v="Avery Durable Slant Ring Binders, No Labels"/>
    <x v="1511"/>
    <n v="8"/>
    <n v="-7.32"/>
  </r>
  <r>
    <d v="2017-05-05T00:00:00"/>
    <x v="3"/>
    <x v="4"/>
    <x v="402"/>
    <x v="29"/>
    <x v="1"/>
    <x v="11"/>
    <s v="Bestar Classic Bookcase"/>
    <x v="4488"/>
    <n v="3"/>
    <n v="-152.97999999999999"/>
  </r>
  <r>
    <d v="2017-05-05T00:00:00"/>
    <x v="3"/>
    <x v="4"/>
    <x v="21"/>
    <x v="4"/>
    <x v="0"/>
    <x v="3"/>
    <s v="Ibico Covers for Plastic or Wire Binding Elements"/>
    <x v="1368"/>
    <n v="3"/>
    <n v="15.53"/>
  </r>
  <r>
    <d v="2017-05-05T00:00:00"/>
    <x v="3"/>
    <x v="4"/>
    <x v="215"/>
    <x v="22"/>
    <x v="0"/>
    <x v="0"/>
    <s v="Xerox 1923"/>
    <x v="2685"/>
    <n v="1"/>
    <n v="3.21"/>
  </r>
  <r>
    <d v="2017-05-06T00:00:00"/>
    <x v="3"/>
    <x v="4"/>
    <x v="774"/>
    <x v="1"/>
    <x v="0"/>
    <x v="4"/>
    <s v="Blackstonian Pencils"/>
    <x v="1612"/>
    <n v="3"/>
    <n v="0.64"/>
  </r>
  <r>
    <d v="2017-05-06T00:00:00"/>
    <x v="3"/>
    <x v="4"/>
    <x v="774"/>
    <x v="1"/>
    <x v="2"/>
    <x v="9"/>
    <s v="ImationÂ Secure+ Hardware Encrypted USB 2.0Â Flash Drive; 16GB"/>
    <x v="1183"/>
    <n v="7"/>
    <n v="76.64"/>
  </r>
  <r>
    <d v="2017-05-06T00:00:00"/>
    <x v="3"/>
    <x v="4"/>
    <x v="480"/>
    <x v="22"/>
    <x v="0"/>
    <x v="1"/>
    <s v="Avery 505"/>
    <x v="204"/>
    <n v="4"/>
    <n v="29.6"/>
  </r>
  <r>
    <d v="2017-05-06T00:00:00"/>
    <x v="3"/>
    <x v="4"/>
    <x v="356"/>
    <x v="6"/>
    <x v="0"/>
    <x v="4"/>
    <s v="Dixon Ticonderoga Core-Lock Colored Pencils"/>
    <x v="4489"/>
    <n v="6"/>
    <n v="18.04"/>
  </r>
  <r>
    <d v="2017-05-06T00:00:00"/>
    <x v="3"/>
    <x v="4"/>
    <x v="113"/>
    <x v="0"/>
    <x v="0"/>
    <x v="3"/>
    <s v="Avery Durable Poly Binders"/>
    <x v="4490"/>
    <n v="10"/>
    <n v="-18.8"/>
  </r>
  <r>
    <d v="2017-05-06T00:00:00"/>
    <x v="3"/>
    <x v="4"/>
    <x v="113"/>
    <x v="0"/>
    <x v="1"/>
    <x v="11"/>
    <s v="Sauder Mission Library with Doors, Fruitwood Finish"/>
    <x v="4491"/>
    <n v="7"/>
    <n v="-119.19"/>
  </r>
  <r>
    <d v="2017-05-06T00:00:00"/>
    <x v="3"/>
    <x v="4"/>
    <x v="113"/>
    <x v="0"/>
    <x v="0"/>
    <x v="2"/>
    <s v="Fellowes Staxonsteel Drawer Files"/>
    <x v="2324"/>
    <n v="5"/>
    <n v="-57.95"/>
  </r>
  <r>
    <d v="2017-05-06T00:00:00"/>
    <x v="3"/>
    <x v="4"/>
    <x v="2"/>
    <x v="18"/>
    <x v="0"/>
    <x v="3"/>
    <s v="Wilson Jones Century Plastic Molded Ring Binders"/>
    <x v="4492"/>
    <n v="11"/>
    <n v="-52.55"/>
  </r>
  <r>
    <d v="2017-05-06T00:00:00"/>
    <x v="3"/>
    <x v="4"/>
    <x v="2"/>
    <x v="18"/>
    <x v="2"/>
    <x v="6"/>
    <s v="GE 30524EE4"/>
    <x v="3977"/>
    <n v="4"/>
    <n v="70.56"/>
  </r>
  <r>
    <d v="2017-05-06T00:00:00"/>
    <x v="3"/>
    <x v="4"/>
    <x v="2"/>
    <x v="18"/>
    <x v="0"/>
    <x v="1"/>
    <s v="Avery 4027 File Folder Labels for Dot Matrix Printers, 5000 Labels per Box, White"/>
    <x v="4084"/>
    <n v="5"/>
    <n v="39.69"/>
  </r>
  <r>
    <d v="2017-05-06T00:00:00"/>
    <x v="3"/>
    <x v="4"/>
    <x v="600"/>
    <x v="3"/>
    <x v="0"/>
    <x v="15"/>
    <s v="Eureka The Boss Cordless Rechargeable Stick Vac"/>
    <x v="2785"/>
    <n v="3"/>
    <n v="41.29"/>
  </r>
  <r>
    <d v="2017-05-06T00:00:00"/>
    <x v="3"/>
    <x v="4"/>
    <x v="622"/>
    <x v="12"/>
    <x v="0"/>
    <x v="0"/>
    <s v="Xerox 1883"/>
    <x v="4493"/>
    <n v="4"/>
    <n v="27.44"/>
  </r>
  <r>
    <d v="2017-05-06T00:00:00"/>
    <x v="3"/>
    <x v="4"/>
    <x v="177"/>
    <x v="1"/>
    <x v="2"/>
    <x v="9"/>
    <s v="Kensington Orbit Wireless Mobile Trackball for PC and Mac"/>
    <x v="444"/>
    <n v="4"/>
    <n v="28.8"/>
  </r>
  <r>
    <d v="2017-05-07T00:00:00"/>
    <x v="3"/>
    <x v="4"/>
    <x v="540"/>
    <x v="27"/>
    <x v="1"/>
    <x v="5"/>
    <s v="Hon 4070 Series Pagoda Armless Upholstered Stacking Chairs"/>
    <x v="4494"/>
    <n v="5"/>
    <n v="423.01"/>
  </r>
  <r>
    <d v="2017-05-07T00:00:00"/>
    <x v="3"/>
    <x v="4"/>
    <x v="540"/>
    <x v="27"/>
    <x v="1"/>
    <x v="5"/>
    <s v="SAFCO Optional Arm Kit for Workspace Cribbage Stacking Chair"/>
    <x v="4495"/>
    <n v="1"/>
    <n v="7.46"/>
  </r>
  <r>
    <d v="2017-05-07T00:00:00"/>
    <x v="3"/>
    <x v="4"/>
    <x v="540"/>
    <x v="27"/>
    <x v="1"/>
    <x v="5"/>
    <s v="Safco Contoured Stacking Chairs"/>
    <x v="4496"/>
    <n v="2"/>
    <n v="119.2"/>
  </r>
  <r>
    <d v="2017-05-07T00:00:00"/>
    <x v="3"/>
    <x v="4"/>
    <x v="540"/>
    <x v="27"/>
    <x v="0"/>
    <x v="15"/>
    <s v="Belkin Premiere Surge Master II 8-outlet surge protector"/>
    <x v="4497"/>
    <n v="2"/>
    <n v="18.46"/>
  </r>
  <r>
    <d v="2017-05-07T00:00:00"/>
    <x v="3"/>
    <x v="4"/>
    <x v="697"/>
    <x v="3"/>
    <x v="2"/>
    <x v="9"/>
    <s v="Logitech G600 MMO Gaming Mouse"/>
    <x v="2195"/>
    <n v="1"/>
    <n v="28.8"/>
  </r>
  <r>
    <d v="2017-05-07T00:00:00"/>
    <x v="3"/>
    <x v="4"/>
    <x v="263"/>
    <x v="3"/>
    <x v="2"/>
    <x v="6"/>
    <s v="Blue Parrot B250XT Professional Grade Wireless BluetoothÂ HeadsetÂ with"/>
    <x v="3821"/>
    <n v="7"/>
    <n v="52.49"/>
  </r>
  <r>
    <d v="2017-05-08T00:00:00"/>
    <x v="3"/>
    <x v="4"/>
    <x v="376"/>
    <x v="10"/>
    <x v="1"/>
    <x v="5"/>
    <s v="Global Chrome Stack Chair"/>
    <x v="3730"/>
    <n v="2"/>
    <n v="-2.06"/>
  </r>
  <r>
    <d v="2017-05-08T00:00:00"/>
    <x v="3"/>
    <x v="4"/>
    <x v="97"/>
    <x v="3"/>
    <x v="2"/>
    <x v="16"/>
    <s v="Canon Imageclass D680 Copier / Fax"/>
    <x v="4498"/>
    <n v="6"/>
    <n v="1049.99"/>
  </r>
  <r>
    <d v="2017-05-08T00:00:00"/>
    <x v="3"/>
    <x v="4"/>
    <x v="701"/>
    <x v="2"/>
    <x v="1"/>
    <x v="5"/>
    <s v="Global Armless Task Chair, Royal Blue"/>
    <x v="3365"/>
    <n v="3"/>
    <n v="-23.78"/>
  </r>
  <r>
    <d v="2017-05-08T00:00:00"/>
    <x v="3"/>
    <x v="4"/>
    <x v="169"/>
    <x v="3"/>
    <x v="0"/>
    <x v="15"/>
    <s v="Fellowes Mighty 8 Compact Surge Protector"/>
    <x v="4499"/>
    <n v="4"/>
    <n v="22.7"/>
  </r>
  <r>
    <d v="2017-05-08T00:00:00"/>
    <x v="3"/>
    <x v="4"/>
    <x v="308"/>
    <x v="0"/>
    <x v="0"/>
    <x v="0"/>
    <s v="Xerox 1997"/>
    <x v="833"/>
    <n v="8"/>
    <n v="14.52"/>
  </r>
  <r>
    <d v="2017-05-09T00:00:00"/>
    <x v="3"/>
    <x v="4"/>
    <x v="531"/>
    <x v="18"/>
    <x v="0"/>
    <x v="10"/>
    <s v="Tyvek  Top-Opening Peel &amp; Seel Envelopes, Plain White"/>
    <x v="4500"/>
    <n v="3"/>
    <n v="22.02"/>
  </r>
  <r>
    <d v="2017-05-09T00:00:00"/>
    <x v="3"/>
    <x v="4"/>
    <x v="531"/>
    <x v="18"/>
    <x v="1"/>
    <x v="5"/>
    <s v="Harbour Creations Steel Folding Chair"/>
    <x v="991"/>
    <n v="3"/>
    <n v="25.88"/>
  </r>
  <r>
    <d v="2017-05-09T00:00:00"/>
    <x v="3"/>
    <x v="4"/>
    <x v="707"/>
    <x v="13"/>
    <x v="0"/>
    <x v="3"/>
    <s v="GBC Velobind Prepunched Cover Sets, Regency Series"/>
    <x v="4501"/>
    <n v="5"/>
    <n v="46.23"/>
  </r>
  <r>
    <d v="2017-05-09T00:00:00"/>
    <x v="3"/>
    <x v="4"/>
    <x v="707"/>
    <x v="13"/>
    <x v="0"/>
    <x v="2"/>
    <s v="Home/Office Personal File Carts"/>
    <x v="1504"/>
    <n v="3"/>
    <n v="26.07"/>
  </r>
  <r>
    <d v="2017-05-09T00:00:00"/>
    <x v="3"/>
    <x v="4"/>
    <x v="707"/>
    <x v="13"/>
    <x v="1"/>
    <x v="13"/>
    <s v="Riverside Furniture Oval Coffee Table, Oval End Table, End Table with Drawer"/>
    <x v="4502"/>
    <n v="1"/>
    <n v="63.11"/>
  </r>
  <r>
    <d v="2017-05-09T00:00:00"/>
    <x v="3"/>
    <x v="4"/>
    <x v="707"/>
    <x v="13"/>
    <x v="0"/>
    <x v="2"/>
    <s v="Rogers Profile Extra Capacity Storage Tub"/>
    <x v="268"/>
    <n v="4"/>
    <n v="2.68"/>
  </r>
  <r>
    <d v="2017-05-09T00:00:00"/>
    <x v="3"/>
    <x v="4"/>
    <x v="707"/>
    <x v="13"/>
    <x v="2"/>
    <x v="9"/>
    <s v="Razer Kraken 7.1 Surround Sound Over Ear USB Gaming Headset"/>
    <x v="68"/>
    <n v="2"/>
    <n v="87.99"/>
  </r>
  <r>
    <d v="2017-05-11T00:00:00"/>
    <x v="3"/>
    <x v="4"/>
    <x v="94"/>
    <x v="13"/>
    <x v="0"/>
    <x v="0"/>
    <s v="Ampad Phone Message Book, Recycled, 400 Message Capacity, 5 Â¾Â” x 11Â”"/>
    <x v="3890"/>
    <n v="6"/>
    <n v="16.850000000000001"/>
  </r>
  <r>
    <d v="2017-05-11T00:00:00"/>
    <x v="3"/>
    <x v="4"/>
    <x v="94"/>
    <x v="13"/>
    <x v="0"/>
    <x v="1"/>
    <s v="Avery 50"/>
    <x v="3231"/>
    <n v="3"/>
    <n v="17.670000000000002"/>
  </r>
  <r>
    <d v="2017-05-11T00:00:00"/>
    <x v="3"/>
    <x v="4"/>
    <x v="94"/>
    <x v="13"/>
    <x v="0"/>
    <x v="3"/>
    <s v="Acco Flexible ACCOHIDE Square Ring Data Binder, Dark Blue, 11 1/2&quot; X 14&quot; 7/8&quot;"/>
    <x v="4503"/>
    <n v="2"/>
    <n v="9.44"/>
  </r>
  <r>
    <d v="2017-05-11T00:00:00"/>
    <x v="3"/>
    <x v="4"/>
    <x v="489"/>
    <x v="0"/>
    <x v="0"/>
    <x v="4"/>
    <s v="Newell 348"/>
    <x v="107"/>
    <n v="2"/>
    <n v="0.59"/>
  </r>
  <r>
    <d v="2017-05-11T00:00:00"/>
    <x v="3"/>
    <x v="4"/>
    <x v="489"/>
    <x v="0"/>
    <x v="0"/>
    <x v="2"/>
    <s v="Safco Commercial Shelving"/>
    <x v="4504"/>
    <n v="2"/>
    <n v="-14.88"/>
  </r>
  <r>
    <d v="2017-05-11T00:00:00"/>
    <x v="3"/>
    <x v="4"/>
    <x v="489"/>
    <x v="0"/>
    <x v="0"/>
    <x v="0"/>
    <s v="Xerox 1927"/>
    <x v="1991"/>
    <n v="2"/>
    <n v="2.14"/>
  </r>
  <r>
    <d v="2017-05-11T00:00:00"/>
    <x v="3"/>
    <x v="4"/>
    <x v="489"/>
    <x v="0"/>
    <x v="1"/>
    <x v="8"/>
    <s v="Telescoping Adjustable Floor Lamp"/>
    <x v="52"/>
    <n v="1"/>
    <n v="-7"/>
  </r>
  <r>
    <d v="2017-05-11T00:00:00"/>
    <x v="3"/>
    <x v="4"/>
    <x v="659"/>
    <x v="12"/>
    <x v="1"/>
    <x v="11"/>
    <s v="Bestar Classic Bookcase"/>
    <x v="4505"/>
    <n v="7"/>
    <n v="-356.96"/>
  </r>
  <r>
    <d v="2017-05-11T00:00:00"/>
    <x v="3"/>
    <x v="4"/>
    <x v="17"/>
    <x v="22"/>
    <x v="0"/>
    <x v="4"/>
    <s v="Panasonic KP-4ABK Battery-Operated Pencil Sharpener"/>
    <x v="2988"/>
    <n v="3"/>
    <n v="12.74"/>
  </r>
  <r>
    <d v="2017-05-12T00:00:00"/>
    <x v="3"/>
    <x v="4"/>
    <x v="312"/>
    <x v="0"/>
    <x v="0"/>
    <x v="2"/>
    <s v="Fellowes Bankers Box Stor/Drawer Steel Plus"/>
    <x v="4506"/>
    <n v="5"/>
    <n v="-15.99"/>
  </r>
  <r>
    <d v="2017-05-12T00:00:00"/>
    <x v="3"/>
    <x v="4"/>
    <x v="312"/>
    <x v="0"/>
    <x v="0"/>
    <x v="3"/>
    <s v="Wilson Jones Elliptical Ring 3 1/2&quot; Capacity Binders, 800 sheets"/>
    <x v="85"/>
    <n v="4"/>
    <n v="-53.07"/>
  </r>
  <r>
    <d v="2017-05-12T00:00:00"/>
    <x v="3"/>
    <x v="4"/>
    <x v="88"/>
    <x v="26"/>
    <x v="0"/>
    <x v="0"/>
    <s v="TOPS Carbonless Receipt Book, Four 2-3/4 x 7-1/4 Money Receipts per Page"/>
    <x v="4507"/>
    <n v="5"/>
    <n v="42.05"/>
  </r>
  <r>
    <d v="2017-05-12T00:00:00"/>
    <x v="3"/>
    <x v="4"/>
    <x v="668"/>
    <x v="10"/>
    <x v="0"/>
    <x v="4"/>
    <s v="Newell 347"/>
    <x v="61"/>
    <n v="3"/>
    <n v="1.1599999999999999"/>
  </r>
  <r>
    <d v="2017-05-12T00:00:00"/>
    <x v="3"/>
    <x v="4"/>
    <x v="366"/>
    <x v="3"/>
    <x v="0"/>
    <x v="14"/>
    <s v="Compact Automatic Electric Letter Opener"/>
    <x v="4508"/>
    <n v="2"/>
    <n v="4.7699999999999996"/>
  </r>
  <r>
    <d v="2017-05-12T00:00:00"/>
    <x v="3"/>
    <x v="4"/>
    <x v="366"/>
    <x v="3"/>
    <x v="0"/>
    <x v="15"/>
    <s v="Hoover Commercial Soft Guard Upright Vacuum And Disposable Filtration Bags"/>
    <x v="4509"/>
    <n v="1"/>
    <n v="2.1"/>
  </r>
  <r>
    <d v="2017-05-12T00:00:00"/>
    <x v="3"/>
    <x v="4"/>
    <x v="366"/>
    <x v="3"/>
    <x v="1"/>
    <x v="13"/>
    <s v="Lesro Sheffield Collection Coffee Table, End Table, Center Table, Corner Table"/>
    <x v="4510"/>
    <n v="5"/>
    <n v="-10.71"/>
  </r>
  <r>
    <d v="2017-05-12T00:00:00"/>
    <x v="3"/>
    <x v="4"/>
    <x v="366"/>
    <x v="3"/>
    <x v="0"/>
    <x v="3"/>
    <s v="DXL Angle-View Binders with Locking Rings, Black"/>
    <x v="4511"/>
    <n v="4"/>
    <n v="6.47"/>
  </r>
  <r>
    <d v="2017-05-12T00:00:00"/>
    <x v="3"/>
    <x v="4"/>
    <x v="656"/>
    <x v="10"/>
    <x v="0"/>
    <x v="1"/>
    <s v="Avery 501"/>
    <x v="838"/>
    <n v="2"/>
    <n v="1.99"/>
  </r>
  <r>
    <d v="2017-05-12T00:00:00"/>
    <x v="3"/>
    <x v="4"/>
    <x v="386"/>
    <x v="21"/>
    <x v="1"/>
    <x v="8"/>
    <s v="DAX Cubicle Frames, 8-1/2 x 11"/>
    <x v="4512"/>
    <n v="5"/>
    <n v="15.43"/>
  </r>
  <r>
    <d v="2017-05-12T00:00:00"/>
    <x v="3"/>
    <x v="4"/>
    <x v="386"/>
    <x v="21"/>
    <x v="0"/>
    <x v="1"/>
    <s v="Smead Alpha-Z Color-Coded Second Alphabetical Labels and Starter Set"/>
    <x v="2201"/>
    <n v="2"/>
    <n v="2.96"/>
  </r>
  <r>
    <d v="2017-05-12T00:00:00"/>
    <x v="3"/>
    <x v="4"/>
    <x v="386"/>
    <x v="21"/>
    <x v="0"/>
    <x v="14"/>
    <s v="Acme Titanium Bonded Scissors"/>
    <x v="4513"/>
    <n v="2"/>
    <n v="4.42"/>
  </r>
  <r>
    <d v="2017-05-12T00:00:00"/>
    <x v="3"/>
    <x v="4"/>
    <x v="386"/>
    <x v="21"/>
    <x v="2"/>
    <x v="9"/>
    <s v="Maxell Pro 80 Minute CD-R, 10/Pack"/>
    <x v="4514"/>
    <n v="5"/>
    <n v="34.96"/>
  </r>
  <r>
    <d v="2017-05-13T00:00:00"/>
    <x v="3"/>
    <x v="4"/>
    <x v="567"/>
    <x v="30"/>
    <x v="1"/>
    <x v="11"/>
    <s v="O'Sullivan 4-Shelf Bookcase in Odessa Pine"/>
    <x v="2566"/>
    <n v="4"/>
    <n v="-14.52"/>
  </r>
  <r>
    <d v="2017-05-13T00:00:00"/>
    <x v="3"/>
    <x v="4"/>
    <x v="567"/>
    <x v="30"/>
    <x v="2"/>
    <x v="9"/>
    <s v="Maxell 4.7GB DVD-R"/>
    <x v="4515"/>
    <n v="2"/>
    <n v="11.92"/>
  </r>
  <r>
    <d v="2017-05-13T00:00:00"/>
    <x v="3"/>
    <x v="4"/>
    <x v="567"/>
    <x v="30"/>
    <x v="1"/>
    <x v="8"/>
    <s v="Tenex Chairmats For Use with Hard Floors"/>
    <x v="330"/>
    <n v="3"/>
    <n v="-11.69"/>
  </r>
  <r>
    <d v="2017-05-13T00:00:00"/>
    <x v="3"/>
    <x v="4"/>
    <x v="567"/>
    <x v="30"/>
    <x v="0"/>
    <x v="1"/>
    <s v="Avery 496"/>
    <x v="2840"/>
    <n v="1"/>
    <n v="1.05"/>
  </r>
  <r>
    <d v="2017-05-13T00:00:00"/>
    <x v="3"/>
    <x v="4"/>
    <x v="712"/>
    <x v="29"/>
    <x v="0"/>
    <x v="10"/>
    <s v="Staple envelope"/>
    <x v="1535"/>
    <n v="2"/>
    <n v="7.01"/>
  </r>
  <r>
    <d v="2017-05-13T00:00:00"/>
    <x v="3"/>
    <x v="4"/>
    <x v="712"/>
    <x v="29"/>
    <x v="1"/>
    <x v="8"/>
    <s v="Eldon ImÃ ge Series Desk Accessories, Clear"/>
    <x v="4516"/>
    <n v="3"/>
    <n v="3.35"/>
  </r>
  <r>
    <d v="2017-05-13T00:00:00"/>
    <x v="3"/>
    <x v="4"/>
    <x v="201"/>
    <x v="2"/>
    <x v="0"/>
    <x v="3"/>
    <s v="Angle-D Ring Binders"/>
    <x v="1013"/>
    <n v="2"/>
    <n v="-2.63"/>
  </r>
  <r>
    <d v="2017-05-13T00:00:00"/>
    <x v="3"/>
    <x v="4"/>
    <x v="201"/>
    <x v="2"/>
    <x v="0"/>
    <x v="4"/>
    <s v="Newell 317"/>
    <x v="4517"/>
    <n v="9"/>
    <n v="2.38"/>
  </r>
  <r>
    <d v="2017-05-13T00:00:00"/>
    <x v="3"/>
    <x v="4"/>
    <x v="201"/>
    <x v="2"/>
    <x v="2"/>
    <x v="6"/>
    <s v="Motorola L804"/>
    <x v="4518"/>
    <n v="2"/>
    <n v="-10.119999999999999"/>
  </r>
  <r>
    <d v="2017-05-14T00:00:00"/>
    <x v="3"/>
    <x v="4"/>
    <x v="370"/>
    <x v="2"/>
    <x v="2"/>
    <x v="9"/>
    <s v="Sony 64GB Class 10 Micro SDHC R40 Memory Card"/>
    <x v="4519"/>
    <n v="3"/>
    <n v="1.08"/>
  </r>
  <r>
    <d v="2017-05-14T00:00:00"/>
    <x v="3"/>
    <x v="4"/>
    <x v="626"/>
    <x v="18"/>
    <x v="0"/>
    <x v="4"/>
    <s v="Prang Drawing Pencil Set"/>
    <x v="4520"/>
    <n v="9"/>
    <n v="1.75"/>
  </r>
  <r>
    <d v="2017-05-14T00:00:00"/>
    <x v="3"/>
    <x v="4"/>
    <x v="626"/>
    <x v="18"/>
    <x v="0"/>
    <x v="14"/>
    <s v="Acme Kleen Earth Office Shears"/>
    <x v="4521"/>
    <n v="1"/>
    <n v="0.35"/>
  </r>
  <r>
    <d v="2017-05-14T00:00:00"/>
    <x v="3"/>
    <x v="4"/>
    <x v="264"/>
    <x v="13"/>
    <x v="2"/>
    <x v="6"/>
    <s v="Pyle PRT45 Retro HomeÂ Telephone"/>
    <x v="4522"/>
    <n v="4"/>
    <n v="22.68"/>
  </r>
  <r>
    <d v="2017-05-14T00:00:00"/>
    <x v="3"/>
    <x v="4"/>
    <x v="477"/>
    <x v="3"/>
    <x v="2"/>
    <x v="6"/>
    <s v="Plantronics CS 50-USB -Â headsetÂ - Convertible, Monaural"/>
    <x v="2418"/>
    <n v="2"/>
    <n v="19.04"/>
  </r>
  <r>
    <d v="2017-05-14T00:00:00"/>
    <x v="3"/>
    <x v="4"/>
    <x v="477"/>
    <x v="3"/>
    <x v="0"/>
    <x v="7"/>
    <s v="Assorted Color Push Pins"/>
    <x v="4193"/>
    <n v="3"/>
    <n v="1.79"/>
  </r>
  <r>
    <d v="2017-05-14T00:00:00"/>
    <x v="3"/>
    <x v="4"/>
    <x v="477"/>
    <x v="3"/>
    <x v="2"/>
    <x v="6"/>
    <s v="JBL Micro Wireless Portable Bluetooth Speaker"/>
    <x v="888"/>
    <n v="3"/>
    <n v="9"/>
  </r>
  <r>
    <d v="2017-05-14T00:00:00"/>
    <x v="3"/>
    <x v="4"/>
    <x v="474"/>
    <x v="4"/>
    <x v="1"/>
    <x v="8"/>
    <s v="Eldon Stackable Tray, Side-Load, Legal, Smoke"/>
    <x v="1843"/>
    <n v="3"/>
    <n v="9.32"/>
  </r>
  <r>
    <d v="2017-05-14T00:00:00"/>
    <x v="3"/>
    <x v="4"/>
    <x v="474"/>
    <x v="4"/>
    <x v="0"/>
    <x v="3"/>
    <s v="GBC DocuBind P100 Manual Binding Machine"/>
    <x v="4523"/>
    <n v="1"/>
    <n v="74.69"/>
  </r>
  <r>
    <d v="2017-05-14T00:00:00"/>
    <x v="3"/>
    <x v="4"/>
    <x v="474"/>
    <x v="4"/>
    <x v="2"/>
    <x v="9"/>
    <s v="Dell Slim USB Multimedia Keyboard"/>
    <x v="4524"/>
    <n v="3"/>
    <n v="18"/>
  </r>
  <r>
    <d v="2017-05-14T00:00:00"/>
    <x v="3"/>
    <x v="4"/>
    <x v="667"/>
    <x v="22"/>
    <x v="0"/>
    <x v="1"/>
    <s v="Avery 4027 File Folder Labels for Dot Matrix Printers, 5000 Labels per Box, White"/>
    <x v="4084"/>
    <n v="4"/>
    <n v="56.18"/>
  </r>
  <r>
    <d v="2017-05-14T00:00:00"/>
    <x v="3"/>
    <x v="4"/>
    <x v="667"/>
    <x v="22"/>
    <x v="0"/>
    <x v="1"/>
    <s v="Avery 52"/>
    <x v="1904"/>
    <n v="5"/>
    <n v="8.67"/>
  </r>
  <r>
    <d v="2017-05-14T00:00:00"/>
    <x v="3"/>
    <x v="4"/>
    <x v="667"/>
    <x v="22"/>
    <x v="0"/>
    <x v="2"/>
    <s v="Fellowes Bankers Box Staxonsteel Drawer File/Stacking System"/>
    <x v="4525"/>
    <n v="5"/>
    <n v="38.99"/>
  </r>
  <r>
    <d v="2017-05-14T00:00:00"/>
    <x v="3"/>
    <x v="4"/>
    <x v="667"/>
    <x v="22"/>
    <x v="0"/>
    <x v="0"/>
    <s v="Tops White Computer Printout Paper"/>
    <x v="541"/>
    <n v="3"/>
    <n v="68.959999999999994"/>
  </r>
  <r>
    <d v="2017-05-14T00:00:00"/>
    <x v="3"/>
    <x v="4"/>
    <x v="667"/>
    <x v="22"/>
    <x v="0"/>
    <x v="7"/>
    <s v="Translucent Push Pins by OIC"/>
    <x v="2643"/>
    <n v="2"/>
    <n v="1.47"/>
  </r>
  <r>
    <d v="2017-05-14T00:00:00"/>
    <x v="3"/>
    <x v="4"/>
    <x v="653"/>
    <x v="22"/>
    <x v="0"/>
    <x v="14"/>
    <s v="Compact Automatic Electric Letter Opener"/>
    <x v="4526"/>
    <n v="7"/>
    <n v="16.7"/>
  </r>
  <r>
    <d v="2017-05-14T00:00:00"/>
    <x v="3"/>
    <x v="4"/>
    <x v="153"/>
    <x v="3"/>
    <x v="0"/>
    <x v="2"/>
    <s v="Mobile Personal File Cube"/>
    <x v="4527"/>
    <n v="4"/>
    <n v="25.29"/>
  </r>
  <r>
    <d v="2017-05-14T00:00:00"/>
    <x v="3"/>
    <x v="4"/>
    <x v="153"/>
    <x v="3"/>
    <x v="0"/>
    <x v="1"/>
    <s v="Avery 516"/>
    <x v="929"/>
    <n v="3"/>
    <n v="10.31"/>
  </r>
  <r>
    <d v="2017-05-14T00:00:00"/>
    <x v="3"/>
    <x v="4"/>
    <x v="153"/>
    <x v="3"/>
    <x v="2"/>
    <x v="6"/>
    <s v="Nortel Meridian M3904 Professional Digital phone"/>
    <x v="4528"/>
    <n v="7"/>
    <n v="97.01"/>
  </r>
  <r>
    <d v="2017-05-14T00:00:00"/>
    <x v="3"/>
    <x v="4"/>
    <x v="153"/>
    <x v="3"/>
    <x v="0"/>
    <x v="0"/>
    <s v="Xerox 1884"/>
    <x v="1057"/>
    <n v="1"/>
    <n v="9.39"/>
  </r>
  <r>
    <d v="2017-05-14T00:00:00"/>
    <x v="3"/>
    <x v="4"/>
    <x v="239"/>
    <x v="22"/>
    <x v="0"/>
    <x v="1"/>
    <s v="Avery 487"/>
    <x v="2415"/>
    <n v="7"/>
    <n v="12.14"/>
  </r>
  <r>
    <d v="2017-05-15T00:00:00"/>
    <x v="3"/>
    <x v="4"/>
    <x v="663"/>
    <x v="3"/>
    <x v="2"/>
    <x v="9"/>
    <s v="ImationÂ 8gb Micro Traveldrive Usb 2.0Â Flash Drive"/>
    <x v="895"/>
    <n v="3"/>
    <n v="4.95"/>
  </r>
  <r>
    <d v="2017-05-15T00:00:00"/>
    <x v="3"/>
    <x v="4"/>
    <x v="151"/>
    <x v="22"/>
    <x v="0"/>
    <x v="15"/>
    <s v="Belkin F5C206VTEL 6 Outlet Surge"/>
    <x v="4529"/>
    <n v="3"/>
    <n v="20.68"/>
  </r>
  <r>
    <d v="2017-05-15T00:00:00"/>
    <x v="3"/>
    <x v="4"/>
    <x v="151"/>
    <x v="22"/>
    <x v="1"/>
    <x v="8"/>
    <s v="Howard Miller 13&quot; Diameter Pewter Finish Round Wall Clock"/>
    <x v="4530"/>
    <n v="3"/>
    <n v="50.24"/>
  </r>
  <r>
    <d v="2017-05-15T00:00:00"/>
    <x v="3"/>
    <x v="4"/>
    <x v="7"/>
    <x v="22"/>
    <x v="0"/>
    <x v="3"/>
    <s v="Acco 3-Hole Punch"/>
    <x v="4531"/>
    <n v="3"/>
    <n v="3.68"/>
  </r>
  <r>
    <d v="2017-05-15T00:00:00"/>
    <x v="3"/>
    <x v="4"/>
    <x v="642"/>
    <x v="15"/>
    <x v="0"/>
    <x v="4"/>
    <s v="Boston 16801 Nautilus Battery Pencil Sharpener"/>
    <x v="4532"/>
    <n v="2"/>
    <n v="2.64"/>
  </r>
  <r>
    <d v="2017-05-15T00:00:00"/>
    <x v="3"/>
    <x v="4"/>
    <x v="642"/>
    <x v="15"/>
    <x v="0"/>
    <x v="15"/>
    <s v="Holmes Replacement Filter for HEPA Air Cleaner, Large Room"/>
    <x v="1919"/>
    <n v="2"/>
    <n v="6.52"/>
  </r>
  <r>
    <d v="2017-05-15T00:00:00"/>
    <x v="3"/>
    <x v="4"/>
    <x v="642"/>
    <x v="15"/>
    <x v="2"/>
    <x v="12"/>
    <s v="Zebra GX420t Direct Thermal/Thermal Transfer Printer"/>
    <x v="4533"/>
    <n v="1"/>
    <n v="-111.5"/>
  </r>
  <r>
    <d v="2017-05-15T00:00:00"/>
    <x v="3"/>
    <x v="4"/>
    <x v="455"/>
    <x v="1"/>
    <x v="0"/>
    <x v="3"/>
    <s v="GBC Laser Imprintable Binding System Covers, Desert Sand"/>
    <x v="2004"/>
    <n v="4"/>
    <n v="-18.84"/>
  </r>
  <r>
    <d v="2017-05-16T00:00:00"/>
    <x v="3"/>
    <x v="4"/>
    <x v="34"/>
    <x v="16"/>
    <x v="0"/>
    <x v="4"/>
    <s v="Quartet Omega Colored Chalk, 12/Pack"/>
    <x v="1027"/>
    <n v="2"/>
    <n v="5.49"/>
  </r>
  <r>
    <d v="2017-05-18T00:00:00"/>
    <x v="3"/>
    <x v="4"/>
    <x v="104"/>
    <x v="1"/>
    <x v="0"/>
    <x v="15"/>
    <s v="Holmes Odor Grabber"/>
    <x v="4534"/>
    <n v="2"/>
    <n v="-13.55"/>
  </r>
  <r>
    <d v="2017-05-18T00:00:00"/>
    <x v="3"/>
    <x v="4"/>
    <x v="426"/>
    <x v="4"/>
    <x v="0"/>
    <x v="15"/>
    <s v="Avanti 4.4 Cu. Ft. Refrigerator"/>
    <x v="1548"/>
    <n v="3"/>
    <n v="152.02000000000001"/>
  </r>
  <r>
    <d v="2017-05-18T00:00:00"/>
    <x v="3"/>
    <x v="4"/>
    <x v="426"/>
    <x v="4"/>
    <x v="0"/>
    <x v="1"/>
    <s v="Avery 474"/>
    <x v="400"/>
    <n v="3"/>
    <n v="4.2300000000000004"/>
  </r>
  <r>
    <d v="2017-05-18T00:00:00"/>
    <x v="3"/>
    <x v="4"/>
    <x v="426"/>
    <x v="4"/>
    <x v="0"/>
    <x v="0"/>
    <s v="Xerox 1944"/>
    <x v="4535"/>
    <n v="5"/>
    <n v="94.96"/>
  </r>
  <r>
    <d v="2017-05-18T00:00:00"/>
    <x v="3"/>
    <x v="4"/>
    <x v="426"/>
    <x v="4"/>
    <x v="0"/>
    <x v="0"/>
    <s v="Xerox 1962"/>
    <x v="1201"/>
    <n v="5"/>
    <n v="9.6300000000000008"/>
  </r>
  <r>
    <d v="2017-05-18T00:00:00"/>
    <x v="3"/>
    <x v="4"/>
    <x v="426"/>
    <x v="4"/>
    <x v="0"/>
    <x v="0"/>
    <s v="Xerox 1890"/>
    <x v="2816"/>
    <n v="2"/>
    <n v="48.94"/>
  </r>
  <r>
    <d v="2017-05-18T00:00:00"/>
    <x v="3"/>
    <x v="4"/>
    <x v="426"/>
    <x v="4"/>
    <x v="2"/>
    <x v="9"/>
    <s v="MaxellÂ LTO Ultrium - 800 GB"/>
    <x v="4536"/>
    <n v="9"/>
    <n v="47.86"/>
  </r>
  <r>
    <d v="2017-05-18T00:00:00"/>
    <x v="3"/>
    <x v="4"/>
    <x v="426"/>
    <x v="4"/>
    <x v="0"/>
    <x v="15"/>
    <s v="Acco Six-Outlet Power Strip, 4' Cord Length"/>
    <x v="3264"/>
    <n v="3"/>
    <n v="6.72"/>
  </r>
  <r>
    <d v="2017-05-18T00:00:00"/>
    <x v="3"/>
    <x v="4"/>
    <x v="106"/>
    <x v="0"/>
    <x v="0"/>
    <x v="2"/>
    <s v="SAFCO Boltless Steel Shelving"/>
    <x v="4537"/>
    <n v="8"/>
    <n v="-172.73"/>
  </r>
  <r>
    <d v="2017-05-18T00:00:00"/>
    <x v="3"/>
    <x v="4"/>
    <x v="106"/>
    <x v="0"/>
    <x v="1"/>
    <x v="8"/>
    <s v="Flat Face Poster Frame"/>
    <x v="1004"/>
    <n v="3"/>
    <n v="-10.17"/>
  </r>
  <r>
    <d v="2017-05-18T00:00:00"/>
    <x v="3"/>
    <x v="4"/>
    <x v="106"/>
    <x v="0"/>
    <x v="2"/>
    <x v="9"/>
    <s v="WD My Passport Ultra 2TB Portable External Hard Drive"/>
    <x v="4538"/>
    <n v="7"/>
    <n v="-33.32"/>
  </r>
  <r>
    <d v="2017-05-18T00:00:00"/>
    <x v="3"/>
    <x v="4"/>
    <x v="301"/>
    <x v="13"/>
    <x v="2"/>
    <x v="12"/>
    <s v="Okidata C331dn Printer"/>
    <x v="3778"/>
    <n v="3"/>
    <n v="62.82"/>
  </r>
  <r>
    <d v="2017-05-18T00:00:00"/>
    <x v="3"/>
    <x v="4"/>
    <x v="301"/>
    <x v="13"/>
    <x v="0"/>
    <x v="10"/>
    <s v="Tyvek  Top-Opening Peel &amp; Seel Envelopes, Plain White"/>
    <x v="4539"/>
    <n v="5"/>
    <n v="63.87"/>
  </r>
  <r>
    <d v="2017-05-18T00:00:00"/>
    <x v="3"/>
    <x v="4"/>
    <x v="301"/>
    <x v="13"/>
    <x v="0"/>
    <x v="0"/>
    <s v="Xerox 1978"/>
    <x v="1481"/>
    <n v="6"/>
    <n v="16.989999999999998"/>
  </r>
  <r>
    <d v="2017-05-18T00:00:00"/>
    <x v="3"/>
    <x v="4"/>
    <x v="301"/>
    <x v="13"/>
    <x v="1"/>
    <x v="5"/>
    <s v="Office Star Flex Back Scooter Chair with White Frame"/>
    <x v="4540"/>
    <n v="6"/>
    <n v="-39.950000000000003"/>
  </r>
  <r>
    <d v="2017-05-18T00:00:00"/>
    <x v="3"/>
    <x v="4"/>
    <x v="301"/>
    <x v="13"/>
    <x v="0"/>
    <x v="15"/>
    <s v="Acco Six-Outlet Power Strip, 4' Cord Length"/>
    <x v="4541"/>
    <n v="5"/>
    <n v="11.21"/>
  </r>
  <r>
    <d v="2017-05-18T00:00:00"/>
    <x v="3"/>
    <x v="4"/>
    <x v="301"/>
    <x v="13"/>
    <x v="0"/>
    <x v="14"/>
    <s v="Acme Rosewood Handle Letter Opener"/>
    <x v="262"/>
    <n v="4"/>
    <n v="0.16"/>
  </r>
  <r>
    <d v="2017-05-19T00:00:00"/>
    <x v="3"/>
    <x v="4"/>
    <x v="495"/>
    <x v="15"/>
    <x v="0"/>
    <x v="0"/>
    <s v="Ampad Evidence Wirebond Steno Books, 6&quot; x 9&quot;"/>
    <x v="2534"/>
    <n v="5"/>
    <n v="2.94"/>
  </r>
  <r>
    <d v="2017-05-19T00:00:00"/>
    <x v="3"/>
    <x v="4"/>
    <x v="29"/>
    <x v="3"/>
    <x v="1"/>
    <x v="11"/>
    <s v="Rush Hierlooms Collection 1&quot; Thick Stackable Bookcases"/>
    <x v="4542"/>
    <n v="3"/>
    <n v="20.52"/>
  </r>
  <r>
    <d v="2017-05-19T00:00:00"/>
    <x v="3"/>
    <x v="4"/>
    <x v="29"/>
    <x v="3"/>
    <x v="2"/>
    <x v="6"/>
    <s v="netTALK DUO VoIP Telephone Service"/>
    <x v="2232"/>
    <n v="2"/>
    <n v="31.49"/>
  </r>
  <r>
    <d v="2017-05-19T00:00:00"/>
    <x v="3"/>
    <x v="4"/>
    <x v="56"/>
    <x v="22"/>
    <x v="0"/>
    <x v="3"/>
    <s v="Avery Arch Ring Binders"/>
    <x v="4543"/>
    <n v="3"/>
    <n v="47.06"/>
  </r>
  <r>
    <d v="2017-05-19T00:00:00"/>
    <x v="3"/>
    <x v="4"/>
    <x v="53"/>
    <x v="31"/>
    <x v="0"/>
    <x v="0"/>
    <s v="Xerox 217"/>
    <x v="326"/>
    <n v="5"/>
    <n v="15.55"/>
  </r>
  <r>
    <d v="2017-05-19T00:00:00"/>
    <x v="3"/>
    <x v="4"/>
    <x v="53"/>
    <x v="31"/>
    <x v="0"/>
    <x v="2"/>
    <s v="Carina Double Wide Media Storage Towers in Natural &amp; Black"/>
    <x v="4544"/>
    <n v="5"/>
    <n v="16.2"/>
  </r>
  <r>
    <d v="2017-05-19T00:00:00"/>
    <x v="3"/>
    <x v="4"/>
    <x v="53"/>
    <x v="31"/>
    <x v="0"/>
    <x v="3"/>
    <s v="Ibico EPK-21 Electric Binding System"/>
    <x v="4545"/>
    <n v="5"/>
    <n v="4630.4799999999996"/>
  </r>
  <r>
    <d v="2017-05-19T00:00:00"/>
    <x v="3"/>
    <x v="4"/>
    <x v="53"/>
    <x v="31"/>
    <x v="0"/>
    <x v="3"/>
    <s v="GBC Instant Report Kit"/>
    <x v="4546"/>
    <n v="2"/>
    <n v="6.47"/>
  </r>
  <r>
    <d v="2017-05-19T00:00:00"/>
    <x v="3"/>
    <x v="4"/>
    <x v="523"/>
    <x v="10"/>
    <x v="0"/>
    <x v="0"/>
    <s v="EcoTones Memo Sheets"/>
    <x v="1350"/>
    <n v="9"/>
    <n v="10.08"/>
  </r>
  <r>
    <d v="2017-05-19T00:00:00"/>
    <x v="3"/>
    <x v="4"/>
    <x v="769"/>
    <x v="7"/>
    <x v="0"/>
    <x v="3"/>
    <s v="Wilson Jones Suede Grain Vinyl Binders"/>
    <x v="113"/>
    <n v="4"/>
    <n v="5.45"/>
  </r>
  <r>
    <d v="2017-05-19T00:00:00"/>
    <x v="3"/>
    <x v="4"/>
    <x v="668"/>
    <x v="22"/>
    <x v="0"/>
    <x v="3"/>
    <s v="Avery Binding System Hidden Tab Executive Style Index Sets"/>
    <x v="4547"/>
    <n v="4"/>
    <n v="6.92"/>
  </r>
  <r>
    <d v="2017-05-19T00:00:00"/>
    <x v="3"/>
    <x v="4"/>
    <x v="629"/>
    <x v="7"/>
    <x v="0"/>
    <x v="4"/>
    <s v="Newell 351"/>
    <x v="1625"/>
    <n v="3"/>
    <n v="2.85"/>
  </r>
  <r>
    <d v="2017-05-19T00:00:00"/>
    <x v="3"/>
    <x v="4"/>
    <x v="629"/>
    <x v="7"/>
    <x v="0"/>
    <x v="3"/>
    <s v="Ibico Covers for Plastic or Wire Binding Elements"/>
    <x v="1368"/>
    <n v="3"/>
    <n v="15.53"/>
  </r>
  <r>
    <d v="2017-05-19T00:00:00"/>
    <x v="3"/>
    <x v="4"/>
    <x v="619"/>
    <x v="10"/>
    <x v="1"/>
    <x v="8"/>
    <s v="Rubbermaid ClusterMat Chairmats, Mat Size- 66&quot; x 60&quot;, Lip 20&quot; x 11&quot; -90 Degree Angle"/>
    <x v="4540"/>
    <n v="6"/>
    <n v="-26.64"/>
  </r>
  <r>
    <d v="2017-05-19T00:00:00"/>
    <x v="3"/>
    <x v="4"/>
    <x v="619"/>
    <x v="10"/>
    <x v="0"/>
    <x v="4"/>
    <s v="Dixon Ticonderoga Maple Cedar Pencil, #2"/>
    <x v="4335"/>
    <n v="2"/>
    <n v="0.31"/>
  </r>
  <r>
    <d v="2017-05-19T00:00:00"/>
    <x v="3"/>
    <x v="4"/>
    <x v="382"/>
    <x v="4"/>
    <x v="0"/>
    <x v="2"/>
    <s v="Eldon Mobile Mega Data Cart  Mega Stackable  Add-On Trays"/>
    <x v="4548"/>
    <n v="5"/>
    <n v="34.29"/>
  </r>
  <r>
    <d v="2017-05-19T00:00:00"/>
    <x v="3"/>
    <x v="4"/>
    <x v="382"/>
    <x v="4"/>
    <x v="1"/>
    <x v="5"/>
    <s v="Hon Mobius Operator's Chair"/>
    <x v="2064"/>
    <n v="3"/>
    <n v="81.17"/>
  </r>
  <r>
    <d v="2017-05-19T00:00:00"/>
    <x v="3"/>
    <x v="4"/>
    <x v="128"/>
    <x v="13"/>
    <x v="0"/>
    <x v="14"/>
    <s v="Acme Design Stainless Steel Bent Scissors"/>
    <x v="4549"/>
    <n v="2"/>
    <n v="3.69"/>
  </r>
  <r>
    <d v="2017-05-19T00:00:00"/>
    <x v="3"/>
    <x v="4"/>
    <x v="767"/>
    <x v="3"/>
    <x v="0"/>
    <x v="10"/>
    <s v="Poly String Tie Envelopes"/>
    <x v="4550"/>
    <n v="2"/>
    <n v="1.92"/>
  </r>
  <r>
    <d v="2017-05-19T00:00:00"/>
    <x v="3"/>
    <x v="4"/>
    <x v="767"/>
    <x v="3"/>
    <x v="0"/>
    <x v="1"/>
    <s v="Avery 51"/>
    <x v="278"/>
    <n v="3"/>
    <n v="8.69"/>
  </r>
  <r>
    <d v="2017-05-20T00:00:00"/>
    <x v="3"/>
    <x v="4"/>
    <x v="349"/>
    <x v="3"/>
    <x v="0"/>
    <x v="3"/>
    <s v="Acco PRESSTEX Data Binder with Storage Hooks, Light Blue, 9 1/2&quot; X 11&quot;"/>
    <x v="3340"/>
    <n v="6"/>
    <n v="9.0399999999999991"/>
  </r>
  <r>
    <d v="2017-05-20T00:00:00"/>
    <x v="3"/>
    <x v="4"/>
    <x v="349"/>
    <x v="3"/>
    <x v="0"/>
    <x v="15"/>
    <s v="APC 7 Outlet Network SurgeArrest Surge Protector"/>
    <x v="4551"/>
    <n v="2"/>
    <n v="48.29"/>
  </r>
  <r>
    <d v="2017-05-20T00:00:00"/>
    <x v="3"/>
    <x v="4"/>
    <x v="745"/>
    <x v="15"/>
    <x v="0"/>
    <x v="0"/>
    <s v="Xerox 1941"/>
    <x v="4409"/>
    <n v="3"/>
    <n v="88.07"/>
  </r>
  <r>
    <d v="2017-05-20T00:00:00"/>
    <x v="3"/>
    <x v="4"/>
    <x v="427"/>
    <x v="1"/>
    <x v="0"/>
    <x v="15"/>
    <s v="Euro Pro Shark Stick Mini Vacuum"/>
    <x v="4552"/>
    <n v="6"/>
    <n v="-197.58"/>
  </r>
  <r>
    <d v="2017-05-20T00:00:00"/>
    <x v="3"/>
    <x v="4"/>
    <x v="427"/>
    <x v="1"/>
    <x v="0"/>
    <x v="0"/>
    <s v="Xerox 217"/>
    <x v="592"/>
    <n v="4"/>
    <n v="7.26"/>
  </r>
  <r>
    <d v="2017-05-20T00:00:00"/>
    <x v="3"/>
    <x v="4"/>
    <x v="427"/>
    <x v="1"/>
    <x v="2"/>
    <x v="6"/>
    <s v="OtterBox Commuter Series Case - Samsung Galaxy S4"/>
    <x v="3288"/>
    <n v="2"/>
    <n v="-9"/>
  </r>
  <r>
    <d v="2017-05-20T00:00:00"/>
    <x v="3"/>
    <x v="4"/>
    <x v="520"/>
    <x v="28"/>
    <x v="2"/>
    <x v="9"/>
    <s v="Microsoft Wireless Mobile Mouse 4000"/>
    <x v="3176"/>
    <n v="5"/>
    <n v="63.98"/>
  </r>
  <r>
    <d v="2017-05-20T00:00:00"/>
    <x v="3"/>
    <x v="4"/>
    <x v="520"/>
    <x v="28"/>
    <x v="0"/>
    <x v="0"/>
    <s v="Xerox 225"/>
    <x v="237"/>
    <n v="2"/>
    <n v="6.22"/>
  </r>
  <r>
    <d v="2017-05-20T00:00:00"/>
    <x v="3"/>
    <x v="4"/>
    <x v="569"/>
    <x v="3"/>
    <x v="0"/>
    <x v="0"/>
    <s v="Xerox 1909"/>
    <x v="4553"/>
    <n v="8"/>
    <n v="97.08"/>
  </r>
  <r>
    <d v="2017-05-20T00:00:00"/>
    <x v="3"/>
    <x v="4"/>
    <x v="569"/>
    <x v="3"/>
    <x v="1"/>
    <x v="5"/>
    <s v="GuestStacker Chair with Chrome Finish Legs"/>
    <x v="4554"/>
    <n v="2"/>
    <n v="59.48"/>
  </r>
  <r>
    <d v="2017-05-20T00:00:00"/>
    <x v="3"/>
    <x v="4"/>
    <x v="569"/>
    <x v="3"/>
    <x v="0"/>
    <x v="3"/>
    <s v="Ibico Plastic Spiral Binding Combs"/>
    <x v="4555"/>
    <n v="3"/>
    <n v="23.71"/>
  </r>
  <r>
    <d v="2017-05-20T00:00:00"/>
    <x v="3"/>
    <x v="4"/>
    <x v="749"/>
    <x v="0"/>
    <x v="0"/>
    <x v="0"/>
    <s v="Xerox 1899"/>
    <x v="1023"/>
    <n v="2"/>
    <n v="3.35"/>
  </r>
  <r>
    <d v="2017-05-21T00:00:00"/>
    <x v="3"/>
    <x v="4"/>
    <x v="236"/>
    <x v="22"/>
    <x v="0"/>
    <x v="0"/>
    <s v="Xerox 1969"/>
    <x v="345"/>
    <n v="2"/>
    <n v="5.66"/>
  </r>
  <r>
    <d v="2017-05-21T00:00:00"/>
    <x v="3"/>
    <x v="4"/>
    <x v="236"/>
    <x v="22"/>
    <x v="0"/>
    <x v="0"/>
    <s v="Xerox 4200 Series MultiUse Premium Copy Paper (20Lb. and 84 Bright)"/>
    <x v="2313"/>
    <n v="5"/>
    <n v="11.88"/>
  </r>
  <r>
    <d v="2017-05-22T00:00:00"/>
    <x v="3"/>
    <x v="4"/>
    <x v="491"/>
    <x v="37"/>
    <x v="0"/>
    <x v="15"/>
    <s v="Hoover Replacement Belt for Commercial Guardsman Heavy-Duty Upright Vacuum"/>
    <x v="2161"/>
    <n v="1"/>
    <n v="0.67"/>
  </r>
  <r>
    <d v="2017-05-22T00:00:00"/>
    <x v="3"/>
    <x v="4"/>
    <x v="53"/>
    <x v="3"/>
    <x v="1"/>
    <x v="5"/>
    <s v="Novimex Swivel Fabric Task Chair"/>
    <x v="1279"/>
    <n v="5"/>
    <n v="-67.94"/>
  </r>
  <r>
    <d v="2017-05-22T00:00:00"/>
    <x v="3"/>
    <x v="4"/>
    <x v="53"/>
    <x v="3"/>
    <x v="0"/>
    <x v="10"/>
    <s v="Pastel Pink Envelopes"/>
    <x v="616"/>
    <n v="3"/>
    <n v="10.48"/>
  </r>
  <r>
    <d v="2017-05-22T00:00:00"/>
    <x v="3"/>
    <x v="4"/>
    <x v="53"/>
    <x v="3"/>
    <x v="2"/>
    <x v="9"/>
    <s v="Belkin F8E887 USB Wired Ergonomic Keyboard"/>
    <x v="1597"/>
    <n v="1"/>
    <n v="6.3"/>
  </r>
  <r>
    <d v="2017-05-22T00:00:00"/>
    <x v="3"/>
    <x v="4"/>
    <x v="53"/>
    <x v="3"/>
    <x v="1"/>
    <x v="5"/>
    <s v="Safco Contoured Stacking Chairs"/>
    <x v="4556"/>
    <n v="2"/>
    <n v="23.84"/>
  </r>
  <r>
    <d v="2017-05-22T00:00:00"/>
    <x v="3"/>
    <x v="4"/>
    <x v="363"/>
    <x v="0"/>
    <x v="0"/>
    <x v="1"/>
    <s v="Alphabetical Labels for Top Tab Filing"/>
    <x v="1619"/>
    <n v="2"/>
    <n v="8.8800000000000008"/>
  </r>
  <r>
    <d v="2017-05-22T00:00:00"/>
    <x v="3"/>
    <x v="4"/>
    <x v="237"/>
    <x v="0"/>
    <x v="1"/>
    <x v="8"/>
    <s v="Staple-based wall hangings"/>
    <x v="2173"/>
    <n v="2"/>
    <n v="-2.5499999999999998"/>
  </r>
  <r>
    <d v="2017-05-23T00:00:00"/>
    <x v="3"/>
    <x v="4"/>
    <x v="695"/>
    <x v="18"/>
    <x v="2"/>
    <x v="6"/>
    <s v="Speck Products Candyshell Flip Case"/>
    <x v="4557"/>
    <n v="1"/>
    <n v="2.1"/>
  </r>
  <r>
    <d v="2017-05-23T00:00:00"/>
    <x v="3"/>
    <x v="4"/>
    <x v="695"/>
    <x v="18"/>
    <x v="0"/>
    <x v="4"/>
    <s v="Newell Chalk Holder"/>
    <x v="2184"/>
    <n v="1"/>
    <n v="1.07"/>
  </r>
  <r>
    <d v="2017-05-23T00:00:00"/>
    <x v="3"/>
    <x v="4"/>
    <x v="664"/>
    <x v="27"/>
    <x v="1"/>
    <x v="8"/>
    <s v="Coloredge Poster Frame"/>
    <x v="251"/>
    <n v="2"/>
    <n v="11.08"/>
  </r>
  <r>
    <d v="2017-05-23T00:00:00"/>
    <x v="3"/>
    <x v="4"/>
    <x v="664"/>
    <x v="27"/>
    <x v="0"/>
    <x v="3"/>
    <s v="GBC VeloBinder Manual Binding System"/>
    <x v="4558"/>
    <n v="8"/>
    <n v="138.19999999999999"/>
  </r>
  <r>
    <d v="2017-05-23T00:00:00"/>
    <x v="3"/>
    <x v="4"/>
    <x v="104"/>
    <x v="2"/>
    <x v="1"/>
    <x v="8"/>
    <s v="OIC Stacking Trays"/>
    <x v="4559"/>
    <n v="9"/>
    <n v="7.21"/>
  </r>
  <r>
    <d v="2017-05-25T00:00:00"/>
    <x v="3"/>
    <x v="4"/>
    <x v="41"/>
    <x v="6"/>
    <x v="0"/>
    <x v="15"/>
    <s v="Belkin Premiere Surge Master II 8-outlet surge protector"/>
    <x v="4366"/>
    <n v="4"/>
    <n v="56.35"/>
  </r>
  <r>
    <d v="2017-05-25T00:00:00"/>
    <x v="3"/>
    <x v="4"/>
    <x v="409"/>
    <x v="6"/>
    <x v="1"/>
    <x v="8"/>
    <s v="Electrix Architect's Clamp-On Swing Arm Lamp, Black"/>
    <x v="4560"/>
    <n v="6"/>
    <n v="166.1"/>
  </r>
  <r>
    <d v="2017-05-25T00:00:00"/>
    <x v="3"/>
    <x v="4"/>
    <x v="409"/>
    <x v="6"/>
    <x v="1"/>
    <x v="8"/>
    <s v="Electrix Architect's Clamp-On Swing Arm Lamp, Black"/>
    <x v="4561"/>
    <n v="3"/>
    <n v="83.05"/>
  </r>
  <r>
    <d v="2017-05-25T00:00:00"/>
    <x v="3"/>
    <x v="4"/>
    <x v="744"/>
    <x v="1"/>
    <x v="1"/>
    <x v="11"/>
    <s v="Bush Westfield Collection Bookcases, Fully Assembled"/>
    <x v="4562"/>
    <n v="2"/>
    <n v="-14.14"/>
  </r>
  <r>
    <d v="2017-05-25T00:00:00"/>
    <x v="3"/>
    <x v="4"/>
    <x v="588"/>
    <x v="27"/>
    <x v="0"/>
    <x v="7"/>
    <s v="Acco Clips to Go Binder Clips, 24 Clips in Two Sizes"/>
    <x v="2923"/>
    <n v="7"/>
    <n v="11.68"/>
  </r>
  <r>
    <d v="2017-05-25T00:00:00"/>
    <x v="3"/>
    <x v="4"/>
    <x v="691"/>
    <x v="10"/>
    <x v="0"/>
    <x v="3"/>
    <s v="Universal Recycled Hanging Pressboard Report Binders, Letter Size"/>
    <x v="782"/>
    <n v="3"/>
    <n v="-4.07"/>
  </r>
  <r>
    <d v="2017-05-26T00:00:00"/>
    <x v="3"/>
    <x v="4"/>
    <x v="716"/>
    <x v="3"/>
    <x v="0"/>
    <x v="3"/>
    <s v="Ibico EB-19 Dual Function Manual Binding System"/>
    <x v="2876"/>
    <n v="2"/>
    <n v="89.95"/>
  </r>
  <r>
    <d v="2017-05-26T00:00:00"/>
    <x v="3"/>
    <x v="4"/>
    <x v="716"/>
    <x v="3"/>
    <x v="2"/>
    <x v="6"/>
    <s v="Jensen SMPS-640 -Â speaker phone"/>
    <x v="2761"/>
    <n v="3"/>
    <n v="8.2799999999999994"/>
  </r>
  <r>
    <d v="2017-05-26T00:00:00"/>
    <x v="3"/>
    <x v="4"/>
    <x v="95"/>
    <x v="32"/>
    <x v="0"/>
    <x v="0"/>
    <s v="Message Book, Wirebound, Four 5 1/2&quot; X 4&quot; Forms/Pg., 200 Dupl. Sets/Book"/>
    <x v="696"/>
    <n v="4"/>
    <n v="11.1"/>
  </r>
  <r>
    <d v="2017-05-26T00:00:00"/>
    <x v="3"/>
    <x v="4"/>
    <x v="95"/>
    <x v="32"/>
    <x v="0"/>
    <x v="0"/>
    <s v="TOPS 4 x 6 Fluorescent Color Memo Sheets, 500 Sheets per Pack"/>
    <x v="1894"/>
    <n v="3"/>
    <n v="7.69"/>
  </r>
  <r>
    <d v="2017-05-27T00:00:00"/>
    <x v="3"/>
    <x v="4"/>
    <x v="29"/>
    <x v="22"/>
    <x v="0"/>
    <x v="0"/>
    <s v="Xerox 1888"/>
    <x v="1744"/>
    <n v="4"/>
    <n v="106.52"/>
  </r>
  <r>
    <d v="2017-05-27T00:00:00"/>
    <x v="3"/>
    <x v="4"/>
    <x v="29"/>
    <x v="22"/>
    <x v="2"/>
    <x v="9"/>
    <s v="Memorex Micro Travel Drive 8 GB"/>
    <x v="4563"/>
    <n v="2"/>
    <n v="11.7"/>
  </r>
  <r>
    <d v="2017-05-27T00:00:00"/>
    <x v="3"/>
    <x v="4"/>
    <x v="192"/>
    <x v="22"/>
    <x v="0"/>
    <x v="10"/>
    <s v="#10 White Business Envelopes,4 1/8 x 9 1/2"/>
    <x v="4564"/>
    <n v="3"/>
    <n v="22.09"/>
  </r>
  <r>
    <d v="2017-05-27T00:00:00"/>
    <x v="3"/>
    <x v="4"/>
    <x v="192"/>
    <x v="22"/>
    <x v="2"/>
    <x v="6"/>
    <s v="Samsung Galaxy S4 Mini"/>
    <x v="4565"/>
    <n v="1"/>
    <n v="136.30000000000001"/>
  </r>
  <r>
    <d v="2017-05-27T00:00:00"/>
    <x v="3"/>
    <x v="4"/>
    <x v="192"/>
    <x v="22"/>
    <x v="1"/>
    <x v="5"/>
    <s v="Global Deluxe Steno Chair"/>
    <x v="1593"/>
    <n v="3"/>
    <n v="2.31"/>
  </r>
  <r>
    <d v="2017-05-27T00:00:00"/>
    <x v="3"/>
    <x v="4"/>
    <x v="286"/>
    <x v="22"/>
    <x v="1"/>
    <x v="5"/>
    <s v="Global Airflow Leather Mesh Back Chair, Black"/>
    <x v="2298"/>
    <n v="2"/>
    <n v="60.39"/>
  </r>
  <r>
    <d v="2017-05-27T00:00:00"/>
    <x v="3"/>
    <x v="4"/>
    <x v="200"/>
    <x v="0"/>
    <x v="0"/>
    <x v="2"/>
    <s v="Iris Project Case"/>
    <x v="1071"/>
    <n v="2"/>
    <n v="0.96"/>
  </r>
  <r>
    <d v="2017-05-27T00:00:00"/>
    <x v="3"/>
    <x v="4"/>
    <x v="45"/>
    <x v="22"/>
    <x v="0"/>
    <x v="4"/>
    <s v="BOSTON Ranger #55 Pencil Sharpener, Black"/>
    <x v="1770"/>
    <n v="1"/>
    <n v="7.54"/>
  </r>
  <r>
    <d v="2017-05-27T00:00:00"/>
    <x v="3"/>
    <x v="4"/>
    <x v="272"/>
    <x v="0"/>
    <x v="2"/>
    <x v="9"/>
    <s v="Plantronics S12 Corded Telephone Headset System"/>
    <x v="4566"/>
    <n v="3"/>
    <n v="64.67"/>
  </r>
  <r>
    <d v="2017-05-27T00:00:00"/>
    <x v="3"/>
    <x v="4"/>
    <x v="197"/>
    <x v="3"/>
    <x v="0"/>
    <x v="3"/>
    <s v="Cardinal Holdit Business Card Pockets"/>
    <x v="1502"/>
    <n v="1"/>
    <n v="1.39"/>
  </r>
  <r>
    <d v="2017-05-27T00:00:00"/>
    <x v="3"/>
    <x v="4"/>
    <x v="245"/>
    <x v="29"/>
    <x v="0"/>
    <x v="0"/>
    <s v="Xerox 226"/>
    <x v="103"/>
    <n v="3"/>
    <n v="5.44"/>
  </r>
  <r>
    <d v="2017-05-28T00:00:00"/>
    <x v="3"/>
    <x v="4"/>
    <x v="654"/>
    <x v="3"/>
    <x v="0"/>
    <x v="0"/>
    <s v="Xerox 189"/>
    <x v="867"/>
    <n v="1"/>
    <n v="50.33"/>
  </r>
  <r>
    <d v="2017-05-28T00:00:00"/>
    <x v="3"/>
    <x v="4"/>
    <x v="654"/>
    <x v="3"/>
    <x v="0"/>
    <x v="15"/>
    <s v="APC 7 Outlet Network SurgeArrest Surge Protector"/>
    <x v="4567"/>
    <n v="3"/>
    <n v="72.430000000000007"/>
  </r>
  <r>
    <d v="2017-05-28T00:00:00"/>
    <x v="3"/>
    <x v="4"/>
    <x v="315"/>
    <x v="10"/>
    <x v="0"/>
    <x v="0"/>
    <s v="Southworth 25% Cotton Linen-Finish Paper &amp; Envelopes"/>
    <x v="2503"/>
    <n v="3"/>
    <n v="6.8"/>
  </r>
  <r>
    <d v="2017-05-28T00:00:00"/>
    <x v="3"/>
    <x v="4"/>
    <x v="671"/>
    <x v="3"/>
    <x v="0"/>
    <x v="4"/>
    <s v="Bulldog Vacuum Base Pencil Sharpener"/>
    <x v="4568"/>
    <n v="8"/>
    <n v="25.9"/>
  </r>
  <r>
    <d v="2017-05-28T00:00:00"/>
    <x v="3"/>
    <x v="4"/>
    <x v="75"/>
    <x v="3"/>
    <x v="0"/>
    <x v="4"/>
    <s v="Boston Heavy-Duty Trimline Electric Pencil Sharpeners"/>
    <x v="4569"/>
    <n v="8"/>
    <n v="111.82"/>
  </r>
  <r>
    <d v="2017-05-28T00:00:00"/>
    <x v="3"/>
    <x v="4"/>
    <x v="75"/>
    <x v="3"/>
    <x v="0"/>
    <x v="4"/>
    <s v="4009 Highlighters by Sanford"/>
    <x v="4570"/>
    <n v="9"/>
    <n v="11.82"/>
  </r>
  <r>
    <d v="2017-05-28T00:00:00"/>
    <x v="3"/>
    <x v="4"/>
    <x v="507"/>
    <x v="22"/>
    <x v="1"/>
    <x v="8"/>
    <s v="Deflect-o RollaMat Studded, Beveled Mat for Medium Pile Carpeting"/>
    <x v="4571"/>
    <n v="3"/>
    <n v="49.8"/>
  </r>
  <r>
    <d v="2017-05-28T00:00:00"/>
    <x v="3"/>
    <x v="4"/>
    <x v="507"/>
    <x v="22"/>
    <x v="1"/>
    <x v="5"/>
    <s v="Global Deluxe Office Fabric Chairs"/>
    <x v="903"/>
    <n v="2"/>
    <n v="32.630000000000003"/>
  </r>
  <r>
    <d v="2017-05-28T00:00:00"/>
    <x v="3"/>
    <x v="4"/>
    <x v="422"/>
    <x v="1"/>
    <x v="0"/>
    <x v="3"/>
    <s v="Ibico Hi-Tech Manual Binding System"/>
    <x v="4023"/>
    <n v="3"/>
    <n v="-320.24"/>
  </r>
  <r>
    <d v="2017-05-28T00:00:00"/>
    <x v="3"/>
    <x v="4"/>
    <x v="422"/>
    <x v="1"/>
    <x v="0"/>
    <x v="0"/>
    <s v="Xerox 1971"/>
    <x v="61"/>
    <n v="3"/>
    <n v="3.21"/>
  </r>
  <r>
    <d v="2017-05-28T00:00:00"/>
    <x v="3"/>
    <x v="4"/>
    <x v="87"/>
    <x v="3"/>
    <x v="0"/>
    <x v="7"/>
    <s v="Acco Banker's Clasps, 5 3/4&quot;-Long"/>
    <x v="631"/>
    <n v="1"/>
    <n v="1.35"/>
  </r>
  <r>
    <d v="2017-05-28T00:00:00"/>
    <x v="3"/>
    <x v="4"/>
    <x v="711"/>
    <x v="37"/>
    <x v="0"/>
    <x v="3"/>
    <s v="GBC Prestige Therm-A-Bind Covers"/>
    <x v="3999"/>
    <n v="3"/>
    <n v="48.38"/>
  </r>
  <r>
    <d v="2017-05-29T00:00:00"/>
    <x v="3"/>
    <x v="4"/>
    <x v="472"/>
    <x v="0"/>
    <x v="1"/>
    <x v="13"/>
    <s v="Hon Racetrack Conference Tables"/>
    <x v="4572"/>
    <n v="5"/>
    <n v="-118.13"/>
  </r>
  <r>
    <d v="2017-05-29T00:00:00"/>
    <x v="3"/>
    <x v="4"/>
    <x v="472"/>
    <x v="0"/>
    <x v="0"/>
    <x v="3"/>
    <s v="Avery Durable Plastic 1&quot; Binders"/>
    <x v="2081"/>
    <n v="3"/>
    <n v="-4.22"/>
  </r>
  <r>
    <d v="2017-05-29T00:00:00"/>
    <x v="3"/>
    <x v="4"/>
    <x v="60"/>
    <x v="22"/>
    <x v="1"/>
    <x v="13"/>
    <s v="Chromcraft Rectangular Conference Tables"/>
    <x v="4303"/>
    <n v="2"/>
    <n v="-75.83"/>
  </r>
  <r>
    <d v="2017-05-29T00:00:00"/>
    <x v="3"/>
    <x v="4"/>
    <x v="60"/>
    <x v="22"/>
    <x v="2"/>
    <x v="9"/>
    <s v="Memorex Micro Travel Drive 8 GB"/>
    <x v="4563"/>
    <n v="2"/>
    <n v="11.7"/>
  </r>
  <r>
    <d v="2017-05-29T00:00:00"/>
    <x v="3"/>
    <x v="4"/>
    <x v="293"/>
    <x v="5"/>
    <x v="2"/>
    <x v="12"/>
    <s v="Cisco 9971 IP Video Phone Charcoal"/>
    <x v="4573"/>
    <n v="7"/>
    <n v="1416.8"/>
  </r>
  <r>
    <d v="2017-05-29T00:00:00"/>
    <x v="3"/>
    <x v="4"/>
    <x v="293"/>
    <x v="5"/>
    <x v="2"/>
    <x v="9"/>
    <s v="Anker Ultra-Slim Mini Bluetooth 3.0 Wireless Keyboard"/>
    <x v="945"/>
    <n v="4"/>
    <n v="18.39"/>
  </r>
  <r>
    <d v="2017-05-29T00:00:00"/>
    <x v="3"/>
    <x v="4"/>
    <x v="293"/>
    <x v="5"/>
    <x v="2"/>
    <x v="6"/>
    <s v="LG G3"/>
    <x v="58"/>
    <n v="3"/>
    <n v="170.51"/>
  </r>
  <r>
    <d v="2017-05-29T00:00:00"/>
    <x v="3"/>
    <x v="4"/>
    <x v="72"/>
    <x v="22"/>
    <x v="1"/>
    <x v="8"/>
    <s v="DAX Value U-Channel Document Frames, Easel Back"/>
    <x v="3285"/>
    <n v="3"/>
    <n v="4.62"/>
  </r>
  <r>
    <d v="2017-05-30T00:00:00"/>
    <x v="3"/>
    <x v="4"/>
    <x v="738"/>
    <x v="1"/>
    <x v="0"/>
    <x v="3"/>
    <s v="GBC ProClick 150 Presentation Binding System"/>
    <x v="4574"/>
    <n v="7"/>
    <n v="-729.91"/>
  </r>
  <r>
    <d v="2017-05-30T00:00:00"/>
    <x v="3"/>
    <x v="4"/>
    <x v="172"/>
    <x v="3"/>
    <x v="0"/>
    <x v="10"/>
    <s v="Tyvek Interoffice Envelopes, 9 1/2&quot; x 12 1/2&quot;, 100/Box"/>
    <x v="1415"/>
    <n v="5"/>
    <n v="143.30000000000001"/>
  </r>
  <r>
    <d v="2017-05-30T00:00:00"/>
    <x v="3"/>
    <x v="4"/>
    <x v="172"/>
    <x v="3"/>
    <x v="1"/>
    <x v="5"/>
    <s v="Hon Olson Stacker Stools"/>
    <x v="4575"/>
    <n v="5"/>
    <n v="56.32"/>
  </r>
  <r>
    <d v="2017-05-30T00:00:00"/>
    <x v="3"/>
    <x v="4"/>
    <x v="12"/>
    <x v="15"/>
    <x v="2"/>
    <x v="9"/>
    <s v="Verbatim 25 GB 6x Blu-ray Single Layer Recordable Disc, 1/Pack"/>
    <x v="2057"/>
    <n v="3"/>
    <n v="2.46"/>
  </r>
  <r>
    <d v="2017-05-30T00:00:00"/>
    <x v="3"/>
    <x v="4"/>
    <x v="12"/>
    <x v="15"/>
    <x v="0"/>
    <x v="1"/>
    <s v="Dot Matrix Printer Tape Reel Labels, White, 5000/Box"/>
    <x v="4576"/>
    <n v="3"/>
    <n v="85.53"/>
  </r>
  <r>
    <d v="2017-05-30T00:00:00"/>
    <x v="3"/>
    <x v="4"/>
    <x v="717"/>
    <x v="10"/>
    <x v="1"/>
    <x v="8"/>
    <s v="Howard Miller 13&quot; Diameter Pewter Finish Round Wall Clock"/>
    <x v="4577"/>
    <n v="3"/>
    <n v="24.48"/>
  </r>
  <r>
    <d v="2017-05-30T00:00:00"/>
    <x v="3"/>
    <x v="4"/>
    <x v="676"/>
    <x v="31"/>
    <x v="2"/>
    <x v="9"/>
    <s v="KeyTronicÂ E03601U1 -Â KeyboardÂ - Beige"/>
    <x v="3867"/>
    <n v="4"/>
    <n v="12.96"/>
  </r>
  <r>
    <d v="2017-05-30T00:00:00"/>
    <x v="3"/>
    <x v="4"/>
    <x v="676"/>
    <x v="31"/>
    <x v="2"/>
    <x v="9"/>
    <s v="Imation Bio 2GB USBÂ Flash Drive ImationÂ Corp"/>
    <x v="4578"/>
    <n v="5"/>
    <n v="275.48"/>
  </r>
  <r>
    <d v="2017-05-30T00:00:00"/>
    <x v="3"/>
    <x v="4"/>
    <x v="676"/>
    <x v="31"/>
    <x v="1"/>
    <x v="5"/>
    <s v="Global Airflow Leather Mesh Back Chair, Black"/>
    <x v="1279"/>
    <n v="4"/>
    <n v="181.18"/>
  </r>
  <r>
    <d v="2017-06-01T00:00:00"/>
    <x v="3"/>
    <x v="5"/>
    <x v="683"/>
    <x v="10"/>
    <x v="0"/>
    <x v="15"/>
    <s v="Eureka Sanitaire  Multi-Pro Heavy-Duty Upright, Disposable Bags"/>
    <x v="1632"/>
    <n v="5"/>
    <n v="1.31"/>
  </r>
  <r>
    <d v="2017-06-01T00:00:00"/>
    <x v="3"/>
    <x v="5"/>
    <x v="426"/>
    <x v="10"/>
    <x v="0"/>
    <x v="3"/>
    <s v="Cardinal HOLDit! Binder Insert Strips,Extra Strips"/>
    <x v="3065"/>
    <n v="2"/>
    <n v="-2.66"/>
  </r>
  <r>
    <d v="2017-06-01T00:00:00"/>
    <x v="3"/>
    <x v="5"/>
    <x v="426"/>
    <x v="10"/>
    <x v="0"/>
    <x v="0"/>
    <s v="Xerox 1924"/>
    <x v="4579"/>
    <n v="6"/>
    <n v="10.06"/>
  </r>
  <r>
    <d v="2017-06-01T00:00:00"/>
    <x v="3"/>
    <x v="5"/>
    <x v="426"/>
    <x v="10"/>
    <x v="2"/>
    <x v="6"/>
    <s v="Panasonic KX-TG6844B Expandable Digital Cordless Telephone"/>
    <x v="1918"/>
    <n v="4"/>
    <n v="-34.31"/>
  </r>
  <r>
    <d v="2017-06-01T00:00:00"/>
    <x v="3"/>
    <x v="5"/>
    <x v="545"/>
    <x v="20"/>
    <x v="0"/>
    <x v="3"/>
    <s v="GBC Standard Recycled Report Covers, Clear Plastic Sheets"/>
    <x v="4580"/>
    <n v="5"/>
    <n v="25.87"/>
  </r>
  <r>
    <d v="2017-06-01T00:00:00"/>
    <x v="3"/>
    <x v="5"/>
    <x v="279"/>
    <x v="2"/>
    <x v="0"/>
    <x v="2"/>
    <s v="Tennsco Stur-D-Stor Boltless Shelving, 5 Shelves, 24&quot; Deep, Sand"/>
    <x v="4581"/>
    <n v="3"/>
    <n v="-77.13"/>
  </r>
  <r>
    <d v="2017-06-01T00:00:00"/>
    <x v="3"/>
    <x v="5"/>
    <x v="561"/>
    <x v="16"/>
    <x v="1"/>
    <x v="5"/>
    <s v="Hon 4070 Series Pagoda Round Back Stacking Chairs"/>
    <x v="4582"/>
    <n v="6"/>
    <n v="539.25"/>
  </r>
  <r>
    <d v="2017-06-01T00:00:00"/>
    <x v="3"/>
    <x v="5"/>
    <x v="561"/>
    <x v="16"/>
    <x v="0"/>
    <x v="15"/>
    <s v="Honeywell Enviracaire Portable HEPA Air Cleaner for 17' x 22' Room"/>
    <x v="4583"/>
    <n v="8"/>
    <n v="793.72"/>
  </r>
  <r>
    <d v="2017-06-01T00:00:00"/>
    <x v="3"/>
    <x v="5"/>
    <x v="561"/>
    <x v="16"/>
    <x v="2"/>
    <x v="9"/>
    <s v="MaxellÂ LTO Ultrium - 800 GB"/>
    <x v="2233"/>
    <n v="3"/>
    <n v="15.95"/>
  </r>
  <r>
    <d v="2017-06-01T00:00:00"/>
    <x v="3"/>
    <x v="5"/>
    <x v="561"/>
    <x v="16"/>
    <x v="2"/>
    <x v="9"/>
    <s v="LogitechÂ MX Performance Wireless Mouse"/>
    <x v="4584"/>
    <n v="1"/>
    <n v="14.76"/>
  </r>
  <r>
    <d v="2017-06-01T00:00:00"/>
    <x v="3"/>
    <x v="5"/>
    <x v="561"/>
    <x v="16"/>
    <x v="0"/>
    <x v="3"/>
    <s v="Cardinal Slant-D Ring Binders"/>
    <x v="3931"/>
    <n v="2"/>
    <n v="8.69"/>
  </r>
  <r>
    <d v="2017-06-02T00:00:00"/>
    <x v="3"/>
    <x v="5"/>
    <x v="179"/>
    <x v="10"/>
    <x v="2"/>
    <x v="6"/>
    <s v="Cush Cases Heavy Duty Rugged Cover Case for Samsung Galaxy S5 - Purple"/>
    <x v="2630"/>
    <n v="1"/>
    <n v="-0.64"/>
  </r>
  <r>
    <d v="2017-06-02T00:00:00"/>
    <x v="3"/>
    <x v="5"/>
    <x v="179"/>
    <x v="10"/>
    <x v="0"/>
    <x v="2"/>
    <s v="Advantus Rolling Storage Box"/>
    <x v="2373"/>
    <n v="2"/>
    <n v="2.4"/>
  </r>
  <r>
    <d v="2017-06-02T00:00:00"/>
    <x v="3"/>
    <x v="5"/>
    <x v="246"/>
    <x v="12"/>
    <x v="0"/>
    <x v="0"/>
    <s v="Xerox 4200 Series MultiUse Premium Copy Paper (20Lb. and 84 Bright)"/>
    <x v="942"/>
    <n v="6"/>
    <n v="7.92"/>
  </r>
  <r>
    <d v="2017-06-02T00:00:00"/>
    <x v="3"/>
    <x v="5"/>
    <x v="246"/>
    <x v="12"/>
    <x v="0"/>
    <x v="10"/>
    <s v="Manila Recycled Extra-Heavyweight Clasp Envelopes, 6&quot; x 9&quot;"/>
    <x v="2988"/>
    <n v="5"/>
    <n v="15.92"/>
  </r>
  <r>
    <d v="2017-06-02T00:00:00"/>
    <x v="3"/>
    <x v="5"/>
    <x v="202"/>
    <x v="18"/>
    <x v="0"/>
    <x v="0"/>
    <s v="Things To Do Today Spiral Book"/>
    <x v="942"/>
    <n v="4"/>
    <n v="9.19"/>
  </r>
  <r>
    <d v="2017-06-02T00:00:00"/>
    <x v="3"/>
    <x v="5"/>
    <x v="628"/>
    <x v="0"/>
    <x v="0"/>
    <x v="0"/>
    <s v="Xerox 1977"/>
    <x v="448"/>
    <n v="2"/>
    <n v="3.74"/>
  </r>
  <r>
    <d v="2017-06-03T00:00:00"/>
    <x v="3"/>
    <x v="5"/>
    <x v="269"/>
    <x v="30"/>
    <x v="1"/>
    <x v="8"/>
    <s v="Eldon 200 Class Desk Accessories, Burgundy"/>
    <x v="1351"/>
    <n v="7"/>
    <n v="9.67"/>
  </r>
  <r>
    <d v="2017-06-03T00:00:00"/>
    <x v="3"/>
    <x v="5"/>
    <x v="210"/>
    <x v="13"/>
    <x v="2"/>
    <x v="9"/>
    <s v="Plantronics Audio 995 Wireless Stereo Headset"/>
    <x v="4585"/>
    <n v="10"/>
    <n v="362.84"/>
  </r>
  <r>
    <d v="2017-06-03T00:00:00"/>
    <x v="3"/>
    <x v="5"/>
    <x v="237"/>
    <x v="3"/>
    <x v="2"/>
    <x v="9"/>
    <s v="Kingston Digital DataTraveler 16GB USB 2.0"/>
    <x v="2796"/>
    <n v="5"/>
    <n v="8.5"/>
  </r>
  <r>
    <d v="2017-06-03T00:00:00"/>
    <x v="3"/>
    <x v="5"/>
    <x v="237"/>
    <x v="3"/>
    <x v="0"/>
    <x v="0"/>
    <s v="Xerox 1947"/>
    <x v="1296"/>
    <n v="2"/>
    <n v="5.38"/>
  </r>
  <r>
    <d v="2017-06-03T00:00:00"/>
    <x v="3"/>
    <x v="5"/>
    <x v="237"/>
    <x v="3"/>
    <x v="0"/>
    <x v="3"/>
    <s v="UniKeep View Case Binders"/>
    <x v="3153"/>
    <n v="1"/>
    <n v="1.27"/>
  </r>
  <r>
    <d v="2017-06-03T00:00:00"/>
    <x v="3"/>
    <x v="5"/>
    <x v="262"/>
    <x v="15"/>
    <x v="0"/>
    <x v="3"/>
    <s v="Wilson Jones Standard D-Ring Binders"/>
    <x v="4586"/>
    <n v="3"/>
    <n v="-3.49"/>
  </r>
  <r>
    <d v="2017-06-03T00:00:00"/>
    <x v="3"/>
    <x v="5"/>
    <x v="262"/>
    <x v="15"/>
    <x v="0"/>
    <x v="15"/>
    <s v="Bravo II Megaboss 12-Amp Hard Body Upright, Replacement Belts, 2 Belts per Pack"/>
    <x v="4587"/>
    <n v="2"/>
    <n v="0.59"/>
  </r>
  <r>
    <d v="2017-06-03T00:00:00"/>
    <x v="3"/>
    <x v="5"/>
    <x v="262"/>
    <x v="15"/>
    <x v="2"/>
    <x v="9"/>
    <s v="LogitechÂ P710e Mobile Speakerphone"/>
    <x v="4588"/>
    <n v="1"/>
    <n v="-2.57"/>
  </r>
  <r>
    <d v="2017-06-03T00:00:00"/>
    <x v="3"/>
    <x v="5"/>
    <x v="262"/>
    <x v="15"/>
    <x v="0"/>
    <x v="0"/>
    <s v="Xerox 206"/>
    <x v="103"/>
    <n v="3"/>
    <n v="5.44"/>
  </r>
  <r>
    <d v="2017-06-03T00:00:00"/>
    <x v="3"/>
    <x v="5"/>
    <x v="262"/>
    <x v="15"/>
    <x v="2"/>
    <x v="6"/>
    <s v="VTech DS6151"/>
    <x v="1684"/>
    <n v="5"/>
    <n v="50.4"/>
  </r>
  <r>
    <d v="2017-06-03T00:00:00"/>
    <x v="3"/>
    <x v="5"/>
    <x v="262"/>
    <x v="15"/>
    <x v="0"/>
    <x v="15"/>
    <s v="Eureka Sanitaire  Multi-Pro Heavy-Duty Upright, Disposable Bags"/>
    <x v="4589"/>
    <n v="7"/>
    <n v="1.84"/>
  </r>
  <r>
    <d v="2017-06-03T00:00:00"/>
    <x v="3"/>
    <x v="5"/>
    <x v="262"/>
    <x v="15"/>
    <x v="1"/>
    <x v="11"/>
    <s v="Bush Mission Pointe Library"/>
    <x v="3377"/>
    <n v="2"/>
    <n v="0"/>
  </r>
  <r>
    <d v="2017-06-03T00:00:00"/>
    <x v="3"/>
    <x v="5"/>
    <x v="262"/>
    <x v="15"/>
    <x v="2"/>
    <x v="9"/>
    <s v="WD My Passport Ultra 1TB Portable External Hard Drive"/>
    <x v="4590"/>
    <n v="2"/>
    <n v="-4.1399999999999997"/>
  </r>
  <r>
    <d v="2017-06-03T00:00:00"/>
    <x v="3"/>
    <x v="5"/>
    <x v="123"/>
    <x v="22"/>
    <x v="1"/>
    <x v="13"/>
    <s v="Chromcraft 48&quot; x 96&quot; Racetrack Double Pedestal Table"/>
    <x v="4591"/>
    <n v="2"/>
    <n v="-115.43"/>
  </r>
  <r>
    <d v="2017-06-03T00:00:00"/>
    <x v="3"/>
    <x v="5"/>
    <x v="123"/>
    <x v="22"/>
    <x v="2"/>
    <x v="12"/>
    <s v="Hewlett-Packard 300S Scientific Calculator"/>
    <x v="4592"/>
    <n v="6"/>
    <n v="36.18"/>
  </r>
  <r>
    <d v="2017-06-03T00:00:00"/>
    <x v="3"/>
    <x v="5"/>
    <x v="123"/>
    <x v="22"/>
    <x v="0"/>
    <x v="0"/>
    <s v="Xerox 188"/>
    <x v="407"/>
    <n v="4"/>
    <n v="22.23"/>
  </r>
  <r>
    <d v="2017-06-03T00:00:00"/>
    <x v="3"/>
    <x v="5"/>
    <x v="542"/>
    <x v="13"/>
    <x v="0"/>
    <x v="2"/>
    <s v="Eldon Gobal File Keepers"/>
    <x v="4593"/>
    <n v="9"/>
    <n v="5.45"/>
  </r>
  <r>
    <d v="2017-06-04T00:00:00"/>
    <x v="3"/>
    <x v="5"/>
    <x v="762"/>
    <x v="18"/>
    <x v="1"/>
    <x v="8"/>
    <s v="Telescoping Adjustable Floor Lamp"/>
    <x v="858"/>
    <n v="2"/>
    <n v="2"/>
  </r>
  <r>
    <d v="2017-06-04T00:00:00"/>
    <x v="3"/>
    <x v="5"/>
    <x v="762"/>
    <x v="18"/>
    <x v="2"/>
    <x v="6"/>
    <s v="Innergie mMini Combo Duo USB Travel Charging Kit"/>
    <x v="248"/>
    <n v="2"/>
    <n v="25.19"/>
  </r>
  <r>
    <d v="2017-06-04T00:00:00"/>
    <x v="3"/>
    <x v="5"/>
    <x v="303"/>
    <x v="17"/>
    <x v="0"/>
    <x v="0"/>
    <s v="Ampad Phone Message Book, Recycled, 400 Message Capacity, 5 Â¾Â” x 11Â”"/>
    <x v="2151"/>
    <n v="2"/>
    <n v="5.62"/>
  </r>
  <r>
    <d v="2017-06-04T00:00:00"/>
    <x v="3"/>
    <x v="5"/>
    <x v="212"/>
    <x v="31"/>
    <x v="0"/>
    <x v="4"/>
    <s v="Newell 346"/>
    <x v="400"/>
    <n v="3"/>
    <n v="2.5099999999999998"/>
  </r>
  <r>
    <d v="2017-06-04T00:00:00"/>
    <x v="3"/>
    <x v="5"/>
    <x v="770"/>
    <x v="0"/>
    <x v="0"/>
    <x v="3"/>
    <s v="Presstex Flexible Ring Binders"/>
    <x v="2173"/>
    <n v="7"/>
    <n v="-9.56"/>
  </r>
  <r>
    <d v="2017-06-04T00:00:00"/>
    <x v="3"/>
    <x v="5"/>
    <x v="24"/>
    <x v="28"/>
    <x v="0"/>
    <x v="3"/>
    <s v="GBC VeloBind Cover Sets"/>
    <x v="4594"/>
    <n v="7"/>
    <n v="54.04"/>
  </r>
  <r>
    <d v="2017-06-04T00:00:00"/>
    <x v="3"/>
    <x v="5"/>
    <x v="24"/>
    <x v="28"/>
    <x v="0"/>
    <x v="3"/>
    <s v="Insertable Tab Indexes For Data Binders"/>
    <x v="1673"/>
    <n v="3"/>
    <n v="4.3899999999999997"/>
  </r>
  <r>
    <d v="2017-06-04T00:00:00"/>
    <x v="3"/>
    <x v="5"/>
    <x v="31"/>
    <x v="0"/>
    <x v="1"/>
    <x v="8"/>
    <s v="Nu-Dell Executive Frame"/>
    <x v="2254"/>
    <n v="6"/>
    <n v="-17.440000000000001"/>
  </r>
  <r>
    <d v="2017-06-05T00:00:00"/>
    <x v="3"/>
    <x v="5"/>
    <x v="100"/>
    <x v="0"/>
    <x v="2"/>
    <x v="6"/>
    <s v="LG G3"/>
    <x v="557"/>
    <n v="3"/>
    <n v="52.92"/>
  </r>
  <r>
    <d v="2017-06-05T00:00:00"/>
    <x v="3"/>
    <x v="5"/>
    <x v="67"/>
    <x v="15"/>
    <x v="0"/>
    <x v="0"/>
    <s v="Xerox 227"/>
    <x v="592"/>
    <n v="4"/>
    <n v="7.26"/>
  </r>
  <r>
    <d v="2017-06-06T00:00:00"/>
    <x v="3"/>
    <x v="5"/>
    <x v="309"/>
    <x v="3"/>
    <x v="1"/>
    <x v="8"/>
    <s v="Eldon 300 Class Desk Accessories, Black"/>
    <x v="2547"/>
    <n v="1"/>
    <n v="2.1800000000000002"/>
  </r>
  <r>
    <d v="2017-06-06T00:00:00"/>
    <x v="3"/>
    <x v="5"/>
    <x v="309"/>
    <x v="3"/>
    <x v="0"/>
    <x v="2"/>
    <s v="Sterilite Show Offs Storage Containers"/>
    <x v="2313"/>
    <n v="5"/>
    <n v="0"/>
  </r>
  <r>
    <d v="2017-06-08T00:00:00"/>
    <x v="3"/>
    <x v="5"/>
    <x v="299"/>
    <x v="0"/>
    <x v="0"/>
    <x v="15"/>
    <s v="Eureka Disposable Bags for Sanitaire Vibra Groomer I Upright Vac"/>
    <x v="4595"/>
    <n v="2"/>
    <n v="-4.47"/>
  </r>
  <r>
    <d v="2017-06-08T00:00:00"/>
    <x v="3"/>
    <x v="5"/>
    <x v="321"/>
    <x v="0"/>
    <x v="0"/>
    <x v="14"/>
    <s v="Acme Tagit Stainless Steel Antibacterial Scissors"/>
    <x v="4596"/>
    <n v="3"/>
    <n v="2.08"/>
  </r>
  <r>
    <d v="2017-06-08T00:00:00"/>
    <x v="3"/>
    <x v="5"/>
    <x v="321"/>
    <x v="0"/>
    <x v="0"/>
    <x v="0"/>
    <s v="Easy-staple paper"/>
    <x v="2806"/>
    <n v="3"/>
    <n v="28.71"/>
  </r>
  <r>
    <d v="2017-06-08T00:00:00"/>
    <x v="3"/>
    <x v="5"/>
    <x v="321"/>
    <x v="0"/>
    <x v="2"/>
    <x v="6"/>
    <s v="ClearOne Communications CHAT 70 OCÂ Speaker Phone"/>
    <x v="4597"/>
    <n v="3"/>
    <n v="28.62"/>
  </r>
  <r>
    <d v="2017-06-08T00:00:00"/>
    <x v="3"/>
    <x v="5"/>
    <x v="414"/>
    <x v="36"/>
    <x v="0"/>
    <x v="3"/>
    <s v="Wilson Jones Impact Binders"/>
    <x v="4598"/>
    <n v="2"/>
    <n v="5.08"/>
  </r>
  <r>
    <d v="2017-06-08T00:00:00"/>
    <x v="3"/>
    <x v="5"/>
    <x v="367"/>
    <x v="1"/>
    <x v="0"/>
    <x v="3"/>
    <s v="GBC Twin Loop Wire Binding Elements, 9/16&quot; Spine, Black"/>
    <x v="386"/>
    <n v="4"/>
    <n v="-18.87"/>
  </r>
  <r>
    <d v="2017-06-08T00:00:00"/>
    <x v="3"/>
    <x v="5"/>
    <x v="698"/>
    <x v="3"/>
    <x v="1"/>
    <x v="11"/>
    <s v="Riverside Palais Royal Lawyers Bookcase, Royale Cherry Finish"/>
    <x v="4599"/>
    <n v="2"/>
    <n v="140.96"/>
  </r>
  <r>
    <d v="2017-06-08T00:00:00"/>
    <x v="3"/>
    <x v="5"/>
    <x v="698"/>
    <x v="3"/>
    <x v="2"/>
    <x v="6"/>
    <s v="Shocksock Galaxy S4 Armband"/>
    <x v="1782"/>
    <n v="2"/>
    <n v="-3.5"/>
  </r>
  <r>
    <d v="2017-06-08T00:00:00"/>
    <x v="3"/>
    <x v="5"/>
    <x v="267"/>
    <x v="12"/>
    <x v="2"/>
    <x v="9"/>
    <s v="Memorex Micro Travel Drive 16 GB"/>
    <x v="4600"/>
    <n v="7"/>
    <n v="12.31"/>
  </r>
  <r>
    <d v="2017-06-08T00:00:00"/>
    <x v="3"/>
    <x v="5"/>
    <x v="267"/>
    <x v="12"/>
    <x v="0"/>
    <x v="2"/>
    <s v="Rogers Deluxe File Chest"/>
    <x v="1351"/>
    <n v="2"/>
    <n v="-8.35"/>
  </r>
  <r>
    <d v="2017-06-08T00:00:00"/>
    <x v="3"/>
    <x v="5"/>
    <x v="267"/>
    <x v="12"/>
    <x v="0"/>
    <x v="3"/>
    <s v="GBC VeloBinder Electric Binding Machine"/>
    <x v="2882"/>
    <n v="2"/>
    <n v="-48.39"/>
  </r>
  <r>
    <d v="2017-06-09T00:00:00"/>
    <x v="3"/>
    <x v="5"/>
    <x v="542"/>
    <x v="1"/>
    <x v="1"/>
    <x v="8"/>
    <s v="12-1/2 Diameter Round Wall Clock"/>
    <x v="1463"/>
    <n v="3"/>
    <n v="-14.39"/>
  </r>
  <r>
    <d v="2017-06-09T00:00:00"/>
    <x v="3"/>
    <x v="5"/>
    <x v="542"/>
    <x v="1"/>
    <x v="1"/>
    <x v="13"/>
    <s v="Chromcraft Bull-Nose Wood Round Conference Table Top, Wood Base"/>
    <x v="4601"/>
    <n v="1"/>
    <n v="-71.89"/>
  </r>
  <r>
    <d v="2017-06-09T00:00:00"/>
    <x v="3"/>
    <x v="5"/>
    <x v="542"/>
    <x v="1"/>
    <x v="0"/>
    <x v="0"/>
    <s v="Adams Telephone Message Book W/Dividers/Space For Phone Numbers, 5 1/4&quot;X8 1/2&quot;, 200/Messages"/>
    <x v="4602"/>
    <n v="8"/>
    <n v="11.36"/>
  </r>
  <r>
    <d v="2017-06-09T00:00:00"/>
    <x v="3"/>
    <x v="5"/>
    <x v="644"/>
    <x v="0"/>
    <x v="0"/>
    <x v="2"/>
    <s v="Standard Rollaway File with Lock"/>
    <x v="3912"/>
    <n v="5"/>
    <n v="54.06"/>
  </r>
  <r>
    <d v="2017-06-09T00:00:00"/>
    <x v="3"/>
    <x v="5"/>
    <x v="249"/>
    <x v="6"/>
    <x v="0"/>
    <x v="0"/>
    <s v="Easy-staple paper"/>
    <x v="641"/>
    <n v="4"/>
    <n v="23.09"/>
  </r>
  <r>
    <d v="2017-06-10T00:00:00"/>
    <x v="3"/>
    <x v="5"/>
    <x v="270"/>
    <x v="3"/>
    <x v="0"/>
    <x v="1"/>
    <s v="Alphabetical Labels for Top Tab Filing"/>
    <x v="266"/>
    <n v="2"/>
    <n v="14.8"/>
  </r>
  <r>
    <d v="2017-06-10T00:00:00"/>
    <x v="3"/>
    <x v="5"/>
    <x v="270"/>
    <x v="3"/>
    <x v="1"/>
    <x v="11"/>
    <s v="O'Sullivan Living Dimensions 2-Shelf Bookcases"/>
    <x v="4603"/>
    <n v="5"/>
    <n v="-30.25"/>
  </r>
  <r>
    <d v="2017-06-10T00:00:00"/>
    <x v="3"/>
    <x v="5"/>
    <x v="270"/>
    <x v="3"/>
    <x v="2"/>
    <x v="6"/>
    <s v="iHome FM Clock Radio with Lightning Dock"/>
    <x v="1157"/>
    <n v="5"/>
    <n v="17.5"/>
  </r>
  <r>
    <d v="2017-06-10T00:00:00"/>
    <x v="3"/>
    <x v="5"/>
    <x v="225"/>
    <x v="27"/>
    <x v="2"/>
    <x v="9"/>
    <s v="ImationÂ 16GB Mini TravelDrive USB 2.0Â Flash Drive"/>
    <x v="1523"/>
    <n v="4"/>
    <n v="54.33"/>
  </r>
  <r>
    <d v="2017-06-10T00:00:00"/>
    <x v="3"/>
    <x v="5"/>
    <x v="367"/>
    <x v="3"/>
    <x v="0"/>
    <x v="4"/>
    <s v="Newell 351"/>
    <x v="735"/>
    <n v="5"/>
    <n v="4.76"/>
  </r>
  <r>
    <d v="2017-06-10T00:00:00"/>
    <x v="3"/>
    <x v="5"/>
    <x v="326"/>
    <x v="2"/>
    <x v="0"/>
    <x v="0"/>
    <s v="REDIFORM Incoming/Outgoing Call Register, 11&quot; X 8 1/2&quot;, 100 Messages"/>
    <x v="4604"/>
    <n v="6"/>
    <n v="15.01"/>
  </r>
  <r>
    <d v="2017-06-10T00:00:00"/>
    <x v="3"/>
    <x v="5"/>
    <x v="47"/>
    <x v="15"/>
    <x v="0"/>
    <x v="2"/>
    <s v="24 Capacity Maxi Data Binder Racks, Pearl"/>
    <x v="4605"/>
    <n v="8"/>
    <n v="84.22"/>
  </r>
  <r>
    <d v="2017-06-10T00:00:00"/>
    <x v="3"/>
    <x v="5"/>
    <x v="580"/>
    <x v="22"/>
    <x v="0"/>
    <x v="4"/>
    <s v="Prang Dustless Chalk Sticks"/>
    <x v="2176"/>
    <n v="5"/>
    <n v="4.2"/>
  </r>
  <r>
    <d v="2017-06-10T00:00:00"/>
    <x v="3"/>
    <x v="5"/>
    <x v="488"/>
    <x v="13"/>
    <x v="2"/>
    <x v="6"/>
    <s v="Logitech B530 USBÂ HeadsetÂ -Â headsetÂ - Full size, Binaural"/>
    <x v="1210"/>
    <n v="3"/>
    <n v="7.77"/>
  </r>
  <r>
    <d v="2017-06-10T00:00:00"/>
    <x v="3"/>
    <x v="5"/>
    <x v="488"/>
    <x v="13"/>
    <x v="0"/>
    <x v="1"/>
    <s v="Avery 512"/>
    <x v="345"/>
    <n v="4"/>
    <n v="5.43"/>
  </r>
  <r>
    <d v="2017-06-10T00:00:00"/>
    <x v="3"/>
    <x v="5"/>
    <x v="488"/>
    <x v="13"/>
    <x v="0"/>
    <x v="2"/>
    <s v="Personal File Boxes with Fold-Down Carry Handle"/>
    <x v="2832"/>
    <n v="1"/>
    <n v="3.9"/>
  </r>
  <r>
    <d v="2017-06-10T00:00:00"/>
    <x v="3"/>
    <x v="5"/>
    <x v="777"/>
    <x v="3"/>
    <x v="0"/>
    <x v="4"/>
    <s v="Sanford EarthWrite Recycled Pencils, Medium Soft, #2"/>
    <x v="544"/>
    <n v="7"/>
    <n v="4.12"/>
  </r>
  <r>
    <d v="2017-06-10T00:00:00"/>
    <x v="3"/>
    <x v="5"/>
    <x v="282"/>
    <x v="22"/>
    <x v="0"/>
    <x v="7"/>
    <s v="Plymouth Boxed Rubber Bands by Plymouth"/>
    <x v="4606"/>
    <n v="3"/>
    <n v="0.71"/>
  </r>
  <r>
    <d v="2017-06-11T00:00:00"/>
    <x v="3"/>
    <x v="5"/>
    <x v="638"/>
    <x v="3"/>
    <x v="0"/>
    <x v="0"/>
    <s v="White Dual Perf Computer Printout Paper, 2700 Sheets, 1 Part, Heavyweight, 20 lbs., 14 7/8 x 11"/>
    <x v="201"/>
    <n v="3"/>
    <n v="60.26"/>
  </r>
  <r>
    <d v="2017-06-11T00:00:00"/>
    <x v="3"/>
    <x v="5"/>
    <x v="33"/>
    <x v="12"/>
    <x v="1"/>
    <x v="5"/>
    <s v="Global Leather Executive Chair"/>
    <x v="4607"/>
    <n v="1"/>
    <n v="35.1"/>
  </r>
  <r>
    <d v="2017-06-11T00:00:00"/>
    <x v="3"/>
    <x v="5"/>
    <x v="33"/>
    <x v="12"/>
    <x v="0"/>
    <x v="2"/>
    <s v="Sortfiler Multipurpose Personal File Organizer, Black"/>
    <x v="4608"/>
    <n v="4"/>
    <n v="7.7"/>
  </r>
  <r>
    <d v="2017-06-11T00:00:00"/>
    <x v="3"/>
    <x v="5"/>
    <x v="33"/>
    <x v="12"/>
    <x v="0"/>
    <x v="4"/>
    <s v="Boston 16801 Nautilus Battery Pencil Sharpener"/>
    <x v="3091"/>
    <n v="5"/>
    <n v="6.6"/>
  </r>
  <r>
    <d v="2017-06-11T00:00:00"/>
    <x v="3"/>
    <x v="5"/>
    <x v="33"/>
    <x v="12"/>
    <x v="0"/>
    <x v="4"/>
    <s v="Newell 319"/>
    <x v="4252"/>
    <n v="1"/>
    <n v="1.98"/>
  </r>
  <r>
    <d v="2017-06-11T00:00:00"/>
    <x v="3"/>
    <x v="5"/>
    <x v="33"/>
    <x v="12"/>
    <x v="0"/>
    <x v="2"/>
    <s v="Fellowes Officeware Wire Shelving"/>
    <x v="4609"/>
    <n v="3"/>
    <n v="-48.51"/>
  </r>
  <r>
    <d v="2017-06-11T00:00:00"/>
    <x v="3"/>
    <x v="5"/>
    <x v="74"/>
    <x v="17"/>
    <x v="0"/>
    <x v="4"/>
    <s v="OIC #2 Pencils, Medium Soft"/>
    <x v="1171"/>
    <n v="2"/>
    <n v="1.0900000000000001"/>
  </r>
  <r>
    <d v="2017-06-11T00:00:00"/>
    <x v="3"/>
    <x v="5"/>
    <x v="44"/>
    <x v="13"/>
    <x v="0"/>
    <x v="0"/>
    <s v="Xerox 1939"/>
    <x v="356"/>
    <n v="2"/>
    <n v="18.21"/>
  </r>
  <r>
    <d v="2017-06-11T00:00:00"/>
    <x v="3"/>
    <x v="5"/>
    <x v="44"/>
    <x v="13"/>
    <x v="0"/>
    <x v="3"/>
    <s v="Acco Pressboard Covers with Storage Hooks, 14 7/8&quot; x 11&quot;, Dark Blue"/>
    <x v="3450"/>
    <n v="6"/>
    <n v="6.63"/>
  </r>
  <r>
    <d v="2017-06-11T00:00:00"/>
    <x v="3"/>
    <x v="5"/>
    <x v="44"/>
    <x v="13"/>
    <x v="2"/>
    <x v="12"/>
    <s v="Cisco Desktop Collaboration Experience DX650 IP Video Phone"/>
    <x v="4610"/>
    <n v="5"/>
    <n v="130.21"/>
  </r>
  <r>
    <d v="2017-06-11T00:00:00"/>
    <x v="3"/>
    <x v="5"/>
    <x v="44"/>
    <x v="13"/>
    <x v="0"/>
    <x v="2"/>
    <s v="Belkin 19&quot; Vented Equipment Shelf, Black"/>
    <x v="4611"/>
    <n v="2"/>
    <n v="1.03"/>
  </r>
  <r>
    <d v="2017-06-11T00:00:00"/>
    <x v="3"/>
    <x v="5"/>
    <x v="44"/>
    <x v="13"/>
    <x v="1"/>
    <x v="11"/>
    <s v="O'Sullivan 3-Shelf Heavy-Duty Bookcases"/>
    <x v="4612"/>
    <n v="3"/>
    <n v="41.86"/>
  </r>
  <r>
    <d v="2017-06-11T00:00:00"/>
    <x v="3"/>
    <x v="5"/>
    <x v="686"/>
    <x v="3"/>
    <x v="0"/>
    <x v="15"/>
    <s v="Kensington 6 Outlet Guardian Standard Surge Protector"/>
    <x v="3156"/>
    <n v="3"/>
    <n v="16.59"/>
  </r>
  <r>
    <d v="2017-06-11T00:00:00"/>
    <x v="3"/>
    <x v="5"/>
    <x v="17"/>
    <x v="18"/>
    <x v="0"/>
    <x v="3"/>
    <s v="Acco Pressboard Covers with Storage Hooks, 14 7/8&quot; x 11&quot;, Executive Red"/>
    <x v="4613"/>
    <n v="4"/>
    <n v="-3.81"/>
  </r>
  <r>
    <d v="2017-06-12T00:00:00"/>
    <x v="3"/>
    <x v="5"/>
    <x v="5"/>
    <x v="4"/>
    <x v="0"/>
    <x v="3"/>
    <s v="Ibico Plastic Spiral Binding Combs"/>
    <x v="4614"/>
    <n v="3"/>
    <n v="41.95"/>
  </r>
  <r>
    <d v="2017-06-12T00:00:00"/>
    <x v="3"/>
    <x v="5"/>
    <x v="5"/>
    <x v="4"/>
    <x v="1"/>
    <x v="13"/>
    <s v="Iceberg OfficeWorks 42&quot; Round Tables"/>
    <x v="4615"/>
    <n v="3"/>
    <n v="67.94"/>
  </r>
  <r>
    <d v="2017-06-12T00:00:00"/>
    <x v="3"/>
    <x v="5"/>
    <x v="259"/>
    <x v="22"/>
    <x v="0"/>
    <x v="0"/>
    <s v="TOPS Voice Message Log Book, Flash Format"/>
    <x v="4089"/>
    <n v="4"/>
    <n v="9.33"/>
  </r>
  <r>
    <d v="2017-06-12T00:00:00"/>
    <x v="3"/>
    <x v="5"/>
    <x v="259"/>
    <x v="22"/>
    <x v="0"/>
    <x v="3"/>
    <s v="Angle-D Ring Binders"/>
    <x v="3226"/>
    <n v="3"/>
    <n v="4.2699999999999996"/>
  </r>
  <r>
    <d v="2017-06-12T00:00:00"/>
    <x v="3"/>
    <x v="5"/>
    <x v="259"/>
    <x v="22"/>
    <x v="0"/>
    <x v="4"/>
    <s v="Boston 1730 StandUp Electric Pencil Sharpener"/>
    <x v="1860"/>
    <n v="3"/>
    <n v="16.68"/>
  </r>
  <r>
    <d v="2017-06-12T00:00:00"/>
    <x v="3"/>
    <x v="5"/>
    <x v="259"/>
    <x v="22"/>
    <x v="1"/>
    <x v="5"/>
    <s v="Safco Contoured Stacking Chairs"/>
    <x v="4616"/>
    <n v="4"/>
    <n v="143.04"/>
  </r>
  <r>
    <d v="2017-06-12T00:00:00"/>
    <x v="3"/>
    <x v="5"/>
    <x v="598"/>
    <x v="15"/>
    <x v="1"/>
    <x v="8"/>
    <s v="Dana Swing-Arm Lamps"/>
    <x v="267"/>
    <n v="2"/>
    <n v="1.07"/>
  </r>
  <r>
    <d v="2017-06-12T00:00:00"/>
    <x v="3"/>
    <x v="5"/>
    <x v="597"/>
    <x v="10"/>
    <x v="2"/>
    <x v="9"/>
    <s v="Microsoft Sculpt Comfort Mouse"/>
    <x v="923"/>
    <n v="2"/>
    <n v="19.18"/>
  </r>
  <r>
    <d v="2017-06-12T00:00:00"/>
    <x v="3"/>
    <x v="5"/>
    <x v="61"/>
    <x v="13"/>
    <x v="2"/>
    <x v="6"/>
    <s v="OtterBox Defender Series Case - Samsung Galaxy S4"/>
    <x v="248"/>
    <n v="3"/>
    <n v="9"/>
  </r>
  <r>
    <d v="2017-06-12T00:00:00"/>
    <x v="3"/>
    <x v="5"/>
    <x v="61"/>
    <x v="13"/>
    <x v="0"/>
    <x v="0"/>
    <s v="Xerox 203"/>
    <x v="5"/>
    <n v="3"/>
    <n v="9.33"/>
  </r>
  <r>
    <d v="2017-06-12T00:00:00"/>
    <x v="3"/>
    <x v="5"/>
    <x v="725"/>
    <x v="1"/>
    <x v="1"/>
    <x v="8"/>
    <s v="Eldon Expressions Wood Desk Accessories, Oak"/>
    <x v="210"/>
    <n v="3"/>
    <n v="-6.86"/>
  </r>
  <r>
    <d v="2017-06-13T00:00:00"/>
    <x v="3"/>
    <x v="5"/>
    <x v="192"/>
    <x v="13"/>
    <x v="0"/>
    <x v="0"/>
    <s v="Xerox 220"/>
    <x v="489"/>
    <n v="4"/>
    <n v="12.44"/>
  </r>
  <r>
    <d v="2017-06-13T00:00:00"/>
    <x v="3"/>
    <x v="5"/>
    <x v="192"/>
    <x v="13"/>
    <x v="0"/>
    <x v="2"/>
    <s v="Recycled Data-Pak for Archival Bound Computer Printouts, 12-1/2 x 12-1/2 x 16"/>
    <x v="4617"/>
    <n v="2"/>
    <n v="53.35"/>
  </r>
  <r>
    <d v="2017-06-13T00:00:00"/>
    <x v="3"/>
    <x v="5"/>
    <x v="91"/>
    <x v="24"/>
    <x v="2"/>
    <x v="9"/>
    <s v="Memorex Mini Travel Drive 16 GB USB 2.0 Flash Drive"/>
    <x v="4618"/>
    <n v="7"/>
    <n v="43.6"/>
  </r>
  <r>
    <d v="2017-06-13T00:00:00"/>
    <x v="3"/>
    <x v="5"/>
    <x v="228"/>
    <x v="3"/>
    <x v="1"/>
    <x v="5"/>
    <s v="Global Leather &amp; Oak Executive Chair, Burgundy"/>
    <x v="4619"/>
    <n v="1"/>
    <n v="-18.11"/>
  </r>
  <r>
    <d v="2017-06-13T00:00:00"/>
    <x v="3"/>
    <x v="5"/>
    <x v="133"/>
    <x v="10"/>
    <x v="2"/>
    <x v="6"/>
    <s v="Samsung Galaxy S III - 16GB - pebble blue (T-Mobile)"/>
    <x v="4620"/>
    <n v="5"/>
    <n v="-209.99"/>
  </r>
  <r>
    <d v="2017-06-15T00:00:00"/>
    <x v="3"/>
    <x v="5"/>
    <x v="207"/>
    <x v="22"/>
    <x v="2"/>
    <x v="9"/>
    <s v="SanDisk Ultra 32 GB MicroSDHC Class 10 Memory Card"/>
    <x v="4621"/>
    <n v="4"/>
    <n v="11.49"/>
  </r>
  <r>
    <d v="2017-06-15T00:00:00"/>
    <x v="3"/>
    <x v="5"/>
    <x v="207"/>
    <x v="22"/>
    <x v="0"/>
    <x v="0"/>
    <s v="Xerox 217"/>
    <x v="183"/>
    <n v="1"/>
    <n v="3.11"/>
  </r>
  <r>
    <d v="2017-06-15T00:00:00"/>
    <x v="3"/>
    <x v="5"/>
    <x v="690"/>
    <x v="3"/>
    <x v="2"/>
    <x v="6"/>
    <s v="iKross Bluetooth Portable Keyboard + Cell Phone Stand Holder + Brush for Apple iPhone 5S 5C 5, 4S 4"/>
    <x v="4622"/>
    <n v="2"/>
    <n v="3.35"/>
  </r>
  <r>
    <d v="2017-06-15T00:00:00"/>
    <x v="3"/>
    <x v="5"/>
    <x v="690"/>
    <x v="3"/>
    <x v="1"/>
    <x v="8"/>
    <s v="DAX Value U-Channel Document Frames, Easel Back"/>
    <x v="20"/>
    <n v="2"/>
    <n v="3.08"/>
  </r>
  <r>
    <d v="2017-06-15T00:00:00"/>
    <x v="3"/>
    <x v="5"/>
    <x v="662"/>
    <x v="0"/>
    <x v="0"/>
    <x v="2"/>
    <s v="Sterilite Officeware Hinged File Box"/>
    <x v="3636"/>
    <n v="5"/>
    <n v="3.67"/>
  </r>
  <r>
    <d v="2017-06-15T00:00:00"/>
    <x v="3"/>
    <x v="5"/>
    <x v="662"/>
    <x v="0"/>
    <x v="2"/>
    <x v="9"/>
    <s v="Logitech G19 Programmable Gaming Keyboard"/>
    <x v="4623"/>
    <n v="3"/>
    <n v="-7.44"/>
  </r>
  <r>
    <d v="2017-06-15T00:00:00"/>
    <x v="3"/>
    <x v="5"/>
    <x v="662"/>
    <x v="0"/>
    <x v="0"/>
    <x v="7"/>
    <s v="Colored Push Pins"/>
    <x v="1083"/>
    <n v="3"/>
    <n v="0.87"/>
  </r>
  <r>
    <d v="2017-06-15T00:00:00"/>
    <x v="3"/>
    <x v="5"/>
    <x v="662"/>
    <x v="0"/>
    <x v="2"/>
    <x v="9"/>
    <s v="Logitech G105 Gaming Keyboard"/>
    <x v="260"/>
    <n v="2"/>
    <n v="-2.37"/>
  </r>
  <r>
    <d v="2017-06-15T00:00:00"/>
    <x v="3"/>
    <x v="5"/>
    <x v="662"/>
    <x v="0"/>
    <x v="0"/>
    <x v="0"/>
    <s v="Xerox 1925"/>
    <x v="1250"/>
    <n v="3"/>
    <n v="23.24"/>
  </r>
  <r>
    <d v="2017-06-15T00:00:00"/>
    <x v="3"/>
    <x v="5"/>
    <x v="662"/>
    <x v="0"/>
    <x v="0"/>
    <x v="4"/>
    <s v="Dixon My First Ticonderoga Pencil, #2"/>
    <x v="783"/>
    <n v="3"/>
    <n v="1.58"/>
  </r>
  <r>
    <d v="2017-06-15T00:00:00"/>
    <x v="3"/>
    <x v="5"/>
    <x v="734"/>
    <x v="32"/>
    <x v="0"/>
    <x v="0"/>
    <s v="IBM Multi-Purpose Copy Paper, 8 1/2 x 11&quot;, Case"/>
    <x v="60"/>
    <n v="1"/>
    <n v="7.75"/>
  </r>
  <r>
    <d v="2017-06-15T00:00:00"/>
    <x v="3"/>
    <x v="5"/>
    <x v="507"/>
    <x v="0"/>
    <x v="2"/>
    <x v="6"/>
    <s v="AT&amp;T 1080 Phone"/>
    <x v="4624"/>
    <n v="6"/>
    <n v="49.32"/>
  </r>
  <r>
    <d v="2017-06-15T00:00:00"/>
    <x v="3"/>
    <x v="5"/>
    <x v="424"/>
    <x v="3"/>
    <x v="2"/>
    <x v="9"/>
    <s v="Plantronics CS510 - Over-the-Head monaural Wireless Headset System"/>
    <x v="2447"/>
    <n v="2"/>
    <n v="217.77"/>
  </r>
  <r>
    <d v="2017-06-15T00:00:00"/>
    <x v="3"/>
    <x v="5"/>
    <x v="424"/>
    <x v="3"/>
    <x v="1"/>
    <x v="5"/>
    <s v="Global Leather Executive Chair"/>
    <x v="4625"/>
    <n v="6"/>
    <n v="210.59"/>
  </r>
  <r>
    <d v="2017-06-15T00:00:00"/>
    <x v="3"/>
    <x v="5"/>
    <x v="424"/>
    <x v="3"/>
    <x v="2"/>
    <x v="9"/>
    <s v="Logitech G500s Laser Gaming Mouse with Adjustable Weight Tuning"/>
    <x v="4626"/>
    <n v="8"/>
    <n v="190.37"/>
  </r>
  <r>
    <d v="2017-06-15T00:00:00"/>
    <x v="3"/>
    <x v="5"/>
    <x v="451"/>
    <x v="13"/>
    <x v="0"/>
    <x v="3"/>
    <s v="Ibico Hi-Tech Manual Binding System"/>
    <x v="4627"/>
    <n v="5"/>
    <n v="381.24"/>
  </r>
  <r>
    <d v="2017-06-16T00:00:00"/>
    <x v="3"/>
    <x v="5"/>
    <x v="630"/>
    <x v="5"/>
    <x v="0"/>
    <x v="3"/>
    <s v="Avery Durable Binders"/>
    <x v="631"/>
    <n v="1"/>
    <n v="1.41"/>
  </r>
  <r>
    <d v="2017-06-16T00:00:00"/>
    <x v="3"/>
    <x v="5"/>
    <x v="630"/>
    <x v="5"/>
    <x v="0"/>
    <x v="2"/>
    <s v="Iceberg Mobile Mega Data/Printer Cart"/>
    <x v="4628"/>
    <n v="12"/>
    <n v="375.43"/>
  </r>
  <r>
    <d v="2017-06-16T00:00:00"/>
    <x v="3"/>
    <x v="5"/>
    <x v="286"/>
    <x v="12"/>
    <x v="0"/>
    <x v="3"/>
    <s v="GBC Recycled Grain Textured Covers"/>
    <x v="3368"/>
    <n v="2"/>
    <n v="-15.2"/>
  </r>
  <r>
    <d v="2017-06-16T00:00:00"/>
    <x v="3"/>
    <x v="5"/>
    <x v="286"/>
    <x v="12"/>
    <x v="0"/>
    <x v="2"/>
    <s v="Fellowes Bankers Box Staxonsteel Drawer File/Stacking System"/>
    <x v="4629"/>
    <n v="8"/>
    <n v="-41.59"/>
  </r>
  <r>
    <d v="2017-06-16T00:00:00"/>
    <x v="3"/>
    <x v="5"/>
    <x v="134"/>
    <x v="18"/>
    <x v="0"/>
    <x v="3"/>
    <s v="Avery Durable Slant Ring Binders"/>
    <x v="307"/>
    <n v="8"/>
    <n v="-12.67"/>
  </r>
  <r>
    <d v="2017-06-16T00:00:00"/>
    <x v="3"/>
    <x v="5"/>
    <x v="89"/>
    <x v="22"/>
    <x v="0"/>
    <x v="4"/>
    <s v="Crayola Anti Dust Chalk, 12/Pack"/>
    <x v="4630"/>
    <n v="9"/>
    <n v="7.37"/>
  </r>
  <r>
    <d v="2017-06-16T00:00:00"/>
    <x v="3"/>
    <x v="5"/>
    <x v="89"/>
    <x v="22"/>
    <x v="0"/>
    <x v="10"/>
    <s v="Ames Color-File Green Diamond Border X-ray Mailers"/>
    <x v="2968"/>
    <n v="2"/>
    <n v="78.94"/>
  </r>
  <r>
    <d v="2017-06-16T00:00:00"/>
    <x v="3"/>
    <x v="5"/>
    <x v="89"/>
    <x v="22"/>
    <x v="1"/>
    <x v="11"/>
    <s v="O'Sullivan Plantations 2-Door Library in Landvery Oak"/>
    <x v="4091"/>
    <n v="2"/>
    <n v="-16.079999999999998"/>
  </r>
  <r>
    <d v="2017-06-16T00:00:00"/>
    <x v="3"/>
    <x v="5"/>
    <x v="89"/>
    <x v="22"/>
    <x v="0"/>
    <x v="0"/>
    <s v="Xerox 214"/>
    <x v="237"/>
    <n v="2"/>
    <n v="6.22"/>
  </r>
  <r>
    <d v="2017-06-16T00:00:00"/>
    <x v="3"/>
    <x v="5"/>
    <x v="213"/>
    <x v="3"/>
    <x v="0"/>
    <x v="4"/>
    <s v="BIC Liqua Brite Liner"/>
    <x v="4631"/>
    <n v="4"/>
    <n v="9.99"/>
  </r>
  <r>
    <d v="2017-06-16T00:00:00"/>
    <x v="3"/>
    <x v="5"/>
    <x v="187"/>
    <x v="2"/>
    <x v="2"/>
    <x v="6"/>
    <s v="Blue Parrot B250XT Professional Grade Wireless BluetoothÂ HeadsetÂ with"/>
    <x v="4488"/>
    <n v="2"/>
    <n v="-15"/>
  </r>
  <r>
    <d v="2017-06-16T00:00:00"/>
    <x v="3"/>
    <x v="5"/>
    <x v="187"/>
    <x v="2"/>
    <x v="0"/>
    <x v="0"/>
    <s v="Xerox 1919"/>
    <x v="1045"/>
    <n v="7"/>
    <n v="83.21"/>
  </r>
  <r>
    <d v="2017-06-16T00:00:00"/>
    <x v="3"/>
    <x v="5"/>
    <x v="220"/>
    <x v="40"/>
    <x v="0"/>
    <x v="2"/>
    <s v="Fellowes Bases and Tops For Staxonsteel/High-Stak Systems"/>
    <x v="2383"/>
    <n v="1"/>
    <n v="7.99"/>
  </r>
  <r>
    <d v="2017-06-17T00:00:00"/>
    <x v="3"/>
    <x v="5"/>
    <x v="550"/>
    <x v="10"/>
    <x v="0"/>
    <x v="4"/>
    <s v="Stanley Bostitch Contemporary Electric Pencil Sharpeners"/>
    <x v="2346"/>
    <n v="2"/>
    <n v="2.72"/>
  </r>
  <r>
    <d v="2017-06-17T00:00:00"/>
    <x v="3"/>
    <x v="5"/>
    <x v="643"/>
    <x v="22"/>
    <x v="0"/>
    <x v="0"/>
    <s v="Xerox 1887"/>
    <x v="4632"/>
    <n v="7"/>
    <n v="63.74"/>
  </r>
  <r>
    <d v="2017-06-17T00:00:00"/>
    <x v="3"/>
    <x v="5"/>
    <x v="643"/>
    <x v="22"/>
    <x v="0"/>
    <x v="0"/>
    <s v="Xerox 1967"/>
    <x v="237"/>
    <n v="2"/>
    <n v="6.22"/>
  </r>
  <r>
    <d v="2017-06-17T00:00:00"/>
    <x v="3"/>
    <x v="5"/>
    <x v="643"/>
    <x v="22"/>
    <x v="0"/>
    <x v="1"/>
    <s v="Smead Alpha-Z Color-Coded Second Alphabetical Labels and Starter Set"/>
    <x v="382"/>
    <n v="7"/>
    <n v="10.35"/>
  </r>
  <r>
    <d v="2017-06-17T00:00:00"/>
    <x v="3"/>
    <x v="5"/>
    <x v="724"/>
    <x v="29"/>
    <x v="1"/>
    <x v="11"/>
    <s v="Atlantic Metals Mobile 4-Shelf Bookcases, Custom Colors"/>
    <x v="4633"/>
    <n v="7"/>
    <n v="-786.74"/>
  </r>
  <r>
    <d v="2017-06-17T00:00:00"/>
    <x v="3"/>
    <x v="5"/>
    <x v="724"/>
    <x v="29"/>
    <x v="0"/>
    <x v="4"/>
    <s v="Dixon My First Ticonderoga Pencil, #2"/>
    <x v="783"/>
    <n v="3"/>
    <n v="1.58"/>
  </r>
  <r>
    <d v="2017-06-17T00:00:00"/>
    <x v="3"/>
    <x v="5"/>
    <x v="341"/>
    <x v="12"/>
    <x v="0"/>
    <x v="0"/>
    <s v="Computer Printout Paper with Letter-Trim Perforations"/>
    <x v="4634"/>
    <n v="7"/>
    <n v="37.18"/>
  </r>
  <r>
    <d v="2017-06-17T00:00:00"/>
    <x v="3"/>
    <x v="5"/>
    <x v="341"/>
    <x v="12"/>
    <x v="2"/>
    <x v="6"/>
    <s v="ClearSounds CSC500 Amplified Spirit Phone Corded phone"/>
    <x v="3712"/>
    <n v="2"/>
    <n v="11.2"/>
  </r>
  <r>
    <d v="2017-06-17T00:00:00"/>
    <x v="3"/>
    <x v="5"/>
    <x v="341"/>
    <x v="12"/>
    <x v="1"/>
    <x v="8"/>
    <s v="Magna Visual Magnetic Picture Hangers"/>
    <x v="644"/>
    <n v="2"/>
    <n v="1.74"/>
  </r>
  <r>
    <d v="2017-06-18T00:00:00"/>
    <x v="3"/>
    <x v="5"/>
    <x v="477"/>
    <x v="8"/>
    <x v="2"/>
    <x v="12"/>
    <s v="DYMO CardScan Personal V9 Business Card Scanner"/>
    <x v="145"/>
    <n v="3"/>
    <n v="239.99"/>
  </r>
  <r>
    <d v="2017-06-18T00:00:00"/>
    <x v="3"/>
    <x v="5"/>
    <x v="477"/>
    <x v="8"/>
    <x v="1"/>
    <x v="5"/>
    <s v="Iceberg Nesting Folding Chair, 19w x 6d x 43h"/>
    <x v="2658"/>
    <n v="4"/>
    <n v="60.55"/>
  </r>
  <r>
    <d v="2017-06-18T00:00:00"/>
    <x v="3"/>
    <x v="5"/>
    <x v="661"/>
    <x v="3"/>
    <x v="2"/>
    <x v="16"/>
    <s v="Hewlett Packard LaserJet 3310 Copier"/>
    <x v="4635"/>
    <n v="6"/>
    <n v="1007.98"/>
  </r>
  <r>
    <d v="2017-06-19T00:00:00"/>
    <x v="3"/>
    <x v="5"/>
    <x v="639"/>
    <x v="21"/>
    <x v="0"/>
    <x v="4"/>
    <s v="Dixon Ticonderoga Maple Cedar Pencil, #2"/>
    <x v="4636"/>
    <n v="3"/>
    <n v="2.2999999999999998"/>
  </r>
  <r>
    <d v="2017-06-19T00:00:00"/>
    <x v="3"/>
    <x v="5"/>
    <x v="639"/>
    <x v="21"/>
    <x v="0"/>
    <x v="0"/>
    <s v="Telephone Message Books with Fax/Mobile Section, 4 1/4&quot; x 6&quot;"/>
    <x v="3971"/>
    <n v="5"/>
    <n v="8.2799999999999994"/>
  </r>
  <r>
    <d v="2017-06-19T00:00:00"/>
    <x v="3"/>
    <x v="5"/>
    <x v="389"/>
    <x v="22"/>
    <x v="0"/>
    <x v="3"/>
    <s v="GBC Standard Recycled Report Covers, Clear Plastic Sheets"/>
    <x v="2954"/>
    <n v="5"/>
    <n v="15.09"/>
  </r>
  <r>
    <d v="2017-06-19T00:00:00"/>
    <x v="3"/>
    <x v="5"/>
    <x v="389"/>
    <x v="22"/>
    <x v="1"/>
    <x v="13"/>
    <s v="Chromcraft Round Conference Tables"/>
    <x v="4637"/>
    <n v="3"/>
    <n v="-99.35"/>
  </r>
  <r>
    <d v="2017-06-19T00:00:00"/>
    <x v="3"/>
    <x v="5"/>
    <x v="389"/>
    <x v="22"/>
    <x v="1"/>
    <x v="8"/>
    <s v="Tenex B1-RE Series Chair Mats for Low Pile Carpets"/>
    <x v="746"/>
    <n v="1"/>
    <n v="7.82"/>
  </r>
  <r>
    <d v="2017-06-19T00:00:00"/>
    <x v="3"/>
    <x v="5"/>
    <x v="389"/>
    <x v="22"/>
    <x v="0"/>
    <x v="2"/>
    <s v="SAFCO Commercial Wire Shelving, 72h"/>
    <x v="4638"/>
    <n v="7"/>
    <n v="0"/>
  </r>
  <r>
    <d v="2017-06-19T00:00:00"/>
    <x v="3"/>
    <x v="5"/>
    <x v="485"/>
    <x v="26"/>
    <x v="0"/>
    <x v="1"/>
    <s v="Avery 518"/>
    <x v="231"/>
    <n v="1"/>
    <n v="1.51"/>
  </r>
  <r>
    <d v="2017-06-19T00:00:00"/>
    <x v="3"/>
    <x v="5"/>
    <x v="485"/>
    <x v="26"/>
    <x v="0"/>
    <x v="0"/>
    <s v="Adams Telephone Message Book W/Dividers/Space For Phone Numbers, 5 1/4&quot;X8 1/2&quot;, 200/Messages"/>
    <x v="2645"/>
    <n v="4"/>
    <n v="10.220000000000001"/>
  </r>
  <r>
    <d v="2017-06-19T00:00:00"/>
    <x v="3"/>
    <x v="5"/>
    <x v="666"/>
    <x v="10"/>
    <x v="0"/>
    <x v="10"/>
    <s v="Staple envelope"/>
    <x v="1445"/>
    <n v="5"/>
    <n v="17.52"/>
  </r>
  <r>
    <d v="2017-06-19T00:00:00"/>
    <x v="3"/>
    <x v="5"/>
    <x v="307"/>
    <x v="1"/>
    <x v="0"/>
    <x v="3"/>
    <s v="Avery Hidden Tab Dividers for Binding Systems"/>
    <x v="1086"/>
    <n v="3"/>
    <n v="-3.04"/>
  </r>
  <r>
    <d v="2017-06-19T00:00:00"/>
    <x v="3"/>
    <x v="5"/>
    <x v="604"/>
    <x v="18"/>
    <x v="1"/>
    <x v="5"/>
    <s v="Global High-Back Leather Tilter, Burgundy"/>
    <x v="869"/>
    <n v="2"/>
    <n v="-22.14"/>
  </r>
  <r>
    <d v="2017-06-19T00:00:00"/>
    <x v="3"/>
    <x v="5"/>
    <x v="604"/>
    <x v="18"/>
    <x v="1"/>
    <x v="11"/>
    <s v="Bush Westfield Collection Bookcases, Medium Cherry Finish"/>
    <x v="4639"/>
    <n v="5"/>
    <n v="5.8"/>
  </r>
  <r>
    <d v="2017-06-19T00:00:00"/>
    <x v="3"/>
    <x v="5"/>
    <x v="534"/>
    <x v="22"/>
    <x v="1"/>
    <x v="5"/>
    <s v="Iceberg Nesting Folding Chair, 19w x 6d x 43h"/>
    <x v="4640"/>
    <n v="7"/>
    <n v="65.209999999999994"/>
  </r>
  <r>
    <d v="2017-06-19T00:00:00"/>
    <x v="3"/>
    <x v="5"/>
    <x v="185"/>
    <x v="3"/>
    <x v="0"/>
    <x v="4"/>
    <s v="Newell 35"/>
    <x v="389"/>
    <n v="2"/>
    <n v="1.9"/>
  </r>
  <r>
    <d v="2017-06-19T00:00:00"/>
    <x v="3"/>
    <x v="5"/>
    <x v="185"/>
    <x v="3"/>
    <x v="0"/>
    <x v="4"/>
    <s v="Eberhard Faber 3 1/2&quot; Golf Pencils"/>
    <x v="3648"/>
    <n v="2"/>
    <n v="3.72"/>
  </r>
  <r>
    <d v="2017-06-19T00:00:00"/>
    <x v="3"/>
    <x v="5"/>
    <x v="185"/>
    <x v="3"/>
    <x v="2"/>
    <x v="9"/>
    <s v="ImationÂ SwivelÂ Flash DriveÂ USBÂ flash driveÂ - 8 GB"/>
    <x v="490"/>
    <n v="4"/>
    <n v="15.92"/>
  </r>
  <r>
    <d v="2017-06-20T00:00:00"/>
    <x v="3"/>
    <x v="5"/>
    <x v="611"/>
    <x v="2"/>
    <x v="0"/>
    <x v="3"/>
    <s v="Wilson Jones Custom Binder Spines &amp; Labels"/>
    <x v="3043"/>
    <n v="3"/>
    <n v="-3.43"/>
  </r>
  <r>
    <d v="2017-06-20T00:00:00"/>
    <x v="3"/>
    <x v="5"/>
    <x v="2"/>
    <x v="3"/>
    <x v="0"/>
    <x v="3"/>
    <s v="Cardinal Slant-D Ring Binder, Heavy Gauge Vinyl"/>
    <x v="1008"/>
    <n v="2"/>
    <n v="4.5199999999999996"/>
  </r>
  <r>
    <d v="2017-06-20T00:00:00"/>
    <x v="3"/>
    <x v="5"/>
    <x v="567"/>
    <x v="30"/>
    <x v="0"/>
    <x v="4"/>
    <s v="Newell 312"/>
    <x v="1824"/>
    <n v="9"/>
    <n v="5.26"/>
  </r>
  <r>
    <d v="2017-06-20T00:00:00"/>
    <x v="3"/>
    <x v="5"/>
    <x v="567"/>
    <x v="30"/>
    <x v="0"/>
    <x v="4"/>
    <s v="Stanley Bostitch Contemporary Electric Pencil Sharpeners"/>
    <x v="4641"/>
    <n v="5"/>
    <n v="6.79"/>
  </r>
  <r>
    <d v="2017-06-20T00:00:00"/>
    <x v="3"/>
    <x v="5"/>
    <x v="786"/>
    <x v="12"/>
    <x v="0"/>
    <x v="4"/>
    <s v="Newell 318"/>
    <x v="3117"/>
    <n v="4"/>
    <n v="0.67"/>
  </r>
  <r>
    <d v="2017-06-20T00:00:00"/>
    <x v="3"/>
    <x v="5"/>
    <x v="369"/>
    <x v="3"/>
    <x v="0"/>
    <x v="0"/>
    <s v="Telephone Message Books with Fax/Mobile Section, 5 1/2&quot; x 3 3/16&quot;"/>
    <x v="2524"/>
    <n v="3"/>
    <n v="8.76"/>
  </r>
  <r>
    <d v="2017-06-20T00:00:00"/>
    <x v="3"/>
    <x v="5"/>
    <x v="369"/>
    <x v="3"/>
    <x v="0"/>
    <x v="3"/>
    <s v="Surelock Post Binders"/>
    <x v="4642"/>
    <n v="3"/>
    <n v="27.5"/>
  </r>
  <r>
    <d v="2017-06-20T00:00:00"/>
    <x v="3"/>
    <x v="5"/>
    <x v="498"/>
    <x v="3"/>
    <x v="2"/>
    <x v="9"/>
    <s v="Sony 64GB Class 10 Micro SDHC R40 Memory Card"/>
    <x v="2235"/>
    <n v="3"/>
    <n v="22.67"/>
  </r>
  <r>
    <d v="2017-06-20T00:00:00"/>
    <x v="3"/>
    <x v="5"/>
    <x v="450"/>
    <x v="3"/>
    <x v="1"/>
    <x v="11"/>
    <s v="Bush Westfield Collection Bookcases, Medium Cherry Finish"/>
    <x v="4643"/>
    <n v="7"/>
    <n v="28.41"/>
  </r>
  <r>
    <d v="2017-06-21T00:00:00"/>
    <x v="3"/>
    <x v="5"/>
    <x v="318"/>
    <x v="32"/>
    <x v="0"/>
    <x v="4"/>
    <s v="Hunt BOSTON Vista Battery-Operated Pencil Sharpener, Black"/>
    <x v="4085"/>
    <n v="1"/>
    <n v="0.82"/>
  </r>
  <r>
    <d v="2017-06-21T00:00:00"/>
    <x v="3"/>
    <x v="5"/>
    <x v="746"/>
    <x v="2"/>
    <x v="0"/>
    <x v="0"/>
    <s v="Xerox 211"/>
    <x v="41"/>
    <n v="6"/>
    <n v="10.89"/>
  </r>
  <r>
    <d v="2017-06-21T00:00:00"/>
    <x v="3"/>
    <x v="5"/>
    <x v="746"/>
    <x v="2"/>
    <x v="0"/>
    <x v="2"/>
    <s v="Tennsco Industrial Shelving"/>
    <x v="4644"/>
    <n v="2"/>
    <n v="-17.61"/>
  </r>
  <r>
    <d v="2017-06-21T00:00:00"/>
    <x v="3"/>
    <x v="5"/>
    <x v="465"/>
    <x v="3"/>
    <x v="1"/>
    <x v="8"/>
    <s v="Dana Halogen Swing-Arm Architect Lamp"/>
    <x v="4645"/>
    <n v="5"/>
    <n v="57.36"/>
  </r>
  <r>
    <d v="2017-06-21T00:00:00"/>
    <x v="3"/>
    <x v="5"/>
    <x v="285"/>
    <x v="3"/>
    <x v="0"/>
    <x v="4"/>
    <s v="Staples in misc. colors"/>
    <x v="3748"/>
    <n v="2"/>
    <n v="5.24"/>
  </r>
  <r>
    <d v="2017-06-22T00:00:00"/>
    <x v="3"/>
    <x v="5"/>
    <x v="409"/>
    <x v="0"/>
    <x v="1"/>
    <x v="5"/>
    <s v="Global Value Mid-Back Manager's Chair, Gray"/>
    <x v="3629"/>
    <n v="2"/>
    <n v="-6.09"/>
  </r>
  <r>
    <d v="2017-06-22T00:00:00"/>
    <x v="3"/>
    <x v="5"/>
    <x v="409"/>
    <x v="0"/>
    <x v="1"/>
    <x v="8"/>
    <s v="Eldon Executive Woodline II Cherry Finish Desk Accessories"/>
    <x v="4646"/>
    <n v="2"/>
    <n v="-26.17"/>
  </r>
  <r>
    <d v="2017-06-22T00:00:00"/>
    <x v="3"/>
    <x v="5"/>
    <x v="774"/>
    <x v="32"/>
    <x v="0"/>
    <x v="1"/>
    <s v="Alphabetical Labels for Top Tab Filing"/>
    <x v="4647"/>
    <n v="6"/>
    <n v="26.64"/>
  </r>
  <r>
    <d v="2017-06-22T00:00:00"/>
    <x v="3"/>
    <x v="5"/>
    <x v="774"/>
    <x v="32"/>
    <x v="0"/>
    <x v="4"/>
    <s v="Eldon Spacemaker Box, Quick-Snap Lid, Clear"/>
    <x v="427"/>
    <n v="2"/>
    <n v="0.73"/>
  </r>
  <r>
    <d v="2017-06-22T00:00:00"/>
    <x v="3"/>
    <x v="5"/>
    <x v="774"/>
    <x v="32"/>
    <x v="0"/>
    <x v="7"/>
    <s v="Plymouth Boxed Rubber Bands by Plymouth"/>
    <x v="4648"/>
    <n v="3"/>
    <n v="-2.12"/>
  </r>
  <r>
    <d v="2017-06-22T00:00:00"/>
    <x v="3"/>
    <x v="5"/>
    <x v="37"/>
    <x v="13"/>
    <x v="1"/>
    <x v="13"/>
    <s v="Chromcraft Bull-Nose Wood Round Conference Table Top, Wood Base"/>
    <x v="4649"/>
    <n v="4"/>
    <n v="148.13999999999999"/>
  </r>
  <r>
    <d v="2017-06-24T00:00:00"/>
    <x v="3"/>
    <x v="5"/>
    <x v="33"/>
    <x v="3"/>
    <x v="0"/>
    <x v="4"/>
    <s v="Newell 325"/>
    <x v="717"/>
    <n v="9"/>
    <n v="11.15"/>
  </r>
  <r>
    <d v="2017-06-24T00:00:00"/>
    <x v="3"/>
    <x v="5"/>
    <x v="344"/>
    <x v="19"/>
    <x v="0"/>
    <x v="0"/>
    <s v="Speediset Carbonless Redi-Letter 7&quot; x 8 1/2&quot;"/>
    <x v="4650"/>
    <n v="2"/>
    <n v="9.69"/>
  </r>
  <r>
    <d v="2017-06-24T00:00:00"/>
    <x v="3"/>
    <x v="5"/>
    <x v="344"/>
    <x v="19"/>
    <x v="2"/>
    <x v="9"/>
    <s v="Memorex Froggy Flash Drive 8 GB"/>
    <x v="4651"/>
    <n v="7"/>
    <n v="48.46"/>
  </r>
  <r>
    <d v="2017-06-24T00:00:00"/>
    <x v="3"/>
    <x v="5"/>
    <x v="344"/>
    <x v="19"/>
    <x v="2"/>
    <x v="6"/>
    <s v="LG Electronics Tone+ HBS-730 Bluetooth Headset"/>
    <x v="4652"/>
    <n v="5"/>
    <n v="83.31"/>
  </r>
  <r>
    <d v="2017-06-24T00:00:00"/>
    <x v="3"/>
    <x v="5"/>
    <x v="344"/>
    <x v="19"/>
    <x v="1"/>
    <x v="5"/>
    <s v="Office Star Flex Back Scooter Chair with Aluminum Finish Frame"/>
    <x v="4653"/>
    <n v="4"/>
    <n v="96.85"/>
  </r>
  <r>
    <d v="2017-06-24T00:00:00"/>
    <x v="3"/>
    <x v="5"/>
    <x v="344"/>
    <x v="19"/>
    <x v="1"/>
    <x v="8"/>
    <s v="Eldon Expressions Desk Accessory, Wood Photo Frame, Mahogany"/>
    <x v="4654"/>
    <n v="5"/>
    <n v="27.61"/>
  </r>
  <r>
    <d v="2017-06-24T00:00:00"/>
    <x v="3"/>
    <x v="5"/>
    <x v="294"/>
    <x v="25"/>
    <x v="0"/>
    <x v="1"/>
    <s v="Avery 498"/>
    <x v="1531"/>
    <n v="7"/>
    <n v="9.51"/>
  </r>
  <r>
    <d v="2017-06-24T00:00:00"/>
    <x v="3"/>
    <x v="5"/>
    <x v="583"/>
    <x v="2"/>
    <x v="0"/>
    <x v="1"/>
    <s v="Avery 491"/>
    <x v="2184"/>
    <n v="1"/>
    <n v="1.07"/>
  </r>
  <r>
    <d v="2017-06-24T00:00:00"/>
    <x v="3"/>
    <x v="5"/>
    <x v="276"/>
    <x v="2"/>
    <x v="1"/>
    <x v="8"/>
    <s v="Eldon 200 Class Desk Accessories"/>
    <x v="3682"/>
    <n v="4"/>
    <n v="3.01"/>
  </r>
  <r>
    <d v="2017-06-24T00:00:00"/>
    <x v="3"/>
    <x v="5"/>
    <x v="276"/>
    <x v="2"/>
    <x v="0"/>
    <x v="14"/>
    <s v="Acme Galleria Hot Forged Steel Scissors with Colored Handles"/>
    <x v="4655"/>
    <n v="3"/>
    <n v="4.25"/>
  </r>
  <r>
    <d v="2017-06-25T00:00:00"/>
    <x v="3"/>
    <x v="5"/>
    <x v="581"/>
    <x v="0"/>
    <x v="1"/>
    <x v="8"/>
    <s v="Eldon Executive Woodline II Desk Accessories, Mahogany"/>
    <x v="3682"/>
    <n v="2"/>
    <n v="-16.59"/>
  </r>
  <r>
    <d v="2017-06-25T00:00:00"/>
    <x v="3"/>
    <x v="5"/>
    <x v="581"/>
    <x v="0"/>
    <x v="0"/>
    <x v="3"/>
    <s v="Poly Designer Cover &amp; Back"/>
    <x v="3065"/>
    <n v="1"/>
    <n v="-6.08"/>
  </r>
  <r>
    <d v="2017-06-25T00:00:00"/>
    <x v="3"/>
    <x v="5"/>
    <x v="581"/>
    <x v="0"/>
    <x v="1"/>
    <x v="8"/>
    <s v="Nu-Dell EZ-Mount Plastic Wall Frames"/>
    <x v="2551"/>
    <n v="5"/>
    <n v="-3.94"/>
  </r>
  <r>
    <d v="2017-06-25T00:00:00"/>
    <x v="3"/>
    <x v="5"/>
    <x v="52"/>
    <x v="18"/>
    <x v="0"/>
    <x v="0"/>
    <s v="Xerox 1910"/>
    <x v="3627"/>
    <n v="5"/>
    <n v="67.260000000000005"/>
  </r>
  <r>
    <d v="2017-06-25T00:00:00"/>
    <x v="3"/>
    <x v="5"/>
    <x v="233"/>
    <x v="30"/>
    <x v="0"/>
    <x v="4"/>
    <s v="Zebra Zazzle Fluorescent Highlighters"/>
    <x v="800"/>
    <n v="2"/>
    <n v="1.7"/>
  </r>
  <r>
    <d v="2017-06-25T00:00:00"/>
    <x v="3"/>
    <x v="5"/>
    <x v="233"/>
    <x v="30"/>
    <x v="0"/>
    <x v="0"/>
    <s v="Xerox 199"/>
    <x v="133"/>
    <n v="1"/>
    <n v="1.07"/>
  </r>
  <r>
    <d v="2017-06-26T00:00:00"/>
    <x v="3"/>
    <x v="5"/>
    <x v="351"/>
    <x v="30"/>
    <x v="0"/>
    <x v="3"/>
    <s v="Wilson Jones data.warehouse D-Ring Binders with DublLock"/>
    <x v="4656"/>
    <n v="1"/>
    <n v="-1.81"/>
  </r>
  <r>
    <d v="2017-06-26T00:00:00"/>
    <x v="3"/>
    <x v="5"/>
    <x v="351"/>
    <x v="30"/>
    <x v="0"/>
    <x v="3"/>
    <s v="Wilson Jones Custom Binder Spines &amp; Labels"/>
    <x v="2082"/>
    <n v="2"/>
    <n v="-2.2799999999999998"/>
  </r>
  <r>
    <d v="2017-06-26T00:00:00"/>
    <x v="3"/>
    <x v="5"/>
    <x v="263"/>
    <x v="22"/>
    <x v="1"/>
    <x v="5"/>
    <s v="Hon Comfortask Task/Swivel Chairs"/>
    <x v="4657"/>
    <n v="1"/>
    <n v="6.84"/>
  </r>
  <r>
    <d v="2017-06-26T00:00:00"/>
    <x v="3"/>
    <x v="5"/>
    <x v="263"/>
    <x v="22"/>
    <x v="0"/>
    <x v="0"/>
    <s v="Xerox 1923"/>
    <x v="1241"/>
    <n v="3"/>
    <n v="9.6199999999999992"/>
  </r>
  <r>
    <d v="2017-06-26T00:00:00"/>
    <x v="3"/>
    <x v="5"/>
    <x v="257"/>
    <x v="2"/>
    <x v="0"/>
    <x v="3"/>
    <s v="Acco Pressboard Covers with Storage Hooks, 14 7/8&quot; x 11&quot;, Light Blue"/>
    <x v="354"/>
    <n v="2"/>
    <n v="-2.06"/>
  </r>
  <r>
    <d v="2017-06-26T00:00:00"/>
    <x v="3"/>
    <x v="5"/>
    <x v="100"/>
    <x v="12"/>
    <x v="1"/>
    <x v="13"/>
    <s v="Bevis Boat-Shaped Conference Table"/>
    <x v="4658"/>
    <n v="3"/>
    <n v="-204.45"/>
  </r>
  <r>
    <d v="2017-06-26T00:00:00"/>
    <x v="3"/>
    <x v="5"/>
    <x v="75"/>
    <x v="0"/>
    <x v="0"/>
    <x v="1"/>
    <s v="Avery 499"/>
    <x v="501"/>
    <n v="4"/>
    <n v="5.18"/>
  </r>
  <r>
    <d v="2017-06-26T00:00:00"/>
    <x v="3"/>
    <x v="5"/>
    <x v="146"/>
    <x v="32"/>
    <x v="0"/>
    <x v="0"/>
    <s v="REDIFORM Incoming/Outgoing Call Register, 11&quot; X 8 1/2&quot;, 100 Messages"/>
    <x v="4659"/>
    <n v="9"/>
    <n v="22.52"/>
  </r>
  <r>
    <d v="2017-06-26T00:00:00"/>
    <x v="3"/>
    <x v="5"/>
    <x v="146"/>
    <x v="32"/>
    <x v="0"/>
    <x v="3"/>
    <s v="GBC Poly Designer Binding Covers"/>
    <x v="4660"/>
    <n v="1"/>
    <n v="-3.52"/>
  </r>
  <r>
    <d v="2017-06-26T00:00:00"/>
    <x v="3"/>
    <x v="5"/>
    <x v="109"/>
    <x v="3"/>
    <x v="0"/>
    <x v="4"/>
    <s v="BIC Brite Liner Highlighters"/>
    <x v="3246"/>
    <n v="4"/>
    <n v="6.96"/>
  </r>
  <r>
    <d v="2017-06-26T00:00:00"/>
    <x v="3"/>
    <x v="5"/>
    <x v="718"/>
    <x v="19"/>
    <x v="2"/>
    <x v="9"/>
    <s v="Logitech Wireless Headset h800"/>
    <x v="4661"/>
    <n v="5"/>
    <n v="174.98"/>
  </r>
  <r>
    <d v="2017-06-26T00:00:00"/>
    <x v="3"/>
    <x v="5"/>
    <x v="718"/>
    <x v="19"/>
    <x v="0"/>
    <x v="4"/>
    <s v="Manco Dry-Lighter Erasable Highlighter"/>
    <x v="3144"/>
    <n v="1"/>
    <n v="1.03"/>
  </r>
  <r>
    <d v="2017-06-26T00:00:00"/>
    <x v="3"/>
    <x v="5"/>
    <x v="718"/>
    <x v="19"/>
    <x v="1"/>
    <x v="5"/>
    <s v="Global Fabric Manager's Chair, Dark Gray"/>
    <x v="4662"/>
    <n v="2"/>
    <n v="50.49"/>
  </r>
  <r>
    <d v="2017-06-26T00:00:00"/>
    <x v="3"/>
    <x v="5"/>
    <x v="718"/>
    <x v="19"/>
    <x v="1"/>
    <x v="8"/>
    <s v="Eldon Expressions Mahogany Wood Desk Collection"/>
    <x v="4663"/>
    <n v="11"/>
    <n v="17.16"/>
  </r>
  <r>
    <d v="2017-06-26T00:00:00"/>
    <x v="3"/>
    <x v="5"/>
    <x v="99"/>
    <x v="10"/>
    <x v="0"/>
    <x v="15"/>
    <s v="Hoover Shoulder Vac Commercial Portable Vacuum"/>
    <x v="4664"/>
    <n v="1"/>
    <n v="17.89"/>
  </r>
  <r>
    <d v="2017-06-26T00:00:00"/>
    <x v="3"/>
    <x v="5"/>
    <x v="99"/>
    <x v="10"/>
    <x v="0"/>
    <x v="2"/>
    <s v="Eldon Gobal File Keepers"/>
    <x v="4665"/>
    <n v="2"/>
    <n v="-4.84"/>
  </r>
  <r>
    <d v="2017-06-27T00:00:00"/>
    <x v="3"/>
    <x v="5"/>
    <x v="292"/>
    <x v="3"/>
    <x v="2"/>
    <x v="6"/>
    <s v="SmartStand Mobile Device Holder, Assorted Colors"/>
    <x v="4666"/>
    <n v="8"/>
    <n v="4.47"/>
  </r>
  <r>
    <d v="2017-06-27T00:00:00"/>
    <x v="3"/>
    <x v="5"/>
    <x v="292"/>
    <x v="3"/>
    <x v="0"/>
    <x v="4"/>
    <s v="Newell 346"/>
    <x v="1158"/>
    <n v="2"/>
    <n v="1.67"/>
  </r>
  <r>
    <d v="2017-06-27T00:00:00"/>
    <x v="3"/>
    <x v="5"/>
    <x v="292"/>
    <x v="3"/>
    <x v="1"/>
    <x v="5"/>
    <s v="Global Airflow Leather Mesh Back Chair, Black"/>
    <x v="3994"/>
    <n v="4"/>
    <n v="60.39"/>
  </r>
  <r>
    <d v="2017-06-27T00:00:00"/>
    <x v="3"/>
    <x v="5"/>
    <x v="293"/>
    <x v="22"/>
    <x v="0"/>
    <x v="1"/>
    <s v="Avery Address/Shipping Labels for Typewriters, 4&quot; x 2&quot;"/>
    <x v="2332"/>
    <n v="2"/>
    <n v="9.94"/>
  </r>
  <r>
    <d v="2017-06-27T00:00:00"/>
    <x v="3"/>
    <x v="5"/>
    <x v="293"/>
    <x v="22"/>
    <x v="1"/>
    <x v="5"/>
    <s v="Global Ergonomic Managers Chair"/>
    <x v="4667"/>
    <n v="3"/>
    <n v="86.87"/>
  </r>
  <r>
    <d v="2017-06-29T00:00:00"/>
    <x v="3"/>
    <x v="5"/>
    <x v="588"/>
    <x v="0"/>
    <x v="0"/>
    <x v="1"/>
    <s v="Avery 52"/>
    <x v="838"/>
    <n v="2"/>
    <n v="1.99"/>
  </r>
  <r>
    <d v="2017-06-29T00:00:00"/>
    <x v="3"/>
    <x v="5"/>
    <x v="588"/>
    <x v="0"/>
    <x v="0"/>
    <x v="0"/>
    <s v="Southworth 25% Cotton Granite Paper &amp; Envelopes"/>
    <x v="1198"/>
    <n v="3"/>
    <n v="5.0999999999999996"/>
  </r>
  <r>
    <d v="2017-06-29T00:00:00"/>
    <x v="3"/>
    <x v="5"/>
    <x v="588"/>
    <x v="0"/>
    <x v="1"/>
    <x v="8"/>
    <s v="Master Caster Door Stop, Brown"/>
    <x v="831"/>
    <n v="3"/>
    <n v="-3.96"/>
  </r>
  <r>
    <d v="2017-06-29T00:00:00"/>
    <x v="3"/>
    <x v="5"/>
    <x v="631"/>
    <x v="37"/>
    <x v="1"/>
    <x v="8"/>
    <s v="DAX Black Cherry Wood-Tone Poster Frame"/>
    <x v="4668"/>
    <n v="2"/>
    <n v="20.12"/>
  </r>
  <r>
    <d v="2017-06-29T00:00:00"/>
    <x v="3"/>
    <x v="5"/>
    <x v="379"/>
    <x v="22"/>
    <x v="0"/>
    <x v="2"/>
    <s v="Tennsco Snap-Together Open Shelving Units, Starter Sets and Add-On Units"/>
    <x v="468"/>
    <n v="4"/>
    <n v="55.9"/>
  </r>
  <r>
    <d v="2017-06-29T00:00:00"/>
    <x v="3"/>
    <x v="5"/>
    <x v="379"/>
    <x v="22"/>
    <x v="1"/>
    <x v="11"/>
    <s v="Sauder Camden County Collection Libraries, Planked Cherry Finish"/>
    <x v="4669"/>
    <n v="3"/>
    <n v="-37.94"/>
  </r>
  <r>
    <d v="2017-06-29T00:00:00"/>
    <x v="3"/>
    <x v="5"/>
    <x v="167"/>
    <x v="32"/>
    <x v="0"/>
    <x v="4"/>
    <s v="Dixon Ticonderoga Core-Lock Colored Pencils"/>
    <x v="2999"/>
    <n v="7"/>
    <n v="8.2899999999999991"/>
  </r>
  <r>
    <d v="2017-06-29T00:00:00"/>
    <x v="3"/>
    <x v="5"/>
    <x v="91"/>
    <x v="3"/>
    <x v="2"/>
    <x v="6"/>
    <s v="Logitech Mobile Speakerphone P710e -Â speaker phone"/>
    <x v="4670"/>
    <n v="5"/>
    <n v="47.24"/>
  </r>
  <r>
    <d v="2017-06-29T00:00:00"/>
    <x v="3"/>
    <x v="5"/>
    <x v="91"/>
    <x v="3"/>
    <x v="1"/>
    <x v="5"/>
    <s v="Hon GuestStacker Chair"/>
    <x v="4671"/>
    <n v="4"/>
    <n v="54.4"/>
  </r>
  <r>
    <d v="2017-06-29T00:00:00"/>
    <x v="3"/>
    <x v="5"/>
    <x v="91"/>
    <x v="3"/>
    <x v="0"/>
    <x v="4"/>
    <s v="Staples in misc. colors"/>
    <x v="4672"/>
    <n v="3"/>
    <n v="2.6"/>
  </r>
  <r>
    <d v="2017-06-29T00:00:00"/>
    <x v="3"/>
    <x v="5"/>
    <x v="413"/>
    <x v="18"/>
    <x v="0"/>
    <x v="4"/>
    <s v="Newell 349"/>
    <x v="932"/>
    <n v="5"/>
    <n v="1.48"/>
  </r>
  <r>
    <d v="2017-06-29T00:00:00"/>
    <x v="3"/>
    <x v="5"/>
    <x v="19"/>
    <x v="15"/>
    <x v="0"/>
    <x v="0"/>
    <s v="Telephone Message Books with Fax/Mobile Section, 5 1/2&quot; x 3 3/16&quot;"/>
    <x v="4673"/>
    <n v="1"/>
    <n v="1.65"/>
  </r>
  <r>
    <d v="2017-06-29T00:00:00"/>
    <x v="3"/>
    <x v="5"/>
    <x v="468"/>
    <x v="21"/>
    <x v="0"/>
    <x v="2"/>
    <s v="Fellowes Strictly Business Drawer File, Letter/Legal Size"/>
    <x v="1714"/>
    <n v="4"/>
    <n v="67.61"/>
  </r>
  <r>
    <d v="2017-06-29T00:00:00"/>
    <x v="3"/>
    <x v="5"/>
    <x v="468"/>
    <x v="21"/>
    <x v="2"/>
    <x v="12"/>
    <s v="Konica Minolta magicolor 1690MF Multifunction Printer"/>
    <x v="4674"/>
    <n v="8"/>
    <n v="118.37"/>
  </r>
  <r>
    <d v="2017-06-29T00:00:00"/>
    <x v="3"/>
    <x v="5"/>
    <x v="117"/>
    <x v="28"/>
    <x v="2"/>
    <x v="6"/>
    <s v="OtterBox Defender Series Case - Samsung Galaxy S4"/>
    <x v="608"/>
    <n v="2"/>
    <n v="17.989999999999998"/>
  </r>
  <r>
    <d v="2017-06-30T00:00:00"/>
    <x v="3"/>
    <x v="5"/>
    <x v="529"/>
    <x v="3"/>
    <x v="2"/>
    <x v="6"/>
    <s v="PayAnywhere Card Reader"/>
    <x v="412"/>
    <n v="5"/>
    <n v="3.5"/>
  </r>
  <r>
    <d v="2017-06-30T00:00:00"/>
    <x v="3"/>
    <x v="5"/>
    <x v="529"/>
    <x v="3"/>
    <x v="0"/>
    <x v="0"/>
    <s v="Adams Telephone Message Book W/Dividers/Space For Phone Numbers, 5 1/4&quot;X8 1/2&quot;, 200/Messages"/>
    <x v="4675"/>
    <n v="6"/>
    <n v="15.34"/>
  </r>
  <r>
    <d v="2017-06-30T00:00:00"/>
    <x v="3"/>
    <x v="5"/>
    <x v="48"/>
    <x v="4"/>
    <x v="0"/>
    <x v="0"/>
    <s v="Wirebound Message Book, 4 per Page"/>
    <x v="4676"/>
    <n v="9"/>
    <n v="23.95"/>
  </r>
  <r>
    <d v="2017-06-30T00:00:00"/>
    <x v="3"/>
    <x v="5"/>
    <x v="475"/>
    <x v="15"/>
    <x v="1"/>
    <x v="11"/>
    <s v="O'Sullivan Manor Hill 2-Door Library in Brianna Oak"/>
    <x v="1414"/>
    <n v="5"/>
    <n v="-81.44"/>
  </r>
  <r>
    <d v="2017-06-30T00:00:00"/>
    <x v="3"/>
    <x v="5"/>
    <x v="512"/>
    <x v="3"/>
    <x v="0"/>
    <x v="4"/>
    <s v="DIXON Oriole Pencils"/>
    <x v="2113"/>
    <n v="2"/>
    <n v="1.34"/>
  </r>
  <r>
    <d v="2017-06-30T00:00:00"/>
    <x v="3"/>
    <x v="5"/>
    <x v="646"/>
    <x v="0"/>
    <x v="2"/>
    <x v="6"/>
    <s v="Blue Parrot B250XT Professional Grade Wireless BluetoothÂ HeadsetÂ with"/>
    <x v="4677"/>
    <n v="5"/>
    <n v="37.5"/>
  </r>
  <r>
    <d v="2017-06-30T00:00:00"/>
    <x v="3"/>
    <x v="5"/>
    <x v="646"/>
    <x v="0"/>
    <x v="0"/>
    <x v="15"/>
    <s v="Fellowes Command Center 5-outlet power strip"/>
    <x v="4678"/>
    <n v="5"/>
    <n v="-179.78"/>
  </r>
  <r>
    <d v="2017-06-30T00:00:00"/>
    <x v="3"/>
    <x v="5"/>
    <x v="646"/>
    <x v="0"/>
    <x v="1"/>
    <x v="5"/>
    <s v="Hon Deluxe Fabric Upholstered Stacking Chairs"/>
    <x v="1871"/>
    <n v="5"/>
    <n v="-24.4"/>
  </r>
  <r>
    <d v="2017-06-30T00:00:00"/>
    <x v="3"/>
    <x v="5"/>
    <x v="646"/>
    <x v="0"/>
    <x v="0"/>
    <x v="4"/>
    <s v="Avery Hi-Liter Smear-Safe Highlighters"/>
    <x v="1535"/>
    <n v="4"/>
    <n v="3.74"/>
  </r>
  <r>
    <d v="2017-06-30T00:00:00"/>
    <x v="3"/>
    <x v="5"/>
    <x v="549"/>
    <x v="5"/>
    <x v="1"/>
    <x v="5"/>
    <s v="Office Star - Professional Matrix Back Chair with 2-to-1 Synchro Tilt and Mesh Fabric Seat"/>
    <x v="4679"/>
    <n v="2"/>
    <n v="168.47"/>
  </r>
  <r>
    <d v="2017-06-30T00:00:00"/>
    <x v="3"/>
    <x v="5"/>
    <x v="582"/>
    <x v="2"/>
    <x v="1"/>
    <x v="8"/>
    <s v="Tenex Antistatic Computer Chair Mats"/>
    <x v="1816"/>
    <n v="4"/>
    <n v="-68.39"/>
  </r>
  <r>
    <d v="2017-07-01T00:00:00"/>
    <x v="3"/>
    <x v="6"/>
    <x v="331"/>
    <x v="16"/>
    <x v="0"/>
    <x v="2"/>
    <s v="Carina Mini System Audio Rack, Model AR050B"/>
    <x v="1193"/>
    <n v="4"/>
    <n v="13.32"/>
  </r>
  <r>
    <d v="2017-07-01T00:00:00"/>
    <x v="3"/>
    <x v="6"/>
    <x v="331"/>
    <x v="16"/>
    <x v="0"/>
    <x v="3"/>
    <s v="Fellowes PB200 Plastic Comb Binding Machine"/>
    <x v="4680"/>
    <n v="1"/>
    <n v="78.2"/>
  </r>
  <r>
    <d v="2017-07-01T00:00:00"/>
    <x v="3"/>
    <x v="6"/>
    <x v="331"/>
    <x v="16"/>
    <x v="0"/>
    <x v="0"/>
    <s v="Xerox 226"/>
    <x v="489"/>
    <n v="4"/>
    <n v="12.44"/>
  </r>
  <r>
    <d v="2017-07-02T00:00:00"/>
    <x v="3"/>
    <x v="6"/>
    <x v="566"/>
    <x v="0"/>
    <x v="0"/>
    <x v="0"/>
    <s v="White Dual Perf Computer Printout Paper, 2700 Sheets, 1 Part, Heavyweight, 20 lbs., 14 7/8 x 11"/>
    <x v="2390"/>
    <n v="5"/>
    <n v="59.44"/>
  </r>
  <r>
    <d v="2017-07-02T00:00:00"/>
    <x v="3"/>
    <x v="6"/>
    <x v="566"/>
    <x v="0"/>
    <x v="0"/>
    <x v="3"/>
    <s v="Wilson Jones Four-Pocket Poly Binders"/>
    <x v="2248"/>
    <n v="4"/>
    <n v="-8.11"/>
  </r>
  <r>
    <d v="2017-07-03T00:00:00"/>
    <x v="3"/>
    <x v="6"/>
    <x v="789"/>
    <x v="4"/>
    <x v="1"/>
    <x v="8"/>
    <s v="Westinghouse Floor Lamp with Metal Mesh Shade, Black"/>
    <x v="254"/>
    <n v="1"/>
    <n v="5.52"/>
  </r>
  <r>
    <d v="2017-07-03T00:00:00"/>
    <x v="3"/>
    <x v="6"/>
    <x v="789"/>
    <x v="4"/>
    <x v="2"/>
    <x v="6"/>
    <s v="Pyle PMP37LED"/>
    <x v="1609"/>
    <n v="3"/>
    <n v="77.75"/>
  </r>
  <r>
    <d v="2017-07-03T00:00:00"/>
    <x v="3"/>
    <x v="6"/>
    <x v="21"/>
    <x v="18"/>
    <x v="0"/>
    <x v="4"/>
    <s v="4009 Highlighters by Sanford"/>
    <x v="1511"/>
    <n v="3"/>
    <n v="1.55"/>
  </r>
  <r>
    <d v="2017-07-03T00:00:00"/>
    <x v="3"/>
    <x v="6"/>
    <x v="144"/>
    <x v="0"/>
    <x v="2"/>
    <x v="6"/>
    <s v="netTALK DUO VoIP Telephone Service"/>
    <x v="404"/>
    <n v="4"/>
    <n v="62.99"/>
  </r>
  <r>
    <d v="2017-07-03T00:00:00"/>
    <x v="3"/>
    <x v="6"/>
    <x v="159"/>
    <x v="0"/>
    <x v="0"/>
    <x v="0"/>
    <s v="Xerox 1891"/>
    <x v="4681"/>
    <n v="7"/>
    <n v="92.44"/>
  </r>
  <r>
    <d v="2017-07-03T00:00:00"/>
    <x v="3"/>
    <x v="6"/>
    <x v="159"/>
    <x v="0"/>
    <x v="2"/>
    <x v="12"/>
    <s v="Hewlett-Packard Deskjet 5550 Printer"/>
    <x v="4682"/>
    <n v="3"/>
    <n v="49.76"/>
  </r>
  <r>
    <d v="2017-07-03T00:00:00"/>
    <x v="3"/>
    <x v="6"/>
    <x v="185"/>
    <x v="11"/>
    <x v="1"/>
    <x v="8"/>
    <s v="Tenex Traditional Chairmats for Medium Pile Carpet, Standard Lip, 36&quot; x 48&quot;"/>
    <x v="4683"/>
    <n v="9"/>
    <n v="114.63"/>
  </r>
  <r>
    <d v="2017-07-03T00:00:00"/>
    <x v="3"/>
    <x v="6"/>
    <x v="398"/>
    <x v="10"/>
    <x v="0"/>
    <x v="0"/>
    <s v="Message Book, Wirebound, Four 5 1/2&quot; X 4&quot; Forms/Pg., 200 Dupl. Sets/Book"/>
    <x v="696"/>
    <n v="4"/>
    <n v="11.1"/>
  </r>
  <r>
    <d v="2017-07-03T00:00:00"/>
    <x v="3"/>
    <x v="6"/>
    <x v="398"/>
    <x v="10"/>
    <x v="1"/>
    <x v="13"/>
    <s v="Bevis Round Conference Table Top, X-Base"/>
    <x v="4684"/>
    <n v="2"/>
    <n v="-103.99"/>
  </r>
  <r>
    <d v="2017-07-03T00:00:00"/>
    <x v="3"/>
    <x v="6"/>
    <x v="398"/>
    <x v="10"/>
    <x v="0"/>
    <x v="0"/>
    <s v="Wirebound Four 2-3/4 x 5 Forms per Page, 400 Sets per Book"/>
    <x v="3612"/>
    <n v="6"/>
    <n v="11.22"/>
  </r>
  <r>
    <d v="2017-07-03T00:00:00"/>
    <x v="3"/>
    <x v="6"/>
    <x v="523"/>
    <x v="13"/>
    <x v="2"/>
    <x v="9"/>
    <s v="Logitech 910-002974 M325 Wireless Mouse for Web Scrolling"/>
    <x v="608"/>
    <n v="2"/>
    <n v="26.39"/>
  </r>
  <r>
    <d v="2017-07-03T00:00:00"/>
    <x v="3"/>
    <x v="6"/>
    <x v="523"/>
    <x v="13"/>
    <x v="2"/>
    <x v="12"/>
    <s v="Okidata MB491 Multifunction Printer"/>
    <x v="4685"/>
    <n v="6"/>
    <n v="209.58"/>
  </r>
  <r>
    <d v="2017-07-03T00:00:00"/>
    <x v="3"/>
    <x v="6"/>
    <x v="523"/>
    <x v="13"/>
    <x v="2"/>
    <x v="9"/>
    <s v="Plantronics Savi W720 Multi-Device Wireless Headset System"/>
    <x v="4686"/>
    <n v="4"/>
    <n v="742.63"/>
  </r>
  <r>
    <d v="2017-07-03T00:00:00"/>
    <x v="3"/>
    <x v="6"/>
    <x v="523"/>
    <x v="13"/>
    <x v="2"/>
    <x v="6"/>
    <s v="Square Credit Card Reader, 4 1/2&quot; x 4 1/2&quot; x 1&quot;, White"/>
    <x v="530"/>
    <n v="1"/>
    <n v="2.7"/>
  </r>
  <r>
    <d v="2017-07-03T00:00:00"/>
    <x v="3"/>
    <x v="6"/>
    <x v="630"/>
    <x v="26"/>
    <x v="2"/>
    <x v="9"/>
    <s v="TRENDnet 56K USB 2.0 Phone, Internet and Fax Modem"/>
    <x v="4687"/>
    <n v="10"/>
    <n v="93.2"/>
  </r>
  <r>
    <d v="2017-07-03T00:00:00"/>
    <x v="3"/>
    <x v="6"/>
    <x v="630"/>
    <x v="26"/>
    <x v="0"/>
    <x v="0"/>
    <s v="Xerox 1881"/>
    <x v="390"/>
    <n v="2"/>
    <n v="11.54"/>
  </r>
  <r>
    <d v="2017-07-03T00:00:00"/>
    <x v="3"/>
    <x v="6"/>
    <x v="315"/>
    <x v="3"/>
    <x v="1"/>
    <x v="8"/>
    <s v="Howard Miller 11-1/2&quot; Diameter Brentwood Wall Clock"/>
    <x v="4688"/>
    <n v="3"/>
    <n v="54.34"/>
  </r>
  <r>
    <d v="2017-07-03T00:00:00"/>
    <x v="3"/>
    <x v="6"/>
    <x v="144"/>
    <x v="3"/>
    <x v="0"/>
    <x v="2"/>
    <s v="Rogers Deluxe File Chest"/>
    <x v="1320"/>
    <n v="4"/>
    <n v="0.88"/>
  </r>
  <r>
    <d v="2017-07-03T00:00:00"/>
    <x v="3"/>
    <x v="6"/>
    <x v="627"/>
    <x v="18"/>
    <x v="2"/>
    <x v="9"/>
    <s v="ImationÂ 8gb Micro Traveldrive Usb 2.0Â Flash Drive"/>
    <x v="2470"/>
    <n v="2"/>
    <n v="-2.7"/>
  </r>
  <r>
    <d v="2017-07-03T00:00:00"/>
    <x v="3"/>
    <x v="6"/>
    <x v="99"/>
    <x v="35"/>
    <x v="1"/>
    <x v="8"/>
    <s v="Luxo Professional Combination Clamp-On Lamps"/>
    <x v="730"/>
    <n v="1"/>
    <n v="26.6"/>
  </r>
  <r>
    <d v="2017-07-05T00:00:00"/>
    <x v="3"/>
    <x v="6"/>
    <x v="560"/>
    <x v="0"/>
    <x v="1"/>
    <x v="8"/>
    <s v="Deflect-o RollaMat Studded, Beveled Mat for Medium Pile Carpeting"/>
    <x v="4689"/>
    <n v="9"/>
    <n v="-348.63"/>
  </r>
  <r>
    <d v="2017-07-05T00:00:00"/>
    <x v="3"/>
    <x v="6"/>
    <x v="560"/>
    <x v="0"/>
    <x v="0"/>
    <x v="3"/>
    <s v="Cardinal HOLDit! Binder Insert Strips,Extra Strips"/>
    <x v="4690"/>
    <n v="9"/>
    <n v="-17.66"/>
  </r>
  <r>
    <d v="2017-07-05T00:00:00"/>
    <x v="3"/>
    <x v="6"/>
    <x v="560"/>
    <x v="0"/>
    <x v="0"/>
    <x v="0"/>
    <s v="Xerox 1975"/>
    <x v="103"/>
    <n v="3"/>
    <n v="5.64"/>
  </r>
  <r>
    <d v="2017-07-05T00:00:00"/>
    <x v="3"/>
    <x v="6"/>
    <x v="560"/>
    <x v="0"/>
    <x v="0"/>
    <x v="0"/>
    <s v="Xerox 1966"/>
    <x v="41"/>
    <n v="6"/>
    <n v="11.28"/>
  </r>
  <r>
    <d v="2017-07-05T00:00:00"/>
    <x v="3"/>
    <x v="6"/>
    <x v="560"/>
    <x v="0"/>
    <x v="0"/>
    <x v="3"/>
    <s v="Tuf-Vin Binders"/>
    <x v="4691"/>
    <n v="1"/>
    <n v="-10.42"/>
  </r>
  <r>
    <d v="2017-07-05T00:00:00"/>
    <x v="3"/>
    <x v="6"/>
    <x v="120"/>
    <x v="20"/>
    <x v="2"/>
    <x v="6"/>
    <s v="Anker 36W 4-Port USB Wall Charger Travel Power Adapter for iPhone 5s 5c 5"/>
    <x v="945"/>
    <n v="4"/>
    <n v="22.39"/>
  </r>
  <r>
    <d v="2017-07-06T00:00:00"/>
    <x v="3"/>
    <x v="6"/>
    <x v="605"/>
    <x v="2"/>
    <x v="0"/>
    <x v="3"/>
    <s v="Pressboard Covers with Storage Hooks, 9 1/2&quot; x 11&quot;, Light Blue"/>
    <x v="354"/>
    <n v="2"/>
    <n v="-2.2599999999999998"/>
  </r>
  <r>
    <d v="2017-07-06T00:00:00"/>
    <x v="3"/>
    <x v="6"/>
    <x v="605"/>
    <x v="2"/>
    <x v="0"/>
    <x v="0"/>
    <s v="Wirebound Message Books, 5-1/2 x 4 Forms, 2 or 4 Forms per Page"/>
    <x v="4692"/>
    <n v="3"/>
    <n v="5.82"/>
  </r>
  <r>
    <d v="2017-07-06T00:00:00"/>
    <x v="3"/>
    <x v="6"/>
    <x v="773"/>
    <x v="15"/>
    <x v="1"/>
    <x v="5"/>
    <s v="Global Comet Stacking Armless Chair"/>
    <x v="4693"/>
    <n v="1"/>
    <n v="23.92"/>
  </r>
  <r>
    <d v="2017-07-06T00:00:00"/>
    <x v="3"/>
    <x v="6"/>
    <x v="495"/>
    <x v="3"/>
    <x v="1"/>
    <x v="5"/>
    <s v="Global Task Chair, Black"/>
    <x v="4694"/>
    <n v="3"/>
    <n v="-13.74"/>
  </r>
  <r>
    <d v="2017-07-07T00:00:00"/>
    <x v="3"/>
    <x v="6"/>
    <x v="477"/>
    <x v="22"/>
    <x v="0"/>
    <x v="3"/>
    <s v="Wilson Jones Active Use Binders"/>
    <x v="125"/>
    <n v="3"/>
    <n v="6.33"/>
  </r>
  <r>
    <d v="2017-07-07T00:00:00"/>
    <x v="3"/>
    <x v="6"/>
    <x v="524"/>
    <x v="37"/>
    <x v="2"/>
    <x v="9"/>
    <s v="Hypercom P1300 Pinpad"/>
    <x v="2948"/>
    <n v="4"/>
    <n v="93.24"/>
  </r>
  <r>
    <d v="2017-07-07T00:00:00"/>
    <x v="3"/>
    <x v="6"/>
    <x v="450"/>
    <x v="2"/>
    <x v="1"/>
    <x v="11"/>
    <s v="O'Sullivan 3-Shelf Heavy-Duty Bookcases"/>
    <x v="4695"/>
    <n v="3"/>
    <n v="-45.35"/>
  </r>
  <r>
    <d v="2017-07-07T00:00:00"/>
    <x v="3"/>
    <x v="6"/>
    <x v="450"/>
    <x v="2"/>
    <x v="0"/>
    <x v="0"/>
    <s v="Xerox 216"/>
    <x v="103"/>
    <n v="3"/>
    <n v="5.44"/>
  </r>
  <r>
    <d v="2017-07-07T00:00:00"/>
    <x v="3"/>
    <x v="6"/>
    <x v="450"/>
    <x v="2"/>
    <x v="2"/>
    <x v="6"/>
    <s v="Apple iPhone 5S"/>
    <x v="4696"/>
    <n v="2"/>
    <n v="-114"/>
  </r>
  <r>
    <d v="2017-07-07T00:00:00"/>
    <x v="3"/>
    <x v="6"/>
    <x v="450"/>
    <x v="2"/>
    <x v="0"/>
    <x v="2"/>
    <s v="Plastic Stacking Crates &amp; Casters"/>
    <x v="3164"/>
    <n v="3"/>
    <n v="1"/>
  </r>
  <r>
    <d v="2017-07-07T00:00:00"/>
    <x v="3"/>
    <x v="6"/>
    <x v="450"/>
    <x v="2"/>
    <x v="2"/>
    <x v="9"/>
    <s v="AmazonBasics 3-Button USB Wired Mouse"/>
    <x v="896"/>
    <n v="3"/>
    <n v="4.82"/>
  </r>
  <r>
    <d v="2017-07-07T00:00:00"/>
    <x v="3"/>
    <x v="6"/>
    <x v="450"/>
    <x v="2"/>
    <x v="2"/>
    <x v="9"/>
    <s v="Plantronics CS510 - Over-the-Head monaural Wireless Headset System"/>
    <x v="4697"/>
    <n v="2"/>
    <n v="85.79"/>
  </r>
  <r>
    <d v="2017-07-07T00:00:00"/>
    <x v="3"/>
    <x v="6"/>
    <x v="499"/>
    <x v="3"/>
    <x v="0"/>
    <x v="7"/>
    <s v="Brites Rubber Bands, 1 1/2 oz. Box"/>
    <x v="123"/>
    <n v="3"/>
    <n v="0.12"/>
  </r>
  <r>
    <d v="2017-07-08T00:00:00"/>
    <x v="3"/>
    <x v="6"/>
    <x v="104"/>
    <x v="26"/>
    <x v="0"/>
    <x v="4"/>
    <s v="Binney &amp; Smith inkTank Erasable Desk Highlighter, Chisel Tip, Yellow, 12/Box"/>
    <x v="2438"/>
    <n v="3"/>
    <n v="3.1"/>
  </r>
  <r>
    <d v="2017-07-08T00:00:00"/>
    <x v="3"/>
    <x v="6"/>
    <x v="104"/>
    <x v="26"/>
    <x v="0"/>
    <x v="0"/>
    <s v="Easy-staple paper"/>
    <x v="390"/>
    <n v="2"/>
    <n v="11.54"/>
  </r>
  <r>
    <d v="2017-07-08T00:00:00"/>
    <x v="3"/>
    <x v="6"/>
    <x v="104"/>
    <x v="26"/>
    <x v="0"/>
    <x v="4"/>
    <s v="BIC Brite Liner Highlighters, Chisel Tip"/>
    <x v="237"/>
    <n v="2"/>
    <n v="4.1500000000000004"/>
  </r>
  <r>
    <d v="2017-07-08T00:00:00"/>
    <x v="3"/>
    <x v="6"/>
    <x v="398"/>
    <x v="3"/>
    <x v="1"/>
    <x v="8"/>
    <s v="Deflect-o SuperTray Unbreakable Stackable Tray, Letter, Black"/>
    <x v="2482"/>
    <n v="5"/>
    <n v="62.74"/>
  </r>
  <r>
    <d v="2017-07-08T00:00:00"/>
    <x v="3"/>
    <x v="6"/>
    <x v="790"/>
    <x v="13"/>
    <x v="1"/>
    <x v="8"/>
    <s v="GE 48&quot; Fluorescent Tube, Cool White Energy Saver, 34 Watts, 30/Box"/>
    <x v="4698"/>
    <n v="2"/>
    <n v="99.23"/>
  </r>
  <r>
    <d v="2017-07-08T00:00:00"/>
    <x v="3"/>
    <x v="6"/>
    <x v="790"/>
    <x v="13"/>
    <x v="0"/>
    <x v="1"/>
    <s v="Dot Matrix Printer Tape Reel Labels, White, 5000/Box"/>
    <x v="4699"/>
    <n v="8"/>
    <n v="385.38"/>
  </r>
  <r>
    <d v="2017-07-08T00:00:00"/>
    <x v="3"/>
    <x v="6"/>
    <x v="790"/>
    <x v="13"/>
    <x v="0"/>
    <x v="3"/>
    <s v="GBC White Gloss Covers, Plain Front"/>
    <x v="4700"/>
    <n v="2"/>
    <n v="7.82"/>
  </r>
  <r>
    <d v="2017-07-08T00:00:00"/>
    <x v="3"/>
    <x v="6"/>
    <x v="790"/>
    <x v="13"/>
    <x v="2"/>
    <x v="9"/>
    <s v="Micro Innovations USB RF Wireless Keyboard with Mouse"/>
    <x v="3839"/>
    <n v="2"/>
    <n v="10.5"/>
  </r>
  <r>
    <d v="2017-07-08T00:00:00"/>
    <x v="3"/>
    <x v="6"/>
    <x v="361"/>
    <x v="3"/>
    <x v="0"/>
    <x v="1"/>
    <s v="Avery 485"/>
    <x v="2989"/>
    <n v="6"/>
    <n v="35.33"/>
  </r>
  <r>
    <d v="2017-07-08T00:00:00"/>
    <x v="3"/>
    <x v="6"/>
    <x v="71"/>
    <x v="13"/>
    <x v="1"/>
    <x v="8"/>
    <s v="Master Big Foot Doorstop, Beige"/>
    <x v="270"/>
    <n v="3"/>
    <n v="4.91"/>
  </r>
  <r>
    <d v="2017-07-08T00:00:00"/>
    <x v="3"/>
    <x v="6"/>
    <x v="71"/>
    <x v="13"/>
    <x v="0"/>
    <x v="3"/>
    <s v="GBC VeloBinder Manual Binding System"/>
    <x v="4519"/>
    <n v="3"/>
    <n v="30.23"/>
  </r>
  <r>
    <d v="2017-07-08T00:00:00"/>
    <x v="3"/>
    <x v="6"/>
    <x v="71"/>
    <x v="13"/>
    <x v="0"/>
    <x v="4"/>
    <s v="Zebra Zazzle Fluorescent Highlighters"/>
    <x v="3131"/>
    <n v="3"/>
    <n v="6.2"/>
  </r>
  <r>
    <d v="2017-07-08T00:00:00"/>
    <x v="3"/>
    <x v="6"/>
    <x v="71"/>
    <x v="13"/>
    <x v="0"/>
    <x v="4"/>
    <s v="Crayola Colored Pencils"/>
    <x v="932"/>
    <n v="4"/>
    <n v="4.33"/>
  </r>
  <r>
    <d v="2017-07-08T00:00:00"/>
    <x v="3"/>
    <x v="6"/>
    <x v="435"/>
    <x v="7"/>
    <x v="1"/>
    <x v="8"/>
    <s v="36X48 HARDFLOOR CHAIRMAT"/>
    <x v="880"/>
    <n v="4"/>
    <n v="5.87"/>
  </r>
  <r>
    <d v="2017-07-08T00:00:00"/>
    <x v="3"/>
    <x v="6"/>
    <x v="435"/>
    <x v="7"/>
    <x v="2"/>
    <x v="9"/>
    <s v="Maxell 4.7GB DVD-R"/>
    <x v="4701"/>
    <n v="5"/>
    <n v="58.18"/>
  </r>
  <r>
    <d v="2017-07-08T00:00:00"/>
    <x v="3"/>
    <x v="6"/>
    <x v="435"/>
    <x v="7"/>
    <x v="1"/>
    <x v="8"/>
    <s v="Tensor Track Tree Floor Lamp"/>
    <x v="3288"/>
    <n v="2"/>
    <n v="9.1999999999999993"/>
  </r>
  <r>
    <d v="2017-07-08T00:00:00"/>
    <x v="3"/>
    <x v="6"/>
    <x v="435"/>
    <x v="7"/>
    <x v="0"/>
    <x v="4"/>
    <s v="Newell 325"/>
    <x v="2008"/>
    <n v="7"/>
    <n v="8.67"/>
  </r>
  <r>
    <d v="2017-07-08T00:00:00"/>
    <x v="3"/>
    <x v="6"/>
    <x v="435"/>
    <x v="7"/>
    <x v="0"/>
    <x v="4"/>
    <s v="Hunt Boston Vacuum Mount KS Pencil Sharpener"/>
    <x v="4702"/>
    <n v="5"/>
    <n v="45.49"/>
  </r>
  <r>
    <d v="2017-07-08T00:00:00"/>
    <x v="3"/>
    <x v="6"/>
    <x v="394"/>
    <x v="13"/>
    <x v="0"/>
    <x v="0"/>
    <s v="Easy-staple paper"/>
    <x v="1840"/>
    <n v="2"/>
    <n v="24.27"/>
  </r>
  <r>
    <d v="2017-07-09T00:00:00"/>
    <x v="3"/>
    <x v="6"/>
    <x v="104"/>
    <x v="32"/>
    <x v="0"/>
    <x v="3"/>
    <s v="Wilson Jones Easy Flow II Sheet Lifters"/>
    <x v="4703"/>
    <n v="2"/>
    <n v="-0.79"/>
  </r>
  <r>
    <d v="2017-07-09T00:00:00"/>
    <x v="3"/>
    <x v="6"/>
    <x v="67"/>
    <x v="1"/>
    <x v="0"/>
    <x v="4"/>
    <s v="Quartet Alpha White Chalk, 12/Pack"/>
    <x v="4704"/>
    <n v="5"/>
    <n v="2.98"/>
  </r>
  <r>
    <d v="2017-07-09T00:00:00"/>
    <x v="3"/>
    <x v="6"/>
    <x v="67"/>
    <x v="1"/>
    <x v="0"/>
    <x v="15"/>
    <s v="Belkin F9S820V06 8 Outlet Surge"/>
    <x v="4705"/>
    <n v="9"/>
    <n v="-146.16"/>
  </r>
  <r>
    <d v="2017-07-09T00:00:00"/>
    <x v="3"/>
    <x v="6"/>
    <x v="687"/>
    <x v="1"/>
    <x v="0"/>
    <x v="2"/>
    <s v="Recycled Steel Personal File for Hanging File Folders"/>
    <x v="4706"/>
    <n v="5"/>
    <n v="14.31"/>
  </r>
  <r>
    <d v="2017-07-09T00:00:00"/>
    <x v="3"/>
    <x v="6"/>
    <x v="317"/>
    <x v="16"/>
    <x v="1"/>
    <x v="8"/>
    <s v="Eldon Antistatic Chair Mats for Low to Medium Pile Carpets"/>
    <x v="4707"/>
    <n v="5"/>
    <n v="31.59"/>
  </r>
  <r>
    <d v="2017-07-09T00:00:00"/>
    <x v="3"/>
    <x v="6"/>
    <x v="722"/>
    <x v="36"/>
    <x v="0"/>
    <x v="0"/>
    <s v="Xerox 1914"/>
    <x v="3741"/>
    <n v="5"/>
    <n v="134.65"/>
  </r>
  <r>
    <d v="2017-07-09T00:00:00"/>
    <x v="3"/>
    <x v="6"/>
    <x v="722"/>
    <x v="36"/>
    <x v="0"/>
    <x v="2"/>
    <s v="Tennsco Industrial Shelving"/>
    <x v="811"/>
    <n v="4"/>
    <n v="3.91"/>
  </r>
  <r>
    <d v="2017-07-09T00:00:00"/>
    <x v="3"/>
    <x v="6"/>
    <x v="722"/>
    <x v="36"/>
    <x v="2"/>
    <x v="6"/>
    <s v="Digium D40 VoIP phone"/>
    <x v="340"/>
    <n v="2"/>
    <n v="74.81"/>
  </r>
  <r>
    <d v="2017-07-09T00:00:00"/>
    <x v="3"/>
    <x v="6"/>
    <x v="722"/>
    <x v="36"/>
    <x v="0"/>
    <x v="4"/>
    <s v="Prismacolor Color Pencil Set"/>
    <x v="3035"/>
    <n v="6"/>
    <n v="48.81"/>
  </r>
  <r>
    <d v="2017-07-10T00:00:00"/>
    <x v="3"/>
    <x v="6"/>
    <x v="652"/>
    <x v="4"/>
    <x v="1"/>
    <x v="8"/>
    <s v="Eldon 200 Class Desk Accessories, Smoke"/>
    <x v="126"/>
    <n v="3"/>
    <n v="7.91"/>
  </r>
  <r>
    <d v="2017-07-10T00:00:00"/>
    <x v="3"/>
    <x v="6"/>
    <x v="342"/>
    <x v="1"/>
    <x v="0"/>
    <x v="2"/>
    <s v="Fellowes Mobile File Cart, Black"/>
    <x v="4708"/>
    <n v="6"/>
    <n v="26.12"/>
  </r>
  <r>
    <d v="2017-07-10T00:00:00"/>
    <x v="3"/>
    <x v="6"/>
    <x v="756"/>
    <x v="4"/>
    <x v="0"/>
    <x v="15"/>
    <s v="Belkin 7-Outlet SurgeMaster Home Series"/>
    <x v="4709"/>
    <n v="3"/>
    <n v="10.9"/>
  </r>
  <r>
    <d v="2017-07-11T00:00:00"/>
    <x v="3"/>
    <x v="6"/>
    <x v="123"/>
    <x v="3"/>
    <x v="0"/>
    <x v="1"/>
    <s v="Avery 482"/>
    <x v="2860"/>
    <n v="3"/>
    <n v="4.07"/>
  </r>
  <r>
    <d v="2017-07-11T00:00:00"/>
    <x v="3"/>
    <x v="6"/>
    <x v="458"/>
    <x v="22"/>
    <x v="2"/>
    <x v="9"/>
    <s v="SanDisk Ultra 32 GB MicroSDHC Class 10 Memory Card"/>
    <x v="4710"/>
    <n v="6"/>
    <n v="17.239999999999998"/>
  </r>
  <r>
    <d v="2017-07-11T00:00:00"/>
    <x v="3"/>
    <x v="6"/>
    <x v="114"/>
    <x v="44"/>
    <x v="0"/>
    <x v="4"/>
    <s v="Staples in misc. colors"/>
    <x v="4711"/>
    <n v="4"/>
    <n v="11.82"/>
  </r>
  <r>
    <d v="2017-07-11T00:00:00"/>
    <x v="3"/>
    <x v="6"/>
    <x v="676"/>
    <x v="3"/>
    <x v="2"/>
    <x v="9"/>
    <s v="LogitechÂ P710e Mobile Speakerphone"/>
    <x v="556"/>
    <n v="5"/>
    <n v="244.62"/>
  </r>
  <r>
    <d v="2017-07-11T00:00:00"/>
    <x v="3"/>
    <x v="6"/>
    <x v="676"/>
    <x v="3"/>
    <x v="0"/>
    <x v="15"/>
    <s v="Fellowes 8 Outlet Superior Workstation Surge Protector w/o Phone/Fax/Modem Protection"/>
    <x v="4712"/>
    <n v="5"/>
    <n v="43.71"/>
  </r>
  <r>
    <d v="2017-07-11T00:00:00"/>
    <x v="3"/>
    <x v="6"/>
    <x v="328"/>
    <x v="3"/>
    <x v="2"/>
    <x v="6"/>
    <s v="Belkin iPhone and iPad Lightning Cable"/>
    <x v="4713"/>
    <n v="6"/>
    <n v="5.4"/>
  </r>
  <r>
    <d v="2017-07-11T00:00:00"/>
    <x v="3"/>
    <x v="6"/>
    <x v="328"/>
    <x v="3"/>
    <x v="0"/>
    <x v="3"/>
    <s v="Acco Four Pocket Poly Ring Binder with Label Holder, Smoke, 1&quot;"/>
    <x v="1055"/>
    <n v="5"/>
    <n v="9.31"/>
  </r>
  <r>
    <d v="2017-07-12T00:00:00"/>
    <x v="3"/>
    <x v="6"/>
    <x v="202"/>
    <x v="10"/>
    <x v="0"/>
    <x v="0"/>
    <s v="Wirebound Message Books, Four 2 3/4 x 5 Forms per Page, 200 Sets per Book"/>
    <x v="4714"/>
    <n v="1"/>
    <n v="1.19"/>
  </r>
  <r>
    <d v="2017-07-13T00:00:00"/>
    <x v="3"/>
    <x v="6"/>
    <x v="523"/>
    <x v="22"/>
    <x v="0"/>
    <x v="15"/>
    <s v="Kensington 7 Outlet MasterPiece Power Center with Fax/Phone Line Protection"/>
    <x v="4715"/>
    <n v="2"/>
    <n v="124.49"/>
  </r>
  <r>
    <d v="2017-07-13T00:00:00"/>
    <x v="3"/>
    <x v="6"/>
    <x v="234"/>
    <x v="3"/>
    <x v="2"/>
    <x v="16"/>
    <s v="Brother DCP1000 Digital 3 in 1 Multifunction Machine"/>
    <x v="4716"/>
    <n v="5"/>
    <n v="224.99"/>
  </r>
  <r>
    <d v="2017-07-13T00:00:00"/>
    <x v="3"/>
    <x v="6"/>
    <x v="234"/>
    <x v="3"/>
    <x v="0"/>
    <x v="0"/>
    <s v="Important Message Pads, 50 4-1/4 x 5-1/2 Forms per Pad"/>
    <x v="2329"/>
    <n v="3"/>
    <n v="6.17"/>
  </r>
  <r>
    <d v="2017-07-13T00:00:00"/>
    <x v="3"/>
    <x v="6"/>
    <x v="234"/>
    <x v="3"/>
    <x v="0"/>
    <x v="0"/>
    <s v="Great White Multi-Use Recycled Paper (20Lb. and 84 Bright)"/>
    <x v="150"/>
    <n v="3"/>
    <n v="8.07"/>
  </r>
  <r>
    <d v="2017-07-14T00:00:00"/>
    <x v="3"/>
    <x v="6"/>
    <x v="625"/>
    <x v="10"/>
    <x v="0"/>
    <x v="7"/>
    <s v="Staples"/>
    <x v="4717"/>
    <n v="13"/>
    <n v="12.78"/>
  </r>
  <r>
    <d v="2017-07-14T00:00:00"/>
    <x v="3"/>
    <x v="6"/>
    <x v="106"/>
    <x v="17"/>
    <x v="0"/>
    <x v="0"/>
    <s v="14-7/8 x 11 Blue Bar Computer Printout Paper"/>
    <x v="1121"/>
    <n v="2"/>
    <n v="46.12"/>
  </r>
  <r>
    <d v="2017-07-14T00:00:00"/>
    <x v="3"/>
    <x v="6"/>
    <x v="106"/>
    <x v="17"/>
    <x v="0"/>
    <x v="7"/>
    <s v="Assorted Color Push Pins"/>
    <x v="2405"/>
    <n v="2"/>
    <n v="1.19"/>
  </r>
  <r>
    <d v="2017-07-14T00:00:00"/>
    <x v="3"/>
    <x v="6"/>
    <x v="106"/>
    <x v="17"/>
    <x v="0"/>
    <x v="0"/>
    <s v="Xerox 1915"/>
    <x v="2402"/>
    <n v="6"/>
    <n v="301.97000000000003"/>
  </r>
  <r>
    <d v="2017-07-14T00:00:00"/>
    <x v="3"/>
    <x v="6"/>
    <x v="106"/>
    <x v="17"/>
    <x v="2"/>
    <x v="6"/>
    <s v="AT&amp;T 17929 Lendline Telephone"/>
    <x v="2058"/>
    <n v="2"/>
    <n v="23.52"/>
  </r>
  <r>
    <d v="2017-07-14T00:00:00"/>
    <x v="3"/>
    <x v="6"/>
    <x v="605"/>
    <x v="3"/>
    <x v="0"/>
    <x v="3"/>
    <s v="GBC DocuBind P50 Personal Binding Machine"/>
    <x v="4094"/>
    <n v="3"/>
    <n v="51.82"/>
  </r>
  <r>
    <d v="2017-07-14T00:00:00"/>
    <x v="3"/>
    <x v="6"/>
    <x v="605"/>
    <x v="3"/>
    <x v="0"/>
    <x v="2"/>
    <s v="Tennsco Stur-D-Stor Boltless Shelving, 5 Shelves, 24&quot; Deep, Sand"/>
    <x v="4718"/>
    <n v="2"/>
    <n v="2.71"/>
  </r>
  <r>
    <d v="2017-07-14T00:00:00"/>
    <x v="3"/>
    <x v="6"/>
    <x v="210"/>
    <x v="13"/>
    <x v="0"/>
    <x v="3"/>
    <s v="Tuff Stuff Recycled Round Ring Binders"/>
    <x v="4719"/>
    <n v="1"/>
    <n v="1.4"/>
  </r>
  <r>
    <d v="2017-07-14T00:00:00"/>
    <x v="3"/>
    <x v="6"/>
    <x v="52"/>
    <x v="0"/>
    <x v="0"/>
    <x v="3"/>
    <s v="Wilson Jones Legal Size Ring Binders"/>
    <x v="4720"/>
    <n v="9"/>
    <n v="-59.37"/>
  </r>
  <r>
    <d v="2017-07-14T00:00:00"/>
    <x v="3"/>
    <x v="6"/>
    <x v="52"/>
    <x v="0"/>
    <x v="0"/>
    <x v="14"/>
    <s v="Staple remover"/>
    <x v="2669"/>
    <n v="7"/>
    <n v="5.03"/>
  </r>
  <r>
    <d v="2017-07-14T00:00:00"/>
    <x v="3"/>
    <x v="6"/>
    <x v="52"/>
    <x v="0"/>
    <x v="0"/>
    <x v="4"/>
    <s v="Newell 34"/>
    <x v="3615"/>
    <n v="2"/>
    <n v="2.38"/>
  </r>
  <r>
    <d v="2017-07-14T00:00:00"/>
    <x v="3"/>
    <x v="6"/>
    <x v="52"/>
    <x v="0"/>
    <x v="0"/>
    <x v="3"/>
    <s v="Wilson Jones Ledger-Size, Piano-Hinge Binder, 2&quot;, Blue"/>
    <x v="4721"/>
    <n v="5"/>
    <n v="-65.569999999999993"/>
  </r>
  <r>
    <d v="2017-07-14T00:00:00"/>
    <x v="3"/>
    <x v="6"/>
    <x v="52"/>
    <x v="0"/>
    <x v="0"/>
    <x v="3"/>
    <s v="Wilson Jones 1&quot; Hanging DublLock Ring Binders"/>
    <x v="834"/>
    <n v="3"/>
    <n v="-5.07"/>
  </r>
  <r>
    <d v="2017-07-15T00:00:00"/>
    <x v="3"/>
    <x v="6"/>
    <x v="156"/>
    <x v="6"/>
    <x v="0"/>
    <x v="0"/>
    <s v="Eureka Recycled Copy Paper 8 1/2&quot; x 11&quot;, Ream"/>
    <x v="5"/>
    <n v="3"/>
    <n v="9.33"/>
  </r>
  <r>
    <d v="2017-07-15T00:00:00"/>
    <x v="3"/>
    <x v="6"/>
    <x v="156"/>
    <x v="6"/>
    <x v="0"/>
    <x v="0"/>
    <s v="REDIFORM Incoming/Outgoing Call Register, 11&quot; X 8 1/2&quot;, 100 Messages"/>
    <x v="2515"/>
    <n v="2"/>
    <n v="8.34"/>
  </r>
  <r>
    <d v="2017-07-15T00:00:00"/>
    <x v="3"/>
    <x v="6"/>
    <x v="156"/>
    <x v="6"/>
    <x v="2"/>
    <x v="6"/>
    <s v="Macally Suction Cup Mount"/>
    <x v="4722"/>
    <n v="13"/>
    <n v="0"/>
  </r>
  <r>
    <d v="2017-07-15T00:00:00"/>
    <x v="3"/>
    <x v="6"/>
    <x v="156"/>
    <x v="6"/>
    <x v="1"/>
    <x v="8"/>
    <s v="Eldon Image Series Black Desk Accessories"/>
    <x v="1308"/>
    <n v="3"/>
    <n v="4.47"/>
  </r>
  <r>
    <d v="2017-07-15T00:00:00"/>
    <x v="3"/>
    <x v="6"/>
    <x v="156"/>
    <x v="6"/>
    <x v="2"/>
    <x v="6"/>
    <s v="Jabra SPEAK 410"/>
    <x v="4723"/>
    <n v="2"/>
    <n v="52.63"/>
  </r>
  <r>
    <d v="2017-07-15T00:00:00"/>
    <x v="3"/>
    <x v="6"/>
    <x v="141"/>
    <x v="25"/>
    <x v="0"/>
    <x v="3"/>
    <s v="Wilson Jones 14 Line Acrylic Coated Pressboard Data Binders"/>
    <x v="4724"/>
    <n v="2"/>
    <n v="5.0199999999999996"/>
  </r>
  <r>
    <d v="2017-07-15T00:00:00"/>
    <x v="3"/>
    <x v="6"/>
    <x v="141"/>
    <x v="25"/>
    <x v="1"/>
    <x v="11"/>
    <s v="Safco Value Mate Series Steel Bookcases, Baked Enamel Finish on Steel, Gray"/>
    <x v="263"/>
    <n v="2"/>
    <n v="39.75"/>
  </r>
  <r>
    <d v="2017-07-15T00:00:00"/>
    <x v="3"/>
    <x v="6"/>
    <x v="58"/>
    <x v="3"/>
    <x v="0"/>
    <x v="0"/>
    <s v="Xerox 1991"/>
    <x v="3560"/>
    <n v="8"/>
    <n v="84.05"/>
  </r>
  <r>
    <d v="2017-07-15T00:00:00"/>
    <x v="3"/>
    <x v="6"/>
    <x v="141"/>
    <x v="17"/>
    <x v="0"/>
    <x v="4"/>
    <s v="Newell 311"/>
    <x v="4725"/>
    <n v="7"/>
    <n v="4.18"/>
  </r>
  <r>
    <d v="2017-07-15T00:00:00"/>
    <x v="3"/>
    <x v="6"/>
    <x v="141"/>
    <x v="17"/>
    <x v="0"/>
    <x v="3"/>
    <s v="Avery Poly Binder Pockets"/>
    <x v="1074"/>
    <n v="2"/>
    <n v="3.44"/>
  </r>
  <r>
    <d v="2017-07-16T00:00:00"/>
    <x v="3"/>
    <x v="6"/>
    <x v="59"/>
    <x v="2"/>
    <x v="0"/>
    <x v="0"/>
    <s v="Southworth 25% Cotton Antique Laid Paper &amp; Envelopes"/>
    <x v="4604"/>
    <n v="6"/>
    <n v="12.51"/>
  </r>
  <r>
    <d v="2017-07-16T00:00:00"/>
    <x v="3"/>
    <x v="6"/>
    <x v="59"/>
    <x v="2"/>
    <x v="2"/>
    <x v="9"/>
    <s v="Verbatim 25 GB 6x Blu-ray Single Layer Recordable Disc, 3/Pack"/>
    <x v="896"/>
    <n v="3"/>
    <n v="5.03"/>
  </r>
  <r>
    <d v="2017-07-16T00:00:00"/>
    <x v="3"/>
    <x v="6"/>
    <x v="473"/>
    <x v="13"/>
    <x v="1"/>
    <x v="13"/>
    <s v="Bush Advantage Collection Racetrack Conference Table"/>
    <x v="4726"/>
    <n v="8"/>
    <n v="610.86"/>
  </r>
  <r>
    <d v="2017-07-17T00:00:00"/>
    <x v="3"/>
    <x v="6"/>
    <x v="771"/>
    <x v="3"/>
    <x v="0"/>
    <x v="1"/>
    <s v="Avery 495"/>
    <x v="2329"/>
    <n v="2"/>
    <n v="5.8"/>
  </r>
  <r>
    <d v="2017-07-17T00:00:00"/>
    <x v="3"/>
    <x v="6"/>
    <x v="140"/>
    <x v="30"/>
    <x v="1"/>
    <x v="5"/>
    <s v="High-Back Leather Manager's Chair"/>
    <x v="4727"/>
    <n v="8"/>
    <n v="-114.39"/>
  </r>
  <r>
    <d v="2017-07-17T00:00:00"/>
    <x v="3"/>
    <x v="6"/>
    <x v="140"/>
    <x v="30"/>
    <x v="1"/>
    <x v="8"/>
    <s v="Tenex Traditional Chairmats for Medium Pile Carpet, Standard Lip, 36&quot; x 48&quot;"/>
    <x v="4728"/>
    <n v="2"/>
    <n v="1.21"/>
  </r>
  <r>
    <d v="2017-07-17T00:00:00"/>
    <x v="3"/>
    <x v="6"/>
    <x v="140"/>
    <x v="30"/>
    <x v="0"/>
    <x v="2"/>
    <s v="Safco Industrial Wire Shelving System"/>
    <x v="1982"/>
    <n v="1"/>
    <n v="-18.2"/>
  </r>
  <r>
    <d v="2017-07-17T00:00:00"/>
    <x v="3"/>
    <x v="6"/>
    <x v="430"/>
    <x v="0"/>
    <x v="1"/>
    <x v="5"/>
    <s v="Hon 4070 Series Pagoda Armless Upholstered Stacking Chairs"/>
    <x v="2093"/>
    <n v="2"/>
    <n v="-5.83"/>
  </r>
  <r>
    <d v="2017-07-17T00:00:00"/>
    <x v="3"/>
    <x v="6"/>
    <x v="708"/>
    <x v="3"/>
    <x v="1"/>
    <x v="5"/>
    <s v="SAFCO Optional Arm Kit for Workspace Cribbage Stacking Chair"/>
    <x v="3157"/>
    <n v="3"/>
    <n v="6.39"/>
  </r>
  <r>
    <d v="2017-07-17T00:00:00"/>
    <x v="3"/>
    <x v="6"/>
    <x v="708"/>
    <x v="3"/>
    <x v="0"/>
    <x v="4"/>
    <s v="Newell 345"/>
    <x v="144"/>
    <n v="3"/>
    <n v="15.48"/>
  </r>
  <r>
    <d v="2017-07-17T00:00:00"/>
    <x v="3"/>
    <x v="6"/>
    <x v="708"/>
    <x v="3"/>
    <x v="2"/>
    <x v="6"/>
    <s v="RCA ViSYS 25825 Wireless digital phone"/>
    <x v="2456"/>
    <n v="3"/>
    <n v="39"/>
  </r>
  <r>
    <d v="2017-07-17T00:00:00"/>
    <x v="3"/>
    <x v="6"/>
    <x v="708"/>
    <x v="3"/>
    <x v="0"/>
    <x v="3"/>
    <s v="GBC Premium Transparent Covers with Diagonal Lined Pattern"/>
    <x v="186"/>
    <n v="3"/>
    <n v="17.62"/>
  </r>
  <r>
    <d v="2017-07-18T00:00:00"/>
    <x v="3"/>
    <x v="6"/>
    <x v="538"/>
    <x v="0"/>
    <x v="1"/>
    <x v="5"/>
    <s v="Novimex Swivel Fabric Task Chair"/>
    <x v="4729"/>
    <n v="1"/>
    <n v="-28.69"/>
  </r>
  <r>
    <d v="2017-07-18T00:00:00"/>
    <x v="3"/>
    <x v="6"/>
    <x v="538"/>
    <x v="0"/>
    <x v="2"/>
    <x v="12"/>
    <s v="StarTech.com 10/100 VDSL2 Ethernet Extender Kit"/>
    <x v="863"/>
    <n v="2"/>
    <n v="-79.91"/>
  </r>
  <r>
    <d v="2017-07-18T00:00:00"/>
    <x v="3"/>
    <x v="6"/>
    <x v="538"/>
    <x v="0"/>
    <x v="1"/>
    <x v="5"/>
    <s v="Global Stack Chair with Arms, Black"/>
    <x v="4730"/>
    <n v="5"/>
    <n v="-4.5"/>
  </r>
  <r>
    <d v="2017-07-18T00:00:00"/>
    <x v="3"/>
    <x v="6"/>
    <x v="148"/>
    <x v="0"/>
    <x v="0"/>
    <x v="0"/>
    <s v="Xerox 212"/>
    <x v="315"/>
    <n v="2"/>
    <n v="3.63"/>
  </r>
  <r>
    <d v="2017-07-18T00:00:00"/>
    <x v="3"/>
    <x v="6"/>
    <x v="148"/>
    <x v="0"/>
    <x v="1"/>
    <x v="5"/>
    <s v="Office Star Flex Back Scooter Chair with White Frame"/>
    <x v="4731"/>
    <n v="5"/>
    <n v="-88.78"/>
  </r>
  <r>
    <d v="2017-07-18T00:00:00"/>
    <x v="3"/>
    <x v="6"/>
    <x v="148"/>
    <x v="0"/>
    <x v="0"/>
    <x v="0"/>
    <s v="Universal Premium White Copier/Laser Paper (20Lb. and 87 Bright)"/>
    <x v="630"/>
    <n v="3"/>
    <n v="5.2"/>
  </r>
  <r>
    <d v="2017-07-18T00:00:00"/>
    <x v="3"/>
    <x v="6"/>
    <x v="148"/>
    <x v="0"/>
    <x v="2"/>
    <x v="9"/>
    <s v="Logitech G13 Programmable Gameboard with LCD Display"/>
    <x v="4732"/>
    <n v="1"/>
    <n v="-7.2"/>
  </r>
  <r>
    <d v="2017-07-18T00:00:00"/>
    <x v="3"/>
    <x v="6"/>
    <x v="115"/>
    <x v="42"/>
    <x v="0"/>
    <x v="0"/>
    <s v="Weyerhaeuser First Choice Laser/Copy Paper (20Lb. and 88 Bright)"/>
    <x v="5"/>
    <n v="3"/>
    <n v="9.33"/>
  </r>
  <r>
    <d v="2017-07-20T00:00:00"/>
    <x v="3"/>
    <x v="6"/>
    <x v="742"/>
    <x v="3"/>
    <x v="0"/>
    <x v="2"/>
    <s v="Eldon Shelf Savers Cubes and Bins"/>
    <x v="4733"/>
    <n v="12"/>
    <n v="1.68"/>
  </r>
  <r>
    <d v="2017-07-20T00:00:00"/>
    <x v="3"/>
    <x v="6"/>
    <x v="151"/>
    <x v="27"/>
    <x v="0"/>
    <x v="0"/>
    <s v="Ampad Poly Cover Wirebound Steno Book, 6&quot; x 9&quot; Assorted Colors, Gregg Ruled"/>
    <x v="1175"/>
    <n v="1"/>
    <n v="2.04"/>
  </r>
  <r>
    <d v="2017-07-20T00:00:00"/>
    <x v="3"/>
    <x v="6"/>
    <x v="151"/>
    <x v="27"/>
    <x v="0"/>
    <x v="4"/>
    <s v="Fluorescent Highlighters by Dixon"/>
    <x v="2981"/>
    <n v="4"/>
    <n v="5.41"/>
  </r>
  <r>
    <d v="2017-07-20T00:00:00"/>
    <x v="3"/>
    <x v="6"/>
    <x v="151"/>
    <x v="27"/>
    <x v="2"/>
    <x v="6"/>
    <s v="Nortel Networks T7316 E Nt8 B27"/>
    <x v="2223"/>
    <n v="8"/>
    <n v="135.97999999999999"/>
  </r>
  <r>
    <d v="2017-07-20T00:00:00"/>
    <x v="3"/>
    <x v="6"/>
    <x v="681"/>
    <x v="16"/>
    <x v="1"/>
    <x v="8"/>
    <s v="Eldon Antistatic Chair Mats for Low to Medium Pile Carpets"/>
    <x v="4707"/>
    <n v="5"/>
    <n v="31.59"/>
  </r>
  <r>
    <d v="2017-07-20T00:00:00"/>
    <x v="3"/>
    <x v="6"/>
    <x v="395"/>
    <x v="29"/>
    <x v="2"/>
    <x v="9"/>
    <s v="Kensington Orbit Wireless Mobile Trackball for PC and Mac"/>
    <x v="3109"/>
    <n v="9"/>
    <n v="64.790000000000006"/>
  </r>
  <r>
    <d v="2017-07-20T00:00:00"/>
    <x v="3"/>
    <x v="6"/>
    <x v="254"/>
    <x v="22"/>
    <x v="2"/>
    <x v="6"/>
    <s v="Mophie Juice Pack Helium for iPhone"/>
    <x v="120"/>
    <n v="3"/>
    <n v="67.19"/>
  </r>
  <r>
    <d v="2017-07-20T00:00:00"/>
    <x v="3"/>
    <x v="6"/>
    <x v="412"/>
    <x v="2"/>
    <x v="2"/>
    <x v="6"/>
    <s v="Bose SoundLink Bluetooth Speaker"/>
    <x v="4734"/>
    <n v="3"/>
    <n v="41.79"/>
  </r>
  <r>
    <d v="2017-07-20T00:00:00"/>
    <x v="3"/>
    <x v="6"/>
    <x v="412"/>
    <x v="2"/>
    <x v="2"/>
    <x v="6"/>
    <s v="Plantronics Voyager Pro HD - Bluetooth Headset"/>
    <x v="4735"/>
    <n v="14"/>
    <n v="72.790000000000006"/>
  </r>
  <r>
    <d v="2017-07-20T00:00:00"/>
    <x v="3"/>
    <x v="6"/>
    <x v="329"/>
    <x v="15"/>
    <x v="0"/>
    <x v="1"/>
    <s v="Avery 512"/>
    <x v="1144"/>
    <n v="6"/>
    <n v="4.68"/>
  </r>
  <r>
    <d v="2017-07-20T00:00:00"/>
    <x v="3"/>
    <x v="6"/>
    <x v="329"/>
    <x v="15"/>
    <x v="1"/>
    <x v="5"/>
    <s v="Hon Comfortask Task/Swivel Chairs"/>
    <x v="4736"/>
    <n v="3"/>
    <n v="-13.68"/>
  </r>
  <r>
    <d v="2017-07-20T00:00:00"/>
    <x v="3"/>
    <x v="6"/>
    <x v="246"/>
    <x v="22"/>
    <x v="0"/>
    <x v="2"/>
    <s v="Safco Industrial Wire Shelving System"/>
    <x v="4737"/>
    <n v="3"/>
    <n v="0"/>
  </r>
  <r>
    <d v="2017-07-21T00:00:00"/>
    <x v="3"/>
    <x v="6"/>
    <x v="525"/>
    <x v="0"/>
    <x v="0"/>
    <x v="3"/>
    <s v="GBC Instant Index System for Binding Systems"/>
    <x v="4738"/>
    <n v="5"/>
    <n v="-13.32"/>
  </r>
  <r>
    <d v="2017-07-21T00:00:00"/>
    <x v="3"/>
    <x v="6"/>
    <x v="525"/>
    <x v="0"/>
    <x v="0"/>
    <x v="15"/>
    <s v="Acco 6 Outlet Guardian Standard Surge Suppressor"/>
    <x v="2394"/>
    <n v="2"/>
    <n v="-12.09"/>
  </r>
  <r>
    <d v="2017-07-21T00:00:00"/>
    <x v="3"/>
    <x v="6"/>
    <x v="386"/>
    <x v="12"/>
    <x v="1"/>
    <x v="13"/>
    <s v="Bevis Boat-Shaped Conference Table"/>
    <x v="4658"/>
    <n v="3"/>
    <n v="-204.45"/>
  </r>
  <r>
    <d v="2017-07-21T00:00:00"/>
    <x v="3"/>
    <x v="6"/>
    <x v="440"/>
    <x v="3"/>
    <x v="0"/>
    <x v="10"/>
    <s v="Airmail Envelopes"/>
    <x v="4739"/>
    <n v="2"/>
    <n v="78.89"/>
  </r>
  <r>
    <d v="2017-07-21T00:00:00"/>
    <x v="3"/>
    <x v="6"/>
    <x v="261"/>
    <x v="3"/>
    <x v="0"/>
    <x v="3"/>
    <s v="Acco Pressboard Covers with Storage Hooks, 9 1/2&quot; x 11&quot;, Executive Red"/>
    <x v="3818"/>
    <n v="3"/>
    <n v="3.09"/>
  </r>
  <r>
    <d v="2017-07-21T00:00:00"/>
    <x v="3"/>
    <x v="6"/>
    <x v="261"/>
    <x v="3"/>
    <x v="0"/>
    <x v="3"/>
    <s v="Tuff Stuff Recycled Round Ring Binders"/>
    <x v="4740"/>
    <n v="6"/>
    <n v="8.39"/>
  </r>
  <r>
    <d v="2017-07-21T00:00:00"/>
    <x v="3"/>
    <x v="6"/>
    <x v="261"/>
    <x v="3"/>
    <x v="0"/>
    <x v="4"/>
    <s v="Newell 334"/>
    <x v="3073"/>
    <n v="5"/>
    <n v="25.79"/>
  </r>
  <r>
    <d v="2017-07-21T00:00:00"/>
    <x v="3"/>
    <x v="6"/>
    <x v="49"/>
    <x v="12"/>
    <x v="1"/>
    <x v="5"/>
    <s v="Office Star - Contemporary Task Swivel Chair"/>
    <x v="1172"/>
    <n v="3"/>
    <n v="13.32"/>
  </r>
  <r>
    <d v="2017-07-21T00:00:00"/>
    <x v="3"/>
    <x v="6"/>
    <x v="467"/>
    <x v="2"/>
    <x v="0"/>
    <x v="0"/>
    <s v="Eureka Recycled Copy Paper 8 1/2&quot; x 11&quot;, Ream"/>
    <x v="315"/>
    <n v="2"/>
    <n v="3.63"/>
  </r>
  <r>
    <d v="2017-07-21T00:00:00"/>
    <x v="3"/>
    <x v="6"/>
    <x v="777"/>
    <x v="3"/>
    <x v="2"/>
    <x v="9"/>
    <s v="LogitechÂ Z-906 Speaker sys - home theater - 5.1-CH"/>
    <x v="4049"/>
    <n v="5"/>
    <n v="659.98"/>
  </r>
  <r>
    <d v="2017-07-21T00:00:00"/>
    <x v="3"/>
    <x v="6"/>
    <x v="777"/>
    <x v="3"/>
    <x v="1"/>
    <x v="5"/>
    <s v="Global Airflow Leather Mesh Back Chair, Black"/>
    <x v="4741"/>
    <n v="3"/>
    <n v="45.29"/>
  </r>
  <r>
    <d v="2017-07-21T00:00:00"/>
    <x v="3"/>
    <x v="6"/>
    <x v="630"/>
    <x v="3"/>
    <x v="2"/>
    <x v="9"/>
    <s v="SanDisk Ultra 32 GB MicroSDHC Class 10 Memory Card"/>
    <x v="4742"/>
    <n v="8"/>
    <n v="22.98"/>
  </r>
  <r>
    <d v="2017-07-21T00:00:00"/>
    <x v="3"/>
    <x v="6"/>
    <x v="385"/>
    <x v="7"/>
    <x v="1"/>
    <x v="8"/>
    <s v="Acrylic Self-Standing Desk Frames"/>
    <x v="4724"/>
    <n v="4"/>
    <n v="4.0599999999999996"/>
  </r>
  <r>
    <d v="2017-07-21T00:00:00"/>
    <x v="3"/>
    <x v="6"/>
    <x v="385"/>
    <x v="7"/>
    <x v="0"/>
    <x v="0"/>
    <s v="Xerox 1978"/>
    <x v="1652"/>
    <n v="3"/>
    <n v="8.5"/>
  </r>
  <r>
    <d v="2017-07-21T00:00:00"/>
    <x v="3"/>
    <x v="6"/>
    <x v="385"/>
    <x v="7"/>
    <x v="0"/>
    <x v="0"/>
    <s v="Avoid Verbal Orders Carbonless Minifold Book"/>
    <x v="1136"/>
    <n v="1"/>
    <n v="1.55"/>
  </r>
  <r>
    <d v="2017-07-21T00:00:00"/>
    <x v="3"/>
    <x v="6"/>
    <x v="407"/>
    <x v="7"/>
    <x v="0"/>
    <x v="4"/>
    <s v="Newell 340"/>
    <x v="400"/>
    <n v="3"/>
    <n v="2.5099999999999998"/>
  </r>
  <r>
    <d v="2017-07-21T00:00:00"/>
    <x v="3"/>
    <x v="6"/>
    <x v="407"/>
    <x v="7"/>
    <x v="2"/>
    <x v="9"/>
    <s v="Plantronics Audio 478 Stereo USB Headset"/>
    <x v="50"/>
    <n v="3"/>
    <n v="52.49"/>
  </r>
  <r>
    <d v="2017-07-21T00:00:00"/>
    <x v="3"/>
    <x v="6"/>
    <x v="357"/>
    <x v="3"/>
    <x v="0"/>
    <x v="7"/>
    <s v="Advantus SlideClip Paper Clips"/>
    <x v="4743"/>
    <n v="3"/>
    <n v="4.91"/>
  </r>
  <r>
    <d v="2017-07-21T00:00:00"/>
    <x v="3"/>
    <x v="6"/>
    <x v="357"/>
    <x v="3"/>
    <x v="0"/>
    <x v="0"/>
    <s v="Xerox 1979"/>
    <x v="272"/>
    <n v="5"/>
    <n v="69.709999999999994"/>
  </r>
  <r>
    <d v="2017-07-21T00:00:00"/>
    <x v="3"/>
    <x v="6"/>
    <x v="580"/>
    <x v="0"/>
    <x v="2"/>
    <x v="9"/>
    <s v="Logitech G700s Rechargeable Gaming Mouse"/>
    <x v="277"/>
    <n v="2"/>
    <n v="44"/>
  </r>
  <r>
    <d v="2017-07-21T00:00:00"/>
    <x v="3"/>
    <x v="6"/>
    <x v="580"/>
    <x v="0"/>
    <x v="1"/>
    <x v="5"/>
    <s v="Hon Deluxe Fabric Upholstered Stacking Chairs"/>
    <x v="4744"/>
    <n v="6"/>
    <n v="-29.28"/>
  </r>
  <r>
    <d v="2017-07-21T00:00:00"/>
    <x v="3"/>
    <x v="6"/>
    <x v="57"/>
    <x v="13"/>
    <x v="0"/>
    <x v="0"/>
    <s v="Xerox 1931"/>
    <x v="183"/>
    <n v="1"/>
    <n v="3.11"/>
  </r>
  <r>
    <d v="2017-07-21T00:00:00"/>
    <x v="3"/>
    <x v="6"/>
    <x v="701"/>
    <x v="3"/>
    <x v="1"/>
    <x v="5"/>
    <s v="Global Troy Executive Leather Low-Back Tilter"/>
    <x v="3894"/>
    <n v="4"/>
    <n v="100.2"/>
  </r>
  <r>
    <d v="2017-07-22T00:00:00"/>
    <x v="3"/>
    <x v="6"/>
    <x v="521"/>
    <x v="13"/>
    <x v="0"/>
    <x v="2"/>
    <s v="Dual Level, Single-Width Filing Carts"/>
    <x v="3957"/>
    <n v="2"/>
    <n v="80.63"/>
  </r>
  <r>
    <d v="2017-07-22T00:00:00"/>
    <x v="3"/>
    <x v="6"/>
    <x v="331"/>
    <x v="3"/>
    <x v="1"/>
    <x v="5"/>
    <s v="Hon Deluxe Fabric Upholstered Stacking Chairs, Rounded Back"/>
    <x v="520"/>
    <n v="3"/>
    <n v="73.19"/>
  </r>
  <r>
    <d v="2017-07-23T00:00:00"/>
    <x v="3"/>
    <x v="6"/>
    <x v="787"/>
    <x v="3"/>
    <x v="0"/>
    <x v="2"/>
    <s v="Sortfiler Multipurpose Personal File Organizer, Black"/>
    <x v="4745"/>
    <n v="3"/>
    <n v="18.61"/>
  </r>
  <r>
    <d v="2017-07-23T00:00:00"/>
    <x v="3"/>
    <x v="6"/>
    <x v="787"/>
    <x v="3"/>
    <x v="0"/>
    <x v="10"/>
    <s v="Cameo Buff Policy Envelopes"/>
    <x v="4746"/>
    <n v="2"/>
    <n v="58.5"/>
  </r>
  <r>
    <d v="2017-07-23T00:00:00"/>
    <x v="3"/>
    <x v="6"/>
    <x v="372"/>
    <x v="22"/>
    <x v="2"/>
    <x v="9"/>
    <s v="Dell Slim USB Multimedia Keyboard"/>
    <x v="3839"/>
    <n v="2"/>
    <n v="12"/>
  </r>
  <r>
    <d v="2017-07-23T00:00:00"/>
    <x v="3"/>
    <x v="6"/>
    <x v="59"/>
    <x v="22"/>
    <x v="0"/>
    <x v="7"/>
    <s v="Vinyl Coated Wire Paper Clips in Organizer Box, 800/Box"/>
    <x v="4164"/>
    <n v="3"/>
    <n v="16.190000000000001"/>
  </r>
  <r>
    <d v="2017-07-23T00:00:00"/>
    <x v="3"/>
    <x v="6"/>
    <x v="59"/>
    <x v="22"/>
    <x v="2"/>
    <x v="12"/>
    <s v="Ativa MDM8000 8-Sheet Micro-Cut Shredder"/>
    <x v="4747"/>
    <n v="7"/>
    <n v="296.07"/>
  </r>
  <r>
    <d v="2017-07-23T00:00:00"/>
    <x v="3"/>
    <x v="6"/>
    <x v="59"/>
    <x v="22"/>
    <x v="0"/>
    <x v="3"/>
    <s v="GBC Imprintable Covers"/>
    <x v="4748"/>
    <n v="9"/>
    <n v="28.66"/>
  </r>
  <r>
    <d v="2017-07-23T00:00:00"/>
    <x v="3"/>
    <x v="6"/>
    <x v="51"/>
    <x v="1"/>
    <x v="1"/>
    <x v="5"/>
    <s v="Hon 4700 Series Mobuis Mid-Back Task Chairs with Adjustable Arms"/>
    <x v="4749"/>
    <n v="3"/>
    <n v="-96.11"/>
  </r>
  <r>
    <d v="2017-07-23T00:00:00"/>
    <x v="3"/>
    <x v="6"/>
    <x v="51"/>
    <x v="1"/>
    <x v="0"/>
    <x v="10"/>
    <s v="Staple envelope"/>
    <x v="2821"/>
    <n v="2"/>
    <n v="3.35"/>
  </r>
  <r>
    <d v="2017-07-23T00:00:00"/>
    <x v="3"/>
    <x v="6"/>
    <x v="344"/>
    <x v="3"/>
    <x v="1"/>
    <x v="11"/>
    <s v="Bestar Classic Bookcase"/>
    <x v="4750"/>
    <n v="5"/>
    <n v="20"/>
  </r>
  <r>
    <d v="2017-07-23T00:00:00"/>
    <x v="3"/>
    <x v="6"/>
    <x v="211"/>
    <x v="13"/>
    <x v="0"/>
    <x v="15"/>
    <s v="Belkin 7 Outlet SurgeMaster II"/>
    <x v="4751"/>
    <n v="6"/>
    <n v="66.33"/>
  </r>
  <r>
    <d v="2017-07-24T00:00:00"/>
    <x v="3"/>
    <x v="6"/>
    <x v="266"/>
    <x v="3"/>
    <x v="0"/>
    <x v="0"/>
    <s v="Great White Multi-Use Recycled Paper (20Lb. and 84 Bright)"/>
    <x v="1671"/>
    <n v="5"/>
    <n v="13.46"/>
  </r>
  <r>
    <d v="2017-07-25T00:00:00"/>
    <x v="3"/>
    <x v="6"/>
    <x v="511"/>
    <x v="0"/>
    <x v="0"/>
    <x v="2"/>
    <s v="Multi-Use Personal File Cart and Caster Set, Three Stacking Bins"/>
    <x v="4752"/>
    <n v="2"/>
    <n v="5.56"/>
  </r>
  <r>
    <d v="2017-07-25T00:00:00"/>
    <x v="3"/>
    <x v="6"/>
    <x v="140"/>
    <x v="0"/>
    <x v="1"/>
    <x v="8"/>
    <s v="Eldon Expressions Desk Accessory, Wood Pencil Holder, Oak"/>
    <x v="3420"/>
    <n v="5"/>
    <n v="-14.48"/>
  </r>
  <r>
    <d v="2017-07-25T00:00:00"/>
    <x v="3"/>
    <x v="6"/>
    <x v="114"/>
    <x v="32"/>
    <x v="0"/>
    <x v="0"/>
    <s v="Xerox 2"/>
    <x v="103"/>
    <n v="3"/>
    <n v="5.44"/>
  </r>
  <r>
    <d v="2017-07-25T00:00:00"/>
    <x v="3"/>
    <x v="6"/>
    <x v="114"/>
    <x v="32"/>
    <x v="0"/>
    <x v="2"/>
    <s v="Office Impressions Heavy Duty Welded Shelving &amp; Multimedia Storage Drawers"/>
    <x v="4753"/>
    <n v="5"/>
    <n v="-167.27"/>
  </r>
  <r>
    <d v="2017-07-25T00:00:00"/>
    <x v="3"/>
    <x v="6"/>
    <x v="114"/>
    <x v="32"/>
    <x v="2"/>
    <x v="6"/>
    <s v="Jawbone MINI JAMBOX Wireless Bluetooth Speaker"/>
    <x v="3981"/>
    <n v="4"/>
    <n v="-87.67"/>
  </r>
  <r>
    <d v="2017-07-25T00:00:00"/>
    <x v="3"/>
    <x v="6"/>
    <x v="66"/>
    <x v="3"/>
    <x v="0"/>
    <x v="0"/>
    <s v="Xerox 1893"/>
    <x v="3654"/>
    <n v="2"/>
    <n v="40.17"/>
  </r>
  <r>
    <d v="2017-07-25T00:00:00"/>
    <x v="3"/>
    <x v="6"/>
    <x v="336"/>
    <x v="22"/>
    <x v="2"/>
    <x v="6"/>
    <s v="ClearSounds CSC500 Amplified Spirit Phone Corded phone"/>
    <x v="1157"/>
    <n v="4"/>
    <n v="78.39"/>
  </r>
  <r>
    <d v="2017-07-25T00:00:00"/>
    <x v="3"/>
    <x v="6"/>
    <x v="336"/>
    <x v="22"/>
    <x v="0"/>
    <x v="3"/>
    <s v="Acco PRESSTEX Data Binder with Storage Hooks, Dark Blue, 14 7/8&quot; X 11&quot;"/>
    <x v="4754"/>
    <n v="3"/>
    <n v="4.68"/>
  </r>
  <r>
    <d v="2017-07-26T00:00:00"/>
    <x v="3"/>
    <x v="6"/>
    <x v="42"/>
    <x v="36"/>
    <x v="2"/>
    <x v="9"/>
    <s v="Micropad Numeric Keypads"/>
    <x v="117"/>
    <n v="3"/>
    <n v="14.99"/>
  </r>
  <r>
    <d v="2017-07-26T00:00:00"/>
    <x v="3"/>
    <x v="6"/>
    <x v="42"/>
    <x v="36"/>
    <x v="0"/>
    <x v="0"/>
    <s v="Xerox 1959"/>
    <x v="509"/>
    <n v="2"/>
    <n v="6.41"/>
  </r>
  <r>
    <d v="2017-07-27T00:00:00"/>
    <x v="3"/>
    <x v="6"/>
    <x v="341"/>
    <x v="3"/>
    <x v="1"/>
    <x v="8"/>
    <s v="GE 48&quot; Fluorescent Tube, Cool White Energy Saver, 34 Watts, 30/Box"/>
    <x v="1610"/>
    <n v="6"/>
    <n v="297.69"/>
  </r>
  <r>
    <d v="2017-07-27T00:00:00"/>
    <x v="3"/>
    <x v="6"/>
    <x v="336"/>
    <x v="24"/>
    <x v="1"/>
    <x v="8"/>
    <s v="Executive Impressions Supervisor Wall Clock"/>
    <x v="4755"/>
    <n v="3"/>
    <n v="40.42"/>
  </r>
  <r>
    <d v="2017-07-27T00:00:00"/>
    <x v="3"/>
    <x v="6"/>
    <x v="336"/>
    <x v="24"/>
    <x v="2"/>
    <x v="9"/>
    <s v="SanDisk Cruzer 32 GB USB Flash Drive"/>
    <x v="4756"/>
    <n v="2"/>
    <n v="12.17"/>
  </r>
  <r>
    <d v="2017-07-27T00:00:00"/>
    <x v="3"/>
    <x v="6"/>
    <x v="251"/>
    <x v="10"/>
    <x v="2"/>
    <x v="6"/>
    <s v="Motorola L804"/>
    <x v="4757"/>
    <n v="8"/>
    <n v="-40.47"/>
  </r>
  <r>
    <d v="2017-07-27T00:00:00"/>
    <x v="3"/>
    <x v="6"/>
    <x v="491"/>
    <x v="4"/>
    <x v="0"/>
    <x v="4"/>
    <s v="Newell 347"/>
    <x v="208"/>
    <n v="3"/>
    <n v="3.72"/>
  </r>
  <r>
    <d v="2017-07-27T00:00:00"/>
    <x v="3"/>
    <x v="6"/>
    <x v="441"/>
    <x v="10"/>
    <x v="0"/>
    <x v="15"/>
    <s v="Holmes HEPA Air Purifier"/>
    <x v="2587"/>
    <n v="3"/>
    <n v="9.8000000000000007"/>
  </r>
  <r>
    <d v="2017-07-27T00:00:00"/>
    <x v="3"/>
    <x v="6"/>
    <x v="441"/>
    <x v="10"/>
    <x v="0"/>
    <x v="15"/>
    <s v="Fellowes Superior 10 Outlet Split Surge Protector"/>
    <x v="4758"/>
    <n v="7"/>
    <n v="23.98"/>
  </r>
  <r>
    <d v="2017-07-27T00:00:00"/>
    <x v="3"/>
    <x v="6"/>
    <x v="544"/>
    <x v="1"/>
    <x v="0"/>
    <x v="3"/>
    <s v="GBC Premium Transparent Covers with Diagonal Lined Pattern"/>
    <x v="362"/>
    <n v="8"/>
    <n v="-53.71"/>
  </r>
  <r>
    <d v="2017-07-28T00:00:00"/>
    <x v="3"/>
    <x v="6"/>
    <x v="619"/>
    <x v="29"/>
    <x v="1"/>
    <x v="5"/>
    <s v="Global Deluxe Office Fabric Chairs"/>
    <x v="4759"/>
    <n v="3"/>
    <n v="20.16"/>
  </r>
  <r>
    <d v="2017-07-28T00:00:00"/>
    <x v="3"/>
    <x v="6"/>
    <x v="619"/>
    <x v="29"/>
    <x v="1"/>
    <x v="8"/>
    <s v="Eldon ClusterMat Chair Mat with Cordless Antistatic Protection"/>
    <x v="1391"/>
    <n v="3"/>
    <n v="-24.56"/>
  </r>
  <r>
    <d v="2017-07-28T00:00:00"/>
    <x v="3"/>
    <x v="6"/>
    <x v="619"/>
    <x v="29"/>
    <x v="0"/>
    <x v="3"/>
    <s v="Ibico Laser Imprintable Binding System Covers"/>
    <x v="2033"/>
    <n v="5"/>
    <n v="-62.88"/>
  </r>
  <r>
    <d v="2017-07-29T00:00:00"/>
    <x v="3"/>
    <x v="6"/>
    <x v="653"/>
    <x v="2"/>
    <x v="0"/>
    <x v="0"/>
    <s v="Wirebound Message Books, Two 4 1/4&quot; x 5&quot; Forms per Page"/>
    <x v="1105"/>
    <n v="3"/>
    <n v="6.16"/>
  </r>
  <r>
    <d v="2017-07-29T00:00:00"/>
    <x v="3"/>
    <x v="6"/>
    <x v="653"/>
    <x v="2"/>
    <x v="0"/>
    <x v="15"/>
    <s v="Holmes 99% HEPA Air Purifier"/>
    <x v="4760"/>
    <n v="2"/>
    <n v="5.63"/>
  </r>
  <r>
    <d v="2017-07-29T00:00:00"/>
    <x v="3"/>
    <x v="6"/>
    <x v="653"/>
    <x v="2"/>
    <x v="0"/>
    <x v="15"/>
    <s v="Tripp Lite TLP810NET Broadband Surge for Modem/Fax"/>
    <x v="4761"/>
    <n v="2"/>
    <n v="8.16"/>
  </r>
  <r>
    <d v="2017-07-29T00:00:00"/>
    <x v="3"/>
    <x v="6"/>
    <x v="653"/>
    <x v="2"/>
    <x v="0"/>
    <x v="2"/>
    <s v="Sensible Storage WireTech Storage Systems"/>
    <x v="4762"/>
    <n v="4"/>
    <n v="-42.59"/>
  </r>
  <r>
    <d v="2017-07-29T00:00:00"/>
    <x v="3"/>
    <x v="6"/>
    <x v="623"/>
    <x v="22"/>
    <x v="0"/>
    <x v="2"/>
    <s v="Fellowes Bankers Box Stor/Drawer Steel Plus"/>
    <x v="4763"/>
    <n v="6"/>
    <n v="19.190000000000001"/>
  </r>
  <r>
    <d v="2017-07-29T00:00:00"/>
    <x v="3"/>
    <x v="6"/>
    <x v="158"/>
    <x v="2"/>
    <x v="0"/>
    <x v="4"/>
    <s v="Eldon Spacemaker Box, Quick-Snap Lid, Clear"/>
    <x v="2013"/>
    <n v="3"/>
    <n v="1.1000000000000001"/>
  </r>
  <r>
    <d v="2017-07-29T00:00:00"/>
    <x v="3"/>
    <x v="6"/>
    <x v="12"/>
    <x v="26"/>
    <x v="0"/>
    <x v="7"/>
    <s v="Staples"/>
    <x v="492"/>
    <n v="5"/>
    <n v="10.43"/>
  </r>
  <r>
    <d v="2017-07-29T00:00:00"/>
    <x v="3"/>
    <x v="6"/>
    <x v="581"/>
    <x v="10"/>
    <x v="1"/>
    <x v="13"/>
    <s v="KI Adjustable-Height Table"/>
    <x v="4764"/>
    <n v="1"/>
    <n v="-15.48"/>
  </r>
  <r>
    <d v="2017-07-29T00:00:00"/>
    <x v="3"/>
    <x v="6"/>
    <x v="181"/>
    <x v="0"/>
    <x v="1"/>
    <x v="5"/>
    <s v="Office Star - Contemporary Task Swivel chair with 2-way adjustable arms, Plum"/>
    <x v="4765"/>
    <n v="3"/>
    <n v="-90.38"/>
  </r>
  <r>
    <d v="2017-07-29T00:00:00"/>
    <x v="3"/>
    <x v="6"/>
    <x v="436"/>
    <x v="22"/>
    <x v="0"/>
    <x v="0"/>
    <s v="Xerox 1906"/>
    <x v="2350"/>
    <n v="6"/>
    <n v="99.94"/>
  </r>
  <r>
    <d v="2017-07-29T00:00:00"/>
    <x v="3"/>
    <x v="6"/>
    <x v="552"/>
    <x v="13"/>
    <x v="0"/>
    <x v="0"/>
    <s v="Strathmore Photo Mount Cards"/>
    <x v="182"/>
    <n v="5"/>
    <n v="15.59"/>
  </r>
  <r>
    <d v="2017-07-29T00:00:00"/>
    <x v="3"/>
    <x v="6"/>
    <x v="201"/>
    <x v="22"/>
    <x v="2"/>
    <x v="9"/>
    <s v="Belkin F8E887 USB Wired Ergonomic Keyboard"/>
    <x v="1226"/>
    <n v="3"/>
    <n v="18.89"/>
  </r>
  <r>
    <d v="2017-07-30T00:00:00"/>
    <x v="3"/>
    <x v="6"/>
    <x v="433"/>
    <x v="22"/>
    <x v="0"/>
    <x v="3"/>
    <s v="Round Ring Binders"/>
    <x v="4350"/>
    <n v="3"/>
    <n v="1.68"/>
  </r>
  <r>
    <d v="2017-07-30T00:00:00"/>
    <x v="3"/>
    <x v="6"/>
    <x v="495"/>
    <x v="44"/>
    <x v="0"/>
    <x v="0"/>
    <s v="Recycled Desk Saver Line &quot;While You Were Out&quot; Book, 5 1/2&quot; X 4&quot;"/>
    <x v="2796"/>
    <n v="5"/>
    <n v="20.59"/>
  </r>
  <r>
    <d v="2017-07-30T00:00:00"/>
    <x v="3"/>
    <x v="6"/>
    <x v="501"/>
    <x v="10"/>
    <x v="0"/>
    <x v="3"/>
    <s v="Acco Economy Flexible Poly Round Ring Binder"/>
    <x v="1206"/>
    <n v="2"/>
    <n v="-2.61"/>
  </r>
  <r>
    <d v="2017-07-30T00:00:00"/>
    <x v="3"/>
    <x v="6"/>
    <x v="719"/>
    <x v="20"/>
    <x v="0"/>
    <x v="2"/>
    <s v="Tennsco Single-Tier Lockers"/>
    <x v="4766"/>
    <n v="2"/>
    <n v="37.53"/>
  </r>
  <r>
    <d v="2017-07-31T00:00:00"/>
    <x v="3"/>
    <x v="6"/>
    <x v="687"/>
    <x v="10"/>
    <x v="2"/>
    <x v="6"/>
    <s v="JBL Micro Wireless Portable Bluetooth Speaker"/>
    <x v="225"/>
    <n v="3"/>
    <n v="-27"/>
  </r>
  <r>
    <d v="2017-07-31T00:00:00"/>
    <x v="3"/>
    <x v="6"/>
    <x v="479"/>
    <x v="22"/>
    <x v="2"/>
    <x v="6"/>
    <s v="Jensen SMPS-640 -Â speaker phone"/>
    <x v="4030"/>
    <n v="3"/>
    <n v="35.86"/>
  </r>
  <r>
    <d v="2017-07-31T00:00:00"/>
    <x v="3"/>
    <x v="6"/>
    <x v="526"/>
    <x v="10"/>
    <x v="0"/>
    <x v="4"/>
    <s v="Zebra Zazzle Fluorescent Highlighters"/>
    <x v="34"/>
    <n v="4"/>
    <n v="3.4"/>
  </r>
  <r>
    <d v="2017-07-31T00:00:00"/>
    <x v="3"/>
    <x v="6"/>
    <x v="388"/>
    <x v="2"/>
    <x v="0"/>
    <x v="3"/>
    <s v="Pressboard Covers with Storage Hooks, 9 1/2&quot; x 11&quot;, Light Blue"/>
    <x v="2044"/>
    <n v="3"/>
    <n v="-3.39"/>
  </r>
  <r>
    <d v="2017-07-31T00:00:00"/>
    <x v="3"/>
    <x v="6"/>
    <x v="388"/>
    <x v="2"/>
    <x v="0"/>
    <x v="4"/>
    <s v="Eldon Spacemaker Box, Quick-Snap Lid, Clear"/>
    <x v="655"/>
    <n v="6"/>
    <n v="2.2000000000000002"/>
  </r>
  <r>
    <d v="2017-07-31T00:00:00"/>
    <x v="3"/>
    <x v="6"/>
    <x v="243"/>
    <x v="37"/>
    <x v="2"/>
    <x v="6"/>
    <s v="i.Sound Portable Power - 8000 mAh"/>
    <x v="2330"/>
    <n v="2"/>
    <n v="1.06"/>
  </r>
  <r>
    <d v="2017-07-31T00:00:00"/>
    <x v="3"/>
    <x v="6"/>
    <x v="243"/>
    <x v="37"/>
    <x v="1"/>
    <x v="13"/>
    <s v="Barricks 18&quot; x 48&quot; Non-Folding Utility Table with Bottom Storage Shelf"/>
    <x v="4767"/>
    <n v="7"/>
    <n v="-28.22"/>
  </r>
  <r>
    <d v="2017-07-31T00:00:00"/>
    <x v="3"/>
    <x v="6"/>
    <x v="736"/>
    <x v="13"/>
    <x v="2"/>
    <x v="9"/>
    <s v="Microsoft Natural Keyboard Elite"/>
    <x v="4768"/>
    <n v="9"/>
    <n v="80.84"/>
  </r>
  <r>
    <d v="2017-07-31T00:00:00"/>
    <x v="3"/>
    <x v="6"/>
    <x v="292"/>
    <x v="22"/>
    <x v="0"/>
    <x v="15"/>
    <s v="Conquest 14 Commercial Heavy-Duty Upright Vacuum, Collection System, Accessory Kit"/>
    <x v="4769"/>
    <n v="3"/>
    <n v="49.56"/>
  </r>
  <r>
    <d v="2017-07-31T00:00:00"/>
    <x v="3"/>
    <x v="6"/>
    <x v="43"/>
    <x v="19"/>
    <x v="0"/>
    <x v="3"/>
    <s v="Flexible Leather- Look Classic Collection Ring Binder"/>
    <x v="4770"/>
    <n v="3"/>
    <n v="28.41"/>
  </r>
  <r>
    <d v="2017-07-31T00:00:00"/>
    <x v="3"/>
    <x v="6"/>
    <x v="233"/>
    <x v="0"/>
    <x v="1"/>
    <x v="8"/>
    <s v="DAX Two-Tone Silver Metal Document Frame"/>
    <x v="3724"/>
    <n v="2"/>
    <n v="-6.88"/>
  </r>
  <r>
    <d v="2017-08-01T00:00:00"/>
    <x v="3"/>
    <x v="7"/>
    <x v="499"/>
    <x v="1"/>
    <x v="2"/>
    <x v="6"/>
    <s v="JBL Micro Wireless Portable Bluetooth Speaker"/>
    <x v="372"/>
    <n v="2"/>
    <n v="6"/>
  </r>
  <r>
    <d v="2017-08-01T00:00:00"/>
    <x v="3"/>
    <x v="7"/>
    <x v="786"/>
    <x v="18"/>
    <x v="2"/>
    <x v="6"/>
    <s v="Nortel Networks T7316 E Nt8 B27"/>
    <x v="1775"/>
    <n v="5"/>
    <n v="17"/>
  </r>
  <r>
    <d v="2017-08-01T00:00:00"/>
    <x v="3"/>
    <x v="7"/>
    <x v="291"/>
    <x v="0"/>
    <x v="2"/>
    <x v="12"/>
    <s v="Bady BDG101FRU Card Printer"/>
    <x v="3379"/>
    <n v="3"/>
    <n v="-264"/>
  </r>
  <r>
    <d v="2017-08-01T00:00:00"/>
    <x v="3"/>
    <x v="7"/>
    <x v="291"/>
    <x v="0"/>
    <x v="0"/>
    <x v="0"/>
    <s v="Xerox 1998"/>
    <x v="461"/>
    <n v="7"/>
    <n v="12.7"/>
  </r>
  <r>
    <d v="2017-08-01T00:00:00"/>
    <x v="3"/>
    <x v="7"/>
    <x v="269"/>
    <x v="3"/>
    <x v="0"/>
    <x v="3"/>
    <s v="GBC Prestige Therm-A-Bind Covers"/>
    <x v="426"/>
    <n v="2"/>
    <n v="18.53"/>
  </r>
  <r>
    <d v="2017-08-01T00:00:00"/>
    <x v="3"/>
    <x v="7"/>
    <x v="425"/>
    <x v="3"/>
    <x v="0"/>
    <x v="2"/>
    <s v="Fellowes Mobile File Cart, Black"/>
    <x v="2592"/>
    <n v="3"/>
    <n v="50.37"/>
  </r>
  <r>
    <d v="2017-08-03T00:00:00"/>
    <x v="3"/>
    <x v="7"/>
    <x v="196"/>
    <x v="1"/>
    <x v="1"/>
    <x v="11"/>
    <s v="O'Sullivan Elevations Bookcase, Cherry Finish"/>
    <x v="1313"/>
    <n v="2"/>
    <n v="-36.67"/>
  </r>
  <r>
    <d v="2017-08-03T00:00:00"/>
    <x v="3"/>
    <x v="7"/>
    <x v="666"/>
    <x v="3"/>
    <x v="0"/>
    <x v="1"/>
    <s v="Avery 473"/>
    <x v="3692"/>
    <n v="5"/>
    <n v="24.84"/>
  </r>
  <r>
    <d v="2017-08-03T00:00:00"/>
    <x v="3"/>
    <x v="7"/>
    <x v="666"/>
    <x v="3"/>
    <x v="1"/>
    <x v="8"/>
    <s v="Deflect-o EconoMat Studded, No Bevel Mat for Low Pile Carpeting"/>
    <x v="1933"/>
    <n v="3"/>
    <n v="11.16"/>
  </r>
  <r>
    <d v="2017-08-03T00:00:00"/>
    <x v="3"/>
    <x v="7"/>
    <x v="507"/>
    <x v="3"/>
    <x v="0"/>
    <x v="2"/>
    <s v="Fellowes Bases and Tops For Staxonsteel/High-Stak Systems"/>
    <x v="4254"/>
    <n v="3"/>
    <n v="23.97"/>
  </r>
  <r>
    <d v="2017-08-03T00:00:00"/>
    <x v="3"/>
    <x v="7"/>
    <x v="100"/>
    <x v="1"/>
    <x v="2"/>
    <x v="9"/>
    <s v="Kensington K72356US Mouse-in-a-Box USB Desktop Mouse"/>
    <x v="4771"/>
    <n v="3"/>
    <n v="7.47"/>
  </r>
  <r>
    <d v="2017-08-03T00:00:00"/>
    <x v="3"/>
    <x v="7"/>
    <x v="124"/>
    <x v="13"/>
    <x v="0"/>
    <x v="2"/>
    <s v="Letter/Legal File Tote with Clear Snap-On Lid, Black Granite"/>
    <x v="4692"/>
    <n v="1"/>
    <n v="4.18"/>
  </r>
  <r>
    <d v="2017-08-03T00:00:00"/>
    <x v="3"/>
    <x v="7"/>
    <x v="110"/>
    <x v="10"/>
    <x v="0"/>
    <x v="1"/>
    <s v="Avery 476"/>
    <x v="215"/>
    <n v="5"/>
    <n v="5.37"/>
  </r>
  <r>
    <d v="2017-08-04T00:00:00"/>
    <x v="3"/>
    <x v="7"/>
    <x v="660"/>
    <x v="29"/>
    <x v="0"/>
    <x v="0"/>
    <s v="Hammermill CopyPlus Copy Paper (20Lb. and 84 Bright)"/>
    <x v="1314"/>
    <n v="2"/>
    <n v="2.89"/>
  </r>
  <r>
    <d v="2017-08-04T00:00:00"/>
    <x v="3"/>
    <x v="7"/>
    <x v="660"/>
    <x v="29"/>
    <x v="0"/>
    <x v="10"/>
    <s v="Manila Recycled Extra-Heavyweight Clasp Envelopes, 6&quot; x 9&quot;"/>
    <x v="3587"/>
    <n v="1"/>
    <n v="3.18"/>
  </r>
  <r>
    <d v="2017-08-04T00:00:00"/>
    <x v="3"/>
    <x v="7"/>
    <x v="660"/>
    <x v="0"/>
    <x v="0"/>
    <x v="3"/>
    <s v="Avery Durable Poly Binders"/>
    <x v="1878"/>
    <n v="3"/>
    <n v="-5.64"/>
  </r>
  <r>
    <d v="2017-08-05T00:00:00"/>
    <x v="3"/>
    <x v="7"/>
    <x v="599"/>
    <x v="5"/>
    <x v="0"/>
    <x v="0"/>
    <s v="Adams Phone Message Book, 200 Message Capacity, 8 1/16Â” x 11Â”"/>
    <x v="550"/>
    <n v="2"/>
    <n v="6.33"/>
  </r>
  <r>
    <d v="2017-08-05T00:00:00"/>
    <x v="3"/>
    <x v="7"/>
    <x v="348"/>
    <x v="0"/>
    <x v="0"/>
    <x v="2"/>
    <s v="Tennsco Lockers, Sand"/>
    <x v="4772"/>
    <n v="9"/>
    <n v="7.55"/>
  </r>
  <r>
    <d v="2017-08-05T00:00:00"/>
    <x v="3"/>
    <x v="7"/>
    <x v="65"/>
    <x v="16"/>
    <x v="0"/>
    <x v="3"/>
    <s v="Premium Transparent Presentation Covers by GBC"/>
    <x v="4773"/>
    <n v="6"/>
    <n v="60.42"/>
  </r>
  <r>
    <d v="2017-08-05T00:00:00"/>
    <x v="3"/>
    <x v="7"/>
    <x v="65"/>
    <x v="16"/>
    <x v="2"/>
    <x v="9"/>
    <s v="LogitechÂ MX Performance Wireless Mouse"/>
    <x v="4774"/>
    <n v="2"/>
    <n v="29.52"/>
  </r>
  <r>
    <d v="2017-08-05T00:00:00"/>
    <x v="3"/>
    <x v="7"/>
    <x v="65"/>
    <x v="16"/>
    <x v="0"/>
    <x v="1"/>
    <s v="Avery 475"/>
    <x v="4775"/>
    <n v="9"/>
    <n v="66.599999999999994"/>
  </r>
  <r>
    <d v="2017-08-06T00:00:00"/>
    <x v="3"/>
    <x v="7"/>
    <x v="9"/>
    <x v="8"/>
    <x v="1"/>
    <x v="11"/>
    <s v="O'Sullivan 2-Shelf Heavy-Duty Bookcases"/>
    <x v="4776"/>
    <n v="3"/>
    <n v="23.32"/>
  </r>
  <r>
    <d v="2017-08-06T00:00:00"/>
    <x v="3"/>
    <x v="7"/>
    <x v="9"/>
    <x v="8"/>
    <x v="1"/>
    <x v="8"/>
    <s v="Longer-Life Soft White Bulbs"/>
    <x v="4777"/>
    <n v="5"/>
    <n v="7.39"/>
  </r>
  <r>
    <d v="2017-08-06T00:00:00"/>
    <x v="3"/>
    <x v="7"/>
    <x v="639"/>
    <x v="0"/>
    <x v="0"/>
    <x v="0"/>
    <s v="14-7/8 x 11 Blue Bar Computer Printout Paper"/>
    <x v="1115"/>
    <n v="3"/>
    <n v="40.35"/>
  </r>
  <r>
    <d v="2017-08-06T00:00:00"/>
    <x v="3"/>
    <x v="7"/>
    <x v="168"/>
    <x v="35"/>
    <x v="2"/>
    <x v="6"/>
    <s v="Ativa D5772 2-Line 5.8GHz Digital Expandable Corded/Cordless Phone System with Answering &amp; Caller ID/Call Waiting, Black/Silver"/>
    <x v="4778"/>
    <n v="5"/>
    <n v="247.49"/>
  </r>
  <r>
    <d v="2017-08-06T00:00:00"/>
    <x v="3"/>
    <x v="7"/>
    <x v="168"/>
    <x v="35"/>
    <x v="0"/>
    <x v="1"/>
    <s v="Avery 481"/>
    <x v="2325"/>
    <n v="8"/>
    <n v="11.83"/>
  </r>
  <r>
    <d v="2017-08-06T00:00:00"/>
    <x v="3"/>
    <x v="7"/>
    <x v="168"/>
    <x v="35"/>
    <x v="0"/>
    <x v="4"/>
    <s v="Hunt PowerHouse Electric Pencil Sharpener, Blue"/>
    <x v="4779"/>
    <n v="6"/>
    <n v="68.36"/>
  </r>
  <r>
    <d v="2017-08-06T00:00:00"/>
    <x v="3"/>
    <x v="7"/>
    <x v="490"/>
    <x v="22"/>
    <x v="0"/>
    <x v="14"/>
    <s v="Acme 10&quot; Easy Grip Assistive Scissors"/>
    <x v="1052"/>
    <n v="4"/>
    <n v="21.04"/>
  </r>
  <r>
    <d v="2017-08-07T00:00:00"/>
    <x v="3"/>
    <x v="7"/>
    <x v="287"/>
    <x v="18"/>
    <x v="2"/>
    <x v="9"/>
    <s v="Logitech G700s Rechargeable Gaming Mouse"/>
    <x v="2195"/>
    <n v="1"/>
    <n v="22"/>
  </r>
  <r>
    <d v="2017-08-07T00:00:00"/>
    <x v="3"/>
    <x v="7"/>
    <x v="685"/>
    <x v="22"/>
    <x v="0"/>
    <x v="4"/>
    <s v="Quartet Omega Colored Chalk, 12/Pack"/>
    <x v="1027"/>
    <n v="2"/>
    <n v="5.49"/>
  </r>
  <r>
    <d v="2017-08-07T00:00:00"/>
    <x v="3"/>
    <x v="7"/>
    <x v="685"/>
    <x v="22"/>
    <x v="0"/>
    <x v="4"/>
    <s v="Staples in misc. colors"/>
    <x v="4780"/>
    <n v="10"/>
    <n v="26.2"/>
  </r>
  <r>
    <d v="2017-08-07T00:00:00"/>
    <x v="3"/>
    <x v="7"/>
    <x v="126"/>
    <x v="3"/>
    <x v="2"/>
    <x v="6"/>
    <s v="GE DSL Phone Line Filter"/>
    <x v="4781"/>
    <n v="5"/>
    <n v="18"/>
  </r>
  <r>
    <d v="2017-08-07T00:00:00"/>
    <x v="3"/>
    <x v="7"/>
    <x v="126"/>
    <x v="3"/>
    <x v="0"/>
    <x v="3"/>
    <s v="Avery Printable Repositionable Plastic Tabs"/>
    <x v="550"/>
    <n v="2"/>
    <n v="4.6399999999999997"/>
  </r>
  <r>
    <d v="2017-08-07T00:00:00"/>
    <x v="3"/>
    <x v="7"/>
    <x v="634"/>
    <x v="31"/>
    <x v="2"/>
    <x v="9"/>
    <s v="Memorex Micro Travel Drive 16 GB"/>
    <x v="2744"/>
    <n v="4"/>
    <n v="19.829999999999998"/>
  </r>
  <r>
    <d v="2017-08-07T00:00:00"/>
    <x v="3"/>
    <x v="7"/>
    <x v="101"/>
    <x v="3"/>
    <x v="0"/>
    <x v="0"/>
    <s v="Xerox 1891"/>
    <x v="2604"/>
    <n v="5"/>
    <n v="114.94"/>
  </r>
  <r>
    <d v="2017-08-07T00:00:00"/>
    <x v="3"/>
    <x v="7"/>
    <x v="88"/>
    <x v="0"/>
    <x v="2"/>
    <x v="9"/>
    <s v="Logitech K350 2.4Ghz Wireless Keyboard"/>
    <x v="4782"/>
    <n v="3"/>
    <n v="-13.44"/>
  </r>
  <r>
    <d v="2017-08-07T00:00:00"/>
    <x v="3"/>
    <x v="7"/>
    <x v="88"/>
    <x v="0"/>
    <x v="0"/>
    <x v="2"/>
    <s v="Safco Industrial Shelving"/>
    <x v="3546"/>
    <n v="2"/>
    <n v="-25.11"/>
  </r>
  <r>
    <d v="2017-08-07T00:00:00"/>
    <x v="3"/>
    <x v="7"/>
    <x v="715"/>
    <x v="3"/>
    <x v="2"/>
    <x v="6"/>
    <s v="Polycom VoiceStation 500 ConferenceÂ phone"/>
    <x v="4783"/>
    <n v="3"/>
    <n v="44.24"/>
  </r>
  <r>
    <d v="2017-08-07T00:00:00"/>
    <x v="3"/>
    <x v="7"/>
    <x v="715"/>
    <x v="3"/>
    <x v="0"/>
    <x v="3"/>
    <s v="Cardinal Holdit Business Card Pockets"/>
    <x v="436"/>
    <n v="3"/>
    <n v="4.18"/>
  </r>
  <r>
    <d v="2017-08-07T00:00:00"/>
    <x v="3"/>
    <x v="7"/>
    <x v="715"/>
    <x v="3"/>
    <x v="0"/>
    <x v="3"/>
    <s v="Mead 1st Gear 2&quot; Zipper Binder, Asst. Colors"/>
    <x v="4784"/>
    <n v="3"/>
    <n v="11.67"/>
  </r>
  <r>
    <d v="2017-08-07T00:00:00"/>
    <x v="3"/>
    <x v="7"/>
    <x v="715"/>
    <x v="3"/>
    <x v="2"/>
    <x v="9"/>
    <s v="Sony Micro Vault Click 4 GB USB 2.0 Flash Drive"/>
    <x v="4785"/>
    <n v="4"/>
    <n v="7.81"/>
  </r>
  <r>
    <d v="2017-08-07T00:00:00"/>
    <x v="3"/>
    <x v="7"/>
    <x v="715"/>
    <x v="3"/>
    <x v="0"/>
    <x v="0"/>
    <s v="Xerox 1881"/>
    <x v="390"/>
    <n v="2"/>
    <n v="11.54"/>
  </r>
  <r>
    <d v="2017-08-07T00:00:00"/>
    <x v="3"/>
    <x v="7"/>
    <x v="715"/>
    <x v="3"/>
    <x v="1"/>
    <x v="8"/>
    <s v="Howard Miller 13-3/4&quot; Diameter Brushed Chrome Round Wall Clock"/>
    <x v="3692"/>
    <n v="1"/>
    <n v="15.53"/>
  </r>
  <r>
    <d v="2017-08-07T00:00:00"/>
    <x v="3"/>
    <x v="7"/>
    <x v="715"/>
    <x v="3"/>
    <x v="1"/>
    <x v="5"/>
    <s v="Global Enterprise Series Seating Low-Back Swivel/Tilt Chairs"/>
    <x v="4786"/>
    <n v="1"/>
    <n v="25.9"/>
  </r>
  <r>
    <d v="2017-08-07T00:00:00"/>
    <x v="3"/>
    <x v="7"/>
    <x v="715"/>
    <x v="3"/>
    <x v="0"/>
    <x v="15"/>
    <s v="3.6 Cubic Foot Counter Height Office Refrigerator"/>
    <x v="4787"/>
    <n v="5"/>
    <n v="412.47"/>
  </r>
  <r>
    <d v="2017-08-10T00:00:00"/>
    <x v="3"/>
    <x v="7"/>
    <x v="346"/>
    <x v="16"/>
    <x v="0"/>
    <x v="10"/>
    <s v="Staple envelope"/>
    <x v="4211"/>
    <n v="6"/>
    <n v="35.04"/>
  </r>
  <r>
    <d v="2017-08-10T00:00:00"/>
    <x v="3"/>
    <x v="7"/>
    <x v="346"/>
    <x v="16"/>
    <x v="1"/>
    <x v="8"/>
    <s v="Tenex Traditional Chairmats for Medium Pile Carpet, Standard Lip, 36&quot; x 48&quot;"/>
    <x v="4788"/>
    <n v="2"/>
    <n v="25.47"/>
  </r>
  <r>
    <d v="2017-08-10T00:00:00"/>
    <x v="3"/>
    <x v="7"/>
    <x v="346"/>
    <x v="16"/>
    <x v="2"/>
    <x v="6"/>
    <s v="Aastra 57i VoIP phone"/>
    <x v="4789"/>
    <n v="9"/>
    <n v="378.17"/>
  </r>
  <r>
    <d v="2017-08-10T00:00:00"/>
    <x v="3"/>
    <x v="7"/>
    <x v="718"/>
    <x v="16"/>
    <x v="0"/>
    <x v="0"/>
    <s v="Xerox 1906"/>
    <x v="636"/>
    <n v="5"/>
    <n v="83.28"/>
  </r>
  <r>
    <d v="2017-08-11T00:00:00"/>
    <x v="3"/>
    <x v="7"/>
    <x v="591"/>
    <x v="0"/>
    <x v="0"/>
    <x v="0"/>
    <s v="Wirebound Message Books, Four 2 3/4&quot; x 5&quot; Forms per Page, 600 Sets per Book"/>
    <x v="4790"/>
    <n v="4"/>
    <n v="10.01"/>
  </r>
  <r>
    <d v="2017-08-11T00:00:00"/>
    <x v="3"/>
    <x v="7"/>
    <x v="591"/>
    <x v="0"/>
    <x v="0"/>
    <x v="4"/>
    <s v="BIC Brite Liner Grip Highlighters"/>
    <x v="2870"/>
    <n v="7"/>
    <n v="2.87"/>
  </r>
  <r>
    <d v="2017-08-11T00:00:00"/>
    <x v="3"/>
    <x v="7"/>
    <x v="591"/>
    <x v="0"/>
    <x v="2"/>
    <x v="6"/>
    <s v="Pyle PMP37LED"/>
    <x v="4278"/>
    <n v="2"/>
    <n v="13.44"/>
  </r>
  <r>
    <d v="2017-08-11T00:00:00"/>
    <x v="3"/>
    <x v="7"/>
    <x v="591"/>
    <x v="0"/>
    <x v="0"/>
    <x v="3"/>
    <s v="Fellowes Twister Kit, Gray/Clear, 3/pkg"/>
    <x v="4791"/>
    <n v="8"/>
    <n v="-22.51"/>
  </r>
  <r>
    <d v="2017-08-11T00:00:00"/>
    <x v="3"/>
    <x v="7"/>
    <x v="378"/>
    <x v="8"/>
    <x v="0"/>
    <x v="3"/>
    <s v="Satellite Sectional Post Binders"/>
    <x v="4792"/>
    <n v="11"/>
    <n v="219.65"/>
  </r>
  <r>
    <d v="2017-08-11T00:00:00"/>
    <x v="3"/>
    <x v="7"/>
    <x v="487"/>
    <x v="22"/>
    <x v="0"/>
    <x v="0"/>
    <s v="Xerox 226"/>
    <x v="489"/>
    <n v="4"/>
    <n v="12.44"/>
  </r>
  <r>
    <d v="2017-08-12T00:00:00"/>
    <x v="3"/>
    <x v="7"/>
    <x v="130"/>
    <x v="15"/>
    <x v="0"/>
    <x v="0"/>
    <s v="Xerox 2000"/>
    <x v="592"/>
    <n v="4"/>
    <n v="7.26"/>
  </r>
  <r>
    <d v="2017-08-12T00:00:00"/>
    <x v="3"/>
    <x v="7"/>
    <x v="391"/>
    <x v="3"/>
    <x v="0"/>
    <x v="15"/>
    <s v="Avanti 4.4 Cu. Ft. Refrigerator"/>
    <x v="1548"/>
    <n v="3"/>
    <n v="152.02000000000001"/>
  </r>
  <r>
    <d v="2017-08-12T00:00:00"/>
    <x v="3"/>
    <x v="7"/>
    <x v="391"/>
    <x v="3"/>
    <x v="1"/>
    <x v="8"/>
    <s v="DAX Wood Document Frame"/>
    <x v="2804"/>
    <n v="4"/>
    <n v="19.77"/>
  </r>
  <r>
    <d v="2017-08-12T00:00:00"/>
    <x v="3"/>
    <x v="7"/>
    <x v="296"/>
    <x v="38"/>
    <x v="0"/>
    <x v="4"/>
    <s v="Newell 312"/>
    <x v="1782"/>
    <n v="3"/>
    <n v="5.26"/>
  </r>
  <r>
    <d v="2017-08-12T00:00:00"/>
    <x v="3"/>
    <x v="7"/>
    <x v="296"/>
    <x v="38"/>
    <x v="1"/>
    <x v="5"/>
    <s v="Hon 4700 Series Mobuis Mid-Back Task Chairs with Adjustable Arms"/>
    <x v="4793"/>
    <n v="5"/>
    <n v="373.78"/>
  </r>
  <r>
    <d v="2017-08-12T00:00:00"/>
    <x v="3"/>
    <x v="7"/>
    <x v="296"/>
    <x v="38"/>
    <x v="0"/>
    <x v="4"/>
    <s v="Boston 1645 Deluxe Heavier-Duty Electric Pencil Sharpener"/>
    <x v="4794"/>
    <n v="5"/>
    <n v="59.37"/>
  </r>
  <r>
    <d v="2017-08-12T00:00:00"/>
    <x v="3"/>
    <x v="7"/>
    <x v="612"/>
    <x v="13"/>
    <x v="2"/>
    <x v="16"/>
    <s v="Hewlett Packard 310 Color Digital Copier"/>
    <x v="4795"/>
    <n v="1"/>
    <n v="90"/>
  </r>
  <r>
    <d v="2017-08-12T00:00:00"/>
    <x v="3"/>
    <x v="7"/>
    <x v="612"/>
    <x v="13"/>
    <x v="0"/>
    <x v="0"/>
    <s v="Xerox 1937"/>
    <x v="3627"/>
    <n v="4"/>
    <n v="92.24"/>
  </r>
  <r>
    <d v="2017-08-12T00:00:00"/>
    <x v="3"/>
    <x v="7"/>
    <x v="612"/>
    <x v="13"/>
    <x v="2"/>
    <x v="6"/>
    <s v="Grandstream GXP1160 VoIP phone"/>
    <x v="4796"/>
    <n v="8"/>
    <n v="27.3"/>
  </r>
  <r>
    <d v="2017-08-12T00:00:00"/>
    <x v="3"/>
    <x v="7"/>
    <x v="612"/>
    <x v="13"/>
    <x v="0"/>
    <x v="2"/>
    <s v="Personal File Boxes with Fold-Down Carry Handle"/>
    <x v="1344"/>
    <n v="3"/>
    <n v="11.69"/>
  </r>
  <r>
    <d v="2017-08-12T00:00:00"/>
    <x v="3"/>
    <x v="7"/>
    <x v="612"/>
    <x v="13"/>
    <x v="2"/>
    <x v="9"/>
    <s v="Perixx PERIBOARD-512B, Ergonomic Split Keyboard"/>
    <x v="4702"/>
    <n v="5"/>
    <n v="12.25"/>
  </r>
  <r>
    <d v="2017-08-12T00:00:00"/>
    <x v="3"/>
    <x v="7"/>
    <x v="612"/>
    <x v="13"/>
    <x v="0"/>
    <x v="3"/>
    <s v="Avery Legal 4-Ring Binder"/>
    <x v="1482"/>
    <n v="6"/>
    <n v="37.76"/>
  </r>
  <r>
    <d v="2017-08-13T00:00:00"/>
    <x v="3"/>
    <x v="7"/>
    <x v="671"/>
    <x v="0"/>
    <x v="2"/>
    <x v="9"/>
    <s v="Kensington SlimBlade Notebook Wireless Mouse with Nano Receiver"/>
    <x v="3026"/>
    <n v="1"/>
    <n v="7"/>
  </r>
  <r>
    <d v="2017-08-13T00:00:00"/>
    <x v="3"/>
    <x v="7"/>
    <x v="671"/>
    <x v="0"/>
    <x v="1"/>
    <x v="5"/>
    <s v="Global Leather &amp; Oak Executive Chair, Burgundy"/>
    <x v="781"/>
    <n v="2"/>
    <n v="-66.39"/>
  </r>
  <r>
    <d v="2017-08-13T00:00:00"/>
    <x v="3"/>
    <x v="7"/>
    <x v="570"/>
    <x v="42"/>
    <x v="0"/>
    <x v="4"/>
    <s v="Staples in misc. colors"/>
    <x v="4797"/>
    <n v="3"/>
    <n v="8.8699999999999992"/>
  </r>
  <r>
    <d v="2017-08-13T00:00:00"/>
    <x v="3"/>
    <x v="7"/>
    <x v="570"/>
    <x v="42"/>
    <x v="1"/>
    <x v="5"/>
    <s v="Global Comet Stacking Arm Chair"/>
    <x v="4798"/>
    <n v="3"/>
    <n v="316.88"/>
  </r>
  <r>
    <d v="2017-08-13T00:00:00"/>
    <x v="3"/>
    <x v="7"/>
    <x v="570"/>
    <x v="42"/>
    <x v="2"/>
    <x v="12"/>
    <s v="Cisco SPA525G2 5-Line IP Phone"/>
    <x v="4799"/>
    <n v="8"/>
    <n v="648.55999999999995"/>
  </r>
  <r>
    <d v="2017-08-13T00:00:00"/>
    <x v="3"/>
    <x v="7"/>
    <x v="578"/>
    <x v="29"/>
    <x v="0"/>
    <x v="15"/>
    <s v="Belkin 6 Outlet Metallic Surge Strip"/>
    <x v="4800"/>
    <n v="5"/>
    <n v="3.27"/>
  </r>
  <r>
    <d v="2017-08-13T00:00:00"/>
    <x v="3"/>
    <x v="7"/>
    <x v="578"/>
    <x v="29"/>
    <x v="0"/>
    <x v="14"/>
    <s v="Acme Value Line Scissors"/>
    <x v="1810"/>
    <n v="2"/>
    <n v="0.73"/>
  </r>
  <r>
    <d v="2017-08-13T00:00:00"/>
    <x v="3"/>
    <x v="7"/>
    <x v="545"/>
    <x v="0"/>
    <x v="0"/>
    <x v="1"/>
    <s v="Avery Address/Shipping Labels for Typewriters, 4&quot; x 2&quot;"/>
    <x v="4801"/>
    <n v="4"/>
    <n v="11.59"/>
  </r>
  <r>
    <d v="2017-08-13T00:00:00"/>
    <x v="3"/>
    <x v="7"/>
    <x v="545"/>
    <x v="0"/>
    <x v="1"/>
    <x v="11"/>
    <s v="Sauder Barrister Bookcases"/>
    <x v="4802"/>
    <n v="4"/>
    <n v="-42.11"/>
  </r>
  <r>
    <d v="2017-08-13T00:00:00"/>
    <x v="3"/>
    <x v="7"/>
    <x v="229"/>
    <x v="3"/>
    <x v="0"/>
    <x v="4"/>
    <s v="Boston School Pro Electric Pencil Sharpener, 1670"/>
    <x v="471"/>
    <n v="4"/>
    <n v="33.46"/>
  </r>
  <r>
    <d v="2017-08-13T00:00:00"/>
    <x v="3"/>
    <x v="7"/>
    <x v="229"/>
    <x v="3"/>
    <x v="0"/>
    <x v="4"/>
    <s v="Newell Chalk Holder"/>
    <x v="1256"/>
    <n v="3"/>
    <n v="5.7"/>
  </r>
  <r>
    <d v="2017-08-13T00:00:00"/>
    <x v="3"/>
    <x v="7"/>
    <x v="229"/>
    <x v="3"/>
    <x v="0"/>
    <x v="4"/>
    <s v="Boston Home &amp; Office Model 2000 Electric Pencil Sharpeners"/>
    <x v="3053"/>
    <n v="2"/>
    <n v="12.3"/>
  </r>
  <r>
    <d v="2017-08-13T00:00:00"/>
    <x v="3"/>
    <x v="7"/>
    <x v="562"/>
    <x v="13"/>
    <x v="1"/>
    <x v="8"/>
    <s v="Luxo Economy Swing Arm Lamp"/>
    <x v="4803"/>
    <n v="7"/>
    <n v="39.08"/>
  </r>
  <r>
    <d v="2017-08-14T00:00:00"/>
    <x v="3"/>
    <x v="7"/>
    <x v="271"/>
    <x v="27"/>
    <x v="0"/>
    <x v="0"/>
    <s v="Xerox 1910"/>
    <x v="2207"/>
    <n v="3"/>
    <n v="69.180000000000007"/>
  </r>
  <r>
    <d v="2017-08-14T00:00:00"/>
    <x v="3"/>
    <x v="7"/>
    <x v="271"/>
    <x v="27"/>
    <x v="0"/>
    <x v="0"/>
    <s v="Xerox 1915"/>
    <x v="3865"/>
    <n v="3"/>
    <n v="150.97999999999999"/>
  </r>
  <r>
    <d v="2017-08-14T00:00:00"/>
    <x v="3"/>
    <x v="7"/>
    <x v="370"/>
    <x v="1"/>
    <x v="1"/>
    <x v="8"/>
    <s v="36X48 HARDFLOOR CHAIRMAT"/>
    <x v="2071"/>
    <n v="3"/>
    <n v="-33.36"/>
  </r>
  <r>
    <d v="2017-08-15T00:00:00"/>
    <x v="3"/>
    <x v="7"/>
    <x v="599"/>
    <x v="13"/>
    <x v="0"/>
    <x v="0"/>
    <s v="Xerox 1997"/>
    <x v="5"/>
    <n v="3"/>
    <n v="9.33"/>
  </r>
  <r>
    <d v="2017-08-15T00:00:00"/>
    <x v="3"/>
    <x v="7"/>
    <x v="599"/>
    <x v="13"/>
    <x v="1"/>
    <x v="8"/>
    <s v="Executive Impressions Supervisor Wall Clock"/>
    <x v="4755"/>
    <n v="3"/>
    <n v="40.42"/>
  </r>
  <r>
    <d v="2017-08-15T00:00:00"/>
    <x v="3"/>
    <x v="7"/>
    <x v="599"/>
    <x v="13"/>
    <x v="2"/>
    <x v="9"/>
    <s v="LogitechÂ P710e Mobile Speakerphone"/>
    <x v="556"/>
    <n v="5"/>
    <n v="244.62"/>
  </r>
  <r>
    <d v="2017-08-16T00:00:00"/>
    <x v="3"/>
    <x v="7"/>
    <x v="441"/>
    <x v="6"/>
    <x v="1"/>
    <x v="13"/>
    <s v="Bretford CR8500 Series Meeting Room Furniture"/>
    <x v="4804"/>
    <n v="3"/>
    <n v="300.74"/>
  </r>
  <r>
    <d v="2017-08-16T00:00:00"/>
    <x v="3"/>
    <x v="7"/>
    <x v="13"/>
    <x v="6"/>
    <x v="0"/>
    <x v="0"/>
    <s v="Xerox 1898"/>
    <x v="509"/>
    <n v="2"/>
    <n v="6.41"/>
  </r>
  <r>
    <d v="2017-08-17T00:00:00"/>
    <x v="3"/>
    <x v="7"/>
    <x v="110"/>
    <x v="26"/>
    <x v="2"/>
    <x v="6"/>
    <s v="PureGear Roll-On Screen Protector"/>
    <x v="117"/>
    <n v="3"/>
    <n v="28.79"/>
  </r>
  <r>
    <d v="2017-08-17T00:00:00"/>
    <x v="3"/>
    <x v="7"/>
    <x v="110"/>
    <x v="26"/>
    <x v="0"/>
    <x v="0"/>
    <s v="Southworth 25% Cotton Linen-Finish Paper &amp; Envelopes"/>
    <x v="3498"/>
    <n v="9"/>
    <n v="36.69"/>
  </r>
  <r>
    <d v="2017-08-17T00:00:00"/>
    <x v="3"/>
    <x v="7"/>
    <x v="110"/>
    <x v="26"/>
    <x v="0"/>
    <x v="7"/>
    <s v="Staples"/>
    <x v="1027"/>
    <n v="4"/>
    <n v="5.26"/>
  </r>
  <r>
    <d v="2017-08-17T00:00:00"/>
    <x v="3"/>
    <x v="7"/>
    <x v="110"/>
    <x v="26"/>
    <x v="0"/>
    <x v="3"/>
    <s v="Wilson Jones Clip &amp; Carry Folder Binder Tool for Ring Binders, Clear"/>
    <x v="3823"/>
    <n v="5"/>
    <n v="13.92"/>
  </r>
  <r>
    <d v="2017-08-17T00:00:00"/>
    <x v="3"/>
    <x v="7"/>
    <x v="639"/>
    <x v="0"/>
    <x v="0"/>
    <x v="2"/>
    <s v="Portfile Personal File Boxes"/>
    <x v="3822"/>
    <n v="1"/>
    <n v="1.06"/>
  </r>
  <r>
    <d v="2017-08-17T00:00:00"/>
    <x v="3"/>
    <x v="7"/>
    <x v="639"/>
    <x v="0"/>
    <x v="0"/>
    <x v="0"/>
    <s v="Southworth 25% Cotton Premium Laser Paper and Envelopes"/>
    <x v="2787"/>
    <n v="5"/>
    <n v="27.97"/>
  </r>
  <r>
    <d v="2017-08-17T00:00:00"/>
    <x v="3"/>
    <x v="7"/>
    <x v="58"/>
    <x v="15"/>
    <x v="0"/>
    <x v="1"/>
    <s v="Avery 484"/>
    <x v="656"/>
    <n v="4"/>
    <n v="3.34"/>
  </r>
  <r>
    <d v="2017-08-17T00:00:00"/>
    <x v="3"/>
    <x v="7"/>
    <x v="456"/>
    <x v="26"/>
    <x v="1"/>
    <x v="13"/>
    <s v="Office Impressions End Table, 20-1/2&quot;H x 24&quot;W x 20&quot;D"/>
    <x v="4805"/>
    <n v="7"/>
    <n v="-297.68"/>
  </r>
  <r>
    <d v="2017-08-17T00:00:00"/>
    <x v="3"/>
    <x v="7"/>
    <x v="394"/>
    <x v="22"/>
    <x v="0"/>
    <x v="2"/>
    <s v="Iris Project Case"/>
    <x v="3093"/>
    <n v="8"/>
    <n v="16.600000000000001"/>
  </r>
  <r>
    <d v="2017-08-17T00:00:00"/>
    <x v="3"/>
    <x v="7"/>
    <x v="394"/>
    <x v="22"/>
    <x v="2"/>
    <x v="6"/>
    <s v="GE 30522EE2"/>
    <x v="4806"/>
    <n v="3"/>
    <n v="100.91"/>
  </r>
  <r>
    <d v="2017-08-17T00:00:00"/>
    <x v="3"/>
    <x v="7"/>
    <x v="394"/>
    <x v="22"/>
    <x v="0"/>
    <x v="3"/>
    <s v="DXL Angle-View Binders with Locking Rings by Samsill"/>
    <x v="4807"/>
    <n v="6"/>
    <n v="11.57"/>
  </r>
  <r>
    <d v="2017-08-17T00:00:00"/>
    <x v="3"/>
    <x v="7"/>
    <x v="167"/>
    <x v="0"/>
    <x v="0"/>
    <x v="4"/>
    <s v="Eberhard Faber 3 1/2&quot; Golf Pencils"/>
    <x v="1452"/>
    <n v="1"/>
    <n v="0.37"/>
  </r>
  <r>
    <d v="2017-08-17T00:00:00"/>
    <x v="3"/>
    <x v="7"/>
    <x v="405"/>
    <x v="15"/>
    <x v="0"/>
    <x v="10"/>
    <s v="Convenience Packs of Business Envelopes"/>
    <x v="971"/>
    <n v="1"/>
    <n v="0.98"/>
  </r>
  <r>
    <d v="2017-08-17T00:00:00"/>
    <x v="3"/>
    <x v="7"/>
    <x v="329"/>
    <x v="3"/>
    <x v="1"/>
    <x v="8"/>
    <s v="GE 48&quot; Fluorescent Tube, Cool White Energy Saver, 34 Watts, 30/Box"/>
    <x v="4698"/>
    <n v="2"/>
    <n v="99.23"/>
  </r>
  <r>
    <d v="2017-08-17T00:00:00"/>
    <x v="3"/>
    <x v="7"/>
    <x v="329"/>
    <x v="3"/>
    <x v="0"/>
    <x v="15"/>
    <s v="APC 7 Outlet Network SurgeArrest Surge Protector"/>
    <x v="4808"/>
    <n v="4"/>
    <n v="96.58"/>
  </r>
  <r>
    <d v="2017-08-17T00:00:00"/>
    <x v="3"/>
    <x v="7"/>
    <x v="329"/>
    <x v="3"/>
    <x v="2"/>
    <x v="16"/>
    <s v="Sharp 1540cs Digital Laser Copier"/>
    <x v="2521"/>
    <n v="2"/>
    <n v="329.99"/>
  </r>
  <r>
    <d v="2017-08-17T00:00:00"/>
    <x v="3"/>
    <x v="7"/>
    <x v="329"/>
    <x v="3"/>
    <x v="0"/>
    <x v="14"/>
    <s v="Acme Preferred Stainless Steel Scissors"/>
    <x v="251"/>
    <n v="5"/>
    <n v="8.24"/>
  </r>
  <r>
    <d v="2017-08-18T00:00:00"/>
    <x v="3"/>
    <x v="7"/>
    <x v="744"/>
    <x v="2"/>
    <x v="0"/>
    <x v="0"/>
    <s v="Xerox 1981"/>
    <x v="810"/>
    <n v="3"/>
    <n v="3.96"/>
  </r>
  <r>
    <d v="2017-08-18T00:00:00"/>
    <x v="3"/>
    <x v="7"/>
    <x v="744"/>
    <x v="2"/>
    <x v="2"/>
    <x v="9"/>
    <s v="Logitech Wireless Headset h800"/>
    <x v="4809"/>
    <n v="14"/>
    <n v="209.98"/>
  </r>
  <r>
    <d v="2017-08-18T00:00:00"/>
    <x v="3"/>
    <x v="7"/>
    <x v="609"/>
    <x v="12"/>
    <x v="1"/>
    <x v="8"/>
    <s v="Flat Face Poster Frame"/>
    <x v="4810"/>
    <n v="8"/>
    <n v="33.159999999999997"/>
  </r>
  <r>
    <d v="2017-08-18T00:00:00"/>
    <x v="3"/>
    <x v="7"/>
    <x v="268"/>
    <x v="21"/>
    <x v="1"/>
    <x v="8"/>
    <s v="Deflect-o SuperTray Unbreakable Stackable Tray, Letter, Black"/>
    <x v="4811"/>
    <n v="3"/>
    <n v="37.64"/>
  </r>
  <r>
    <d v="2017-08-18T00:00:00"/>
    <x v="3"/>
    <x v="7"/>
    <x v="584"/>
    <x v="3"/>
    <x v="1"/>
    <x v="5"/>
    <s v="DMI Arturo Collection Mission-style Design Wood Chair"/>
    <x v="1279"/>
    <n v="5"/>
    <n v="45.29"/>
  </r>
  <r>
    <d v="2017-08-18T00:00:00"/>
    <x v="3"/>
    <x v="7"/>
    <x v="584"/>
    <x v="3"/>
    <x v="0"/>
    <x v="0"/>
    <s v="Xerox 1919"/>
    <x v="3654"/>
    <n v="2"/>
    <n v="40.17"/>
  </r>
  <r>
    <d v="2017-08-18T00:00:00"/>
    <x v="3"/>
    <x v="7"/>
    <x v="691"/>
    <x v="1"/>
    <x v="0"/>
    <x v="3"/>
    <s v="Vinyl Sectional Post Binders"/>
    <x v="4812"/>
    <n v="2"/>
    <n v="-22.62"/>
  </r>
  <r>
    <d v="2017-08-18T00:00:00"/>
    <x v="3"/>
    <x v="7"/>
    <x v="691"/>
    <x v="1"/>
    <x v="1"/>
    <x v="8"/>
    <s v="DAX Metal Frame, Desktop, Stepped-Edge"/>
    <x v="4813"/>
    <n v="3"/>
    <n v="-12.75"/>
  </r>
  <r>
    <d v="2017-08-18T00:00:00"/>
    <x v="3"/>
    <x v="7"/>
    <x v="721"/>
    <x v="3"/>
    <x v="0"/>
    <x v="2"/>
    <s v="Personal Filing Tote with Lid, Black/Gray"/>
    <x v="1789"/>
    <n v="1"/>
    <n v="4.34"/>
  </r>
  <r>
    <d v="2017-08-18T00:00:00"/>
    <x v="3"/>
    <x v="7"/>
    <x v="721"/>
    <x v="3"/>
    <x v="0"/>
    <x v="0"/>
    <s v="Xerox 1916"/>
    <x v="32"/>
    <n v="3"/>
    <n v="73.41"/>
  </r>
  <r>
    <d v="2017-08-18T00:00:00"/>
    <x v="3"/>
    <x v="7"/>
    <x v="721"/>
    <x v="3"/>
    <x v="0"/>
    <x v="0"/>
    <s v="Xerox 226"/>
    <x v="237"/>
    <n v="2"/>
    <n v="6.22"/>
  </r>
  <r>
    <d v="2017-08-18T00:00:00"/>
    <x v="3"/>
    <x v="7"/>
    <x v="561"/>
    <x v="27"/>
    <x v="0"/>
    <x v="4"/>
    <s v="Newell 321"/>
    <x v="735"/>
    <n v="5"/>
    <n v="4.76"/>
  </r>
  <r>
    <d v="2017-08-18T00:00:00"/>
    <x v="3"/>
    <x v="7"/>
    <x v="561"/>
    <x v="27"/>
    <x v="0"/>
    <x v="0"/>
    <s v="Xerox 1996"/>
    <x v="489"/>
    <n v="4"/>
    <n v="12.44"/>
  </r>
  <r>
    <d v="2017-08-18T00:00:00"/>
    <x v="3"/>
    <x v="7"/>
    <x v="311"/>
    <x v="6"/>
    <x v="0"/>
    <x v="0"/>
    <s v="Xerox 1988"/>
    <x v="272"/>
    <n v="5"/>
    <n v="69.709999999999994"/>
  </r>
  <r>
    <d v="2017-08-18T00:00:00"/>
    <x v="3"/>
    <x v="7"/>
    <x v="311"/>
    <x v="6"/>
    <x v="2"/>
    <x v="6"/>
    <s v="Cisco SPA301"/>
    <x v="4814"/>
    <n v="12"/>
    <n v="561.55999999999995"/>
  </r>
  <r>
    <d v="2017-08-18T00:00:00"/>
    <x v="3"/>
    <x v="7"/>
    <x v="237"/>
    <x v="13"/>
    <x v="0"/>
    <x v="4"/>
    <s v="Newell 334"/>
    <x v="3073"/>
    <n v="5"/>
    <n v="25.79"/>
  </r>
  <r>
    <d v="2017-08-18T00:00:00"/>
    <x v="3"/>
    <x v="7"/>
    <x v="660"/>
    <x v="0"/>
    <x v="1"/>
    <x v="11"/>
    <s v="O'Sullivan Plantations 2-Door Library in Landvery Oak"/>
    <x v="3880"/>
    <n v="7"/>
    <n v="-225.1"/>
  </r>
  <r>
    <d v="2017-08-19T00:00:00"/>
    <x v="3"/>
    <x v="7"/>
    <x v="608"/>
    <x v="3"/>
    <x v="0"/>
    <x v="3"/>
    <s v="Avery Legal 4-Ring Binder"/>
    <x v="2673"/>
    <n v="4"/>
    <n v="25.18"/>
  </r>
  <r>
    <d v="2017-08-19T00:00:00"/>
    <x v="3"/>
    <x v="7"/>
    <x v="367"/>
    <x v="22"/>
    <x v="1"/>
    <x v="5"/>
    <s v="Metal Folding Chairs, Beige, 4/Carton"/>
    <x v="4815"/>
    <n v="14"/>
    <n v="80.78"/>
  </r>
  <r>
    <d v="2017-08-19T00:00:00"/>
    <x v="3"/>
    <x v="7"/>
    <x v="367"/>
    <x v="22"/>
    <x v="0"/>
    <x v="7"/>
    <s v="Advantus Push Pins, Aluminum Head"/>
    <x v="4816"/>
    <n v="7"/>
    <n v="12.61"/>
  </r>
  <r>
    <d v="2017-08-19T00:00:00"/>
    <x v="3"/>
    <x v="7"/>
    <x v="367"/>
    <x v="22"/>
    <x v="0"/>
    <x v="2"/>
    <s v="Rogers Profile Extra Capacity Storage Tub"/>
    <x v="2357"/>
    <n v="2"/>
    <n v="1.34"/>
  </r>
  <r>
    <d v="2017-08-20T00:00:00"/>
    <x v="3"/>
    <x v="7"/>
    <x v="344"/>
    <x v="0"/>
    <x v="0"/>
    <x v="10"/>
    <s v="#6 3/4 Gummed Flap White Envelopes"/>
    <x v="270"/>
    <n v="2"/>
    <n v="5.54"/>
  </r>
  <r>
    <d v="2017-08-20T00:00:00"/>
    <x v="3"/>
    <x v="7"/>
    <x v="344"/>
    <x v="0"/>
    <x v="0"/>
    <x v="0"/>
    <s v="Xerox 1972"/>
    <x v="1484"/>
    <n v="2"/>
    <n v="2.64"/>
  </r>
  <r>
    <d v="2017-08-20T00:00:00"/>
    <x v="3"/>
    <x v="7"/>
    <x v="163"/>
    <x v="3"/>
    <x v="1"/>
    <x v="13"/>
    <s v="Chromcraft Rectangular Conference Tables"/>
    <x v="4817"/>
    <n v="1"/>
    <n v="9.48"/>
  </r>
  <r>
    <d v="2017-08-20T00:00:00"/>
    <x v="3"/>
    <x v="7"/>
    <x v="163"/>
    <x v="3"/>
    <x v="2"/>
    <x v="6"/>
    <s v="Griffin GC17055 Auxiliary Audio Cable"/>
    <x v="377"/>
    <n v="5"/>
    <n v="7.2"/>
  </r>
  <r>
    <d v="2017-08-20T00:00:00"/>
    <x v="3"/>
    <x v="7"/>
    <x v="121"/>
    <x v="12"/>
    <x v="0"/>
    <x v="0"/>
    <s v="Xerox 1882"/>
    <x v="3506"/>
    <n v="1"/>
    <n v="16.23"/>
  </r>
  <r>
    <d v="2017-08-20T00:00:00"/>
    <x v="3"/>
    <x v="7"/>
    <x v="383"/>
    <x v="15"/>
    <x v="0"/>
    <x v="0"/>
    <s v="Easy-staple paper"/>
    <x v="4818"/>
    <n v="7"/>
    <n v="20.58"/>
  </r>
  <r>
    <d v="2017-08-20T00:00:00"/>
    <x v="3"/>
    <x v="7"/>
    <x v="383"/>
    <x v="15"/>
    <x v="0"/>
    <x v="3"/>
    <s v="Avery Hole Reinforcements"/>
    <x v="3161"/>
    <n v="3"/>
    <n v="-3.92"/>
  </r>
  <r>
    <d v="2017-08-21T00:00:00"/>
    <x v="3"/>
    <x v="7"/>
    <x v="752"/>
    <x v="15"/>
    <x v="1"/>
    <x v="13"/>
    <s v="KI Adjustable-Height Table"/>
    <x v="4819"/>
    <n v="7"/>
    <n v="-114.35"/>
  </r>
  <r>
    <d v="2017-08-21T00:00:00"/>
    <x v="3"/>
    <x v="7"/>
    <x v="760"/>
    <x v="12"/>
    <x v="0"/>
    <x v="2"/>
    <s v="Eldon Simplefile Box Office"/>
    <x v="4820"/>
    <n v="4"/>
    <n v="3.98"/>
  </r>
  <r>
    <d v="2017-08-21T00:00:00"/>
    <x v="3"/>
    <x v="7"/>
    <x v="472"/>
    <x v="21"/>
    <x v="0"/>
    <x v="0"/>
    <s v="Xerox 215"/>
    <x v="489"/>
    <n v="4"/>
    <n v="12.44"/>
  </r>
  <r>
    <d v="2017-08-21T00:00:00"/>
    <x v="3"/>
    <x v="7"/>
    <x v="472"/>
    <x v="21"/>
    <x v="0"/>
    <x v="4"/>
    <s v="Newell 324"/>
    <x v="998"/>
    <n v="3"/>
    <n v="9.6999999999999993"/>
  </r>
  <r>
    <d v="2017-08-21T00:00:00"/>
    <x v="3"/>
    <x v="7"/>
    <x v="472"/>
    <x v="21"/>
    <x v="0"/>
    <x v="0"/>
    <s v="Xerox 1945"/>
    <x v="1322"/>
    <n v="5"/>
    <n v="100.43"/>
  </r>
  <r>
    <d v="2017-08-21T00:00:00"/>
    <x v="3"/>
    <x v="7"/>
    <x v="472"/>
    <x v="21"/>
    <x v="0"/>
    <x v="3"/>
    <s v="GBC Pre-Punched Binding Paper, Plastic, White, 8-1/2&quot; x 11&quot;"/>
    <x v="4821"/>
    <n v="5"/>
    <n v="38.380000000000003"/>
  </r>
  <r>
    <d v="2017-08-21T00:00:00"/>
    <x v="3"/>
    <x v="7"/>
    <x v="29"/>
    <x v="19"/>
    <x v="1"/>
    <x v="8"/>
    <s v="Howard Miller 13&quot; Diameter Goldtone Round Wall Clock"/>
    <x v="4822"/>
    <n v="1"/>
    <n v="19.25"/>
  </r>
  <r>
    <d v="2017-08-21T00:00:00"/>
    <x v="3"/>
    <x v="7"/>
    <x v="29"/>
    <x v="19"/>
    <x v="2"/>
    <x v="9"/>
    <s v="Memorex Mini Travel Drive 16 GB USB 2.0 Flash Drive"/>
    <x v="1915"/>
    <n v="9"/>
    <n v="56.05"/>
  </r>
  <r>
    <d v="2017-08-21T00:00:00"/>
    <x v="3"/>
    <x v="7"/>
    <x v="762"/>
    <x v="3"/>
    <x v="0"/>
    <x v="0"/>
    <s v="Tops White Computer Printout Paper"/>
    <x v="2604"/>
    <n v="5"/>
    <n v="114.94"/>
  </r>
  <r>
    <d v="2017-08-21T00:00:00"/>
    <x v="3"/>
    <x v="7"/>
    <x v="762"/>
    <x v="3"/>
    <x v="2"/>
    <x v="9"/>
    <s v="Enermax Briskie RF Wireless Keyboard and Mouse Combo"/>
    <x v="4823"/>
    <n v="8"/>
    <n v="59.82"/>
  </r>
  <r>
    <d v="2017-08-21T00:00:00"/>
    <x v="3"/>
    <x v="7"/>
    <x v="622"/>
    <x v="18"/>
    <x v="0"/>
    <x v="4"/>
    <s v="Pencil and Crayon Sharpener"/>
    <x v="1145"/>
    <n v="5"/>
    <n v="0.77"/>
  </r>
  <r>
    <d v="2017-08-21T00:00:00"/>
    <x v="3"/>
    <x v="7"/>
    <x v="622"/>
    <x v="18"/>
    <x v="0"/>
    <x v="15"/>
    <s v="Belkin 5 Outlet SurgeMaster Power Centers"/>
    <x v="3863"/>
    <n v="1"/>
    <n v="4.3600000000000003"/>
  </r>
  <r>
    <d v="2017-08-21T00:00:00"/>
    <x v="3"/>
    <x v="7"/>
    <x v="488"/>
    <x v="3"/>
    <x v="0"/>
    <x v="3"/>
    <s v="Premium Transparent Presentation Covers by GBC"/>
    <x v="2558"/>
    <n v="7"/>
    <n v="41.12"/>
  </r>
  <r>
    <d v="2017-08-21T00:00:00"/>
    <x v="3"/>
    <x v="7"/>
    <x v="488"/>
    <x v="3"/>
    <x v="1"/>
    <x v="8"/>
    <s v="Eldon 200 Class Desk Accessories"/>
    <x v="126"/>
    <n v="3"/>
    <n v="6.03"/>
  </r>
  <r>
    <d v="2017-08-21T00:00:00"/>
    <x v="3"/>
    <x v="7"/>
    <x v="520"/>
    <x v="3"/>
    <x v="2"/>
    <x v="6"/>
    <s v="Griffin GC17055 Auxiliary Audio Cable"/>
    <x v="4824"/>
    <n v="4"/>
    <n v="5.76"/>
  </r>
  <r>
    <d v="2017-08-21T00:00:00"/>
    <x v="3"/>
    <x v="7"/>
    <x v="35"/>
    <x v="22"/>
    <x v="0"/>
    <x v="4"/>
    <s v="American Pencil"/>
    <x v="3266"/>
    <n v="3"/>
    <n v="2.0299999999999998"/>
  </r>
  <r>
    <d v="2017-08-21T00:00:00"/>
    <x v="3"/>
    <x v="7"/>
    <x v="35"/>
    <x v="22"/>
    <x v="0"/>
    <x v="3"/>
    <s v="Avery Flip-Chart Easel Binder, Black"/>
    <x v="1512"/>
    <n v="6"/>
    <n v="36.26"/>
  </r>
  <r>
    <d v="2017-08-21T00:00:00"/>
    <x v="3"/>
    <x v="7"/>
    <x v="739"/>
    <x v="16"/>
    <x v="0"/>
    <x v="0"/>
    <s v="Xerox 1909"/>
    <x v="4825"/>
    <n v="6"/>
    <n v="72.81"/>
  </r>
  <r>
    <d v="2017-08-21T00:00:00"/>
    <x v="3"/>
    <x v="7"/>
    <x v="739"/>
    <x v="16"/>
    <x v="0"/>
    <x v="3"/>
    <s v="GBC DocuBind P100 Manual Binding Machine"/>
    <x v="4826"/>
    <n v="3"/>
    <n v="224.07"/>
  </r>
  <r>
    <d v="2017-08-21T00:00:00"/>
    <x v="3"/>
    <x v="7"/>
    <x v="690"/>
    <x v="3"/>
    <x v="0"/>
    <x v="1"/>
    <s v="Staple-on labels"/>
    <x v="345"/>
    <n v="4"/>
    <n v="5.43"/>
  </r>
  <r>
    <d v="2017-08-21T00:00:00"/>
    <x v="3"/>
    <x v="7"/>
    <x v="678"/>
    <x v="1"/>
    <x v="1"/>
    <x v="8"/>
    <s v="DAX Wood Document Frame"/>
    <x v="205"/>
    <n v="6"/>
    <n v="-19.77"/>
  </r>
  <r>
    <d v="2017-08-21T00:00:00"/>
    <x v="3"/>
    <x v="7"/>
    <x v="678"/>
    <x v="1"/>
    <x v="0"/>
    <x v="2"/>
    <s v="Staple magnet"/>
    <x v="4827"/>
    <n v="4"/>
    <n v="3"/>
  </r>
  <r>
    <d v="2017-08-21T00:00:00"/>
    <x v="3"/>
    <x v="7"/>
    <x v="177"/>
    <x v="3"/>
    <x v="1"/>
    <x v="5"/>
    <s v="Bevis Steel Folding Chairs"/>
    <x v="3449"/>
    <n v="3"/>
    <n v="23.03"/>
  </r>
  <r>
    <d v="2017-08-22T00:00:00"/>
    <x v="3"/>
    <x v="7"/>
    <x v="211"/>
    <x v="0"/>
    <x v="1"/>
    <x v="11"/>
    <s v="Atlantic Metals Mobile 3-Shelf Bookcases, Custom Colors"/>
    <x v="4828"/>
    <n v="3"/>
    <n v="-46.98"/>
  </r>
  <r>
    <d v="2017-08-22T00:00:00"/>
    <x v="3"/>
    <x v="7"/>
    <x v="211"/>
    <x v="0"/>
    <x v="1"/>
    <x v="5"/>
    <s v="Global Fabric Manager's Chair, Dark Gray"/>
    <x v="4829"/>
    <n v="3"/>
    <n v="-15.15"/>
  </r>
  <r>
    <d v="2017-08-23T00:00:00"/>
    <x v="3"/>
    <x v="7"/>
    <x v="289"/>
    <x v="22"/>
    <x v="0"/>
    <x v="7"/>
    <s v="Staples"/>
    <x v="4830"/>
    <n v="6"/>
    <n v="18.239999999999998"/>
  </r>
  <r>
    <d v="2017-08-23T00:00:00"/>
    <x v="3"/>
    <x v="7"/>
    <x v="569"/>
    <x v="36"/>
    <x v="0"/>
    <x v="3"/>
    <s v="Pressboard Hanging Data Binders for Unburst Sheets"/>
    <x v="1625"/>
    <n v="2"/>
    <n v="4.72"/>
  </r>
  <r>
    <d v="2017-08-23T00:00:00"/>
    <x v="3"/>
    <x v="7"/>
    <x v="569"/>
    <x v="36"/>
    <x v="0"/>
    <x v="0"/>
    <s v="Southworth 100% RÃ©sumÃ© Paper, 24lb."/>
    <x v="549"/>
    <n v="1"/>
    <n v="3.5"/>
  </r>
  <r>
    <d v="2017-08-23T00:00:00"/>
    <x v="3"/>
    <x v="7"/>
    <x v="277"/>
    <x v="44"/>
    <x v="0"/>
    <x v="10"/>
    <s v="Poly String Tie Envelopes"/>
    <x v="4230"/>
    <n v="3"/>
    <n v="2.88"/>
  </r>
  <r>
    <d v="2017-08-23T00:00:00"/>
    <x v="3"/>
    <x v="7"/>
    <x v="277"/>
    <x v="44"/>
    <x v="1"/>
    <x v="13"/>
    <s v="Hon 94000 Series Round Tables"/>
    <x v="4831"/>
    <n v="4"/>
    <n v="106.62"/>
  </r>
  <r>
    <d v="2017-08-24T00:00:00"/>
    <x v="3"/>
    <x v="7"/>
    <x v="133"/>
    <x v="38"/>
    <x v="0"/>
    <x v="3"/>
    <s v="Acco Data Flex Cable Posts For Top &amp; Bottom Load Binders, 6&quot; Capacity"/>
    <x v="3386"/>
    <n v="2"/>
    <n v="9.39"/>
  </r>
  <r>
    <d v="2017-08-24T00:00:00"/>
    <x v="3"/>
    <x v="7"/>
    <x v="133"/>
    <x v="38"/>
    <x v="0"/>
    <x v="2"/>
    <s v="Recycled Steel Personal File for Standard File Folders"/>
    <x v="4832"/>
    <n v="9"/>
    <n v="129.38"/>
  </r>
  <r>
    <d v="2017-08-24T00:00:00"/>
    <x v="3"/>
    <x v="7"/>
    <x v="133"/>
    <x v="38"/>
    <x v="0"/>
    <x v="4"/>
    <s v="Blackstonian Pencils"/>
    <x v="427"/>
    <n v="2"/>
    <n v="1.5"/>
  </r>
  <r>
    <d v="2017-08-24T00:00:00"/>
    <x v="3"/>
    <x v="7"/>
    <x v="133"/>
    <x v="38"/>
    <x v="0"/>
    <x v="1"/>
    <s v="Avery 488"/>
    <x v="231"/>
    <n v="1"/>
    <n v="1.51"/>
  </r>
  <r>
    <d v="2017-08-25T00:00:00"/>
    <x v="3"/>
    <x v="7"/>
    <x v="483"/>
    <x v="13"/>
    <x v="2"/>
    <x v="6"/>
    <s v="I Need's 3d Hello Kitty Hybrid Silicone Case Cover for HTC One X 4g with 3d Hello Kitty Stylus Pen Green/pink"/>
    <x v="4833"/>
    <n v="6"/>
    <n v="5.74"/>
  </r>
  <r>
    <d v="2017-08-25T00:00:00"/>
    <x v="3"/>
    <x v="7"/>
    <x v="483"/>
    <x v="13"/>
    <x v="2"/>
    <x v="9"/>
    <s v="ImationÂ 30456 USBÂ Flash DriveÂ 8GB"/>
    <x v="4834"/>
    <n v="4"/>
    <n v="2.21"/>
  </r>
  <r>
    <d v="2017-08-25T00:00:00"/>
    <x v="3"/>
    <x v="7"/>
    <x v="737"/>
    <x v="13"/>
    <x v="0"/>
    <x v="3"/>
    <s v="Green Canvas Binder for 8-1/2&quot; x 14&quot; Sheets"/>
    <x v="4835"/>
    <n v="4"/>
    <n v="51.36"/>
  </r>
  <r>
    <d v="2017-08-25T00:00:00"/>
    <x v="3"/>
    <x v="7"/>
    <x v="135"/>
    <x v="13"/>
    <x v="0"/>
    <x v="4"/>
    <s v="Newell 311"/>
    <x v="333"/>
    <n v="3"/>
    <n v="1.79"/>
  </r>
  <r>
    <d v="2017-08-25T00:00:00"/>
    <x v="3"/>
    <x v="7"/>
    <x v="385"/>
    <x v="22"/>
    <x v="0"/>
    <x v="4"/>
    <s v="Boston 16701 Slimline Battery Pencil Sharpener"/>
    <x v="4836"/>
    <n v="3"/>
    <n v="14.35"/>
  </r>
  <r>
    <d v="2017-08-26T00:00:00"/>
    <x v="3"/>
    <x v="7"/>
    <x v="134"/>
    <x v="38"/>
    <x v="0"/>
    <x v="15"/>
    <s v="Fellowes 8 Outlet Superior Workstation Surge Protector"/>
    <x v="4837"/>
    <n v="3"/>
    <n v="36.29"/>
  </r>
  <r>
    <d v="2017-08-26T00:00:00"/>
    <x v="3"/>
    <x v="7"/>
    <x v="461"/>
    <x v="10"/>
    <x v="0"/>
    <x v="0"/>
    <s v="HP Office Recycled Paper (20Lb. and 87 Bright)"/>
    <x v="1144"/>
    <n v="3"/>
    <n v="5.03"/>
  </r>
  <r>
    <d v="2017-08-26T00:00:00"/>
    <x v="3"/>
    <x v="7"/>
    <x v="461"/>
    <x v="10"/>
    <x v="1"/>
    <x v="11"/>
    <s v="Bush Westfield Collection Bookcases, Medium Cherry Finish"/>
    <x v="2360"/>
    <n v="4"/>
    <n v="-64.94"/>
  </r>
  <r>
    <d v="2017-08-27T00:00:00"/>
    <x v="3"/>
    <x v="7"/>
    <x v="723"/>
    <x v="3"/>
    <x v="0"/>
    <x v="1"/>
    <s v="Avery 495"/>
    <x v="278"/>
    <n v="3"/>
    <n v="8.69"/>
  </r>
  <r>
    <d v="2017-08-27T00:00:00"/>
    <x v="3"/>
    <x v="7"/>
    <x v="742"/>
    <x v="2"/>
    <x v="1"/>
    <x v="11"/>
    <s v="Safco Value Mate Series Steel Bookcases, Baked Enamel Finish on Steel, Gray"/>
    <x v="4838"/>
    <n v="5"/>
    <n v="-78.08"/>
  </r>
  <r>
    <d v="2017-08-27T00:00:00"/>
    <x v="3"/>
    <x v="7"/>
    <x v="742"/>
    <x v="2"/>
    <x v="0"/>
    <x v="3"/>
    <s v="GBC Ibimaster 500 Manual ProClick Binding System"/>
    <x v="4294"/>
    <n v="6"/>
    <n v="-913.18"/>
  </r>
  <r>
    <d v="2017-08-27T00:00:00"/>
    <x v="3"/>
    <x v="7"/>
    <x v="742"/>
    <x v="2"/>
    <x v="0"/>
    <x v="15"/>
    <s v="Hoover Replacement Belts For Soft Guard &amp; Commercial Ltweight Upright Vacs, 2/Pk"/>
    <x v="1001"/>
    <n v="3"/>
    <n v="0.71"/>
  </r>
  <r>
    <d v="2017-08-27T00:00:00"/>
    <x v="3"/>
    <x v="7"/>
    <x v="633"/>
    <x v="0"/>
    <x v="1"/>
    <x v="8"/>
    <s v="Eldon Image Series Desk Accessories, Ebony"/>
    <x v="3112"/>
    <n v="5"/>
    <n v="-9.8800000000000008"/>
  </r>
  <r>
    <d v="2017-08-27T00:00:00"/>
    <x v="3"/>
    <x v="7"/>
    <x v="633"/>
    <x v="0"/>
    <x v="1"/>
    <x v="8"/>
    <s v="Tenex Chairmat w/ Average Lip, 45&quot; x 53&quot;"/>
    <x v="4839"/>
    <n v="5"/>
    <n v="-378.4"/>
  </r>
  <r>
    <d v="2017-08-27T00:00:00"/>
    <x v="3"/>
    <x v="7"/>
    <x v="675"/>
    <x v="3"/>
    <x v="0"/>
    <x v="3"/>
    <s v="Zipper Ring Binder Pockets"/>
    <x v="3913"/>
    <n v="4"/>
    <n v="3.62"/>
  </r>
  <r>
    <d v="2017-08-27T00:00:00"/>
    <x v="3"/>
    <x v="7"/>
    <x v="675"/>
    <x v="3"/>
    <x v="0"/>
    <x v="2"/>
    <s v="Super Decoflex Portable Personal File"/>
    <x v="1728"/>
    <n v="1"/>
    <n v="4.1900000000000004"/>
  </r>
  <r>
    <d v="2017-08-27T00:00:00"/>
    <x v="3"/>
    <x v="7"/>
    <x v="675"/>
    <x v="3"/>
    <x v="2"/>
    <x v="6"/>
    <s v="Wilson Electronics DB Pro Signal Booster"/>
    <x v="4840"/>
    <n v="4"/>
    <n v="100.24"/>
  </r>
  <r>
    <d v="2017-08-27T00:00:00"/>
    <x v="3"/>
    <x v="7"/>
    <x v="659"/>
    <x v="1"/>
    <x v="2"/>
    <x v="16"/>
    <s v="Canon Imageclass D680 Copier / Fax"/>
    <x v="3416"/>
    <n v="5"/>
    <n v="874.99"/>
  </r>
  <r>
    <d v="2017-08-27T00:00:00"/>
    <x v="3"/>
    <x v="7"/>
    <x v="472"/>
    <x v="3"/>
    <x v="0"/>
    <x v="2"/>
    <s v="Hot File 7-Pocket, Floor Stand"/>
    <x v="4841"/>
    <n v="5"/>
    <n v="267.70999999999998"/>
  </r>
  <r>
    <d v="2017-08-27T00:00:00"/>
    <x v="3"/>
    <x v="7"/>
    <x v="472"/>
    <x v="3"/>
    <x v="1"/>
    <x v="11"/>
    <s v="O'Sullivan 2-Door Barrister Bookcase in Odessa Pine"/>
    <x v="4842"/>
    <n v="2"/>
    <n v="28.96"/>
  </r>
  <r>
    <d v="2017-08-27T00:00:00"/>
    <x v="3"/>
    <x v="7"/>
    <x v="472"/>
    <x v="3"/>
    <x v="0"/>
    <x v="2"/>
    <s v="Carina Double Wide Media Storage Towers in Natural &amp; Black"/>
    <x v="4843"/>
    <n v="9"/>
    <n v="29.15"/>
  </r>
  <r>
    <d v="2017-08-27T00:00:00"/>
    <x v="3"/>
    <x v="7"/>
    <x v="472"/>
    <x v="3"/>
    <x v="0"/>
    <x v="3"/>
    <s v="GBC Wire Binding Combs"/>
    <x v="4844"/>
    <n v="5"/>
    <n v="13.96"/>
  </r>
  <r>
    <d v="2017-08-27T00:00:00"/>
    <x v="3"/>
    <x v="7"/>
    <x v="472"/>
    <x v="3"/>
    <x v="2"/>
    <x v="6"/>
    <s v="invisibleSHIELD by ZAGG Smudge-Free Screen Protector"/>
    <x v="1191"/>
    <n v="3"/>
    <n v="15.11"/>
  </r>
  <r>
    <d v="2017-08-27T00:00:00"/>
    <x v="3"/>
    <x v="7"/>
    <x v="472"/>
    <x v="3"/>
    <x v="1"/>
    <x v="8"/>
    <s v="Eldon Wave Desk Accessories"/>
    <x v="2721"/>
    <n v="2"/>
    <n v="1.75"/>
  </r>
  <r>
    <d v="2017-08-27T00:00:00"/>
    <x v="3"/>
    <x v="7"/>
    <x v="744"/>
    <x v="0"/>
    <x v="2"/>
    <x v="6"/>
    <s v="Mitel MiVoice 5330e IP Phone"/>
    <x v="2103"/>
    <n v="5"/>
    <n v="82.5"/>
  </r>
  <r>
    <d v="2017-08-27T00:00:00"/>
    <x v="3"/>
    <x v="7"/>
    <x v="744"/>
    <x v="0"/>
    <x v="1"/>
    <x v="13"/>
    <s v="Hon 2111 Invitation Series Straight Table"/>
    <x v="4845"/>
    <n v="1"/>
    <n v="-16.260000000000002"/>
  </r>
  <r>
    <d v="2017-08-27T00:00:00"/>
    <x v="3"/>
    <x v="7"/>
    <x v="493"/>
    <x v="36"/>
    <x v="0"/>
    <x v="2"/>
    <s v="SAFCO Mobile Desk Side File, Wire Frame"/>
    <x v="4846"/>
    <n v="11"/>
    <n v="122.29"/>
  </r>
  <r>
    <d v="2017-08-28T00:00:00"/>
    <x v="3"/>
    <x v="7"/>
    <x v="716"/>
    <x v="18"/>
    <x v="0"/>
    <x v="0"/>
    <s v="Xerox 195"/>
    <x v="448"/>
    <n v="2"/>
    <n v="3.74"/>
  </r>
  <r>
    <d v="2017-08-28T00:00:00"/>
    <x v="3"/>
    <x v="7"/>
    <x v="460"/>
    <x v="15"/>
    <x v="1"/>
    <x v="8"/>
    <s v="Deflect-o DuraMat Antistatic Studded Beveled Mat for Medium Pile Carpeting"/>
    <x v="4847"/>
    <n v="4"/>
    <n v="16.850000000000001"/>
  </r>
  <r>
    <d v="2017-08-28T00:00:00"/>
    <x v="3"/>
    <x v="7"/>
    <x v="62"/>
    <x v="3"/>
    <x v="0"/>
    <x v="15"/>
    <s v="Holmes Odor Grabber"/>
    <x v="1319"/>
    <n v="3"/>
    <n v="14.28"/>
  </r>
  <r>
    <d v="2017-08-28T00:00:00"/>
    <x v="3"/>
    <x v="7"/>
    <x v="62"/>
    <x v="3"/>
    <x v="0"/>
    <x v="15"/>
    <s v="Holmes HEPA Air Purifier"/>
    <x v="4800"/>
    <n v="2"/>
    <n v="15.25"/>
  </r>
  <r>
    <d v="2017-08-28T00:00:00"/>
    <x v="3"/>
    <x v="7"/>
    <x v="17"/>
    <x v="29"/>
    <x v="0"/>
    <x v="10"/>
    <s v="#10 White Business Envelopes,4 1/8 x 9 1/2"/>
    <x v="1496"/>
    <n v="1"/>
    <n v="4.2300000000000004"/>
  </r>
  <r>
    <d v="2017-08-28T00:00:00"/>
    <x v="3"/>
    <x v="7"/>
    <x v="17"/>
    <x v="29"/>
    <x v="0"/>
    <x v="3"/>
    <s v="Wilson Jones Easy Flow II Sheet Lifters"/>
    <x v="4703"/>
    <n v="2"/>
    <n v="-0.79"/>
  </r>
  <r>
    <d v="2017-08-28T00:00:00"/>
    <x v="3"/>
    <x v="7"/>
    <x v="17"/>
    <x v="29"/>
    <x v="0"/>
    <x v="7"/>
    <s v="Staples"/>
    <x v="4848"/>
    <n v="3"/>
    <n v="0.85"/>
  </r>
  <r>
    <d v="2017-08-28T00:00:00"/>
    <x v="3"/>
    <x v="7"/>
    <x v="387"/>
    <x v="22"/>
    <x v="0"/>
    <x v="15"/>
    <s v="Fellowes Premier Superior Surge Suppressor, 10-Outlet, With Phone and Remote"/>
    <x v="4849"/>
    <n v="6"/>
    <n v="76.319999999999993"/>
  </r>
  <r>
    <d v="2017-08-29T00:00:00"/>
    <x v="3"/>
    <x v="7"/>
    <x v="659"/>
    <x v="3"/>
    <x v="0"/>
    <x v="3"/>
    <s v="Avery Non-Stick Binders"/>
    <x v="281"/>
    <n v="2"/>
    <n v="2.25"/>
  </r>
  <r>
    <d v="2017-08-29T00:00:00"/>
    <x v="3"/>
    <x v="7"/>
    <x v="659"/>
    <x v="3"/>
    <x v="0"/>
    <x v="14"/>
    <s v="Serrated Blade or Curved Handle Hand Letter Openers"/>
    <x v="2074"/>
    <n v="2"/>
    <n v="0.06"/>
  </r>
  <r>
    <d v="2017-08-29T00:00:00"/>
    <x v="3"/>
    <x v="7"/>
    <x v="659"/>
    <x v="3"/>
    <x v="0"/>
    <x v="14"/>
    <s v="Premier Automatic Letter Opener"/>
    <x v="4850"/>
    <n v="2"/>
    <n v="14.42"/>
  </r>
  <r>
    <d v="2017-08-29T00:00:00"/>
    <x v="3"/>
    <x v="7"/>
    <x v="659"/>
    <x v="3"/>
    <x v="1"/>
    <x v="11"/>
    <s v="O'Sullivan Living Dimensions 2-Shelf Bookcases"/>
    <x v="4851"/>
    <n v="6"/>
    <n v="-36.29"/>
  </r>
  <r>
    <d v="2017-08-29T00:00:00"/>
    <x v="3"/>
    <x v="7"/>
    <x v="659"/>
    <x v="3"/>
    <x v="0"/>
    <x v="2"/>
    <s v="Eldon Portable Mobile Manager"/>
    <x v="2987"/>
    <n v="5"/>
    <n v="38.18"/>
  </r>
  <r>
    <d v="2017-08-31T00:00:00"/>
    <x v="3"/>
    <x v="7"/>
    <x v="493"/>
    <x v="18"/>
    <x v="0"/>
    <x v="3"/>
    <s v="XtraLife ClearVue Slant-D Ring Binder, White, 3&quot;"/>
    <x v="4852"/>
    <n v="4"/>
    <n v="-14.09"/>
  </r>
  <r>
    <d v="2017-08-31T00:00:00"/>
    <x v="3"/>
    <x v="7"/>
    <x v="117"/>
    <x v="15"/>
    <x v="0"/>
    <x v="3"/>
    <s v="Canvas Sectional Post Binders"/>
    <x v="4853"/>
    <n v="5"/>
    <n v="-26.73"/>
  </r>
  <r>
    <d v="2017-08-31T00:00:00"/>
    <x v="3"/>
    <x v="7"/>
    <x v="626"/>
    <x v="22"/>
    <x v="0"/>
    <x v="4"/>
    <s v="BIC Brite Liner Highlighters"/>
    <x v="1308"/>
    <n v="3"/>
    <n v="5.22"/>
  </r>
  <r>
    <d v="2017-08-31T00:00:00"/>
    <x v="3"/>
    <x v="7"/>
    <x v="241"/>
    <x v="22"/>
    <x v="1"/>
    <x v="8"/>
    <s v="Tenex Chairmat w/ Average Lip, 45&quot; x 53&quot;"/>
    <x v="3884"/>
    <n v="5"/>
    <n v="75.680000000000007"/>
  </r>
  <r>
    <d v="2017-08-31T00:00:00"/>
    <x v="3"/>
    <x v="7"/>
    <x v="601"/>
    <x v="22"/>
    <x v="0"/>
    <x v="10"/>
    <s v="Recycled Interoffice Envelopes with String and Button Closure, 10 x 13"/>
    <x v="348"/>
    <n v="2"/>
    <n v="23.99"/>
  </r>
  <r>
    <d v="2017-08-31T00:00:00"/>
    <x v="3"/>
    <x v="7"/>
    <x v="98"/>
    <x v="0"/>
    <x v="2"/>
    <x v="9"/>
    <s v="ImationÂ 8gb Micro Traveldrive Usb 2.0Â Flash Drive"/>
    <x v="2470"/>
    <n v="2"/>
    <n v="-2.7"/>
  </r>
  <r>
    <d v="2017-08-31T00:00:00"/>
    <x v="3"/>
    <x v="7"/>
    <x v="98"/>
    <x v="0"/>
    <x v="0"/>
    <x v="0"/>
    <s v="Xerox 21"/>
    <x v="103"/>
    <n v="3"/>
    <n v="5.44"/>
  </r>
  <r>
    <d v="2017-08-31T00:00:00"/>
    <x v="3"/>
    <x v="7"/>
    <x v="98"/>
    <x v="0"/>
    <x v="2"/>
    <x v="9"/>
    <s v="Logitech Desktop MK120 Mouse and keyboard Combo"/>
    <x v="2574"/>
    <n v="2"/>
    <n v="-3.27"/>
  </r>
  <r>
    <d v="2017-08-31T00:00:00"/>
    <x v="3"/>
    <x v="7"/>
    <x v="695"/>
    <x v="18"/>
    <x v="1"/>
    <x v="8"/>
    <s v="Computer Room Manger, 14&quot;"/>
    <x v="330"/>
    <n v="3"/>
    <n v="15.59"/>
  </r>
  <r>
    <d v="2017-08-31T00:00:00"/>
    <x v="3"/>
    <x v="7"/>
    <x v="695"/>
    <x v="18"/>
    <x v="0"/>
    <x v="2"/>
    <s v="Gould Plastics 18-Pocket Panel Bin, 34w x 5-1/4d x 20-1/2h"/>
    <x v="2638"/>
    <n v="2"/>
    <n v="-29.44"/>
  </r>
  <r>
    <d v="2017-08-31T00:00:00"/>
    <x v="3"/>
    <x v="7"/>
    <x v="695"/>
    <x v="18"/>
    <x v="0"/>
    <x v="0"/>
    <s v="Xerox 1936"/>
    <x v="581"/>
    <n v="3"/>
    <n v="16.18"/>
  </r>
  <r>
    <d v="2017-09-01T00:00:00"/>
    <x v="3"/>
    <x v="8"/>
    <x v="174"/>
    <x v="22"/>
    <x v="1"/>
    <x v="8"/>
    <s v="Seth Thomas 12&quot; Clock w/ Goldtone Case"/>
    <x v="527"/>
    <n v="5"/>
    <n v="39.07"/>
  </r>
  <r>
    <d v="2017-09-01T00:00:00"/>
    <x v="3"/>
    <x v="8"/>
    <x v="485"/>
    <x v="13"/>
    <x v="2"/>
    <x v="9"/>
    <s v="LogitechÂ LS21 Speaker System - PC Multimedia - 2.1-CH - Wired"/>
    <x v="2323"/>
    <n v="1"/>
    <n v="6.8"/>
  </r>
  <r>
    <d v="2017-09-01T00:00:00"/>
    <x v="3"/>
    <x v="8"/>
    <x v="485"/>
    <x v="13"/>
    <x v="0"/>
    <x v="3"/>
    <s v="Avery Metallic Poly Binders"/>
    <x v="2249"/>
    <n v="5"/>
    <n v="8.02"/>
  </r>
  <r>
    <d v="2017-09-01T00:00:00"/>
    <x v="3"/>
    <x v="8"/>
    <x v="253"/>
    <x v="13"/>
    <x v="0"/>
    <x v="4"/>
    <s v="Staples in misc. colors"/>
    <x v="1819"/>
    <n v="1"/>
    <n v="2.96"/>
  </r>
  <r>
    <d v="2017-09-01T00:00:00"/>
    <x v="3"/>
    <x v="8"/>
    <x v="386"/>
    <x v="27"/>
    <x v="1"/>
    <x v="5"/>
    <s v="Harbour Creations 67200 Series Stacking Chairs"/>
    <x v="4854"/>
    <n v="7"/>
    <n v="134.53"/>
  </r>
  <r>
    <d v="2017-09-01T00:00:00"/>
    <x v="3"/>
    <x v="8"/>
    <x v="540"/>
    <x v="13"/>
    <x v="0"/>
    <x v="15"/>
    <s v="Honeywell Quietcare HEPA Air Cleaner"/>
    <x v="4855"/>
    <n v="4"/>
    <n v="103.82"/>
  </r>
  <r>
    <d v="2017-09-01T00:00:00"/>
    <x v="3"/>
    <x v="8"/>
    <x v="540"/>
    <x v="13"/>
    <x v="1"/>
    <x v="13"/>
    <s v="KI Conference Tables"/>
    <x v="4856"/>
    <n v="4"/>
    <n v="45.37"/>
  </r>
  <r>
    <d v="2017-09-02T00:00:00"/>
    <x v="3"/>
    <x v="8"/>
    <x v="299"/>
    <x v="10"/>
    <x v="1"/>
    <x v="8"/>
    <s v="Eldon 200 Class Desk Accessories, Burgundy"/>
    <x v="1087"/>
    <n v="3"/>
    <n v="4.1399999999999997"/>
  </r>
  <r>
    <d v="2017-09-02T00:00:00"/>
    <x v="3"/>
    <x v="8"/>
    <x v="539"/>
    <x v="27"/>
    <x v="2"/>
    <x v="6"/>
    <s v="Polycom CX600 IP Phone VoIP phone"/>
    <x v="4857"/>
    <n v="4"/>
    <n v="323.95"/>
  </r>
  <r>
    <d v="2017-09-02T00:00:00"/>
    <x v="3"/>
    <x v="8"/>
    <x v="539"/>
    <x v="27"/>
    <x v="2"/>
    <x v="9"/>
    <s v="MaxellÂ iVDR EX 500GB Cartridge"/>
    <x v="4858"/>
    <n v="7"/>
    <n v="829.38"/>
  </r>
  <r>
    <d v="2017-09-02T00:00:00"/>
    <x v="3"/>
    <x v="8"/>
    <x v="539"/>
    <x v="27"/>
    <x v="0"/>
    <x v="2"/>
    <s v="Fellowes High-Stak Drawer Files"/>
    <x v="4080"/>
    <n v="2"/>
    <n v="81.05"/>
  </r>
  <r>
    <d v="2017-09-02T00:00:00"/>
    <x v="3"/>
    <x v="8"/>
    <x v="713"/>
    <x v="2"/>
    <x v="0"/>
    <x v="0"/>
    <s v="RSVP Cards &amp; Envelopes, Blank White, 8-1/2&quot; X 11&quot;, 24 Cards/25 Envelopes/Set"/>
    <x v="1889"/>
    <n v="3"/>
    <n v="4.1100000000000003"/>
  </r>
  <r>
    <d v="2017-09-02T00:00:00"/>
    <x v="3"/>
    <x v="8"/>
    <x v="772"/>
    <x v="3"/>
    <x v="0"/>
    <x v="4"/>
    <s v="Pencil and Crayon Sharpener"/>
    <x v="4364"/>
    <n v="3"/>
    <n v="1.77"/>
  </r>
  <r>
    <d v="2017-09-02T00:00:00"/>
    <x v="3"/>
    <x v="8"/>
    <x v="200"/>
    <x v="22"/>
    <x v="0"/>
    <x v="4"/>
    <s v="Newell 324"/>
    <x v="534"/>
    <n v="2"/>
    <n v="6.47"/>
  </r>
  <r>
    <d v="2017-09-02T00:00:00"/>
    <x v="3"/>
    <x v="8"/>
    <x v="200"/>
    <x v="22"/>
    <x v="1"/>
    <x v="8"/>
    <s v="DAX Cubicle Frames - 8x10"/>
    <x v="2441"/>
    <n v="2"/>
    <n v="3.46"/>
  </r>
  <r>
    <d v="2017-09-02T00:00:00"/>
    <x v="3"/>
    <x v="8"/>
    <x v="200"/>
    <x v="22"/>
    <x v="1"/>
    <x v="13"/>
    <s v="Bush Advantage Collection Racetrack Conference Table"/>
    <x v="4859"/>
    <n v="1"/>
    <n v="-93.33"/>
  </r>
  <r>
    <d v="2017-09-02T00:00:00"/>
    <x v="3"/>
    <x v="8"/>
    <x v="200"/>
    <x v="22"/>
    <x v="0"/>
    <x v="15"/>
    <s v="Fellowes Basic Home/Office Series Surge Protectors"/>
    <x v="2417"/>
    <n v="1"/>
    <n v="3.76"/>
  </r>
  <r>
    <d v="2017-09-02T00:00:00"/>
    <x v="3"/>
    <x v="8"/>
    <x v="200"/>
    <x v="22"/>
    <x v="0"/>
    <x v="3"/>
    <s v="ACCOHIDE 3-Ring Binder, Blue, 1&quot;"/>
    <x v="4860"/>
    <n v="8"/>
    <n v="8.92"/>
  </r>
  <r>
    <d v="2017-09-02T00:00:00"/>
    <x v="3"/>
    <x v="8"/>
    <x v="200"/>
    <x v="22"/>
    <x v="2"/>
    <x v="6"/>
    <s v="Cisco SPA508G"/>
    <x v="637"/>
    <n v="3"/>
    <n v="57.41"/>
  </r>
  <r>
    <d v="2017-09-02T00:00:00"/>
    <x v="3"/>
    <x v="8"/>
    <x v="200"/>
    <x v="22"/>
    <x v="0"/>
    <x v="1"/>
    <s v="Avery 518"/>
    <x v="278"/>
    <n v="6"/>
    <n v="9.07"/>
  </r>
  <r>
    <d v="2017-09-02T00:00:00"/>
    <x v="3"/>
    <x v="8"/>
    <x v="200"/>
    <x v="22"/>
    <x v="1"/>
    <x v="5"/>
    <s v="Global Commerce Series High-Back Swivel/Tilt Chairs"/>
    <x v="4861"/>
    <n v="5"/>
    <n v="213.74"/>
  </r>
  <r>
    <d v="2017-09-02T00:00:00"/>
    <x v="3"/>
    <x v="8"/>
    <x v="200"/>
    <x v="22"/>
    <x v="0"/>
    <x v="4"/>
    <s v="BIC Brite Liner Grip Highlighters"/>
    <x v="2308"/>
    <n v="3"/>
    <n v="2.21"/>
  </r>
  <r>
    <d v="2017-09-02T00:00:00"/>
    <x v="3"/>
    <x v="8"/>
    <x v="200"/>
    <x v="22"/>
    <x v="2"/>
    <x v="9"/>
    <s v="WD My Passport Ultra 2TB Portable External Hard Drive"/>
    <x v="792"/>
    <n v="2"/>
    <n v="38.08"/>
  </r>
  <r>
    <d v="2017-09-02T00:00:00"/>
    <x v="3"/>
    <x v="8"/>
    <x v="200"/>
    <x v="22"/>
    <x v="2"/>
    <x v="9"/>
    <s v="Sony Micro Vault Click 16 GB USB 2.0 Flash Drive"/>
    <x v="404"/>
    <n v="3"/>
    <n v="40.31"/>
  </r>
  <r>
    <d v="2017-09-02T00:00:00"/>
    <x v="3"/>
    <x v="8"/>
    <x v="200"/>
    <x v="22"/>
    <x v="0"/>
    <x v="0"/>
    <s v="Xerox 1962"/>
    <x v="361"/>
    <n v="4"/>
    <n v="7.7"/>
  </r>
  <r>
    <d v="2017-09-02T00:00:00"/>
    <x v="3"/>
    <x v="8"/>
    <x v="18"/>
    <x v="3"/>
    <x v="0"/>
    <x v="4"/>
    <s v="OIC #2 Pencils, Medium Soft"/>
    <x v="4486"/>
    <n v="5"/>
    <n v="2.73"/>
  </r>
  <r>
    <d v="2017-09-02T00:00:00"/>
    <x v="3"/>
    <x v="8"/>
    <x v="18"/>
    <x v="3"/>
    <x v="0"/>
    <x v="1"/>
    <s v="Avery 505"/>
    <x v="3813"/>
    <n v="5"/>
    <n v="37"/>
  </r>
  <r>
    <d v="2017-09-02T00:00:00"/>
    <x v="3"/>
    <x v="8"/>
    <x v="18"/>
    <x v="3"/>
    <x v="2"/>
    <x v="6"/>
    <s v="Ooma Telo VoIP Home Phone System"/>
    <x v="1939"/>
    <n v="2"/>
    <n v="12.6"/>
  </r>
  <r>
    <d v="2017-09-02T00:00:00"/>
    <x v="3"/>
    <x v="8"/>
    <x v="110"/>
    <x v="36"/>
    <x v="0"/>
    <x v="2"/>
    <s v="Crate-A-Files"/>
    <x v="376"/>
    <n v="1"/>
    <n v="2.83"/>
  </r>
  <r>
    <d v="2017-09-02T00:00:00"/>
    <x v="3"/>
    <x v="8"/>
    <x v="110"/>
    <x v="36"/>
    <x v="0"/>
    <x v="0"/>
    <s v="Xerox 191"/>
    <x v="2787"/>
    <n v="4"/>
    <n v="37.56"/>
  </r>
  <r>
    <d v="2017-09-02T00:00:00"/>
    <x v="3"/>
    <x v="8"/>
    <x v="110"/>
    <x v="36"/>
    <x v="0"/>
    <x v="0"/>
    <s v="Xerox 1890"/>
    <x v="32"/>
    <n v="3"/>
    <n v="73.41"/>
  </r>
  <r>
    <d v="2017-09-02T00:00:00"/>
    <x v="3"/>
    <x v="8"/>
    <x v="78"/>
    <x v="1"/>
    <x v="0"/>
    <x v="7"/>
    <s v="Advantus Plastic Paper Clips"/>
    <x v="54"/>
    <n v="4"/>
    <n v="5.6"/>
  </r>
  <r>
    <d v="2017-09-02T00:00:00"/>
    <x v="3"/>
    <x v="8"/>
    <x v="78"/>
    <x v="1"/>
    <x v="0"/>
    <x v="15"/>
    <s v="Belkin 7-Outlet SurgeMaster Home Series"/>
    <x v="4862"/>
    <n v="2"/>
    <n v="-15.09"/>
  </r>
  <r>
    <d v="2017-09-02T00:00:00"/>
    <x v="3"/>
    <x v="8"/>
    <x v="78"/>
    <x v="1"/>
    <x v="0"/>
    <x v="2"/>
    <s v="Belkin 19&quot; Center-Weighted Shelf, Gray"/>
    <x v="4863"/>
    <n v="5"/>
    <n v="-44.24"/>
  </r>
  <r>
    <d v="2017-09-02T00:00:00"/>
    <x v="3"/>
    <x v="8"/>
    <x v="581"/>
    <x v="1"/>
    <x v="2"/>
    <x v="9"/>
    <s v="Kingston Digital DataTraveler 32GB USB 2.0"/>
    <x v="4087"/>
    <n v="3"/>
    <n v="-7.12"/>
  </r>
  <r>
    <d v="2017-09-02T00:00:00"/>
    <x v="3"/>
    <x v="8"/>
    <x v="278"/>
    <x v="3"/>
    <x v="0"/>
    <x v="3"/>
    <s v="Acco Translucent Poly Ring Binders"/>
    <x v="195"/>
    <n v="5"/>
    <n v="6.55"/>
  </r>
  <r>
    <d v="2017-09-02T00:00:00"/>
    <x v="3"/>
    <x v="8"/>
    <x v="278"/>
    <x v="3"/>
    <x v="1"/>
    <x v="13"/>
    <s v="Hon 2111 Invitation Series Straight Table"/>
    <x v="4864"/>
    <n v="2"/>
    <n v="-2.96"/>
  </r>
  <r>
    <d v="2017-09-02T00:00:00"/>
    <x v="3"/>
    <x v="8"/>
    <x v="16"/>
    <x v="13"/>
    <x v="1"/>
    <x v="5"/>
    <s v="Global Leather Task Chair, Black"/>
    <x v="3599"/>
    <n v="3"/>
    <n v="-2.7"/>
  </r>
  <r>
    <d v="2017-09-02T00:00:00"/>
    <x v="3"/>
    <x v="8"/>
    <x v="586"/>
    <x v="5"/>
    <x v="0"/>
    <x v="3"/>
    <s v="GBC DocuBind 300 Electric Binding Machine"/>
    <x v="4865"/>
    <n v="3"/>
    <n v="757.41"/>
  </r>
  <r>
    <d v="2017-09-02T00:00:00"/>
    <x v="3"/>
    <x v="8"/>
    <x v="418"/>
    <x v="29"/>
    <x v="0"/>
    <x v="1"/>
    <s v="Avery 519"/>
    <x v="1801"/>
    <n v="2"/>
    <n v="3.95"/>
  </r>
  <r>
    <d v="2017-09-02T00:00:00"/>
    <x v="3"/>
    <x v="8"/>
    <x v="771"/>
    <x v="3"/>
    <x v="0"/>
    <x v="15"/>
    <s v="Acco Six-Outlet Power Strip, 4' Cord Length"/>
    <x v="4541"/>
    <n v="5"/>
    <n v="11.21"/>
  </r>
  <r>
    <d v="2017-09-02T00:00:00"/>
    <x v="3"/>
    <x v="8"/>
    <x v="771"/>
    <x v="3"/>
    <x v="1"/>
    <x v="8"/>
    <s v="Luxo Professional Combination Clamp-On Lamps"/>
    <x v="4866"/>
    <n v="5"/>
    <n v="132.99"/>
  </r>
  <r>
    <d v="2017-09-02T00:00:00"/>
    <x v="3"/>
    <x v="8"/>
    <x v="771"/>
    <x v="3"/>
    <x v="0"/>
    <x v="3"/>
    <s v="GBC Velobind Prepunched Cover Sets, Regency Series"/>
    <x v="4501"/>
    <n v="5"/>
    <n v="46.23"/>
  </r>
  <r>
    <d v="2017-09-03T00:00:00"/>
    <x v="3"/>
    <x v="8"/>
    <x v="117"/>
    <x v="1"/>
    <x v="0"/>
    <x v="3"/>
    <s v="Premier Elliptical Ring Binder, Black"/>
    <x v="2544"/>
    <n v="7"/>
    <n v="-68.19"/>
  </r>
  <r>
    <d v="2017-09-03T00:00:00"/>
    <x v="3"/>
    <x v="8"/>
    <x v="229"/>
    <x v="15"/>
    <x v="0"/>
    <x v="10"/>
    <s v="#10- 4 1/8&quot; x 9 1/2&quot; Security-Tint Envelopes"/>
    <x v="2087"/>
    <n v="4"/>
    <n v="8.86"/>
  </r>
  <r>
    <d v="2017-09-03T00:00:00"/>
    <x v="3"/>
    <x v="8"/>
    <x v="579"/>
    <x v="3"/>
    <x v="0"/>
    <x v="4"/>
    <s v="Premium Writing Pencils, Soft, #2 by Central Association for the Blind"/>
    <x v="3146"/>
    <n v="2"/>
    <n v="1.67"/>
  </r>
  <r>
    <d v="2017-09-03T00:00:00"/>
    <x v="3"/>
    <x v="8"/>
    <x v="658"/>
    <x v="3"/>
    <x v="0"/>
    <x v="3"/>
    <s v="Square Ring Data Binders, Rigid 75 Pt. Covers, 11&quot; x 14-7/8&quot;"/>
    <x v="4867"/>
    <n v="5"/>
    <n v="28.9"/>
  </r>
  <r>
    <d v="2017-09-03T00:00:00"/>
    <x v="3"/>
    <x v="8"/>
    <x v="658"/>
    <x v="3"/>
    <x v="2"/>
    <x v="9"/>
    <s v="Kensington Expert Mouse Optical USB Trackball for PC or Mac"/>
    <x v="4868"/>
    <n v="3"/>
    <n v="85.49"/>
  </r>
  <r>
    <d v="2017-09-03T00:00:00"/>
    <x v="3"/>
    <x v="8"/>
    <x v="751"/>
    <x v="22"/>
    <x v="0"/>
    <x v="0"/>
    <s v="Xerox 189"/>
    <x v="4264"/>
    <n v="4"/>
    <n v="201.31"/>
  </r>
  <r>
    <d v="2017-09-03T00:00:00"/>
    <x v="3"/>
    <x v="8"/>
    <x v="751"/>
    <x v="22"/>
    <x v="1"/>
    <x v="5"/>
    <s v="Office Star Flex Back Scooter Chair with Aluminum Finish Frame"/>
    <x v="4219"/>
    <n v="1"/>
    <n v="14.12"/>
  </r>
  <r>
    <d v="2017-09-03T00:00:00"/>
    <x v="3"/>
    <x v="8"/>
    <x v="751"/>
    <x v="22"/>
    <x v="1"/>
    <x v="5"/>
    <s v="Global Low Back Tilter Chair"/>
    <x v="4869"/>
    <n v="2"/>
    <n v="-8.08"/>
  </r>
  <r>
    <d v="2017-09-03T00:00:00"/>
    <x v="3"/>
    <x v="8"/>
    <x v="751"/>
    <x v="22"/>
    <x v="0"/>
    <x v="4"/>
    <s v="Prang Drawing Pencil Set"/>
    <x v="596"/>
    <n v="2"/>
    <n v="2.2200000000000002"/>
  </r>
  <r>
    <d v="2017-09-03T00:00:00"/>
    <x v="3"/>
    <x v="8"/>
    <x v="469"/>
    <x v="3"/>
    <x v="1"/>
    <x v="11"/>
    <s v="Bush Heritage Pine Collection 5-Shelf Bookcase, Albany Pine Finish, *Special Order"/>
    <x v="3993"/>
    <n v="2"/>
    <n v="14.1"/>
  </r>
  <r>
    <d v="2017-09-03T00:00:00"/>
    <x v="3"/>
    <x v="8"/>
    <x v="36"/>
    <x v="0"/>
    <x v="1"/>
    <x v="8"/>
    <s v="Eldon Advantage Foldable Chair Mats for Low Pile Carpets"/>
    <x v="1807"/>
    <n v="5"/>
    <n v="-105.69"/>
  </r>
  <r>
    <d v="2017-09-03T00:00:00"/>
    <x v="3"/>
    <x v="8"/>
    <x v="133"/>
    <x v="1"/>
    <x v="0"/>
    <x v="0"/>
    <s v="&quot;While you Were Out&quot; Message Book, One Form per Page"/>
    <x v="3117"/>
    <n v="3"/>
    <n v="3.34"/>
  </r>
  <r>
    <d v="2017-09-03T00:00:00"/>
    <x v="3"/>
    <x v="8"/>
    <x v="133"/>
    <x v="1"/>
    <x v="2"/>
    <x v="9"/>
    <s v="Hypercom P1300 Pinpad"/>
    <x v="3429"/>
    <n v="2"/>
    <n v="21.42"/>
  </r>
  <r>
    <d v="2017-09-04T00:00:00"/>
    <x v="3"/>
    <x v="8"/>
    <x v="628"/>
    <x v="0"/>
    <x v="0"/>
    <x v="4"/>
    <s v="Crayola Anti Dust Chalk, 12/Pack"/>
    <x v="2653"/>
    <n v="7"/>
    <n v="3.19"/>
  </r>
  <r>
    <d v="2017-09-04T00:00:00"/>
    <x v="3"/>
    <x v="8"/>
    <x v="628"/>
    <x v="0"/>
    <x v="0"/>
    <x v="2"/>
    <s v="Acco Perma 3000 Stacking Storage Drawers"/>
    <x v="896"/>
    <n v="1"/>
    <n v="-0.21"/>
  </r>
  <r>
    <d v="2017-09-04T00:00:00"/>
    <x v="3"/>
    <x v="8"/>
    <x v="628"/>
    <x v="0"/>
    <x v="0"/>
    <x v="4"/>
    <s v="Sanford Colorific Eraseable Coloring Pencils, 12 Count"/>
    <x v="932"/>
    <n v="5"/>
    <n v="3.77"/>
  </r>
  <r>
    <d v="2017-09-04T00:00:00"/>
    <x v="3"/>
    <x v="8"/>
    <x v="82"/>
    <x v="22"/>
    <x v="2"/>
    <x v="9"/>
    <s v="Verbatim 25 GB 6x Blu-ray Single Layer Recordable Disc, 25/Pack"/>
    <x v="298"/>
    <n v="4"/>
    <n v="39.54"/>
  </r>
  <r>
    <d v="2017-09-04T00:00:00"/>
    <x v="3"/>
    <x v="8"/>
    <x v="64"/>
    <x v="3"/>
    <x v="1"/>
    <x v="13"/>
    <s v="Chromcraft Bull-Nose Wood Oval Conference Tables &amp; Bases"/>
    <x v="4870"/>
    <n v="3"/>
    <n v="-99.18"/>
  </r>
  <r>
    <d v="2017-09-04T00:00:00"/>
    <x v="3"/>
    <x v="8"/>
    <x v="751"/>
    <x v="3"/>
    <x v="0"/>
    <x v="0"/>
    <s v="Xerox 220"/>
    <x v="237"/>
    <n v="2"/>
    <n v="6.22"/>
  </r>
  <r>
    <d v="2017-09-04T00:00:00"/>
    <x v="3"/>
    <x v="8"/>
    <x v="751"/>
    <x v="3"/>
    <x v="2"/>
    <x v="6"/>
    <s v="invisibleSHIELD by ZAGG Smudge-Free Screen Protector"/>
    <x v="1191"/>
    <n v="3"/>
    <n v="15.11"/>
  </r>
  <r>
    <d v="2017-09-04T00:00:00"/>
    <x v="3"/>
    <x v="8"/>
    <x v="561"/>
    <x v="1"/>
    <x v="1"/>
    <x v="11"/>
    <s v="Bush Birmingham Collection Bookcase, Dark Cherry"/>
    <x v="4871"/>
    <n v="9"/>
    <n v="-117.88"/>
  </r>
  <r>
    <d v="2017-09-04T00:00:00"/>
    <x v="3"/>
    <x v="8"/>
    <x v="561"/>
    <x v="1"/>
    <x v="0"/>
    <x v="0"/>
    <s v="It's Hot Message Books with Stickers, 2 3/4&quot; x 5&quot;"/>
    <x v="2167"/>
    <n v="3"/>
    <n v="5.55"/>
  </r>
  <r>
    <d v="2017-09-04T00:00:00"/>
    <x v="3"/>
    <x v="8"/>
    <x v="561"/>
    <x v="1"/>
    <x v="0"/>
    <x v="4"/>
    <s v="Sanford Colorific Colored Pencils, 12/Box"/>
    <x v="313"/>
    <n v="3"/>
    <n v="0.86"/>
  </r>
  <r>
    <d v="2017-09-04T00:00:00"/>
    <x v="3"/>
    <x v="8"/>
    <x v="376"/>
    <x v="10"/>
    <x v="0"/>
    <x v="4"/>
    <s v="DIXON Oriole Pencils"/>
    <x v="598"/>
    <n v="4"/>
    <n v="0.62"/>
  </r>
  <r>
    <d v="2017-09-04T00:00:00"/>
    <x v="3"/>
    <x v="8"/>
    <x v="376"/>
    <x v="10"/>
    <x v="0"/>
    <x v="3"/>
    <s v="GBC Recycled VeloBinder Covers"/>
    <x v="4872"/>
    <n v="5"/>
    <n v="-20.45"/>
  </r>
  <r>
    <d v="2017-09-04T00:00:00"/>
    <x v="3"/>
    <x v="8"/>
    <x v="376"/>
    <x v="10"/>
    <x v="0"/>
    <x v="3"/>
    <s v="Wilson Jones Active Use Binders"/>
    <x v="620"/>
    <n v="2"/>
    <n v="-3.06"/>
  </r>
  <r>
    <d v="2017-09-04T00:00:00"/>
    <x v="3"/>
    <x v="8"/>
    <x v="376"/>
    <x v="10"/>
    <x v="0"/>
    <x v="0"/>
    <s v="Telephone Message Books with Fax/Mobile Section, 4 1/4&quot; x 6&quot;"/>
    <x v="704"/>
    <n v="4"/>
    <n v="3.74"/>
  </r>
  <r>
    <d v="2017-09-04T00:00:00"/>
    <x v="3"/>
    <x v="8"/>
    <x v="234"/>
    <x v="3"/>
    <x v="0"/>
    <x v="3"/>
    <s v="Ibico Hi-Tech Manual Binding System"/>
    <x v="3052"/>
    <n v="2"/>
    <n v="152.5"/>
  </r>
  <r>
    <d v="2017-09-04T00:00:00"/>
    <x v="3"/>
    <x v="8"/>
    <x v="234"/>
    <x v="3"/>
    <x v="2"/>
    <x v="6"/>
    <s v="QVS USB Car Charger 2-Port 2.1Amp for iPod/iPhone/iPad/iPad 2/iPad 3"/>
    <x v="596"/>
    <n v="1"/>
    <n v="1.74"/>
  </r>
  <r>
    <d v="2017-09-04T00:00:00"/>
    <x v="3"/>
    <x v="8"/>
    <x v="234"/>
    <x v="3"/>
    <x v="0"/>
    <x v="2"/>
    <s v="Trav-L-File Heavy-Duty Shuttle II, Black"/>
    <x v="4873"/>
    <n v="5"/>
    <n v="65.36"/>
  </r>
  <r>
    <d v="2017-09-04T00:00:00"/>
    <x v="3"/>
    <x v="8"/>
    <x v="13"/>
    <x v="2"/>
    <x v="2"/>
    <x v="9"/>
    <s v="Kingston Digital DataTraveler 8GB USB 2.0"/>
    <x v="4089"/>
    <n v="4"/>
    <n v="-1.43"/>
  </r>
  <r>
    <d v="2017-09-04T00:00:00"/>
    <x v="3"/>
    <x v="8"/>
    <x v="321"/>
    <x v="3"/>
    <x v="0"/>
    <x v="2"/>
    <s v="Rogers Jumbo File, Granite"/>
    <x v="2654"/>
    <n v="4"/>
    <n v="0.54"/>
  </r>
  <r>
    <d v="2017-09-04T00:00:00"/>
    <x v="3"/>
    <x v="8"/>
    <x v="129"/>
    <x v="3"/>
    <x v="0"/>
    <x v="3"/>
    <s v="Acco Suede Grain Vinyl Round Ring Binder"/>
    <x v="3224"/>
    <n v="6"/>
    <n v="4.34"/>
  </r>
  <r>
    <d v="2017-09-04T00:00:00"/>
    <x v="3"/>
    <x v="8"/>
    <x v="129"/>
    <x v="3"/>
    <x v="1"/>
    <x v="13"/>
    <s v="Bush Cubix Conference Tables, Fully Assembled"/>
    <x v="4874"/>
    <n v="8"/>
    <n v="92.39"/>
  </r>
  <r>
    <d v="2017-09-04T00:00:00"/>
    <x v="3"/>
    <x v="8"/>
    <x v="732"/>
    <x v="35"/>
    <x v="0"/>
    <x v="7"/>
    <s v="Staples"/>
    <x v="3891"/>
    <n v="6"/>
    <n v="6.97"/>
  </r>
  <r>
    <d v="2017-09-04T00:00:00"/>
    <x v="3"/>
    <x v="8"/>
    <x v="80"/>
    <x v="3"/>
    <x v="0"/>
    <x v="2"/>
    <s v="24 Capacity Maxi Data Binder Racks, Pearl"/>
    <x v="4875"/>
    <n v="2"/>
    <n v="105.28"/>
  </r>
  <r>
    <d v="2017-09-04T00:00:00"/>
    <x v="3"/>
    <x v="8"/>
    <x v="520"/>
    <x v="15"/>
    <x v="1"/>
    <x v="5"/>
    <s v="Global Value Steno Chair, Gray"/>
    <x v="4876"/>
    <n v="2"/>
    <n v="6.07"/>
  </r>
  <r>
    <d v="2017-09-04T00:00:00"/>
    <x v="3"/>
    <x v="8"/>
    <x v="520"/>
    <x v="15"/>
    <x v="0"/>
    <x v="0"/>
    <s v="Xerox 213"/>
    <x v="315"/>
    <n v="2"/>
    <n v="3.63"/>
  </r>
  <r>
    <d v="2017-09-04T00:00:00"/>
    <x v="3"/>
    <x v="8"/>
    <x v="489"/>
    <x v="0"/>
    <x v="0"/>
    <x v="4"/>
    <s v="Hunt PowerHouse Electric Pencil Sharpener, Blue"/>
    <x v="4877"/>
    <n v="1"/>
    <n v="3.8"/>
  </r>
  <r>
    <d v="2017-09-04T00:00:00"/>
    <x v="3"/>
    <x v="8"/>
    <x v="545"/>
    <x v="3"/>
    <x v="0"/>
    <x v="3"/>
    <s v="Pressboard Hanging Data Binders for Unburst Sheets"/>
    <x v="1430"/>
    <n v="3"/>
    <n v="4.13"/>
  </r>
  <r>
    <d v="2017-09-04T00:00:00"/>
    <x v="3"/>
    <x v="8"/>
    <x v="291"/>
    <x v="32"/>
    <x v="0"/>
    <x v="3"/>
    <s v="Avery Trapezoid Extra Heavy Duty 4&quot; Binders"/>
    <x v="4878"/>
    <n v="7"/>
    <n v="-58.72"/>
  </r>
  <r>
    <d v="2017-09-05T00:00:00"/>
    <x v="3"/>
    <x v="8"/>
    <x v="521"/>
    <x v="13"/>
    <x v="0"/>
    <x v="4"/>
    <s v="Newell 333"/>
    <x v="1053"/>
    <n v="1"/>
    <n v="0.72"/>
  </r>
  <r>
    <d v="2017-09-05T00:00:00"/>
    <x v="3"/>
    <x v="8"/>
    <x v="183"/>
    <x v="15"/>
    <x v="0"/>
    <x v="2"/>
    <s v="Gould Plastics 18-Pocket Panel Bin, 34w x 5-1/4d x 20-1/2h"/>
    <x v="2638"/>
    <n v="2"/>
    <n v="-29.44"/>
  </r>
  <r>
    <d v="2017-09-05T00:00:00"/>
    <x v="3"/>
    <x v="8"/>
    <x v="700"/>
    <x v="30"/>
    <x v="2"/>
    <x v="9"/>
    <s v="MaxellÂ LTO Ultrium - 800 GB"/>
    <x v="2501"/>
    <n v="4"/>
    <n v="-1.1200000000000001"/>
  </r>
  <r>
    <d v="2017-09-05T00:00:00"/>
    <x v="3"/>
    <x v="8"/>
    <x v="700"/>
    <x v="30"/>
    <x v="0"/>
    <x v="4"/>
    <s v="Model L Table or Wall-Mount Pencil Sharpener"/>
    <x v="377"/>
    <n v="5"/>
    <n v="7.2"/>
  </r>
  <r>
    <d v="2017-09-05T00:00:00"/>
    <x v="3"/>
    <x v="8"/>
    <x v="700"/>
    <x v="30"/>
    <x v="0"/>
    <x v="0"/>
    <s v="Xerox 220"/>
    <x v="103"/>
    <n v="3"/>
    <n v="5.44"/>
  </r>
  <r>
    <d v="2017-09-07T00:00:00"/>
    <x v="3"/>
    <x v="8"/>
    <x v="776"/>
    <x v="3"/>
    <x v="1"/>
    <x v="8"/>
    <s v="Tenex Chairmats For Use With Carpeted Floors"/>
    <x v="4879"/>
    <n v="3"/>
    <n v="2.4"/>
  </r>
  <r>
    <d v="2017-09-07T00:00:00"/>
    <x v="3"/>
    <x v="8"/>
    <x v="153"/>
    <x v="32"/>
    <x v="0"/>
    <x v="2"/>
    <s v="Hanging Personal Folder File"/>
    <x v="1649"/>
    <n v="3"/>
    <n v="2.36"/>
  </r>
  <r>
    <d v="2017-09-07T00:00:00"/>
    <x v="3"/>
    <x v="8"/>
    <x v="153"/>
    <x v="32"/>
    <x v="2"/>
    <x v="9"/>
    <s v="Logitech Wireless Marathon Mouse M705"/>
    <x v="3905"/>
    <n v="7"/>
    <n v="80.48"/>
  </r>
  <r>
    <d v="2017-09-07T00:00:00"/>
    <x v="3"/>
    <x v="8"/>
    <x v="405"/>
    <x v="22"/>
    <x v="0"/>
    <x v="2"/>
    <s v="Advantus 10-Drawer Portable Organizer, Chrome Metal Frame, Smoke Drawers"/>
    <x v="4880"/>
    <n v="8"/>
    <n v="133.86000000000001"/>
  </r>
  <r>
    <d v="2017-09-07T00:00:00"/>
    <x v="3"/>
    <x v="8"/>
    <x v="411"/>
    <x v="1"/>
    <x v="0"/>
    <x v="0"/>
    <s v="Easy-staple paper"/>
    <x v="4881"/>
    <n v="9"/>
    <n v="26.47"/>
  </r>
  <r>
    <d v="2017-09-07T00:00:00"/>
    <x v="3"/>
    <x v="8"/>
    <x v="632"/>
    <x v="24"/>
    <x v="0"/>
    <x v="3"/>
    <s v="GBC DocuBind 300 Electric Binding Machine"/>
    <x v="4865"/>
    <n v="3"/>
    <n v="757.41"/>
  </r>
  <r>
    <d v="2017-09-07T00:00:00"/>
    <x v="3"/>
    <x v="8"/>
    <x v="466"/>
    <x v="12"/>
    <x v="0"/>
    <x v="3"/>
    <s v="Wilson Jones Leather-Like Binders with DublLock Round Rings"/>
    <x v="1221"/>
    <n v="3"/>
    <n v="-6.02"/>
  </r>
  <r>
    <d v="2017-09-07T00:00:00"/>
    <x v="3"/>
    <x v="8"/>
    <x v="472"/>
    <x v="2"/>
    <x v="0"/>
    <x v="1"/>
    <s v="Avery 519"/>
    <x v="1090"/>
    <n v="5"/>
    <n v="9.8699999999999992"/>
  </r>
  <r>
    <d v="2017-09-07T00:00:00"/>
    <x v="3"/>
    <x v="8"/>
    <x v="472"/>
    <x v="2"/>
    <x v="0"/>
    <x v="0"/>
    <s v="Eureka Recycled Copy Paper 8 1/2&quot; x 11&quot;, Ream"/>
    <x v="103"/>
    <n v="3"/>
    <n v="5.44"/>
  </r>
  <r>
    <d v="2017-09-07T00:00:00"/>
    <x v="3"/>
    <x v="8"/>
    <x v="472"/>
    <x v="2"/>
    <x v="0"/>
    <x v="10"/>
    <s v="Poly String Tie Envelopes"/>
    <x v="3043"/>
    <n v="3"/>
    <n v="1.65"/>
  </r>
  <r>
    <d v="2017-09-07T00:00:00"/>
    <x v="3"/>
    <x v="8"/>
    <x v="249"/>
    <x v="19"/>
    <x v="2"/>
    <x v="9"/>
    <s v="Rosewill 107 Normal Keys USB Wired Standard Keyboard"/>
    <x v="1977"/>
    <n v="1"/>
    <n v="1.89"/>
  </r>
  <r>
    <d v="2017-09-07T00:00:00"/>
    <x v="3"/>
    <x v="8"/>
    <x v="391"/>
    <x v="14"/>
    <x v="1"/>
    <x v="8"/>
    <s v="DAX Copper Panel Document Frame, 5 x 7 Size"/>
    <x v="4020"/>
    <n v="2"/>
    <n v="10.57"/>
  </r>
  <r>
    <d v="2017-09-07T00:00:00"/>
    <x v="3"/>
    <x v="8"/>
    <x v="391"/>
    <x v="14"/>
    <x v="2"/>
    <x v="6"/>
    <s v="Motorla HX550 Universal Bluetooth Headset"/>
    <x v="4882"/>
    <n v="4"/>
    <n v="47.46"/>
  </r>
  <r>
    <d v="2017-09-07T00:00:00"/>
    <x v="3"/>
    <x v="8"/>
    <x v="393"/>
    <x v="3"/>
    <x v="1"/>
    <x v="8"/>
    <s v="C-Line Magnetic Cubicle Keepers, Clear Polypropylene"/>
    <x v="1527"/>
    <n v="4"/>
    <n v="8.3000000000000007"/>
  </r>
  <r>
    <d v="2017-09-07T00:00:00"/>
    <x v="3"/>
    <x v="8"/>
    <x v="446"/>
    <x v="24"/>
    <x v="2"/>
    <x v="9"/>
    <s v="Maxell 4.7GB DVD-R"/>
    <x v="1732"/>
    <n v="4"/>
    <n v="46.54"/>
  </r>
  <r>
    <d v="2017-09-07T00:00:00"/>
    <x v="3"/>
    <x v="8"/>
    <x v="446"/>
    <x v="24"/>
    <x v="1"/>
    <x v="8"/>
    <s v="DataProducts Ampli Magnifier Task Lamp, Black,"/>
    <x v="3488"/>
    <n v="5"/>
    <n v="37.880000000000003"/>
  </r>
  <r>
    <d v="2017-09-07T00:00:00"/>
    <x v="3"/>
    <x v="8"/>
    <x v="515"/>
    <x v="3"/>
    <x v="1"/>
    <x v="5"/>
    <s v="Global Low Back Tilter Chair"/>
    <x v="255"/>
    <n v="2"/>
    <n v="-28.27"/>
  </r>
  <r>
    <d v="2017-09-07T00:00:00"/>
    <x v="3"/>
    <x v="8"/>
    <x v="555"/>
    <x v="30"/>
    <x v="0"/>
    <x v="15"/>
    <s v="Eureka The Boss Cordless Rechargeable Stick Vac"/>
    <x v="4883"/>
    <n v="2"/>
    <n v="7.14"/>
  </r>
  <r>
    <d v="2017-09-07T00:00:00"/>
    <x v="3"/>
    <x v="8"/>
    <x v="772"/>
    <x v="13"/>
    <x v="1"/>
    <x v="8"/>
    <s v="DAX Two-Tone Silver Metal Document Frame"/>
    <x v="1416"/>
    <n v="4"/>
    <n v="34.81"/>
  </r>
  <r>
    <d v="2017-09-07T00:00:00"/>
    <x v="3"/>
    <x v="8"/>
    <x v="772"/>
    <x v="13"/>
    <x v="2"/>
    <x v="6"/>
    <s v="Konftel 250 ConferenceÂ phoneÂ - Charcoal black"/>
    <x v="4884"/>
    <n v="2"/>
    <n v="34.18"/>
  </r>
  <r>
    <d v="2017-09-07T00:00:00"/>
    <x v="3"/>
    <x v="8"/>
    <x v="772"/>
    <x v="13"/>
    <x v="0"/>
    <x v="4"/>
    <s v="Boston 1799 Powerhouse Electric Pencil Sharpener"/>
    <x v="235"/>
    <n v="1"/>
    <n v="7.27"/>
  </r>
  <r>
    <d v="2017-09-07T00:00:00"/>
    <x v="3"/>
    <x v="8"/>
    <x v="112"/>
    <x v="37"/>
    <x v="0"/>
    <x v="0"/>
    <s v="Avoid Verbal Orders Carbonless Minifold Book"/>
    <x v="75"/>
    <n v="5"/>
    <n v="7.77"/>
  </r>
  <r>
    <d v="2017-09-07T00:00:00"/>
    <x v="3"/>
    <x v="8"/>
    <x v="112"/>
    <x v="37"/>
    <x v="0"/>
    <x v="0"/>
    <s v="Xerox 191"/>
    <x v="412"/>
    <n v="2"/>
    <n v="18.78"/>
  </r>
  <r>
    <d v="2017-09-08T00:00:00"/>
    <x v="3"/>
    <x v="8"/>
    <x v="169"/>
    <x v="1"/>
    <x v="1"/>
    <x v="13"/>
    <s v="BoxOffice By Design Rectangular and Half-Moon Meeting Room Tables"/>
    <x v="4885"/>
    <n v="7"/>
    <n v="-566.55999999999995"/>
  </r>
  <r>
    <d v="2017-09-08T00:00:00"/>
    <x v="3"/>
    <x v="8"/>
    <x v="484"/>
    <x v="2"/>
    <x v="2"/>
    <x v="6"/>
    <s v="Aastra 6757i CT Wireless VoIP phone"/>
    <x v="4886"/>
    <n v="2"/>
    <n v="-47.4"/>
  </r>
  <r>
    <d v="2017-09-08T00:00:00"/>
    <x v="3"/>
    <x v="8"/>
    <x v="113"/>
    <x v="10"/>
    <x v="2"/>
    <x v="9"/>
    <s v="ImationÂ SwivelÂ Flash DriveÂ USBÂ flash driveÂ - 8 GB"/>
    <x v="4887"/>
    <n v="1"/>
    <n v="1.71"/>
  </r>
  <r>
    <d v="2017-09-08T00:00:00"/>
    <x v="3"/>
    <x v="8"/>
    <x v="161"/>
    <x v="10"/>
    <x v="2"/>
    <x v="9"/>
    <s v="Memorex Micro Travel Drive 32 GB"/>
    <x v="4888"/>
    <n v="4"/>
    <n v="33.590000000000003"/>
  </r>
  <r>
    <d v="2017-09-08T00:00:00"/>
    <x v="3"/>
    <x v="8"/>
    <x v="693"/>
    <x v="0"/>
    <x v="2"/>
    <x v="9"/>
    <s v="Memorex Froggy Flash Drive 8 GB"/>
    <x v="4889"/>
    <n v="6"/>
    <n v="20.239999999999998"/>
  </r>
  <r>
    <d v="2017-09-08T00:00:00"/>
    <x v="3"/>
    <x v="8"/>
    <x v="768"/>
    <x v="0"/>
    <x v="0"/>
    <x v="3"/>
    <s v="Premier Elliptical Ring Binder, Black"/>
    <x v="2544"/>
    <n v="7"/>
    <n v="-68.19"/>
  </r>
  <r>
    <d v="2017-09-08T00:00:00"/>
    <x v="3"/>
    <x v="8"/>
    <x v="768"/>
    <x v="0"/>
    <x v="2"/>
    <x v="16"/>
    <s v="Canon PC-428 Personal Copier"/>
    <x v="4274"/>
    <n v="2"/>
    <n v="107.99"/>
  </r>
  <r>
    <d v="2017-09-08T00:00:00"/>
    <x v="3"/>
    <x v="8"/>
    <x v="768"/>
    <x v="0"/>
    <x v="0"/>
    <x v="7"/>
    <s v="Vinyl Coated Wire Paper Clips in Organizer Box, 800/Box"/>
    <x v="2050"/>
    <n v="5"/>
    <n v="15.5"/>
  </r>
  <r>
    <d v="2017-09-08T00:00:00"/>
    <x v="3"/>
    <x v="8"/>
    <x v="768"/>
    <x v="0"/>
    <x v="1"/>
    <x v="8"/>
    <s v="DAX Black Cherry Wood-Tone Poster Frame"/>
    <x v="693"/>
    <n v="2"/>
    <n v="-11.65"/>
  </r>
  <r>
    <d v="2017-09-08T00:00:00"/>
    <x v="3"/>
    <x v="8"/>
    <x v="768"/>
    <x v="0"/>
    <x v="0"/>
    <x v="0"/>
    <s v="Xerox 205"/>
    <x v="592"/>
    <n v="4"/>
    <n v="7.26"/>
  </r>
  <r>
    <d v="2017-09-08T00:00:00"/>
    <x v="3"/>
    <x v="8"/>
    <x v="768"/>
    <x v="0"/>
    <x v="1"/>
    <x v="5"/>
    <s v="Global Armless Task Chair, Royal Blue"/>
    <x v="4890"/>
    <n v="5"/>
    <n v="-39.64"/>
  </r>
  <r>
    <d v="2017-09-08T00:00:00"/>
    <x v="3"/>
    <x v="8"/>
    <x v="137"/>
    <x v="15"/>
    <x v="0"/>
    <x v="2"/>
    <s v="Decoflex Hanging Personal Folder File, Blue"/>
    <x v="2743"/>
    <n v="5"/>
    <n v="5.4"/>
  </r>
  <r>
    <d v="2017-09-08T00:00:00"/>
    <x v="3"/>
    <x v="8"/>
    <x v="137"/>
    <x v="15"/>
    <x v="2"/>
    <x v="6"/>
    <s v="Samsung Rugby III"/>
    <x v="1918"/>
    <n v="3"/>
    <n v="13.86"/>
  </r>
  <r>
    <d v="2017-09-08T00:00:00"/>
    <x v="3"/>
    <x v="8"/>
    <x v="680"/>
    <x v="22"/>
    <x v="0"/>
    <x v="2"/>
    <s v="Adjustable Personal File Tote"/>
    <x v="4891"/>
    <n v="4"/>
    <n v="16.93"/>
  </r>
  <r>
    <d v="2017-09-09T00:00:00"/>
    <x v="3"/>
    <x v="8"/>
    <x v="405"/>
    <x v="2"/>
    <x v="1"/>
    <x v="5"/>
    <s v="Global Low Back Tilter Chair"/>
    <x v="4562"/>
    <n v="2"/>
    <n v="-48.47"/>
  </r>
  <r>
    <d v="2017-09-09T00:00:00"/>
    <x v="3"/>
    <x v="8"/>
    <x v="405"/>
    <x v="2"/>
    <x v="0"/>
    <x v="3"/>
    <s v="Wilson Jones Standard D-Ring Binders"/>
    <x v="3144"/>
    <n v="2"/>
    <n v="-2.33"/>
  </r>
  <r>
    <d v="2017-09-09T00:00:00"/>
    <x v="3"/>
    <x v="8"/>
    <x v="405"/>
    <x v="2"/>
    <x v="0"/>
    <x v="3"/>
    <s v="GBC Prepunched Paper, 19-Hole, for Binding Systems, 24-lb"/>
    <x v="4892"/>
    <n v="1"/>
    <n v="-3.6"/>
  </r>
  <r>
    <d v="2017-09-09T00:00:00"/>
    <x v="3"/>
    <x v="8"/>
    <x v="405"/>
    <x v="2"/>
    <x v="0"/>
    <x v="4"/>
    <s v="Quartet Omega Colored Chalk, 12/Pack"/>
    <x v="1069"/>
    <n v="1"/>
    <n v="1.58"/>
  </r>
  <r>
    <d v="2017-09-09T00:00:00"/>
    <x v="3"/>
    <x v="8"/>
    <x v="405"/>
    <x v="2"/>
    <x v="2"/>
    <x v="9"/>
    <s v="Microsoft Sculpt Comfort Mouse"/>
    <x v="4893"/>
    <n v="3"/>
    <n v="28.76"/>
  </r>
  <r>
    <d v="2017-09-09T00:00:00"/>
    <x v="3"/>
    <x v="8"/>
    <x v="405"/>
    <x v="2"/>
    <x v="1"/>
    <x v="8"/>
    <s v="Eldon Expressions Punched Metal &amp; Wood Desk Accessories, Pewter &amp; Cherry"/>
    <x v="4894"/>
    <n v="2"/>
    <n v="1.7"/>
  </r>
  <r>
    <d v="2017-09-09T00:00:00"/>
    <x v="3"/>
    <x v="8"/>
    <x v="405"/>
    <x v="2"/>
    <x v="2"/>
    <x v="9"/>
    <s v="Plantronics S12 Corded Telephone Headset System"/>
    <x v="4566"/>
    <n v="3"/>
    <n v="64.67"/>
  </r>
  <r>
    <d v="2017-09-09T00:00:00"/>
    <x v="3"/>
    <x v="8"/>
    <x v="405"/>
    <x v="2"/>
    <x v="2"/>
    <x v="6"/>
    <s v="Samsung Galaxy Note 2"/>
    <x v="4895"/>
    <n v="7"/>
    <n v="-386.39"/>
  </r>
  <r>
    <d v="2017-09-09T00:00:00"/>
    <x v="3"/>
    <x v="8"/>
    <x v="214"/>
    <x v="9"/>
    <x v="0"/>
    <x v="2"/>
    <s v="Fellowes Officeware Wire Shelving"/>
    <x v="4896"/>
    <n v="7"/>
    <n v="12.58"/>
  </r>
  <r>
    <d v="2017-09-09T00:00:00"/>
    <x v="3"/>
    <x v="8"/>
    <x v="214"/>
    <x v="9"/>
    <x v="0"/>
    <x v="2"/>
    <s v="X-Rack File for Hanging Folders"/>
    <x v="2961"/>
    <n v="5"/>
    <n v="14.68"/>
  </r>
  <r>
    <d v="2017-09-09T00:00:00"/>
    <x v="3"/>
    <x v="8"/>
    <x v="712"/>
    <x v="30"/>
    <x v="0"/>
    <x v="14"/>
    <s v="Staple remover"/>
    <x v="4897"/>
    <n v="3"/>
    <n v="-1.99"/>
  </r>
  <r>
    <d v="2017-09-09T00:00:00"/>
    <x v="3"/>
    <x v="8"/>
    <x v="712"/>
    <x v="30"/>
    <x v="0"/>
    <x v="0"/>
    <s v="Xerox 1888"/>
    <x v="614"/>
    <n v="4"/>
    <n v="62.14"/>
  </r>
  <r>
    <d v="2017-09-09T00:00:00"/>
    <x v="3"/>
    <x v="8"/>
    <x v="712"/>
    <x v="30"/>
    <x v="0"/>
    <x v="2"/>
    <s v="Fellowes Super Stor/Drawer Files"/>
    <x v="4898"/>
    <n v="2"/>
    <n v="-3.23"/>
  </r>
  <r>
    <d v="2017-09-09T00:00:00"/>
    <x v="3"/>
    <x v="8"/>
    <x v="712"/>
    <x v="30"/>
    <x v="1"/>
    <x v="8"/>
    <s v="Eldon Wave Desk Accessories"/>
    <x v="3642"/>
    <n v="3"/>
    <n v="4.24"/>
  </r>
  <r>
    <d v="2017-09-09T00:00:00"/>
    <x v="3"/>
    <x v="8"/>
    <x v="714"/>
    <x v="27"/>
    <x v="0"/>
    <x v="10"/>
    <s v="#10- 4 1/8&quot; x 9 1/2&quot; Recycled Envelopes"/>
    <x v="1632"/>
    <n v="2"/>
    <n v="8.2200000000000006"/>
  </r>
  <r>
    <d v="2017-09-09T00:00:00"/>
    <x v="3"/>
    <x v="8"/>
    <x v="215"/>
    <x v="12"/>
    <x v="0"/>
    <x v="0"/>
    <s v="Unpadded Memo Slips"/>
    <x v="2173"/>
    <n v="2"/>
    <n v="2.39"/>
  </r>
  <r>
    <d v="2017-09-09T00:00:00"/>
    <x v="3"/>
    <x v="8"/>
    <x v="496"/>
    <x v="3"/>
    <x v="0"/>
    <x v="4"/>
    <s v="Newell 35"/>
    <x v="389"/>
    <n v="2"/>
    <n v="1.9"/>
  </r>
  <r>
    <d v="2017-09-09T00:00:00"/>
    <x v="3"/>
    <x v="8"/>
    <x v="496"/>
    <x v="3"/>
    <x v="1"/>
    <x v="5"/>
    <s v="Novimex Fabric Task Chair"/>
    <x v="2380"/>
    <n v="5"/>
    <n v="-15.25"/>
  </r>
  <r>
    <d v="2017-09-09T00:00:00"/>
    <x v="3"/>
    <x v="8"/>
    <x v="496"/>
    <x v="3"/>
    <x v="0"/>
    <x v="0"/>
    <s v="Astroparche Fine Business Paper"/>
    <x v="238"/>
    <n v="9"/>
    <n v="22.81"/>
  </r>
  <r>
    <d v="2017-09-09T00:00:00"/>
    <x v="3"/>
    <x v="8"/>
    <x v="716"/>
    <x v="3"/>
    <x v="0"/>
    <x v="2"/>
    <s v="Fellowes Bases and Tops For Staxonsteel/High-Stak Systems"/>
    <x v="4254"/>
    <n v="3"/>
    <n v="23.97"/>
  </r>
  <r>
    <d v="2017-09-09T00:00:00"/>
    <x v="3"/>
    <x v="8"/>
    <x v="318"/>
    <x v="0"/>
    <x v="0"/>
    <x v="1"/>
    <s v="Avery 511"/>
    <x v="4899"/>
    <n v="4"/>
    <n v="3.45"/>
  </r>
  <r>
    <d v="2017-09-09T00:00:00"/>
    <x v="3"/>
    <x v="8"/>
    <x v="409"/>
    <x v="10"/>
    <x v="0"/>
    <x v="4"/>
    <s v="BIC Brite Liner Highlighters, Chisel Tip"/>
    <x v="489"/>
    <n v="5"/>
    <n v="3.89"/>
  </r>
  <r>
    <d v="2017-09-09T00:00:00"/>
    <x v="3"/>
    <x v="8"/>
    <x v="409"/>
    <x v="10"/>
    <x v="1"/>
    <x v="8"/>
    <s v="Deflect-o EconoMat Studded, No Bevel Mat for Low Pile Carpeting"/>
    <x v="418"/>
    <n v="2"/>
    <n v="-9.09"/>
  </r>
  <r>
    <d v="2017-09-09T00:00:00"/>
    <x v="3"/>
    <x v="8"/>
    <x v="531"/>
    <x v="3"/>
    <x v="2"/>
    <x v="9"/>
    <s v="Microsoft Wireless Mobile Mouse 4000"/>
    <x v="4781"/>
    <n v="4"/>
    <n v="51.19"/>
  </r>
  <r>
    <d v="2017-09-09T00:00:00"/>
    <x v="3"/>
    <x v="8"/>
    <x v="120"/>
    <x v="32"/>
    <x v="0"/>
    <x v="0"/>
    <s v="Xerox 1930"/>
    <x v="41"/>
    <n v="6"/>
    <n v="11.28"/>
  </r>
  <r>
    <d v="2017-09-09T00:00:00"/>
    <x v="3"/>
    <x v="8"/>
    <x v="120"/>
    <x v="32"/>
    <x v="0"/>
    <x v="15"/>
    <s v="Belkin 7-Outlet SurgeMaster Home Series"/>
    <x v="4900"/>
    <n v="1"/>
    <n v="0.84"/>
  </r>
  <r>
    <d v="2017-09-09T00:00:00"/>
    <x v="3"/>
    <x v="8"/>
    <x v="458"/>
    <x v="10"/>
    <x v="0"/>
    <x v="1"/>
    <s v="Avery 501"/>
    <x v="106"/>
    <n v="6"/>
    <n v="5.98"/>
  </r>
  <r>
    <d v="2017-09-09T00:00:00"/>
    <x v="3"/>
    <x v="8"/>
    <x v="458"/>
    <x v="10"/>
    <x v="0"/>
    <x v="3"/>
    <s v="3M Organizer Strips"/>
    <x v="4901"/>
    <n v="3"/>
    <n v="-3.56"/>
  </r>
  <r>
    <d v="2017-09-09T00:00:00"/>
    <x v="3"/>
    <x v="8"/>
    <x v="458"/>
    <x v="10"/>
    <x v="0"/>
    <x v="3"/>
    <s v="Acco Data Flex Cable Posts For Top &amp; Bottom Load Binders, 6&quot; Capacity"/>
    <x v="228"/>
    <n v="2"/>
    <n v="-5.22"/>
  </r>
  <r>
    <d v="2017-09-10T00:00:00"/>
    <x v="3"/>
    <x v="8"/>
    <x v="580"/>
    <x v="1"/>
    <x v="2"/>
    <x v="6"/>
    <s v="Panasonic Kx-TS550"/>
    <x v="4902"/>
    <n v="4"/>
    <n v="16.559999999999999"/>
  </r>
  <r>
    <d v="2017-09-10T00:00:00"/>
    <x v="3"/>
    <x v="8"/>
    <x v="159"/>
    <x v="3"/>
    <x v="1"/>
    <x v="5"/>
    <s v="DMI Arturo Collection Mission-style Design Wood Chair"/>
    <x v="4741"/>
    <n v="3"/>
    <n v="27.18"/>
  </r>
  <r>
    <d v="2017-09-10T00:00:00"/>
    <x v="3"/>
    <x v="8"/>
    <x v="159"/>
    <x v="3"/>
    <x v="0"/>
    <x v="3"/>
    <s v="Avery Non-Stick Binders"/>
    <x v="281"/>
    <n v="2"/>
    <n v="2.25"/>
  </r>
  <r>
    <d v="2017-09-10T00:00:00"/>
    <x v="3"/>
    <x v="8"/>
    <x v="439"/>
    <x v="24"/>
    <x v="0"/>
    <x v="3"/>
    <s v="3M Organizer Strips"/>
    <x v="4903"/>
    <n v="3"/>
    <n v="7.78"/>
  </r>
  <r>
    <d v="2017-09-10T00:00:00"/>
    <x v="3"/>
    <x v="8"/>
    <x v="439"/>
    <x v="24"/>
    <x v="0"/>
    <x v="15"/>
    <s v="Holmes Replacement Filter for HEPA Air Cleaner, Medium Room"/>
    <x v="4904"/>
    <n v="3"/>
    <n v="14.62"/>
  </r>
  <r>
    <d v="2017-09-10T00:00:00"/>
    <x v="3"/>
    <x v="8"/>
    <x v="439"/>
    <x v="24"/>
    <x v="2"/>
    <x v="9"/>
    <s v="Logitech G105 Gaming Keyboard"/>
    <x v="4905"/>
    <n v="5"/>
    <n v="53.43"/>
  </r>
  <r>
    <d v="2017-09-10T00:00:00"/>
    <x v="3"/>
    <x v="8"/>
    <x v="439"/>
    <x v="24"/>
    <x v="2"/>
    <x v="9"/>
    <s v="ImationÂ Clip USBÂ flash driveÂ - 8 GB"/>
    <x v="4906"/>
    <n v="6"/>
    <n v="6.77"/>
  </r>
  <r>
    <d v="2017-09-10T00:00:00"/>
    <x v="3"/>
    <x v="8"/>
    <x v="439"/>
    <x v="24"/>
    <x v="0"/>
    <x v="3"/>
    <s v="Newell 3-Hole Punched Plastic Slotted Magazine Holders for Binders"/>
    <x v="1353"/>
    <n v="3"/>
    <n v="6.58"/>
  </r>
  <r>
    <d v="2017-09-10T00:00:00"/>
    <x v="3"/>
    <x v="8"/>
    <x v="439"/>
    <x v="24"/>
    <x v="0"/>
    <x v="0"/>
    <s v="Xerox 1970"/>
    <x v="473"/>
    <n v="5"/>
    <n v="11.7"/>
  </r>
  <r>
    <d v="2017-09-10T00:00:00"/>
    <x v="3"/>
    <x v="8"/>
    <x v="439"/>
    <x v="24"/>
    <x v="0"/>
    <x v="2"/>
    <s v="Fellowes Stor/Drawer Steel Plus Storage Drawers"/>
    <x v="4907"/>
    <n v="3"/>
    <n v="17.18"/>
  </r>
  <r>
    <d v="2017-09-10T00:00:00"/>
    <x v="3"/>
    <x v="8"/>
    <x v="439"/>
    <x v="24"/>
    <x v="0"/>
    <x v="15"/>
    <s v="Acco 6 Outlet Guardian Standard Surge Suppressor"/>
    <x v="4908"/>
    <n v="2"/>
    <n v="7.25"/>
  </r>
  <r>
    <d v="2017-09-10T00:00:00"/>
    <x v="3"/>
    <x v="8"/>
    <x v="674"/>
    <x v="1"/>
    <x v="0"/>
    <x v="3"/>
    <s v="Fellowes PB500 Electric Punch Plastic Comb Binding Machine with Manual Bind"/>
    <x v="4909"/>
    <n v="3"/>
    <n v="-1143.8900000000001"/>
  </r>
  <r>
    <d v="2017-09-10T00:00:00"/>
    <x v="3"/>
    <x v="8"/>
    <x v="490"/>
    <x v="22"/>
    <x v="0"/>
    <x v="0"/>
    <s v="Rediform S.O.S. 1-Up Phone Message Bk, 4-1/4x3-1/16 Bk, 1 Form/Pg, 40 Messages/Bk, 3/Pk"/>
    <x v="3806"/>
    <n v="2"/>
    <n v="9"/>
  </r>
  <r>
    <d v="2017-09-10T00:00:00"/>
    <x v="3"/>
    <x v="8"/>
    <x v="693"/>
    <x v="26"/>
    <x v="0"/>
    <x v="4"/>
    <s v="Eberhard Faber 3 1/2&quot; Golf Pencils"/>
    <x v="3648"/>
    <n v="2"/>
    <n v="3.72"/>
  </r>
  <r>
    <d v="2017-09-10T00:00:00"/>
    <x v="3"/>
    <x v="8"/>
    <x v="492"/>
    <x v="10"/>
    <x v="0"/>
    <x v="0"/>
    <s v="Xerox 1906"/>
    <x v="2806"/>
    <n v="3"/>
    <n v="28.71"/>
  </r>
  <r>
    <d v="2017-09-10T00:00:00"/>
    <x v="3"/>
    <x v="8"/>
    <x v="400"/>
    <x v="4"/>
    <x v="0"/>
    <x v="3"/>
    <s v="Wilson Jones Suede Grain Vinyl Binders"/>
    <x v="1053"/>
    <n v="1"/>
    <n v="1.36"/>
  </r>
  <r>
    <d v="2017-09-10T00:00:00"/>
    <x v="3"/>
    <x v="8"/>
    <x v="470"/>
    <x v="10"/>
    <x v="2"/>
    <x v="9"/>
    <s v="Memorex Mini Travel Drive 8 GB USB 2.0 Flash Drive"/>
    <x v="3543"/>
    <n v="4"/>
    <n v="8.8000000000000007"/>
  </r>
  <r>
    <d v="2017-09-10T00:00:00"/>
    <x v="3"/>
    <x v="8"/>
    <x v="470"/>
    <x v="10"/>
    <x v="2"/>
    <x v="6"/>
    <s v="Cisco IP Phone 7961G-GE VoIP phone"/>
    <x v="4910"/>
    <n v="2"/>
    <n v="-56.31"/>
  </r>
  <r>
    <d v="2017-09-11T00:00:00"/>
    <x v="3"/>
    <x v="8"/>
    <x v="551"/>
    <x v="15"/>
    <x v="1"/>
    <x v="8"/>
    <s v="Howard Miller 11-1/2&quot; Diameter Grantwood Wall Clock"/>
    <x v="1368"/>
    <n v="1"/>
    <n v="6.04"/>
  </r>
  <r>
    <d v="2017-09-11T00:00:00"/>
    <x v="3"/>
    <x v="8"/>
    <x v="705"/>
    <x v="4"/>
    <x v="0"/>
    <x v="0"/>
    <s v="Xerox 1935"/>
    <x v="2754"/>
    <n v="7"/>
    <n v="84.94"/>
  </r>
  <r>
    <d v="2017-09-11T00:00:00"/>
    <x v="3"/>
    <x v="8"/>
    <x v="331"/>
    <x v="3"/>
    <x v="0"/>
    <x v="0"/>
    <s v="Xerox 1996"/>
    <x v="237"/>
    <n v="2"/>
    <n v="6.22"/>
  </r>
  <r>
    <d v="2017-09-11T00:00:00"/>
    <x v="3"/>
    <x v="8"/>
    <x v="331"/>
    <x v="3"/>
    <x v="0"/>
    <x v="10"/>
    <s v="#10 Self-Seal White Envelopes"/>
    <x v="4911"/>
    <n v="2"/>
    <n v="10.87"/>
  </r>
  <r>
    <d v="2017-09-11T00:00:00"/>
    <x v="3"/>
    <x v="8"/>
    <x v="331"/>
    <x v="3"/>
    <x v="1"/>
    <x v="5"/>
    <s v="Hon Pagoda Stacking Chairs"/>
    <x v="4912"/>
    <n v="8"/>
    <n v="256.77999999999997"/>
  </r>
  <r>
    <d v="2017-09-11T00:00:00"/>
    <x v="3"/>
    <x v="8"/>
    <x v="440"/>
    <x v="1"/>
    <x v="0"/>
    <x v="7"/>
    <s v="Acco Hot Clips Clips to Go"/>
    <x v="435"/>
    <n v="4"/>
    <n v="3.29"/>
  </r>
  <r>
    <d v="2017-09-11T00:00:00"/>
    <x v="3"/>
    <x v="8"/>
    <x v="440"/>
    <x v="1"/>
    <x v="0"/>
    <x v="0"/>
    <s v="Xerox 1927"/>
    <x v="3970"/>
    <n v="6"/>
    <n v="6.42"/>
  </r>
  <r>
    <d v="2017-09-11T00:00:00"/>
    <x v="3"/>
    <x v="8"/>
    <x v="472"/>
    <x v="3"/>
    <x v="1"/>
    <x v="8"/>
    <s v="6&quot; Cubicle Wall Clock, Black"/>
    <x v="4913"/>
    <n v="4"/>
    <n v="11.65"/>
  </r>
  <r>
    <d v="2017-09-11T00:00:00"/>
    <x v="3"/>
    <x v="8"/>
    <x v="472"/>
    <x v="3"/>
    <x v="0"/>
    <x v="15"/>
    <s v="Kensington 4 Outlet MasterPiece Compact Power Control Center"/>
    <x v="1836"/>
    <n v="5"/>
    <n v="113.85"/>
  </r>
  <r>
    <d v="2017-09-11T00:00:00"/>
    <x v="3"/>
    <x v="8"/>
    <x v="180"/>
    <x v="13"/>
    <x v="1"/>
    <x v="5"/>
    <s v="Office Star - Contemporary Task Swivel Chair"/>
    <x v="818"/>
    <n v="2"/>
    <n v="8.8800000000000008"/>
  </r>
  <r>
    <d v="2017-09-11T00:00:00"/>
    <x v="3"/>
    <x v="8"/>
    <x v="180"/>
    <x v="13"/>
    <x v="0"/>
    <x v="0"/>
    <s v="Xerox 225"/>
    <x v="5"/>
    <n v="3"/>
    <n v="9.33"/>
  </r>
  <r>
    <d v="2017-09-11T00:00:00"/>
    <x v="3"/>
    <x v="8"/>
    <x v="180"/>
    <x v="13"/>
    <x v="0"/>
    <x v="0"/>
    <s v="Xerox 1894"/>
    <x v="4914"/>
    <n v="11"/>
    <n v="34.21"/>
  </r>
  <r>
    <d v="2017-09-11T00:00:00"/>
    <x v="3"/>
    <x v="8"/>
    <x v="180"/>
    <x v="13"/>
    <x v="0"/>
    <x v="3"/>
    <s v="Ibico Ibimaster 300 Manual Binding System"/>
    <x v="4915"/>
    <n v="5"/>
    <n v="459.99"/>
  </r>
  <r>
    <d v="2017-09-11T00:00:00"/>
    <x v="3"/>
    <x v="8"/>
    <x v="180"/>
    <x v="13"/>
    <x v="2"/>
    <x v="6"/>
    <s v="iOttie XL Car Mount"/>
    <x v="945"/>
    <n v="5"/>
    <n v="-17.989999999999998"/>
  </r>
  <r>
    <d v="2017-09-11T00:00:00"/>
    <x v="3"/>
    <x v="8"/>
    <x v="634"/>
    <x v="0"/>
    <x v="0"/>
    <x v="0"/>
    <s v="Xerox 1953"/>
    <x v="61"/>
    <n v="3"/>
    <n v="3.21"/>
  </r>
  <r>
    <d v="2017-09-11T00:00:00"/>
    <x v="3"/>
    <x v="8"/>
    <x v="634"/>
    <x v="0"/>
    <x v="1"/>
    <x v="13"/>
    <s v="Bevis Round Conference Table Top &amp; Single Column Base"/>
    <x v="4916"/>
    <n v="5"/>
    <n v="-65.849999999999994"/>
  </r>
  <r>
    <d v="2017-09-11T00:00:00"/>
    <x v="3"/>
    <x v="8"/>
    <x v="634"/>
    <x v="0"/>
    <x v="0"/>
    <x v="15"/>
    <s v="Commercial WindTunnel Clean Air Upright Vacuum, Replacement Belts, Filtration Bags"/>
    <x v="4917"/>
    <n v="2"/>
    <n v="-4.2"/>
  </r>
  <r>
    <d v="2017-09-11T00:00:00"/>
    <x v="3"/>
    <x v="8"/>
    <x v="492"/>
    <x v="3"/>
    <x v="2"/>
    <x v="6"/>
    <s v="OtterBox Defender Series Case - Samsung Galaxy S4"/>
    <x v="3472"/>
    <n v="6"/>
    <n v="17.989999999999998"/>
  </r>
  <r>
    <d v="2017-09-11T00:00:00"/>
    <x v="3"/>
    <x v="8"/>
    <x v="492"/>
    <x v="3"/>
    <x v="0"/>
    <x v="0"/>
    <s v="Xerox 192"/>
    <x v="5"/>
    <n v="3"/>
    <n v="9.33"/>
  </r>
  <r>
    <d v="2017-09-11T00:00:00"/>
    <x v="3"/>
    <x v="8"/>
    <x v="472"/>
    <x v="6"/>
    <x v="0"/>
    <x v="15"/>
    <s v="Hoover Commercial SteamVac"/>
    <x v="3668"/>
    <n v="5"/>
    <n v="20.37"/>
  </r>
  <r>
    <d v="2017-09-11T00:00:00"/>
    <x v="3"/>
    <x v="8"/>
    <x v="400"/>
    <x v="5"/>
    <x v="0"/>
    <x v="15"/>
    <s v="Fellowes Premier Superior Surge Suppressor, 10-Outlet, With Phone and Remote"/>
    <x v="4918"/>
    <n v="4"/>
    <n v="50.88"/>
  </r>
  <r>
    <d v="2017-09-11T00:00:00"/>
    <x v="3"/>
    <x v="8"/>
    <x v="400"/>
    <x v="5"/>
    <x v="0"/>
    <x v="7"/>
    <s v="Acco Clips to Go Binder Clips, 24 Clips in Two Sizes"/>
    <x v="3403"/>
    <n v="4"/>
    <n v="6.67"/>
  </r>
  <r>
    <d v="2017-09-12T00:00:00"/>
    <x v="3"/>
    <x v="8"/>
    <x v="535"/>
    <x v="3"/>
    <x v="1"/>
    <x v="8"/>
    <s v="Eldon Image Series Desk Accessories, Burgundy"/>
    <x v="4919"/>
    <n v="2"/>
    <n v="3.01"/>
  </r>
  <r>
    <d v="2017-09-12T00:00:00"/>
    <x v="3"/>
    <x v="8"/>
    <x v="419"/>
    <x v="38"/>
    <x v="0"/>
    <x v="0"/>
    <s v="Adams Telephone Message Book w/Frequently-Called Numbers Space, 400 Messages per Book"/>
    <x v="1629"/>
    <n v="5"/>
    <n v="19.95"/>
  </r>
  <r>
    <d v="2017-09-12T00:00:00"/>
    <x v="3"/>
    <x v="8"/>
    <x v="419"/>
    <x v="38"/>
    <x v="0"/>
    <x v="15"/>
    <s v="Fellowes Basic Home/Office Series Surge Protectors"/>
    <x v="4920"/>
    <n v="7"/>
    <n v="26.35"/>
  </r>
  <r>
    <d v="2017-09-12T00:00:00"/>
    <x v="3"/>
    <x v="8"/>
    <x v="419"/>
    <x v="38"/>
    <x v="0"/>
    <x v="0"/>
    <s v="Xerox 1939"/>
    <x v="1265"/>
    <n v="5"/>
    <n v="45.53"/>
  </r>
  <r>
    <d v="2017-09-12T00:00:00"/>
    <x v="3"/>
    <x v="8"/>
    <x v="701"/>
    <x v="37"/>
    <x v="0"/>
    <x v="0"/>
    <s v="Xerox 209"/>
    <x v="407"/>
    <n v="7"/>
    <n v="21.77"/>
  </r>
  <r>
    <d v="2017-09-12T00:00:00"/>
    <x v="3"/>
    <x v="8"/>
    <x v="701"/>
    <x v="37"/>
    <x v="0"/>
    <x v="3"/>
    <s v="Aluminum Screw Posts"/>
    <x v="4921"/>
    <n v="3"/>
    <n v="22.89"/>
  </r>
  <r>
    <d v="2017-09-12T00:00:00"/>
    <x v="3"/>
    <x v="8"/>
    <x v="726"/>
    <x v="3"/>
    <x v="0"/>
    <x v="0"/>
    <s v="Eaton Premium Continuous-Feed Paper, 25% Cotton, Letter Size, White, 1000 Shts/Box"/>
    <x v="907"/>
    <n v="3"/>
    <n v="79.89"/>
  </r>
  <r>
    <d v="2017-09-13T00:00:00"/>
    <x v="3"/>
    <x v="8"/>
    <x v="28"/>
    <x v="2"/>
    <x v="1"/>
    <x v="8"/>
    <s v="Luxo Professional Fluorescent Magnifier Lamp with Clamp-Mount Base"/>
    <x v="4922"/>
    <n v="6"/>
    <n v="75.540000000000006"/>
  </r>
  <r>
    <d v="2017-09-14T00:00:00"/>
    <x v="3"/>
    <x v="8"/>
    <x v="601"/>
    <x v="1"/>
    <x v="0"/>
    <x v="3"/>
    <s v="Computer Printout Index Tabs"/>
    <x v="3992"/>
    <n v="5"/>
    <n v="-2.69"/>
  </r>
  <r>
    <d v="2017-09-14T00:00:00"/>
    <x v="3"/>
    <x v="8"/>
    <x v="601"/>
    <x v="1"/>
    <x v="1"/>
    <x v="8"/>
    <s v="G.E. Longer-Life Indoor Recessed Floodlight Bulbs"/>
    <x v="1314"/>
    <n v="3"/>
    <n v="-2.39"/>
  </r>
  <r>
    <d v="2017-09-14T00:00:00"/>
    <x v="3"/>
    <x v="8"/>
    <x v="601"/>
    <x v="1"/>
    <x v="1"/>
    <x v="5"/>
    <s v="Padded Folding Chairs, Black, 4/Carton"/>
    <x v="3832"/>
    <n v="2"/>
    <n v="-3.24"/>
  </r>
  <r>
    <d v="2017-09-14T00:00:00"/>
    <x v="3"/>
    <x v="8"/>
    <x v="601"/>
    <x v="1"/>
    <x v="1"/>
    <x v="8"/>
    <s v="3M Hangers With Command Adhesive"/>
    <x v="1524"/>
    <n v="2"/>
    <n v="-1.41"/>
  </r>
  <r>
    <d v="2017-09-14T00:00:00"/>
    <x v="3"/>
    <x v="8"/>
    <x v="521"/>
    <x v="46"/>
    <x v="0"/>
    <x v="4"/>
    <s v="Staples in misc. colors"/>
    <x v="2607"/>
    <n v="1"/>
    <n v="0.87"/>
  </r>
  <r>
    <d v="2017-09-14T00:00:00"/>
    <x v="3"/>
    <x v="8"/>
    <x v="521"/>
    <x v="46"/>
    <x v="0"/>
    <x v="3"/>
    <s v="Wilson Jones Impact Binders"/>
    <x v="2522"/>
    <n v="5"/>
    <n v="12.69"/>
  </r>
  <r>
    <d v="2017-09-14T00:00:00"/>
    <x v="3"/>
    <x v="8"/>
    <x v="625"/>
    <x v="11"/>
    <x v="0"/>
    <x v="2"/>
    <s v="Eldon Mobile Mega Data Cart  Mega Stackable  Add-On Trays"/>
    <x v="4548"/>
    <n v="5"/>
    <n v="34.29"/>
  </r>
  <r>
    <d v="2017-09-14T00:00:00"/>
    <x v="3"/>
    <x v="8"/>
    <x v="625"/>
    <x v="11"/>
    <x v="0"/>
    <x v="0"/>
    <s v="Xerox 1953"/>
    <x v="4354"/>
    <n v="1"/>
    <n v="1.93"/>
  </r>
  <r>
    <d v="2017-09-14T00:00:00"/>
    <x v="3"/>
    <x v="8"/>
    <x v="669"/>
    <x v="1"/>
    <x v="0"/>
    <x v="3"/>
    <s v="GBC Clear Cover, 8-1/2 x 11, unpunched, 25 covers per pack"/>
    <x v="940"/>
    <n v="4"/>
    <n v="-20.62"/>
  </r>
  <r>
    <d v="2017-09-14T00:00:00"/>
    <x v="3"/>
    <x v="8"/>
    <x v="361"/>
    <x v="3"/>
    <x v="0"/>
    <x v="4"/>
    <s v="Newell 339"/>
    <x v="1343"/>
    <n v="3"/>
    <n v="2.17"/>
  </r>
  <r>
    <d v="2017-09-14T00:00:00"/>
    <x v="3"/>
    <x v="8"/>
    <x v="361"/>
    <x v="3"/>
    <x v="0"/>
    <x v="14"/>
    <s v="Acme Office Executive Series Stainless Steel Trimmers"/>
    <x v="1731"/>
    <n v="1"/>
    <n v="2.23"/>
  </r>
  <r>
    <d v="2017-09-14T00:00:00"/>
    <x v="3"/>
    <x v="8"/>
    <x v="361"/>
    <x v="3"/>
    <x v="0"/>
    <x v="3"/>
    <s v="Clear Mylar Reinforcing Strips"/>
    <x v="3375"/>
    <n v="8"/>
    <n v="40.369999999999997"/>
  </r>
  <r>
    <d v="2017-09-14T00:00:00"/>
    <x v="3"/>
    <x v="8"/>
    <x v="144"/>
    <x v="22"/>
    <x v="0"/>
    <x v="1"/>
    <s v="Permanent Self-Adhesive File Folder Labels for Typewriters by Universal"/>
    <x v="4923"/>
    <n v="2"/>
    <n v="2.4"/>
  </r>
  <r>
    <d v="2017-09-14T00:00:00"/>
    <x v="3"/>
    <x v="8"/>
    <x v="748"/>
    <x v="2"/>
    <x v="0"/>
    <x v="4"/>
    <s v="Premium Writing Pencils, Soft, #2 by Central Association for the Blind"/>
    <x v="1185"/>
    <n v="2"/>
    <n v="0.48"/>
  </r>
  <r>
    <d v="2017-09-14T00:00:00"/>
    <x v="3"/>
    <x v="8"/>
    <x v="359"/>
    <x v="44"/>
    <x v="0"/>
    <x v="0"/>
    <s v="Xerox 1997"/>
    <x v="237"/>
    <n v="2"/>
    <n v="6.22"/>
  </r>
  <r>
    <d v="2017-09-14T00:00:00"/>
    <x v="3"/>
    <x v="8"/>
    <x v="359"/>
    <x v="44"/>
    <x v="0"/>
    <x v="0"/>
    <s v="Xerox 1887"/>
    <x v="1265"/>
    <n v="5"/>
    <n v="45.53"/>
  </r>
  <r>
    <d v="2017-09-14T00:00:00"/>
    <x v="3"/>
    <x v="8"/>
    <x v="359"/>
    <x v="44"/>
    <x v="0"/>
    <x v="2"/>
    <s v="Tenex Personal Project File with Scoop Front Design, Black"/>
    <x v="1977"/>
    <n v="1"/>
    <n v="3.5"/>
  </r>
  <r>
    <d v="2017-09-14T00:00:00"/>
    <x v="3"/>
    <x v="8"/>
    <x v="359"/>
    <x v="44"/>
    <x v="1"/>
    <x v="8"/>
    <s v="DAX Value U-Channel Document Frames, Easel Back"/>
    <x v="3285"/>
    <n v="3"/>
    <n v="4.62"/>
  </r>
  <r>
    <d v="2017-09-15T00:00:00"/>
    <x v="3"/>
    <x v="8"/>
    <x v="271"/>
    <x v="30"/>
    <x v="0"/>
    <x v="2"/>
    <s v="2300 Heavy-Duty Transfer File Systems by Perma"/>
    <x v="3850"/>
    <n v="5"/>
    <n v="-1.25"/>
  </r>
  <r>
    <d v="2017-09-15T00:00:00"/>
    <x v="3"/>
    <x v="8"/>
    <x v="442"/>
    <x v="7"/>
    <x v="2"/>
    <x v="6"/>
    <s v="Square Credit Card Reader"/>
    <x v="1057"/>
    <n v="2"/>
    <n v="5.19"/>
  </r>
  <r>
    <d v="2017-09-15T00:00:00"/>
    <x v="3"/>
    <x v="8"/>
    <x v="523"/>
    <x v="2"/>
    <x v="0"/>
    <x v="0"/>
    <s v="Xerox 1949"/>
    <x v="1314"/>
    <n v="2"/>
    <n v="2.89"/>
  </r>
  <r>
    <d v="2017-09-15T00:00:00"/>
    <x v="3"/>
    <x v="8"/>
    <x v="90"/>
    <x v="10"/>
    <x v="1"/>
    <x v="13"/>
    <s v="SAFCO PlanMaster Heigh-Adjustable Drafting Table Base, 43w x 30d x 30-37h, Black"/>
    <x v="4924"/>
    <n v="5"/>
    <n v="-69.89"/>
  </r>
  <r>
    <d v="2017-09-15T00:00:00"/>
    <x v="3"/>
    <x v="8"/>
    <x v="87"/>
    <x v="21"/>
    <x v="0"/>
    <x v="1"/>
    <s v="Color-Coded Legal Exhibit Labels"/>
    <x v="4335"/>
    <n v="1"/>
    <n v="2.41"/>
  </r>
  <r>
    <d v="2017-09-15T00:00:00"/>
    <x v="3"/>
    <x v="8"/>
    <x v="611"/>
    <x v="13"/>
    <x v="0"/>
    <x v="0"/>
    <s v="Xerox 1894"/>
    <x v="326"/>
    <n v="5"/>
    <n v="15.55"/>
  </r>
  <r>
    <d v="2017-09-15T00:00:00"/>
    <x v="3"/>
    <x v="8"/>
    <x v="611"/>
    <x v="13"/>
    <x v="0"/>
    <x v="2"/>
    <s v="Standard Rollaway File with Lock"/>
    <x v="4925"/>
    <n v="3"/>
    <n v="140.55000000000001"/>
  </r>
  <r>
    <d v="2017-09-15T00:00:00"/>
    <x v="3"/>
    <x v="8"/>
    <x v="611"/>
    <x v="13"/>
    <x v="0"/>
    <x v="3"/>
    <s v="Avery Trapezoid Extra Heavy Duty 4&quot; Binders"/>
    <x v="4926"/>
    <n v="5"/>
    <n v="62.91"/>
  </r>
  <r>
    <d v="2017-09-15T00:00:00"/>
    <x v="3"/>
    <x v="8"/>
    <x v="396"/>
    <x v="10"/>
    <x v="1"/>
    <x v="8"/>
    <s v="Tensor &quot;Hersey Kiss&quot; Styled Floor Lamp"/>
    <x v="827"/>
    <n v="4"/>
    <n v="-4.16"/>
  </r>
  <r>
    <d v="2017-09-15T00:00:00"/>
    <x v="3"/>
    <x v="8"/>
    <x v="396"/>
    <x v="10"/>
    <x v="1"/>
    <x v="5"/>
    <s v="Novimex Swivel Fabric Task Chair"/>
    <x v="4178"/>
    <n v="3"/>
    <n v="-86.06"/>
  </r>
  <r>
    <d v="2017-09-15T00:00:00"/>
    <x v="3"/>
    <x v="8"/>
    <x v="396"/>
    <x v="10"/>
    <x v="0"/>
    <x v="7"/>
    <s v="Ideal Clamps"/>
    <x v="1187"/>
    <n v="5"/>
    <n v="2.91"/>
  </r>
  <r>
    <d v="2017-09-15T00:00:00"/>
    <x v="3"/>
    <x v="8"/>
    <x v="385"/>
    <x v="16"/>
    <x v="0"/>
    <x v="1"/>
    <s v="Avery 476"/>
    <x v="1256"/>
    <n v="3"/>
    <n v="5.7"/>
  </r>
  <r>
    <d v="2017-09-15T00:00:00"/>
    <x v="3"/>
    <x v="8"/>
    <x v="373"/>
    <x v="10"/>
    <x v="0"/>
    <x v="0"/>
    <s v="Easy-staple paper"/>
    <x v="2806"/>
    <n v="3"/>
    <n v="28.71"/>
  </r>
  <r>
    <d v="2017-09-15T00:00:00"/>
    <x v="3"/>
    <x v="8"/>
    <x v="450"/>
    <x v="17"/>
    <x v="2"/>
    <x v="6"/>
    <s v="Panasonic KX-TG9471B"/>
    <x v="2202"/>
    <n v="5"/>
    <n v="274.39"/>
  </r>
  <r>
    <d v="2017-09-15T00:00:00"/>
    <x v="3"/>
    <x v="8"/>
    <x v="450"/>
    <x v="17"/>
    <x v="0"/>
    <x v="3"/>
    <s v="Presstex Flexible Ring Binders"/>
    <x v="1785"/>
    <n v="5"/>
    <n v="11.38"/>
  </r>
  <r>
    <d v="2017-09-15T00:00:00"/>
    <x v="3"/>
    <x v="8"/>
    <x v="294"/>
    <x v="30"/>
    <x v="0"/>
    <x v="3"/>
    <s v="GBC ProClick Spines for 32-Hole Punch"/>
    <x v="4927"/>
    <n v="3"/>
    <n v="-8.65"/>
  </r>
  <r>
    <d v="2017-09-15T00:00:00"/>
    <x v="3"/>
    <x v="8"/>
    <x v="294"/>
    <x v="30"/>
    <x v="0"/>
    <x v="4"/>
    <s v="Newell 333"/>
    <x v="429"/>
    <n v="2"/>
    <n v="0.33"/>
  </r>
  <r>
    <d v="2017-09-15T00:00:00"/>
    <x v="3"/>
    <x v="8"/>
    <x v="294"/>
    <x v="30"/>
    <x v="1"/>
    <x v="8"/>
    <s v="3M Polarizing Light Filter Sleeves"/>
    <x v="4928"/>
    <n v="3"/>
    <n v="14.55"/>
  </r>
  <r>
    <d v="2017-09-15T00:00:00"/>
    <x v="3"/>
    <x v="8"/>
    <x v="544"/>
    <x v="0"/>
    <x v="0"/>
    <x v="0"/>
    <s v="Xerox 1930"/>
    <x v="489"/>
    <n v="5"/>
    <n v="9.4"/>
  </r>
  <r>
    <d v="2017-09-15T00:00:00"/>
    <x v="3"/>
    <x v="8"/>
    <x v="544"/>
    <x v="0"/>
    <x v="0"/>
    <x v="2"/>
    <s v="File Shuttle I and Handi-File"/>
    <x v="1464"/>
    <n v="3"/>
    <n v="4.67"/>
  </r>
  <r>
    <d v="2017-09-15T00:00:00"/>
    <x v="3"/>
    <x v="8"/>
    <x v="475"/>
    <x v="0"/>
    <x v="1"/>
    <x v="8"/>
    <s v="Eldon Executive Woodline II Cherry Finish Desk Accessories"/>
    <x v="4929"/>
    <n v="4"/>
    <n v="-52.34"/>
  </r>
  <r>
    <d v="2017-09-15T00:00:00"/>
    <x v="3"/>
    <x v="8"/>
    <x v="530"/>
    <x v="20"/>
    <x v="0"/>
    <x v="7"/>
    <s v="Plymouth Boxed Rubber Bands by Plymouth"/>
    <x v="4930"/>
    <n v="5"/>
    <n v="1.18"/>
  </r>
  <r>
    <d v="2017-09-15T00:00:00"/>
    <x v="3"/>
    <x v="8"/>
    <x v="482"/>
    <x v="16"/>
    <x v="0"/>
    <x v="3"/>
    <s v="Satellite Sectional Post Binders"/>
    <x v="4931"/>
    <n v="1"/>
    <n v="19.97"/>
  </r>
  <r>
    <d v="2017-09-15T00:00:00"/>
    <x v="3"/>
    <x v="8"/>
    <x v="482"/>
    <x v="16"/>
    <x v="1"/>
    <x v="8"/>
    <s v="Eldon Wave Desk Accessories"/>
    <x v="269"/>
    <n v="3"/>
    <n v="2.62"/>
  </r>
  <r>
    <d v="2017-09-15T00:00:00"/>
    <x v="3"/>
    <x v="8"/>
    <x v="482"/>
    <x v="16"/>
    <x v="0"/>
    <x v="15"/>
    <s v="Hoover Commercial Lightweight Upright Vacuum with E-Z Empty Dirt Cup"/>
    <x v="4223"/>
    <n v="2"/>
    <n v="120.94"/>
  </r>
  <r>
    <d v="2017-09-15T00:00:00"/>
    <x v="3"/>
    <x v="8"/>
    <x v="482"/>
    <x v="16"/>
    <x v="0"/>
    <x v="0"/>
    <s v="Adams Telephone Message Book w/Frequently-Called Numbers Space, 400 Messages per Book"/>
    <x v="164"/>
    <n v="1"/>
    <n v="3.99"/>
  </r>
  <r>
    <d v="2017-09-16T00:00:00"/>
    <x v="3"/>
    <x v="8"/>
    <x v="678"/>
    <x v="9"/>
    <x v="0"/>
    <x v="2"/>
    <s v="Fellowes Bankers Box Stor/Drawer Steel Plus"/>
    <x v="4763"/>
    <n v="6"/>
    <n v="19.190000000000001"/>
  </r>
  <r>
    <d v="2017-09-16T00:00:00"/>
    <x v="3"/>
    <x v="8"/>
    <x v="102"/>
    <x v="3"/>
    <x v="0"/>
    <x v="2"/>
    <s v="Tennsco 16-Compartment Lockers with Coat Rack"/>
    <x v="4932"/>
    <n v="2"/>
    <n v="310.99"/>
  </r>
  <r>
    <d v="2017-09-16T00:00:00"/>
    <x v="3"/>
    <x v="8"/>
    <x v="518"/>
    <x v="31"/>
    <x v="0"/>
    <x v="15"/>
    <s v="Belkin 325VA UPS Surge Protector, 6'"/>
    <x v="4291"/>
    <n v="3"/>
    <n v="90.74"/>
  </r>
  <r>
    <d v="2017-09-16T00:00:00"/>
    <x v="3"/>
    <x v="8"/>
    <x v="518"/>
    <x v="31"/>
    <x v="0"/>
    <x v="3"/>
    <s v="Avery Binding System Hidden Tab Executive Style Index Sets"/>
    <x v="2441"/>
    <n v="2"/>
    <n v="5.77"/>
  </r>
  <r>
    <d v="2017-09-16T00:00:00"/>
    <x v="3"/>
    <x v="8"/>
    <x v="212"/>
    <x v="3"/>
    <x v="0"/>
    <x v="3"/>
    <s v="Satellite Sectional Post Binders"/>
    <x v="4933"/>
    <n v="9"/>
    <n v="101.58"/>
  </r>
  <r>
    <d v="2017-09-16T00:00:00"/>
    <x v="3"/>
    <x v="8"/>
    <x v="464"/>
    <x v="0"/>
    <x v="0"/>
    <x v="0"/>
    <s v="Xerox 218"/>
    <x v="249"/>
    <n v="1"/>
    <n v="1.81"/>
  </r>
  <r>
    <d v="2017-09-16T00:00:00"/>
    <x v="3"/>
    <x v="8"/>
    <x v="504"/>
    <x v="3"/>
    <x v="0"/>
    <x v="3"/>
    <s v="GBC DocuBind TL200 Manual Binding Machine"/>
    <x v="44"/>
    <n v="5"/>
    <n v="302.37"/>
  </r>
  <r>
    <d v="2017-09-16T00:00:00"/>
    <x v="3"/>
    <x v="8"/>
    <x v="504"/>
    <x v="3"/>
    <x v="0"/>
    <x v="2"/>
    <s v="Trav-L-File Heavy-Duty Shuttle II, Black"/>
    <x v="4934"/>
    <n v="3"/>
    <n v="39.21"/>
  </r>
  <r>
    <d v="2017-09-16T00:00:00"/>
    <x v="3"/>
    <x v="8"/>
    <x v="504"/>
    <x v="3"/>
    <x v="0"/>
    <x v="4"/>
    <s v="Newell 328"/>
    <x v="1027"/>
    <n v="2"/>
    <n v="3.04"/>
  </r>
  <r>
    <d v="2017-09-16T00:00:00"/>
    <x v="3"/>
    <x v="8"/>
    <x v="504"/>
    <x v="3"/>
    <x v="2"/>
    <x v="9"/>
    <s v="Enermax Briskie RF Wireless Keyboard and Mouse Combo"/>
    <x v="177"/>
    <n v="3"/>
    <n v="22.43"/>
  </r>
  <r>
    <d v="2017-09-16T00:00:00"/>
    <x v="3"/>
    <x v="8"/>
    <x v="329"/>
    <x v="36"/>
    <x v="1"/>
    <x v="11"/>
    <s v="Hon Metal Bookcases, Putty"/>
    <x v="2871"/>
    <n v="9"/>
    <n v="185.26"/>
  </r>
  <r>
    <d v="2017-09-16T00:00:00"/>
    <x v="3"/>
    <x v="8"/>
    <x v="329"/>
    <x v="36"/>
    <x v="0"/>
    <x v="14"/>
    <s v="Acme Box Cutter Scissors"/>
    <x v="4935"/>
    <n v="3"/>
    <n v="7.98"/>
  </r>
  <r>
    <d v="2017-09-16T00:00:00"/>
    <x v="3"/>
    <x v="8"/>
    <x v="329"/>
    <x v="36"/>
    <x v="1"/>
    <x v="8"/>
    <s v="DAX Executive Solid Wood Document Frame, Desktop or Hang, Mahogany, 5 x 7"/>
    <x v="4020"/>
    <n v="2"/>
    <n v="8.5500000000000007"/>
  </r>
  <r>
    <d v="2017-09-17T00:00:00"/>
    <x v="3"/>
    <x v="8"/>
    <x v="407"/>
    <x v="13"/>
    <x v="1"/>
    <x v="8"/>
    <s v="Longer-Life Soft White Bulbs"/>
    <x v="2201"/>
    <n v="2"/>
    <n v="2.96"/>
  </r>
  <r>
    <d v="2017-09-17T00:00:00"/>
    <x v="3"/>
    <x v="8"/>
    <x v="407"/>
    <x v="13"/>
    <x v="1"/>
    <x v="13"/>
    <s v="Bevis Oval Conference Table, Walnut"/>
    <x v="4936"/>
    <n v="9"/>
    <n v="399.3"/>
  </r>
  <r>
    <d v="2017-09-17T00:00:00"/>
    <x v="3"/>
    <x v="8"/>
    <x v="647"/>
    <x v="22"/>
    <x v="0"/>
    <x v="2"/>
    <s v="Dual Level, Single-Width Filing Carts"/>
    <x v="4937"/>
    <n v="9"/>
    <n v="362.84"/>
  </r>
  <r>
    <d v="2017-09-17T00:00:00"/>
    <x v="3"/>
    <x v="8"/>
    <x v="647"/>
    <x v="22"/>
    <x v="1"/>
    <x v="8"/>
    <s v="Seth Thomas 14&quot; Putty-Colored Wall Clock"/>
    <x v="4938"/>
    <n v="4"/>
    <n v="36.380000000000003"/>
  </r>
  <r>
    <d v="2017-09-17T00:00:00"/>
    <x v="3"/>
    <x v="8"/>
    <x v="647"/>
    <x v="22"/>
    <x v="0"/>
    <x v="1"/>
    <s v="Avery 48"/>
    <x v="278"/>
    <n v="3"/>
    <n v="8.69"/>
  </r>
  <r>
    <d v="2017-09-17T00:00:00"/>
    <x v="3"/>
    <x v="8"/>
    <x v="647"/>
    <x v="22"/>
    <x v="0"/>
    <x v="0"/>
    <s v="White Computer Printout Paper by Universal"/>
    <x v="1693"/>
    <n v="2"/>
    <n v="37.979999999999997"/>
  </r>
  <r>
    <d v="2017-09-17T00:00:00"/>
    <x v="3"/>
    <x v="8"/>
    <x v="614"/>
    <x v="13"/>
    <x v="0"/>
    <x v="3"/>
    <s v="GBC Standard Plastic Binding Systems' Combs"/>
    <x v="2847"/>
    <n v="2"/>
    <n v="3.14"/>
  </r>
  <r>
    <d v="2017-09-17T00:00:00"/>
    <x v="3"/>
    <x v="8"/>
    <x v="614"/>
    <x v="13"/>
    <x v="0"/>
    <x v="2"/>
    <s v="Fellowes Super Stor/Drawer Files"/>
    <x v="4939"/>
    <n v="5"/>
    <n v="153.47"/>
  </r>
  <r>
    <d v="2017-09-17T00:00:00"/>
    <x v="3"/>
    <x v="8"/>
    <x v="560"/>
    <x v="2"/>
    <x v="0"/>
    <x v="1"/>
    <s v="Avery 483"/>
    <x v="501"/>
    <n v="4"/>
    <n v="5.18"/>
  </r>
  <r>
    <d v="2017-09-17T00:00:00"/>
    <x v="3"/>
    <x v="8"/>
    <x v="373"/>
    <x v="16"/>
    <x v="0"/>
    <x v="4"/>
    <s v="Newell 328"/>
    <x v="4940"/>
    <n v="7"/>
    <n v="10.63"/>
  </r>
  <r>
    <d v="2017-09-17T00:00:00"/>
    <x v="3"/>
    <x v="8"/>
    <x v="538"/>
    <x v="3"/>
    <x v="0"/>
    <x v="0"/>
    <s v="Xerox 1887"/>
    <x v="4941"/>
    <n v="1"/>
    <n v="9.11"/>
  </r>
  <r>
    <d v="2017-09-17T00:00:00"/>
    <x v="3"/>
    <x v="8"/>
    <x v="469"/>
    <x v="17"/>
    <x v="2"/>
    <x v="9"/>
    <s v="Logitech G500s Laser Gaming Mouse with Adjustable Weight Tuning"/>
    <x v="691"/>
    <n v="3"/>
    <n v="71.39"/>
  </r>
  <r>
    <d v="2017-09-17T00:00:00"/>
    <x v="3"/>
    <x v="8"/>
    <x v="469"/>
    <x v="17"/>
    <x v="0"/>
    <x v="3"/>
    <s v="Premium Transparent Presentation Covers by GBC"/>
    <x v="1275"/>
    <n v="3"/>
    <n v="30.21"/>
  </r>
  <r>
    <d v="2017-09-17T00:00:00"/>
    <x v="3"/>
    <x v="8"/>
    <x v="469"/>
    <x v="17"/>
    <x v="0"/>
    <x v="4"/>
    <s v="Sanford Colorific Colored Pencils, 12/Box"/>
    <x v="489"/>
    <n v="9"/>
    <n v="7.78"/>
  </r>
  <r>
    <d v="2017-09-17T00:00:00"/>
    <x v="3"/>
    <x v="8"/>
    <x v="631"/>
    <x v="3"/>
    <x v="0"/>
    <x v="3"/>
    <s v="Avery Self-Adhesive Photo Pockets for Polaroid Photos"/>
    <x v="3856"/>
    <n v="5"/>
    <n v="9.5299999999999994"/>
  </r>
  <r>
    <d v="2017-09-17T00:00:00"/>
    <x v="3"/>
    <x v="8"/>
    <x v="555"/>
    <x v="12"/>
    <x v="0"/>
    <x v="4"/>
    <s v="Newell 351"/>
    <x v="3706"/>
    <n v="4"/>
    <n v="1.18"/>
  </r>
  <r>
    <d v="2017-09-17T00:00:00"/>
    <x v="3"/>
    <x v="8"/>
    <x v="243"/>
    <x v="32"/>
    <x v="2"/>
    <x v="6"/>
    <s v="Wilson Electronics DB Pro Signal Booster"/>
    <x v="1995"/>
    <n v="3"/>
    <n v="75.180000000000007"/>
  </r>
  <r>
    <d v="2017-09-18T00:00:00"/>
    <x v="3"/>
    <x v="8"/>
    <x v="293"/>
    <x v="27"/>
    <x v="1"/>
    <x v="8"/>
    <s v="Electrix 20W Halogen Replacement Bulb for Zoom-In Desk Lamp"/>
    <x v="4942"/>
    <n v="5"/>
    <n v="32.159999999999997"/>
  </r>
  <r>
    <d v="2017-09-18T00:00:00"/>
    <x v="3"/>
    <x v="8"/>
    <x v="556"/>
    <x v="3"/>
    <x v="0"/>
    <x v="3"/>
    <s v="XtraLife ClearVue Slant-D Ring Binder, White, 3&quot;"/>
    <x v="1829"/>
    <n v="1"/>
    <n v="3.82"/>
  </r>
  <r>
    <d v="2017-09-18T00:00:00"/>
    <x v="3"/>
    <x v="8"/>
    <x v="380"/>
    <x v="22"/>
    <x v="0"/>
    <x v="0"/>
    <s v="Things To Do Today Pad"/>
    <x v="4943"/>
    <n v="8"/>
    <n v="22.54"/>
  </r>
  <r>
    <d v="2017-09-18T00:00:00"/>
    <x v="3"/>
    <x v="8"/>
    <x v="678"/>
    <x v="2"/>
    <x v="0"/>
    <x v="1"/>
    <s v="Avery 488"/>
    <x v="1058"/>
    <n v="2"/>
    <n v="1.76"/>
  </r>
  <r>
    <d v="2017-09-18T00:00:00"/>
    <x v="3"/>
    <x v="8"/>
    <x v="730"/>
    <x v="1"/>
    <x v="0"/>
    <x v="7"/>
    <s v="Staples"/>
    <x v="4021"/>
    <n v="2"/>
    <n v="3.95"/>
  </r>
  <r>
    <d v="2017-09-18T00:00:00"/>
    <x v="3"/>
    <x v="8"/>
    <x v="586"/>
    <x v="3"/>
    <x v="2"/>
    <x v="6"/>
    <s v="Wilson SignalBoost 841262 DB PRO Amplifier Kit"/>
    <x v="611"/>
    <n v="2"/>
    <n v="71.989999999999995"/>
  </r>
  <r>
    <d v="2017-09-18T00:00:00"/>
    <x v="3"/>
    <x v="8"/>
    <x v="586"/>
    <x v="3"/>
    <x v="0"/>
    <x v="7"/>
    <s v="Staples"/>
    <x v="3771"/>
    <n v="5"/>
    <n v="15.2"/>
  </r>
  <r>
    <d v="2017-09-18T00:00:00"/>
    <x v="3"/>
    <x v="8"/>
    <x v="557"/>
    <x v="22"/>
    <x v="0"/>
    <x v="1"/>
    <s v="Avery 485"/>
    <x v="1584"/>
    <n v="2"/>
    <n v="11.78"/>
  </r>
  <r>
    <d v="2017-09-18T00:00:00"/>
    <x v="3"/>
    <x v="8"/>
    <x v="591"/>
    <x v="27"/>
    <x v="1"/>
    <x v="5"/>
    <s v="Global Manager's Adjustable Task Chair, Storm"/>
    <x v="2112"/>
    <n v="2"/>
    <n v="87.57"/>
  </r>
  <r>
    <d v="2017-09-18T00:00:00"/>
    <x v="3"/>
    <x v="8"/>
    <x v="591"/>
    <x v="27"/>
    <x v="0"/>
    <x v="15"/>
    <s v="Honeywell Enviracaire Portable HEPA Air Cleaner for up to 10 x 16 Room"/>
    <x v="4944"/>
    <n v="5"/>
    <n v="178.9"/>
  </r>
  <r>
    <d v="2017-09-18T00:00:00"/>
    <x v="3"/>
    <x v="8"/>
    <x v="591"/>
    <x v="27"/>
    <x v="0"/>
    <x v="2"/>
    <s v="Mini 13-1/2 Capacity Data Binder Rack, Pearl"/>
    <x v="4945"/>
    <n v="4"/>
    <n v="130.87"/>
  </r>
  <r>
    <d v="2017-09-18T00:00:00"/>
    <x v="3"/>
    <x v="8"/>
    <x v="591"/>
    <x v="27"/>
    <x v="0"/>
    <x v="4"/>
    <s v="BOSTON Model 1800 Electric Pencil Sharpeners, Putty/Woodgrain"/>
    <x v="4946"/>
    <n v="9"/>
    <n v="46.93"/>
  </r>
  <r>
    <d v="2017-09-18T00:00:00"/>
    <x v="3"/>
    <x v="8"/>
    <x v="388"/>
    <x v="27"/>
    <x v="0"/>
    <x v="0"/>
    <s v="Easy-staple paper"/>
    <x v="108"/>
    <n v="4"/>
    <n v="9.36"/>
  </r>
  <r>
    <d v="2017-09-18T00:00:00"/>
    <x v="3"/>
    <x v="8"/>
    <x v="388"/>
    <x v="27"/>
    <x v="1"/>
    <x v="5"/>
    <s v="Global High-Back Leather Tilter, Burgundy"/>
    <x v="4947"/>
    <n v="9"/>
    <n v="121.76"/>
  </r>
  <r>
    <d v="2017-09-18T00:00:00"/>
    <x v="3"/>
    <x v="8"/>
    <x v="18"/>
    <x v="0"/>
    <x v="2"/>
    <x v="9"/>
    <s v="Kingston Digital DataTraveler 16GB USB 2.0"/>
    <x v="3380"/>
    <n v="3"/>
    <n v="-0.27"/>
  </r>
  <r>
    <d v="2017-09-18T00:00:00"/>
    <x v="3"/>
    <x v="8"/>
    <x v="18"/>
    <x v="0"/>
    <x v="0"/>
    <x v="3"/>
    <s v="GBC Imprintable Covers"/>
    <x v="3587"/>
    <n v="4"/>
    <n v="-13.62"/>
  </r>
  <r>
    <d v="2017-09-18T00:00:00"/>
    <x v="3"/>
    <x v="8"/>
    <x v="1"/>
    <x v="3"/>
    <x v="0"/>
    <x v="3"/>
    <s v="Acco PRESSTEX Data Binder with Storage Hooks, Dark Blue, 14 7/8&quot; X 11&quot;"/>
    <x v="4948"/>
    <n v="1"/>
    <n v="1.56"/>
  </r>
  <r>
    <d v="2017-09-18T00:00:00"/>
    <x v="3"/>
    <x v="8"/>
    <x v="729"/>
    <x v="3"/>
    <x v="0"/>
    <x v="4"/>
    <s v="Boston Electric Pencil Sharpener, Model 1818, Charcoal Black"/>
    <x v="2027"/>
    <n v="2"/>
    <n v="15.76"/>
  </r>
  <r>
    <d v="2017-09-18T00:00:00"/>
    <x v="3"/>
    <x v="8"/>
    <x v="663"/>
    <x v="0"/>
    <x v="2"/>
    <x v="9"/>
    <s v="Memorex Micro Travel Drive 32 GB"/>
    <x v="1247"/>
    <n v="2"/>
    <n v="16.79"/>
  </r>
  <r>
    <d v="2017-09-18T00:00:00"/>
    <x v="3"/>
    <x v="8"/>
    <x v="378"/>
    <x v="1"/>
    <x v="1"/>
    <x v="8"/>
    <s v="Tenex Chairmat w/ Average Lip, 45&quot; x 53&quot;"/>
    <x v="4949"/>
    <n v="4"/>
    <n v="-302.72000000000003"/>
  </r>
  <r>
    <d v="2017-09-19T00:00:00"/>
    <x v="3"/>
    <x v="8"/>
    <x v="116"/>
    <x v="3"/>
    <x v="1"/>
    <x v="5"/>
    <s v="Global High-Back Leather Tilter, Burgundy"/>
    <x v="4950"/>
    <n v="4"/>
    <n v="-44.28"/>
  </r>
  <r>
    <d v="2017-09-19T00:00:00"/>
    <x v="3"/>
    <x v="8"/>
    <x v="116"/>
    <x v="3"/>
    <x v="2"/>
    <x v="6"/>
    <s v="Adtran 1202752G1"/>
    <x v="813"/>
    <n v="3"/>
    <n v="22.68"/>
  </r>
  <r>
    <d v="2017-09-19T00:00:00"/>
    <x v="3"/>
    <x v="8"/>
    <x v="302"/>
    <x v="22"/>
    <x v="0"/>
    <x v="7"/>
    <s v="Ideal Clamps"/>
    <x v="4951"/>
    <n v="3"/>
    <n v="2.95"/>
  </r>
  <r>
    <d v="2017-09-19T00:00:00"/>
    <x v="3"/>
    <x v="8"/>
    <x v="618"/>
    <x v="27"/>
    <x v="0"/>
    <x v="0"/>
    <s v="Xerox 1915"/>
    <x v="4246"/>
    <n v="2"/>
    <n v="100.66"/>
  </r>
  <r>
    <d v="2017-09-19T00:00:00"/>
    <x v="3"/>
    <x v="8"/>
    <x v="744"/>
    <x v="3"/>
    <x v="1"/>
    <x v="8"/>
    <s v="Nu-Dell Executive Frame"/>
    <x v="4952"/>
    <n v="8"/>
    <n v="37.409999999999997"/>
  </r>
  <r>
    <d v="2017-09-19T00:00:00"/>
    <x v="3"/>
    <x v="8"/>
    <x v="349"/>
    <x v="13"/>
    <x v="0"/>
    <x v="7"/>
    <s v="Acco Glide Clips"/>
    <x v="4953"/>
    <n v="5"/>
    <n v="9.6"/>
  </r>
  <r>
    <d v="2017-09-19T00:00:00"/>
    <x v="3"/>
    <x v="8"/>
    <x v="349"/>
    <x v="13"/>
    <x v="1"/>
    <x v="8"/>
    <s v="Hand-Finished Solid Wood Document Frame"/>
    <x v="1865"/>
    <n v="2"/>
    <n v="20.54"/>
  </r>
  <r>
    <d v="2017-09-19T00:00:00"/>
    <x v="3"/>
    <x v="8"/>
    <x v="442"/>
    <x v="5"/>
    <x v="1"/>
    <x v="5"/>
    <s v="DMI Arturo Collection Mission-style Design Wood Chair"/>
    <x v="4954"/>
    <n v="8"/>
    <n v="314.04000000000002"/>
  </r>
  <r>
    <d v="2017-09-19T00:00:00"/>
    <x v="3"/>
    <x v="8"/>
    <x v="442"/>
    <x v="5"/>
    <x v="0"/>
    <x v="3"/>
    <s v="GBC ProClick Spines for 32-Hole Punch"/>
    <x v="4955"/>
    <n v="1"/>
    <n v="5.89"/>
  </r>
  <r>
    <d v="2017-09-19T00:00:00"/>
    <x v="3"/>
    <x v="8"/>
    <x v="442"/>
    <x v="5"/>
    <x v="0"/>
    <x v="4"/>
    <s v="Panasonic KP-350BK Electric Pencil Sharpener with Auto Stop"/>
    <x v="994"/>
    <n v="1"/>
    <n v="10.029999999999999"/>
  </r>
  <r>
    <d v="2017-09-19T00:00:00"/>
    <x v="3"/>
    <x v="8"/>
    <x v="442"/>
    <x v="5"/>
    <x v="1"/>
    <x v="5"/>
    <s v="Global Leather and Oak Executive Chair, Black"/>
    <x v="4956"/>
    <n v="1"/>
    <n v="87.28"/>
  </r>
  <r>
    <d v="2017-09-19T00:00:00"/>
    <x v="3"/>
    <x v="8"/>
    <x v="442"/>
    <x v="5"/>
    <x v="1"/>
    <x v="5"/>
    <s v="Harbour Creations Steel Folding Chair"/>
    <x v="4957"/>
    <n v="3"/>
    <n v="77.63"/>
  </r>
  <r>
    <d v="2017-09-19T00:00:00"/>
    <x v="3"/>
    <x v="8"/>
    <x v="610"/>
    <x v="27"/>
    <x v="0"/>
    <x v="0"/>
    <s v="Xerox 1972"/>
    <x v="1135"/>
    <n v="2"/>
    <n v="4.75"/>
  </r>
  <r>
    <d v="2017-09-19T00:00:00"/>
    <x v="3"/>
    <x v="8"/>
    <x v="610"/>
    <x v="27"/>
    <x v="0"/>
    <x v="2"/>
    <s v="Space Solutions HD Industrial Steel Shelving."/>
    <x v="4958"/>
    <n v="2"/>
    <n v="6.9"/>
  </r>
  <r>
    <d v="2017-09-19T00:00:00"/>
    <x v="3"/>
    <x v="8"/>
    <x v="510"/>
    <x v="0"/>
    <x v="0"/>
    <x v="0"/>
    <s v="Rediform Voice Mail Log Books"/>
    <x v="634"/>
    <n v="6"/>
    <n v="5.01"/>
  </r>
  <r>
    <d v="2017-09-20T00:00:00"/>
    <x v="3"/>
    <x v="8"/>
    <x v="256"/>
    <x v="0"/>
    <x v="1"/>
    <x v="5"/>
    <s v="Global Stack Chair without Arms, Black"/>
    <x v="4959"/>
    <n v="7"/>
    <n v="-9.09"/>
  </r>
  <r>
    <d v="2017-09-20T00:00:00"/>
    <x v="3"/>
    <x v="8"/>
    <x v="207"/>
    <x v="31"/>
    <x v="0"/>
    <x v="2"/>
    <s v="Space Solutions Commercial Steel Shelving"/>
    <x v="1563"/>
    <n v="2"/>
    <n v="6.47"/>
  </r>
  <r>
    <d v="2017-09-20T00:00:00"/>
    <x v="3"/>
    <x v="8"/>
    <x v="464"/>
    <x v="1"/>
    <x v="0"/>
    <x v="0"/>
    <s v="Adams Telephone Message Book W/Dividers/Space For Phone Numbers, 5 1/4&quot;X8 1/2&quot;, 300/Messages"/>
    <x v="4960"/>
    <n v="5"/>
    <n v="8.5299999999999994"/>
  </r>
  <r>
    <d v="2017-09-20T00:00:00"/>
    <x v="3"/>
    <x v="8"/>
    <x v="464"/>
    <x v="1"/>
    <x v="2"/>
    <x v="6"/>
    <s v="AT&amp;T 17929 Lendline Telephone"/>
    <x v="56"/>
    <n v="5"/>
    <n v="13.57"/>
  </r>
  <r>
    <d v="2017-09-20T00:00:00"/>
    <x v="3"/>
    <x v="8"/>
    <x v="378"/>
    <x v="1"/>
    <x v="1"/>
    <x v="5"/>
    <s v="Office Star - Contemporary Task Swivel chair with Loop Arms, Charcoal"/>
    <x v="3185"/>
    <n v="4"/>
    <n v="-110.02"/>
  </r>
  <r>
    <d v="2017-09-20T00:00:00"/>
    <x v="3"/>
    <x v="8"/>
    <x v="548"/>
    <x v="36"/>
    <x v="0"/>
    <x v="0"/>
    <s v="Xerox 188"/>
    <x v="2452"/>
    <n v="1"/>
    <n v="5.56"/>
  </r>
  <r>
    <d v="2017-09-20T00:00:00"/>
    <x v="3"/>
    <x v="8"/>
    <x v="684"/>
    <x v="39"/>
    <x v="0"/>
    <x v="10"/>
    <s v="Multimedia Mailers"/>
    <x v="4961"/>
    <n v="2"/>
    <n v="149.9"/>
  </r>
  <r>
    <d v="2017-09-20T00:00:00"/>
    <x v="3"/>
    <x v="8"/>
    <x v="652"/>
    <x v="2"/>
    <x v="0"/>
    <x v="3"/>
    <s v="Acco Pressboard Covers with Storage Hooks, 14 7/8&quot; x 11&quot;, Executive Red"/>
    <x v="3417"/>
    <n v="5"/>
    <n v="-4.76"/>
  </r>
  <r>
    <d v="2017-09-20T00:00:00"/>
    <x v="3"/>
    <x v="8"/>
    <x v="5"/>
    <x v="4"/>
    <x v="0"/>
    <x v="2"/>
    <s v="Advantus 10-Drawer Portable Organizer, Chrome Metal Frame, Smoke Drawers"/>
    <x v="4962"/>
    <n v="1"/>
    <n v="16.73"/>
  </r>
  <r>
    <d v="2017-09-20T00:00:00"/>
    <x v="3"/>
    <x v="8"/>
    <x v="44"/>
    <x v="3"/>
    <x v="0"/>
    <x v="4"/>
    <s v="Manco Dry-Lighter Erasable Highlighter"/>
    <x v="837"/>
    <n v="2"/>
    <n v="2.0699999999999998"/>
  </r>
  <r>
    <d v="2017-09-20T00:00:00"/>
    <x v="3"/>
    <x v="8"/>
    <x v="44"/>
    <x v="3"/>
    <x v="2"/>
    <x v="6"/>
    <s v="AT&amp;T CL83451 4-Handset Telephone"/>
    <x v="4963"/>
    <n v="1"/>
    <n v="18.54"/>
  </r>
  <r>
    <d v="2017-09-20T00:00:00"/>
    <x v="3"/>
    <x v="8"/>
    <x v="285"/>
    <x v="3"/>
    <x v="1"/>
    <x v="8"/>
    <s v="Flat Face Poster Frame"/>
    <x v="4384"/>
    <n v="5"/>
    <n v="39.56"/>
  </r>
  <r>
    <d v="2017-09-20T00:00:00"/>
    <x v="3"/>
    <x v="8"/>
    <x v="359"/>
    <x v="41"/>
    <x v="2"/>
    <x v="9"/>
    <s v="Maxell 4.7GB DVD-RW 3/Pack"/>
    <x v="1242"/>
    <n v="3"/>
    <n v="16.25"/>
  </r>
  <r>
    <d v="2017-09-20T00:00:00"/>
    <x v="3"/>
    <x v="8"/>
    <x v="391"/>
    <x v="5"/>
    <x v="0"/>
    <x v="4"/>
    <s v="Hunt Boston Vacuum Mount KS Pencil Sharpener"/>
    <x v="4702"/>
    <n v="5"/>
    <n v="45.49"/>
  </r>
  <r>
    <d v="2017-09-21T00:00:00"/>
    <x v="3"/>
    <x v="8"/>
    <x v="295"/>
    <x v="22"/>
    <x v="0"/>
    <x v="15"/>
    <s v="Honeywell Quietcare HEPA Air Cleaner"/>
    <x v="4964"/>
    <n v="3"/>
    <n v="77.86"/>
  </r>
  <r>
    <d v="2017-09-21T00:00:00"/>
    <x v="3"/>
    <x v="8"/>
    <x v="295"/>
    <x v="22"/>
    <x v="0"/>
    <x v="0"/>
    <s v="Xerox 1948"/>
    <x v="412"/>
    <n v="4"/>
    <n v="17.98"/>
  </r>
  <r>
    <d v="2017-09-21T00:00:00"/>
    <x v="3"/>
    <x v="8"/>
    <x v="340"/>
    <x v="1"/>
    <x v="2"/>
    <x v="16"/>
    <s v="Brother DCP1000 Digital 3 in 1 Multifunction Machine"/>
    <x v="4965"/>
    <n v="3"/>
    <n v="135"/>
  </r>
  <r>
    <d v="2017-09-21T00:00:00"/>
    <x v="3"/>
    <x v="8"/>
    <x v="747"/>
    <x v="22"/>
    <x v="2"/>
    <x v="6"/>
    <s v="RCA H5401RE1 DECT 6.0 4-Line Cordless Handset With Caller ID/Call Waiting"/>
    <x v="120"/>
    <n v="3"/>
    <n v="2.4"/>
  </r>
  <r>
    <d v="2017-09-21T00:00:00"/>
    <x v="3"/>
    <x v="8"/>
    <x v="747"/>
    <x v="22"/>
    <x v="0"/>
    <x v="15"/>
    <s v="Eureka The Boss Lite 10-Amp Upright Vacuum, Blue"/>
    <x v="4215"/>
    <n v="2"/>
    <n v="44.89"/>
  </r>
  <r>
    <d v="2017-09-21T00:00:00"/>
    <x v="3"/>
    <x v="8"/>
    <x v="747"/>
    <x v="22"/>
    <x v="2"/>
    <x v="6"/>
    <s v="Plantronics MX500i Earset"/>
    <x v="2175"/>
    <n v="3"/>
    <n v="3.87"/>
  </r>
  <r>
    <d v="2017-09-21T00:00:00"/>
    <x v="3"/>
    <x v="8"/>
    <x v="682"/>
    <x v="6"/>
    <x v="2"/>
    <x v="9"/>
    <s v="ImationÂ SecureÂ DriveÂ + Hardware Encrypted USBÂ flash driveÂ - 16 GB"/>
    <x v="2336"/>
    <n v="4"/>
    <n v="36.47"/>
  </r>
  <r>
    <d v="2017-09-21T00:00:00"/>
    <x v="3"/>
    <x v="8"/>
    <x v="275"/>
    <x v="29"/>
    <x v="0"/>
    <x v="3"/>
    <s v="Vinyl Sectional Post Binders"/>
    <x v="4966"/>
    <n v="2"/>
    <n v="-15.08"/>
  </r>
  <r>
    <d v="2017-09-22T00:00:00"/>
    <x v="3"/>
    <x v="8"/>
    <x v="470"/>
    <x v="22"/>
    <x v="0"/>
    <x v="3"/>
    <s v="GBC Recycled Regency Composition Covers"/>
    <x v="4967"/>
    <n v="7"/>
    <n v="108.8"/>
  </r>
  <r>
    <d v="2017-09-22T00:00:00"/>
    <x v="3"/>
    <x v="8"/>
    <x v="382"/>
    <x v="1"/>
    <x v="0"/>
    <x v="4"/>
    <s v="BIC Brite Liner Grip Highlighters"/>
    <x v="107"/>
    <n v="4"/>
    <n v="1.64"/>
  </r>
  <r>
    <d v="2017-09-22T00:00:00"/>
    <x v="3"/>
    <x v="8"/>
    <x v="613"/>
    <x v="3"/>
    <x v="0"/>
    <x v="4"/>
    <s v="BIC Brite Liner Highlighters, Chisel Tip"/>
    <x v="326"/>
    <n v="5"/>
    <n v="10.37"/>
  </r>
  <r>
    <d v="2017-09-22T00:00:00"/>
    <x v="3"/>
    <x v="8"/>
    <x v="528"/>
    <x v="0"/>
    <x v="0"/>
    <x v="0"/>
    <s v="Xerox 225"/>
    <x v="489"/>
    <n v="5"/>
    <n v="9.07"/>
  </r>
  <r>
    <d v="2017-09-22T00:00:00"/>
    <x v="3"/>
    <x v="8"/>
    <x v="528"/>
    <x v="0"/>
    <x v="0"/>
    <x v="7"/>
    <s v="Staples"/>
    <x v="2061"/>
    <n v="6"/>
    <n v="7.19"/>
  </r>
  <r>
    <d v="2017-09-22T00:00:00"/>
    <x v="3"/>
    <x v="8"/>
    <x v="202"/>
    <x v="22"/>
    <x v="0"/>
    <x v="3"/>
    <s v="Cardinal Poly Pocket Divider Pockets for Ring Binders"/>
    <x v="1614"/>
    <n v="1"/>
    <n v="0.84"/>
  </r>
  <r>
    <d v="2017-09-22T00:00:00"/>
    <x v="3"/>
    <x v="8"/>
    <x v="202"/>
    <x v="22"/>
    <x v="0"/>
    <x v="4"/>
    <s v="Sanford Uni-Blazer View Highlighters, Chisel Tip, Yellow"/>
    <x v="4968"/>
    <n v="3"/>
    <n v="2.9"/>
  </r>
  <r>
    <d v="2017-09-22T00:00:00"/>
    <x v="3"/>
    <x v="8"/>
    <x v="319"/>
    <x v="18"/>
    <x v="0"/>
    <x v="0"/>
    <s v="Xerox 1913"/>
    <x v="4969"/>
    <n v="7"/>
    <n v="108.74"/>
  </r>
  <r>
    <d v="2017-09-22T00:00:00"/>
    <x v="3"/>
    <x v="8"/>
    <x v="372"/>
    <x v="4"/>
    <x v="0"/>
    <x v="4"/>
    <s v="Bulldog Vacuum Base Pencil Sharpener"/>
    <x v="4408"/>
    <n v="3"/>
    <n v="9.7100000000000009"/>
  </r>
  <r>
    <d v="2017-09-22T00:00:00"/>
    <x v="3"/>
    <x v="8"/>
    <x v="372"/>
    <x v="4"/>
    <x v="1"/>
    <x v="11"/>
    <s v="O'Sullivan 2-Door Barrister Bookcase in Odessa Pine"/>
    <x v="4970"/>
    <n v="7"/>
    <n v="291.38"/>
  </r>
  <r>
    <d v="2017-09-22T00:00:00"/>
    <x v="3"/>
    <x v="8"/>
    <x v="566"/>
    <x v="1"/>
    <x v="2"/>
    <x v="9"/>
    <s v="Kingston Digital DataTraveler 16GB USB 2.0"/>
    <x v="1804"/>
    <n v="7"/>
    <n v="-0.63"/>
  </r>
  <r>
    <d v="2017-09-22T00:00:00"/>
    <x v="3"/>
    <x v="8"/>
    <x v="445"/>
    <x v="23"/>
    <x v="0"/>
    <x v="3"/>
    <s v="Tuf-Vin Binders"/>
    <x v="4971"/>
    <n v="3"/>
    <n v="25.58"/>
  </r>
  <r>
    <d v="2017-09-22T00:00:00"/>
    <x v="3"/>
    <x v="8"/>
    <x v="421"/>
    <x v="22"/>
    <x v="1"/>
    <x v="13"/>
    <s v="Bretford CR4500 Series Slim Rectangular Table"/>
    <x v="3388"/>
    <n v="5"/>
    <n v="-295.98"/>
  </r>
  <r>
    <d v="2017-09-22T00:00:00"/>
    <x v="3"/>
    <x v="8"/>
    <x v="234"/>
    <x v="22"/>
    <x v="0"/>
    <x v="2"/>
    <s v="Steel Personal Filing/Posting Tote"/>
    <x v="4972"/>
    <n v="7"/>
    <n v="67.11"/>
  </r>
  <r>
    <d v="2017-09-22T00:00:00"/>
    <x v="3"/>
    <x v="8"/>
    <x v="234"/>
    <x v="22"/>
    <x v="1"/>
    <x v="8"/>
    <s v="Executive Impressions 14&quot;"/>
    <x v="1600"/>
    <n v="1"/>
    <n v="9.7799999999999994"/>
  </r>
  <r>
    <d v="2017-09-22T00:00:00"/>
    <x v="3"/>
    <x v="8"/>
    <x v="309"/>
    <x v="1"/>
    <x v="2"/>
    <x v="6"/>
    <s v="Samsung Galaxy S4"/>
    <x v="799"/>
    <n v="2"/>
    <n v="125.2"/>
  </r>
  <r>
    <d v="2017-09-22T00:00:00"/>
    <x v="3"/>
    <x v="8"/>
    <x v="309"/>
    <x v="1"/>
    <x v="1"/>
    <x v="5"/>
    <s v="Global Enterprise Series Seating High-Back Swivel/Tilt Chairs"/>
    <x v="4973"/>
    <n v="3"/>
    <n v="-178.85"/>
  </r>
  <r>
    <d v="2017-09-22T00:00:00"/>
    <x v="3"/>
    <x v="8"/>
    <x v="309"/>
    <x v="1"/>
    <x v="1"/>
    <x v="8"/>
    <s v="Seth Thomas 13 1/2&quot; Wall Clock"/>
    <x v="4974"/>
    <n v="2"/>
    <n v="-10.31"/>
  </r>
  <r>
    <d v="2017-09-22T00:00:00"/>
    <x v="3"/>
    <x v="8"/>
    <x v="767"/>
    <x v="30"/>
    <x v="1"/>
    <x v="8"/>
    <s v="Advantus Panel Wall Certificate Holder - 8.5x11"/>
    <x v="621"/>
    <n v="2"/>
    <n v="5.37"/>
  </r>
  <r>
    <d v="2017-09-22T00:00:00"/>
    <x v="3"/>
    <x v="8"/>
    <x v="276"/>
    <x v="3"/>
    <x v="1"/>
    <x v="11"/>
    <s v="Sauder Facets Collection Library, Sky Alder Finish"/>
    <x v="4542"/>
    <n v="3"/>
    <n v="5.13"/>
  </r>
  <r>
    <d v="2017-09-22T00:00:00"/>
    <x v="3"/>
    <x v="8"/>
    <x v="629"/>
    <x v="3"/>
    <x v="0"/>
    <x v="0"/>
    <s v="Xerox 1919"/>
    <x v="1322"/>
    <n v="5"/>
    <n v="100.43"/>
  </r>
  <r>
    <d v="2017-09-22T00:00:00"/>
    <x v="3"/>
    <x v="8"/>
    <x v="47"/>
    <x v="22"/>
    <x v="0"/>
    <x v="2"/>
    <s v="Dual Level, Single-Width Filing Carts"/>
    <x v="2139"/>
    <n v="7"/>
    <n v="282.20999999999998"/>
  </r>
  <r>
    <d v="2017-09-23T00:00:00"/>
    <x v="3"/>
    <x v="8"/>
    <x v="558"/>
    <x v="30"/>
    <x v="0"/>
    <x v="15"/>
    <s v="Holmes Odor Grabber"/>
    <x v="4975"/>
    <n v="6"/>
    <n v="11.25"/>
  </r>
  <r>
    <d v="2017-09-23T00:00:00"/>
    <x v="3"/>
    <x v="8"/>
    <x v="622"/>
    <x v="13"/>
    <x v="0"/>
    <x v="3"/>
    <s v="DXL Angle-View Binders with Locking Rings by Samsill"/>
    <x v="1191"/>
    <n v="7"/>
    <n v="13.49"/>
  </r>
  <r>
    <d v="2017-09-23T00:00:00"/>
    <x v="3"/>
    <x v="8"/>
    <x v="749"/>
    <x v="22"/>
    <x v="1"/>
    <x v="8"/>
    <s v="Master Caster Door Stop, Brown"/>
    <x v="1428"/>
    <n v="3"/>
    <n v="5.18"/>
  </r>
  <r>
    <d v="2017-09-23T00:00:00"/>
    <x v="3"/>
    <x v="8"/>
    <x v="555"/>
    <x v="10"/>
    <x v="0"/>
    <x v="15"/>
    <s v="Eureka Sanitaire  Commercial Upright"/>
    <x v="4976"/>
    <n v="6"/>
    <n v="59.66"/>
  </r>
  <r>
    <d v="2017-09-23T00:00:00"/>
    <x v="3"/>
    <x v="8"/>
    <x v="602"/>
    <x v="1"/>
    <x v="0"/>
    <x v="3"/>
    <s v="Pressboard Covers with Storage Hooks, 9 1/2&quot; x 11&quot;, Light Blue"/>
    <x v="1765"/>
    <n v="2"/>
    <n v="-3.24"/>
  </r>
  <r>
    <d v="2017-09-23T00:00:00"/>
    <x v="3"/>
    <x v="8"/>
    <x v="217"/>
    <x v="22"/>
    <x v="1"/>
    <x v="11"/>
    <s v="O'Sullivan Elevations Bookcase, Cherry Finish"/>
    <x v="2617"/>
    <n v="5"/>
    <n v="-26.2"/>
  </r>
  <r>
    <d v="2017-09-23T00:00:00"/>
    <x v="3"/>
    <x v="8"/>
    <x v="486"/>
    <x v="13"/>
    <x v="0"/>
    <x v="0"/>
    <s v="Adams Telephone Message Book W/Dividers/Space For Phone Numbers, 5 1/4&quot;X8 1/2&quot;, 300/Messages"/>
    <x v="116"/>
    <n v="2"/>
    <n v="5.76"/>
  </r>
  <r>
    <d v="2017-09-23T00:00:00"/>
    <x v="3"/>
    <x v="8"/>
    <x v="486"/>
    <x v="13"/>
    <x v="0"/>
    <x v="0"/>
    <s v="Xerox 1882"/>
    <x v="1203"/>
    <n v="3"/>
    <n v="82.29"/>
  </r>
  <r>
    <d v="2017-09-23T00:00:00"/>
    <x v="3"/>
    <x v="8"/>
    <x v="486"/>
    <x v="13"/>
    <x v="0"/>
    <x v="15"/>
    <s v="Commercial WindTunnel Clean Air Upright Vacuum, Replacement Belts, Filtration Bags"/>
    <x v="3713"/>
    <n v="1"/>
    <n v="1.01"/>
  </r>
  <r>
    <d v="2017-09-23T00:00:00"/>
    <x v="3"/>
    <x v="8"/>
    <x v="634"/>
    <x v="38"/>
    <x v="0"/>
    <x v="0"/>
    <s v="Green Bar Computer Printout Paper"/>
    <x v="1474"/>
    <n v="3"/>
    <n v="80.790000000000006"/>
  </r>
  <r>
    <d v="2017-09-23T00:00:00"/>
    <x v="3"/>
    <x v="8"/>
    <x v="635"/>
    <x v="3"/>
    <x v="2"/>
    <x v="9"/>
    <s v="Razer Kraken PRO Over Ear PC and Music Headset"/>
    <x v="277"/>
    <n v="2"/>
    <n v="47.99"/>
  </r>
  <r>
    <d v="2017-09-23T00:00:00"/>
    <x v="3"/>
    <x v="8"/>
    <x v="345"/>
    <x v="2"/>
    <x v="0"/>
    <x v="1"/>
    <s v="Self-Adhesive Address Labels for Typewriters with Dispenser Box"/>
    <x v="4977"/>
    <n v="7"/>
    <n v="6.97"/>
  </r>
  <r>
    <d v="2017-09-23T00:00:00"/>
    <x v="3"/>
    <x v="8"/>
    <x v="658"/>
    <x v="0"/>
    <x v="0"/>
    <x v="3"/>
    <s v="GBC Instant Report Kit"/>
    <x v="1536"/>
    <n v="9"/>
    <n v="-17.47"/>
  </r>
  <r>
    <d v="2017-09-23T00:00:00"/>
    <x v="3"/>
    <x v="8"/>
    <x v="746"/>
    <x v="27"/>
    <x v="2"/>
    <x v="6"/>
    <s v="Panasonic KX T7736-B Digital phone"/>
    <x v="1648"/>
    <n v="2"/>
    <n v="74.98"/>
  </r>
  <r>
    <d v="2017-09-23T00:00:00"/>
    <x v="3"/>
    <x v="8"/>
    <x v="92"/>
    <x v="29"/>
    <x v="2"/>
    <x v="12"/>
    <s v="Lexmark S315 Color Inkjet Printer"/>
    <x v="3177"/>
    <n v="2"/>
    <n v="-46"/>
  </r>
  <r>
    <d v="2017-09-23T00:00:00"/>
    <x v="3"/>
    <x v="8"/>
    <x v="92"/>
    <x v="29"/>
    <x v="2"/>
    <x v="16"/>
    <s v="Sharp 1540cs Digital Laser Copier"/>
    <x v="1802"/>
    <n v="1"/>
    <n v="165"/>
  </r>
  <r>
    <d v="2017-09-23T00:00:00"/>
    <x v="3"/>
    <x v="8"/>
    <x v="92"/>
    <x v="29"/>
    <x v="2"/>
    <x v="6"/>
    <s v="OtterBox Commuter Series Case - iPhone 5 &amp; 5s"/>
    <x v="1130"/>
    <n v="5"/>
    <n v="30.79"/>
  </r>
  <r>
    <d v="2017-09-23T00:00:00"/>
    <x v="3"/>
    <x v="8"/>
    <x v="92"/>
    <x v="29"/>
    <x v="1"/>
    <x v="8"/>
    <s v="Eldon Regeneration Recycled Desk Accessories, Black"/>
    <x v="4978"/>
    <n v="4"/>
    <n v="3.68"/>
  </r>
  <r>
    <d v="2017-09-23T00:00:00"/>
    <x v="3"/>
    <x v="8"/>
    <x v="629"/>
    <x v="6"/>
    <x v="0"/>
    <x v="15"/>
    <s v="Tripp Lite Isotel 6 Outlet Surge Protector with Fax/Modem Protection"/>
    <x v="4979"/>
    <n v="3"/>
    <n v="53.04"/>
  </r>
  <r>
    <d v="2017-09-23T00:00:00"/>
    <x v="3"/>
    <x v="8"/>
    <x v="768"/>
    <x v="22"/>
    <x v="2"/>
    <x v="12"/>
    <s v="Star Micronics TSP100 TSP143LAN Receipt Printer"/>
    <x v="4980"/>
    <n v="4"/>
    <n v="269.31"/>
  </r>
  <r>
    <d v="2017-09-24T00:00:00"/>
    <x v="3"/>
    <x v="8"/>
    <x v="504"/>
    <x v="2"/>
    <x v="0"/>
    <x v="7"/>
    <s v="Revere Boxed Rubber Bands by Revere"/>
    <x v="2371"/>
    <n v="7"/>
    <n v="-2.38"/>
  </r>
  <r>
    <d v="2017-09-24T00:00:00"/>
    <x v="3"/>
    <x v="8"/>
    <x v="504"/>
    <x v="2"/>
    <x v="2"/>
    <x v="6"/>
    <s v="Motorla HX550 Universal Bluetooth Headset"/>
    <x v="4981"/>
    <n v="4"/>
    <n v="15.82"/>
  </r>
  <r>
    <d v="2017-09-24T00:00:00"/>
    <x v="3"/>
    <x v="8"/>
    <x v="45"/>
    <x v="0"/>
    <x v="0"/>
    <x v="3"/>
    <s v="GBC Instant Report Kit"/>
    <x v="3830"/>
    <n v="3"/>
    <n v="-5.82"/>
  </r>
  <r>
    <d v="2017-09-24T00:00:00"/>
    <x v="3"/>
    <x v="8"/>
    <x v="111"/>
    <x v="5"/>
    <x v="0"/>
    <x v="10"/>
    <s v="#10- 4 1/8&quot; x 9 1/2&quot; Recycled Envelopes"/>
    <x v="1632"/>
    <n v="2"/>
    <n v="8.2200000000000006"/>
  </r>
  <r>
    <d v="2017-09-24T00:00:00"/>
    <x v="3"/>
    <x v="8"/>
    <x v="111"/>
    <x v="5"/>
    <x v="0"/>
    <x v="10"/>
    <s v="Tyvek  Top-Opening Peel &amp; Seel  Envelopes, Gray"/>
    <x v="2158"/>
    <n v="2"/>
    <n v="32.35"/>
  </r>
  <r>
    <d v="2017-09-24T00:00:00"/>
    <x v="3"/>
    <x v="8"/>
    <x v="219"/>
    <x v="18"/>
    <x v="2"/>
    <x v="6"/>
    <s v="Avaya 4621SW VoIP phone"/>
    <x v="3197"/>
    <n v="3"/>
    <n v="19.97"/>
  </r>
  <r>
    <d v="2017-09-24T00:00:00"/>
    <x v="3"/>
    <x v="8"/>
    <x v="278"/>
    <x v="22"/>
    <x v="0"/>
    <x v="0"/>
    <s v="Avoid Verbal Orders Carbonless Minifold Book"/>
    <x v="4982"/>
    <n v="7"/>
    <n v="10.88"/>
  </r>
  <r>
    <d v="2017-09-24T00:00:00"/>
    <x v="3"/>
    <x v="8"/>
    <x v="278"/>
    <x v="22"/>
    <x v="1"/>
    <x v="11"/>
    <s v="Hon Metal Bookcases, Black"/>
    <x v="4149"/>
    <n v="12"/>
    <n v="42.59"/>
  </r>
  <r>
    <d v="2017-09-24T00:00:00"/>
    <x v="3"/>
    <x v="8"/>
    <x v="726"/>
    <x v="23"/>
    <x v="1"/>
    <x v="8"/>
    <s v="DAX Contemporary Wood Frame with Silver Metal Mat, Desktop, 11 x 14 Size"/>
    <x v="1416"/>
    <n v="4"/>
    <n v="29.15"/>
  </r>
  <r>
    <d v="2017-09-24T00:00:00"/>
    <x v="3"/>
    <x v="8"/>
    <x v="726"/>
    <x v="23"/>
    <x v="0"/>
    <x v="0"/>
    <s v="Xerox 1997"/>
    <x v="489"/>
    <n v="4"/>
    <n v="12.44"/>
  </r>
  <r>
    <d v="2017-09-24T00:00:00"/>
    <x v="3"/>
    <x v="8"/>
    <x v="784"/>
    <x v="18"/>
    <x v="1"/>
    <x v="8"/>
    <s v="Dana Swing-Arm Lamps"/>
    <x v="267"/>
    <n v="2"/>
    <n v="1.07"/>
  </r>
  <r>
    <d v="2017-09-24T00:00:00"/>
    <x v="3"/>
    <x v="8"/>
    <x v="358"/>
    <x v="18"/>
    <x v="0"/>
    <x v="3"/>
    <s v="Avery Durable Binders"/>
    <x v="4343"/>
    <n v="7"/>
    <n v="-4.2300000000000004"/>
  </r>
  <r>
    <d v="2017-09-24T00:00:00"/>
    <x v="3"/>
    <x v="8"/>
    <x v="358"/>
    <x v="18"/>
    <x v="0"/>
    <x v="15"/>
    <s v="Belkin 8 Outlet Surge Protector"/>
    <x v="1697"/>
    <n v="3"/>
    <n v="9.84"/>
  </r>
  <r>
    <d v="2017-09-24T00:00:00"/>
    <x v="3"/>
    <x v="8"/>
    <x v="358"/>
    <x v="18"/>
    <x v="1"/>
    <x v="8"/>
    <s v="Luxo Professional Fluorescent Magnifier Lamp with Clamp-Mount Base"/>
    <x v="4983"/>
    <n v="2"/>
    <n v="25.18"/>
  </r>
  <r>
    <d v="2017-09-24T00:00:00"/>
    <x v="3"/>
    <x v="8"/>
    <x v="589"/>
    <x v="18"/>
    <x v="2"/>
    <x v="6"/>
    <s v="AT&amp;T 17929 Lendline Telephone"/>
    <x v="4984"/>
    <n v="1"/>
    <n v="2.71"/>
  </r>
  <r>
    <d v="2017-09-24T00:00:00"/>
    <x v="3"/>
    <x v="8"/>
    <x v="349"/>
    <x v="27"/>
    <x v="0"/>
    <x v="0"/>
    <s v="REDIFORM Incoming/Outgoing Call Register, 11&quot; X 8 1/2&quot;, 100 Messages"/>
    <x v="1912"/>
    <n v="4"/>
    <n v="16.68"/>
  </r>
  <r>
    <d v="2017-09-24T00:00:00"/>
    <x v="3"/>
    <x v="8"/>
    <x v="349"/>
    <x v="27"/>
    <x v="0"/>
    <x v="0"/>
    <s v="Adams Phone Message Book, 200 Message Capacity, 8 1/16Â” x 11Â”"/>
    <x v="550"/>
    <n v="2"/>
    <n v="6.33"/>
  </r>
  <r>
    <d v="2017-09-24T00:00:00"/>
    <x v="3"/>
    <x v="8"/>
    <x v="349"/>
    <x v="27"/>
    <x v="0"/>
    <x v="2"/>
    <s v="Sensible Storage WireTech Storage Systems"/>
    <x v="4985"/>
    <n v="7"/>
    <n v="24.84"/>
  </r>
  <r>
    <d v="2017-09-24T00:00:00"/>
    <x v="3"/>
    <x v="8"/>
    <x v="349"/>
    <x v="27"/>
    <x v="1"/>
    <x v="5"/>
    <s v="High-Back Leather Manager's Chair"/>
    <x v="2488"/>
    <n v="3"/>
    <n v="35.1"/>
  </r>
  <r>
    <d v="2017-09-24T00:00:00"/>
    <x v="3"/>
    <x v="8"/>
    <x v="198"/>
    <x v="22"/>
    <x v="0"/>
    <x v="3"/>
    <s v="Lock-Up Easel 'Spel-Binder'"/>
    <x v="4986"/>
    <n v="3"/>
    <n v="23.11"/>
  </r>
  <r>
    <d v="2017-09-24T00:00:00"/>
    <x v="3"/>
    <x v="8"/>
    <x v="198"/>
    <x v="22"/>
    <x v="1"/>
    <x v="5"/>
    <s v="SAFCO Arco Folding Chair"/>
    <x v="4987"/>
    <n v="5"/>
    <n v="262.39"/>
  </r>
  <r>
    <d v="2017-09-24T00:00:00"/>
    <x v="3"/>
    <x v="8"/>
    <x v="86"/>
    <x v="41"/>
    <x v="0"/>
    <x v="2"/>
    <s v="Home/Office Personal File Carts"/>
    <x v="4988"/>
    <n v="5"/>
    <n v="43.45"/>
  </r>
  <r>
    <d v="2017-09-24T00:00:00"/>
    <x v="3"/>
    <x v="8"/>
    <x v="313"/>
    <x v="7"/>
    <x v="0"/>
    <x v="4"/>
    <s v="BOSTON Ranger #55 Pencil Sharpener, Black"/>
    <x v="4989"/>
    <n v="6"/>
    <n v="45.22"/>
  </r>
  <r>
    <d v="2017-09-24T00:00:00"/>
    <x v="3"/>
    <x v="8"/>
    <x v="774"/>
    <x v="10"/>
    <x v="0"/>
    <x v="15"/>
    <s v="Kensington 7 Outlet MasterPiece Power Center with Fax/Phone Line Protection"/>
    <x v="4990"/>
    <n v="4"/>
    <n v="82.99"/>
  </r>
  <r>
    <d v="2017-09-24T00:00:00"/>
    <x v="3"/>
    <x v="8"/>
    <x v="567"/>
    <x v="15"/>
    <x v="2"/>
    <x v="6"/>
    <s v="OtterBox Defender Series Case - Samsung Galaxy S4"/>
    <x v="248"/>
    <n v="3"/>
    <n v="9"/>
  </r>
  <r>
    <d v="2017-09-25T00:00:00"/>
    <x v="3"/>
    <x v="8"/>
    <x v="658"/>
    <x v="3"/>
    <x v="2"/>
    <x v="6"/>
    <s v="AT&amp;T 1080 Phone"/>
    <x v="4991"/>
    <n v="1"/>
    <n v="8.2200000000000006"/>
  </r>
  <r>
    <d v="2017-09-25T00:00:00"/>
    <x v="3"/>
    <x v="8"/>
    <x v="658"/>
    <x v="3"/>
    <x v="0"/>
    <x v="0"/>
    <s v="Easy-staple paper"/>
    <x v="1603"/>
    <n v="5"/>
    <n v="27.78"/>
  </r>
  <r>
    <d v="2017-09-25T00:00:00"/>
    <x v="3"/>
    <x v="8"/>
    <x v="82"/>
    <x v="0"/>
    <x v="0"/>
    <x v="0"/>
    <s v="Xerox 1994"/>
    <x v="103"/>
    <n v="3"/>
    <n v="5.44"/>
  </r>
  <r>
    <d v="2017-09-25T00:00:00"/>
    <x v="3"/>
    <x v="8"/>
    <x v="138"/>
    <x v="21"/>
    <x v="0"/>
    <x v="10"/>
    <s v="Staple envelope"/>
    <x v="2676"/>
    <n v="2"/>
    <n v="11.68"/>
  </r>
  <r>
    <d v="2017-09-25T00:00:00"/>
    <x v="3"/>
    <x v="8"/>
    <x v="27"/>
    <x v="4"/>
    <x v="0"/>
    <x v="3"/>
    <s v="Fellowes PB500 Electric Punch Plastic Comb Binding Machine with Manual Bind"/>
    <x v="4992"/>
    <n v="1"/>
    <n v="635.5"/>
  </r>
  <r>
    <d v="2017-09-25T00:00:00"/>
    <x v="3"/>
    <x v="8"/>
    <x v="27"/>
    <x v="4"/>
    <x v="0"/>
    <x v="10"/>
    <s v="#10 White Business Envelopes,4 1/8 x 9 1/2"/>
    <x v="4993"/>
    <n v="8"/>
    <n v="58.92"/>
  </r>
  <r>
    <d v="2017-09-25T00:00:00"/>
    <x v="3"/>
    <x v="8"/>
    <x v="518"/>
    <x v="3"/>
    <x v="0"/>
    <x v="3"/>
    <s v="GBC DocuBind 200 Manual Binding Machine"/>
    <x v="2523"/>
    <n v="2"/>
    <n v="252.59"/>
  </r>
  <r>
    <d v="2017-09-25T00:00:00"/>
    <x v="3"/>
    <x v="8"/>
    <x v="518"/>
    <x v="3"/>
    <x v="0"/>
    <x v="15"/>
    <s v="Fellowes Advanced Computer Series Surge Protectors"/>
    <x v="4994"/>
    <n v="2"/>
    <n v="14.83"/>
  </r>
  <r>
    <d v="2017-09-25T00:00:00"/>
    <x v="3"/>
    <x v="8"/>
    <x v="699"/>
    <x v="2"/>
    <x v="0"/>
    <x v="3"/>
    <s v="Avery Round Ring Poly Binders"/>
    <x v="4995"/>
    <n v="1"/>
    <n v="-0.6"/>
  </r>
  <r>
    <d v="2017-09-25T00:00:00"/>
    <x v="3"/>
    <x v="8"/>
    <x v="583"/>
    <x v="1"/>
    <x v="0"/>
    <x v="3"/>
    <s v="Fellowes Black Plastic Comb Bindings"/>
    <x v="1439"/>
    <n v="7"/>
    <n v="-13.83"/>
  </r>
  <r>
    <d v="2017-09-25T00:00:00"/>
    <x v="3"/>
    <x v="8"/>
    <x v="583"/>
    <x v="1"/>
    <x v="2"/>
    <x v="9"/>
    <s v="Kensington SlimBlade Notebook Wireless Mouse with Nano Receiver"/>
    <x v="1787"/>
    <n v="2"/>
    <n v="14"/>
  </r>
  <r>
    <d v="2017-09-25T00:00:00"/>
    <x v="3"/>
    <x v="8"/>
    <x v="676"/>
    <x v="15"/>
    <x v="0"/>
    <x v="3"/>
    <s v="Avery Hole Reinforcements"/>
    <x v="1510"/>
    <n v="1"/>
    <n v="-1.31"/>
  </r>
  <r>
    <d v="2017-09-25T00:00:00"/>
    <x v="3"/>
    <x v="8"/>
    <x v="446"/>
    <x v="15"/>
    <x v="1"/>
    <x v="5"/>
    <s v="Global Leather Highback Executive Chair with Pneumatic Height Adjustment, Black"/>
    <x v="4996"/>
    <n v="7"/>
    <n v="98.48"/>
  </r>
  <r>
    <d v="2017-09-26T00:00:00"/>
    <x v="3"/>
    <x v="8"/>
    <x v="718"/>
    <x v="24"/>
    <x v="0"/>
    <x v="14"/>
    <s v="Acme 10&quot; Easy Grip Assistive Scissors"/>
    <x v="4997"/>
    <n v="3"/>
    <n v="15.78"/>
  </r>
  <r>
    <d v="2017-09-26T00:00:00"/>
    <x v="3"/>
    <x v="8"/>
    <x v="288"/>
    <x v="27"/>
    <x v="0"/>
    <x v="15"/>
    <s v="Honeywell Quietcare HEPA Air Cleaner"/>
    <x v="4998"/>
    <n v="4"/>
    <n v="72.36"/>
  </r>
  <r>
    <d v="2017-09-26T00:00:00"/>
    <x v="3"/>
    <x v="8"/>
    <x v="288"/>
    <x v="27"/>
    <x v="2"/>
    <x v="6"/>
    <s v="ClearOne Communications CHAT 70 OCÂ Speaker Phone"/>
    <x v="4999"/>
    <n v="4"/>
    <n v="165.35"/>
  </r>
  <r>
    <d v="2017-09-26T00:00:00"/>
    <x v="3"/>
    <x v="8"/>
    <x v="288"/>
    <x v="27"/>
    <x v="2"/>
    <x v="6"/>
    <s v="Polycom SoundPoint Pro SE-225 Corded phone"/>
    <x v="5000"/>
    <n v="1"/>
    <n v="33.32"/>
  </r>
  <r>
    <d v="2017-09-26T00:00:00"/>
    <x v="3"/>
    <x v="8"/>
    <x v="288"/>
    <x v="27"/>
    <x v="1"/>
    <x v="8"/>
    <s v="Eldon ClusterMat Chair Mat with Cordless Antistatic Protection"/>
    <x v="4737"/>
    <n v="3"/>
    <n v="30.02"/>
  </r>
  <r>
    <d v="2017-09-26T00:00:00"/>
    <x v="3"/>
    <x v="8"/>
    <x v="145"/>
    <x v="3"/>
    <x v="1"/>
    <x v="13"/>
    <s v="Laminate Occasional Tables"/>
    <x v="3879"/>
    <n v="7"/>
    <n v="-32.369999999999997"/>
  </r>
  <r>
    <d v="2017-09-26T00:00:00"/>
    <x v="3"/>
    <x v="8"/>
    <x v="339"/>
    <x v="2"/>
    <x v="0"/>
    <x v="0"/>
    <s v="Xerox 1991"/>
    <x v="42"/>
    <n v="3"/>
    <n v="17.82"/>
  </r>
  <r>
    <d v="2017-09-28T00:00:00"/>
    <x v="3"/>
    <x v="8"/>
    <x v="226"/>
    <x v="3"/>
    <x v="0"/>
    <x v="3"/>
    <s v="Fellowes Twister Kit, Gray/Clear, 3/pkg"/>
    <x v="3420"/>
    <n v="3"/>
    <n v="6.03"/>
  </r>
  <r>
    <d v="2017-09-28T00:00:00"/>
    <x v="3"/>
    <x v="8"/>
    <x v="226"/>
    <x v="3"/>
    <x v="0"/>
    <x v="2"/>
    <s v="Tennsco Regal Shelving Units"/>
    <x v="5001"/>
    <n v="4"/>
    <n v="12.17"/>
  </r>
  <r>
    <d v="2017-09-28T00:00:00"/>
    <x v="3"/>
    <x v="8"/>
    <x v="226"/>
    <x v="3"/>
    <x v="1"/>
    <x v="5"/>
    <s v="Novimex Fabric Task Chair"/>
    <x v="2168"/>
    <n v="3"/>
    <n v="-9.15"/>
  </r>
  <r>
    <d v="2017-09-28T00:00:00"/>
    <x v="3"/>
    <x v="8"/>
    <x v="226"/>
    <x v="3"/>
    <x v="2"/>
    <x v="9"/>
    <s v="MaxellÂ LTO Ultrium - 800 GB"/>
    <x v="4536"/>
    <n v="9"/>
    <n v="47.86"/>
  </r>
  <r>
    <d v="2017-09-28T00:00:00"/>
    <x v="3"/>
    <x v="8"/>
    <x v="226"/>
    <x v="3"/>
    <x v="0"/>
    <x v="4"/>
    <s v="Newell 325"/>
    <x v="1256"/>
    <n v="3"/>
    <n v="3.72"/>
  </r>
  <r>
    <d v="2017-09-28T00:00:00"/>
    <x v="3"/>
    <x v="8"/>
    <x v="37"/>
    <x v="37"/>
    <x v="0"/>
    <x v="4"/>
    <s v="Lumber Crayons"/>
    <x v="5002"/>
    <n v="5"/>
    <n v="18.72"/>
  </r>
  <r>
    <d v="2017-09-28T00:00:00"/>
    <x v="3"/>
    <x v="8"/>
    <x v="37"/>
    <x v="37"/>
    <x v="0"/>
    <x v="0"/>
    <s v="RSVP Cards &amp; Envelopes, Blank White, 8-1/2&quot; X 11&quot;, 24 Cards/25 Envelopes/Set"/>
    <x v="1710"/>
    <n v="2"/>
    <n v="4.78"/>
  </r>
  <r>
    <d v="2017-09-28T00:00:00"/>
    <x v="3"/>
    <x v="8"/>
    <x v="37"/>
    <x v="37"/>
    <x v="1"/>
    <x v="8"/>
    <s v="Eldon Expressions Wood Desk Accessories, Oak"/>
    <x v="1332"/>
    <n v="2"/>
    <n v="4.28"/>
  </r>
  <r>
    <d v="2017-09-28T00:00:00"/>
    <x v="3"/>
    <x v="8"/>
    <x v="37"/>
    <x v="37"/>
    <x v="0"/>
    <x v="3"/>
    <s v="GBC Recycled VeloBinder Covers"/>
    <x v="4675"/>
    <n v="2"/>
    <n v="15.68"/>
  </r>
  <r>
    <d v="2017-09-28T00:00:00"/>
    <x v="3"/>
    <x v="8"/>
    <x v="37"/>
    <x v="37"/>
    <x v="1"/>
    <x v="8"/>
    <s v="Eldon Wave Desk Accessories"/>
    <x v="5003"/>
    <n v="3"/>
    <n v="7.77"/>
  </r>
  <r>
    <d v="2017-09-29T00:00:00"/>
    <x v="3"/>
    <x v="8"/>
    <x v="591"/>
    <x v="3"/>
    <x v="1"/>
    <x v="5"/>
    <s v="Office Star - Professional Matrix Back Chair with 2-to-1 Synchro Tilt and Mesh Fabric Seat"/>
    <x v="3980"/>
    <n v="5"/>
    <n v="70.2"/>
  </r>
  <r>
    <d v="2017-09-29T00:00:00"/>
    <x v="3"/>
    <x v="8"/>
    <x v="566"/>
    <x v="0"/>
    <x v="0"/>
    <x v="4"/>
    <s v="Newell 350"/>
    <x v="107"/>
    <n v="2"/>
    <n v="0.59"/>
  </r>
  <r>
    <d v="2017-09-29T00:00:00"/>
    <x v="3"/>
    <x v="8"/>
    <x v="281"/>
    <x v="1"/>
    <x v="2"/>
    <x v="6"/>
    <s v="ClearOne Communications CHAT 70 OCÂ Speaker Phone"/>
    <x v="5004"/>
    <n v="4"/>
    <n v="38.159999999999997"/>
  </r>
  <r>
    <d v="2017-09-29T00:00:00"/>
    <x v="3"/>
    <x v="8"/>
    <x v="281"/>
    <x v="1"/>
    <x v="0"/>
    <x v="10"/>
    <s v="#10 Gummed Flap White Envelopes, 100/Box"/>
    <x v="1859"/>
    <n v="3"/>
    <n v="3.22"/>
  </r>
  <r>
    <d v="2017-09-29T00:00:00"/>
    <x v="3"/>
    <x v="8"/>
    <x v="775"/>
    <x v="22"/>
    <x v="1"/>
    <x v="11"/>
    <s v="Atlantic Metals Mobile 4-Shelf Bookcases, Custom Colors"/>
    <x v="5005"/>
    <n v="7"/>
    <n v="196.69"/>
  </r>
  <r>
    <d v="2017-09-29T00:00:00"/>
    <x v="3"/>
    <x v="8"/>
    <x v="20"/>
    <x v="24"/>
    <x v="0"/>
    <x v="4"/>
    <s v="BIC Brite Liner Grip Highlighters, Assorted, 5/Pack"/>
    <x v="5006"/>
    <n v="7"/>
    <n v="11.58"/>
  </r>
  <r>
    <d v="2017-09-29T00:00:00"/>
    <x v="3"/>
    <x v="8"/>
    <x v="20"/>
    <x v="24"/>
    <x v="2"/>
    <x v="9"/>
    <s v="Sabrent 4-Port USB 2.0 Hub"/>
    <x v="5007"/>
    <n v="7"/>
    <n v="16.16"/>
  </r>
  <r>
    <d v="2017-09-29T00:00:00"/>
    <x v="3"/>
    <x v="8"/>
    <x v="168"/>
    <x v="26"/>
    <x v="1"/>
    <x v="8"/>
    <s v="Nu-Dell Executive Frame"/>
    <x v="3290"/>
    <n v="5"/>
    <n v="23.38"/>
  </r>
  <r>
    <d v="2017-09-29T00:00:00"/>
    <x v="3"/>
    <x v="8"/>
    <x v="168"/>
    <x v="26"/>
    <x v="2"/>
    <x v="9"/>
    <s v="ImationÂ SecureÂ DriveÂ + Hardware Encrypted USBÂ flash driveÂ - 16 GB"/>
    <x v="5008"/>
    <n v="3"/>
    <n v="27.35"/>
  </r>
  <r>
    <d v="2017-09-29T00:00:00"/>
    <x v="3"/>
    <x v="8"/>
    <x v="128"/>
    <x v="0"/>
    <x v="0"/>
    <x v="10"/>
    <s v="Staple envelope"/>
    <x v="1925"/>
    <n v="2"/>
    <n v="17.97"/>
  </r>
  <r>
    <d v="2017-09-29T00:00:00"/>
    <x v="3"/>
    <x v="8"/>
    <x v="603"/>
    <x v="37"/>
    <x v="0"/>
    <x v="0"/>
    <s v="Xerox 1917"/>
    <x v="811"/>
    <n v="4"/>
    <n v="91.95"/>
  </r>
  <r>
    <d v="2017-09-29T00:00:00"/>
    <x v="3"/>
    <x v="8"/>
    <x v="603"/>
    <x v="37"/>
    <x v="0"/>
    <x v="0"/>
    <s v="Xerox 1970"/>
    <x v="98"/>
    <n v="3"/>
    <n v="7.02"/>
  </r>
  <r>
    <d v="2017-09-29T00:00:00"/>
    <x v="3"/>
    <x v="8"/>
    <x v="603"/>
    <x v="37"/>
    <x v="2"/>
    <x v="9"/>
    <s v="Plantronics Savi W720 Multi-Device Wireless Headset System"/>
    <x v="4686"/>
    <n v="4"/>
    <n v="742.63"/>
  </r>
  <r>
    <d v="2017-09-29T00:00:00"/>
    <x v="3"/>
    <x v="8"/>
    <x v="603"/>
    <x v="37"/>
    <x v="1"/>
    <x v="11"/>
    <s v="Sauder Inglewood Library Bookcases"/>
    <x v="3916"/>
    <n v="2"/>
    <n v="78.650000000000006"/>
  </r>
  <r>
    <d v="2017-09-29T00:00:00"/>
    <x v="3"/>
    <x v="8"/>
    <x v="603"/>
    <x v="37"/>
    <x v="1"/>
    <x v="5"/>
    <s v="Global Fabric Manager's Chair, Dark Gray"/>
    <x v="5009"/>
    <n v="6"/>
    <n v="151.47"/>
  </r>
  <r>
    <d v="2017-09-29T00:00:00"/>
    <x v="3"/>
    <x v="8"/>
    <x v="592"/>
    <x v="23"/>
    <x v="2"/>
    <x v="6"/>
    <s v="Panasonic KX TS3282W Corded phone"/>
    <x v="855"/>
    <n v="7"/>
    <n v="59.49"/>
  </r>
  <r>
    <d v="2017-09-29T00:00:00"/>
    <x v="3"/>
    <x v="8"/>
    <x v="26"/>
    <x v="22"/>
    <x v="2"/>
    <x v="9"/>
    <s v="Verbatim 25 GB 6x Blu-ray Single Layer Recordable Disc, 10/Pack"/>
    <x v="5010"/>
    <n v="3"/>
    <n v="11.47"/>
  </r>
  <r>
    <d v="2017-09-29T00:00:00"/>
    <x v="3"/>
    <x v="8"/>
    <x v="26"/>
    <x v="22"/>
    <x v="0"/>
    <x v="1"/>
    <s v="Avery 51"/>
    <x v="278"/>
    <n v="3"/>
    <n v="8.69"/>
  </r>
  <r>
    <d v="2017-09-29T00:00:00"/>
    <x v="3"/>
    <x v="8"/>
    <x v="699"/>
    <x v="34"/>
    <x v="0"/>
    <x v="3"/>
    <s v="Ibico Hi-Tech Manual Binding System"/>
    <x v="3052"/>
    <n v="2"/>
    <n v="152.5"/>
  </r>
  <r>
    <d v="2017-09-29T00:00:00"/>
    <x v="3"/>
    <x v="8"/>
    <x v="284"/>
    <x v="0"/>
    <x v="1"/>
    <x v="8"/>
    <s v="Eldon Expressions Wood Desk Accessories, Oak"/>
    <x v="1332"/>
    <n v="5"/>
    <n v="-11.44"/>
  </r>
  <r>
    <d v="2017-09-29T00:00:00"/>
    <x v="3"/>
    <x v="8"/>
    <x v="284"/>
    <x v="0"/>
    <x v="0"/>
    <x v="3"/>
    <s v="Newell 3-Hole Punched Plastic Slotted Magazine Holders for Binders"/>
    <x v="5011"/>
    <n v="4"/>
    <n v="-5.85"/>
  </r>
  <r>
    <d v="2017-09-30T00:00:00"/>
    <x v="3"/>
    <x v="8"/>
    <x v="619"/>
    <x v="23"/>
    <x v="0"/>
    <x v="4"/>
    <s v="Crayola Anti Dust Chalk, 12/Pack"/>
    <x v="2748"/>
    <n v="2"/>
    <n v="1.64"/>
  </r>
  <r>
    <d v="2017-09-30T00:00:00"/>
    <x v="3"/>
    <x v="8"/>
    <x v="619"/>
    <x v="23"/>
    <x v="0"/>
    <x v="3"/>
    <s v="Lock-Up Easel 'Spel-Binder'"/>
    <x v="5012"/>
    <n v="7"/>
    <n v="53.92"/>
  </r>
  <r>
    <d v="2017-09-30T00:00:00"/>
    <x v="3"/>
    <x v="8"/>
    <x v="319"/>
    <x v="3"/>
    <x v="2"/>
    <x v="6"/>
    <s v="Adtran 1202752G1"/>
    <x v="813"/>
    <n v="3"/>
    <n v="22.68"/>
  </r>
  <r>
    <d v="2017-09-30T00:00:00"/>
    <x v="3"/>
    <x v="8"/>
    <x v="117"/>
    <x v="15"/>
    <x v="0"/>
    <x v="4"/>
    <s v="Newell 345"/>
    <x v="2918"/>
    <n v="3"/>
    <n v="3.57"/>
  </r>
  <r>
    <d v="2017-09-30T00:00:00"/>
    <x v="3"/>
    <x v="8"/>
    <x v="117"/>
    <x v="15"/>
    <x v="0"/>
    <x v="0"/>
    <s v="Things To Do Today Pad"/>
    <x v="5013"/>
    <n v="5"/>
    <n v="8.2200000000000006"/>
  </r>
  <r>
    <d v="2017-09-30T00:00:00"/>
    <x v="3"/>
    <x v="8"/>
    <x v="652"/>
    <x v="3"/>
    <x v="0"/>
    <x v="3"/>
    <s v="GBC Pre-Punched Binding Paper, Plastic, White, 8-1/2&quot; x 11&quot;"/>
    <x v="5014"/>
    <n v="3"/>
    <n v="13.43"/>
  </r>
  <r>
    <d v="2017-09-30T00:00:00"/>
    <x v="3"/>
    <x v="8"/>
    <x v="569"/>
    <x v="10"/>
    <x v="0"/>
    <x v="2"/>
    <s v="Tennsco Industrial Shelving"/>
    <x v="987"/>
    <n v="4"/>
    <n v="-35.22"/>
  </r>
  <r>
    <d v="2017-10-01T00:00:00"/>
    <x v="3"/>
    <x v="9"/>
    <x v="492"/>
    <x v="0"/>
    <x v="0"/>
    <x v="4"/>
    <s v="Design Ebony Sketching Pencil"/>
    <x v="1578"/>
    <n v="6"/>
    <n v="0.5"/>
  </r>
  <r>
    <d v="2017-10-01T00:00:00"/>
    <x v="3"/>
    <x v="9"/>
    <x v="473"/>
    <x v="13"/>
    <x v="0"/>
    <x v="0"/>
    <s v="Personal Creations Ink Jet Cards and Labels"/>
    <x v="5015"/>
    <n v="8"/>
    <n v="45"/>
  </r>
  <r>
    <d v="2017-10-01T00:00:00"/>
    <x v="3"/>
    <x v="9"/>
    <x v="473"/>
    <x v="13"/>
    <x v="0"/>
    <x v="3"/>
    <s v="GBC White Gloss Covers, Plain Front"/>
    <x v="5016"/>
    <n v="7"/>
    <n v="27.37"/>
  </r>
  <r>
    <d v="2017-10-01T00:00:00"/>
    <x v="3"/>
    <x v="9"/>
    <x v="473"/>
    <x v="13"/>
    <x v="0"/>
    <x v="0"/>
    <s v="Xerox 222"/>
    <x v="5"/>
    <n v="3"/>
    <n v="9.33"/>
  </r>
  <r>
    <d v="2017-10-01T00:00:00"/>
    <x v="3"/>
    <x v="9"/>
    <x v="473"/>
    <x v="13"/>
    <x v="1"/>
    <x v="5"/>
    <s v="Hon Every-Day Series Multi-Task Chairs"/>
    <x v="3925"/>
    <n v="3"/>
    <n v="0"/>
  </r>
  <r>
    <d v="2017-10-01T00:00:00"/>
    <x v="3"/>
    <x v="9"/>
    <x v="662"/>
    <x v="3"/>
    <x v="0"/>
    <x v="3"/>
    <s v="Wilson Jones Easy Flow II Sheet Lifters"/>
    <x v="5017"/>
    <n v="1"/>
    <n v="0.5"/>
  </r>
  <r>
    <d v="2017-10-01T00:00:00"/>
    <x v="3"/>
    <x v="9"/>
    <x v="662"/>
    <x v="3"/>
    <x v="0"/>
    <x v="3"/>
    <s v="Storex Dura Pro Binders"/>
    <x v="5018"/>
    <n v="13"/>
    <n v="20.85"/>
  </r>
  <r>
    <d v="2017-10-01T00:00:00"/>
    <x v="3"/>
    <x v="9"/>
    <x v="662"/>
    <x v="3"/>
    <x v="0"/>
    <x v="15"/>
    <s v="Belkin 325VA UPS Surge Protector, 6'"/>
    <x v="62"/>
    <n v="2"/>
    <n v="60.49"/>
  </r>
  <r>
    <d v="2017-10-01T00:00:00"/>
    <x v="3"/>
    <x v="9"/>
    <x v="662"/>
    <x v="3"/>
    <x v="1"/>
    <x v="5"/>
    <s v="Metal Folding Chairs, Beige, 4/Carton"/>
    <x v="5019"/>
    <n v="4"/>
    <n v="9.5"/>
  </r>
  <r>
    <d v="2017-10-01T00:00:00"/>
    <x v="3"/>
    <x v="9"/>
    <x v="572"/>
    <x v="22"/>
    <x v="2"/>
    <x v="12"/>
    <s v="Fellowes Powershred HS-440 4-Sheet High Security Shredder"/>
    <x v="5020"/>
    <n v="11"/>
    <n v="767.2"/>
  </r>
  <r>
    <d v="2017-10-01T00:00:00"/>
    <x v="3"/>
    <x v="9"/>
    <x v="564"/>
    <x v="20"/>
    <x v="0"/>
    <x v="0"/>
    <s v="Xerox 1915"/>
    <x v="867"/>
    <n v="1"/>
    <n v="50.33"/>
  </r>
  <r>
    <d v="2017-10-01T00:00:00"/>
    <x v="3"/>
    <x v="9"/>
    <x v="334"/>
    <x v="3"/>
    <x v="2"/>
    <x v="9"/>
    <s v="Sony 32GB Class 10 Micro SDHC R40 Memory Card"/>
    <x v="5021"/>
    <n v="5"/>
    <n v="22"/>
  </r>
  <r>
    <d v="2017-10-02T00:00:00"/>
    <x v="3"/>
    <x v="9"/>
    <x v="357"/>
    <x v="27"/>
    <x v="0"/>
    <x v="3"/>
    <s v="GBC Durable Plastic Covers"/>
    <x v="5022"/>
    <n v="3"/>
    <n v="26.7"/>
  </r>
  <r>
    <d v="2017-10-02T00:00:00"/>
    <x v="3"/>
    <x v="9"/>
    <x v="357"/>
    <x v="27"/>
    <x v="1"/>
    <x v="8"/>
    <s v="Nu-Dell Leatherette Frames"/>
    <x v="5023"/>
    <n v="11"/>
    <n v="56.79"/>
  </r>
  <r>
    <d v="2017-10-02T00:00:00"/>
    <x v="3"/>
    <x v="9"/>
    <x v="357"/>
    <x v="27"/>
    <x v="0"/>
    <x v="4"/>
    <s v="Avery Hi-Liter EverBold Pen Style Fluorescent Highlighters, 4/Pack"/>
    <x v="5024"/>
    <n v="7"/>
    <n v="22.79"/>
  </r>
  <r>
    <d v="2017-10-02T00:00:00"/>
    <x v="3"/>
    <x v="9"/>
    <x v="357"/>
    <x v="27"/>
    <x v="0"/>
    <x v="3"/>
    <s v="Avery Durable Binders"/>
    <x v="631"/>
    <n v="1"/>
    <n v="1.41"/>
  </r>
  <r>
    <d v="2017-10-02T00:00:00"/>
    <x v="3"/>
    <x v="9"/>
    <x v="652"/>
    <x v="22"/>
    <x v="0"/>
    <x v="0"/>
    <s v="Xerox 1907"/>
    <x v="641"/>
    <n v="4"/>
    <n v="23.09"/>
  </r>
  <r>
    <d v="2017-10-02T00:00:00"/>
    <x v="3"/>
    <x v="9"/>
    <x v="20"/>
    <x v="22"/>
    <x v="2"/>
    <x v="6"/>
    <s v="Plantronics 81402"/>
    <x v="5025"/>
    <n v="1"/>
    <n v="17.16"/>
  </r>
  <r>
    <d v="2017-10-02T00:00:00"/>
    <x v="3"/>
    <x v="9"/>
    <x v="342"/>
    <x v="13"/>
    <x v="0"/>
    <x v="7"/>
    <s v="Staples"/>
    <x v="1497"/>
    <n v="3"/>
    <n v="4.1100000000000003"/>
  </r>
  <r>
    <d v="2017-10-02T00:00:00"/>
    <x v="3"/>
    <x v="9"/>
    <x v="342"/>
    <x v="13"/>
    <x v="2"/>
    <x v="6"/>
    <s v="i.Sound Portable Power - 8000 mAh"/>
    <x v="965"/>
    <n v="2"/>
    <n v="-20.14"/>
  </r>
  <r>
    <d v="2017-10-02T00:00:00"/>
    <x v="3"/>
    <x v="9"/>
    <x v="314"/>
    <x v="3"/>
    <x v="0"/>
    <x v="3"/>
    <s v="Performers Binder/Pad Holder, Black"/>
    <x v="5026"/>
    <n v="5"/>
    <n v="42.05"/>
  </r>
  <r>
    <d v="2017-10-02T00:00:00"/>
    <x v="3"/>
    <x v="9"/>
    <x v="314"/>
    <x v="3"/>
    <x v="0"/>
    <x v="2"/>
    <s v="Tennsco Double-Tier Lockers"/>
    <x v="5027"/>
    <n v="7"/>
    <n v="204.77"/>
  </r>
  <r>
    <d v="2017-10-02T00:00:00"/>
    <x v="3"/>
    <x v="9"/>
    <x v="466"/>
    <x v="30"/>
    <x v="1"/>
    <x v="8"/>
    <s v="Eldon Expressions Wood Desk Accessories, Oak"/>
    <x v="1430"/>
    <n v="2"/>
    <n v="1.33"/>
  </r>
  <r>
    <d v="2017-10-02T00:00:00"/>
    <x v="3"/>
    <x v="9"/>
    <x v="466"/>
    <x v="30"/>
    <x v="1"/>
    <x v="8"/>
    <s v="Eldon 500 Class Desk Accessories"/>
    <x v="4119"/>
    <n v="1"/>
    <n v="1.57"/>
  </r>
  <r>
    <d v="2017-10-02T00:00:00"/>
    <x v="3"/>
    <x v="9"/>
    <x v="466"/>
    <x v="30"/>
    <x v="0"/>
    <x v="0"/>
    <s v="Xerox 1996"/>
    <x v="592"/>
    <n v="4"/>
    <n v="7.26"/>
  </r>
  <r>
    <d v="2017-10-02T00:00:00"/>
    <x v="3"/>
    <x v="9"/>
    <x v="466"/>
    <x v="30"/>
    <x v="0"/>
    <x v="3"/>
    <s v="Ibico Plastic Spiral Binding Combs"/>
    <x v="878"/>
    <n v="3"/>
    <n v="-21.89"/>
  </r>
  <r>
    <d v="2017-10-02T00:00:00"/>
    <x v="3"/>
    <x v="9"/>
    <x v="466"/>
    <x v="30"/>
    <x v="1"/>
    <x v="13"/>
    <s v="Chromcraft Bull-Nose Wood Oval Conference Tables &amp; Bases"/>
    <x v="5028"/>
    <n v="7"/>
    <n v="-1002.78"/>
  </r>
  <r>
    <d v="2017-10-02T00:00:00"/>
    <x v="3"/>
    <x v="9"/>
    <x v="466"/>
    <x v="30"/>
    <x v="0"/>
    <x v="3"/>
    <s v="Lock-Up Easel 'Spel-Binder'"/>
    <x v="85"/>
    <n v="4"/>
    <n v="-26.25"/>
  </r>
  <r>
    <d v="2017-10-02T00:00:00"/>
    <x v="3"/>
    <x v="9"/>
    <x v="466"/>
    <x v="30"/>
    <x v="1"/>
    <x v="8"/>
    <s v="Eldon Image Series Desk Accessories, Ebony"/>
    <x v="1527"/>
    <n v="2"/>
    <n v="5.93"/>
  </r>
  <r>
    <d v="2017-10-02T00:00:00"/>
    <x v="3"/>
    <x v="9"/>
    <x v="40"/>
    <x v="17"/>
    <x v="1"/>
    <x v="8"/>
    <s v="Master Caster Door Stop, Gray"/>
    <x v="1710"/>
    <n v="2"/>
    <n v="3.45"/>
  </r>
  <r>
    <d v="2017-10-02T00:00:00"/>
    <x v="3"/>
    <x v="9"/>
    <x v="615"/>
    <x v="32"/>
    <x v="1"/>
    <x v="11"/>
    <s v="O'Sullivan 4-Shelf Bookcase in Odessa Pine"/>
    <x v="5029"/>
    <n v="6"/>
    <n v="-384.72"/>
  </r>
  <r>
    <d v="2017-10-02T00:00:00"/>
    <x v="3"/>
    <x v="9"/>
    <x v="615"/>
    <x v="32"/>
    <x v="0"/>
    <x v="14"/>
    <s v="Acme Softgrip Scissors"/>
    <x v="1479"/>
    <n v="6"/>
    <n v="4.4000000000000004"/>
  </r>
  <r>
    <d v="2017-10-02T00:00:00"/>
    <x v="3"/>
    <x v="9"/>
    <x v="615"/>
    <x v="32"/>
    <x v="0"/>
    <x v="3"/>
    <s v="GBC Standard Recycled Report Covers, Clear Plastic Sheets"/>
    <x v="5030"/>
    <n v="7"/>
    <n v="-16.600000000000001"/>
  </r>
  <r>
    <d v="2017-10-02T00:00:00"/>
    <x v="3"/>
    <x v="9"/>
    <x v="615"/>
    <x v="32"/>
    <x v="0"/>
    <x v="4"/>
    <s v="Berol Giant Pencil Sharpener"/>
    <x v="5031"/>
    <n v="7"/>
    <n v="10.7"/>
  </r>
  <r>
    <d v="2017-10-02T00:00:00"/>
    <x v="3"/>
    <x v="9"/>
    <x v="195"/>
    <x v="3"/>
    <x v="1"/>
    <x v="8"/>
    <s v="Dax Clear Box Frame"/>
    <x v="96"/>
    <n v="2"/>
    <n v="5.94"/>
  </r>
  <r>
    <d v="2017-10-02T00:00:00"/>
    <x v="3"/>
    <x v="9"/>
    <x v="195"/>
    <x v="3"/>
    <x v="2"/>
    <x v="12"/>
    <s v="Ricoh - Ink Collector Unit for GX3000 Series Printers"/>
    <x v="5032"/>
    <n v="11"/>
    <n v="32.299999999999997"/>
  </r>
  <r>
    <d v="2017-10-02T00:00:00"/>
    <x v="3"/>
    <x v="9"/>
    <x v="718"/>
    <x v="0"/>
    <x v="0"/>
    <x v="15"/>
    <s v="Fellowes Superior 10 Outlet Split Surge Protector"/>
    <x v="922"/>
    <n v="2"/>
    <n v="-38.82"/>
  </r>
  <r>
    <d v="2017-10-02T00:00:00"/>
    <x v="3"/>
    <x v="9"/>
    <x v="718"/>
    <x v="0"/>
    <x v="0"/>
    <x v="15"/>
    <s v="Acco 6 Outlet Guardian Premium Plus Surge Suppressor"/>
    <x v="2198"/>
    <n v="6"/>
    <n v="-56.06"/>
  </r>
  <r>
    <d v="2017-10-03T00:00:00"/>
    <x v="3"/>
    <x v="9"/>
    <x v="451"/>
    <x v="31"/>
    <x v="0"/>
    <x v="3"/>
    <s v="GBC DocuBind TL300 Electric Binding System"/>
    <x v="854"/>
    <n v="2"/>
    <n v="843.17"/>
  </r>
  <r>
    <d v="2017-10-03T00:00:00"/>
    <x v="3"/>
    <x v="9"/>
    <x v="223"/>
    <x v="22"/>
    <x v="0"/>
    <x v="2"/>
    <s v="X-Rack File for Hanging Folders"/>
    <x v="1152"/>
    <n v="2"/>
    <n v="5.87"/>
  </r>
  <r>
    <d v="2017-10-03T00:00:00"/>
    <x v="3"/>
    <x v="9"/>
    <x v="291"/>
    <x v="3"/>
    <x v="1"/>
    <x v="13"/>
    <s v="Lesro Sheffield Collection Coffee Table, End Table, Center Table, Corner Table"/>
    <x v="3219"/>
    <n v="3"/>
    <n v="-6.42"/>
  </r>
  <r>
    <d v="2017-10-03T00:00:00"/>
    <x v="3"/>
    <x v="9"/>
    <x v="495"/>
    <x v="15"/>
    <x v="0"/>
    <x v="0"/>
    <s v="Xerox 208"/>
    <x v="103"/>
    <n v="3"/>
    <n v="5.44"/>
  </r>
  <r>
    <d v="2017-10-03T00:00:00"/>
    <x v="3"/>
    <x v="9"/>
    <x v="495"/>
    <x v="15"/>
    <x v="0"/>
    <x v="15"/>
    <s v="Hoover Portapower Portable Vacuum"/>
    <x v="1768"/>
    <n v="5"/>
    <n v="1.1200000000000001"/>
  </r>
  <r>
    <d v="2017-10-03T00:00:00"/>
    <x v="3"/>
    <x v="9"/>
    <x v="689"/>
    <x v="22"/>
    <x v="1"/>
    <x v="8"/>
    <s v="Magnifier Swing Arm Lamp"/>
    <x v="880"/>
    <n v="4"/>
    <n v="21.82"/>
  </r>
  <r>
    <d v="2017-10-03T00:00:00"/>
    <x v="3"/>
    <x v="9"/>
    <x v="689"/>
    <x v="22"/>
    <x v="0"/>
    <x v="4"/>
    <s v="Quartet Alpha White Chalk, 12/Pack"/>
    <x v="333"/>
    <n v="3"/>
    <n v="3.12"/>
  </r>
  <r>
    <d v="2017-10-03T00:00:00"/>
    <x v="3"/>
    <x v="9"/>
    <x v="689"/>
    <x v="22"/>
    <x v="2"/>
    <x v="9"/>
    <s v="Logitech G19 Programmable Gaming Keyboard"/>
    <x v="2584"/>
    <n v="3"/>
    <n v="66.95"/>
  </r>
  <r>
    <d v="2017-10-03T00:00:00"/>
    <x v="3"/>
    <x v="9"/>
    <x v="295"/>
    <x v="0"/>
    <x v="0"/>
    <x v="4"/>
    <s v="Colorific Watercolor Pencils"/>
    <x v="5033"/>
    <n v="5"/>
    <n v="2.3199999999999998"/>
  </r>
  <r>
    <d v="2017-10-04T00:00:00"/>
    <x v="3"/>
    <x v="9"/>
    <x v="111"/>
    <x v="38"/>
    <x v="1"/>
    <x v="8"/>
    <s v="24-Hour Round Wall Clock"/>
    <x v="1057"/>
    <n v="1"/>
    <n v="8.59"/>
  </r>
  <r>
    <d v="2017-10-05T00:00:00"/>
    <x v="3"/>
    <x v="9"/>
    <x v="1"/>
    <x v="22"/>
    <x v="2"/>
    <x v="6"/>
    <s v="Motorola HK250 Universal Bluetooth Headset"/>
    <x v="5034"/>
    <n v="7"/>
    <n v="3.22"/>
  </r>
  <r>
    <d v="2017-10-05T00:00:00"/>
    <x v="3"/>
    <x v="9"/>
    <x v="1"/>
    <x v="22"/>
    <x v="0"/>
    <x v="3"/>
    <s v="Tuf-Vin Binders"/>
    <x v="4971"/>
    <n v="3"/>
    <n v="25.58"/>
  </r>
  <r>
    <d v="2017-10-05T00:00:00"/>
    <x v="3"/>
    <x v="9"/>
    <x v="379"/>
    <x v="3"/>
    <x v="0"/>
    <x v="3"/>
    <s v="Avery Framed View Binder, EZD Ring (Locking), Navy, 1 1/2&quot;"/>
    <x v="1533"/>
    <n v="5"/>
    <n v="13.47"/>
  </r>
  <r>
    <d v="2017-10-05T00:00:00"/>
    <x v="3"/>
    <x v="9"/>
    <x v="379"/>
    <x v="3"/>
    <x v="0"/>
    <x v="0"/>
    <s v="Xerox 1951"/>
    <x v="467"/>
    <n v="2"/>
    <n v="27.88"/>
  </r>
  <r>
    <d v="2017-10-05T00:00:00"/>
    <x v="3"/>
    <x v="9"/>
    <x v="379"/>
    <x v="3"/>
    <x v="0"/>
    <x v="3"/>
    <s v="Avery Hole Reinforcements"/>
    <x v="2049"/>
    <n v="4"/>
    <n v="7.23"/>
  </r>
  <r>
    <d v="2017-10-05T00:00:00"/>
    <x v="3"/>
    <x v="9"/>
    <x v="659"/>
    <x v="22"/>
    <x v="2"/>
    <x v="6"/>
    <s v="Samsung HM1900 Bluetooth Headset"/>
    <x v="1806"/>
    <n v="4"/>
    <n v="43.9"/>
  </r>
  <r>
    <d v="2017-10-05T00:00:00"/>
    <x v="3"/>
    <x v="9"/>
    <x v="659"/>
    <x v="22"/>
    <x v="1"/>
    <x v="5"/>
    <s v="Global High-Back Leather Tilter, Burgundy"/>
    <x v="5035"/>
    <n v="2"/>
    <n v="2.46"/>
  </r>
  <r>
    <d v="2017-10-05T00:00:00"/>
    <x v="3"/>
    <x v="9"/>
    <x v="659"/>
    <x v="22"/>
    <x v="2"/>
    <x v="12"/>
    <s v="3D Systems Cube Printer, 2nd Generation, Magenta"/>
    <x v="5036"/>
    <n v="4"/>
    <n v="1351.99"/>
  </r>
  <r>
    <d v="2017-10-05T00:00:00"/>
    <x v="3"/>
    <x v="9"/>
    <x v="28"/>
    <x v="29"/>
    <x v="2"/>
    <x v="9"/>
    <s v="LogitechÂ MX Performance Wireless Mouse"/>
    <x v="3036"/>
    <n v="2"/>
    <n v="13.56"/>
  </r>
  <r>
    <d v="2017-10-05T00:00:00"/>
    <x v="3"/>
    <x v="9"/>
    <x v="226"/>
    <x v="3"/>
    <x v="1"/>
    <x v="5"/>
    <s v="Global Deluxe High-Back Office Chair in Storm"/>
    <x v="985"/>
    <n v="4"/>
    <n v="-59.84"/>
  </r>
  <r>
    <d v="2017-10-05T00:00:00"/>
    <x v="3"/>
    <x v="9"/>
    <x v="226"/>
    <x v="3"/>
    <x v="0"/>
    <x v="7"/>
    <s v="Staples"/>
    <x v="679"/>
    <n v="5"/>
    <n v="6.85"/>
  </r>
  <r>
    <d v="2017-10-05T00:00:00"/>
    <x v="3"/>
    <x v="9"/>
    <x v="226"/>
    <x v="3"/>
    <x v="0"/>
    <x v="15"/>
    <s v="Hoover Replacement Belts For Soft Guard &amp; Commercial Ltweight Upright Vacs, 2/Pk"/>
    <x v="2114"/>
    <n v="4"/>
    <n v="4.1100000000000003"/>
  </r>
  <r>
    <d v="2017-10-05T00:00:00"/>
    <x v="3"/>
    <x v="9"/>
    <x v="226"/>
    <x v="3"/>
    <x v="1"/>
    <x v="8"/>
    <s v="DAX Clear Channel Poster Frame"/>
    <x v="5037"/>
    <n v="5"/>
    <n v="26.97"/>
  </r>
  <r>
    <d v="2017-10-05T00:00:00"/>
    <x v="3"/>
    <x v="9"/>
    <x v="226"/>
    <x v="3"/>
    <x v="1"/>
    <x v="13"/>
    <s v="KI Adjustable-Height Table"/>
    <x v="5038"/>
    <n v="3"/>
    <n v="5.16"/>
  </r>
  <r>
    <d v="2017-10-05T00:00:00"/>
    <x v="3"/>
    <x v="9"/>
    <x v="226"/>
    <x v="3"/>
    <x v="2"/>
    <x v="6"/>
    <s v="Square Credit Card Reader, 4 1/2&quot; x 4 1/2&quot; x 1&quot;, White"/>
    <x v="530"/>
    <n v="1"/>
    <n v="2.7"/>
  </r>
  <r>
    <d v="2017-10-06T00:00:00"/>
    <x v="3"/>
    <x v="9"/>
    <x v="348"/>
    <x v="33"/>
    <x v="1"/>
    <x v="8"/>
    <s v="36X48 HARDFLOOR CHAIRMAT"/>
    <x v="1898"/>
    <n v="2"/>
    <n v="2.94"/>
  </r>
  <r>
    <d v="2017-10-06T00:00:00"/>
    <x v="3"/>
    <x v="9"/>
    <x v="348"/>
    <x v="33"/>
    <x v="0"/>
    <x v="15"/>
    <s v="Conquest 14 Commercial Heavy-Duty Upright Vacuum, Collection System, Accessory Kit"/>
    <x v="5039"/>
    <n v="4"/>
    <n v="66.069999999999993"/>
  </r>
  <r>
    <d v="2017-10-06T00:00:00"/>
    <x v="3"/>
    <x v="9"/>
    <x v="348"/>
    <x v="33"/>
    <x v="0"/>
    <x v="0"/>
    <s v="Computer Printout Paper with Letter-Trim Perforations"/>
    <x v="356"/>
    <n v="2"/>
    <n v="18.21"/>
  </r>
  <r>
    <d v="2017-10-06T00:00:00"/>
    <x v="3"/>
    <x v="9"/>
    <x v="731"/>
    <x v="22"/>
    <x v="2"/>
    <x v="9"/>
    <s v="Logitech G430 Surround Sound Gaming Headset with Dolby 7.1 Technology"/>
    <x v="5040"/>
    <n v="4"/>
    <n v="115.19"/>
  </r>
  <r>
    <d v="2017-10-06T00:00:00"/>
    <x v="3"/>
    <x v="9"/>
    <x v="731"/>
    <x v="22"/>
    <x v="0"/>
    <x v="0"/>
    <s v="Adams Telephone Message Book W/Dividers/Space For Phone Numbers, 5 1/4&quot;X8 1/2&quot;, 200/Messages"/>
    <x v="2159"/>
    <n v="3"/>
    <n v="7.67"/>
  </r>
  <r>
    <d v="2017-10-06T00:00:00"/>
    <x v="3"/>
    <x v="9"/>
    <x v="731"/>
    <x v="22"/>
    <x v="0"/>
    <x v="2"/>
    <s v="Space Solutions HD Industrial Steel Shelving."/>
    <x v="2874"/>
    <n v="3"/>
    <n v="10.35"/>
  </r>
  <r>
    <d v="2017-10-06T00:00:00"/>
    <x v="3"/>
    <x v="9"/>
    <x v="282"/>
    <x v="22"/>
    <x v="0"/>
    <x v="0"/>
    <s v="Xerox 1893"/>
    <x v="3124"/>
    <n v="1"/>
    <n v="20.09"/>
  </r>
  <r>
    <d v="2017-10-06T00:00:00"/>
    <x v="3"/>
    <x v="9"/>
    <x v="460"/>
    <x v="21"/>
    <x v="0"/>
    <x v="0"/>
    <s v="Xerox 1886"/>
    <x v="1188"/>
    <n v="3"/>
    <n v="68.98"/>
  </r>
  <r>
    <d v="2017-10-06T00:00:00"/>
    <x v="3"/>
    <x v="9"/>
    <x v="460"/>
    <x v="21"/>
    <x v="0"/>
    <x v="0"/>
    <s v="Xerox 217"/>
    <x v="183"/>
    <n v="1"/>
    <n v="3.11"/>
  </r>
  <r>
    <d v="2017-10-06T00:00:00"/>
    <x v="3"/>
    <x v="9"/>
    <x v="298"/>
    <x v="1"/>
    <x v="0"/>
    <x v="2"/>
    <s v="Adjustable Depth Letter/Legal Cart"/>
    <x v="5041"/>
    <n v="2"/>
    <n v="32.659999999999997"/>
  </r>
  <r>
    <d v="2017-10-06T00:00:00"/>
    <x v="3"/>
    <x v="9"/>
    <x v="298"/>
    <x v="1"/>
    <x v="0"/>
    <x v="4"/>
    <s v="Staples in misc. colors"/>
    <x v="2185"/>
    <n v="2"/>
    <n v="1.2"/>
  </r>
  <r>
    <d v="2017-10-06T00:00:00"/>
    <x v="3"/>
    <x v="9"/>
    <x v="76"/>
    <x v="12"/>
    <x v="0"/>
    <x v="4"/>
    <s v="Avery Hi-Liter Smear-Safe Highlighters"/>
    <x v="16"/>
    <n v="2"/>
    <n v="1.87"/>
  </r>
  <r>
    <d v="2017-10-07T00:00:00"/>
    <x v="3"/>
    <x v="9"/>
    <x v="432"/>
    <x v="3"/>
    <x v="1"/>
    <x v="11"/>
    <s v="O'Sullivan Manor Hill 2-Door Library in Brianna Oak"/>
    <x v="4842"/>
    <n v="2"/>
    <n v="-14.48"/>
  </r>
  <r>
    <d v="2017-10-07T00:00:00"/>
    <x v="3"/>
    <x v="9"/>
    <x v="428"/>
    <x v="3"/>
    <x v="2"/>
    <x v="9"/>
    <s v="Logitech G19 Programmable Gaming Keyboard"/>
    <x v="5042"/>
    <n v="9"/>
    <n v="200.86"/>
  </r>
  <r>
    <d v="2017-10-07T00:00:00"/>
    <x v="3"/>
    <x v="9"/>
    <x v="428"/>
    <x v="3"/>
    <x v="2"/>
    <x v="6"/>
    <s v="Motorola HK250 Universal Bluetooth Headset"/>
    <x v="3394"/>
    <n v="7"/>
    <n v="-28.97"/>
  </r>
  <r>
    <d v="2017-10-07T00:00:00"/>
    <x v="3"/>
    <x v="9"/>
    <x v="428"/>
    <x v="3"/>
    <x v="2"/>
    <x v="6"/>
    <s v="Square Credit Card Reader, 4 1/2&quot; x 4 1/2&quot; x 1&quot;, White"/>
    <x v="2787"/>
    <n v="10"/>
    <n v="26.97"/>
  </r>
  <r>
    <d v="2017-10-07T00:00:00"/>
    <x v="3"/>
    <x v="9"/>
    <x v="466"/>
    <x v="18"/>
    <x v="0"/>
    <x v="2"/>
    <s v="Adjustable Depth Letter/Legal Cart"/>
    <x v="5043"/>
    <n v="4"/>
    <n v="65.33"/>
  </r>
  <r>
    <d v="2017-10-07T00:00:00"/>
    <x v="3"/>
    <x v="9"/>
    <x v="466"/>
    <x v="18"/>
    <x v="0"/>
    <x v="7"/>
    <s v="Staples"/>
    <x v="2733"/>
    <n v="3"/>
    <n v="5.92"/>
  </r>
  <r>
    <d v="2017-10-07T00:00:00"/>
    <x v="3"/>
    <x v="9"/>
    <x v="466"/>
    <x v="18"/>
    <x v="2"/>
    <x v="6"/>
    <s v="Toshiba IPT2010-SD IPÂ Telephone"/>
    <x v="53"/>
    <n v="2"/>
    <n v="16.68"/>
  </r>
  <r>
    <d v="2017-10-07T00:00:00"/>
    <x v="3"/>
    <x v="9"/>
    <x v="466"/>
    <x v="18"/>
    <x v="0"/>
    <x v="3"/>
    <s v="Performers Binder/Pad Holder, Black"/>
    <x v="5044"/>
    <n v="6"/>
    <n v="-33.64"/>
  </r>
  <r>
    <d v="2017-10-07T00:00:00"/>
    <x v="3"/>
    <x v="9"/>
    <x v="466"/>
    <x v="18"/>
    <x v="1"/>
    <x v="13"/>
    <s v="KI Adjustable-Height Table"/>
    <x v="295"/>
    <n v="3"/>
    <n v="-36.11"/>
  </r>
  <r>
    <d v="2017-10-07T00:00:00"/>
    <x v="3"/>
    <x v="9"/>
    <x v="469"/>
    <x v="0"/>
    <x v="0"/>
    <x v="3"/>
    <s v="Storex DuraTech Recycled Plastic Frosted Binders"/>
    <x v="5045"/>
    <n v="5"/>
    <n v="-6.36"/>
  </r>
  <r>
    <d v="2017-10-07T00:00:00"/>
    <x v="3"/>
    <x v="9"/>
    <x v="589"/>
    <x v="27"/>
    <x v="0"/>
    <x v="2"/>
    <s v="SAFCO Mobile Desk Side File, Wire Frame"/>
    <x v="1624"/>
    <n v="2"/>
    <n v="22.24"/>
  </r>
  <r>
    <d v="2017-10-08T00:00:00"/>
    <x v="3"/>
    <x v="9"/>
    <x v="10"/>
    <x v="3"/>
    <x v="2"/>
    <x v="6"/>
    <s v="Digium D40 VoIP phone"/>
    <x v="5046"/>
    <n v="1"/>
    <n v="11.61"/>
  </r>
  <r>
    <d v="2017-10-08T00:00:00"/>
    <x v="3"/>
    <x v="9"/>
    <x v="10"/>
    <x v="3"/>
    <x v="2"/>
    <x v="9"/>
    <s v="KeyTronicÂ E03601U1 -Â KeyboardÂ - Beige"/>
    <x v="3921"/>
    <n v="2"/>
    <n v="6.48"/>
  </r>
  <r>
    <d v="2017-10-08T00:00:00"/>
    <x v="3"/>
    <x v="9"/>
    <x v="10"/>
    <x v="3"/>
    <x v="2"/>
    <x v="9"/>
    <s v="LogitechÂ Illuminated - Keyboard"/>
    <x v="2718"/>
    <n v="4"/>
    <n v="115.18"/>
  </r>
  <r>
    <d v="2017-10-08T00:00:00"/>
    <x v="3"/>
    <x v="9"/>
    <x v="10"/>
    <x v="3"/>
    <x v="0"/>
    <x v="2"/>
    <s v="Tennsco Commercial Shelving"/>
    <x v="4087"/>
    <n v="2"/>
    <n v="0.41"/>
  </r>
  <r>
    <d v="2017-10-08T00:00:00"/>
    <x v="3"/>
    <x v="9"/>
    <x v="468"/>
    <x v="37"/>
    <x v="0"/>
    <x v="2"/>
    <s v="SAFCO Mobile Desk Side File, Wire Frame"/>
    <x v="1638"/>
    <n v="1"/>
    <n v="11.12"/>
  </r>
  <r>
    <d v="2017-10-08T00:00:00"/>
    <x v="3"/>
    <x v="9"/>
    <x v="108"/>
    <x v="22"/>
    <x v="1"/>
    <x v="5"/>
    <s v="Office Star - Ergonomically Designed Knee Chair"/>
    <x v="3044"/>
    <n v="2"/>
    <n v="3.24"/>
  </r>
  <r>
    <d v="2017-10-09T00:00:00"/>
    <x v="3"/>
    <x v="9"/>
    <x v="614"/>
    <x v="18"/>
    <x v="0"/>
    <x v="0"/>
    <s v="Avoid Verbal Orders Carbonless Minifold Book"/>
    <x v="2048"/>
    <n v="4"/>
    <n v="3.52"/>
  </r>
  <r>
    <d v="2017-10-09T00:00:00"/>
    <x v="3"/>
    <x v="9"/>
    <x v="49"/>
    <x v="1"/>
    <x v="1"/>
    <x v="13"/>
    <s v="Bevis Oval Conference Table, Walnut"/>
    <x v="5047"/>
    <n v="5"/>
    <n v="-430.62"/>
  </r>
  <r>
    <d v="2017-10-09T00:00:00"/>
    <x v="3"/>
    <x v="9"/>
    <x v="49"/>
    <x v="1"/>
    <x v="1"/>
    <x v="13"/>
    <s v="Hon 61000 Series Interactive Training Tables"/>
    <x v="5048"/>
    <n v="3"/>
    <n v="-42.65"/>
  </r>
  <r>
    <d v="2017-10-09T00:00:00"/>
    <x v="3"/>
    <x v="9"/>
    <x v="548"/>
    <x v="10"/>
    <x v="1"/>
    <x v="8"/>
    <s v="Nu-Dell Leatherette Frames"/>
    <x v="3476"/>
    <n v="4"/>
    <n v="9.18"/>
  </r>
  <r>
    <d v="2017-10-09T00:00:00"/>
    <x v="3"/>
    <x v="9"/>
    <x v="587"/>
    <x v="22"/>
    <x v="0"/>
    <x v="3"/>
    <s v="Pressboard Data Binders by Wilson Jones"/>
    <x v="1395"/>
    <n v="3"/>
    <n v="4.33"/>
  </r>
  <r>
    <d v="2017-10-09T00:00:00"/>
    <x v="3"/>
    <x v="9"/>
    <x v="587"/>
    <x v="22"/>
    <x v="1"/>
    <x v="11"/>
    <s v="O'Sullivan Elevations Bookcase, Cherry Finish"/>
    <x v="3139"/>
    <n v="3"/>
    <n v="-15.72"/>
  </r>
  <r>
    <d v="2017-10-09T00:00:00"/>
    <x v="3"/>
    <x v="9"/>
    <x v="587"/>
    <x v="22"/>
    <x v="0"/>
    <x v="0"/>
    <s v="TOPS 4 x 6 Fluorescent Color Memo Sheets, 500 Sheets per Pack"/>
    <x v="5049"/>
    <n v="2"/>
    <n v="8.92"/>
  </r>
  <r>
    <d v="2017-10-09T00:00:00"/>
    <x v="3"/>
    <x v="9"/>
    <x v="587"/>
    <x v="22"/>
    <x v="0"/>
    <x v="3"/>
    <s v="Durable Pressboard Binders"/>
    <x v="3131"/>
    <n v="6"/>
    <n v="6.16"/>
  </r>
  <r>
    <d v="2017-10-09T00:00:00"/>
    <x v="3"/>
    <x v="9"/>
    <x v="315"/>
    <x v="0"/>
    <x v="0"/>
    <x v="4"/>
    <s v="Bulldog Vacuum Base Pencil Sharpener"/>
    <x v="2673"/>
    <n v="7"/>
    <n v="5.88"/>
  </r>
  <r>
    <d v="2017-10-09T00:00:00"/>
    <x v="3"/>
    <x v="9"/>
    <x v="315"/>
    <x v="0"/>
    <x v="1"/>
    <x v="5"/>
    <s v="Hon Every-Day Chair Series Swivel Task Chairs"/>
    <x v="4138"/>
    <n v="3"/>
    <n v="-32.659999999999997"/>
  </r>
  <r>
    <d v="2017-10-09T00:00:00"/>
    <x v="3"/>
    <x v="9"/>
    <x v="460"/>
    <x v="3"/>
    <x v="0"/>
    <x v="0"/>
    <s v="Wirebound Message Books, 2 7/8&quot; x 5&quot;, 3 Forms per Page"/>
    <x v="5050"/>
    <n v="5"/>
    <n v="16.54"/>
  </r>
  <r>
    <d v="2017-10-10T00:00:00"/>
    <x v="3"/>
    <x v="9"/>
    <x v="604"/>
    <x v="1"/>
    <x v="1"/>
    <x v="5"/>
    <s v="Hon Comfortask Task/Swivel Chairs"/>
    <x v="5051"/>
    <n v="3"/>
    <n v="-47.87"/>
  </r>
  <r>
    <d v="2017-10-12T00:00:00"/>
    <x v="3"/>
    <x v="9"/>
    <x v="211"/>
    <x v="1"/>
    <x v="1"/>
    <x v="5"/>
    <s v="Global Stack Chair without Arms, Black"/>
    <x v="5052"/>
    <n v="14"/>
    <n v="-18.190000000000001"/>
  </r>
  <r>
    <d v="2017-10-12T00:00:00"/>
    <x v="3"/>
    <x v="9"/>
    <x v="317"/>
    <x v="18"/>
    <x v="0"/>
    <x v="0"/>
    <s v="Xerox 1989"/>
    <x v="1314"/>
    <n v="2"/>
    <n v="2.69"/>
  </r>
  <r>
    <d v="2017-10-12T00:00:00"/>
    <x v="3"/>
    <x v="9"/>
    <x v="770"/>
    <x v="11"/>
    <x v="2"/>
    <x v="9"/>
    <s v="WD My Passport Ultra 2TB Portable External Hard Drive"/>
    <x v="5053"/>
    <n v="5"/>
    <n v="95.2"/>
  </r>
  <r>
    <d v="2017-10-12T00:00:00"/>
    <x v="3"/>
    <x v="9"/>
    <x v="770"/>
    <x v="11"/>
    <x v="0"/>
    <x v="3"/>
    <s v="GBC Twin Loop Wire Binding Elements"/>
    <x v="2634"/>
    <n v="3"/>
    <n v="29.95"/>
  </r>
  <r>
    <d v="2017-10-12T00:00:00"/>
    <x v="3"/>
    <x v="9"/>
    <x v="135"/>
    <x v="3"/>
    <x v="2"/>
    <x v="9"/>
    <s v="Maxell 4.7GB DVD-R 5/Pack"/>
    <x v="5054"/>
    <n v="1"/>
    <n v="0.44"/>
  </r>
  <r>
    <d v="2017-10-12T00:00:00"/>
    <x v="3"/>
    <x v="9"/>
    <x v="135"/>
    <x v="3"/>
    <x v="0"/>
    <x v="3"/>
    <s v="Canvas Sectional Post Binders"/>
    <x v="5055"/>
    <n v="5"/>
    <n v="36.92"/>
  </r>
  <r>
    <d v="2017-10-12T00:00:00"/>
    <x v="3"/>
    <x v="9"/>
    <x v="439"/>
    <x v="3"/>
    <x v="2"/>
    <x v="9"/>
    <s v="SanDisk Cruzer 64 GB USB Flash Drive"/>
    <x v="5056"/>
    <n v="12"/>
    <n v="130.75"/>
  </r>
  <r>
    <d v="2017-10-12T00:00:00"/>
    <x v="3"/>
    <x v="9"/>
    <x v="439"/>
    <x v="3"/>
    <x v="0"/>
    <x v="4"/>
    <s v="Newell 343"/>
    <x v="334"/>
    <n v="2"/>
    <n v="1.59"/>
  </r>
  <r>
    <d v="2017-10-12T00:00:00"/>
    <x v="3"/>
    <x v="9"/>
    <x v="424"/>
    <x v="0"/>
    <x v="2"/>
    <x v="9"/>
    <s v="Logitech Wireless Touch Keyboard K400"/>
    <x v="3288"/>
    <n v="2"/>
    <n v="-1.5"/>
  </r>
  <r>
    <d v="2017-10-12T00:00:00"/>
    <x v="3"/>
    <x v="9"/>
    <x v="736"/>
    <x v="21"/>
    <x v="2"/>
    <x v="9"/>
    <s v="ImationÂ 8gb Micro Traveldrive Usb 2.0Â Flash Drive"/>
    <x v="895"/>
    <n v="3"/>
    <n v="4.95"/>
  </r>
  <r>
    <d v="2017-10-12T00:00:00"/>
    <x v="3"/>
    <x v="9"/>
    <x v="736"/>
    <x v="21"/>
    <x v="0"/>
    <x v="7"/>
    <s v="OIC Colored Binder Clips, Assorted Sizes"/>
    <x v="900"/>
    <n v="5"/>
    <n v="8.77"/>
  </r>
  <r>
    <d v="2017-10-12T00:00:00"/>
    <x v="3"/>
    <x v="9"/>
    <x v="736"/>
    <x v="21"/>
    <x v="1"/>
    <x v="8"/>
    <s v="DAX Two-Tone Silver Metal Document Frame"/>
    <x v="474"/>
    <n v="2"/>
    <n v="17.41"/>
  </r>
  <r>
    <d v="2017-10-12T00:00:00"/>
    <x v="3"/>
    <x v="9"/>
    <x v="736"/>
    <x v="21"/>
    <x v="1"/>
    <x v="11"/>
    <s v="Global Adaptabilites Bookcase, Cherry/Storm Gray Finish"/>
    <x v="5057"/>
    <n v="5"/>
    <n v="129.29"/>
  </r>
  <r>
    <d v="2017-10-12T00:00:00"/>
    <x v="3"/>
    <x v="9"/>
    <x v="364"/>
    <x v="0"/>
    <x v="2"/>
    <x v="6"/>
    <s v="Clarity 53712"/>
    <x v="3949"/>
    <n v="7"/>
    <n v="27.72"/>
  </r>
  <r>
    <d v="2017-10-12T00:00:00"/>
    <x v="3"/>
    <x v="9"/>
    <x v="364"/>
    <x v="0"/>
    <x v="0"/>
    <x v="0"/>
    <s v="Xerox 1993"/>
    <x v="315"/>
    <n v="2"/>
    <n v="3.76"/>
  </r>
  <r>
    <d v="2017-10-12T00:00:00"/>
    <x v="3"/>
    <x v="9"/>
    <x v="364"/>
    <x v="0"/>
    <x v="2"/>
    <x v="9"/>
    <s v="Plantronics CS510 - Over-the-Head monaural Wireless Headset System"/>
    <x v="5058"/>
    <n v="3"/>
    <n v="128.68"/>
  </r>
  <r>
    <d v="2017-10-12T00:00:00"/>
    <x v="3"/>
    <x v="9"/>
    <x v="51"/>
    <x v="47"/>
    <x v="1"/>
    <x v="13"/>
    <s v="Chromcraft 48&quot; x 96&quot; Racetrack Double Pedestal Table"/>
    <x v="5059"/>
    <n v="3"/>
    <n v="-76.95"/>
  </r>
  <r>
    <d v="2017-10-12T00:00:00"/>
    <x v="3"/>
    <x v="9"/>
    <x v="185"/>
    <x v="22"/>
    <x v="0"/>
    <x v="0"/>
    <s v="Xerox 1952"/>
    <x v="661"/>
    <n v="2"/>
    <n v="4.68"/>
  </r>
  <r>
    <d v="2017-10-13T00:00:00"/>
    <x v="3"/>
    <x v="9"/>
    <x v="5"/>
    <x v="0"/>
    <x v="0"/>
    <x v="15"/>
    <s v="Hoover Commercial Soft Guard Upright Vacuum And Disposable Filtration Bags"/>
    <x v="202"/>
    <n v="6"/>
    <n v="-24.71"/>
  </r>
  <r>
    <d v="2017-10-13T00:00:00"/>
    <x v="3"/>
    <x v="9"/>
    <x v="214"/>
    <x v="10"/>
    <x v="2"/>
    <x v="9"/>
    <s v="SanDisk Cruzer 32 GB USB Flash Drive"/>
    <x v="5060"/>
    <n v="4"/>
    <n v="9.1300000000000008"/>
  </r>
  <r>
    <d v="2017-10-13T00:00:00"/>
    <x v="3"/>
    <x v="9"/>
    <x v="214"/>
    <x v="10"/>
    <x v="2"/>
    <x v="12"/>
    <s v="Epson TM-T88V Direct Thermal Printer - Monochrome - Desktop"/>
    <x v="5061"/>
    <n v="7"/>
    <n v="-935.96"/>
  </r>
  <r>
    <d v="2017-10-13T00:00:00"/>
    <x v="3"/>
    <x v="9"/>
    <x v="214"/>
    <x v="10"/>
    <x v="0"/>
    <x v="3"/>
    <s v="Accohide Poly Flexible Ring Binders"/>
    <x v="2864"/>
    <n v="10"/>
    <n v="-7.48"/>
  </r>
  <r>
    <d v="2017-10-13T00:00:00"/>
    <x v="3"/>
    <x v="9"/>
    <x v="577"/>
    <x v="22"/>
    <x v="2"/>
    <x v="9"/>
    <s v="KeyTronicÂ 6101 Series -Â KeyboardÂ - Black"/>
    <x v="2390"/>
    <n v="4"/>
    <n v="70.5"/>
  </r>
  <r>
    <d v="2017-10-13T00:00:00"/>
    <x v="3"/>
    <x v="9"/>
    <x v="310"/>
    <x v="30"/>
    <x v="0"/>
    <x v="0"/>
    <s v="&quot;While you Were Out&quot; Message Book, One Form per Page"/>
    <x v="3117"/>
    <n v="3"/>
    <n v="3.34"/>
  </r>
  <r>
    <d v="2017-10-13T00:00:00"/>
    <x v="3"/>
    <x v="9"/>
    <x v="310"/>
    <x v="30"/>
    <x v="0"/>
    <x v="2"/>
    <s v="Tennsco Double-Tier Lockers"/>
    <x v="1883"/>
    <n v="4"/>
    <n v="-63.01"/>
  </r>
  <r>
    <d v="2017-10-13T00:00:00"/>
    <x v="3"/>
    <x v="9"/>
    <x v="404"/>
    <x v="13"/>
    <x v="1"/>
    <x v="5"/>
    <s v="Global Troy Executive Leather Low-Back Tilter"/>
    <x v="5062"/>
    <n v="6"/>
    <n v="150.29"/>
  </r>
  <r>
    <d v="2017-10-13T00:00:00"/>
    <x v="3"/>
    <x v="9"/>
    <x v="404"/>
    <x v="13"/>
    <x v="0"/>
    <x v="3"/>
    <s v="GBC DocuBind P50 Personal Binding Machine"/>
    <x v="5063"/>
    <n v="11"/>
    <n v="190.02"/>
  </r>
  <r>
    <d v="2017-10-13T00:00:00"/>
    <x v="3"/>
    <x v="9"/>
    <x v="404"/>
    <x v="13"/>
    <x v="0"/>
    <x v="2"/>
    <s v="Space Solutions HD Industrial Steel Shelving."/>
    <x v="2874"/>
    <n v="3"/>
    <n v="10.35"/>
  </r>
  <r>
    <d v="2017-10-13T00:00:00"/>
    <x v="3"/>
    <x v="9"/>
    <x v="404"/>
    <x v="13"/>
    <x v="0"/>
    <x v="1"/>
    <s v="Avery File Folder Labels"/>
    <x v="400"/>
    <n v="3"/>
    <n v="4.2300000000000004"/>
  </r>
  <r>
    <d v="2017-10-13T00:00:00"/>
    <x v="3"/>
    <x v="9"/>
    <x v="480"/>
    <x v="15"/>
    <x v="0"/>
    <x v="4"/>
    <s v="DIXON Oriole Pencils"/>
    <x v="5064"/>
    <n v="1"/>
    <n v="0.15"/>
  </r>
  <r>
    <d v="2017-10-13T00:00:00"/>
    <x v="3"/>
    <x v="9"/>
    <x v="146"/>
    <x v="0"/>
    <x v="0"/>
    <x v="2"/>
    <s v="Eldon ProFile File 'N Store Portable File Tub Letter/Legal Size Black"/>
    <x v="1020"/>
    <n v="4"/>
    <n v="6.18"/>
  </r>
  <r>
    <d v="2017-10-13T00:00:00"/>
    <x v="3"/>
    <x v="9"/>
    <x v="146"/>
    <x v="0"/>
    <x v="1"/>
    <x v="11"/>
    <s v="Bush Westfield Collection Bookcases, Fully Assembled"/>
    <x v="5065"/>
    <n v="3"/>
    <n v="-27.26"/>
  </r>
  <r>
    <d v="2017-10-13T00:00:00"/>
    <x v="3"/>
    <x v="9"/>
    <x v="618"/>
    <x v="22"/>
    <x v="2"/>
    <x v="6"/>
    <s v="Nokia Lumia 925"/>
    <x v="115"/>
    <n v="5"/>
    <n v="163.79"/>
  </r>
  <r>
    <d v="2017-10-14T00:00:00"/>
    <x v="3"/>
    <x v="9"/>
    <x v="466"/>
    <x v="26"/>
    <x v="0"/>
    <x v="3"/>
    <s v="Flexible Leather- Look Classic Collection Ring Binder"/>
    <x v="5066"/>
    <n v="2"/>
    <n v="18.940000000000001"/>
  </r>
  <r>
    <d v="2017-10-14T00:00:00"/>
    <x v="3"/>
    <x v="9"/>
    <x v="492"/>
    <x v="39"/>
    <x v="2"/>
    <x v="9"/>
    <s v="Memorex Mini Travel Drive 16 GB USB 2.0 Flash Drive"/>
    <x v="627"/>
    <n v="4"/>
    <n v="24.91"/>
  </r>
  <r>
    <d v="2017-10-14T00:00:00"/>
    <x v="3"/>
    <x v="9"/>
    <x v="20"/>
    <x v="3"/>
    <x v="0"/>
    <x v="3"/>
    <s v="Acco Pressboard Covers with Storage Hooks, 14 7/8&quot; x 11&quot;, Dark Blue"/>
    <x v="831"/>
    <n v="2"/>
    <n v="2.21"/>
  </r>
  <r>
    <d v="2017-10-14T00:00:00"/>
    <x v="3"/>
    <x v="9"/>
    <x v="20"/>
    <x v="3"/>
    <x v="1"/>
    <x v="13"/>
    <s v="Bretford CR4500 Series Slim Rectangular Table"/>
    <x v="5067"/>
    <n v="4"/>
    <n v="41.79"/>
  </r>
  <r>
    <d v="2017-10-14T00:00:00"/>
    <x v="3"/>
    <x v="9"/>
    <x v="776"/>
    <x v="3"/>
    <x v="0"/>
    <x v="4"/>
    <s v="Crayola Colored Pencils"/>
    <x v="1625"/>
    <n v="3"/>
    <n v="3.25"/>
  </r>
  <r>
    <d v="2017-10-15T00:00:00"/>
    <x v="3"/>
    <x v="9"/>
    <x v="70"/>
    <x v="16"/>
    <x v="0"/>
    <x v="0"/>
    <s v="Xerox 188"/>
    <x v="2452"/>
    <n v="1"/>
    <n v="5.56"/>
  </r>
  <r>
    <d v="2017-10-15T00:00:00"/>
    <x v="3"/>
    <x v="9"/>
    <x v="70"/>
    <x v="16"/>
    <x v="2"/>
    <x v="9"/>
    <s v="Microsoft Sculpt Comfort Mouse"/>
    <x v="5068"/>
    <n v="4"/>
    <n v="70.31"/>
  </r>
  <r>
    <d v="2017-10-15T00:00:00"/>
    <x v="3"/>
    <x v="9"/>
    <x v="70"/>
    <x v="16"/>
    <x v="1"/>
    <x v="8"/>
    <s v="DAX Charcoal/Nickel-Tone Document Frame, 5 x 7"/>
    <x v="349"/>
    <n v="2"/>
    <n v="8.5299999999999994"/>
  </r>
  <r>
    <d v="2017-10-15T00:00:00"/>
    <x v="3"/>
    <x v="9"/>
    <x v="56"/>
    <x v="0"/>
    <x v="0"/>
    <x v="0"/>
    <s v="Memo Book, 100 Message Capacity, 5 3/8Â” x 11Â”"/>
    <x v="5069"/>
    <n v="3"/>
    <n v="6.07"/>
  </r>
  <r>
    <d v="2017-10-15T00:00:00"/>
    <x v="3"/>
    <x v="9"/>
    <x v="351"/>
    <x v="13"/>
    <x v="2"/>
    <x v="9"/>
    <s v="Logitech G600 MMO Gaming Mouse"/>
    <x v="120"/>
    <n v="3"/>
    <n v="86.39"/>
  </r>
  <r>
    <d v="2017-10-15T00:00:00"/>
    <x v="3"/>
    <x v="9"/>
    <x v="351"/>
    <x v="13"/>
    <x v="0"/>
    <x v="15"/>
    <s v="Belkin 8 Outlet Surge Protector"/>
    <x v="2498"/>
    <n v="2"/>
    <n v="22.95"/>
  </r>
  <r>
    <d v="2017-10-15T00:00:00"/>
    <x v="3"/>
    <x v="9"/>
    <x v="351"/>
    <x v="13"/>
    <x v="0"/>
    <x v="14"/>
    <s v="Compact Automatic Electric Letter Opener"/>
    <x v="4508"/>
    <n v="2"/>
    <n v="4.7699999999999996"/>
  </r>
  <r>
    <d v="2017-10-15T00:00:00"/>
    <x v="3"/>
    <x v="9"/>
    <x v="385"/>
    <x v="10"/>
    <x v="0"/>
    <x v="3"/>
    <s v="GBC Standard Therm-A-Bind Covers"/>
    <x v="1009"/>
    <n v="2"/>
    <n v="-11.96"/>
  </r>
  <r>
    <d v="2017-10-16T00:00:00"/>
    <x v="3"/>
    <x v="9"/>
    <x v="404"/>
    <x v="22"/>
    <x v="0"/>
    <x v="3"/>
    <s v="Black Avery Memo-Size 3-Ring Binder, 5 1/2&quot; x 8 1/2&quot;"/>
    <x v="5070"/>
    <n v="9"/>
    <n v="9.58"/>
  </r>
  <r>
    <d v="2017-10-16T00:00:00"/>
    <x v="3"/>
    <x v="9"/>
    <x v="404"/>
    <x v="22"/>
    <x v="2"/>
    <x v="6"/>
    <s v="Samsung Galaxy S4"/>
    <x v="5071"/>
    <n v="1"/>
    <n v="187.8"/>
  </r>
  <r>
    <d v="2017-10-16T00:00:00"/>
    <x v="3"/>
    <x v="9"/>
    <x v="564"/>
    <x v="38"/>
    <x v="0"/>
    <x v="0"/>
    <s v="Wirebound Message Books, Four 2 3/4 x 5 Forms per Page, 200 Sets per Book"/>
    <x v="1185"/>
    <n v="1"/>
    <n v="2.15"/>
  </r>
  <r>
    <d v="2017-10-16T00:00:00"/>
    <x v="3"/>
    <x v="9"/>
    <x v="564"/>
    <x v="38"/>
    <x v="0"/>
    <x v="4"/>
    <s v="Economy #2 Pencils"/>
    <x v="164"/>
    <n v="3"/>
    <n v="2.0699999999999998"/>
  </r>
  <r>
    <d v="2017-10-16T00:00:00"/>
    <x v="3"/>
    <x v="9"/>
    <x v="564"/>
    <x v="38"/>
    <x v="1"/>
    <x v="13"/>
    <s v="Bevis Boat-Shaped Conference Table"/>
    <x v="5072"/>
    <n v="3"/>
    <n v="-47.18"/>
  </r>
  <r>
    <d v="2017-10-16T00:00:00"/>
    <x v="3"/>
    <x v="9"/>
    <x v="564"/>
    <x v="38"/>
    <x v="1"/>
    <x v="8"/>
    <s v="Regeneration Desk Collection"/>
    <x v="1135"/>
    <n v="6"/>
    <n v="4.6500000000000004"/>
  </r>
  <r>
    <d v="2017-10-17T00:00:00"/>
    <x v="3"/>
    <x v="9"/>
    <x v="399"/>
    <x v="1"/>
    <x v="0"/>
    <x v="0"/>
    <s v="Xerox 1963"/>
    <x v="1484"/>
    <n v="2"/>
    <n v="2.64"/>
  </r>
  <r>
    <d v="2017-10-17T00:00:00"/>
    <x v="3"/>
    <x v="9"/>
    <x v="455"/>
    <x v="15"/>
    <x v="0"/>
    <x v="0"/>
    <s v="Xerox 1887"/>
    <x v="5073"/>
    <n v="6"/>
    <n v="31.87"/>
  </r>
  <r>
    <d v="2017-10-17T00:00:00"/>
    <x v="3"/>
    <x v="9"/>
    <x v="117"/>
    <x v="35"/>
    <x v="0"/>
    <x v="1"/>
    <s v="Avery 476"/>
    <x v="215"/>
    <n v="4"/>
    <n v="7.6"/>
  </r>
  <r>
    <d v="2017-10-17T00:00:00"/>
    <x v="3"/>
    <x v="9"/>
    <x v="117"/>
    <x v="35"/>
    <x v="0"/>
    <x v="3"/>
    <s v="GBC DocuBind TL200 Manual Binding Machine"/>
    <x v="5074"/>
    <n v="3"/>
    <n v="315.81"/>
  </r>
  <r>
    <d v="2017-10-19T00:00:00"/>
    <x v="3"/>
    <x v="9"/>
    <x v="530"/>
    <x v="2"/>
    <x v="0"/>
    <x v="4"/>
    <s v="Binney &amp; Smith Crayola Metallic Crayons, 16-Color Pack"/>
    <x v="5075"/>
    <n v="1"/>
    <n v="0.81"/>
  </r>
  <r>
    <d v="2017-10-19T00:00:00"/>
    <x v="3"/>
    <x v="9"/>
    <x v="530"/>
    <x v="2"/>
    <x v="0"/>
    <x v="3"/>
    <s v="GBC Linen Binding Covers"/>
    <x v="2657"/>
    <n v="2"/>
    <n v="-13.63"/>
  </r>
  <r>
    <d v="2017-10-19T00:00:00"/>
    <x v="3"/>
    <x v="9"/>
    <x v="530"/>
    <x v="2"/>
    <x v="0"/>
    <x v="3"/>
    <s v="Wilson Jones Custom Binder Spines &amp; Labels"/>
    <x v="3043"/>
    <n v="3"/>
    <n v="-3.43"/>
  </r>
  <r>
    <d v="2017-10-19T00:00:00"/>
    <x v="3"/>
    <x v="9"/>
    <x v="597"/>
    <x v="3"/>
    <x v="0"/>
    <x v="2"/>
    <s v="Tennsco Snap-Together Open Shelving Units, Starter Sets and Add-On Units"/>
    <x v="468"/>
    <n v="4"/>
    <n v="55.9"/>
  </r>
  <r>
    <d v="2017-10-19T00:00:00"/>
    <x v="3"/>
    <x v="9"/>
    <x v="590"/>
    <x v="3"/>
    <x v="1"/>
    <x v="11"/>
    <s v="Bush Andora Bookcase, Maple/Graphite Gray Finish"/>
    <x v="5076"/>
    <n v="5"/>
    <n v="42"/>
  </r>
  <r>
    <d v="2017-10-19T00:00:00"/>
    <x v="3"/>
    <x v="9"/>
    <x v="590"/>
    <x v="3"/>
    <x v="1"/>
    <x v="8"/>
    <s v="Dana Halogen Swing-Arm Architect Lamp"/>
    <x v="5077"/>
    <n v="3"/>
    <n v="34.409999999999997"/>
  </r>
  <r>
    <d v="2017-10-19T00:00:00"/>
    <x v="3"/>
    <x v="9"/>
    <x v="590"/>
    <x v="3"/>
    <x v="1"/>
    <x v="5"/>
    <s v="Novimex Fabric Task Chair"/>
    <x v="2412"/>
    <n v="2"/>
    <n v="-6.1"/>
  </r>
  <r>
    <d v="2017-10-19T00:00:00"/>
    <x v="3"/>
    <x v="9"/>
    <x v="590"/>
    <x v="3"/>
    <x v="1"/>
    <x v="5"/>
    <s v="Global Leather and Oak Executive Chair, Black"/>
    <x v="3634"/>
    <n v="3"/>
    <n v="81.260000000000005"/>
  </r>
  <r>
    <d v="2017-10-19T00:00:00"/>
    <x v="3"/>
    <x v="9"/>
    <x v="556"/>
    <x v="10"/>
    <x v="1"/>
    <x v="8"/>
    <s v="GE 48&quot; Fluorescent Tube, Cool White Energy Saver, 34 Watts, 30/Box"/>
    <x v="5078"/>
    <n v="1"/>
    <n v="29.77"/>
  </r>
  <r>
    <d v="2017-10-19T00:00:00"/>
    <x v="3"/>
    <x v="9"/>
    <x v="738"/>
    <x v="15"/>
    <x v="0"/>
    <x v="3"/>
    <s v="GBC DocuBind P50 Personal Binding Machine"/>
    <x v="1908"/>
    <n v="3"/>
    <n v="-44.15"/>
  </r>
  <r>
    <d v="2017-10-19T00:00:00"/>
    <x v="3"/>
    <x v="9"/>
    <x v="738"/>
    <x v="15"/>
    <x v="0"/>
    <x v="0"/>
    <s v="Xerox 23"/>
    <x v="41"/>
    <n v="6"/>
    <n v="10.89"/>
  </r>
  <r>
    <d v="2017-10-19T00:00:00"/>
    <x v="3"/>
    <x v="9"/>
    <x v="738"/>
    <x v="15"/>
    <x v="1"/>
    <x v="8"/>
    <s v="DAX Copper Panel Document Frame, 5 x 7 Size"/>
    <x v="5079"/>
    <n v="3"/>
    <n v="8.3000000000000007"/>
  </r>
  <r>
    <d v="2017-10-19T00:00:00"/>
    <x v="3"/>
    <x v="9"/>
    <x v="738"/>
    <x v="15"/>
    <x v="2"/>
    <x v="6"/>
    <s v="LF Elite 3D Dazzle Designer Hard Case Cover, Lf Stylus Pen and Wiper For Apple Iphone 5c Mini Lite"/>
    <x v="409"/>
    <n v="5"/>
    <n v="4.3600000000000003"/>
  </r>
  <r>
    <d v="2017-10-19T00:00:00"/>
    <x v="3"/>
    <x v="9"/>
    <x v="738"/>
    <x v="15"/>
    <x v="0"/>
    <x v="4"/>
    <s v="Dixon Ticonderoga Pencils"/>
    <x v="1185"/>
    <n v="2"/>
    <n v="0.42"/>
  </r>
  <r>
    <d v="2017-10-19T00:00:00"/>
    <x v="3"/>
    <x v="9"/>
    <x v="738"/>
    <x v="15"/>
    <x v="0"/>
    <x v="3"/>
    <s v="Wilson Jones International Size A4 Ring Binders"/>
    <x v="1644"/>
    <n v="2"/>
    <n v="-7.61"/>
  </r>
  <r>
    <d v="2017-10-19T00:00:00"/>
    <x v="3"/>
    <x v="9"/>
    <x v="738"/>
    <x v="15"/>
    <x v="0"/>
    <x v="3"/>
    <s v="Avery Heavy-Duty EZD  Binder With Locking Rings"/>
    <x v="3164"/>
    <n v="8"/>
    <n v="-9.82"/>
  </r>
  <r>
    <d v="2017-10-20T00:00:00"/>
    <x v="3"/>
    <x v="9"/>
    <x v="577"/>
    <x v="2"/>
    <x v="1"/>
    <x v="8"/>
    <s v="Eldon Expressions Punched Metal &amp; Wood Desk Accessories, Pewter &amp; Cherry"/>
    <x v="5080"/>
    <n v="6"/>
    <n v="5.1100000000000003"/>
  </r>
  <r>
    <d v="2017-10-20T00:00:00"/>
    <x v="3"/>
    <x v="9"/>
    <x v="314"/>
    <x v="3"/>
    <x v="0"/>
    <x v="4"/>
    <s v="Newell 326"/>
    <x v="3094"/>
    <n v="4"/>
    <n v="2.04"/>
  </r>
  <r>
    <d v="2017-10-20T00:00:00"/>
    <x v="3"/>
    <x v="9"/>
    <x v="314"/>
    <x v="3"/>
    <x v="1"/>
    <x v="8"/>
    <s v="GE General Purpose, Extra Long Life, Showcase &amp; Floodlight Incandescent Bulbs"/>
    <x v="5081"/>
    <n v="3"/>
    <n v="4.0999999999999996"/>
  </r>
  <r>
    <d v="2017-10-20T00:00:00"/>
    <x v="3"/>
    <x v="9"/>
    <x v="314"/>
    <x v="3"/>
    <x v="2"/>
    <x v="9"/>
    <s v="Logitech ClearChat Comfort/USB Headset H390"/>
    <x v="5082"/>
    <n v="1"/>
    <n v="9.67"/>
  </r>
  <r>
    <d v="2017-10-20T00:00:00"/>
    <x v="3"/>
    <x v="9"/>
    <x v="314"/>
    <x v="3"/>
    <x v="0"/>
    <x v="4"/>
    <s v="Newell 346"/>
    <x v="400"/>
    <n v="3"/>
    <n v="2.5099999999999998"/>
  </r>
  <r>
    <d v="2017-10-20T00:00:00"/>
    <x v="3"/>
    <x v="9"/>
    <x v="771"/>
    <x v="3"/>
    <x v="1"/>
    <x v="11"/>
    <s v="Bush Heritage Pine Collection 5-Shelf Bookcase, Albany Pine Finish, *Special Order"/>
    <x v="5083"/>
    <n v="5"/>
    <n v="35.25"/>
  </r>
  <r>
    <d v="2017-10-20T00:00:00"/>
    <x v="3"/>
    <x v="9"/>
    <x v="308"/>
    <x v="3"/>
    <x v="1"/>
    <x v="13"/>
    <s v="Bush Cubix Conference Tables, Fully Assembled"/>
    <x v="5084"/>
    <n v="7"/>
    <n v="80.84"/>
  </r>
  <r>
    <d v="2017-10-20T00:00:00"/>
    <x v="3"/>
    <x v="9"/>
    <x v="565"/>
    <x v="2"/>
    <x v="1"/>
    <x v="13"/>
    <s v="Global Adaptabilities Conference Tables"/>
    <x v="5085"/>
    <n v="2"/>
    <n v="-118.01"/>
  </r>
  <r>
    <d v="2017-10-20T00:00:00"/>
    <x v="3"/>
    <x v="9"/>
    <x v="732"/>
    <x v="15"/>
    <x v="0"/>
    <x v="3"/>
    <s v="GBC Twin Loop Wire Binding Elements"/>
    <x v="5086"/>
    <n v="4"/>
    <n v="-26.62"/>
  </r>
  <r>
    <d v="2017-10-20T00:00:00"/>
    <x v="3"/>
    <x v="9"/>
    <x v="732"/>
    <x v="15"/>
    <x v="2"/>
    <x v="9"/>
    <s v="Verbatim Slim CD and DVD Storage Cases, 50/Pack"/>
    <x v="4547"/>
    <n v="2"/>
    <n v="2.31"/>
  </r>
  <r>
    <d v="2017-10-20T00:00:00"/>
    <x v="3"/>
    <x v="9"/>
    <x v="613"/>
    <x v="13"/>
    <x v="1"/>
    <x v="13"/>
    <s v="Hon Non-Folding Utility Tables"/>
    <x v="5087"/>
    <n v="7"/>
    <n v="334.55"/>
  </r>
  <r>
    <d v="2017-10-20T00:00:00"/>
    <x v="3"/>
    <x v="9"/>
    <x v="471"/>
    <x v="1"/>
    <x v="0"/>
    <x v="3"/>
    <s v="Acco D-Ring Binder w/DublLock"/>
    <x v="1412"/>
    <n v="7"/>
    <n v="-46.39"/>
  </r>
  <r>
    <d v="2017-10-20T00:00:00"/>
    <x v="3"/>
    <x v="9"/>
    <x v="471"/>
    <x v="1"/>
    <x v="2"/>
    <x v="6"/>
    <s v="I Need's 3d Hello Kitty Hybrid Silicone Case Cover for HTC One X 4g with 3d Hello Kitty Stylus Pen Green/pink"/>
    <x v="5088"/>
    <n v="4"/>
    <n v="3.83"/>
  </r>
  <r>
    <d v="2017-10-20T00:00:00"/>
    <x v="3"/>
    <x v="9"/>
    <x v="557"/>
    <x v="12"/>
    <x v="0"/>
    <x v="2"/>
    <s v="Eldon Fold 'N Roll Cart System"/>
    <x v="2705"/>
    <n v="5"/>
    <n v="6.29"/>
  </r>
  <r>
    <d v="2017-10-20T00:00:00"/>
    <x v="3"/>
    <x v="9"/>
    <x v="56"/>
    <x v="2"/>
    <x v="2"/>
    <x v="6"/>
    <s v="Griffin GC36547 PowerJolt SE Lightning Charger"/>
    <x v="5089"/>
    <n v="1"/>
    <n v="-2.25"/>
  </r>
  <r>
    <d v="2017-10-21T00:00:00"/>
    <x v="3"/>
    <x v="9"/>
    <x v="480"/>
    <x v="3"/>
    <x v="0"/>
    <x v="3"/>
    <s v="Acco Suede Grain Vinyl Round Ring Binder"/>
    <x v="429"/>
    <n v="2"/>
    <n v="1.45"/>
  </r>
  <r>
    <d v="2017-10-21T00:00:00"/>
    <x v="3"/>
    <x v="9"/>
    <x v="480"/>
    <x v="3"/>
    <x v="1"/>
    <x v="8"/>
    <s v="Deflect-o RollaMat Studded, Beveled Mat for Medium Pile Carpeting"/>
    <x v="4571"/>
    <n v="3"/>
    <n v="49.8"/>
  </r>
  <r>
    <d v="2017-10-21T00:00:00"/>
    <x v="3"/>
    <x v="9"/>
    <x v="480"/>
    <x v="3"/>
    <x v="0"/>
    <x v="7"/>
    <s v="OIC Binder Clips, Mini, 1/4&quot; Capacity, Black"/>
    <x v="470"/>
    <n v="4"/>
    <n v="2.33"/>
  </r>
  <r>
    <d v="2017-10-21T00:00:00"/>
    <x v="3"/>
    <x v="9"/>
    <x v="480"/>
    <x v="3"/>
    <x v="0"/>
    <x v="4"/>
    <s v="BOSTON Model 1800 Electric Pencil Sharpeners, Putty/Woodgrain"/>
    <x v="5090"/>
    <n v="4"/>
    <n v="20.86"/>
  </r>
  <r>
    <d v="2017-10-21T00:00:00"/>
    <x v="3"/>
    <x v="9"/>
    <x v="480"/>
    <x v="3"/>
    <x v="1"/>
    <x v="8"/>
    <s v="Eldon 200 Class Desk Accessories, Burgundy"/>
    <x v="126"/>
    <n v="3"/>
    <n v="7.91"/>
  </r>
  <r>
    <d v="2017-10-21T00:00:00"/>
    <x v="3"/>
    <x v="9"/>
    <x v="480"/>
    <x v="3"/>
    <x v="2"/>
    <x v="9"/>
    <s v="Sony Micro Vault Click 8 GB USB 2.0 Flash Drive"/>
    <x v="5091"/>
    <n v="3"/>
    <n v="19.739999999999998"/>
  </r>
  <r>
    <d v="2017-10-21T00:00:00"/>
    <x v="3"/>
    <x v="9"/>
    <x v="480"/>
    <x v="3"/>
    <x v="2"/>
    <x v="6"/>
    <s v="GE 30524EE4"/>
    <x v="557"/>
    <n v="3"/>
    <n v="52.92"/>
  </r>
  <r>
    <d v="2017-10-21T00:00:00"/>
    <x v="3"/>
    <x v="9"/>
    <x v="306"/>
    <x v="10"/>
    <x v="0"/>
    <x v="0"/>
    <s v="Xerox 1950"/>
    <x v="1023"/>
    <n v="2"/>
    <n v="3.35"/>
  </r>
  <r>
    <d v="2017-10-21T00:00:00"/>
    <x v="3"/>
    <x v="9"/>
    <x v="306"/>
    <x v="10"/>
    <x v="2"/>
    <x v="6"/>
    <s v="Samsung Galaxy S III - 16GB - pebble blue (T-Mobile)"/>
    <x v="5092"/>
    <n v="9"/>
    <n v="-377.99"/>
  </r>
  <r>
    <d v="2017-10-21T00:00:00"/>
    <x v="3"/>
    <x v="9"/>
    <x v="306"/>
    <x v="10"/>
    <x v="0"/>
    <x v="2"/>
    <s v="Tenex File Box, Personal Filing Tote with Lid, Black"/>
    <x v="3257"/>
    <n v="5"/>
    <n v="4.6500000000000004"/>
  </r>
  <r>
    <d v="2017-10-21T00:00:00"/>
    <x v="3"/>
    <x v="9"/>
    <x v="306"/>
    <x v="10"/>
    <x v="1"/>
    <x v="8"/>
    <s v="GE 48&quot; Fluorescent Tube, Cool White Energy Saver, 34 Watts, 30/Box"/>
    <x v="3842"/>
    <n v="5"/>
    <n v="148.85"/>
  </r>
  <r>
    <d v="2017-10-21T00:00:00"/>
    <x v="3"/>
    <x v="9"/>
    <x v="306"/>
    <x v="10"/>
    <x v="0"/>
    <x v="2"/>
    <s v="SAFCO Mobile Desk Side File, Wire Frame"/>
    <x v="5093"/>
    <n v="7"/>
    <n v="17.96"/>
  </r>
  <r>
    <d v="2017-10-21T00:00:00"/>
    <x v="3"/>
    <x v="9"/>
    <x v="306"/>
    <x v="10"/>
    <x v="0"/>
    <x v="4"/>
    <s v="Crayola Colored Pencils"/>
    <x v="932"/>
    <n v="5"/>
    <n v="2.13"/>
  </r>
  <r>
    <d v="2017-10-21T00:00:00"/>
    <x v="3"/>
    <x v="9"/>
    <x v="763"/>
    <x v="3"/>
    <x v="0"/>
    <x v="0"/>
    <s v="Array Memo Cubes"/>
    <x v="5094"/>
    <n v="3"/>
    <n v="7.61"/>
  </r>
  <r>
    <d v="2017-10-21T00:00:00"/>
    <x v="3"/>
    <x v="9"/>
    <x v="763"/>
    <x v="3"/>
    <x v="2"/>
    <x v="12"/>
    <s v="Texas Instruments TI-34 Scientific Calculator"/>
    <x v="5095"/>
    <n v="6"/>
    <n v="35.619999999999997"/>
  </r>
  <r>
    <d v="2017-10-21T00:00:00"/>
    <x v="3"/>
    <x v="9"/>
    <x v="546"/>
    <x v="30"/>
    <x v="0"/>
    <x v="0"/>
    <s v="Xerox 200"/>
    <x v="103"/>
    <n v="3"/>
    <n v="5.44"/>
  </r>
  <r>
    <d v="2017-10-21T00:00:00"/>
    <x v="3"/>
    <x v="9"/>
    <x v="355"/>
    <x v="10"/>
    <x v="2"/>
    <x v="6"/>
    <s v="Cisco IP Phone 7961G-GE VoIP phone"/>
    <x v="4910"/>
    <n v="2"/>
    <n v="-56.31"/>
  </r>
  <r>
    <d v="2017-10-21T00:00:00"/>
    <x v="3"/>
    <x v="9"/>
    <x v="355"/>
    <x v="10"/>
    <x v="2"/>
    <x v="6"/>
    <s v="Plantronics Voyager Pro Legend"/>
    <x v="5096"/>
    <n v="2"/>
    <n v="-49.44"/>
  </r>
  <r>
    <d v="2017-10-22T00:00:00"/>
    <x v="3"/>
    <x v="9"/>
    <x v="386"/>
    <x v="15"/>
    <x v="1"/>
    <x v="8"/>
    <s v="Advantus Panel Wall Acrylic Frame"/>
    <x v="3226"/>
    <n v="3"/>
    <n v="3.77"/>
  </r>
  <r>
    <d v="2017-10-22T00:00:00"/>
    <x v="3"/>
    <x v="9"/>
    <x v="276"/>
    <x v="4"/>
    <x v="1"/>
    <x v="8"/>
    <s v="Seth Thomas 14&quot; Day/Date Wall Clock"/>
    <x v="5097"/>
    <n v="5"/>
    <n v="52.69"/>
  </r>
  <r>
    <d v="2017-10-22T00:00:00"/>
    <x v="3"/>
    <x v="9"/>
    <x v="276"/>
    <x v="4"/>
    <x v="0"/>
    <x v="3"/>
    <s v="Avery Poly Binder Pockets"/>
    <x v="1074"/>
    <n v="2"/>
    <n v="3.44"/>
  </r>
  <r>
    <d v="2017-10-22T00:00:00"/>
    <x v="3"/>
    <x v="9"/>
    <x v="248"/>
    <x v="22"/>
    <x v="1"/>
    <x v="13"/>
    <s v="KI Adjustable-Height Table"/>
    <x v="5098"/>
    <n v="9"/>
    <n v="-108.33"/>
  </r>
  <r>
    <d v="2017-10-22T00:00:00"/>
    <x v="3"/>
    <x v="9"/>
    <x v="248"/>
    <x v="22"/>
    <x v="0"/>
    <x v="10"/>
    <s v="Staple envelope"/>
    <x v="1865"/>
    <n v="7"/>
    <n v="31.49"/>
  </r>
  <r>
    <d v="2017-10-22T00:00:00"/>
    <x v="3"/>
    <x v="9"/>
    <x v="248"/>
    <x v="22"/>
    <x v="2"/>
    <x v="12"/>
    <s v="Ativa V4110MDD Micro-Cut Shredder"/>
    <x v="3416"/>
    <n v="4"/>
    <n v="1371.98"/>
  </r>
  <r>
    <d v="2017-10-22T00:00:00"/>
    <x v="3"/>
    <x v="9"/>
    <x v="248"/>
    <x v="22"/>
    <x v="0"/>
    <x v="15"/>
    <s v="Honeywell Enviracaire Portable HEPA Air Cleaner for 17' x 22' Room"/>
    <x v="5099"/>
    <n v="2"/>
    <n v="198.43"/>
  </r>
  <r>
    <d v="2017-10-22T00:00:00"/>
    <x v="3"/>
    <x v="9"/>
    <x v="248"/>
    <x v="22"/>
    <x v="2"/>
    <x v="6"/>
    <s v="Spigen Samsung Galaxy S5 Case Wallet"/>
    <x v="3009"/>
    <n v="1"/>
    <n v="4.42"/>
  </r>
  <r>
    <d v="2017-10-22T00:00:00"/>
    <x v="3"/>
    <x v="9"/>
    <x v="248"/>
    <x v="22"/>
    <x v="2"/>
    <x v="6"/>
    <s v="Vtech CS6719"/>
    <x v="1609"/>
    <n v="3"/>
    <n v="80.63"/>
  </r>
  <r>
    <d v="2017-10-22T00:00:00"/>
    <x v="3"/>
    <x v="9"/>
    <x v="248"/>
    <x v="22"/>
    <x v="0"/>
    <x v="0"/>
    <s v="Xerox 198"/>
    <x v="5100"/>
    <n v="9"/>
    <n v="21.07"/>
  </r>
  <r>
    <d v="2017-10-22T00:00:00"/>
    <x v="3"/>
    <x v="9"/>
    <x v="157"/>
    <x v="0"/>
    <x v="0"/>
    <x v="7"/>
    <s v="Revere Boxed Rubber Bands by Revere"/>
    <x v="4343"/>
    <n v="4"/>
    <n v="-1.36"/>
  </r>
  <r>
    <d v="2017-10-22T00:00:00"/>
    <x v="3"/>
    <x v="9"/>
    <x v="157"/>
    <x v="0"/>
    <x v="0"/>
    <x v="0"/>
    <s v="Xerox 1900"/>
    <x v="1991"/>
    <n v="2"/>
    <n v="2.14"/>
  </r>
  <r>
    <d v="2017-10-23T00:00:00"/>
    <x v="3"/>
    <x v="9"/>
    <x v="538"/>
    <x v="2"/>
    <x v="1"/>
    <x v="8"/>
    <s v="Tensor Track Tree Floor Lamp"/>
    <x v="5101"/>
    <n v="8"/>
    <n v="4.8"/>
  </r>
  <r>
    <d v="2017-10-23T00:00:00"/>
    <x v="3"/>
    <x v="9"/>
    <x v="538"/>
    <x v="2"/>
    <x v="2"/>
    <x v="12"/>
    <s v="Lexmark MarkNet N8150 Wireless Print Server"/>
    <x v="5102"/>
    <n v="2"/>
    <n v="-168.82"/>
  </r>
  <r>
    <d v="2017-10-23T00:00:00"/>
    <x v="3"/>
    <x v="9"/>
    <x v="113"/>
    <x v="18"/>
    <x v="0"/>
    <x v="15"/>
    <s v="3.6 Cubic Foot Counter Height Office Refrigerator"/>
    <x v="5103"/>
    <n v="4"/>
    <n v="94.28"/>
  </r>
  <r>
    <d v="2017-10-23T00:00:00"/>
    <x v="3"/>
    <x v="9"/>
    <x v="113"/>
    <x v="18"/>
    <x v="0"/>
    <x v="0"/>
    <s v="Xerox 1988"/>
    <x v="1250"/>
    <n v="3"/>
    <n v="23.24"/>
  </r>
  <r>
    <d v="2017-10-23T00:00:00"/>
    <x v="3"/>
    <x v="9"/>
    <x v="181"/>
    <x v="22"/>
    <x v="2"/>
    <x v="6"/>
    <s v="Wilson SignalBoost 841262 DB PRO Amplifier Kit"/>
    <x v="5104"/>
    <n v="3"/>
    <n v="323.95999999999998"/>
  </r>
  <r>
    <d v="2017-10-23T00:00:00"/>
    <x v="3"/>
    <x v="9"/>
    <x v="181"/>
    <x v="22"/>
    <x v="0"/>
    <x v="2"/>
    <s v="Sensible Storage WireTech Storage Systems"/>
    <x v="713"/>
    <n v="1"/>
    <n v="3.55"/>
  </r>
  <r>
    <d v="2017-10-23T00:00:00"/>
    <x v="3"/>
    <x v="9"/>
    <x v="181"/>
    <x v="22"/>
    <x v="0"/>
    <x v="4"/>
    <s v="Bulldog Table or Wall-Mount Pencil Sharpener"/>
    <x v="1371"/>
    <n v="5"/>
    <n v="8.69"/>
  </r>
  <r>
    <d v="2017-10-23T00:00:00"/>
    <x v="3"/>
    <x v="9"/>
    <x v="181"/>
    <x v="22"/>
    <x v="1"/>
    <x v="5"/>
    <s v="Office Star - Contemporary Task Swivel chair with Loop Arms, Charcoal"/>
    <x v="1091"/>
    <n v="5"/>
    <n v="-6.55"/>
  </r>
  <r>
    <d v="2017-10-23T00:00:00"/>
    <x v="3"/>
    <x v="9"/>
    <x v="475"/>
    <x v="22"/>
    <x v="0"/>
    <x v="0"/>
    <s v="Xerox 1980"/>
    <x v="114"/>
    <n v="2"/>
    <n v="3.85"/>
  </r>
  <r>
    <d v="2017-10-23T00:00:00"/>
    <x v="3"/>
    <x v="9"/>
    <x v="475"/>
    <x v="22"/>
    <x v="0"/>
    <x v="0"/>
    <s v="Xerox 1987"/>
    <x v="345"/>
    <n v="2"/>
    <n v="5.66"/>
  </r>
  <r>
    <d v="2017-10-23T00:00:00"/>
    <x v="3"/>
    <x v="9"/>
    <x v="281"/>
    <x v="10"/>
    <x v="2"/>
    <x v="9"/>
    <s v="Logitech Wireless Gaming Headset G930"/>
    <x v="5105"/>
    <n v="7"/>
    <n v="190.39"/>
  </r>
  <r>
    <d v="2017-10-23T00:00:00"/>
    <x v="3"/>
    <x v="9"/>
    <x v="178"/>
    <x v="35"/>
    <x v="0"/>
    <x v="3"/>
    <s v="Avery Metallic Poly Binders"/>
    <x v="2249"/>
    <n v="4"/>
    <n v="11"/>
  </r>
  <r>
    <d v="2017-10-23T00:00:00"/>
    <x v="3"/>
    <x v="9"/>
    <x v="178"/>
    <x v="35"/>
    <x v="0"/>
    <x v="2"/>
    <s v="Fellowes Bankers Box Recycled Super Stor/Drawer"/>
    <x v="5106"/>
    <n v="5"/>
    <n v="16.190000000000001"/>
  </r>
  <r>
    <d v="2017-10-23T00:00:00"/>
    <x v="3"/>
    <x v="9"/>
    <x v="597"/>
    <x v="0"/>
    <x v="0"/>
    <x v="15"/>
    <s v="Hoover Replacement Belts For Soft Guard &amp; Commercial Ltweight Upright Vacs, 2/Pk"/>
    <x v="5107"/>
    <n v="4"/>
    <n v="-8.5299999999999994"/>
  </r>
  <r>
    <d v="2017-10-23T00:00:00"/>
    <x v="3"/>
    <x v="9"/>
    <x v="597"/>
    <x v="0"/>
    <x v="2"/>
    <x v="16"/>
    <s v="Hewlett Packard 610 Color Digital Copier / Printer"/>
    <x v="469"/>
    <n v="5"/>
    <n v="624.99"/>
  </r>
  <r>
    <d v="2017-10-23T00:00:00"/>
    <x v="3"/>
    <x v="9"/>
    <x v="41"/>
    <x v="1"/>
    <x v="0"/>
    <x v="0"/>
    <s v="Xerox 1951"/>
    <x v="5108"/>
    <n v="13"/>
    <n v="100.69"/>
  </r>
  <r>
    <d v="2017-10-23T00:00:00"/>
    <x v="3"/>
    <x v="9"/>
    <x v="41"/>
    <x v="1"/>
    <x v="0"/>
    <x v="3"/>
    <s v="Pressboard Covers with Storage Hooks, 9 1/2&quot; x 11&quot;, Light Blue"/>
    <x v="354"/>
    <n v="3"/>
    <n v="-4.8600000000000003"/>
  </r>
  <r>
    <d v="2017-10-23T00:00:00"/>
    <x v="3"/>
    <x v="9"/>
    <x v="41"/>
    <x v="1"/>
    <x v="0"/>
    <x v="0"/>
    <s v="Xerox 1903"/>
    <x v="2936"/>
    <n v="4"/>
    <n v="6.94"/>
  </r>
  <r>
    <d v="2017-10-24T00:00:00"/>
    <x v="3"/>
    <x v="9"/>
    <x v="685"/>
    <x v="3"/>
    <x v="1"/>
    <x v="8"/>
    <s v="C-Line Cubicle Keepers Polyproplyene Holder With Velcro Backings"/>
    <x v="5109"/>
    <n v="2"/>
    <n v="3.69"/>
  </r>
  <r>
    <d v="2017-10-24T00:00:00"/>
    <x v="3"/>
    <x v="9"/>
    <x v="481"/>
    <x v="1"/>
    <x v="0"/>
    <x v="3"/>
    <s v="GBC Twin Loop Wire Binding Elements, 9/16&quot; Spine, Black"/>
    <x v="968"/>
    <n v="9"/>
    <n v="-42.46"/>
  </r>
  <r>
    <d v="2017-10-26T00:00:00"/>
    <x v="3"/>
    <x v="9"/>
    <x v="150"/>
    <x v="32"/>
    <x v="2"/>
    <x v="9"/>
    <s v="Plantronics Audio 478 Stereo USB Headset"/>
    <x v="2973"/>
    <n v="4"/>
    <n v="29.99"/>
  </r>
  <r>
    <d v="2017-10-26T00:00:00"/>
    <x v="3"/>
    <x v="9"/>
    <x v="356"/>
    <x v="11"/>
    <x v="1"/>
    <x v="5"/>
    <s v="SAFCO Arco Folding Chair"/>
    <x v="554"/>
    <n v="4"/>
    <n v="99.43"/>
  </r>
  <r>
    <d v="2017-10-26T00:00:00"/>
    <x v="3"/>
    <x v="9"/>
    <x v="356"/>
    <x v="11"/>
    <x v="1"/>
    <x v="5"/>
    <s v="Global Deluxe Office Fabric Chairs"/>
    <x v="4759"/>
    <n v="3"/>
    <n v="20.16"/>
  </r>
  <r>
    <d v="2017-10-26T00:00:00"/>
    <x v="3"/>
    <x v="9"/>
    <x v="112"/>
    <x v="4"/>
    <x v="2"/>
    <x v="9"/>
    <s v="Logitech diNovo Edge Keyboard"/>
    <x v="5110"/>
    <n v="2"/>
    <n v="115"/>
  </r>
  <r>
    <d v="2017-10-26T00:00:00"/>
    <x v="3"/>
    <x v="9"/>
    <x v="112"/>
    <x v="4"/>
    <x v="0"/>
    <x v="0"/>
    <s v="Xerox 4200 Series MultiUse Premium Copy Paper (20Lb. and 84 Bright)"/>
    <x v="43"/>
    <n v="1"/>
    <n v="2.38"/>
  </r>
  <r>
    <d v="2017-10-26T00:00:00"/>
    <x v="3"/>
    <x v="9"/>
    <x v="112"/>
    <x v="4"/>
    <x v="0"/>
    <x v="3"/>
    <s v="ACCOHIDE 3-Ring Binder, Blue, 1&quot;"/>
    <x v="598"/>
    <n v="2"/>
    <n v="3.88"/>
  </r>
  <r>
    <d v="2017-10-26T00:00:00"/>
    <x v="3"/>
    <x v="9"/>
    <x v="791"/>
    <x v="3"/>
    <x v="0"/>
    <x v="1"/>
    <s v="Avery 52"/>
    <x v="1349"/>
    <n v="2"/>
    <n v="3.47"/>
  </r>
  <r>
    <d v="2017-10-26T00:00:00"/>
    <x v="3"/>
    <x v="9"/>
    <x v="717"/>
    <x v="0"/>
    <x v="0"/>
    <x v="3"/>
    <s v="Binder Posts"/>
    <x v="2664"/>
    <n v="2"/>
    <n v="-3.9"/>
  </r>
  <r>
    <d v="2017-10-26T00:00:00"/>
    <x v="3"/>
    <x v="9"/>
    <x v="315"/>
    <x v="22"/>
    <x v="1"/>
    <x v="5"/>
    <s v="Hon GuestStacker Chair"/>
    <x v="3421"/>
    <n v="2"/>
    <n v="72.53"/>
  </r>
  <r>
    <d v="2017-10-26T00:00:00"/>
    <x v="3"/>
    <x v="9"/>
    <x v="315"/>
    <x v="22"/>
    <x v="0"/>
    <x v="2"/>
    <s v="Tenex Personal Project File with Scoop Front Design, Black"/>
    <x v="5111"/>
    <n v="3"/>
    <n v="10.51"/>
  </r>
  <r>
    <d v="2017-10-27T00:00:00"/>
    <x v="3"/>
    <x v="9"/>
    <x v="762"/>
    <x v="3"/>
    <x v="1"/>
    <x v="5"/>
    <s v="Global Leather Highback Executive Chair with Pneumatic Height Adjustment, Black"/>
    <x v="4091"/>
    <n v="2"/>
    <n v="28.14"/>
  </r>
  <r>
    <d v="2017-10-27T00:00:00"/>
    <x v="3"/>
    <x v="9"/>
    <x v="267"/>
    <x v="22"/>
    <x v="0"/>
    <x v="3"/>
    <s v="3M Organizer Strips"/>
    <x v="400"/>
    <n v="2"/>
    <n v="3.02"/>
  </r>
  <r>
    <d v="2017-10-27T00:00:00"/>
    <x v="3"/>
    <x v="9"/>
    <x v="460"/>
    <x v="0"/>
    <x v="2"/>
    <x v="9"/>
    <s v="V7 USB Numeric Keypad"/>
    <x v="5112"/>
    <n v="6"/>
    <n v="-27.29"/>
  </r>
  <r>
    <d v="2017-10-27T00:00:00"/>
    <x v="3"/>
    <x v="9"/>
    <x v="460"/>
    <x v="0"/>
    <x v="0"/>
    <x v="4"/>
    <s v="Boston Electric Pencil Sharpener, Model 1818, Charcoal Black"/>
    <x v="2765"/>
    <n v="2"/>
    <n v="4.5"/>
  </r>
  <r>
    <d v="2017-10-27T00:00:00"/>
    <x v="3"/>
    <x v="9"/>
    <x v="599"/>
    <x v="22"/>
    <x v="0"/>
    <x v="2"/>
    <s v="Letter/Legal File Tote with Clear Snap-On Lid, Black Granite"/>
    <x v="5113"/>
    <n v="6"/>
    <n v="25.05"/>
  </r>
  <r>
    <d v="2017-10-27T00:00:00"/>
    <x v="3"/>
    <x v="9"/>
    <x v="480"/>
    <x v="0"/>
    <x v="0"/>
    <x v="3"/>
    <s v="Wilson Jones Legal Size Ring Binders"/>
    <x v="1835"/>
    <n v="5"/>
    <n v="-32.99"/>
  </r>
  <r>
    <d v="2017-10-27T00:00:00"/>
    <x v="3"/>
    <x v="9"/>
    <x v="471"/>
    <x v="31"/>
    <x v="0"/>
    <x v="10"/>
    <s v="Security-Tint Envelopes"/>
    <x v="500"/>
    <n v="2"/>
    <n v="7.49"/>
  </r>
  <r>
    <d v="2017-10-27T00:00:00"/>
    <x v="3"/>
    <x v="9"/>
    <x v="649"/>
    <x v="3"/>
    <x v="0"/>
    <x v="4"/>
    <s v="Newell 347"/>
    <x v="85"/>
    <n v="8"/>
    <n v="9.93"/>
  </r>
  <r>
    <d v="2017-10-27T00:00:00"/>
    <x v="3"/>
    <x v="9"/>
    <x v="458"/>
    <x v="1"/>
    <x v="0"/>
    <x v="3"/>
    <s v="Avery Heavy-Duty EZD View Binder with Locking Rings"/>
    <x v="797"/>
    <n v="4"/>
    <n v="-8.68"/>
  </r>
  <r>
    <d v="2017-10-27T00:00:00"/>
    <x v="3"/>
    <x v="9"/>
    <x v="458"/>
    <x v="1"/>
    <x v="0"/>
    <x v="7"/>
    <s v="Assorted Color Push Pins"/>
    <x v="971"/>
    <n v="2"/>
    <n v="0.47"/>
  </r>
  <r>
    <d v="2017-10-27T00:00:00"/>
    <x v="3"/>
    <x v="9"/>
    <x v="458"/>
    <x v="1"/>
    <x v="2"/>
    <x v="9"/>
    <s v="Belkin Standard 104 key USB Keyboard"/>
    <x v="5114"/>
    <n v="3"/>
    <n v="-2.19"/>
  </r>
  <r>
    <d v="2017-10-27T00:00:00"/>
    <x v="3"/>
    <x v="9"/>
    <x v="257"/>
    <x v="15"/>
    <x v="1"/>
    <x v="5"/>
    <s v="Iceberg Nesting Folding Chair, 19w x 6d x 43h"/>
    <x v="5115"/>
    <n v="4"/>
    <n v="13.97"/>
  </r>
  <r>
    <d v="2017-10-28T00:00:00"/>
    <x v="3"/>
    <x v="9"/>
    <x v="379"/>
    <x v="3"/>
    <x v="0"/>
    <x v="3"/>
    <s v="Wilson Jones Clip &amp; Carry Folder Binder Tool for Ring Binders, Clear"/>
    <x v="92"/>
    <n v="14"/>
    <n v="22.74"/>
  </r>
  <r>
    <d v="2017-10-28T00:00:00"/>
    <x v="3"/>
    <x v="9"/>
    <x v="379"/>
    <x v="3"/>
    <x v="0"/>
    <x v="10"/>
    <s v="#10- 4 1/8&quot; x 9 1/2&quot; Recycled Envelopes"/>
    <x v="5116"/>
    <n v="5"/>
    <n v="20.54"/>
  </r>
  <r>
    <d v="2017-10-28T00:00:00"/>
    <x v="3"/>
    <x v="9"/>
    <x v="168"/>
    <x v="1"/>
    <x v="2"/>
    <x v="9"/>
    <s v="Kensington Expert Mouse Optical USB Trackball for PC or Mac"/>
    <x v="5117"/>
    <n v="3"/>
    <n v="28.5"/>
  </r>
  <r>
    <d v="2017-10-28T00:00:00"/>
    <x v="3"/>
    <x v="9"/>
    <x v="168"/>
    <x v="1"/>
    <x v="2"/>
    <x v="6"/>
    <s v="Samsung HM1900 Bluetooth Headset"/>
    <x v="1477"/>
    <n v="3"/>
    <n v="19.760000000000002"/>
  </r>
  <r>
    <d v="2017-10-28T00:00:00"/>
    <x v="3"/>
    <x v="9"/>
    <x v="168"/>
    <x v="1"/>
    <x v="1"/>
    <x v="8"/>
    <s v="Master Caster Door Stop, Gray"/>
    <x v="1569"/>
    <n v="1"/>
    <n v="-1.32"/>
  </r>
  <r>
    <d v="2017-10-28T00:00:00"/>
    <x v="3"/>
    <x v="9"/>
    <x v="619"/>
    <x v="28"/>
    <x v="2"/>
    <x v="9"/>
    <s v="Microsoft Sculpt Comfort Mouse"/>
    <x v="5068"/>
    <n v="4"/>
    <n v="70.31"/>
  </r>
  <r>
    <d v="2017-10-28T00:00:00"/>
    <x v="3"/>
    <x v="9"/>
    <x v="619"/>
    <x v="28"/>
    <x v="2"/>
    <x v="9"/>
    <s v="Kingston Digital DataTraveler 16GB USB 2.0"/>
    <x v="2796"/>
    <n v="5"/>
    <n v="8.5"/>
  </r>
  <r>
    <d v="2017-10-28T00:00:00"/>
    <x v="3"/>
    <x v="9"/>
    <x v="598"/>
    <x v="0"/>
    <x v="1"/>
    <x v="13"/>
    <s v="Bretford CR4500 Series Slim Rectangular Table"/>
    <x v="5118"/>
    <n v="4"/>
    <n v="-97.5"/>
  </r>
  <r>
    <d v="2017-10-29T00:00:00"/>
    <x v="3"/>
    <x v="9"/>
    <x v="228"/>
    <x v="4"/>
    <x v="2"/>
    <x v="9"/>
    <s v="Logitech 910-002974 M325 Wireless Mouse for Web Scrolling"/>
    <x v="1370"/>
    <n v="5"/>
    <n v="65.98"/>
  </r>
  <r>
    <d v="2017-10-30T00:00:00"/>
    <x v="3"/>
    <x v="9"/>
    <x v="343"/>
    <x v="3"/>
    <x v="0"/>
    <x v="4"/>
    <s v="Newell 347"/>
    <x v="1201"/>
    <n v="5"/>
    <n v="6.21"/>
  </r>
  <r>
    <d v="2017-10-30T00:00:00"/>
    <x v="3"/>
    <x v="9"/>
    <x v="434"/>
    <x v="0"/>
    <x v="0"/>
    <x v="3"/>
    <s v="Wilson Jones Ledger-Size, Piano-Hinge Binder, 2&quot;, Blue"/>
    <x v="2092"/>
    <n v="4"/>
    <n v="-52.45"/>
  </r>
  <r>
    <d v="2017-10-30T00:00:00"/>
    <x v="3"/>
    <x v="9"/>
    <x v="434"/>
    <x v="0"/>
    <x v="2"/>
    <x v="9"/>
    <s v="Logitech 910-002974 M325 Wireless Mouse for Web Scrolling"/>
    <x v="348"/>
    <n v="2"/>
    <n v="14.4"/>
  </r>
  <r>
    <d v="2017-10-30T00:00:00"/>
    <x v="3"/>
    <x v="9"/>
    <x v="434"/>
    <x v="0"/>
    <x v="2"/>
    <x v="9"/>
    <s v="Maxell 74 Minute CDR, 10/Pack"/>
    <x v="5119"/>
    <n v="8"/>
    <n v="13.3"/>
  </r>
  <r>
    <d v="2017-10-30T00:00:00"/>
    <x v="3"/>
    <x v="9"/>
    <x v="434"/>
    <x v="0"/>
    <x v="0"/>
    <x v="3"/>
    <s v="Acco D-Ring Binder w/DublLock"/>
    <x v="4354"/>
    <n v="1"/>
    <n v="-6.63"/>
  </r>
  <r>
    <d v="2017-10-30T00:00:00"/>
    <x v="3"/>
    <x v="9"/>
    <x v="768"/>
    <x v="13"/>
    <x v="0"/>
    <x v="3"/>
    <s v="Pressboard Data Binders by Wilson Jones"/>
    <x v="731"/>
    <n v="5"/>
    <n v="7.21"/>
  </r>
  <r>
    <d v="2017-10-30T00:00:00"/>
    <x v="3"/>
    <x v="9"/>
    <x v="154"/>
    <x v="19"/>
    <x v="2"/>
    <x v="6"/>
    <s v="Innergie mMini Combo Duo USB Travel Charging Kit"/>
    <x v="5120"/>
    <n v="3"/>
    <n v="64.790000000000006"/>
  </r>
  <r>
    <d v="2017-10-30T00:00:00"/>
    <x v="3"/>
    <x v="9"/>
    <x v="154"/>
    <x v="19"/>
    <x v="2"/>
    <x v="6"/>
    <s v="Samsung Galaxy S III - 16GB - pebble blue (T-Mobile)"/>
    <x v="4066"/>
    <n v="2"/>
    <n v="195.99"/>
  </r>
  <r>
    <d v="2017-10-30T00:00:00"/>
    <x v="3"/>
    <x v="9"/>
    <x v="154"/>
    <x v="19"/>
    <x v="2"/>
    <x v="9"/>
    <s v="MaxellÂ LTO Ultrium - 800 GB"/>
    <x v="5121"/>
    <n v="5"/>
    <n v="26.59"/>
  </r>
  <r>
    <d v="2017-10-30T00:00:00"/>
    <x v="3"/>
    <x v="9"/>
    <x v="391"/>
    <x v="3"/>
    <x v="0"/>
    <x v="0"/>
    <s v="Xerox 1959"/>
    <x v="509"/>
    <n v="2"/>
    <n v="6.41"/>
  </r>
  <r>
    <d v="2017-10-30T00:00:00"/>
    <x v="3"/>
    <x v="9"/>
    <x v="391"/>
    <x v="3"/>
    <x v="0"/>
    <x v="3"/>
    <s v="Acco Data Flex Cable Posts For Top &amp; Bottom Load Binders, 6&quot; Capacity"/>
    <x v="3008"/>
    <n v="5"/>
    <n v="13.04"/>
  </r>
  <r>
    <d v="2017-10-30T00:00:00"/>
    <x v="3"/>
    <x v="9"/>
    <x v="391"/>
    <x v="3"/>
    <x v="0"/>
    <x v="3"/>
    <s v="Avery Durable Binders"/>
    <x v="704"/>
    <n v="5"/>
    <n v="4.18"/>
  </r>
  <r>
    <d v="2017-10-30T00:00:00"/>
    <x v="3"/>
    <x v="9"/>
    <x v="391"/>
    <x v="3"/>
    <x v="0"/>
    <x v="15"/>
    <s v="Kensington 6 Outlet MasterPiece HOMEOFFICE Power Control Center"/>
    <x v="5122"/>
    <n v="6"/>
    <n v="157.02000000000001"/>
  </r>
  <r>
    <d v="2017-10-30T00:00:00"/>
    <x v="3"/>
    <x v="9"/>
    <x v="391"/>
    <x v="3"/>
    <x v="0"/>
    <x v="0"/>
    <s v="Xerox 22"/>
    <x v="5"/>
    <n v="3"/>
    <n v="9.33"/>
  </r>
  <r>
    <d v="2017-10-30T00:00:00"/>
    <x v="3"/>
    <x v="9"/>
    <x v="213"/>
    <x v="22"/>
    <x v="0"/>
    <x v="3"/>
    <s v="GBC DocuBind P100 Manual Binding Machine"/>
    <x v="49"/>
    <n v="3"/>
    <n v="124.49"/>
  </r>
  <r>
    <d v="2017-10-30T00:00:00"/>
    <x v="3"/>
    <x v="9"/>
    <x v="213"/>
    <x v="22"/>
    <x v="0"/>
    <x v="7"/>
    <s v="Advantus Push Pins"/>
    <x v="2534"/>
    <n v="4"/>
    <n v="3.58"/>
  </r>
  <r>
    <d v="2017-10-30T00:00:00"/>
    <x v="3"/>
    <x v="9"/>
    <x v="467"/>
    <x v="15"/>
    <x v="0"/>
    <x v="2"/>
    <s v="Hot File 7-Pocket, Floor Stand"/>
    <x v="2628"/>
    <n v="1"/>
    <n v="17.850000000000001"/>
  </r>
  <r>
    <d v="2017-10-30T00:00:00"/>
    <x v="3"/>
    <x v="9"/>
    <x v="467"/>
    <x v="15"/>
    <x v="1"/>
    <x v="8"/>
    <s v="Eldon Expressions Desk Accessory, Wood Photo Frame, Mahogany"/>
    <x v="3085"/>
    <n v="3"/>
    <n v="5.14"/>
  </r>
  <r>
    <d v="2017-10-30T00:00:00"/>
    <x v="3"/>
    <x v="9"/>
    <x v="467"/>
    <x v="15"/>
    <x v="0"/>
    <x v="3"/>
    <s v="Insertable Tab Post Binder Dividers"/>
    <x v="2569"/>
    <n v="3"/>
    <n v="-5.53"/>
  </r>
  <r>
    <d v="2017-10-30T00:00:00"/>
    <x v="3"/>
    <x v="9"/>
    <x v="467"/>
    <x v="15"/>
    <x v="0"/>
    <x v="3"/>
    <s v="GBC VeloBinder Manual Binding System"/>
    <x v="2826"/>
    <n v="4"/>
    <n v="-31.67"/>
  </r>
  <r>
    <d v="2017-10-30T00:00:00"/>
    <x v="3"/>
    <x v="9"/>
    <x v="467"/>
    <x v="15"/>
    <x v="0"/>
    <x v="0"/>
    <s v="Xerox 1889"/>
    <x v="3480"/>
    <n v="3"/>
    <n v="47.82"/>
  </r>
  <r>
    <d v="2017-10-30T00:00:00"/>
    <x v="3"/>
    <x v="9"/>
    <x v="595"/>
    <x v="14"/>
    <x v="2"/>
    <x v="6"/>
    <s v="SmartStand Mobile Device Holder, Assorted Colors"/>
    <x v="896"/>
    <n v="3"/>
    <n v="1.68"/>
  </r>
  <r>
    <d v="2017-10-30T00:00:00"/>
    <x v="3"/>
    <x v="9"/>
    <x v="494"/>
    <x v="2"/>
    <x v="2"/>
    <x v="9"/>
    <s v="V7 USB Numeric Keypad"/>
    <x v="2232"/>
    <n v="3"/>
    <n v="-13.65"/>
  </r>
  <r>
    <d v="2017-10-31T00:00:00"/>
    <x v="3"/>
    <x v="9"/>
    <x v="209"/>
    <x v="12"/>
    <x v="1"/>
    <x v="8"/>
    <s v="Eldon &quot;L&quot; Workstation Diamond Chairmat"/>
    <x v="5123"/>
    <n v="6"/>
    <n v="-36.47"/>
  </r>
  <r>
    <d v="2017-10-31T00:00:00"/>
    <x v="3"/>
    <x v="9"/>
    <x v="209"/>
    <x v="12"/>
    <x v="1"/>
    <x v="8"/>
    <s v="DAX Copper Panel Document Frame, 5 x 7 Size"/>
    <x v="5124"/>
    <n v="4"/>
    <n v="11.07"/>
  </r>
  <r>
    <d v="2017-10-31T00:00:00"/>
    <x v="3"/>
    <x v="9"/>
    <x v="451"/>
    <x v="15"/>
    <x v="2"/>
    <x v="9"/>
    <s v="Belkin Standard 104 key USB Keyboard"/>
    <x v="551"/>
    <n v="1"/>
    <n v="-0.73"/>
  </r>
  <r>
    <d v="2017-11-01T00:00:00"/>
    <x v="3"/>
    <x v="10"/>
    <x v="609"/>
    <x v="13"/>
    <x v="0"/>
    <x v="3"/>
    <s v="GBC Standard Plastic Binding Systems' Combs"/>
    <x v="3207"/>
    <n v="5"/>
    <n v="7.85"/>
  </r>
  <r>
    <d v="2017-11-01T00:00:00"/>
    <x v="3"/>
    <x v="10"/>
    <x v="609"/>
    <x v="13"/>
    <x v="1"/>
    <x v="13"/>
    <s v="Hon 94000 Series Round Tables"/>
    <x v="5125"/>
    <n v="9"/>
    <n v="239.91"/>
  </r>
  <r>
    <d v="2017-11-01T00:00:00"/>
    <x v="3"/>
    <x v="10"/>
    <x v="413"/>
    <x v="26"/>
    <x v="0"/>
    <x v="0"/>
    <s v="Xerox 1939"/>
    <x v="4073"/>
    <n v="10"/>
    <n v="91.06"/>
  </r>
  <r>
    <d v="2017-11-01T00:00:00"/>
    <x v="3"/>
    <x v="10"/>
    <x v="413"/>
    <x v="26"/>
    <x v="0"/>
    <x v="0"/>
    <s v="Xerox 1893"/>
    <x v="3124"/>
    <n v="1"/>
    <n v="20.09"/>
  </r>
  <r>
    <d v="2017-11-02T00:00:00"/>
    <x v="3"/>
    <x v="10"/>
    <x v="492"/>
    <x v="13"/>
    <x v="0"/>
    <x v="0"/>
    <s v="Wirebound Message Books, Four 2 3/4 x 5 Forms per Page, 200 Sets per Book"/>
    <x v="5126"/>
    <n v="5"/>
    <n v="10.73"/>
  </r>
  <r>
    <d v="2017-11-02T00:00:00"/>
    <x v="3"/>
    <x v="10"/>
    <x v="532"/>
    <x v="40"/>
    <x v="0"/>
    <x v="7"/>
    <s v="Staples"/>
    <x v="3131"/>
    <n v="3"/>
    <n v="9.1199999999999992"/>
  </r>
  <r>
    <d v="2017-11-02T00:00:00"/>
    <x v="3"/>
    <x v="10"/>
    <x v="532"/>
    <x v="40"/>
    <x v="0"/>
    <x v="4"/>
    <s v="Binney &amp; Smith Crayola Metallic Colored Pencils, 8-Color Set"/>
    <x v="5127"/>
    <n v="6"/>
    <n v="9.17"/>
  </r>
  <r>
    <d v="2017-11-02T00:00:00"/>
    <x v="3"/>
    <x v="10"/>
    <x v="452"/>
    <x v="3"/>
    <x v="0"/>
    <x v="10"/>
    <s v="White Business Envelopes with Contemporary Seam, Recycled White Business Envelopes"/>
    <x v="5128"/>
    <n v="7"/>
    <n v="38.29"/>
  </r>
  <r>
    <d v="2017-11-02T00:00:00"/>
    <x v="3"/>
    <x v="10"/>
    <x v="452"/>
    <x v="3"/>
    <x v="0"/>
    <x v="4"/>
    <s v="Nontoxic Chalk"/>
    <x v="1776"/>
    <n v="5"/>
    <n v="4.22"/>
  </r>
  <r>
    <d v="2017-11-02T00:00:00"/>
    <x v="3"/>
    <x v="10"/>
    <x v="452"/>
    <x v="3"/>
    <x v="0"/>
    <x v="3"/>
    <s v="GBC Therma-A-Bind 250T Electric Binding System"/>
    <x v="2752"/>
    <n v="6"/>
    <n v="206.62"/>
  </r>
  <r>
    <d v="2017-11-02T00:00:00"/>
    <x v="3"/>
    <x v="10"/>
    <x v="452"/>
    <x v="3"/>
    <x v="0"/>
    <x v="7"/>
    <s v="Super Bands, 12/Pack"/>
    <x v="613"/>
    <n v="3"/>
    <n v="0.17"/>
  </r>
  <r>
    <d v="2017-11-02T00:00:00"/>
    <x v="3"/>
    <x v="10"/>
    <x v="452"/>
    <x v="3"/>
    <x v="1"/>
    <x v="8"/>
    <s v="Document Clip Frames"/>
    <x v="4207"/>
    <n v="3"/>
    <n v="10.51"/>
  </r>
  <r>
    <d v="2017-11-02T00:00:00"/>
    <x v="3"/>
    <x v="10"/>
    <x v="452"/>
    <x v="3"/>
    <x v="0"/>
    <x v="2"/>
    <s v="Space Solutions Commercial Steel Shelving"/>
    <x v="5129"/>
    <n v="7"/>
    <n v="22.63"/>
  </r>
  <r>
    <d v="2017-11-02T00:00:00"/>
    <x v="3"/>
    <x v="10"/>
    <x v="553"/>
    <x v="5"/>
    <x v="0"/>
    <x v="10"/>
    <s v="Letter or Legal Size Expandable Poly String Tie Envelopes"/>
    <x v="5130"/>
    <n v="2"/>
    <n v="2.61"/>
  </r>
  <r>
    <d v="2017-11-02T00:00:00"/>
    <x v="3"/>
    <x v="10"/>
    <x v="553"/>
    <x v="5"/>
    <x v="1"/>
    <x v="5"/>
    <s v="Hon Deluxe Fabric Upholstered Stacking Chairs, Rounded Back"/>
    <x v="897"/>
    <n v="4"/>
    <n v="292.77999999999997"/>
  </r>
  <r>
    <d v="2017-11-02T00:00:00"/>
    <x v="3"/>
    <x v="10"/>
    <x v="553"/>
    <x v="5"/>
    <x v="2"/>
    <x v="9"/>
    <s v="Logitech diNovo Edge Keyboard"/>
    <x v="4169"/>
    <n v="9"/>
    <n v="517.48"/>
  </r>
  <r>
    <d v="2017-11-02T00:00:00"/>
    <x v="3"/>
    <x v="10"/>
    <x v="553"/>
    <x v="5"/>
    <x v="0"/>
    <x v="2"/>
    <s v="Super Decoflex Portable Personal File"/>
    <x v="1608"/>
    <n v="4"/>
    <n v="16.78"/>
  </r>
  <r>
    <d v="2017-11-02T00:00:00"/>
    <x v="3"/>
    <x v="10"/>
    <x v="769"/>
    <x v="2"/>
    <x v="1"/>
    <x v="8"/>
    <s v="Eldon Image Series Black Desk Accessories"/>
    <x v="5131"/>
    <n v="1"/>
    <n v="0.66"/>
  </r>
  <r>
    <d v="2017-11-02T00:00:00"/>
    <x v="3"/>
    <x v="10"/>
    <x v="769"/>
    <x v="2"/>
    <x v="0"/>
    <x v="15"/>
    <s v="Black &amp; Decker Filter for Double Action Dustbuster Cordless Vac BLDV7210"/>
    <x v="5132"/>
    <n v="3"/>
    <n v="1.26"/>
  </r>
  <r>
    <d v="2017-11-02T00:00:00"/>
    <x v="3"/>
    <x v="10"/>
    <x v="769"/>
    <x v="2"/>
    <x v="0"/>
    <x v="10"/>
    <s v="Colored Envelopes"/>
    <x v="210"/>
    <n v="3"/>
    <n v="2.88"/>
  </r>
  <r>
    <d v="2017-11-02T00:00:00"/>
    <x v="3"/>
    <x v="10"/>
    <x v="769"/>
    <x v="2"/>
    <x v="2"/>
    <x v="6"/>
    <s v="Wilson Electronics DB Pro Signal Booster"/>
    <x v="1995"/>
    <n v="4"/>
    <n v="-186.16"/>
  </r>
  <r>
    <d v="2017-11-02T00:00:00"/>
    <x v="3"/>
    <x v="10"/>
    <x v="714"/>
    <x v="14"/>
    <x v="0"/>
    <x v="0"/>
    <s v="Xerox 220"/>
    <x v="5"/>
    <n v="3"/>
    <n v="9.33"/>
  </r>
  <r>
    <d v="2017-11-02T00:00:00"/>
    <x v="3"/>
    <x v="10"/>
    <x v="613"/>
    <x v="10"/>
    <x v="0"/>
    <x v="14"/>
    <s v="Premier Automatic Letter Opener"/>
    <x v="5133"/>
    <n v="2"/>
    <n v="-81.73"/>
  </r>
  <r>
    <d v="2017-11-02T00:00:00"/>
    <x v="3"/>
    <x v="10"/>
    <x v="297"/>
    <x v="3"/>
    <x v="0"/>
    <x v="15"/>
    <s v="Fellowes 8 Outlet Superior Workstation Surge Protector w/o Phone/Fax/Modem Protection"/>
    <x v="4712"/>
    <n v="5"/>
    <n v="43.71"/>
  </r>
  <r>
    <d v="2017-11-02T00:00:00"/>
    <x v="3"/>
    <x v="10"/>
    <x v="226"/>
    <x v="1"/>
    <x v="0"/>
    <x v="4"/>
    <s v="Stanley Bostitch Contemporary Electric Pencil Sharpeners"/>
    <x v="5134"/>
    <n v="4"/>
    <n v="5.43"/>
  </r>
  <r>
    <d v="2017-11-02T00:00:00"/>
    <x v="3"/>
    <x v="10"/>
    <x v="736"/>
    <x v="24"/>
    <x v="0"/>
    <x v="15"/>
    <s v="Black &amp; Decker Filter for Double Action Dustbuster Cordless Vac BLDV7210"/>
    <x v="3087"/>
    <n v="10"/>
    <n v="20.98"/>
  </r>
  <r>
    <d v="2017-11-02T00:00:00"/>
    <x v="3"/>
    <x v="10"/>
    <x v="736"/>
    <x v="24"/>
    <x v="0"/>
    <x v="0"/>
    <s v="Adams Telephone Message Book W/Dividers/Space For Phone Numbers, 5 1/4&quot;X8 1/2&quot;, 300/Messages"/>
    <x v="116"/>
    <n v="2"/>
    <n v="5.76"/>
  </r>
  <r>
    <d v="2017-11-02T00:00:00"/>
    <x v="3"/>
    <x v="10"/>
    <x v="193"/>
    <x v="10"/>
    <x v="1"/>
    <x v="5"/>
    <s v="Office Star Flex Back Scooter Chair with White Frame"/>
    <x v="457"/>
    <n v="2"/>
    <n v="-35.51"/>
  </r>
  <r>
    <d v="2017-11-02T00:00:00"/>
    <x v="3"/>
    <x v="10"/>
    <x v="454"/>
    <x v="6"/>
    <x v="0"/>
    <x v="4"/>
    <s v="Newell 318"/>
    <x v="596"/>
    <n v="2"/>
    <n v="1.45"/>
  </r>
  <r>
    <d v="2017-11-03T00:00:00"/>
    <x v="3"/>
    <x v="10"/>
    <x v="701"/>
    <x v="30"/>
    <x v="1"/>
    <x v="8"/>
    <s v="Telescoping Adjustable Floor Lamp"/>
    <x v="1098"/>
    <n v="1"/>
    <n v="1"/>
  </r>
  <r>
    <d v="2017-11-03T00:00:00"/>
    <x v="3"/>
    <x v="10"/>
    <x v="322"/>
    <x v="13"/>
    <x v="0"/>
    <x v="0"/>
    <s v="Xerox 191"/>
    <x v="5135"/>
    <n v="7"/>
    <n v="65.73"/>
  </r>
  <r>
    <d v="2017-11-03T00:00:00"/>
    <x v="3"/>
    <x v="10"/>
    <x v="322"/>
    <x v="13"/>
    <x v="1"/>
    <x v="5"/>
    <s v="Global Deluxe Office Fabric Chairs"/>
    <x v="3395"/>
    <n v="4"/>
    <n v="26.87"/>
  </r>
  <r>
    <d v="2017-11-03T00:00:00"/>
    <x v="3"/>
    <x v="10"/>
    <x v="236"/>
    <x v="4"/>
    <x v="0"/>
    <x v="1"/>
    <s v="Avery 476"/>
    <x v="1256"/>
    <n v="3"/>
    <n v="5.7"/>
  </r>
  <r>
    <d v="2017-11-03T00:00:00"/>
    <x v="3"/>
    <x v="10"/>
    <x v="626"/>
    <x v="11"/>
    <x v="1"/>
    <x v="8"/>
    <s v="9-3/4 Diameter Round Wall Clock"/>
    <x v="668"/>
    <n v="3"/>
    <n v="17.38"/>
  </r>
  <r>
    <d v="2017-11-03T00:00:00"/>
    <x v="3"/>
    <x v="10"/>
    <x v="410"/>
    <x v="31"/>
    <x v="0"/>
    <x v="0"/>
    <s v="Xerox 1971"/>
    <x v="114"/>
    <n v="2"/>
    <n v="3.85"/>
  </r>
  <r>
    <d v="2017-11-03T00:00:00"/>
    <x v="3"/>
    <x v="10"/>
    <x v="410"/>
    <x v="31"/>
    <x v="0"/>
    <x v="2"/>
    <s v="Sterilite Officeware Hinged File Box"/>
    <x v="5136"/>
    <n v="5"/>
    <n v="14.15"/>
  </r>
  <r>
    <d v="2017-11-03T00:00:00"/>
    <x v="3"/>
    <x v="10"/>
    <x v="410"/>
    <x v="31"/>
    <x v="0"/>
    <x v="1"/>
    <s v="Avery 513"/>
    <x v="98"/>
    <n v="3"/>
    <n v="6.87"/>
  </r>
  <r>
    <d v="2017-11-03T00:00:00"/>
    <x v="3"/>
    <x v="10"/>
    <x v="248"/>
    <x v="2"/>
    <x v="0"/>
    <x v="3"/>
    <s v="Mead 1st Gear 2&quot; Zipper Binder, Asst. Colors"/>
    <x v="551"/>
    <n v="3"/>
    <n v="-7.78"/>
  </r>
  <r>
    <d v="2017-11-03T00:00:00"/>
    <x v="3"/>
    <x v="10"/>
    <x v="80"/>
    <x v="13"/>
    <x v="2"/>
    <x v="9"/>
    <s v="HP Standard 104 key PS/2 Keyboard"/>
    <x v="5137"/>
    <n v="3"/>
    <n v="10.88"/>
  </r>
  <r>
    <d v="2017-11-03T00:00:00"/>
    <x v="3"/>
    <x v="10"/>
    <x v="483"/>
    <x v="5"/>
    <x v="0"/>
    <x v="0"/>
    <s v="Xerox 1963"/>
    <x v="2313"/>
    <n v="5"/>
    <n v="11.88"/>
  </r>
  <r>
    <d v="2017-11-03T00:00:00"/>
    <x v="3"/>
    <x v="10"/>
    <x v="218"/>
    <x v="3"/>
    <x v="0"/>
    <x v="0"/>
    <s v="Xerox 1992"/>
    <x v="452"/>
    <n v="6"/>
    <n v="17.579999999999998"/>
  </r>
  <r>
    <d v="2017-11-03T00:00:00"/>
    <x v="3"/>
    <x v="10"/>
    <x v="756"/>
    <x v="15"/>
    <x v="2"/>
    <x v="6"/>
    <s v="Polycom SoundPoint IP 450 VoIP phone"/>
    <x v="5138"/>
    <n v="2"/>
    <n v="27.1"/>
  </r>
  <r>
    <d v="2017-11-03T00:00:00"/>
    <x v="3"/>
    <x v="10"/>
    <x v="188"/>
    <x v="2"/>
    <x v="2"/>
    <x v="9"/>
    <s v="Memorex 25GB 6X Branded Blu-Ray Recordable Disc, 15/Pack"/>
    <x v="1677"/>
    <n v="3"/>
    <n v="0.51"/>
  </r>
  <r>
    <d v="2017-11-03T00:00:00"/>
    <x v="3"/>
    <x v="10"/>
    <x v="232"/>
    <x v="3"/>
    <x v="2"/>
    <x v="9"/>
    <s v="Microsoft Sculpt Comfort Mouse"/>
    <x v="3023"/>
    <n v="5"/>
    <n v="87.89"/>
  </r>
  <r>
    <d v="2017-11-03T00:00:00"/>
    <x v="3"/>
    <x v="10"/>
    <x v="232"/>
    <x v="3"/>
    <x v="1"/>
    <x v="13"/>
    <s v="Chromcraft Round Conference Tables"/>
    <x v="5139"/>
    <n v="12"/>
    <n v="20.91"/>
  </r>
  <r>
    <d v="2017-11-03T00:00:00"/>
    <x v="3"/>
    <x v="10"/>
    <x v="391"/>
    <x v="18"/>
    <x v="0"/>
    <x v="0"/>
    <s v="Strathmore Photo Mount Cards"/>
    <x v="2291"/>
    <n v="3"/>
    <n v="5.29"/>
  </r>
  <r>
    <d v="2017-11-03T00:00:00"/>
    <x v="3"/>
    <x v="10"/>
    <x v="4"/>
    <x v="13"/>
    <x v="0"/>
    <x v="3"/>
    <s v="Binder Posts"/>
    <x v="1337"/>
    <n v="4"/>
    <n v="5.97"/>
  </r>
  <r>
    <d v="2017-11-03T00:00:00"/>
    <x v="3"/>
    <x v="10"/>
    <x v="537"/>
    <x v="3"/>
    <x v="1"/>
    <x v="13"/>
    <s v="SAFCO PlanMaster Boards, 60w x 37-1/2d, White Melamine"/>
    <x v="5140"/>
    <n v="4"/>
    <n v="36.479999999999997"/>
  </r>
  <r>
    <d v="2017-11-03T00:00:00"/>
    <x v="3"/>
    <x v="10"/>
    <x v="564"/>
    <x v="15"/>
    <x v="2"/>
    <x v="16"/>
    <s v="Canon Image Class D660 Copier"/>
    <x v="2272"/>
    <n v="2"/>
    <n v="311.99"/>
  </r>
  <r>
    <d v="2017-11-03T00:00:00"/>
    <x v="3"/>
    <x v="10"/>
    <x v="564"/>
    <x v="15"/>
    <x v="0"/>
    <x v="3"/>
    <s v="Avery Self-Adhesive Photo Pockets for Polaroid Photos"/>
    <x v="5141"/>
    <n v="2"/>
    <n v="-3"/>
  </r>
  <r>
    <d v="2017-11-03T00:00:00"/>
    <x v="3"/>
    <x v="10"/>
    <x v="564"/>
    <x v="15"/>
    <x v="0"/>
    <x v="4"/>
    <s v="Hunt Boston Vacuum Mount KS Pencil Sharpener"/>
    <x v="1080"/>
    <n v="2"/>
    <n v="4.2"/>
  </r>
  <r>
    <d v="2017-11-03T00:00:00"/>
    <x v="3"/>
    <x v="10"/>
    <x v="564"/>
    <x v="15"/>
    <x v="0"/>
    <x v="0"/>
    <s v="Xerox 1923"/>
    <x v="448"/>
    <n v="2"/>
    <n v="3.74"/>
  </r>
  <r>
    <d v="2017-11-04T00:00:00"/>
    <x v="3"/>
    <x v="10"/>
    <x v="258"/>
    <x v="18"/>
    <x v="2"/>
    <x v="12"/>
    <s v="Cubify CubeX 3D Printer Triple Head Print"/>
    <x v="5142"/>
    <n v="4"/>
    <n v="-3839.99"/>
  </r>
  <r>
    <d v="2017-11-04T00:00:00"/>
    <x v="3"/>
    <x v="10"/>
    <x v="258"/>
    <x v="18"/>
    <x v="0"/>
    <x v="15"/>
    <s v="Eureka The Boss Plus 12-Amp Hard Box Upright Vacuum, Red"/>
    <x v="5143"/>
    <n v="2"/>
    <n v="14.65"/>
  </r>
  <r>
    <d v="2017-11-04T00:00:00"/>
    <x v="3"/>
    <x v="10"/>
    <x v="592"/>
    <x v="30"/>
    <x v="0"/>
    <x v="0"/>
    <s v="Adams Telephone Message Books, 5 1/4Â” x 11Â”"/>
    <x v="4119"/>
    <n v="2"/>
    <n v="3.26"/>
  </r>
  <r>
    <d v="2017-11-04T00:00:00"/>
    <x v="3"/>
    <x v="10"/>
    <x v="398"/>
    <x v="0"/>
    <x v="0"/>
    <x v="1"/>
    <s v="Alphabetical Labels for Top Tab Filing"/>
    <x v="1619"/>
    <n v="2"/>
    <n v="8.8800000000000008"/>
  </r>
  <r>
    <d v="2017-11-04T00:00:00"/>
    <x v="3"/>
    <x v="10"/>
    <x v="619"/>
    <x v="18"/>
    <x v="1"/>
    <x v="13"/>
    <s v="Hon 5100 Series Wood Tables"/>
    <x v="2422"/>
    <n v="3"/>
    <n v="-192.05"/>
  </r>
  <r>
    <d v="2017-11-04T00:00:00"/>
    <x v="3"/>
    <x v="10"/>
    <x v="619"/>
    <x v="18"/>
    <x v="2"/>
    <x v="6"/>
    <s v="Motorola Moto X"/>
    <x v="5144"/>
    <n v="5"/>
    <n v="119"/>
  </r>
  <r>
    <d v="2017-11-04T00:00:00"/>
    <x v="3"/>
    <x v="10"/>
    <x v="185"/>
    <x v="30"/>
    <x v="2"/>
    <x v="9"/>
    <s v="Logitech M510 Wireless Mouse"/>
    <x v="372"/>
    <n v="3"/>
    <n v="15.6"/>
  </r>
  <r>
    <d v="2017-11-04T00:00:00"/>
    <x v="3"/>
    <x v="10"/>
    <x v="185"/>
    <x v="30"/>
    <x v="2"/>
    <x v="6"/>
    <s v="iOttie XL Car Mount"/>
    <x v="5145"/>
    <n v="9"/>
    <n v="-32.380000000000003"/>
  </r>
  <r>
    <d v="2017-11-04T00:00:00"/>
    <x v="3"/>
    <x v="10"/>
    <x v="185"/>
    <x v="30"/>
    <x v="0"/>
    <x v="3"/>
    <s v="Storex Dura Pro Binders"/>
    <x v="1963"/>
    <n v="2"/>
    <n v="-2.97"/>
  </r>
  <r>
    <d v="2017-11-04T00:00:00"/>
    <x v="3"/>
    <x v="10"/>
    <x v="185"/>
    <x v="30"/>
    <x v="0"/>
    <x v="1"/>
    <s v="Avery 481"/>
    <x v="1085"/>
    <n v="2"/>
    <n v="1.72"/>
  </r>
  <r>
    <d v="2017-11-04T00:00:00"/>
    <x v="3"/>
    <x v="10"/>
    <x v="630"/>
    <x v="0"/>
    <x v="0"/>
    <x v="3"/>
    <s v="GBC Standard Plastic Binding Systems' Combs"/>
    <x v="5146"/>
    <n v="6"/>
    <n v="-13.19"/>
  </r>
  <r>
    <d v="2017-11-04T00:00:00"/>
    <x v="3"/>
    <x v="10"/>
    <x v="630"/>
    <x v="0"/>
    <x v="0"/>
    <x v="3"/>
    <s v="Self-Adhesive Ring Binder Labels"/>
    <x v="3784"/>
    <n v="2"/>
    <n v="-2.3199999999999998"/>
  </r>
  <r>
    <d v="2017-11-04T00:00:00"/>
    <x v="3"/>
    <x v="10"/>
    <x v="630"/>
    <x v="0"/>
    <x v="0"/>
    <x v="3"/>
    <s v="Wilson Jones Impact Binders"/>
    <x v="5147"/>
    <n v="4"/>
    <n v="-6.42"/>
  </r>
  <r>
    <d v="2017-11-04T00:00:00"/>
    <x v="3"/>
    <x v="10"/>
    <x v="630"/>
    <x v="0"/>
    <x v="0"/>
    <x v="2"/>
    <s v="Rogers Deluxe File Chest"/>
    <x v="5148"/>
    <n v="3"/>
    <n v="-12.53"/>
  </r>
  <r>
    <d v="2017-11-04T00:00:00"/>
    <x v="3"/>
    <x v="10"/>
    <x v="62"/>
    <x v="10"/>
    <x v="2"/>
    <x v="9"/>
    <s v="SanDisk Ultra 32 GB MicroSDHC Class 10 Memory Card"/>
    <x v="5149"/>
    <n v="4"/>
    <n v="-6.19"/>
  </r>
  <r>
    <d v="2017-11-04T00:00:00"/>
    <x v="3"/>
    <x v="10"/>
    <x v="62"/>
    <x v="10"/>
    <x v="0"/>
    <x v="2"/>
    <s v="Carina 42&quot;Hx23 3/4&quot;W Media Storage Unit"/>
    <x v="610"/>
    <n v="3"/>
    <n v="-43.73"/>
  </r>
  <r>
    <d v="2017-11-04T00:00:00"/>
    <x v="3"/>
    <x v="10"/>
    <x v="603"/>
    <x v="28"/>
    <x v="0"/>
    <x v="4"/>
    <s v="Binney &amp; Smith inkTank Desk Highlighter, Chisel Tip, Yellow, 12/Box"/>
    <x v="4948"/>
    <n v="2"/>
    <n v="1.42"/>
  </r>
  <r>
    <d v="2017-11-05T00:00:00"/>
    <x v="3"/>
    <x v="10"/>
    <x v="725"/>
    <x v="12"/>
    <x v="0"/>
    <x v="3"/>
    <s v="Avery Durable Slant Ring Binders, No Labels"/>
    <x v="1448"/>
    <n v="2"/>
    <n v="-1.83"/>
  </r>
  <r>
    <d v="2017-11-05T00:00:00"/>
    <x v="3"/>
    <x v="10"/>
    <x v="725"/>
    <x v="12"/>
    <x v="0"/>
    <x v="2"/>
    <s v="Trav-L-File Heavy-Duty Shuttle II, Black"/>
    <x v="4265"/>
    <n v="7"/>
    <n v="30.5"/>
  </r>
  <r>
    <d v="2017-11-05T00:00:00"/>
    <x v="3"/>
    <x v="10"/>
    <x v="164"/>
    <x v="11"/>
    <x v="2"/>
    <x v="9"/>
    <s v="NETGEAR AC1750 Dual Band GigabitÂ Smart WiFi Router"/>
    <x v="5150"/>
    <n v="1"/>
    <n v="54.4"/>
  </r>
  <r>
    <d v="2017-11-05T00:00:00"/>
    <x v="3"/>
    <x v="10"/>
    <x v="625"/>
    <x v="22"/>
    <x v="2"/>
    <x v="9"/>
    <s v="Enermax Aurora Lite Keyboard"/>
    <x v="5151"/>
    <n v="5"/>
    <n v="171.93"/>
  </r>
  <r>
    <d v="2017-11-05T00:00:00"/>
    <x v="3"/>
    <x v="10"/>
    <x v="247"/>
    <x v="1"/>
    <x v="0"/>
    <x v="3"/>
    <s v="Avery Recycled Flexi-View Covers for Binding Systems"/>
    <x v="655"/>
    <n v="5"/>
    <n v="-25.65"/>
  </r>
  <r>
    <d v="2017-11-05T00:00:00"/>
    <x v="3"/>
    <x v="10"/>
    <x v="58"/>
    <x v="0"/>
    <x v="2"/>
    <x v="6"/>
    <s v="Nortel Meridian M3904 Professional Digital phone"/>
    <x v="5152"/>
    <n v="4"/>
    <n v="55.44"/>
  </r>
  <r>
    <d v="2017-11-05T00:00:00"/>
    <x v="3"/>
    <x v="10"/>
    <x v="543"/>
    <x v="3"/>
    <x v="0"/>
    <x v="0"/>
    <s v="Xerox 1996"/>
    <x v="237"/>
    <n v="2"/>
    <n v="6.22"/>
  </r>
  <r>
    <d v="2017-11-05T00:00:00"/>
    <x v="3"/>
    <x v="10"/>
    <x v="563"/>
    <x v="22"/>
    <x v="0"/>
    <x v="3"/>
    <s v="GBC Prestige Therm-A-Bind Covers"/>
    <x v="5153"/>
    <n v="6"/>
    <n v="55.58"/>
  </r>
  <r>
    <d v="2017-11-05T00:00:00"/>
    <x v="3"/>
    <x v="10"/>
    <x v="563"/>
    <x v="22"/>
    <x v="1"/>
    <x v="13"/>
    <s v="Balt Split Level Computer Training Table"/>
    <x v="2814"/>
    <n v="2"/>
    <n v="-66.599999999999994"/>
  </r>
  <r>
    <d v="2017-11-05T00:00:00"/>
    <x v="3"/>
    <x v="10"/>
    <x v="563"/>
    <x v="22"/>
    <x v="0"/>
    <x v="0"/>
    <s v="Xerox 202"/>
    <x v="237"/>
    <n v="2"/>
    <n v="6.22"/>
  </r>
  <r>
    <d v="2017-11-05T00:00:00"/>
    <x v="3"/>
    <x v="10"/>
    <x v="563"/>
    <x v="22"/>
    <x v="0"/>
    <x v="0"/>
    <s v="Eaton Premium Continuous-Feed Paper, 25% Cotton, Letter Size, White, 1000 Shts/Box"/>
    <x v="742"/>
    <n v="2"/>
    <n v="53.26"/>
  </r>
  <r>
    <d v="2017-11-05T00:00:00"/>
    <x v="3"/>
    <x v="10"/>
    <x v="563"/>
    <x v="22"/>
    <x v="2"/>
    <x v="6"/>
    <s v="Anker Astro 15000mAh USB Portable Charger"/>
    <x v="283"/>
    <n v="2"/>
    <n v="4"/>
  </r>
  <r>
    <d v="2017-11-05T00:00:00"/>
    <x v="3"/>
    <x v="10"/>
    <x v="563"/>
    <x v="22"/>
    <x v="0"/>
    <x v="3"/>
    <s v="Avery Premier Heavy-Duty Binder with Round Locking Rings"/>
    <x v="2004"/>
    <n v="1"/>
    <n v="3.71"/>
  </r>
  <r>
    <d v="2017-11-05T00:00:00"/>
    <x v="3"/>
    <x v="10"/>
    <x v="563"/>
    <x v="22"/>
    <x v="1"/>
    <x v="5"/>
    <s v="Harbour Creations 67200 Series Stacking Chairs"/>
    <x v="5154"/>
    <n v="2"/>
    <n v="24.2"/>
  </r>
  <r>
    <d v="2017-11-05T00:00:00"/>
    <x v="3"/>
    <x v="10"/>
    <x v="563"/>
    <x v="22"/>
    <x v="1"/>
    <x v="8"/>
    <s v="Career Cubicle Clock, 8 1/4&quot;, Black"/>
    <x v="5155"/>
    <n v="5"/>
    <n v="38.53"/>
  </r>
  <r>
    <d v="2017-11-05T00:00:00"/>
    <x v="3"/>
    <x v="10"/>
    <x v="697"/>
    <x v="16"/>
    <x v="0"/>
    <x v="0"/>
    <s v="Ampad Gold Fibre Wirebound Steno Books, 6&quot; x 9&quot;, Gregg Ruled"/>
    <x v="5156"/>
    <n v="1"/>
    <n v="2.0299999999999998"/>
  </r>
  <r>
    <d v="2017-11-05T00:00:00"/>
    <x v="3"/>
    <x v="10"/>
    <x v="697"/>
    <x v="16"/>
    <x v="0"/>
    <x v="0"/>
    <s v="Easy-staple paper"/>
    <x v="1203"/>
    <n v="3"/>
    <n v="82.29"/>
  </r>
  <r>
    <d v="2017-11-05T00:00:00"/>
    <x v="3"/>
    <x v="10"/>
    <x v="697"/>
    <x v="16"/>
    <x v="0"/>
    <x v="0"/>
    <s v="Strathmore Photo Mount Cards"/>
    <x v="403"/>
    <n v="10"/>
    <n v="31.19"/>
  </r>
  <r>
    <d v="2017-11-06T00:00:00"/>
    <x v="3"/>
    <x v="10"/>
    <x v="181"/>
    <x v="32"/>
    <x v="0"/>
    <x v="3"/>
    <s v="Flexible Leather- Look Classic Collection Ring Binder"/>
    <x v="725"/>
    <n v="1"/>
    <n v="-3.79"/>
  </r>
  <r>
    <d v="2017-11-06T00:00:00"/>
    <x v="3"/>
    <x v="10"/>
    <x v="162"/>
    <x v="21"/>
    <x v="0"/>
    <x v="2"/>
    <s v="Decoflex Hanging Personal Folder File"/>
    <x v="3576"/>
    <n v="3"/>
    <n v="12.03"/>
  </r>
  <r>
    <d v="2017-11-06T00:00:00"/>
    <x v="3"/>
    <x v="10"/>
    <x v="241"/>
    <x v="5"/>
    <x v="0"/>
    <x v="0"/>
    <s v="Xerox 1987"/>
    <x v="396"/>
    <n v="1"/>
    <n v="2.83"/>
  </r>
  <r>
    <d v="2017-11-06T00:00:00"/>
    <x v="3"/>
    <x v="10"/>
    <x v="17"/>
    <x v="3"/>
    <x v="0"/>
    <x v="10"/>
    <s v="#10- 4 1/8&quot; x 9 1/2&quot; Security-Tint Envelopes"/>
    <x v="500"/>
    <n v="2"/>
    <n v="7.49"/>
  </r>
  <r>
    <d v="2017-11-06T00:00:00"/>
    <x v="3"/>
    <x v="10"/>
    <x v="17"/>
    <x v="3"/>
    <x v="1"/>
    <x v="8"/>
    <s v="Dax Clear Box Frame"/>
    <x v="5081"/>
    <n v="1"/>
    <n v="2.97"/>
  </r>
  <r>
    <d v="2017-11-06T00:00:00"/>
    <x v="3"/>
    <x v="10"/>
    <x v="17"/>
    <x v="3"/>
    <x v="0"/>
    <x v="4"/>
    <s v="SANFORD Liquid Accent Tank-Style Highlighters"/>
    <x v="725"/>
    <n v="2"/>
    <n v="1.76"/>
  </r>
  <r>
    <d v="2017-11-06T00:00:00"/>
    <x v="3"/>
    <x v="10"/>
    <x v="465"/>
    <x v="18"/>
    <x v="0"/>
    <x v="15"/>
    <s v="1.7 Cubic Foot Compact &quot;Cube&quot; Office Refrigerators"/>
    <x v="5157"/>
    <n v="3"/>
    <n v="43.71"/>
  </r>
  <r>
    <d v="2017-11-06T00:00:00"/>
    <x v="3"/>
    <x v="10"/>
    <x v="465"/>
    <x v="18"/>
    <x v="0"/>
    <x v="0"/>
    <s v="Xerox 220"/>
    <x v="41"/>
    <n v="6"/>
    <n v="10.89"/>
  </r>
  <r>
    <d v="2017-11-06T00:00:00"/>
    <x v="3"/>
    <x v="10"/>
    <x v="465"/>
    <x v="18"/>
    <x v="0"/>
    <x v="3"/>
    <s v="Avery Durable Poly Binders"/>
    <x v="83"/>
    <n v="8"/>
    <n v="-10.62"/>
  </r>
  <r>
    <d v="2017-11-06T00:00:00"/>
    <x v="3"/>
    <x v="10"/>
    <x v="465"/>
    <x v="18"/>
    <x v="1"/>
    <x v="8"/>
    <s v="Executive Impressions 12&quot; Wall Clock"/>
    <x v="5158"/>
    <n v="2"/>
    <n v="6.36"/>
  </r>
  <r>
    <d v="2017-11-06T00:00:00"/>
    <x v="3"/>
    <x v="10"/>
    <x v="465"/>
    <x v="18"/>
    <x v="0"/>
    <x v="2"/>
    <s v="Carina Double Wide Media Storage Towers in Natural &amp; Black"/>
    <x v="3243"/>
    <n v="4"/>
    <n v="-51.83"/>
  </r>
  <r>
    <d v="2017-11-06T00:00:00"/>
    <x v="3"/>
    <x v="10"/>
    <x v="689"/>
    <x v="31"/>
    <x v="0"/>
    <x v="4"/>
    <s v="Newell 339"/>
    <x v="1008"/>
    <n v="5"/>
    <n v="3.61"/>
  </r>
  <r>
    <d v="2017-11-06T00:00:00"/>
    <x v="3"/>
    <x v="10"/>
    <x v="689"/>
    <x v="31"/>
    <x v="0"/>
    <x v="0"/>
    <s v="Easy-staple paper"/>
    <x v="1643"/>
    <n v="1"/>
    <n v="12.13"/>
  </r>
  <r>
    <d v="2017-11-06T00:00:00"/>
    <x v="3"/>
    <x v="10"/>
    <x v="482"/>
    <x v="2"/>
    <x v="1"/>
    <x v="5"/>
    <s v="Global Wood Trimmed Manager's Task Chair, Khaki"/>
    <x v="5159"/>
    <n v="2"/>
    <n v="-30.93"/>
  </r>
  <r>
    <d v="2017-11-06T00:00:00"/>
    <x v="3"/>
    <x v="10"/>
    <x v="482"/>
    <x v="2"/>
    <x v="0"/>
    <x v="0"/>
    <s v="Xerox 191"/>
    <x v="581"/>
    <n v="3"/>
    <n v="16.18"/>
  </r>
  <r>
    <d v="2017-11-06T00:00:00"/>
    <x v="3"/>
    <x v="10"/>
    <x v="630"/>
    <x v="3"/>
    <x v="0"/>
    <x v="0"/>
    <s v="Xerox 191"/>
    <x v="1888"/>
    <n v="3"/>
    <n v="28.17"/>
  </r>
  <r>
    <d v="2017-11-06T00:00:00"/>
    <x v="3"/>
    <x v="10"/>
    <x v="630"/>
    <x v="3"/>
    <x v="0"/>
    <x v="0"/>
    <s v="Easy-staple paper"/>
    <x v="407"/>
    <n v="4"/>
    <n v="22.23"/>
  </r>
  <r>
    <d v="2017-11-06T00:00:00"/>
    <x v="3"/>
    <x v="10"/>
    <x v="630"/>
    <x v="3"/>
    <x v="0"/>
    <x v="0"/>
    <s v="Astroparche Fine Business Paper"/>
    <x v="2313"/>
    <n v="5"/>
    <n v="12.67"/>
  </r>
  <r>
    <d v="2017-11-06T00:00:00"/>
    <x v="3"/>
    <x v="10"/>
    <x v="630"/>
    <x v="3"/>
    <x v="0"/>
    <x v="1"/>
    <s v="Avery 503"/>
    <x v="934"/>
    <n v="4"/>
    <n v="19.87"/>
  </r>
  <r>
    <d v="2017-11-06T00:00:00"/>
    <x v="3"/>
    <x v="10"/>
    <x v="630"/>
    <x v="3"/>
    <x v="2"/>
    <x v="9"/>
    <s v="Kingston Digital DataTraveler 32GB USB 2.0"/>
    <x v="5160"/>
    <n v="1"/>
    <n v="1.02"/>
  </r>
  <r>
    <d v="2017-11-06T00:00:00"/>
    <x v="3"/>
    <x v="10"/>
    <x v="734"/>
    <x v="22"/>
    <x v="0"/>
    <x v="0"/>
    <s v="Xerox 1906"/>
    <x v="5161"/>
    <n v="9"/>
    <n v="149.91"/>
  </r>
  <r>
    <d v="2017-11-06T00:00:00"/>
    <x v="3"/>
    <x v="10"/>
    <x v="697"/>
    <x v="13"/>
    <x v="1"/>
    <x v="13"/>
    <s v="Hon 5100 Series Wood Tables"/>
    <x v="5162"/>
    <n v="7"/>
    <n v="366.63"/>
  </r>
  <r>
    <d v="2017-11-06T00:00:00"/>
    <x v="3"/>
    <x v="10"/>
    <x v="697"/>
    <x v="13"/>
    <x v="1"/>
    <x v="5"/>
    <s v="Hon 2090 Â“Pillow SoftÂ” Series Mid Back Swivel/Tilt Chairs"/>
    <x v="660"/>
    <n v="2"/>
    <n v="-73.05"/>
  </r>
  <r>
    <d v="2017-11-06T00:00:00"/>
    <x v="3"/>
    <x v="10"/>
    <x v="697"/>
    <x v="13"/>
    <x v="2"/>
    <x v="9"/>
    <s v="SanDisk Cruzer 64 GB USB Flash Drive"/>
    <x v="5163"/>
    <n v="3"/>
    <n v="32.69"/>
  </r>
  <r>
    <d v="2017-11-06T00:00:00"/>
    <x v="3"/>
    <x v="10"/>
    <x v="496"/>
    <x v="0"/>
    <x v="1"/>
    <x v="8"/>
    <s v="Linden 10&quot; Round Wall Clock, Black"/>
    <x v="2391"/>
    <n v="5"/>
    <n v="-19.86"/>
  </r>
  <r>
    <d v="2017-11-06T00:00:00"/>
    <x v="3"/>
    <x v="10"/>
    <x v="733"/>
    <x v="0"/>
    <x v="0"/>
    <x v="3"/>
    <s v="Zipper Ring Binder Pockets"/>
    <x v="5164"/>
    <n v="2"/>
    <n v="-1.93"/>
  </r>
  <r>
    <d v="2017-11-06T00:00:00"/>
    <x v="3"/>
    <x v="10"/>
    <x v="587"/>
    <x v="0"/>
    <x v="0"/>
    <x v="2"/>
    <s v="SimpliFile Personal File, Black Granite, 15w x 6-15/16d x 11-1/4h"/>
    <x v="2135"/>
    <n v="2"/>
    <n v="1.82"/>
  </r>
  <r>
    <d v="2017-11-07T00:00:00"/>
    <x v="3"/>
    <x v="10"/>
    <x v="45"/>
    <x v="3"/>
    <x v="2"/>
    <x v="9"/>
    <s v="Anker Ultra-Slim Mini Bluetooth 3.0 Wireless Keyboard"/>
    <x v="117"/>
    <n v="3"/>
    <n v="13.79"/>
  </r>
  <r>
    <d v="2017-11-07T00:00:00"/>
    <x v="3"/>
    <x v="10"/>
    <x v="45"/>
    <x v="3"/>
    <x v="2"/>
    <x v="6"/>
    <s v="Plantronics CS 50-USB -Â headsetÂ - Convertible, Monaural"/>
    <x v="5165"/>
    <n v="7"/>
    <n v="66.64"/>
  </r>
  <r>
    <d v="2017-11-07T00:00:00"/>
    <x v="3"/>
    <x v="10"/>
    <x v="117"/>
    <x v="2"/>
    <x v="2"/>
    <x v="6"/>
    <s v="Jabra Supreme Plus Driver EditionÂ Headset"/>
    <x v="3895"/>
    <n v="5"/>
    <n v="-71.989999999999995"/>
  </r>
  <r>
    <d v="2017-11-07T00:00:00"/>
    <x v="3"/>
    <x v="10"/>
    <x v="117"/>
    <x v="2"/>
    <x v="1"/>
    <x v="13"/>
    <s v="Bevis Rectangular Conference Tables"/>
    <x v="5166"/>
    <n v="4"/>
    <n v="-140.13999999999999"/>
  </r>
  <r>
    <d v="2017-11-07T00:00:00"/>
    <x v="3"/>
    <x v="10"/>
    <x v="99"/>
    <x v="3"/>
    <x v="0"/>
    <x v="3"/>
    <s v="Avery Self-Adhesive Photo Pockets for Polaroid Photos"/>
    <x v="5167"/>
    <n v="4"/>
    <n v="7.63"/>
  </r>
  <r>
    <d v="2017-11-07T00:00:00"/>
    <x v="3"/>
    <x v="10"/>
    <x v="99"/>
    <x v="3"/>
    <x v="2"/>
    <x v="9"/>
    <s v="Plantronics Audio 995 Wireless Stereo Headset"/>
    <x v="5168"/>
    <n v="4"/>
    <n v="145.13"/>
  </r>
  <r>
    <d v="2017-11-07T00:00:00"/>
    <x v="3"/>
    <x v="10"/>
    <x v="129"/>
    <x v="7"/>
    <x v="0"/>
    <x v="15"/>
    <s v="Holmes Odor Grabber"/>
    <x v="5169"/>
    <n v="7"/>
    <n v="33.31"/>
  </r>
  <r>
    <d v="2017-11-07T00:00:00"/>
    <x v="3"/>
    <x v="10"/>
    <x v="552"/>
    <x v="22"/>
    <x v="2"/>
    <x v="9"/>
    <s v="Maxell CD-R Discs"/>
    <x v="2551"/>
    <n v="4"/>
    <n v="2.52"/>
  </r>
  <r>
    <d v="2017-11-07T00:00:00"/>
    <x v="3"/>
    <x v="10"/>
    <x v="123"/>
    <x v="38"/>
    <x v="1"/>
    <x v="5"/>
    <s v="Global Highback Leather Tilter in Burgundy"/>
    <x v="5170"/>
    <n v="3"/>
    <n v="43.68"/>
  </r>
  <r>
    <d v="2017-11-07T00:00:00"/>
    <x v="3"/>
    <x v="10"/>
    <x v="448"/>
    <x v="39"/>
    <x v="0"/>
    <x v="3"/>
    <s v="Storex DuraTech Recycled Plastic Frosted Binders"/>
    <x v="5171"/>
    <n v="9"/>
    <n v="19.079999999999998"/>
  </r>
  <r>
    <d v="2017-11-08T00:00:00"/>
    <x v="3"/>
    <x v="10"/>
    <x v="193"/>
    <x v="22"/>
    <x v="0"/>
    <x v="4"/>
    <s v="Panasonic KP-310 Heavy-Duty Electric Pencil Sharpener"/>
    <x v="4426"/>
    <n v="5"/>
    <n v="32.97"/>
  </r>
  <r>
    <d v="2017-11-08T00:00:00"/>
    <x v="3"/>
    <x v="10"/>
    <x v="170"/>
    <x v="38"/>
    <x v="1"/>
    <x v="8"/>
    <s v="Howard Miller Distant Time Traveler Alarm Clock"/>
    <x v="5172"/>
    <n v="10"/>
    <n v="112.42"/>
  </r>
  <r>
    <d v="2017-11-09T00:00:00"/>
    <x v="3"/>
    <x v="10"/>
    <x v="567"/>
    <x v="22"/>
    <x v="1"/>
    <x v="8"/>
    <s v="9-3/4 Diameter Round Wall Clock"/>
    <x v="5173"/>
    <n v="7"/>
    <n v="40.54"/>
  </r>
  <r>
    <d v="2017-11-09T00:00:00"/>
    <x v="3"/>
    <x v="10"/>
    <x v="642"/>
    <x v="3"/>
    <x v="1"/>
    <x v="5"/>
    <s v="Global Leather Task Chair, Black"/>
    <x v="3599"/>
    <n v="3"/>
    <n v="-2.7"/>
  </r>
  <r>
    <d v="2017-11-09T00:00:00"/>
    <x v="3"/>
    <x v="10"/>
    <x v="588"/>
    <x v="3"/>
    <x v="0"/>
    <x v="2"/>
    <s v="Safco Wire Cube Shelving System, For Use as 4 or 5 14&quot; Cubes, Black"/>
    <x v="5174"/>
    <n v="2"/>
    <n v="3.18"/>
  </r>
  <r>
    <d v="2017-11-09T00:00:00"/>
    <x v="3"/>
    <x v="10"/>
    <x v="588"/>
    <x v="3"/>
    <x v="2"/>
    <x v="9"/>
    <s v="Razer Kraken 7.1 Surround Sound Over Ear USB Gaming Headset"/>
    <x v="3519"/>
    <n v="1"/>
    <n v="44"/>
  </r>
  <r>
    <d v="2017-11-09T00:00:00"/>
    <x v="3"/>
    <x v="10"/>
    <x v="29"/>
    <x v="38"/>
    <x v="0"/>
    <x v="3"/>
    <s v="Wilson Jones Turn Tabs Binder Tool for Ring Binders"/>
    <x v="99"/>
    <n v="2"/>
    <n v="4.43"/>
  </r>
  <r>
    <d v="2017-11-09T00:00:00"/>
    <x v="3"/>
    <x v="10"/>
    <x v="29"/>
    <x v="38"/>
    <x v="2"/>
    <x v="9"/>
    <s v="MaxellÂ iVDR EX 500GB Cartridge"/>
    <x v="5175"/>
    <n v="3"/>
    <n v="355.45"/>
  </r>
  <r>
    <d v="2017-11-09T00:00:00"/>
    <x v="3"/>
    <x v="10"/>
    <x v="29"/>
    <x v="38"/>
    <x v="0"/>
    <x v="2"/>
    <s v="Adjustable Depth Letter/Legal Cart"/>
    <x v="5176"/>
    <n v="9"/>
    <n v="473.61"/>
  </r>
  <r>
    <d v="2017-11-09T00:00:00"/>
    <x v="3"/>
    <x v="10"/>
    <x v="29"/>
    <x v="38"/>
    <x v="0"/>
    <x v="2"/>
    <s v="Adjustable Depth Letter/Legal Cart"/>
    <x v="2726"/>
    <n v="3"/>
    <n v="157.87"/>
  </r>
  <r>
    <d v="2017-11-09T00:00:00"/>
    <x v="3"/>
    <x v="10"/>
    <x v="140"/>
    <x v="3"/>
    <x v="1"/>
    <x v="8"/>
    <s v="Eldon Wave Desk Accessories"/>
    <x v="597"/>
    <n v="8"/>
    <n v="20.73"/>
  </r>
  <r>
    <d v="2017-11-09T00:00:00"/>
    <x v="3"/>
    <x v="10"/>
    <x v="178"/>
    <x v="3"/>
    <x v="1"/>
    <x v="5"/>
    <s v="Lifetime Advantage Folding Chairs, 4/Carton"/>
    <x v="5177"/>
    <n v="3"/>
    <n v="52.34"/>
  </r>
  <r>
    <d v="2017-11-09T00:00:00"/>
    <x v="3"/>
    <x v="10"/>
    <x v="759"/>
    <x v="15"/>
    <x v="2"/>
    <x v="9"/>
    <s v="Logitech G602 Wireless Gaming Mouse"/>
    <x v="979"/>
    <n v="3"/>
    <n v="38.4"/>
  </r>
  <r>
    <d v="2017-11-09T00:00:00"/>
    <x v="3"/>
    <x v="10"/>
    <x v="759"/>
    <x v="15"/>
    <x v="2"/>
    <x v="6"/>
    <s v="Motorola L703CM"/>
    <x v="5178"/>
    <n v="4"/>
    <n v="31.2"/>
  </r>
  <r>
    <d v="2017-11-10T00:00:00"/>
    <x v="3"/>
    <x v="10"/>
    <x v="784"/>
    <x v="12"/>
    <x v="0"/>
    <x v="3"/>
    <s v="Cardinal EasyOpen D-Ring Binders"/>
    <x v="5179"/>
    <n v="14"/>
    <n v="-25.59"/>
  </r>
  <r>
    <d v="2017-11-10T00:00:00"/>
    <x v="3"/>
    <x v="10"/>
    <x v="784"/>
    <x v="12"/>
    <x v="2"/>
    <x v="12"/>
    <s v="DYMO CardScan Personal V9 Business Card Scanner"/>
    <x v="4152"/>
    <n v="2"/>
    <n v="-64"/>
  </r>
  <r>
    <d v="2017-11-10T00:00:00"/>
    <x v="3"/>
    <x v="10"/>
    <x v="784"/>
    <x v="12"/>
    <x v="2"/>
    <x v="9"/>
    <s v="Case Logic 2.4GHz Wireless Keyboard"/>
    <x v="5180"/>
    <n v="6"/>
    <n v="-35.99"/>
  </r>
  <r>
    <d v="2017-11-10T00:00:00"/>
    <x v="3"/>
    <x v="10"/>
    <x v="784"/>
    <x v="12"/>
    <x v="2"/>
    <x v="6"/>
    <s v="Adtran 1202752G1"/>
    <x v="1939"/>
    <n v="2"/>
    <n v="15.12"/>
  </r>
  <r>
    <d v="2017-11-10T00:00:00"/>
    <x v="3"/>
    <x v="10"/>
    <x v="784"/>
    <x v="12"/>
    <x v="1"/>
    <x v="5"/>
    <s v="Hon 2090 Â“Pillow SoftÂ” Series Mid Back Swivel/Tilt Chairs"/>
    <x v="2493"/>
    <n v="4"/>
    <n v="-146.11000000000001"/>
  </r>
  <r>
    <d v="2017-11-10T00:00:00"/>
    <x v="3"/>
    <x v="10"/>
    <x v="159"/>
    <x v="22"/>
    <x v="0"/>
    <x v="3"/>
    <s v="Fellowes PB300 Plastic Comb Binding Machine"/>
    <x v="2160"/>
    <n v="3"/>
    <n v="314.27"/>
  </r>
  <r>
    <d v="2017-11-10T00:00:00"/>
    <x v="3"/>
    <x v="10"/>
    <x v="159"/>
    <x v="22"/>
    <x v="2"/>
    <x v="6"/>
    <s v="Aastra 6757i CT Wireless VoIP phone"/>
    <x v="5181"/>
    <n v="2"/>
    <n v="124.96"/>
  </r>
  <r>
    <d v="2017-11-10T00:00:00"/>
    <x v="3"/>
    <x v="10"/>
    <x v="529"/>
    <x v="0"/>
    <x v="1"/>
    <x v="8"/>
    <s v="Tenex Antistatic Computer Chair Mats"/>
    <x v="3916"/>
    <n v="5"/>
    <n v="-427.45"/>
  </r>
  <r>
    <d v="2017-11-10T00:00:00"/>
    <x v="3"/>
    <x v="10"/>
    <x v="663"/>
    <x v="13"/>
    <x v="0"/>
    <x v="3"/>
    <s v="GBC Imprintable Covers"/>
    <x v="1881"/>
    <n v="3"/>
    <n v="9.5500000000000007"/>
  </r>
  <r>
    <d v="2017-11-10T00:00:00"/>
    <x v="3"/>
    <x v="10"/>
    <x v="378"/>
    <x v="15"/>
    <x v="0"/>
    <x v="3"/>
    <s v="GBC VeloBinder Strips"/>
    <x v="704"/>
    <n v="5"/>
    <n v="-7.68"/>
  </r>
  <r>
    <d v="2017-11-10T00:00:00"/>
    <x v="3"/>
    <x v="10"/>
    <x v="375"/>
    <x v="3"/>
    <x v="0"/>
    <x v="4"/>
    <s v="12 Colored Short Pencils"/>
    <x v="5182"/>
    <n v="3"/>
    <n v="2.11"/>
  </r>
  <r>
    <d v="2017-11-10T00:00:00"/>
    <x v="3"/>
    <x v="10"/>
    <x v="302"/>
    <x v="13"/>
    <x v="0"/>
    <x v="15"/>
    <s v="Eureka The Boss Lite 10-Amp Upright Vacuum, Blue"/>
    <x v="5183"/>
    <n v="5"/>
    <n v="112.22"/>
  </r>
  <r>
    <d v="2017-11-10T00:00:00"/>
    <x v="3"/>
    <x v="10"/>
    <x v="302"/>
    <x v="13"/>
    <x v="0"/>
    <x v="3"/>
    <s v="GBC VeloBinder Manual Binding System"/>
    <x v="5184"/>
    <n v="1"/>
    <n v="10.08"/>
  </r>
  <r>
    <d v="2017-11-10T00:00:00"/>
    <x v="3"/>
    <x v="10"/>
    <x v="735"/>
    <x v="3"/>
    <x v="2"/>
    <x v="9"/>
    <s v="Memorex Mini Travel Drive 16 GB USB 2.0 Flash Drive"/>
    <x v="4618"/>
    <n v="7"/>
    <n v="43.6"/>
  </r>
  <r>
    <d v="2017-11-10T00:00:00"/>
    <x v="3"/>
    <x v="10"/>
    <x v="5"/>
    <x v="3"/>
    <x v="1"/>
    <x v="5"/>
    <s v="Global Leather &amp; Oak Executive Chair, Burgundy"/>
    <x v="5185"/>
    <n v="2"/>
    <n v="-36.21"/>
  </r>
  <r>
    <d v="2017-11-11T00:00:00"/>
    <x v="3"/>
    <x v="10"/>
    <x v="104"/>
    <x v="0"/>
    <x v="0"/>
    <x v="1"/>
    <s v="Permanent Self-Adhesive File Folder Labels for Typewriters by Universal"/>
    <x v="1588"/>
    <n v="5"/>
    <n v="3.39"/>
  </r>
  <r>
    <d v="2017-11-11T00:00:00"/>
    <x v="3"/>
    <x v="10"/>
    <x v="104"/>
    <x v="0"/>
    <x v="0"/>
    <x v="3"/>
    <s v="Deluxe Heavy-Duty Vinyl Round Ring Binder"/>
    <x v="81"/>
    <n v="4"/>
    <n v="-32.090000000000003"/>
  </r>
  <r>
    <d v="2017-11-11T00:00:00"/>
    <x v="3"/>
    <x v="10"/>
    <x v="774"/>
    <x v="10"/>
    <x v="0"/>
    <x v="0"/>
    <s v="Xerox 222"/>
    <x v="315"/>
    <n v="2"/>
    <n v="3.63"/>
  </r>
  <r>
    <d v="2017-11-11T00:00:00"/>
    <x v="3"/>
    <x v="10"/>
    <x v="52"/>
    <x v="3"/>
    <x v="0"/>
    <x v="15"/>
    <s v="Belkin 6 Outlet Metallic Surge Strip"/>
    <x v="5186"/>
    <n v="1"/>
    <n v="2.83"/>
  </r>
  <r>
    <d v="2017-11-11T00:00:00"/>
    <x v="3"/>
    <x v="10"/>
    <x v="52"/>
    <x v="3"/>
    <x v="0"/>
    <x v="0"/>
    <s v="Xerox 201"/>
    <x v="5"/>
    <n v="3"/>
    <n v="9.33"/>
  </r>
  <r>
    <d v="2017-11-11T00:00:00"/>
    <x v="3"/>
    <x v="10"/>
    <x v="52"/>
    <x v="3"/>
    <x v="0"/>
    <x v="3"/>
    <s v="Ibico Plastic Spiral Binding Combs"/>
    <x v="1316"/>
    <n v="5"/>
    <n v="39.520000000000003"/>
  </r>
  <r>
    <d v="2017-11-11T00:00:00"/>
    <x v="3"/>
    <x v="10"/>
    <x v="117"/>
    <x v="27"/>
    <x v="0"/>
    <x v="4"/>
    <s v="Boston 1799 Powerhouse Electric Pencil Sharpener"/>
    <x v="4235"/>
    <n v="7"/>
    <n v="50.92"/>
  </r>
  <r>
    <d v="2017-11-11T00:00:00"/>
    <x v="3"/>
    <x v="10"/>
    <x v="504"/>
    <x v="44"/>
    <x v="0"/>
    <x v="7"/>
    <s v="Vinyl Coated Wire Paper Clips in Organizer Box, 800/Box"/>
    <x v="2050"/>
    <n v="4"/>
    <n v="21.58"/>
  </r>
  <r>
    <d v="2017-11-11T00:00:00"/>
    <x v="3"/>
    <x v="10"/>
    <x v="54"/>
    <x v="19"/>
    <x v="0"/>
    <x v="3"/>
    <s v="Prestige Round Ring Binders"/>
    <x v="3131"/>
    <n v="3"/>
    <n v="8.57"/>
  </r>
  <r>
    <d v="2017-11-11T00:00:00"/>
    <x v="3"/>
    <x v="10"/>
    <x v="596"/>
    <x v="22"/>
    <x v="0"/>
    <x v="2"/>
    <s v="Belkin OmniView SE Rackmount Kit"/>
    <x v="5187"/>
    <n v="1"/>
    <n v="0"/>
  </r>
  <r>
    <d v="2017-11-11T00:00:00"/>
    <x v="3"/>
    <x v="10"/>
    <x v="296"/>
    <x v="15"/>
    <x v="0"/>
    <x v="15"/>
    <s v="Hoover Upright Vacuum With Dirt Cup"/>
    <x v="3286"/>
    <n v="5"/>
    <n v="130.29"/>
  </r>
  <r>
    <d v="2017-11-11T00:00:00"/>
    <x v="3"/>
    <x v="10"/>
    <x v="307"/>
    <x v="30"/>
    <x v="1"/>
    <x v="8"/>
    <s v="Executive Impressions 14&quot; Contract Wall Clock"/>
    <x v="5188"/>
    <n v="5"/>
    <n v="14.45"/>
  </r>
  <r>
    <d v="2017-11-11T00:00:00"/>
    <x v="3"/>
    <x v="10"/>
    <x v="375"/>
    <x v="3"/>
    <x v="1"/>
    <x v="8"/>
    <s v="Dax Clear Box Frame"/>
    <x v="5189"/>
    <n v="4"/>
    <n v="11.87"/>
  </r>
  <r>
    <d v="2017-11-11T00:00:00"/>
    <x v="3"/>
    <x v="10"/>
    <x v="213"/>
    <x v="0"/>
    <x v="2"/>
    <x v="6"/>
    <s v="OtterBox Commuter Series Case - iPhone 5 &amp; 5s"/>
    <x v="5190"/>
    <n v="2"/>
    <n v="12.31"/>
  </r>
  <r>
    <d v="2017-11-11T00:00:00"/>
    <x v="3"/>
    <x v="10"/>
    <x v="715"/>
    <x v="25"/>
    <x v="0"/>
    <x v="14"/>
    <s v="Acme Titanium Bonded Scissors"/>
    <x v="3279"/>
    <n v="3"/>
    <n v="6.63"/>
  </r>
  <r>
    <d v="2017-11-12T00:00:00"/>
    <x v="3"/>
    <x v="10"/>
    <x v="643"/>
    <x v="3"/>
    <x v="0"/>
    <x v="0"/>
    <s v="Xerox 4200 Series MultiUse Premium Copy Paper (20Lb. and 84 Bright)"/>
    <x v="1135"/>
    <n v="2"/>
    <n v="4.75"/>
  </r>
  <r>
    <d v="2017-11-12T00:00:00"/>
    <x v="3"/>
    <x v="10"/>
    <x v="308"/>
    <x v="22"/>
    <x v="0"/>
    <x v="3"/>
    <s v="Avery Durable Slant Ring Binders, No Labels"/>
    <x v="2981"/>
    <n v="5"/>
    <n v="5.37"/>
  </r>
  <r>
    <d v="2017-11-12T00:00:00"/>
    <x v="3"/>
    <x v="10"/>
    <x v="189"/>
    <x v="0"/>
    <x v="0"/>
    <x v="0"/>
    <s v="Wirebound Message Books, 5-1/2 x 4 Forms, 2 or 4 Forms per Page"/>
    <x v="4692"/>
    <n v="3"/>
    <n v="5.82"/>
  </r>
  <r>
    <d v="2017-11-12T00:00:00"/>
    <x v="3"/>
    <x v="10"/>
    <x v="189"/>
    <x v="0"/>
    <x v="0"/>
    <x v="0"/>
    <s v="Xerox 197"/>
    <x v="432"/>
    <n v="9"/>
    <n v="69.709999999999994"/>
  </r>
  <r>
    <d v="2017-11-12T00:00:00"/>
    <x v="3"/>
    <x v="10"/>
    <x v="189"/>
    <x v="0"/>
    <x v="0"/>
    <x v="2"/>
    <s v="Tennsco Double-Tier Lockers"/>
    <x v="2053"/>
    <n v="3"/>
    <n v="-47.25"/>
  </r>
  <r>
    <d v="2017-11-12T00:00:00"/>
    <x v="3"/>
    <x v="10"/>
    <x v="519"/>
    <x v="10"/>
    <x v="2"/>
    <x v="6"/>
    <s v="Jabra SPEAK 410 Multidevice Speakerphone"/>
    <x v="5191"/>
    <n v="3"/>
    <n v="-92.7"/>
  </r>
  <r>
    <d v="2017-11-12T00:00:00"/>
    <x v="3"/>
    <x v="10"/>
    <x v="574"/>
    <x v="12"/>
    <x v="2"/>
    <x v="9"/>
    <s v="Memorex Micro Travel Drive 8 GB"/>
    <x v="3201"/>
    <n v="4"/>
    <n v="13"/>
  </r>
  <r>
    <d v="2017-11-12T00:00:00"/>
    <x v="3"/>
    <x v="10"/>
    <x v="574"/>
    <x v="12"/>
    <x v="0"/>
    <x v="0"/>
    <s v="Xerox 1978"/>
    <x v="3327"/>
    <n v="5"/>
    <n v="8.3800000000000008"/>
  </r>
  <r>
    <d v="2017-11-12T00:00:00"/>
    <x v="3"/>
    <x v="10"/>
    <x v="574"/>
    <x v="12"/>
    <x v="1"/>
    <x v="5"/>
    <s v="Harbour Creations 67200 Series Stacking Chairs"/>
    <x v="3882"/>
    <n v="2"/>
    <n v="9.9700000000000006"/>
  </r>
  <r>
    <d v="2017-11-12T00:00:00"/>
    <x v="3"/>
    <x v="10"/>
    <x v="574"/>
    <x v="12"/>
    <x v="1"/>
    <x v="8"/>
    <s v="Tenex V2T-RE Standard Weight Series Chair Mat, 45&quot; x 53&quot;, Lip 25&quot; x 12&quot;"/>
    <x v="1842"/>
    <n v="2"/>
    <n v="-5.68"/>
  </r>
  <r>
    <d v="2017-11-12T00:00:00"/>
    <x v="3"/>
    <x v="10"/>
    <x v="574"/>
    <x v="12"/>
    <x v="2"/>
    <x v="6"/>
    <s v="Cush Cases Heavy Duty Rugged Cover Case for Samsung Galaxy S5 - Purple"/>
    <x v="46"/>
    <n v="2"/>
    <n v="0.69"/>
  </r>
  <r>
    <d v="2017-11-12T00:00:00"/>
    <x v="3"/>
    <x v="10"/>
    <x v="574"/>
    <x v="12"/>
    <x v="2"/>
    <x v="6"/>
    <s v="Samsung Galaxy Mega 6.3"/>
    <x v="5192"/>
    <n v="2"/>
    <n v="50.4"/>
  </r>
  <r>
    <d v="2017-11-12T00:00:00"/>
    <x v="3"/>
    <x v="10"/>
    <x v="66"/>
    <x v="0"/>
    <x v="0"/>
    <x v="3"/>
    <s v="Surelock Post Binders"/>
    <x v="2391"/>
    <n v="5"/>
    <n v="-45.84"/>
  </r>
  <r>
    <d v="2017-11-12T00:00:00"/>
    <x v="3"/>
    <x v="10"/>
    <x v="66"/>
    <x v="0"/>
    <x v="0"/>
    <x v="2"/>
    <s v="Fellowes Neat Ideas Storage Cubes"/>
    <x v="330"/>
    <n v="3"/>
    <n v="-15.59"/>
  </r>
  <r>
    <d v="2017-11-12T00:00:00"/>
    <x v="3"/>
    <x v="10"/>
    <x v="66"/>
    <x v="0"/>
    <x v="2"/>
    <x v="6"/>
    <s v="Panasonic KX TS3282W Corded phone"/>
    <x v="1302"/>
    <n v="1"/>
    <n v="8.5"/>
  </r>
  <r>
    <d v="2017-11-12T00:00:00"/>
    <x v="3"/>
    <x v="10"/>
    <x v="66"/>
    <x v="0"/>
    <x v="0"/>
    <x v="10"/>
    <s v="#10- 4 1/8&quot; x 9 1/2&quot; Security-Tint Envelopes"/>
    <x v="2771"/>
    <n v="2"/>
    <n v="4.43"/>
  </r>
  <r>
    <d v="2017-11-12T00:00:00"/>
    <x v="3"/>
    <x v="10"/>
    <x v="66"/>
    <x v="0"/>
    <x v="2"/>
    <x v="9"/>
    <s v="MaxellÂ LTO Ultrium - 800 GB"/>
    <x v="3506"/>
    <n v="2"/>
    <n v="-0.56000000000000005"/>
  </r>
  <r>
    <d v="2017-11-12T00:00:00"/>
    <x v="3"/>
    <x v="10"/>
    <x v="66"/>
    <x v="0"/>
    <x v="1"/>
    <x v="8"/>
    <s v="Eldon Expressions Desk Accessory, Wood Photo Frame, Mahogany"/>
    <x v="2104"/>
    <n v="3"/>
    <n v="-17.71"/>
  </r>
  <r>
    <d v="2017-11-12T00:00:00"/>
    <x v="3"/>
    <x v="10"/>
    <x v="591"/>
    <x v="10"/>
    <x v="0"/>
    <x v="0"/>
    <s v="Strathmore Photo Mount Cards"/>
    <x v="5193"/>
    <n v="2"/>
    <n v="3.53"/>
  </r>
  <r>
    <d v="2017-11-12T00:00:00"/>
    <x v="3"/>
    <x v="10"/>
    <x v="591"/>
    <x v="10"/>
    <x v="2"/>
    <x v="9"/>
    <s v="Verbatim 25 GB 6x Blu-ray Single Layer Recordable Disc, 10/Pack"/>
    <x v="2749"/>
    <n v="2"/>
    <n v="3.01"/>
  </r>
  <r>
    <d v="2017-11-12T00:00:00"/>
    <x v="3"/>
    <x v="10"/>
    <x v="477"/>
    <x v="13"/>
    <x v="0"/>
    <x v="1"/>
    <s v="Avery 483"/>
    <x v="661"/>
    <n v="2"/>
    <n v="4.58"/>
  </r>
  <r>
    <d v="2017-11-12T00:00:00"/>
    <x v="3"/>
    <x v="10"/>
    <x v="477"/>
    <x v="13"/>
    <x v="0"/>
    <x v="4"/>
    <s v="Dixon Ticonderoga Maple Cedar Pencil, #2"/>
    <x v="4636"/>
    <n v="3"/>
    <n v="2.2999999999999998"/>
  </r>
  <r>
    <d v="2017-11-12T00:00:00"/>
    <x v="3"/>
    <x v="10"/>
    <x v="477"/>
    <x v="13"/>
    <x v="0"/>
    <x v="14"/>
    <s v="Acme Forged Steel Scissors with Black Enamel Handles"/>
    <x v="2368"/>
    <n v="3"/>
    <n v="8.1"/>
  </r>
  <r>
    <d v="2017-11-12T00:00:00"/>
    <x v="3"/>
    <x v="10"/>
    <x v="178"/>
    <x v="3"/>
    <x v="0"/>
    <x v="3"/>
    <s v="Acco 3-Hole Punch"/>
    <x v="1466"/>
    <n v="4"/>
    <n v="4.91"/>
  </r>
  <r>
    <d v="2017-11-12T00:00:00"/>
    <x v="3"/>
    <x v="10"/>
    <x v="315"/>
    <x v="13"/>
    <x v="0"/>
    <x v="7"/>
    <s v="Staples"/>
    <x v="3131"/>
    <n v="3"/>
    <n v="9.1199999999999992"/>
  </r>
  <r>
    <d v="2017-11-12T00:00:00"/>
    <x v="3"/>
    <x v="10"/>
    <x v="315"/>
    <x v="13"/>
    <x v="0"/>
    <x v="15"/>
    <s v="Fellowes Superior 10 Outlet Split Surge Protector"/>
    <x v="754"/>
    <n v="2"/>
    <n v="22.07"/>
  </r>
  <r>
    <d v="2017-11-12T00:00:00"/>
    <x v="3"/>
    <x v="10"/>
    <x v="672"/>
    <x v="15"/>
    <x v="0"/>
    <x v="0"/>
    <s v="Xerox 1968"/>
    <x v="273"/>
    <n v="5"/>
    <n v="9.35"/>
  </r>
  <r>
    <d v="2017-11-12T00:00:00"/>
    <x v="3"/>
    <x v="10"/>
    <x v="701"/>
    <x v="12"/>
    <x v="2"/>
    <x v="9"/>
    <s v="SanDisk Ultra 16 GB MicroSDHC Class 10 Memory Card"/>
    <x v="5194"/>
    <n v="6"/>
    <n v="-10.91"/>
  </r>
  <r>
    <d v="2017-11-12T00:00:00"/>
    <x v="3"/>
    <x v="10"/>
    <x v="117"/>
    <x v="3"/>
    <x v="0"/>
    <x v="0"/>
    <s v="Xerox 1899"/>
    <x v="345"/>
    <n v="2"/>
    <n v="5.66"/>
  </r>
  <r>
    <d v="2017-11-12T00:00:00"/>
    <x v="3"/>
    <x v="10"/>
    <x v="397"/>
    <x v="2"/>
    <x v="0"/>
    <x v="2"/>
    <s v="SAFCO Commercial Wire Shelving, Black"/>
    <x v="3364"/>
    <n v="2"/>
    <n v="-55.26"/>
  </r>
  <r>
    <d v="2017-11-13T00:00:00"/>
    <x v="3"/>
    <x v="10"/>
    <x v="477"/>
    <x v="36"/>
    <x v="0"/>
    <x v="3"/>
    <s v="Premium Transparent Presentation Covers by GBC"/>
    <x v="1275"/>
    <n v="3"/>
    <n v="30.21"/>
  </r>
  <r>
    <d v="2017-11-13T00:00:00"/>
    <x v="3"/>
    <x v="10"/>
    <x v="477"/>
    <x v="15"/>
    <x v="0"/>
    <x v="0"/>
    <s v="Xerox 1955"/>
    <x v="1490"/>
    <n v="5"/>
    <n v="29.69"/>
  </r>
  <r>
    <d v="2017-11-13T00:00:00"/>
    <x v="3"/>
    <x v="10"/>
    <x v="477"/>
    <x v="15"/>
    <x v="0"/>
    <x v="15"/>
    <s v="Fellowes Superior 10 Outlet Split Surge Protector"/>
    <x v="5195"/>
    <n v="5"/>
    <n v="17.13"/>
  </r>
  <r>
    <d v="2017-11-13T00:00:00"/>
    <x v="3"/>
    <x v="10"/>
    <x v="12"/>
    <x v="3"/>
    <x v="0"/>
    <x v="15"/>
    <s v="Tripp Lite TLP810NET Broadband Surge for Modem/Fax"/>
    <x v="5196"/>
    <n v="3"/>
    <n v="42.81"/>
  </r>
  <r>
    <d v="2017-11-13T00:00:00"/>
    <x v="3"/>
    <x v="10"/>
    <x v="12"/>
    <x v="3"/>
    <x v="0"/>
    <x v="0"/>
    <s v="Xerox 1925"/>
    <x v="2585"/>
    <n v="3"/>
    <n v="41.82"/>
  </r>
  <r>
    <d v="2017-11-13T00:00:00"/>
    <x v="3"/>
    <x v="10"/>
    <x v="12"/>
    <x v="3"/>
    <x v="0"/>
    <x v="3"/>
    <s v="Avery Heavy-Duty EZD  Binder With Locking Rings"/>
    <x v="253"/>
    <n v="4"/>
    <n v="6.25"/>
  </r>
  <r>
    <d v="2017-11-13T00:00:00"/>
    <x v="3"/>
    <x v="10"/>
    <x v="12"/>
    <x v="3"/>
    <x v="0"/>
    <x v="3"/>
    <s v="GBC Durable Plastic Covers"/>
    <x v="5197"/>
    <n v="3"/>
    <n v="15.09"/>
  </r>
  <r>
    <d v="2017-11-13T00:00:00"/>
    <x v="3"/>
    <x v="10"/>
    <x v="12"/>
    <x v="3"/>
    <x v="1"/>
    <x v="5"/>
    <s v="Novimex Fabric Task Chair"/>
    <x v="2699"/>
    <n v="4"/>
    <n v="-12.2"/>
  </r>
  <r>
    <d v="2017-11-13T00:00:00"/>
    <x v="3"/>
    <x v="10"/>
    <x v="781"/>
    <x v="3"/>
    <x v="0"/>
    <x v="2"/>
    <s v="Fellowes Super Stor/Drawer Files"/>
    <x v="1518"/>
    <n v="2"/>
    <n v="61.39"/>
  </r>
  <r>
    <d v="2017-11-13T00:00:00"/>
    <x v="3"/>
    <x v="10"/>
    <x v="255"/>
    <x v="3"/>
    <x v="1"/>
    <x v="8"/>
    <s v="Tensor Computer Mounted Lamp"/>
    <x v="5198"/>
    <n v="7"/>
    <n v="28.14"/>
  </r>
  <r>
    <d v="2017-11-13T00:00:00"/>
    <x v="3"/>
    <x v="10"/>
    <x v="255"/>
    <x v="3"/>
    <x v="0"/>
    <x v="2"/>
    <s v="Mobile Personal File Cube"/>
    <x v="2310"/>
    <n v="3"/>
    <n v="18.97"/>
  </r>
  <r>
    <d v="2017-11-13T00:00:00"/>
    <x v="3"/>
    <x v="10"/>
    <x v="313"/>
    <x v="29"/>
    <x v="0"/>
    <x v="3"/>
    <s v="Premium Transparent Presentation Covers by GBC"/>
    <x v="5199"/>
    <n v="3"/>
    <n v="-13.85"/>
  </r>
  <r>
    <d v="2017-11-13T00:00:00"/>
    <x v="3"/>
    <x v="10"/>
    <x v="313"/>
    <x v="29"/>
    <x v="0"/>
    <x v="15"/>
    <s v="Tripp Lite TLP810NET Broadband Surge for Modem/Fax"/>
    <x v="5200"/>
    <n v="3"/>
    <n v="12.23"/>
  </r>
  <r>
    <d v="2017-11-13T00:00:00"/>
    <x v="3"/>
    <x v="10"/>
    <x v="281"/>
    <x v="3"/>
    <x v="2"/>
    <x v="6"/>
    <s v="Nokia Lumia 521 (T-Mobile)"/>
    <x v="248"/>
    <n v="3"/>
    <n v="7.2"/>
  </r>
  <r>
    <d v="2017-11-13T00:00:00"/>
    <x v="3"/>
    <x v="10"/>
    <x v="281"/>
    <x v="3"/>
    <x v="0"/>
    <x v="1"/>
    <s v="Avery 488"/>
    <x v="231"/>
    <n v="1"/>
    <n v="1.51"/>
  </r>
  <r>
    <d v="2017-11-13T00:00:00"/>
    <x v="3"/>
    <x v="10"/>
    <x v="276"/>
    <x v="15"/>
    <x v="2"/>
    <x v="6"/>
    <s v="HTC One Mini"/>
    <x v="5201"/>
    <n v="7"/>
    <n v="70.55"/>
  </r>
  <r>
    <d v="2017-11-13T00:00:00"/>
    <x v="3"/>
    <x v="10"/>
    <x v="733"/>
    <x v="18"/>
    <x v="1"/>
    <x v="5"/>
    <s v="Hon Olson Stacker Stools"/>
    <x v="233"/>
    <n v="2"/>
    <n v="22.53"/>
  </r>
  <r>
    <d v="2017-11-13T00:00:00"/>
    <x v="3"/>
    <x v="10"/>
    <x v="488"/>
    <x v="3"/>
    <x v="1"/>
    <x v="8"/>
    <s v="Luxo Professional Magnifying Clamp-On Fluorescent Lamps"/>
    <x v="5202"/>
    <n v="3"/>
    <n v="43.68"/>
  </r>
  <r>
    <d v="2017-11-13T00:00:00"/>
    <x v="3"/>
    <x v="10"/>
    <x v="488"/>
    <x v="3"/>
    <x v="0"/>
    <x v="2"/>
    <s v="Perma STOR-ALL Hanging File Box, 13 1/8&quot;W x 12 1/4&quot;D x 10 1/2&quot;H"/>
    <x v="150"/>
    <n v="3"/>
    <n v="3.05"/>
  </r>
  <r>
    <d v="2017-11-13T00:00:00"/>
    <x v="3"/>
    <x v="10"/>
    <x v="488"/>
    <x v="3"/>
    <x v="2"/>
    <x v="6"/>
    <s v="AT&amp;T 841000 Phone"/>
    <x v="2910"/>
    <n v="3"/>
    <n v="10.35"/>
  </r>
  <r>
    <d v="2017-11-13T00:00:00"/>
    <x v="3"/>
    <x v="10"/>
    <x v="488"/>
    <x v="3"/>
    <x v="0"/>
    <x v="0"/>
    <s v="Rediform S.O.S. 1-Up Phone Message Bk, 4-1/4x3-1/16 Bk, 1 Form/Pg, 40 Messages/Bk, 3/Pk"/>
    <x v="3659"/>
    <n v="4"/>
    <n v="18.010000000000002"/>
  </r>
  <r>
    <d v="2017-11-13T00:00:00"/>
    <x v="3"/>
    <x v="10"/>
    <x v="116"/>
    <x v="21"/>
    <x v="0"/>
    <x v="15"/>
    <s v="Fellowes Premier Superior Surge Suppressor, 10-Outlet, With Phone and Remote"/>
    <x v="3691"/>
    <n v="2"/>
    <n v="25.44"/>
  </r>
  <r>
    <d v="2017-11-14T00:00:00"/>
    <x v="3"/>
    <x v="10"/>
    <x v="264"/>
    <x v="3"/>
    <x v="1"/>
    <x v="5"/>
    <s v="Leather Task Chair, Black"/>
    <x v="1391"/>
    <n v="3"/>
    <n v="0"/>
  </r>
  <r>
    <d v="2017-11-14T00:00:00"/>
    <x v="3"/>
    <x v="10"/>
    <x v="264"/>
    <x v="3"/>
    <x v="1"/>
    <x v="8"/>
    <s v="Tenex 46&quot; x 60&quot; Computer Anti-Static Chairmat, Rectangular Shaped"/>
    <x v="5203"/>
    <n v="5"/>
    <n v="105.98"/>
  </r>
  <r>
    <d v="2017-11-14T00:00:00"/>
    <x v="3"/>
    <x v="10"/>
    <x v="264"/>
    <x v="3"/>
    <x v="0"/>
    <x v="4"/>
    <s v="Peel-Off China Markers"/>
    <x v="5204"/>
    <n v="10"/>
    <n v="41.71"/>
  </r>
  <r>
    <d v="2017-11-14T00:00:00"/>
    <x v="3"/>
    <x v="10"/>
    <x v="264"/>
    <x v="3"/>
    <x v="0"/>
    <x v="15"/>
    <s v="Belkin 5 Outlet SurgeMaster Power Centers"/>
    <x v="5163"/>
    <n v="2"/>
    <n v="30.51"/>
  </r>
  <r>
    <d v="2017-11-14T00:00:00"/>
    <x v="3"/>
    <x v="10"/>
    <x v="264"/>
    <x v="3"/>
    <x v="0"/>
    <x v="3"/>
    <s v="Cardinal Poly Pocket Divider Pockets for Ring Binders"/>
    <x v="1614"/>
    <n v="1"/>
    <n v="0.84"/>
  </r>
  <r>
    <d v="2017-11-14T00:00:00"/>
    <x v="3"/>
    <x v="10"/>
    <x v="792"/>
    <x v="21"/>
    <x v="1"/>
    <x v="8"/>
    <s v="DAX Two-Tone Rosewood/Black Document Frame, Desktop, 5 x 7"/>
    <x v="2400"/>
    <n v="5"/>
    <n v="18.96"/>
  </r>
  <r>
    <d v="2017-11-14T00:00:00"/>
    <x v="3"/>
    <x v="10"/>
    <x v="792"/>
    <x v="21"/>
    <x v="1"/>
    <x v="5"/>
    <s v="SAFCO Folding Chair Trolley"/>
    <x v="5205"/>
    <n v="4"/>
    <n v="143.63"/>
  </r>
  <r>
    <d v="2017-11-14T00:00:00"/>
    <x v="3"/>
    <x v="10"/>
    <x v="792"/>
    <x v="21"/>
    <x v="2"/>
    <x v="6"/>
    <s v="Plantronics 81402"/>
    <x v="5206"/>
    <n v="6"/>
    <n v="102.94"/>
  </r>
  <r>
    <d v="2017-11-14T00:00:00"/>
    <x v="3"/>
    <x v="10"/>
    <x v="792"/>
    <x v="21"/>
    <x v="0"/>
    <x v="2"/>
    <s v="Contico 72&quot;H Heavy-Duty Storage System"/>
    <x v="2498"/>
    <n v="2"/>
    <n v="0"/>
  </r>
  <r>
    <d v="2017-11-14T00:00:00"/>
    <x v="3"/>
    <x v="10"/>
    <x v="57"/>
    <x v="0"/>
    <x v="0"/>
    <x v="4"/>
    <s v="Prismacolor Color Pencil Set"/>
    <x v="3615"/>
    <n v="2"/>
    <n v="8.33"/>
  </r>
  <r>
    <d v="2017-11-15T00:00:00"/>
    <x v="3"/>
    <x v="10"/>
    <x v="42"/>
    <x v="39"/>
    <x v="0"/>
    <x v="1"/>
    <s v="Avery 508"/>
    <x v="5207"/>
    <n v="6"/>
    <n v="14.44"/>
  </r>
  <r>
    <d v="2017-11-15T00:00:00"/>
    <x v="3"/>
    <x v="10"/>
    <x v="42"/>
    <x v="39"/>
    <x v="0"/>
    <x v="15"/>
    <s v="Hoover Upright Vacuum With Dirt Cup"/>
    <x v="5208"/>
    <n v="3"/>
    <n v="251.89"/>
  </r>
  <r>
    <d v="2017-11-16T00:00:00"/>
    <x v="3"/>
    <x v="10"/>
    <x v="102"/>
    <x v="1"/>
    <x v="0"/>
    <x v="14"/>
    <s v="Staple remover"/>
    <x v="2534"/>
    <n v="5"/>
    <n v="-1.74"/>
  </r>
  <r>
    <d v="2017-11-16T00:00:00"/>
    <x v="3"/>
    <x v="10"/>
    <x v="749"/>
    <x v="22"/>
    <x v="0"/>
    <x v="2"/>
    <s v="Eldon Mobile Mega Data Cart  Mega Stackable  Add-On Trays"/>
    <x v="300"/>
    <n v="3"/>
    <n v="20.58"/>
  </r>
  <r>
    <d v="2017-11-16T00:00:00"/>
    <x v="3"/>
    <x v="10"/>
    <x v="749"/>
    <x v="22"/>
    <x v="0"/>
    <x v="3"/>
    <s v="Cardinal Holdit Data Disk Pockets"/>
    <x v="5209"/>
    <n v="6"/>
    <n v="11.79"/>
  </r>
  <r>
    <d v="2017-11-16T00:00:00"/>
    <x v="3"/>
    <x v="10"/>
    <x v="749"/>
    <x v="22"/>
    <x v="0"/>
    <x v="4"/>
    <s v="Newell 319"/>
    <x v="3035"/>
    <n v="6"/>
    <n v="35.71"/>
  </r>
  <r>
    <d v="2017-11-16T00:00:00"/>
    <x v="3"/>
    <x v="10"/>
    <x v="368"/>
    <x v="6"/>
    <x v="1"/>
    <x v="8"/>
    <s v="12-1/2 Diameter Round Wall Clock"/>
    <x v="412"/>
    <n v="2"/>
    <n v="14.39"/>
  </r>
  <r>
    <d v="2017-11-16T00:00:00"/>
    <x v="3"/>
    <x v="10"/>
    <x v="396"/>
    <x v="10"/>
    <x v="0"/>
    <x v="3"/>
    <s v="Wilson Jones Elliptical Ring 3 1/2&quot; Capacity Binders, 800 sheets"/>
    <x v="5210"/>
    <n v="13"/>
    <n v="-116.84"/>
  </r>
  <r>
    <d v="2017-11-16T00:00:00"/>
    <x v="3"/>
    <x v="10"/>
    <x v="15"/>
    <x v="3"/>
    <x v="2"/>
    <x v="9"/>
    <s v="ImationÂ 16GB Mini TravelDrive USB 2.0Â Flash Drive"/>
    <x v="5211"/>
    <n v="3"/>
    <n v="40.75"/>
  </r>
  <r>
    <d v="2017-11-16T00:00:00"/>
    <x v="3"/>
    <x v="10"/>
    <x v="479"/>
    <x v="3"/>
    <x v="0"/>
    <x v="3"/>
    <s v="Fellowes PB500 Electric Punch Plastic Comb Binding Machine with Manual Bind"/>
    <x v="5212"/>
    <n v="1"/>
    <n v="381.3"/>
  </r>
  <r>
    <d v="2017-11-16T00:00:00"/>
    <x v="3"/>
    <x v="10"/>
    <x v="479"/>
    <x v="3"/>
    <x v="0"/>
    <x v="3"/>
    <s v="Avery Self-Adhesive Photo Pockets for Polaroid Photos"/>
    <x v="5213"/>
    <n v="7"/>
    <n v="13.35"/>
  </r>
  <r>
    <d v="2017-11-16T00:00:00"/>
    <x v="3"/>
    <x v="10"/>
    <x v="145"/>
    <x v="3"/>
    <x v="2"/>
    <x v="6"/>
    <s v="Polycom SoundPoint IP 450 VoIP phone"/>
    <x v="5138"/>
    <n v="2"/>
    <n v="27.1"/>
  </r>
  <r>
    <d v="2017-11-16T00:00:00"/>
    <x v="3"/>
    <x v="10"/>
    <x v="502"/>
    <x v="18"/>
    <x v="1"/>
    <x v="13"/>
    <s v="Hon Racetrack Conference Tables"/>
    <x v="5214"/>
    <n v="4"/>
    <n v="-199.51"/>
  </r>
  <r>
    <d v="2017-11-16T00:00:00"/>
    <x v="3"/>
    <x v="10"/>
    <x v="612"/>
    <x v="15"/>
    <x v="1"/>
    <x v="8"/>
    <s v="Howard Miller 13-1/2&quot; Diameter Rosebrook Wall Clock"/>
    <x v="5215"/>
    <n v="4"/>
    <n v="55.02"/>
  </r>
  <r>
    <d v="2017-11-16T00:00:00"/>
    <x v="3"/>
    <x v="10"/>
    <x v="612"/>
    <x v="15"/>
    <x v="1"/>
    <x v="8"/>
    <s v="Tenex 46&quot; x 60&quot; Computer Anti-Static Chairmat, Rectangular Shaped"/>
    <x v="5216"/>
    <n v="4"/>
    <n v="0"/>
  </r>
  <r>
    <d v="2017-11-16T00:00:00"/>
    <x v="3"/>
    <x v="10"/>
    <x v="581"/>
    <x v="0"/>
    <x v="2"/>
    <x v="6"/>
    <s v="ARKON Windshield Dashboard Air Vent Car Mount Holder"/>
    <x v="4087"/>
    <n v="3"/>
    <n v="-9.15"/>
  </r>
  <r>
    <d v="2017-11-16T00:00:00"/>
    <x v="3"/>
    <x v="10"/>
    <x v="581"/>
    <x v="0"/>
    <x v="1"/>
    <x v="5"/>
    <s v="Lifetime Advantage Folding Chairs, 4/Carton"/>
    <x v="5217"/>
    <n v="5"/>
    <n v="-21.81"/>
  </r>
  <r>
    <d v="2017-11-16T00:00:00"/>
    <x v="3"/>
    <x v="10"/>
    <x v="699"/>
    <x v="3"/>
    <x v="1"/>
    <x v="8"/>
    <s v="Stackable Trays"/>
    <x v="2201"/>
    <n v="2"/>
    <n v="1.97"/>
  </r>
  <r>
    <d v="2017-11-16T00:00:00"/>
    <x v="3"/>
    <x v="10"/>
    <x v="424"/>
    <x v="1"/>
    <x v="1"/>
    <x v="8"/>
    <s v="Dana Swing-Arm Lamps"/>
    <x v="2059"/>
    <n v="2"/>
    <n v="-7.48"/>
  </r>
  <r>
    <d v="2017-11-16T00:00:00"/>
    <x v="3"/>
    <x v="10"/>
    <x v="308"/>
    <x v="2"/>
    <x v="1"/>
    <x v="5"/>
    <s v="Global Wood Trimmed Manager's Task Chair, Khaki"/>
    <x v="5218"/>
    <n v="7"/>
    <n v="-108.27"/>
  </r>
  <r>
    <d v="2017-11-17T00:00:00"/>
    <x v="3"/>
    <x v="10"/>
    <x v="4"/>
    <x v="3"/>
    <x v="1"/>
    <x v="13"/>
    <s v="Lesro Sheffield Collection Coffee Table, End Table, Center Table, Corner Table"/>
    <x v="4311"/>
    <n v="7"/>
    <n v="-14.99"/>
  </r>
  <r>
    <d v="2017-11-17T00:00:00"/>
    <x v="3"/>
    <x v="10"/>
    <x v="631"/>
    <x v="27"/>
    <x v="0"/>
    <x v="3"/>
    <s v="GBC DocuBind P400 Electric Binding System"/>
    <x v="5219"/>
    <n v="4"/>
    <n v="2504.2199999999998"/>
  </r>
  <r>
    <d v="2017-11-17T00:00:00"/>
    <x v="3"/>
    <x v="10"/>
    <x v="631"/>
    <x v="27"/>
    <x v="1"/>
    <x v="5"/>
    <s v="Office Star Flex Back Scooter Chair with Aluminum Finish Frame"/>
    <x v="2359"/>
    <n v="3"/>
    <n v="72.64"/>
  </r>
  <r>
    <d v="2017-11-17T00:00:00"/>
    <x v="3"/>
    <x v="10"/>
    <x v="631"/>
    <x v="27"/>
    <x v="0"/>
    <x v="0"/>
    <s v="TOPS Money Receipt Book, Consecutively Numbered in Red,"/>
    <x v="5220"/>
    <n v="7"/>
    <n v="25.23"/>
  </r>
  <r>
    <d v="2017-11-17T00:00:00"/>
    <x v="3"/>
    <x v="10"/>
    <x v="310"/>
    <x v="0"/>
    <x v="0"/>
    <x v="3"/>
    <s v="Wilson Jones Easy Flow II Sheet Lifters"/>
    <x v="4703"/>
    <n v="3"/>
    <n v="-1.73"/>
  </r>
  <r>
    <d v="2017-11-17T00:00:00"/>
    <x v="3"/>
    <x v="10"/>
    <x v="310"/>
    <x v="0"/>
    <x v="0"/>
    <x v="15"/>
    <s v="Holmes Cool Mist Humidifier for the Whole House with 8-Gallon Output per Day, Extended Life Filter"/>
    <x v="3569"/>
    <n v="2"/>
    <n v="-13.93"/>
  </r>
  <r>
    <d v="2017-11-17T00:00:00"/>
    <x v="3"/>
    <x v="10"/>
    <x v="424"/>
    <x v="35"/>
    <x v="0"/>
    <x v="0"/>
    <s v="Xerox 1920"/>
    <x v="452"/>
    <n v="6"/>
    <n v="16.149999999999999"/>
  </r>
  <r>
    <d v="2017-11-17T00:00:00"/>
    <x v="3"/>
    <x v="10"/>
    <x v="144"/>
    <x v="3"/>
    <x v="0"/>
    <x v="0"/>
    <s v="Xerox 1881"/>
    <x v="2294"/>
    <n v="3"/>
    <n v="17.309999999999999"/>
  </r>
  <r>
    <d v="2017-11-17T00:00:00"/>
    <x v="3"/>
    <x v="10"/>
    <x v="144"/>
    <x v="3"/>
    <x v="0"/>
    <x v="1"/>
    <s v="Avery 485"/>
    <x v="1393"/>
    <n v="7"/>
    <n v="41.22"/>
  </r>
  <r>
    <d v="2017-11-17T00:00:00"/>
    <x v="3"/>
    <x v="10"/>
    <x v="339"/>
    <x v="1"/>
    <x v="0"/>
    <x v="15"/>
    <s v="Honeywell Enviracaire Portable Air Cleaner for up to 8 x 10 Room"/>
    <x v="5221"/>
    <n v="6"/>
    <n v="-225.56"/>
  </r>
  <r>
    <d v="2017-11-17T00:00:00"/>
    <x v="3"/>
    <x v="10"/>
    <x v="339"/>
    <x v="1"/>
    <x v="0"/>
    <x v="7"/>
    <s v="Advantus Push Pins"/>
    <x v="184"/>
    <n v="4"/>
    <n v="1.83"/>
  </r>
  <r>
    <d v="2017-11-17T00:00:00"/>
    <x v="3"/>
    <x v="10"/>
    <x v="339"/>
    <x v="1"/>
    <x v="1"/>
    <x v="5"/>
    <s v="Global Stack Chair with Arms, Black"/>
    <x v="1006"/>
    <n v="3"/>
    <n v="-2.7"/>
  </r>
  <r>
    <d v="2017-11-17T00:00:00"/>
    <x v="3"/>
    <x v="10"/>
    <x v="339"/>
    <x v="1"/>
    <x v="0"/>
    <x v="0"/>
    <s v="Xerox 206"/>
    <x v="249"/>
    <n v="1"/>
    <n v="1.81"/>
  </r>
  <r>
    <d v="2017-11-17T00:00:00"/>
    <x v="3"/>
    <x v="10"/>
    <x v="628"/>
    <x v="21"/>
    <x v="1"/>
    <x v="5"/>
    <s v="Hon Comfortask Task/Swivel Chairs"/>
    <x v="5222"/>
    <n v="2"/>
    <n v="36.47"/>
  </r>
  <r>
    <d v="2017-11-17T00:00:00"/>
    <x v="3"/>
    <x v="10"/>
    <x v="73"/>
    <x v="5"/>
    <x v="1"/>
    <x v="8"/>
    <s v="Eldon Cleatmat Plus Chair Mats for High Pile Carpets"/>
    <x v="5223"/>
    <n v="4"/>
    <n v="34.99"/>
  </r>
  <r>
    <d v="2017-11-17T00:00:00"/>
    <x v="3"/>
    <x v="10"/>
    <x v="73"/>
    <x v="5"/>
    <x v="0"/>
    <x v="3"/>
    <s v="Wilson Jones Â“SnapÂ” Scratch Pad Binder Tool for Ring Binders"/>
    <x v="2712"/>
    <n v="1"/>
    <n v="2.61"/>
  </r>
  <r>
    <d v="2017-11-18T00:00:00"/>
    <x v="3"/>
    <x v="10"/>
    <x v="38"/>
    <x v="3"/>
    <x v="0"/>
    <x v="3"/>
    <s v="Pressboard Hanging Data Binders for Unburst Sheets"/>
    <x v="344"/>
    <n v="5"/>
    <n v="6.89"/>
  </r>
  <r>
    <d v="2017-11-18T00:00:00"/>
    <x v="3"/>
    <x v="10"/>
    <x v="38"/>
    <x v="3"/>
    <x v="0"/>
    <x v="15"/>
    <s v="Bionaire Personal Warm Mist Humidifier/Vaporizer"/>
    <x v="5224"/>
    <n v="3"/>
    <n v="54.86"/>
  </r>
  <r>
    <d v="2017-11-18T00:00:00"/>
    <x v="3"/>
    <x v="10"/>
    <x v="355"/>
    <x v="18"/>
    <x v="0"/>
    <x v="4"/>
    <s v="Avery Hi-Liter EverBold Pen Style Fluorescent Highlighters, 4/Pack"/>
    <x v="1479"/>
    <n v="6"/>
    <n v="9.77"/>
  </r>
  <r>
    <d v="2017-11-18T00:00:00"/>
    <x v="3"/>
    <x v="10"/>
    <x v="32"/>
    <x v="10"/>
    <x v="0"/>
    <x v="15"/>
    <s v="Belkin F9H710-06 7 Outlet SurgeMaster Surge Protector"/>
    <x v="5225"/>
    <n v="3"/>
    <n v="4.5199999999999996"/>
  </r>
  <r>
    <d v="2017-11-18T00:00:00"/>
    <x v="3"/>
    <x v="10"/>
    <x v="32"/>
    <x v="10"/>
    <x v="0"/>
    <x v="7"/>
    <s v="Super Bands, 12/Pack"/>
    <x v="5226"/>
    <n v="7"/>
    <n v="-2.21"/>
  </r>
  <r>
    <d v="2017-11-18T00:00:00"/>
    <x v="3"/>
    <x v="10"/>
    <x v="32"/>
    <x v="10"/>
    <x v="0"/>
    <x v="4"/>
    <s v="Crayola Colored Pencils"/>
    <x v="1298"/>
    <n v="3"/>
    <n v="1.28"/>
  </r>
  <r>
    <d v="2017-11-18T00:00:00"/>
    <x v="3"/>
    <x v="10"/>
    <x v="32"/>
    <x v="10"/>
    <x v="2"/>
    <x v="6"/>
    <s v="Plantronics 81402"/>
    <x v="3103"/>
    <n v="3"/>
    <n v="-27.72"/>
  </r>
  <r>
    <d v="2017-11-18T00:00:00"/>
    <x v="3"/>
    <x v="10"/>
    <x v="32"/>
    <x v="10"/>
    <x v="0"/>
    <x v="7"/>
    <s v="Assorted Color Push Pins"/>
    <x v="5227"/>
    <n v="1"/>
    <n v="0.24"/>
  </r>
  <r>
    <d v="2017-11-18T00:00:00"/>
    <x v="3"/>
    <x v="10"/>
    <x v="32"/>
    <x v="10"/>
    <x v="0"/>
    <x v="3"/>
    <s v="GBC Velobind Prepunched Cover Sets, Regency Series"/>
    <x v="5228"/>
    <n v="5"/>
    <n v="-46.23"/>
  </r>
  <r>
    <d v="2017-11-18T00:00:00"/>
    <x v="3"/>
    <x v="10"/>
    <x v="415"/>
    <x v="2"/>
    <x v="0"/>
    <x v="7"/>
    <s v="Staples"/>
    <x v="5229"/>
    <n v="4"/>
    <n v="4.09"/>
  </r>
  <r>
    <d v="2017-11-18T00:00:00"/>
    <x v="3"/>
    <x v="10"/>
    <x v="61"/>
    <x v="1"/>
    <x v="2"/>
    <x v="16"/>
    <s v="Canon PC940 Copier"/>
    <x v="988"/>
    <n v="4"/>
    <n v="485.99"/>
  </r>
  <r>
    <d v="2017-11-18T00:00:00"/>
    <x v="3"/>
    <x v="10"/>
    <x v="61"/>
    <x v="1"/>
    <x v="2"/>
    <x v="9"/>
    <s v="Logitech Keyboard K120"/>
    <x v="4800"/>
    <n v="3"/>
    <n v="-4.9000000000000004"/>
  </r>
  <r>
    <d v="2017-11-18T00:00:00"/>
    <x v="3"/>
    <x v="10"/>
    <x v="369"/>
    <x v="6"/>
    <x v="2"/>
    <x v="6"/>
    <s v="Konftel 250 ConferenceÂ phoneÂ - Charcoal black"/>
    <x v="5230"/>
    <n v="2"/>
    <n v="148.11000000000001"/>
  </r>
  <r>
    <d v="2017-11-18T00:00:00"/>
    <x v="3"/>
    <x v="10"/>
    <x v="369"/>
    <x v="6"/>
    <x v="0"/>
    <x v="3"/>
    <s v="Cardinal EasyOpen D-Ring Binders"/>
    <x v="3818"/>
    <n v="1"/>
    <n v="4.57"/>
  </r>
  <r>
    <d v="2017-11-18T00:00:00"/>
    <x v="3"/>
    <x v="10"/>
    <x v="369"/>
    <x v="6"/>
    <x v="1"/>
    <x v="8"/>
    <s v="Tenex Antistatic Computer Chair Mats"/>
    <x v="5231"/>
    <n v="7"/>
    <n v="119.69"/>
  </r>
  <r>
    <d v="2017-11-18T00:00:00"/>
    <x v="3"/>
    <x v="10"/>
    <x v="369"/>
    <x v="6"/>
    <x v="1"/>
    <x v="11"/>
    <s v="O'Sullivan 3-Shelf Heavy-Duty Bookcases"/>
    <x v="5232"/>
    <n v="9"/>
    <n v="125.58"/>
  </r>
  <r>
    <d v="2017-11-18T00:00:00"/>
    <x v="3"/>
    <x v="10"/>
    <x v="500"/>
    <x v="22"/>
    <x v="1"/>
    <x v="5"/>
    <s v="Novimex Turbo Task Chair"/>
    <x v="1934"/>
    <n v="2"/>
    <n v="2.84"/>
  </r>
  <r>
    <d v="2017-11-18T00:00:00"/>
    <x v="3"/>
    <x v="10"/>
    <x v="229"/>
    <x v="4"/>
    <x v="0"/>
    <x v="4"/>
    <s v="Newell 341"/>
    <x v="208"/>
    <n v="3"/>
    <n v="3.72"/>
  </r>
  <r>
    <d v="2017-11-18T00:00:00"/>
    <x v="3"/>
    <x v="10"/>
    <x v="208"/>
    <x v="21"/>
    <x v="2"/>
    <x v="12"/>
    <s v="3D Systems Cube Printer, 2nd Generation, Magenta"/>
    <x v="5233"/>
    <n v="7"/>
    <n v="2365.98"/>
  </r>
  <r>
    <d v="2017-11-18T00:00:00"/>
    <x v="3"/>
    <x v="10"/>
    <x v="208"/>
    <x v="21"/>
    <x v="1"/>
    <x v="8"/>
    <s v="Stacking Trays by OIC"/>
    <x v="661"/>
    <n v="2"/>
    <n v="3.29"/>
  </r>
  <r>
    <d v="2017-11-18T00:00:00"/>
    <x v="3"/>
    <x v="10"/>
    <x v="208"/>
    <x v="21"/>
    <x v="0"/>
    <x v="3"/>
    <s v="Wilson Jones Standard D-Ring Binders"/>
    <x v="3720"/>
    <n v="5"/>
    <n v="11.89"/>
  </r>
  <r>
    <d v="2017-11-19T00:00:00"/>
    <x v="3"/>
    <x v="10"/>
    <x v="140"/>
    <x v="5"/>
    <x v="1"/>
    <x v="5"/>
    <s v="Global Airflow Leather Mesh Back Chair, Black"/>
    <x v="2112"/>
    <n v="2"/>
    <n v="90.59"/>
  </r>
  <r>
    <d v="2017-11-19T00:00:00"/>
    <x v="3"/>
    <x v="10"/>
    <x v="140"/>
    <x v="5"/>
    <x v="0"/>
    <x v="15"/>
    <s v="Fellowes Smart Surge Ten-Outlet Protector, Platinum"/>
    <x v="5234"/>
    <n v="3"/>
    <n v="50.58"/>
  </r>
  <r>
    <d v="2017-11-19T00:00:00"/>
    <x v="3"/>
    <x v="10"/>
    <x v="140"/>
    <x v="5"/>
    <x v="2"/>
    <x v="6"/>
    <s v="Pyle PMP37LED"/>
    <x v="979"/>
    <n v="2"/>
    <n v="51.83"/>
  </r>
  <r>
    <d v="2017-11-19T00:00:00"/>
    <x v="3"/>
    <x v="10"/>
    <x v="140"/>
    <x v="5"/>
    <x v="2"/>
    <x v="6"/>
    <s v="Clarity 53712"/>
    <x v="5025"/>
    <n v="1"/>
    <n v="17.16"/>
  </r>
  <r>
    <d v="2017-11-19T00:00:00"/>
    <x v="3"/>
    <x v="10"/>
    <x v="725"/>
    <x v="3"/>
    <x v="1"/>
    <x v="5"/>
    <s v="Hon Multipurpose Stacking Arm Chairs"/>
    <x v="420"/>
    <n v="7"/>
    <n v="90.97"/>
  </r>
  <r>
    <d v="2017-11-19T00:00:00"/>
    <x v="3"/>
    <x v="10"/>
    <x v="725"/>
    <x v="3"/>
    <x v="0"/>
    <x v="0"/>
    <s v="Wirebound Message Books, Four 2 3/4&quot; x 5&quot; Forms per Page, 600 Sets per Book"/>
    <x v="2749"/>
    <n v="2"/>
    <n v="8.7100000000000009"/>
  </r>
  <r>
    <d v="2017-11-19T00:00:00"/>
    <x v="3"/>
    <x v="10"/>
    <x v="179"/>
    <x v="11"/>
    <x v="0"/>
    <x v="14"/>
    <s v="Acme Elite Stainless Steel Scissors"/>
    <x v="2515"/>
    <n v="2"/>
    <n v="4.34"/>
  </r>
  <r>
    <d v="2017-11-19T00:00:00"/>
    <x v="3"/>
    <x v="10"/>
    <x v="179"/>
    <x v="11"/>
    <x v="0"/>
    <x v="0"/>
    <s v="Xerox 215"/>
    <x v="5"/>
    <n v="3"/>
    <n v="9.33"/>
  </r>
  <r>
    <d v="2017-11-19T00:00:00"/>
    <x v="3"/>
    <x v="10"/>
    <x v="179"/>
    <x v="11"/>
    <x v="0"/>
    <x v="0"/>
    <s v="Xerox 1885"/>
    <x v="3627"/>
    <n v="4"/>
    <n v="92.24"/>
  </r>
  <r>
    <d v="2017-11-19T00:00:00"/>
    <x v="3"/>
    <x v="10"/>
    <x v="738"/>
    <x v="1"/>
    <x v="0"/>
    <x v="3"/>
    <s v="Storex DuraTech Recycled Plastic Frosted Binders"/>
    <x v="123"/>
    <n v="7"/>
    <n v="-8.9"/>
  </r>
  <r>
    <d v="2017-11-19T00:00:00"/>
    <x v="3"/>
    <x v="10"/>
    <x v="477"/>
    <x v="10"/>
    <x v="2"/>
    <x v="9"/>
    <s v="Logitech Wireless Performance Mouse MX for PC and Mac"/>
    <x v="1679"/>
    <n v="6"/>
    <n v="107.99"/>
  </r>
  <r>
    <d v="2017-11-19T00:00:00"/>
    <x v="3"/>
    <x v="10"/>
    <x v="477"/>
    <x v="10"/>
    <x v="0"/>
    <x v="4"/>
    <s v="Newell 330"/>
    <x v="633"/>
    <n v="5"/>
    <n v="1.79"/>
  </r>
  <r>
    <d v="2017-11-19T00:00:00"/>
    <x v="3"/>
    <x v="10"/>
    <x v="60"/>
    <x v="3"/>
    <x v="1"/>
    <x v="5"/>
    <s v="Hon 2090 Â“Pillow SoftÂ” Series Mid Back Swivel/Tilt Chairs"/>
    <x v="5235"/>
    <n v="6"/>
    <n v="-219.16"/>
  </r>
  <r>
    <d v="2017-11-19T00:00:00"/>
    <x v="3"/>
    <x v="10"/>
    <x v="60"/>
    <x v="3"/>
    <x v="1"/>
    <x v="5"/>
    <s v="Hon 4070 Series Pagoda Armless Upholstered Stacking Chairs"/>
    <x v="5236"/>
    <n v="3"/>
    <n v="78.77"/>
  </r>
  <r>
    <d v="2017-11-19T00:00:00"/>
    <x v="3"/>
    <x v="10"/>
    <x v="146"/>
    <x v="22"/>
    <x v="0"/>
    <x v="0"/>
    <s v="Petty Cash Envelope"/>
    <x v="2435"/>
    <n v="3"/>
    <n v="39.630000000000003"/>
  </r>
  <r>
    <d v="2017-11-19T00:00:00"/>
    <x v="3"/>
    <x v="10"/>
    <x v="146"/>
    <x v="22"/>
    <x v="2"/>
    <x v="9"/>
    <s v="Kensington Orbit Wireless Mobile Trackball for PC and Mac"/>
    <x v="5237"/>
    <n v="10"/>
    <n v="191.97"/>
  </r>
  <r>
    <d v="2017-11-19T00:00:00"/>
    <x v="3"/>
    <x v="10"/>
    <x v="186"/>
    <x v="38"/>
    <x v="1"/>
    <x v="5"/>
    <s v="Global Manager's Adjustable Task Chair, Storm"/>
    <x v="5238"/>
    <n v="1"/>
    <n v="43.78"/>
  </r>
  <r>
    <d v="2017-11-19T00:00:00"/>
    <x v="3"/>
    <x v="10"/>
    <x v="186"/>
    <x v="38"/>
    <x v="0"/>
    <x v="10"/>
    <s v="White Envelopes, White Envelopes with Clear Poly Window"/>
    <x v="5239"/>
    <n v="9"/>
    <n v="63.14"/>
  </r>
  <r>
    <d v="2017-11-19T00:00:00"/>
    <x v="3"/>
    <x v="10"/>
    <x v="186"/>
    <x v="38"/>
    <x v="0"/>
    <x v="7"/>
    <s v="Acco Banker's Clasps, 5 3/4&quot;-Long"/>
    <x v="704"/>
    <n v="4"/>
    <n v="5.41"/>
  </r>
  <r>
    <d v="2017-11-19T00:00:00"/>
    <x v="3"/>
    <x v="10"/>
    <x v="461"/>
    <x v="0"/>
    <x v="0"/>
    <x v="2"/>
    <s v="Personal Filing Tote with Lid, Black/Gray"/>
    <x v="5240"/>
    <n v="3"/>
    <n v="3.72"/>
  </r>
  <r>
    <d v="2017-11-19T00:00:00"/>
    <x v="3"/>
    <x v="10"/>
    <x v="461"/>
    <x v="0"/>
    <x v="0"/>
    <x v="0"/>
    <s v="Southworth 25% Cotton Antique Laid Paper &amp; Envelopes"/>
    <x v="4520"/>
    <n v="3"/>
    <n v="6.26"/>
  </r>
  <r>
    <d v="2017-11-19T00:00:00"/>
    <x v="3"/>
    <x v="10"/>
    <x v="88"/>
    <x v="2"/>
    <x v="2"/>
    <x v="6"/>
    <s v="Mophie Juice Pack Helium for iPhone"/>
    <x v="888"/>
    <n v="3"/>
    <n v="-28.8"/>
  </r>
  <r>
    <d v="2017-11-19T00:00:00"/>
    <x v="3"/>
    <x v="10"/>
    <x v="88"/>
    <x v="2"/>
    <x v="2"/>
    <x v="6"/>
    <s v="GE 2-Jack Phone Line Splitter"/>
    <x v="3801"/>
    <n v="4"/>
    <n v="-115.35"/>
  </r>
  <r>
    <d v="2017-11-19T00:00:00"/>
    <x v="3"/>
    <x v="10"/>
    <x v="88"/>
    <x v="2"/>
    <x v="0"/>
    <x v="14"/>
    <s v="Acme Value Line Scissors"/>
    <x v="1810"/>
    <n v="2"/>
    <n v="0.73"/>
  </r>
  <r>
    <d v="2017-11-19T00:00:00"/>
    <x v="3"/>
    <x v="10"/>
    <x v="340"/>
    <x v="0"/>
    <x v="1"/>
    <x v="8"/>
    <s v="Staple-based wall hangings"/>
    <x v="1511"/>
    <n v="3"/>
    <n v="-3.82"/>
  </r>
  <r>
    <d v="2017-11-19T00:00:00"/>
    <x v="3"/>
    <x v="10"/>
    <x v="389"/>
    <x v="9"/>
    <x v="0"/>
    <x v="10"/>
    <s v="Poly String Tie Envelopes"/>
    <x v="5241"/>
    <n v="5"/>
    <n v="4.79"/>
  </r>
  <r>
    <d v="2017-11-20T00:00:00"/>
    <x v="3"/>
    <x v="10"/>
    <x v="275"/>
    <x v="22"/>
    <x v="1"/>
    <x v="8"/>
    <s v="Executive Impressions Supervisor Wall Clock"/>
    <x v="5242"/>
    <n v="13"/>
    <n v="175.14"/>
  </r>
  <r>
    <d v="2017-11-20T00:00:00"/>
    <x v="3"/>
    <x v="10"/>
    <x v="8"/>
    <x v="12"/>
    <x v="0"/>
    <x v="0"/>
    <s v="Green Bar Computer Printout Paper"/>
    <x v="5243"/>
    <n v="7"/>
    <n v="111.57"/>
  </r>
  <r>
    <d v="2017-11-20T00:00:00"/>
    <x v="3"/>
    <x v="10"/>
    <x v="309"/>
    <x v="12"/>
    <x v="2"/>
    <x v="12"/>
    <s v="Swingline SM12-08 MicroCut Jam Free Shredder"/>
    <x v="712"/>
    <n v="5"/>
    <n v="-479.99"/>
  </r>
  <r>
    <d v="2017-11-20T00:00:00"/>
    <x v="3"/>
    <x v="10"/>
    <x v="396"/>
    <x v="30"/>
    <x v="2"/>
    <x v="9"/>
    <s v="Memorex Mini Travel Drive 8 GB USB 2.0 Flash Drive"/>
    <x v="1669"/>
    <n v="2"/>
    <n v="4.4000000000000004"/>
  </r>
  <r>
    <d v="2017-11-20T00:00:00"/>
    <x v="3"/>
    <x v="10"/>
    <x v="396"/>
    <x v="30"/>
    <x v="1"/>
    <x v="13"/>
    <s v="Balt Solid Wood Round Tables"/>
    <x v="5244"/>
    <n v="7"/>
    <n v="-968.88"/>
  </r>
  <r>
    <d v="2017-11-20T00:00:00"/>
    <x v="3"/>
    <x v="10"/>
    <x v="721"/>
    <x v="40"/>
    <x v="2"/>
    <x v="6"/>
    <s v="Jawbone MINI JAMBOX Wireless Bluetooth Speaker"/>
    <x v="3883"/>
    <n v="2"/>
    <n v="10.96"/>
  </r>
  <r>
    <d v="2017-11-20T00:00:00"/>
    <x v="3"/>
    <x v="10"/>
    <x v="506"/>
    <x v="16"/>
    <x v="0"/>
    <x v="10"/>
    <s v="#10 White Business Envelopes,4 1/8 x 9 1/2"/>
    <x v="3077"/>
    <n v="5"/>
    <n v="36.82"/>
  </r>
  <r>
    <d v="2017-11-20T00:00:00"/>
    <x v="3"/>
    <x v="10"/>
    <x v="506"/>
    <x v="16"/>
    <x v="0"/>
    <x v="0"/>
    <s v="Xerox 1954"/>
    <x v="1204"/>
    <n v="6"/>
    <n v="14.26"/>
  </r>
  <r>
    <d v="2017-11-20T00:00:00"/>
    <x v="3"/>
    <x v="10"/>
    <x v="506"/>
    <x v="16"/>
    <x v="0"/>
    <x v="3"/>
    <s v="Wilson Jones Active Use Binders"/>
    <x v="3530"/>
    <n v="4"/>
    <n v="14.27"/>
  </r>
  <r>
    <d v="2017-11-20T00:00:00"/>
    <x v="3"/>
    <x v="10"/>
    <x v="506"/>
    <x v="16"/>
    <x v="0"/>
    <x v="2"/>
    <s v="File Shuttle II and Handi-File, Black"/>
    <x v="4439"/>
    <n v="5"/>
    <n v="42.36"/>
  </r>
  <r>
    <d v="2017-11-20T00:00:00"/>
    <x v="3"/>
    <x v="10"/>
    <x v="491"/>
    <x v="3"/>
    <x v="0"/>
    <x v="1"/>
    <s v="Permanent Self-Adhesive File Folder Labels for Typewriters by Universal"/>
    <x v="4923"/>
    <n v="2"/>
    <n v="2.4"/>
  </r>
  <r>
    <d v="2017-11-20T00:00:00"/>
    <x v="3"/>
    <x v="10"/>
    <x v="285"/>
    <x v="1"/>
    <x v="1"/>
    <x v="5"/>
    <s v="SAFCO Optional Arm Kit for Workspace Cribbage Stacking Chair"/>
    <x v="3906"/>
    <n v="2"/>
    <n v="-1.07"/>
  </r>
  <r>
    <d v="2017-11-20T00:00:00"/>
    <x v="3"/>
    <x v="10"/>
    <x v="582"/>
    <x v="3"/>
    <x v="2"/>
    <x v="6"/>
    <s v="OtterBox Commuter Series Case - Samsung Galaxy S4"/>
    <x v="2886"/>
    <n v="4"/>
    <n v="-17.989999999999998"/>
  </r>
  <r>
    <d v="2017-11-20T00:00:00"/>
    <x v="3"/>
    <x v="10"/>
    <x v="582"/>
    <x v="3"/>
    <x v="1"/>
    <x v="11"/>
    <s v="Bush Andora Bookcase, Maple/Graphite Gray Finish"/>
    <x v="5245"/>
    <n v="3"/>
    <n v="25.2"/>
  </r>
  <r>
    <d v="2017-11-20T00:00:00"/>
    <x v="3"/>
    <x v="10"/>
    <x v="582"/>
    <x v="3"/>
    <x v="0"/>
    <x v="2"/>
    <s v="Space Solutions HD Industrial Steel Shelving."/>
    <x v="2874"/>
    <n v="3"/>
    <n v="10.35"/>
  </r>
  <r>
    <d v="2017-11-20T00:00:00"/>
    <x v="3"/>
    <x v="10"/>
    <x v="648"/>
    <x v="22"/>
    <x v="0"/>
    <x v="15"/>
    <s v="Eureka The Boss Plus 12-Amp Hard Box Upright Vacuum, Red"/>
    <x v="5246"/>
    <n v="5"/>
    <n v="141.28"/>
  </r>
  <r>
    <d v="2017-11-20T00:00:00"/>
    <x v="3"/>
    <x v="10"/>
    <x v="379"/>
    <x v="19"/>
    <x v="0"/>
    <x v="0"/>
    <s v="Xerox 191"/>
    <x v="5247"/>
    <n v="9"/>
    <n v="84.52"/>
  </r>
  <r>
    <d v="2017-11-21T00:00:00"/>
    <x v="3"/>
    <x v="10"/>
    <x v="637"/>
    <x v="6"/>
    <x v="1"/>
    <x v="8"/>
    <s v="Ultra Door Push Plate"/>
    <x v="5207"/>
    <n v="6"/>
    <n v="9.7200000000000006"/>
  </r>
  <r>
    <d v="2017-11-21T00:00:00"/>
    <x v="3"/>
    <x v="10"/>
    <x v="225"/>
    <x v="0"/>
    <x v="2"/>
    <x v="9"/>
    <s v="Razer Kraken 7.1 Surround Sound Over Ear USB Gaming Headset"/>
    <x v="2536"/>
    <n v="4"/>
    <n v="95.99"/>
  </r>
  <r>
    <d v="2017-11-21T00:00:00"/>
    <x v="3"/>
    <x v="10"/>
    <x v="225"/>
    <x v="0"/>
    <x v="1"/>
    <x v="8"/>
    <s v="Longer-Life Soft White Bulbs"/>
    <x v="1845"/>
    <n v="7"/>
    <n v="-2.59"/>
  </r>
  <r>
    <d v="2017-11-21T00:00:00"/>
    <x v="3"/>
    <x v="10"/>
    <x v="453"/>
    <x v="13"/>
    <x v="0"/>
    <x v="0"/>
    <s v="Xerox 190"/>
    <x v="1953"/>
    <n v="1"/>
    <n v="2.34"/>
  </r>
  <r>
    <d v="2017-11-21T00:00:00"/>
    <x v="3"/>
    <x v="10"/>
    <x v="651"/>
    <x v="1"/>
    <x v="0"/>
    <x v="3"/>
    <s v="Cardinal Hold-It CD Pocket"/>
    <x v="5248"/>
    <n v="3"/>
    <n v="-7.9"/>
  </r>
  <r>
    <d v="2017-11-21T00:00:00"/>
    <x v="3"/>
    <x v="10"/>
    <x v="716"/>
    <x v="22"/>
    <x v="0"/>
    <x v="7"/>
    <s v="Stockwell Gold Paper Clips"/>
    <x v="5249"/>
    <n v="2"/>
    <n v="1.8"/>
  </r>
  <r>
    <d v="2017-11-21T00:00:00"/>
    <x v="3"/>
    <x v="10"/>
    <x v="129"/>
    <x v="3"/>
    <x v="1"/>
    <x v="5"/>
    <s v="Office Star - Contemporary Swivel Chair with Padded Adjustable Arms and Flex Back"/>
    <x v="5250"/>
    <n v="5"/>
    <n v="7.05"/>
  </r>
  <r>
    <d v="2017-11-21T00:00:00"/>
    <x v="3"/>
    <x v="10"/>
    <x v="413"/>
    <x v="18"/>
    <x v="0"/>
    <x v="15"/>
    <s v="Acco 6 Outlet Guardian Premium Surge Suppressor"/>
    <x v="5209"/>
    <n v="3"/>
    <n v="3.06"/>
  </r>
  <r>
    <d v="2017-11-21T00:00:00"/>
    <x v="3"/>
    <x v="10"/>
    <x v="334"/>
    <x v="3"/>
    <x v="2"/>
    <x v="9"/>
    <s v="ImationÂ USB 2.0 SwivelÂ Flash DriveÂ USBÂ flash driveÂ - 4 GB - Pink"/>
    <x v="5251"/>
    <n v="7"/>
    <n v="4.45"/>
  </r>
  <r>
    <d v="2017-11-21T00:00:00"/>
    <x v="3"/>
    <x v="10"/>
    <x v="158"/>
    <x v="3"/>
    <x v="1"/>
    <x v="5"/>
    <s v="Global Deluxe Stacking Chair, Gray"/>
    <x v="4883"/>
    <n v="2"/>
    <n v="9.18"/>
  </r>
  <r>
    <d v="2017-11-21T00:00:00"/>
    <x v="3"/>
    <x v="10"/>
    <x v="158"/>
    <x v="3"/>
    <x v="1"/>
    <x v="5"/>
    <s v="Global Value Steno Chair, Gray"/>
    <x v="4876"/>
    <n v="2"/>
    <n v="6.07"/>
  </r>
  <r>
    <d v="2017-11-21T00:00:00"/>
    <x v="3"/>
    <x v="10"/>
    <x v="158"/>
    <x v="3"/>
    <x v="0"/>
    <x v="3"/>
    <s v="Prestige Round Ring Binders"/>
    <x v="2633"/>
    <n v="5"/>
    <n v="8.2100000000000009"/>
  </r>
  <r>
    <d v="2017-11-21T00:00:00"/>
    <x v="3"/>
    <x v="10"/>
    <x v="158"/>
    <x v="3"/>
    <x v="1"/>
    <x v="8"/>
    <s v="DAX Two-Tone Rosewood/Black Document Frame, Desktop, 5 x 7"/>
    <x v="349"/>
    <n v="2"/>
    <n v="7.58"/>
  </r>
  <r>
    <d v="2017-11-21T00:00:00"/>
    <x v="3"/>
    <x v="10"/>
    <x v="201"/>
    <x v="39"/>
    <x v="0"/>
    <x v="3"/>
    <s v="Peel &amp; Stick Add-On Corner Pockets"/>
    <x v="5252"/>
    <n v="5"/>
    <n v="5.18"/>
  </r>
  <r>
    <d v="2017-11-21T00:00:00"/>
    <x v="3"/>
    <x v="10"/>
    <x v="14"/>
    <x v="22"/>
    <x v="0"/>
    <x v="3"/>
    <s v="Acco Data Flex Cable Posts For Top &amp; Bottom Load Binders, 6&quot; Capacity"/>
    <x v="5253"/>
    <n v="4"/>
    <n v="10.43"/>
  </r>
  <r>
    <d v="2017-11-22T00:00:00"/>
    <x v="3"/>
    <x v="10"/>
    <x v="174"/>
    <x v="31"/>
    <x v="0"/>
    <x v="3"/>
    <s v="Avery Non-Stick Heavy Duty View Round Locking Ring Binders"/>
    <x v="452"/>
    <n v="6"/>
    <n v="17.22"/>
  </r>
  <r>
    <d v="2017-11-23T00:00:00"/>
    <x v="3"/>
    <x v="10"/>
    <x v="681"/>
    <x v="22"/>
    <x v="2"/>
    <x v="6"/>
    <s v="Cisco SPA525G2 IP Phone - Wireless"/>
    <x v="5254"/>
    <n v="6"/>
    <n v="31.12"/>
  </r>
  <r>
    <d v="2017-11-23T00:00:00"/>
    <x v="3"/>
    <x v="10"/>
    <x v="681"/>
    <x v="22"/>
    <x v="0"/>
    <x v="3"/>
    <s v="Acco Pressboard Covers with Storage Hooks, 9 1/2&quot; x 11&quot;, Executive Red"/>
    <x v="3818"/>
    <n v="3"/>
    <n v="3.09"/>
  </r>
  <r>
    <d v="2017-11-23T00:00:00"/>
    <x v="3"/>
    <x v="10"/>
    <x v="681"/>
    <x v="22"/>
    <x v="2"/>
    <x v="9"/>
    <s v="SanDisk Cruzer 32 GB USB Flash Drive"/>
    <x v="5255"/>
    <n v="3"/>
    <n v="18.260000000000002"/>
  </r>
  <r>
    <d v="2017-11-23T00:00:00"/>
    <x v="3"/>
    <x v="10"/>
    <x v="681"/>
    <x v="22"/>
    <x v="2"/>
    <x v="9"/>
    <s v="Kingston Digital DataTraveler 16GB USB 2.0"/>
    <x v="3950"/>
    <n v="8"/>
    <n v="13.6"/>
  </r>
  <r>
    <d v="2017-11-23T00:00:00"/>
    <x v="3"/>
    <x v="10"/>
    <x v="681"/>
    <x v="22"/>
    <x v="0"/>
    <x v="2"/>
    <s v="Neat Ideas Personal Hanging Folder Files, Black"/>
    <x v="1096"/>
    <n v="8"/>
    <n v="27.93"/>
  </r>
  <r>
    <d v="2017-11-23T00:00:00"/>
    <x v="3"/>
    <x v="10"/>
    <x v="681"/>
    <x v="22"/>
    <x v="0"/>
    <x v="1"/>
    <s v="Avery 486"/>
    <x v="707"/>
    <n v="1"/>
    <n v="3.44"/>
  </r>
  <r>
    <d v="2017-11-23T00:00:00"/>
    <x v="3"/>
    <x v="10"/>
    <x v="681"/>
    <x v="22"/>
    <x v="0"/>
    <x v="4"/>
    <s v="Lumber Crayons"/>
    <x v="5256"/>
    <n v="6"/>
    <n v="22.46"/>
  </r>
  <r>
    <d v="2017-11-23T00:00:00"/>
    <x v="3"/>
    <x v="10"/>
    <x v="681"/>
    <x v="22"/>
    <x v="0"/>
    <x v="2"/>
    <s v="Tenex File Box, Personal Filing Tote with Lid, Black"/>
    <x v="3591"/>
    <n v="3"/>
    <n v="12.1"/>
  </r>
  <r>
    <d v="2017-11-23T00:00:00"/>
    <x v="3"/>
    <x v="10"/>
    <x v="648"/>
    <x v="0"/>
    <x v="0"/>
    <x v="3"/>
    <s v="GBC Plasticlear Binding Covers"/>
    <x v="2542"/>
    <n v="6"/>
    <n v="-22.04"/>
  </r>
  <r>
    <d v="2017-11-23T00:00:00"/>
    <x v="3"/>
    <x v="10"/>
    <x v="648"/>
    <x v="0"/>
    <x v="0"/>
    <x v="0"/>
    <s v="Xerox 1900"/>
    <x v="61"/>
    <n v="3"/>
    <n v="3.21"/>
  </r>
  <r>
    <d v="2017-11-23T00:00:00"/>
    <x v="3"/>
    <x v="10"/>
    <x v="347"/>
    <x v="30"/>
    <x v="0"/>
    <x v="1"/>
    <s v="Avery 474"/>
    <x v="584"/>
    <n v="2"/>
    <n v="1.67"/>
  </r>
  <r>
    <d v="2017-11-23T00:00:00"/>
    <x v="3"/>
    <x v="10"/>
    <x v="507"/>
    <x v="3"/>
    <x v="0"/>
    <x v="4"/>
    <s v="Prang Drawing Pencil Set"/>
    <x v="596"/>
    <n v="2"/>
    <n v="2.2200000000000002"/>
  </r>
  <r>
    <d v="2017-11-23T00:00:00"/>
    <x v="3"/>
    <x v="10"/>
    <x v="507"/>
    <x v="3"/>
    <x v="2"/>
    <x v="9"/>
    <s v="Plantronics S12 Corded Telephone Headset System"/>
    <x v="3311"/>
    <n v="3"/>
    <n v="129.35"/>
  </r>
  <r>
    <d v="2017-11-23T00:00:00"/>
    <x v="3"/>
    <x v="10"/>
    <x v="507"/>
    <x v="3"/>
    <x v="2"/>
    <x v="6"/>
    <s v="Plantronics Calisto P620-M USB Wireless Speakerphone System"/>
    <x v="601"/>
    <n v="5"/>
    <n v="68.599999999999994"/>
  </r>
  <r>
    <d v="2017-11-23T00:00:00"/>
    <x v="3"/>
    <x v="10"/>
    <x v="507"/>
    <x v="3"/>
    <x v="0"/>
    <x v="15"/>
    <s v="Hoover Upright Vacuum With Dirt Cup"/>
    <x v="5257"/>
    <n v="5"/>
    <n v="419.82"/>
  </r>
  <r>
    <d v="2017-11-23T00:00:00"/>
    <x v="3"/>
    <x v="10"/>
    <x v="507"/>
    <x v="3"/>
    <x v="0"/>
    <x v="0"/>
    <s v="Xerox 1903"/>
    <x v="1296"/>
    <n v="2"/>
    <n v="5.86"/>
  </r>
  <r>
    <d v="2017-11-23T00:00:00"/>
    <x v="3"/>
    <x v="10"/>
    <x v="535"/>
    <x v="22"/>
    <x v="2"/>
    <x v="9"/>
    <s v="Enermax Acrylux Wireless Keyboard"/>
    <x v="3134"/>
    <n v="1"/>
    <n v="36.85"/>
  </r>
  <r>
    <d v="2017-11-24T00:00:00"/>
    <x v="3"/>
    <x v="10"/>
    <x v="500"/>
    <x v="22"/>
    <x v="1"/>
    <x v="13"/>
    <s v="Hon 2111 Invitation Series Corner Table"/>
    <x v="5258"/>
    <n v="3"/>
    <n v="-213.56"/>
  </r>
  <r>
    <d v="2017-11-24T00:00:00"/>
    <x v="3"/>
    <x v="10"/>
    <x v="392"/>
    <x v="3"/>
    <x v="0"/>
    <x v="3"/>
    <s v="Trimflex Flexible Post Binders"/>
    <x v="1325"/>
    <n v="3"/>
    <n v="17.96"/>
  </r>
  <r>
    <d v="2017-11-24T00:00:00"/>
    <x v="3"/>
    <x v="10"/>
    <x v="372"/>
    <x v="13"/>
    <x v="1"/>
    <x v="8"/>
    <s v="Howard Miller 13-3/4&quot; Diameter Brushed Chrome Round Wall Clock"/>
    <x v="5259"/>
    <n v="3"/>
    <n v="46.58"/>
  </r>
  <r>
    <d v="2017-11-24T00:00:00"/>
    <x v="3"/>
    <x v="10"/>
    <x v="372"/>
    <x v="13"/>
    <x v="0"/>
    <x v="2"/>
    <s v="Project Tote Personal File"/>
    <x v="3702"/>
    <n v="1"/>
    <n v="4.07"/>
  </r>
  <r>
    <d v="2017-11-24T00:00:00"/>
    <x v="3"/>
    <x v="10"/>
    <x v="337"/>
    <x v="1"/>
    <x v="0"/>
    <x v="0"/>
    <s v="Rediform Wirebound &quot;Phone Memo&quot; Message Book, 11 x 5-3/4"/>
    <x v="2771"/>
    <n v="2"/>
    <n v="4.43"/>
  </r>
  <r>
    <d v="2017-11-24T00:00:00"/>
    <x v="3"/>
    <x v="10"/>
    <x v="337"/>
    <x v="1"/>
    <x v="0"/>
    <x v="3"/>
    <s v="Avery Durable Binders"/>
    <x v="2664"/>
    <n v="4"/>
    <n v="-3.57"/>
  </r>
  <r>
    <d v="2017-11-24T00:00:00"/>
    <x v="3"/>
    <x v="10"/>
    <x v="337"/>
    <x v="1"/>
    <x v="0"/>
    <x v="3"/>
    <s v="Fellowes Binding Cases"/>
    <x v="5260"/>
    <n v="4"/>
    <n v="-16.38"/>
  </r>
  <r>
    <d v="2017-11-24T00:00:00"/>
    <x v="3"/>
    <x v="10"/>
    <x v="371"/>
    <x v="29"/>
    <x v="0"/>
    <x v="2"/>
    <s v="Carina Media Storage Towers in Natural &amp; Black"/>
    <x v="2168"/>
    <n v="3"/>
    <n v="-32.93"/>
  </r>
  <r>
    <d v="2017-11-24T00:00:00"/>
    <x v="3"/>
    <x v="10"/>
    <x v="506"/>
    <x v="22"/>
    <x v="2"/>
    <x v="12"/>
    <s v="Hewlett-Packard Desktjet 6988DT Refurbished Printer"/>
    <x v="5261"/>
    <n v="5"/>
    <n v="1668.21"/>
  </r>
  <r>
    <d v="2017-11-24T00:00:00"/>
    <x v="3"/>
    <x v="10"/>
    <x v="506"/>
    <x v="22"/>
    <x v="2"/>
    <x v="9"/>
    <s v="Kingston Digital DataTraveler 64GB USB 2.0"/>
    <x v="5262"/>
    <n v="3"/>
    <n v="8.11"/>
  </r>
  <r>
    <d v="2017-11-24T00:00:00"/>
    <x v="3"/>
    <x v="10"/>
    <x v="535"/>
    <x v="3"/>
    <x v="1"/>
    <x v="11"/>
    <s v="Sauder Camden County Collection Libraries, Planked Cherry Finish"/>
    <x v="5263"/>
    <n v="2"/>
    <n v="-13.8"/>
  </r>
  <r>
    <d v="2017-11-24T00:00:00"/>
    <x v="3"/>
    <x v="10"/>
    <x v="524"/>
    <x v="15"/>
    <x v="1"/>
    <x v="11"/>
    <s v="Bush Westfield Collection Bookcases, Medium Cherry Finish"/>
    <x v="4639"/>
    <n v="5"/>
    <n v="5.8"/>
  </r>
  <r>
    <d v="2017-11-24T00:00:00"/>
    <x v="3"/>
    <x v="10"/>
    <x v="241"/>
    <x v="0"/>
    <x v="0"/>
    <x v="1"/>
    <s v="Avery 479"/>
    <x v="228"/>
    <n v="3"/>
    <n v="2.04"/>
  </r>
  <r>
    <d v="2017-11-24T00:00:00"/>
    <x v="3"/>
    <x v="10"/>
    <x v="241"/>
    <x v="0"/>
    <x v="0"/>
    <x v="7"/>
    <s v="Advantus T-Pin Paper Clips"/>
    <x v="4332"/>
    <n v="4"/>
    <n v="3.43"/>
  </r>
  <r>
    <d v="2017-11-24T00:00:00"/>
    <x v="3"/>
    <x v="10"/>
    <x v="164"/>
    <x v="3"/>
    <x v="0"/>
    <x v="2"/>
    <s v="Eldon Base for stackable storage shelf, platinum"/>
    <x v="3633"/>
    <n v="2"/>
    <n v="3.89"/>
  </r>
  <r>
    <d v="2017-11-24T00:00:00"/>
    <x v="3"/>
    <x v="10"/>
    <x v="588"/>
    <x v="21"/>
    <x v="0"/>
    <x v="15"/>
    <s v="Kensington 4 Outlet MasterPiece Compact Power Control Center"/>
    <x v="5264"/>
    <n v="2"/>
    <n v="45.54"/>
  </r>
  <r>
    <d v="2017-11-24T00:00:00"/>
    <x v="3"/>
    <x v="10"/>
    <x v="588"/>
    <x v="21"/>
    <x v="2"/>
    <x v="6"/>
    <s v="Bose SoundLink Bluetooth Speaker"/>
    <x v="5265"/>
    <n v="3"/>
    <n v="280.58999999999997"/>
  </r>
  <r>
    <d v="2017-11-24T00:00:00"/>
    <x v="3"/>
    <x v="10"/>
    <x v="588"/>
    <x v="21"/>
    <x v="0"/>
    <x v="0"/>
    <s v="Eaton Premium Continuous-Feed Paper, 25% Cotton, Letter Size, White, 1000 Shts/Box"/>
    <x v="284"/>
    <n v="1"/>
    <n v="26.63"/>
  </r>
  <r>
    <d v="2017-11-24T00:00:00"/>
    <x v="3"/>
    <x v="10"/>
    <x v="206"/>
    <x v="24"/>
    <x v="0"/>
    <x v="0"/>
    <s v="Strathmore Photo Frame Cards"/>
    <x v="929"/>
    <n v="3"/>
    <n v="10.09"/>
  </r>
  <r>
    <d v="2017-11-24T00:00:00"/>
    <x v="3"/>
    <x v="10"/>
    <x v="206"/>
    <x v="24"/>
    <x v="0"/>
    <x v="2"/>
    <s v="Carina 42&quot;Hx23 3/4&quot;W Media Storage Unit"/>
    <x v="151"/>
    <n v="3"/>
    <n v="4.8600000000000003"/>
  </r>
  <r>
    <d v="2017-11-24T00:00:00"/>
    <x v="3"/>
    <x v="10"/>
    <x v="206"/>
    <x v="24"/>
    <x v="0"/>
    <x v="0"/>
    <s v="Rediform Wirebound &quot;Phone Memo&quot; Message Book, 11 x 5-3/4"/>
    <x v="1113"/>
    <n v="1"/>
    <n v="3.74"/>
  </r>
  <r>
    <d v="2017-11-24T00:00:00"/>
    <x v="3"/>
    <x v="10"/>
    <x v="206"/>
    <x v="24"/>
    <x v="0"/>
    <x v="0"/>
    <s v="Xerox 1993"/>
    <x v="1758"/>
    <n v="8"/>
    <n v="25.4"/>
  </r>
  <r>
    <d v="2017-11-24T00:00:00"/>
    <x v="3"/>
    <x v="10"/>
    <x v="206"/>
    <x v="24"/>
    <x v="0"/>
    <x v="2"/>
    <s v="Tennsco 6- and 18-Compartment Lockers"/>
    <x v="5266"/>
    <n v="1"/>
    <n v="47.73"/>
  </r>
  <r>
    <d v="2017-11-24T00:00:00"/>
    <x v="3"/>
    <x v="10"/>
    <x v="397"/>
    <x v="13"/>
    <x v="1"/>
    <x v="8"/>
    <s v="Eldon Image Series Black Desk Accessories"/>
    <x v="1308"/>
    <n v="3"/>
    <n v="4.47"/>
  </r>
  <r>
    <d v="2017-11-24T00:00:00"/>
    <x v="3"/>
    <x v="10"/>
    <x v="397"/>
    <x v="13"/>
    <x v="2"/>
    <x v="9"/>
    <s v="First Data TMFD35 PIN Pad"/>
    <x v="5267"/>
    <n v="3"/>
    <n v="89.96"/>
  </r>
  <r>
    <d v="2017-11-25T00:00:00"/>
    <x v="3"/>
    <x v="10"/>
    <x v="566"/>
    <x v="5"/>
    <x v="2"/>
    <x v="9"/>
    <s v="Logitech Desktop MK120 Mouse and keyboard Combo"/>
    <x v="789"/>
    <n v="6"/>
    <n v="9.82"/>
  </r>
  <r>
    <d v="2017-11-25T00:00:00"/>
    <x v="3"/>
    <x v="10"/>
    <x v="363"/>
    <x v="0"/>
    <x v="0"/>
    <x v="14"/>
    <s v="Acco Side-Punched Conventional Columnar Pads"/>
    <x v="782"/>
    <n v="2"/>
    <n v="-1.04"/>
  </r>
  <r>
    <d v="2017-11-25T00:00:00"/>
    <x v="3"/>
    <x v="10"/>
    <x v="363"/>
    <x v="0"/>
    <x v="0"/>
    <x v="4"/>
    <s v="Avery Fluorescent Highlighter Four-Color Set"/>
    <x v="2013"/>
    <n v="3"/>
    <n v="1"/>
  </r>
  <r>
    <d v="2017-11-25T00:00:00"/>
    <x v="3"/>
    <x v="10"/>
    <x v="363"/>
    <x v="0"/>
    <x v="1"/>
    <x v="5"/>
    <s v="SAFCO Optional Arm Kit for Workspace Cribbage Stacking Chair"/>
    <x v="5268"/>
    <n v="4"/>
    <n v="-2.13"/>
  </r>
  <r>
    <d v="2017-11-25T00:00:00"/>
    <x v="3"/>
    <x v="10"/>
    <x v="363"/>
    <x v="0"/>
    <x v="1"/>
    <x v="8"/>
    <s v="36X48 HARDFLOOR CHAIRMAT"/>
    <x v="896"/>
    <n v="2"/>
    <n v="-22.24"/>
  </r>
  <r>
    <d v="2017-11-25T00:00:00"/>
    <x v="3"/>
    <x v="10"/>
    <x v="363"/>
    <x v="0"/>
    <x v="0"/>
    <x v="15"/>
    <s v="Belkin Premiere Surge Master II 8-outlet surge protector"/>
    <x v="1526"/>
    <n v="4"/>
    <n v="-99.1"/>
  </r>
  <r>
    <d v="2017-11-25T00:00:00"/>
    <x v="3"/>
    <x v="10"/>
    <x v="541"/>
    <x v="2"/>
    <x v="1"/>
    <x v="5"/>
    <s v="HON 5400 Series Task Chairs for Big and Tall"/>
    <x v="5269"/>
    <n v="9"/>
    <n v="-630.88"/>
  </r>
  <r>
    <d v="2017-11-25T00:00:00"/>
    <x v="3"/>
    <x v="10"/>
    <x v="540"/>
    <x v="3"/>
    <x v="0"/>
    <x v="10"/>
    <s v="Staple envelope"/>
    <x v="2676"/>
    <n v="2"/>
    <n v="11.68"/>
  </r>
  <r>
    <d v="2017-11-25T00:00:00"/>
    <x v="3"/>
    <x v="10"/>
    <x v="540"/>
    <x v="3"/>
    <x v="2"/>
    <x v="6"/>
    <s v="OtterBox Defender Series Case - Samsung Galaxy S4"/>
    <x v="248"/>
    <n v="3"/>
    <n v="9"/>
  </r>
  <r>
    <d v="2017-11-25T00:00:00"/>
    <x v="3"/>
    <x v="10"/>
    <x v="540"/>
    <x v="3"/>
    <x v="0"/>
    <x v="0"/>
    <s v="Xerox 1962"/>
    <x v="114"/>
    <n v="2"/>
    <n v="3.85"/>
  </r>
  <r>
    <d v="2017-11-25T00:00:00"/>
    <x v="3"/>
    <x v="10"/>
    <x v="540"/>
    <x v="3"/>
    <x v="0"/>
    <x v="3"/>
    <s v="Wilson Jones Clip &amp; Carry Folder Binder Tool for Ring Binders, Clear"/>
    <x v="1957"/>
    <n v="3"/>
    <n v="4.87"/>
  </r>
  <r>
    <d v="2017-11-25T00:00:00"/>
    <x v="3"/>
    <x v="10"/>
    <x v="540"/>
    <x v="3"/>
    <x v="0"/>
    <x v="15"/>
    <s v="Sanyo 2.5 Cubic Foot Mid-Size Office Refrigerators"/>
    <x v="5270"/>
    <n v="9"/>
    <n v="654.76"/>
  </r>
  <r>
    <d v="2017-11-25T00:00:00"/>
    <x v="3"/>
    <x v="10"/>
    <x v="540"/>
    <x v="3"/>
    <x v="0"/>
    <x v="2"/>
    <s v="Standard Rollaway File with Lock"/>
    <x v="4925"/>
    <n v="3"/>
    <n v="140.55000000000001"/>
  </r>
  <r>
    <d v="2017-11-26T00:00:00"/>
    <x v="3"/>
    <x v="10"/>
    <x v="209"/>
    <x v="22"/>
    <x v="0"/>
    <x v="0"/>
    <s v="Eaton Premium Continuous-Feed Paper, 25% Cotton, Letter Size, White, 1000 Shts/Box"/>
    <x v="742"/>
    <n v="2"/>
    <n v="53.26"/>
  </r>
  <r>
    <d v="2017-11-26T00:00:00"/>
    <x v="3"/>
    <x v="10"/>
    <x v="209"/>
    <x v="22"/>
    <x v="2"/>
    <x v="6"/>
    <s v="ARKON Windshield Dashboard Air Vent Car Mount Holder"/>
    <x v="403"/>
    <n v="4"/>
    <n v="1.36"/>
  </r>
  <r>
    <d v="2017-11-26T00:00:00"/>
    <x v="3"/>
    <x v="10"/>
    <x v="565"/>
    <x v="3"/>
    <x v="0"/>
    <x v="4"/>
    <s v="Turquoise Lead Holder with Pocket Clip"/>
    <x v="3682"/>
    <n v="3"/>
    <n v="6.63"/>
  </r>
  <r>
    <d v="2017-11-26T00:00:00"/>
    <x v="3"/>
    <x v="10"/>
    <x v="565"/>
    <x v="3"/>
    <x v="2"/>
    <x v="6"/>
    <s v="Panasonic Kx-TS550"/>
    <x v="1050"/>
    <n v="2"/>
    <n v="8.2799999999999994"/>
  </r>
  <r>
    <d v="2017-11-26T00:00:00"/>
    <x v="3"/>
    <x v="10"/>
    <x v="565"/>
    <x v="3"/>
    <x v="0"/>
    <x v="0"/>
    <s v="Xerox 1995"/>
    <x v="183"/>
    <n v="1"/>
    <n v="3.11"/>
  </r>
  <r>
    <d v="2017-11-26T00:00:00"/>
    <x v="3"/>
    <x v="10"/>
    <x v="297"/>
    <x v="4"/>
    <x v="2"/>
    <x v="12"/>
    <s v="Lexmark X 9575 Professional All-in-One Color Printer"/>
    <x v="5271"/>
    <n v="4"/>
    <n v="190.08"/>
  </r>
  <r>
    <d v="2017-11-26T00:00:00"/>
    <x v="3"/>
    <x v="10"/>
    <x v="271"/>
    <x v="43"/>
    <x v="2"/>
    <x v="6"/>
    <s v="Wi-Ex zBoost YX540 Cellular Phone Signal Booster"/>
    <x v="1994"/>
    <n v="3"/>
    <n v="131.36000000000001"/>
  </r>
  <r>
    <d v="2017-11-26T00:00:00"/>
    <x v="3"/>
    <x v="10"/>
    <x v="271"/>
    <x v="43"/>
    <x v="1"/>
    <x v="8"/>
    <s v="C-Line Cubicle Keepers Polyproplyene Holder w/Velcro Back, 8-1/2x11, 25/Bx"/>
    <x v="5272"/>
    <n v="2"/>
    <n v="33.94"/>
  </r>
  <r>
    <d v="2017-11-26T00:00:00"/>
    <x v="3"/>
    <x v="10"/>
    <x v="487"/>
    <x v="13"/>
    <x v="1"/>
    <x v="5"/>
    <s v="Harbour Creations 67200 Series Stacking Chairs"/>
    <x v="3882"/>
    <n v="2"/>
    <n v="9.9700000000000006"/>
  </r>
  <r>
    <d v="2017-11-26T00:00:00"/>
    <x v="3"/>
    <x v="10"/>
    <x v="487"/>
    <x v="13"/>
    <x v="2"/>
    <x v="6"/>
    <s v="Clarity 53712"/>
    <x v="320"/>
    <n v="2"/>
    <n v="7.92"/>
  </r>
  <r>
    <d v="2017-11-26T00:00:00"/>
    <x v="3"/>
    <x v="10"/>
    <x v="418"/>
    <x v="22"/>
    <x v="0"/>
    <x v="3"/>
    <s v="Avery Arch Ring Binders"/>
    <x v="2766"/>
    <n v="5"/>
    <n v="78.44"/>
  </r>
  <r>
    <d v="2017-11-26T00:00:00"/>
    <x v="3"/>
    <x v="10"/>
    <x v="549"/>
    <x v="16"/>
    <x v="0"/>
    <x v="4"/>
    <s v="Sanford Liquid Accent Highlighters"/>
    <x v="816"/>
    <n v="5"/>
    <n v="12.36"/>
  </r>
  <r>
    <d v="2017-11-26T00:00:00"/>
    <x v="3"/>
    <x v="10"/>
    <x v="65"/>
    <x v="26"/>
    <x v="1"/>
    <x v="8"/>
    <s v="C-Line Magnetic Cubicle Keepers, Clear Polypropylene"/>
    <x v="3891"/>
    <n v="3"/>
    <n v="6.22"/>
  </r>
  <r>
    <d v="2017-11-26T00:00:00"/>
    <x v="3"/>
    <x v="10"/>
    <x v="65"/>
    <x v="26"/>
    <x v="1"/>
    <x v="8"/>
    <s v="Howard Miller 14-1/2&quot; Diameter Chrome Round Wall Clock"/>
    <x v="2296"/>
    <n v="3"/>
    <n v="61.38"/>
  </r>
  <r>
    <d v="2017-11-26T00:00:00"/>
    <x v="3"/>
    <x v="10"/>
    <x v="725"/>
    <x v="10"/>
    <x v="0"/>
    <x v="2"/>
    <s v="Safco Industrial Shelving"/>
    <x v="5273"/>
    <n v="5"/>
    <n v="-62.77"/>
  </r>
  <r>
    <d v="2017-11-26T00:00:00"/>
    <x v="3"/>
    <x v="10"/>
    <x v="689"/>
    <x v="13"/>
    <x v="0"/>
    <x v="1"/>
    <s v="Avery 481"/>
    <x v="4413"/>
    <n v="4"/>
    <n v="5.91"/>
  </r>
  <r>
    <d v="2017-11-27T00:00:00"/>
    <x v="3"/>
    <x v="10"/>
    <x v="719"/>
    <x v="7"/>
    <x v="1"/>
    <x v="8"/>
    <s v="Eldon Econocleat Chair Mats for Low Pile Carpets"/>
    <x v="5274"/>
    <n v="3"/>
    <n v="14.93"/>
  </r>
  <r>
    <d v="2017-11-27T00:00:00"/>
    <x v="3"/>
    <x v="10"/>
    <x v="719"/>
    <x v="7"/>
    <x v="0"/>
    <x v="4"/>
    <s v="Deluxe Chalkboard Eraser Cleaner"/>
    <x v="851"/>
    <n v="5"/>
    <n v="26.57"/>
  </r>
  <r>
    <d v="2017-11-27T00:00:00"/>
    <x v="3"/>
    <x v="10"/>
    <x v="268"/>
    <x v="3"/>
    <x v="2"/>
    <x v="9"/>
    <s v="Case Logic 2.4GHz Wireless Keyboard"/>
    <x v="283"/>
    <n v="2"/>
    <n v="8"/>
  </r>
  <r>
    <d v="2017-11-27T00:00:00"/>
    <x v="3"/>
    <x v="10"/>
    <x v="268"/>
    <x v="3"/>
    <x v="0"/>
    <x v="0"/>
    <s v="Xerox 1941"/>
    <x v="5275"/>
    <n v="7"/>
    <n v="352.3"/>
  </r>
  <r>
    <d v="2017-11-27T00:00:00"/>
    <x v="3"/>
    <x v="10"/>
    <x v="268"/>
    <x v="3"/>
    <x v="0"/>
    <x v="15"/>
    <s v="APC 7 Outlet Network SurgeArrest Surge Protector"/>
    <x v="4567"/>
    <n v="3"/>
    <n v="72.430000000000007"/>
  </r>
  <r>
    <d v="2017-11-27T00:00:00"/>
    <x v="3"/>
    <x v="10"/>
    <x v="650"/>
    <x v="2"/>
    <x v="0"/>
    <x v="0"/>
    <s v="Southworth 100% RÃ©sumÃ© Paper, 24lb."/>
    <x v="5276"/>
    <n v="2"/>
    <n v="3.89"/>
  </r>
  <r>
    <d v="2017-11-27T00:00:00"/>
    <x v="3"/>
    <x v="10"/>
    <x v="650"/>
    <x v="2"/>
    <x v="1"/>
    <x v="5"/>
    <s v="Hon Every-Day Series Multi-Task Chairs"/>
    <x v="4114"/>
    <n v="5"/>
    <n v="-93.99"/>
  </r>
  <r>
    <d v="2017-11-27T00:00:00"/>
    <x v="3"/>
    <x v="10"/>
    <x v="472"/>
    <x v="0"/>
    <x v="0"/>
    <x v="10"/>
    <s v="Redi-Strip #10 Envelopes, 4 1/8 x 9 1/2"/>
    <x v="2571"/>
    <n v="3"/>
    <n v="2.48"/>
  </r>
  <r>
    <d v="2017-11-27T00:00:00"/>
    <x v="3"/>
    <x v="10"/>
    <x v="570"/>
    <x v="22"/>
    <x v="0"/>
    <x v="3"/>
    <s v="GBC DocuBind TL300 Electric Binding System"/>
    <x v="5277"/>
    <n v="3"/>
    <n v="726.56"/>
  </r>
  <r>
    <d v="2017-11-27T00:00:00"/>
    <x v="3"/>
    <x v="10"/>
    <x v="570"/>
    <x v="22"/>
    <x v="1"/>
    <x v="11"/>
    <s v="DMI Eclipse Executive Suite Bookcases"/>
    <x v="5278"/>
    <n v="10"/>
    <n v="-50.1"/>
  </r>
  <r>
    <d v="2017-11-27T00:00:00"/>
    <x v="3"/>
    <x v="10"/>
    <x v="342"/>
    <x v="22"/>
    <x v="0"/>
    <x v="0"/>
    <s v="Southworth 100% Cotton The Best Paper"/>
    <x v="4164"/>
    <n v="3"/>
    <n v="17.22"/>
  </r>
  <r>
    <d v="2017-11-27T00:00:00"/>
    <x v="3"/>
    <x v="10"/>
    <x v="694"/>
    <x v="1"/>
    <x v="0"/>
    <x v="14"/>
    <s v="Acme Box Cutter Scissors"/>
    <x v="5279"/>
    <n v="5"/>
    <n v="3.07"/>
  </r>
  <r>
    <d v="2017-11-27T00:00:00"/>
    <x v="3"/>
    <x v="10"/>
    <x v="370"/>
    <x v="3"/>
    <x v="2"/>
    <x v="6"/>
    <s v="RCA ViSYS 25825 Wireless digital phone"/>
    <x v="5280"/>
    <n v="4"/>
    <n v="52"/>
  </r>
  <r>
    <d v="2017-11-28T00:00:00"/>
    <x v="3"/>
    <x v="10"/>
    <x v="581"/>
    <x v="1"/>
    <x v="1"/>
    <x v="8"/>
    <s v="Howard Miller 11-1/2&quot; Diameter Ridgewood Wall Clock"/>
    <x v="5281"/>
    <n v="2"/>
    <n v="-19.739999999999998"/>
  </r>
  <r>
    <d v="2017-11-28T00:00:00"/>
    <x v="3"/>
    <x v="10"/>
    <x v="581"/>
    <x v="1"/>
    <x v="0"/>
    <x v="4"/>
    <s v="Newell 35"/>
    <x v="932"/>
    <n v="5"/>
    <n v="1.48"/>
  </r>
  <r>
    <d v="2017-11-28T00:00:00"/>
    <x v="3"/>
    <x v="10"/>
    <x v="218"/>
    <x v="3"/>
    <x v="0"/>
    <x v="4"/>
    <s v="Sanford 52201 APSCO Electric Pencil Sharpener"/>
    <x v="4645"/>
    <n v="5"/>
    <n v="53.26"/>
  </r>
  <r>
    <d v="2017-11-28T00:00:00"/>
    <x v="3"/>
    <x v="10"/>
    <x v="218"/>
    <x v="3"/>
    <x v="2"/>
    <x v="6"/>
    <s v="Panasonic KX TS3282W Corded phone"/>
    <x v="4432"/>
    <n v="2"/>
    <n v="17"/>
  </r>
  <r>
    <d v="2017-11-28T00:00:00"/>
    <x v="3"/>
    <x v="10"/>
    <x v="218"/>
    <x v="3"/>
    <x v="0"/>
    <x v="4"/>
    <s v="Sanford Colorific Eraseable Coloring Pencils, 12 Count"/>
    <x v="735"/>
    <n v="5"/>
    <n v="7.05"/>
  </r>
  <r>
    <d v="2017-11-28T00:00:00"/>
    <x v="3"/>
    <x v="10"/>
    <x v="218"/>
    <x v="3"/>
    <x v="0"/>
    <x v="3"/>
    <s v="Avery Arch Ring Binders"/>
    <x v="5282"/>
    <n v="2"/>
    <n v="31.37"/>
  </r>
  <r>
    <d v="2017-11-28T00:00:00"/>
    <x v="3"/>
    <x v="10"/>
    <x v="624"/>
    <x v="3"/>
    <x v="1"/>
    <x v="13"/>
    <s v="Bretford Â“Just In TimeÂ” Height-Adjustable Multi-Task Work Tables"/>
    <x v="5283"/>
    <n v="6"/>
    <n v="-325.57"/>
  </r>
  <r>
    <d v="2017-11-28T00:00:00"/>
    <x v="3"/>
    <x v="10"/>
    <x v="139"/>
    <x v="13"/>
    <x v="0"/>
    <x v="2"/>
    <s v="Personal Filing Tote with Lid, Black/Gray"/>
    <x v="3591"/>
    <n v="3"/>
    <n v="13.03"/>
  </r>
  <r>
    <d v="2017-11-28T00:00:00"/>
    <x v="3"/>
    <x v="10"/>
    <x v="491"/>
    <x v="0"/>
    <x v="0"/>
    <x v="0"/>
    <s v="Xerox 214"/>
    <x v="1758"/>
    <n v="10"/>
    <n v="18.14"/>
  </r>
  <r>
    <d v="2017-11-28T00:00:00"/>
    <x v="3"/>
    <x v="10"/>
    <x v="491"/>
    <x v="0"/>
    <x v="2"/>
    <x v="9"/>
    <s v="WD My Passport Ultra 1TB Portable External Hard Drive"/>
    <x v="2910"/>
    <n v="3"/>
    <n v="-6.21"/>
  </r>
  <r>
    <d v="2017-11-28T00:00:00"/>
    <x v="3"/>
    <x v="10"/>
    <x v="67"/>
    <x v="11"/>
    <x v="0"/>
    <x v="3"/>
    <s v="Ibico Plastic and Wire Spiral Binding Combs"/>
    <x v="5089"/>
    <n v="2"/>
    <n v="4.38"/>
  </r>
  <r>
    <d v="2017-11-28T00:00:00"/>
    <x v="3"/>
    <x v="10"/>
    <x v="67"/>
    <x v="11"/>
    <x v="0"/>
    <x v="3"/>
    <s v="GBC Laser Imprintable Binding System Covers, Desert Sand"/>
    <x v="2004"/>
    <n v="1"/>
    <n v="3.85"/>
  </r>
  <r>
    <d v="2017-11-29T00:00:00"/>
    <x v="3"/>
    <x v="10"/>
    <x v="784"/>
    <x v="3"/>
    <x v="0"/>
    <x v="1"/>
    <s v="Smead Alpha-Z Color-Coded Second Alphabetical Labels and Starter Set"/>
    <x v="1498"/>
    <n v="3"/>
    <n v="4.4400000000000004"/>
  </r>
  <r>
    <d v="2017-11-29T00:00:00"/>
    <x v="3"/>
    <x v="10"/>
    <x v="544"/>
    <x v="3"/>
    <x v="0"/>
    <x v="1"/>
    <s v="Avery 4027 File Folder Labels for Dot Matrix Printers, 5000 Labels per Box, White"/>
    <x v="5284"/>
    <n v="2"/>
    <n v="28.09"/>
  </r>
  <r>
    <d v="2017-11-30T00:00:00"/>
    <x v="3"/>
    <x v="10"/>
    <x v="468"/>
    <x v="3"/>
    <x v="0"/>
    <x v="4"/>
    <s v="Prang Drawing Pencil Set"/>
    <x v="1008"/>
    <n v="5"/>
    <n v="3.75"/>
  </r>
  <r>
    <d v="2017-11-30T00:00:00"/>
    <x v="3"/>
    <x v="10"/>
    <x v="468"/>
    <x v="3"/>
    <x v="0"/>
    <x v="10"/>
    <s v="Peel &amp; Seel Envelopes"/>
    <x v="5285"/>
    <n v="5"/>
    <n v="9.31"/>
  </r>
  <r>
    <d v="2017-11-30T00:00:00"/>
    <x v="3"/>
    <x v="10"/>
    <x v="138"/>
    <x v="3"/>
    <x v="0"/>
    <x v="15"/>
    <s v="Fellowes Basic Home/Office Series Surge Protectors"/>
    <x v="4920"/>
    <n v="7"/>
    <n v="26.35"/>
  </r>
  <r>
    <d v="2017-11-30T00:00:00"/>
    <x v="3"/>
    <x v="10"/>
    <x v="306"/>
    <x v="3"/>
    <x v="2"/>
    <x v="12"/>
    <s v="Ativa MDM8000 8-Sheet Micro-Cut Shredder"/>
    <x v="1609"/>
    <n v="4"/>
    <n v="97.19"/>
  </r>
  <r>
    <d v="2017-11-30T00:00:00"/>
    <x v="3"/>
    <x v="10"/>
    <x v="306"/>
    <x v="3"/>
    <x v="0"/>
    <x v="4"/>
    <s v="Newell 351"/>
    <x v="932"/>
    <n v="4"/>
    <n v="3.8"/>
  </r>
  <r>
    <d v="2017-11-30T00:00:00"/>
    <x v="3"/>
    <x v="10"/>
    <x v="306"/>
    <x v="3"/>
    <x v="0"/>
    <x v="4"/>
    <s v="Binney &amp; Smith inkTank Desk Highlighter, Chisel Tip, Yellow, 12/Box"/>
    <x v="2751"/>
    <n v="5"/>
    <n v="3.55"/>
  </r>
  <r>
    <d v="2017-11-30T00:00:00"/>
    <x v="3"/>
    <x v="10"/>
    <x v="306"/>
    <x v="3"/>
    <x v="0"/>
    <x v="7"/>
    <s v="Advantus Push Pins, Aluminum Head"/>
    <x v="5286"/>
    <n v="2"/>
    <n v="3.6"/>
  </r>
  <r>
    <d v="2017-11-30T00:00:00"/>
    <x v="3"/>
    <x v="10"/>
    <x v="142"/>
    <x v="0"/>
    <x v="0"/>
    <x v="4"/>
    <s v="Prang Dustless Chalk Sticks"/>
    <x v="1614"/>
    <n v="2"/>
    <n v="1.01"/>
  </r>
  <r>
    <d v="2017-11-30T00:00:00"/>
    <x v="3"/>
    <x v="10"/>
    <x v="142"/>
    <x v="0"/>
    <x v="1"/>
    <x v="5"/>
    <s v="DMI Arturo Collection Mission-style Design Wood Chair"/>
    <x v="4178"/>
    <n v="3"/>
    <n v="-18.12"/>
  </r>
  <r>
    <d v="2017-11-30T00:00:00"/>
    <x v="3"/>
    <x v="10"/>
    <x v="142"/>
    <x v="0"/>
    <x v="0"/>
    <x v="10"/>
    <s v="Cameo Buff Policy Envelopes"/>
    <x v="3012"/>
    <n v="3"/>
    <n v="50.41"/>
  </r>
  <r>
    <d v="2017-11-30T00:00:00"/>
    <x v="3"/>
    <x v="10"/>
    <x v="142"/>
    <x v="0"/>
    <x v="2"/>
    <x v="9"/>
    <s v="Kensington Expert Mouse Optical USB Trackball for PC or Mac"/>
    <x v="5117"/>
    <n v="3"/>
    <n v="28.5"/>
  </r>
  <r>
    <d v="2017-11-30T00:00:00"/>
    <x v="3"/>
    <x v="10"/>
    <x v="0"/>
    <x v="16"/>
    <x v="0"/>
    <x v="3"/>
    <s v="C-Line Peel &amp; Stick Add-On Filing Pockets, 8-3/4 x 5-1/8, 10/Pack"/>
    <x v="5287"/>
    <n v="6"/>
    <n v="17.96"/>
  </r>
  <r>
    <d v="2017-11-30T00:00:00"/>
    <x v="3"/>
    <x v="10"/>
    <x v="0"/>
    <x v="16"/>
    <x v="0"/>
    <x v="1"/>
    <s v="Avery 485"/>
    <x v="2989"/>
    <n v="6"/>
    <n v="35.33"/>
  </r>
  <r>
    <d v="2017-11-30T00:00:00"/>
    <x v="3"/>
    <x v="10"/>
    <x v="0"/>
    <x v="16"/>
    <x v="1"/>
    <x v="8"/>
    <s v="Longer-Life Soft White Bulbs"/>
    <x v="2201"/>
    <n v="2"/>
    <n v="2.96"/>
  </r>
  <r>
    <d v="2017-11-30T00:00:00"/>
    <x v="3"/>
    <x v="10"/>
    <x v="0"/>
    <x v="16"/>
    <x v="1"/>
    <x v="5"/>
    <s v="Global Leather Task Chair, Black"/>
    <x v="4488"/>
    <n v="1"/>
    <n v="17.100000000000001"/>
  </r>
  <r>
    <d v="2017-12-01T00:00:00"/>
    <x v="3"/>
    <x v="11"/>
    <x v="365"/>
    <x v="27"/>
    <x v="0"/>
    <x v="2"/>
    <s v="Tennsco Lockers, Gray"/>
    <x v="880"/>
    <n v="4"/>
    <n v="5.87"/>
  </r>
  <r>
    <d v="2017-12-01T00:00:00"/>
    <x v="3"/>
    <x v="11"/>
    <x v="365"/>
    <x v="27"/>
    <x v="2"/>
    <x v="6"/>
    <s v="Panasonic KX-TG6844B Expandable Digital Cordless Telephone"/>
    <x v="2365"/>
    <n v="2"/>
    <n v="35.630000000000003"/>
  </r>
  <r>
    <d v="2017-12-01T00:00:00"/>
    <x v="3"/>
    <x v="11"/>
    <x v="365"/>
    <x v="27"/>
    <x v="0"/>
    <x v="3"/>
    <s v="Avery Durable Slant Ring Binders, No Labels"/>
    <x v="2981"/>
    <n v="4"/>
    <n v="7.48"/>
  </r>
  <r>
    <d v="2017-12-01T00:00:00"/>
    <x v="3"/>
    <x v="11"/>
    <x v="365"/>
    <x v="27"/>
    <x v="0"/>
    <x v="7"/>
    <s v="Advantus Push Pins, Aluminum Head"/>
    <x v="5288"/>
    <n v="9"/>
    <n v="16.21"/>
  </r>
  <r>
    <d v="2017-12-01T00:00:00"/>
    <x v="3"/>
    <x v="11"/>
    <x v="365"/>
    <x v="27"/>
    <x v="0"/>
    <x v="2"/>
    <s v="Gould Plastics 18-Pocket Panel Bin, 34w x 5-1/4d x 20-1/2h"/>
    <x v="5289"/>
    <n v="1"/>
    <n v="3.68"/>
  </r>
  <r>
    <d v="2017-12-01T00:00:00"/>
    <x v="3"/>
    <x v="11"/>
    <x v="651"/>
    <x v="22"/>
    <x v="2"/>
    <x v="9"/>
    <s v="Sabrent 4-Port USB 2.0 Hub"/>
    <x v="3907"/>
    <n v="3"/>
    <n v="6.93"/>
  </r>
  <r>
    <d v="2017-12-01T00:00:00"/>
    <x v="3"/>
    <x v="11"/>
    <x v="651"/>
    <x v="22"/>
    <x v="0"/>
    <x v="2"/>
    <s v="Safco Industrial Shelving"/>
    <x v="5290"/>
    <n v="3"/>
    <n v="6.65"/>
  </r>
  <r>
    <d v="2017-12-01T00:00:00"/>
    <x v="3"/>
    <x v="11"/>
    <x v="651"/>
    <x v="22"/>
    <x v="0"/>
    <x v="3"/>
    <s v="Acco 3-Hole Punch"/>
    <x v="1782"/>
    <n v="5"/>
    <n v="6.13"/>
  </r>
  <r>
    <d v="2017-12-01T00:00:00"/>
    <x v="3"/>
    <x v="11"/>
    <x v="638"/>
    <x v="29"/>
    <x v="2"/>
    <x v="6"/>
    <s v="GE 30524EE4"/>
    <x v="557"/>
    <n v="3"/>
    <n v="52.92"/>
  </r>
  <r>
    <d v="2017-12-01T00:00:00"/>
    <x v="3"/>
    <x v="11"/>
    <x v="638"/>
    <x v="29"/>
    <x v="2"/>
    <x v="6"/>
    <s v="AT&amp;T SB67148 SynJ"/>
    <x v="320"/>
    <n v="2"/>
    <n v="9.24"/>
  </r>
  <r>
    <d v="2017-12-01T00:00:00"/>
    <x v="3"/>
    <x v="11"/>
    <x v="638"/>
    <x v="29"/>
    <x v="0"/>
    <x v="15"/>
    <s v="Fellowes Basic Home/Office Series Surge Protectors"/>
    <x v="5291"/>
    <n v="3"/>
    <n v="3.5"/>
  </r>
  <r>
    <d v="2017-12-01T00:00:00"/>
    <x v="3"/>
    <x v="11"/>
    <x v="638"/>
    <x v="29"/>
    <x v="0"/>
    <x v="3"/>
    <s v="Recycled Pressboard Report Cover with Reinforced Top Hinge"/>
    <x v="5292"/>
    <n v="7"/>
    <n v="-4.75"/>
  </r>
  <r>
    <d v="2017-12-01T00:00:00"/>
    <x v="3"/>
    <x v="11"/>
    <x v="638"/>
    <x v="29"/>
    <x v="2"/>
    <x v="6"/>
    <s v="Jabra BIZ 2300 Duo QD Duo CordedÂ Headset"/>
    <x v="5293"/>
    <n v="4"/>
    <n v="30.48"/>
  </r>
  <r>
    <d v="2017-12-01T00:00:00"/>
    <x v="3"/>
    <x v="11"/>
    <x v="24"/>
    <x v="2"/>
    <x v="0"/>
    <x v="10"/>
    <s v="Quality Park Security Envelopes"/>
    <x v="5294"/>
    <n v="5"/>
    <n v="35.33"/>
  </r>
  <r>
    <d v="2017-12-01T00:00:00"/>
    <x v="3"/>
    <x v="11"/>
    <x v="24"/>
    <x v="2"/>
    <x v="2"/>
    <x v="6"/>
    <s v="Belkin SportFit Armband For iPhone 5s/5c, Fuchsia"/>
    <x v="1006"/>
    <n v="7"/>
    <n v="9.44"/>
  </r>
  <r>
    <d v="2017-12-01T00:00:00"/>
    <x v="3"/>
    <x v="11"/>
    <x v="602"/>
    <x v="0"/>
    <x v="2"/>
    <x v="6"/>
    <s v="Cisco SPA112 2 Port Phone Adapter"/>
    <x v="5295"/>
    <n v="5"/>
    <n v="24.73"/>
  </r>
  <r>
    <d v="2017-12-01T00:00:00"/>
    <x v="3"/>
    <x v="11"/>
    <x v="602"/>
    <x v="0"/>
    <x v="1"/>
    <x v="5"/>
    <s v="DMI Arturo Collection Mission-style Design Wood Chair"/>
    <x v="4178"/>
    <n v="3"/>
    <n v="-18.12"/>
  </r>
  <r>
    <d v="2017-12-01T00:00:00"/>
    <x v="3"/>
    <x v="11"/>
    <x v="720"/>
    <x v="3"/>
    <x v="0"/>
    <x v="0"/>
    <s v="Xerox 1905"/>
    <x v="407"/>
    <n v="7"/>
    <n v="21.77"/>
  </r>
  <r>
    <d v="2017-12-01T00:00:00"/>
    <x v="3"/>
    <x v="11"/>
    <x v="720"/>
    <x v="3"/>
    <x v="0"/>
    <x v="3"/>
    <s v="Cardinal HOLDit! Binder Insert Strips,Extra Strips"/>
    <x v="5296"/>
    <n v="2"/>
    <n v="3.67"/>
  </r>
  <r>
    <d v="2017-12-01T00:00:00"/>
    <x v="3"/>
    <x v="11"/>
    <x v="234"/>
    <x v="2"/>
    <x v="0"/>
    <x v="2"/>
    <s v="Personal File Boxes with Fold-Down Carry Handle"/>
    <x v="5297"/>
    <n v="3"/>
    <n v="2.34"/>
  </r>
  <r>
    <d v="2017-12-01T00:00:00"/>
    <x v="3"/>
    <x v="11"/>
    <x v="234"/>
    <x v="2"/>
    <x v="1"/>
    <x v="8"/>
    <s v="Ultra Door Kickplate, 8&quot;H x 34&quot;W"/>
    <x v="1383"/>
    <n v="5"/>
    <n v="13.85"/>
  </r>
  <r>
    <d v="2017-12-01T00:00:00"/>
    <x v="3"/>
    <x v="11"/>
    <x v="577"/>
    <x v="36"/>
    <x v="0"/>
    <x v="0"/>
    <s v="Xerox 214"/>
    <x v="5"/>
    <n v="3"/>
    <n v="9.33"/>
  </r>
  <r>
    <d v="2017-12-01T00:00:00"/>
    <x v="3"/>
    <x v="11"/>
    <x v="577"/>
    <x v="36"/>
    <x v="1"/>
    <x v="5"/>
    <s v="Global Comet Stacking Armless Chair"/>
    <x v="5298"/>
    <n v="3"/>
    <n v="251.2"/>
  </r>
  <r>
    <d v="2017-12-01T00:00:00"/>
    <x v="3"/>
    <x v="11"/>
    <x v="364"/>
    <x v="10"/>
    <x v="1"/>
    <x v="8"/>
    <s v="Magna Visual Magnetic Picture Hangers"/>
    <x v="644"/>
    <n v="2"/>
    <n v="1.74"/>
  </r>
  <r>
    <d v="2017-12-01T00:00:00"/>
    <x v="3"/>
    <x v="11"/>
    <x v="275"/>
    <x v="0"/>
    <x v="0"/>
    <x v="0"/>
    <s v="Xerox 201"/>
    <x v="315"/>
    <n v="2"/>
    <n v="3.63"/>
  </r>
  <r>
    <d v="2017-12-01T00:00:00"/>
    <x v="3"/>
    <x v="11"/>
    <x v="712"/>
    <x v="13"/>
    <x v="0"/>
    <x v="0"/>
    <s v="Xerox 1947"/>
    <x v="2780"/>
    <n v="7"/>
    <n v="18.84"/>
  </r>
  <r>
    <d v="2017-12-01T00:00:00"/>
    <x v="3"/>
    <x v="11"/>
    <x v="712"/>
    <x v="13"/>
    <x v="1"/>
    <x v="11"/>
    <s v="Hon Metal Bookcases, Putty"/>
    <x v="263"/>
    <n v="2"/>
    <n v="41.17"/>
  </r>
  <r>
    <d v="2017-12-01T00:00:00"/>
    <x v="3"/>
    <x v="11"/>
    <x v="344"/>
    <x v="13"/>
    <x v="0"/>
    <x v="3"/>
    <s v="Ibico Presentation Index for Binding Systems"/>
    <x v="2981"/>
    <n v="5"/>
    <n v="5.37"/>
  </r>
  <r>
    <d v="2017-12-01T00:00:00"/>
    <x v="3"/>
    <x v="11"/>
    <x v="344"/>
    <x v="13"/>
    <x v="1"/>
    <x v="8"/>
    <s v="Eldon Wave Desk Accessories"/>
    <x v="5299"/>
    <n v="12"/>
    <n v="31.1"/>
  </r>
  <r>
    <d v="2017-12-01T00:00:00"/>
    <x v="3"/>
    <x v="11"/>
    <x v="344"/>
    <x v="13"/>
    <x v="0"/>
    <x v="2"/>
    <s v="Tennsco Stur-D-Stor Boltless Shelving, 5 Shelves, 24&quot; Deep, Sand"/>
    <x v="1420"/>
    <n v="4"/>
    <n v="5.41"/>
  </r>
  <r>
    <d v="2017-12-01T00:00:00"/>
    <x v="3"/>
    <x v="11"/>
    <x v="774"/>
    <x v="3"/>
    <x v="1"/>
    <x v="8"/>
    <s v="Tenex &quot;The Solids&quot; Textured Chair Mats"/>
    <x v="5300"/>
    <n v="9"/>
    <n v="107.04"/>
  </r>
  <r>
    <d v="2017-12-01T00:00:00"/>
    <x v="3"/>
    <x v="11"/>
    <x v="225"/>
    <x v="2"/>
    <x v="0"/>
    <x v="1"/>
    <s v="Avery 483"/>
    <x v="501"/>
    <n v="4"/>
    <n v="5.18"/>
  </r>
  <r>
    <d v="2017-12-01T00:00:00"/>
    <x v="3"/>
    <x v="11"/>
    <x v="225"/>
    <x v="2"/>
    <x v="0"/>
    <x v="3"/>
    <s v="Acco Pressboard Covers with Storage Hooks, 14 7/8&quot; x 11&quot;, Dark Blue"/>
    <x v="52"/>
    <n v="7"/>
    <n v="-5.6"/>
  </r>
  <r>
    <d v="2017-12-01T00:00:00"/>
    <x v="3"/>
    <x v="11"/>
    <x v="225"/>
    <x v="2"/>
    <x v="1"/>
    <x v="5"/>
    <s v="Global Commerce Series High-Back Swivel/Tilt Chairs"/>
    <x v="5301"/>
    <n v="2"/>
    <n v="-28.5"/>
  </r>
  <r>
    <d v="2017-12-02T00:00:00"/>
    <x v="3"/>
    <x v="11"/>
    <x v="221"/>
    <x v="3"/>
    <x v="0"/>
    <x v="2"/>
    <s v="Fellowes Mobile File Cart, Black"/>
    <x v="5302"/>
    <n v="9"/>
    <n v="151.1"/>
  </r>
  <r>
    <d v="2017-12-02T00:00:00"/>
    <x v="3"/>
    <x v="11"/>
    <x v="221"/>
    <x v="3"/>
    <x v="0"/>
    <x v="0"/>
    <s v="Xerox 1940"/>
    <x v="2361"/>
    <n v="2"/>
    <n v="53.86"/>
  </r>
  <r>
    <d v="2017-12-02T00:00:00"/>
    <x v="3"/>
    <x v="11"/>
    <x v="221"/>
    <x v="3"/>
    <x v="0"/>
    <x v="0"/>
    <s v="Xerox 1962"/>
    <x v="114"/>
    <n v="2"/>
    <n v="3.85"/>
  </r>
  <r>
    <d v="2017-12-02T00:00:00"/>
    <x v="3"/>
    <x v="11"/>
    <x v="118"/>
    <x v="6"/>
    <x v="0"/>
    <x v="4"/>
    <s v="Newell 309"/>
    <x v="998"/>
    <n v="3"/>
    <n v="10.4"/>
  </r>
  <r>
    <d v="2017-12-02T00:00:00"/>
    <x v="3"/>
    <x v="11"/>
    <x v="526"/>
    <x v="0"/>
    <x v="0"/>
    <x v="15"/>
    <s v="3.6 Cubic Foot Counter Height Office Refrigerator"/>
    <x v="5303"/>
    <n v="5"/>
    <n v="-766.01"/>
  </r>
  <r>
    <d v="2017-12-02T00:00:00"/>
    <x v="3"/>
    <x v="11"/>
    <x v="526"/>
    <x v="0"/>
    <x v="1"/>
    <x v="8"/>
    <s v="Advantus Panel Wall Acrylic Frame"/>
    <x v="3859"/>
    <n v="4"/>
    <n v="-3.72"/>
  </r>
  <r>
    <d v="2017-12-02T00:00:00"/>
    <x v="3"/>
    <x v="11"/>
    <x v="738"/>
    <x v="15"/>
    <x v="0"/>
    <x v="4"/>
    <s v="Bulldog Vacuum Base Pencil Sharpener"/>
    <x v="779"/>
    <n v="5"/>
    <n v="4.2"/>
  </r>
  <r>
    <d v="2017-12-02T00:00:00"/>
    <x v="3"/>
    <x v="11"/>
    <x v="461"/>
    <x v="3"/>
    <x v="0"/>
    <x v="3"/>
    <s v="3-ring staple pack"/>
    <x v="1844"/>
    <n v="6"/>
    <n v="3.16"/>
  </r>
  <r>
    <d v="2017-12-02T00:00:00"/>
    <x v="3"/>
    <x v="11"/>
    <x v="461"/>
    <x v="3"/>
    <x v="0"/>
    <x v="3"/>
    <s v="Satellite Sectional Post Binders"/>
    <x v="2873"/>
    <n v="2"/>
    <n v="22.57"/>
  </r>
  <r>
    <d v="2017-12-02T00:00:00"/>
    <x v="3"/>
    <x v="11"/>
    <x v="461"/>
    <x v="3"/>
    <x v="0"/>
    <x v="0"/>
    <s v="Wirebound Message Book, 4 per Page"/>
    <x v="1503"/>
    <n v="2"/>
    <n v="5.32"/>
  </r>
  <r>
    <d v="2017-12-02T00:00:00"/>
    <x v="3"/>
    <x v="11"/>
    <x v="461"/>
    <x v="3"/>
    <x v="0"/>
    <x v="15"/>
    <s v="Fellowes Advanced Computer Series Surge Protectors"/>
    <x v="747"/>
    <n v="3"/>
    <n v="22.25"/>
  </r>
  <r>
    <d v="2017-12-02T00:00:00"/>
    <x v="3"/>
    <x v="11"/>
    <x v="461"/>
    <x v="3"/>
    <x v="0"/>
    <x v="4"/>
    <s v="Prang Dustless Chalk Sticks"/>
    <x v="3010"/>
    <n v="6"/>
    <n v="5.04"/>
  </r>
  <r>
    <d v="2017-12-02T00:00:00"/>
    <x v="3"/>
    <x v="11"/>
    <x v="705"/>
    <x v="15"/>
    <x v="0"/>
    <x v="3"/>
    <s v="Premier Elliptical Ring Binder, Black"/>
    <x v="933"/>
    <n v="5"/>
    <n v="-33.479999999999997"/>
  </r>
  <r>
    <d v="2017-12-02T00:00:00"/>
    <x v="3"/>
    <x v="11"/>
    <x v="73"/>
    <x v="2"/>
    <x v="0"/>
    <x v="3"/>
    <s v="GBC DocuBind 300 Electric Binding Machine"/>
    <x v="5304"/>
    <n v="4"/>
    <n v="-462.86"/>
  </r>
  <r>
    <d v="2017-12-02T00:00:00"/>
    <x v="3"/>
    <x v="11"/>
    <x v="615"/>
    <x v="20"/>
    <x v="2"/>
    <x v="6"/>
    <s v="ClearOne CHATAttach 160 -Â speaker phone"/>
    <x v="5305"/>
    <n v="4"/>
    <n v="743.99"/>
  </r>
  <r>
    <d v="2017-12-02T00:00:00"/>
    <x v="3"/>
    <x v="11"/>
    <x v="296"/>
    <x v="3"/>
    <x v="2"/>
    <x v="6"/>
    <s v="Anker Astro 15000mAh USB Portable Charger"/>
    <x v="3026"/>
    <n v="1"/>
    <n v="-8"/>
  </r>
  <r>
    <d v="2017-12-02T00:00:00"/>
    <x v="3"/>
    <x v="11"/>
    <x v="296"/>
    <x v="3"/>
    <x v="1"/>
    <x v="5"/>
    <s v="Office Star - Mid Back Dual function Ergonomic High Back Chair with 2-Way Adjustable Arms"/>
    <x v="5306"/>
    <n v="9"/>
    <n v="43.46"/>
  </r>
  <r>
    <d v="2017-12-02T00:00:00"/>
    <x v="3"/>
    <x v="11"/>
    <x v="296"/>
    <x v="3"/>
    <x v="0"/>
    <x v="4"/>
    <s v="Panasonic KP-380BK Classic Electric Pencil Sharpener"/>
    <x v="5307"/>
    <n v="5"/>
    <n v="44.98"/>
  </r>
  <r>
    <d v="2017-12-02T00:00:00"/>
    <x v="3"/>
    <x v="11"/>
    <x v="313"/>
    <x v="6"/>
    <x v="1"/>
    <x v="5"/>
    <s v="Office Star - Professional Matrix Back Chair with 2-to-1 Synchro Tilt and Mesh Fabric Seat"/>
    <x v="4679"/>
    <n v="2"/>
    <n v="168.47"/>
  </r>
  <r>
    <d v="2017-12-02T00:00:00"/>
    <x v="3"/>
    <x v="11"/>
    <x v="154"/>
    <x v="0"/>
    <x v="0"/>
    <x v="4"/>
    <s v="Manco Dry-Lighter Erasable Highlighter"/>
    <x v="5308"/>
    <n v="5"/>
    <n v="2.13"/>
  </r>
  <r>
    <d v="2017-12-02T00:00:00"/>
    <x v="3"/>
    <x v="11"/>
    <x v="454"/>
    <x v="18"/>
    <x v="0"/>
    <x v="4"/>
    <s v="Sanford 52201 APSCO Electric Pencil Sharpener"/>
    <x v="2092"/>
    <n v="1"/>
    <n v="2.46"/>
  </r>
  <r>
    <d v="2017-12-02T00:00:00"/>
    <x v="3"/>
    <x v="11"/>
    <x v="730"/>
    <x v="29"/>
    <x v="0"/>
    <x v="2"/>
    <s v="Letter Size Cart"/>
    <x v="5309"/>
    <n v="1"/>
    <n v="12.86"/>
  </r>
  <r>
    <d v="2017-12-02T00:00:00"/>
    <x v="3"/>
    <x v="11"/>
    <x v="730"/>
    <x v="29"/>
    <x v="0"/>
    <x v="3"/>
    <s v="Aluminum Screw Posts"/>
    <x v="3128"/>
    <n v="8"/>
    <n v="-24.42"/>
  </r>
  <r>
    <d v="2017-12-02T00:00:00"/>
    <x v="3"/>
    <x v="11"/>
    <x v="730"/>
    <x v="29"/>
    <x v="1"/>
    <x v="11"/>
    <s v="Hon 4-Shelf Metal Bookcases"/>
    <x v="1147"/>
    <n v="8"/>
    <n v="-363.53"/>
  </r>
  <r>
    <d v="2017-12-02T00:00:00"/>
    <x v="3"/>
    <x v="11"/>
    <x v="730"/>
    <x v="29"/>
    <x v="2"/>
    <x v="6"/>
    <s v="Seidio BD2-HK3IPH5-BK DILEX Case and Holster Combo for Apple iPhone 5/5s - Black"/>
    <x v="1141"/>
    <n v="2"/>
    <n v="4.96"/>
  </r>
  <r>
    <d v="2017-12-02T00:00:00"/>
    <x v="3"/>
    <x v="11"/>
    <x v="730"/>
    <x v="29"/>
    <x v="1"/>
    <x v="8"/>
    <s v="Tenex 46&quot; x 60&quot; Computer Anti-Static Chairmat, Rectangular Shaped"/>
    <x v="5310"/>
    <n v="6"/>
    <n v="0"/>
  </r>
  <r>
    <d v="2017-12-02T00:00:00"/>
    <x v="3"/>
    <x v="11"/>
    <x v="730"/>
    <x v="29"/>
    <x v="2"/>
    <x v="6"/>
    <s v="Macally Suction Cup Mount"/>
    <x v="5311"/>
    <n v="6"/>
    <n v="-14.34"/>
  </r>
  <r>
    <d v="2017-12-02T00:00:00"/>
    <x v="3"/>
    <x v="11"/>
    <x v="730"/>
    <x v="29"/>
    <x v="1"/>
    <x v="5"/>
    <s v="Hon GuestStacker Chair"/>
    <x v="5312"/>
    <n v="5"/>
    <n v="68"/>
  </r>
  <r>
    <d v="2017-12-02T00:00:00"/>
    <x v="3"/>
    <x v="11"/>
    <x v="625"/>
    <x v="12"/>
    <x v="0"/>
    <x v="3"/>
    <s v="Vinyl Sectional Post Binders"/>
    <x v="5313"/>
    <n v="6"/>
    <n v="-45.24"/>
  </r>
  <r>
    <d v="2017-12-02T00:00:00"/>
    <x v="3"/>
    <x v="11"/>
    <x v="243"/>
    <x v="10"/>
    <x v="0"/>
    <x v="4"/>
    <s v="Rogers Handheld Barrel Pencil Sharpener"/>
    <x v="5314"/>
    <n v="9"/>
    <n v="1.73"/>
  </r>
  <r>
    <d v="2017-12-02T00:00:00"/>
    <x v="3"/>
    <x v="11"/>
    <x v="243"/>
    <x v="10"/>
    <x v="2"/>
    <x v="6"/>
    <s v="AT&amp;T CL2909"/>
    <x v="4336"/>
    <n v="2"/>
    <n v="-25.2"/>
  </r>
  <r>
    <d v="2017-12-02T00:00:00"/>
    <x v="3"/>
    <x v="11"/>
    <x v="142"/>
    <x v="26"/>
    <x v="0"/>
    <x v="15"/>
    <s v="Belkin 8 Outlet Surge Protector"/>
    <x v="5315"/>
    <n v="7"/>
    <n v="80.319999999999993"/>
  </r>
  <r>
    <d v="2017-12-02T00:00:00"/>
    <x v="3"/>
    <x v="11"/>
    <x v="142"/>
    <x v="26"/>
    <x v="2"/>
    <x v="6"/>
    <s v="GE 30524EE4"/>
    <x v="2202"/>
    <n v="5"/>
    <n v="284.19"/>
  </r>
  <r>
    <d v="2017-12-02T00:00:00"/>
    <x v="3"/>
    <x v="11"/>
    <x v="142"/>
    <x v="26"/>
    <x v="0"/>
    <x v="14"/>
    <s v="Staple remover"/>
    <x v="1695"/>
    <n v="2"/>
    <n v="0.17"/>
  </r>
  <r>
    <d v="2017-12-03T00:00:00"/>
    <x v="3"/>
    <x v="11"/>
    <x v="789"/>
    <x v="22"/>
    <x v="0"/>
    <x v="3"/>
    <s v="GBC Premium Transparent Covers with Diagonal Lined Pattern"/>
    <x v="880"/>
    <n v="5"/>
    <n v="29.37"/>
  </r>
  <r>
    <d v="2017-12-03T00:00:00"/>
    <x v="3"/>
    <x v="11"/>
    <x v="789"/>
    <x v="22"/>
    <x v="0"/>
    <x v="3"/>
    <s v="SpineVue Locking Slant-D Ring Binders by Cardinal"/>
    <x v="564"/>
    <n v="2"/>
    <n v="5.12"/>
  </r>
  <r>
    <d v="2017-12-03T00:00:00"/>
    <x v="3"/>
    <x v="11"/>
    <x v="789"/>
    <x v="22"/>
    <x v="2"/>
    <x v="6"/>
    <s v="AT&amp;T 1080 Corded phone"/>
    <x v="5316"/>
    <n v="1"/>
    <n v="36.99"/>
  </r>
  <r>
    <d v="2017-12-03T00:00:00"/>
    <x v="3"/>
    <x v="11"/>
    <x v="789"/>
    <x v="22"/>
    <x v="0"/>
    <x v="1"/>
    <s v="Avery 520"/>
    <x v="231"/>
    <n v="1"/>
    <n v="1.51"/>
  </r>
  <r>
    <d v="2017-12-03T00:00:00"/>
    <x v="3"/>
    <x v="11"/>
    <x v="480"/>
    <x v="3"/>
    <x v="0"/>
    <x v="0"/>
    <s v="Xerox 1888"/>
    <x v="907"/>
    <n v="3"/>
    <n v="79.89"/>
  </r>
  <r>
    <d v="2017-12-03T00:00:00"/>
    <x v="3"/>
    <x v="11"/>
    <x v="11"/>
    <x v="15"/>
    <x v="2"/>
    <x v="9"/>
    <s v="Kensington Orbit Wireless Mobile Trackball for PC and Mac"/>
    <x v="3730"/>
    <n v="1"/>
    <n v="7.2"/>
  </r>
  <r>
    <d v="2017-12-03T00:00:00"/>
    <x v="3"/>
    <x v="11"/>
    <x v="101"/>
    <x v="18"/>
    <x v="0"/>
    <x v="15"/>
    <s v="Belkin F9H710-06 7 Outlet SurgeMaster Surge Protector"/>
    <x v="5225"/>
    <n v="3"/>
    <n v="4.5199999999999996"/>
  </r>
  <r>
    <d v="2017-12-03T00:00:00"/>
    <x v="3"/>
    <x v="11"/>
    <x v="101"/>
    <x v="18"/>
    <x v="0"/>
    <x v="3"/>
    <s v="GBC Pre-Punched Binding Paper, Plastic, White, 8-1/2&quot; x 11&quot;"/>
    <x v="3443"/>
    <n v="6"/>
    <n v="-21.11"/>
  </r>
  <r>
    <d v="2017-12-03T00:00:00"/>
    <x v="3"/>
    <x v="11"/>
    <x v="101"/>
    <x v="18"/>
    <x v="0"/>
    <x v="0"/>
    <s v="Rediform Wirebound &quot;Phone Memo&quot; Message Book, 11 x 5-3/4"/>
    <x v="2087"/>
    <n v="4"/>
    <n v="8.86"/>
  </r>
  <r>
    <d v="2017-12-03T00:00:00"/>
    <x v="3"/>
    <x v="11"/>
    <x v="572"/>
    <x v="13"/>
    <x v="1"/>
    <x v="13"/>
    <s v="Bevis Oval Conference Table, Walnut"/>
    <x v="1288"/>
    <n v="2"/>
    <n v="88.73"/>
  </r>
  <r>
    <d v="2017-12-03T00:00:00"/>
    <x v="3"/>
    <x v="11"/>
    <x v="286"/>
    <x v="0"/>
    <x v="1"/>
    <x v="8"/>
    <s v="Tensor Brushed Steel Torchiere Floor Lamp"/>
    <x v="3716"/>
    <n v="2"/>
    <n v="-14.27"/>
  </r>
  <r>
    <d v="2017-12-03T00:00:00"/>
    <x v="3"/>
    <x v="11"/>
    <x v="720"/>
    <x v="0"/>
    <x v="0"/>
    <x v="0"/>
    <s v="Xerox 1998"/>
    <x v="315"/>
    <n v="2"/>
    <n v="3.63"/>
  </r>
  <r>
    <d v="2017-12-03T00:00:00"/>
    <x v="3"/>
    <x v="11"/>
    <x v="427"/>
    <x v="29"/>
    <x v="0"/>
    <x v="4"/>
    <s v="Newell 344"/>
    <x v="3224"/>
    <n v="6"/>
    <n v="1"/>
  </r>
  <r>
    <d v="2017-12-03T00:00:00"/>
    <x v="3"/>
    <x v="11"/>
    <x v="427"/>
    <x v="29"/>
    <x v="2"/>
    <x v="9"/>
    <s v="Memorex Micro Travel Drive 16 GB"/>
    <x v="1923"/>
    <n v="6"/>
    <n v="10.55"/>
  </r>
  <r>
    <d v="2017-12-03T00:00:00"/>
    <x v="3"/>
    <x v="11"/>
    <x v="427"/>
    <x v="29"/>
    <x v="2"/>
    <x v="9"/>
    <s v="Memorex Micro Travel Drive 16 GB"/>
    <x v="1754"/>
    <n v="8"/>
    <n v="14.07"/>
  </r>
  <r>
    <d v="2017-12-03T00:00:00"/>
    <x v="3"/>
    <x v="11"/>
    <x v="427"/>
    <x v="29"/>
    <x v="0"/>
    <x v="0"/>
    <s v="Wirebound Four 2-3/4 x 5 Forms per Page, 400 Sets per Book"/>
    <x v="5317"/>
    <n v="2"/>
    <n v="3.74"/>
  </r>
  <r>
    <d v="2017-12-03T00:00:00"/>
    <x v="3"/>
    <x v="11"/>
    <x v="427"/>
    <x v="29"/>
    <x v="0"/>
    <x v="14"/>
    <s v="Elite 5&quot; Scissors"/>
    <x v="5318"/>
    <n v="7"/>
    <n v="5.92"/>
  </r>
  <r>
    <d v="2017-12-03T00:00:00"/>
    <x v="3"/>
    <x v="11"/>
    <x v="427"/>
    <x v="29"/>
    <x v="1"/>
    <x v="8"/>
    <s v="Staple-based wall hangings"/>
    <x v="5319"/>
    <n v="3"/>
    <n v="7.01"/>
  </r>
  <r>
    <d v="2017-12-03T00:00:00"/>
    <x v="3"/>
    <x v="11"/>
    <x v="427"/>
    <x v="29"/>
    <x v="1"/>
    <x v="8"/>
    <s v="Eldon Image Series Desk Accessories, Burgundy"/>
    <x v="3193"/>
    <n v="5"/>
    <n v="3.34"/>
  </r>
  <r>
    <d v="2017-12-03T00:00:00"/>
    <x v="3"/>
    <x v="11"/>
    <x v="427"/>
    <x v="29"/>
    <x v="1"/>
    <x v="8"/>
    <s v="DAX Two-Tone Silver Metal Document Frame"/>
    <x v="3724"/>
    <n v="1"/>
    <n v="4.66"/>
  </r>
  <r>
    <d v="2017-12-04T00:00:00"/>
    <x v="3"/>
    <x v="11"/>
    <x v="624"/>
    <x v="2"/>
    <x v="0"/>
    <x v="3"/>
    <s v="Storex Dura Pro Binders"/>
    <x v="2839"/>
    <n v="3"/>
    <n v="-4.46"/>
  </r>
  <r>
    <d v="2017-12-04T00:00:00"/>
    <x v="3"/>
    <x v="11"/>
    <x v="767"/>
    <x v="2"/>
    <x v="1"/>
    <x v="5"/>
    <s v="Safco Chair Connectors, 6/Carton"/>
    <x v="5320"/>
    <n v="7"/>
    <n v="-2.69"/>
  </r>
  <r>
    <d v="2017-12-04T00:00:00"/>
    <x v="3"/>
    <x v="11"/>
    <x v="528"/>
    <x v="2"/>
    <x v="1"/>
    <x v="5"/>
    <s v="Global Chrome Stack Chair"/>
    <x v="2718"/>
    <n v="10"/>
    <n v="-10.28"/>
  </r>
  <r>
    <d v="2017-12-04T00:00:00"/>
    <x v="3"/>
    <x v="11"/>
    <x v="528"/>
    <x v="2"/>
    <x v="1"/>
    <x v="8"/>
    <s v="Hand-Finished Solid Wood Document Frame"/>
    <x v="5321"/>
    <n v="2"/>
    <n v="6.85"/>
  </r>
  <r>
    <d v="2017-12-04T00:00:00"/>
    <x v="3"/>
    <x v="11"/>
    <x v="528"/>
    <x v="2"/>
    <x v="0"/>
    <x v="4"/>
    <s v="DIXON Ticonderoga Erasable Checking Pencils"/>
    <x v="3164"/>
    <n v="3"/>
    <n v="3.18"/>
  </r>
  <r>
    <d v="2017-12-04T00:00:00"/>
    <x v="3"/>
    <x v="11"/>
    <x v="528"/>
    <x v="2"/>
    <x v="0"/>
    <x v="0"/>
    <s v="Xerox 1956"/>
    <x v="633"/>
    <n v="5"/>
    <n v="8.67"/>
  </r>
  <r>
    <d v="2017-12-04T00:00:00"/>
    <x v="3"/>
    <x v="11"/>
    <x v="528"/>
    <x v="2"/>
    <x v="2"/>
    <x v="9"/>
    <s v="Logitech G13 Programmable Gameboard with LCD Display"/>
    <x v="2660"/>
    <n v="4"/>
    <n v="-28.8"/>
  </r>
  <r>
    <d v="2017-12-04T00:00:00"/>
    <x v="3"/>
    <x v="11"/>
    <x v="242"/>
    <x v="1"/>
    <x v="0"/>
    <x v="2"/>
    <s v="Advantus Rolling Drawer Organizers"/>
    <x v="1078"/>
    <n v="2"/>
    <n v="4.62"/>
  </r>
  <r>
    <d v="2017-12-04T00:00:00"/>
    <x v="3"/>
    <x v="11"/>
    <x v="449"/>
    <x v="31"/>
    <x v="0"/>
    <x v="4"/>
    <s v="Newell 310"/>
    <x v="1776"/>
    <n v="5"/>
    <n v="2.5499999999999998"/>
  </r>
  <r>
    <d v="2017-12-04T00:00:00"/>
    <x v="3"/>
    <x v="11"/>
    <x v="449"/>
    <x v="31"/>
    <x v="2"/>
    <x v="9"/>
    <s v="First Data TMFD35 PIN Pad"/>
    <x v="5322"/>
    <n v="1"/>
    <n v="29.99"/>
  </r>
  <r>
    <d v="2017-12-04T00:00:00"/>
    <x v="3"/>
    <x v="11"/>
    <x v="449"/>
    <x v="31"/>
    <x v="2"/>
    <x v="9"/>
    <s v="Logitech G430 Surround Sound Gaming Headset with Dolby 7.1 Technology"/>
    <x v="1959"/>
    <n v="5"/>
    <n v="143.97999999999999"/>
  </r>
  <r>
    <d v="2017-12-04T00:00:00"/>
    <x v="3"/>
    <x v="11"/>
    <x v="358"/>
    <x v="30"/>
    <x v="2"/>
    <x v="12"/>
    <s v="Okidata C610n Printer"/>
    <x v="5323"/>
    <n v="2"/>
    <n v="-272.58"/>
  </r>
  <r>
    <d v="2017-12-04T00:00:00"/>
    <x v="3"/>
    <x v="11"/>
    <x v="390"/>
    <x v="10"/>
    <x v="0"/>
    <x v="0"/>
    <s v="IBM Multi-Purpose Copy Paper, 8 1/2 x 11&quot;, Case"/>
    <x v="1250"/>
    <n v="3"/>
    <n v="23.24"/>
  </r>
  <r>
    <d v="2017-12-04T00:00:00"/>
    <x v="3"/>
    <x v="11"/>
    <x v="10"/>
    <x v="3"/>
    <x v="0"/>
    <x v="0"/>
    <s v="Adams Telephone Message Book W/Dividers/Space For Phone Numbers, 5 1/4&quot;X8 1/2&quot;, 300/Messages"/>
    <x v="116"/>
    <n v="2"/>
    <n v="5.76"/>
  </r>
  <r>
    <d v="2017-12-04T00:00:00"/>
    <x v="3"/>
    <x v="11"/>
    <x v="520"/>
    <x v="21"/>
    <x v="1"/>
    <x v="8"/>
    <s v="Tensor &quot;Hersey Kiss&quot; Styled Floor Lamp"/>
    <x v="3013"/>
    <n v="1"/>
    <n v="1.56"/>
  </r>
  <r>
    <d v="2017-12-04T00:00:00"/>
    <x v="3"/>
    <x v="11"/>
    <x v="520"/>
    <x v="21"/>
    <x v="1"/>
    <x v="5"/>
    <s v="Global Value Steno Chair, Gray"/>
    <x v="5324"/>
    <n v="3"/>
    <n v="45.56"/>
  </r>
  <r>
    <d v="2017-12-04T00:00:00"/>
    <x v="3"/>
    <x v="11"/>
    <x v="520"/>
    <x v="21"/>
    <x v="1"/>
    <x v="5"/>
    <s v="Global Low Back Tilter Chair"/>
    <x v="1777"/>
    <n v="3"/>
    <n v="18.18"/>
  </r>
  <r>
    <d v="2017-12-04T00:00:00"/>
    <x v="3"/>
    <x v="11"/>
    <x v="146"/>
    <x v="2"/>
    <x v="1"/>
    <x v="8"/>
    <s v="C-Line Cubicle Keepers Polyproplyene Holder With Velcro Backings"/>
    <x v="2600"/>
    <n v="3"/>
    <n v="2.7"/>
  </r>
  <r>
    <d v="2017-12-05T00:00:00"/>
    <x v="3"/>
    <x v="11"/>
    <x v="688"/>
    <x v="16"/>
    <x v="0"/>
    <x v="15"/>
    <s v="Kensington 6 Outlet Guardian Standard Surge Protector"/>
    <x v="3156"/>
    <n v="3"/>
    <n v="16.59"/>
  </r>
  <r>
    <d v="2017-12-05T00:00:00"/>
    <x v="3"/>
    <x v="11"/>
    <x v="688"/>
    <x v="16"/>
    <x v="0"/>
    <x v="0"/>
    <s v="Southworth 100% RÃ©sumÃ© Paper, 24lb."/>
    <x v="5325"/>
    <n v="5"/>
    <n v="17.510000000000002"/>
  </r>
  <r>
    <d v="2017-12-05T00:00:00"/>
    <x v="3"/>
    <x v="11"/>
    <x v="688"/>
    <x v="16"/>
    <x v="2"/>
    <x v="9"/>
    <s v="ImationÂ 16GB Mini TravelDrive USB 2.0Â Flash Drive"/>
    <x v="5211"/>
    <n v="3"/>
    <n v="40.75"/>
  </r>
  <r>
    <d v="2017-12-05T00:00:00"/>
    <x v="3"/>
    <x v="11"/>
    <x v="25"/>
    <x v="3"/>
    <x v="0"/>
    <x v="0"/>
    <s v="Xerox 1960"/>
    <x v="2585"/>
    <n v="3"/>
    <n v="41.82"/>
  </r>
  <r>
    <d v="2017-12-05T00:00:00"/>
    <x v="3"/>
    <x v="11"/>
    <x v="252"/>
    <x v="45"/>
    <x v="2"/>
    <x v="9"/>
    <s v="Logitech ClearChat Comfort/USB Headset H390"/>
    <x v="5326"/>
    <n v="7"/>
    <n v="67.66"/>
  </r>
  <r>
    <d v="2017-12-05T00:00:00"/>
    <x v="3"/>
    <x v="11"/>
    <x v="493"/>
    <x v="22"/>
    <x v="1"/>
    <x v="8"/>
    <s v="Eldon Expressions Wood and Plastic Desk Accessories, Cherry Wood"/>
    <x v="741"/>
    <n v="3"/>
    <n v="6.07"/>
  </r>
  <r>
    <d v="2017-12-05T00:00:00"/>
    <x v="3"/>
    <x v="11"/>
    <x v="493"/>
    <x v="22"/>
    <x v="1"/>
    <x v="8"/>
    <s v="Seth Thomas 14&quot; Putty-Colored Wall Clock"/>
    <x v="5327"/>
    <n v="2"/>
    <n v="18.190000000000001"/>
  </r>
  <r>
    <d v="2017-12-05T00:00:00"/>
    <x v="3"/>
    <x v="11"/>
    <x v="493"/>
    <x v="22"/>
    <x v="0"/>
    <x v="15"/>
    <s v="Eureka The Boss Cordless Rechargeable Stick Vac"/>
    <x v="918"/>
    <n v="5"/>
    <n v="68.819999999999993"/>
  </r>
  <r>
    <d v="2017-12-05T00:00:00"/>
    <x v="3"/>
    <x v="11"/>
    <x v="285"/>
    <x v="13"/>
    <x v="0"/>
    <x v="3"/>
    <s v="GBC Wire Binding Combs"/>
    <x v="956"/>
    <n v="3"/>
    <n v="8.3800000000000008"/>
  </r>
  <r>
    <d v="2017-12-05T00:00:00"/>
    <x v="3"/>
    <x v="11"/>
    <x v="285"/>
    <x v="13"/>
    <x v="0"/>
    <x v="3"/>
    <s v="Zipper Ring Binder Pockets"/>
    <x v="1728"/>
    <n v="6"/>
    <n v="5.43"/>
  </r>
  <r>
    <d v="2017-12-05T00:00:00"/>
    <x v="3"/>
    <x v="11"/>
    <x v="263"/>
    <x v="22"/>
    <x v="1"/>
    <x v="8"/>
    <s v="Magnifier Swing Arm Lamp"/>
    <x v="1898"/>
    <n v="2"/>
    <n v="10.91"/>
  </r>
  <r>
    <d v="2017-12-05T00:00:00"/>
    <x v="3"/>
    <x v="11"/>
    <x v="263"/>
    <x v="22"/>
    <x v="0"/>
    <x v="1"/>
    <s v="Self-Adhesive Removable Labels"/>
    <x v="406"/>
    <n v="3"/>
    <n v="4.54"/>
  </r>
  <r>
    <d v="2017-12-05T00:00:00"/>
    <x v="3"/>
    <x v="11"/>
    <x v="750"/>
    <x v="13"/>
    <x v="0"/>
    <x v="3"/>
    <s v="GBC Premium Transparent Covers with Diagonal Lined Pattern"/>
    <x v="880"/>
    <n v="5"/>
    <n v="29.37"/>
  </r>
  <r>
    <d v="2017-12-05T00:00:00"/>
    <x v="3"/>
    <x v="11"/>
    <x v="750"/>
    <x v="13"/>
    <x v="1"/>
    <x v="8"/>
    <s v="Eldon Radial Chair Mat for Low to Medium Pile Carpets"/>
    <x v="2230"/>
    <n v="5"/>
    <n v="39.979999999999997"/>
  </r>
  <r>
    <d v="2017-12-05T00:00:00"/>
    <x v="3"/>
    <x v="11"/>
    <x v="750"/>
    <x v="13"/>
    <x v="2"/>
    <x v="6"/>
    <s v="Cyber Acoustics AC-202b Speech Recognition Stereo Headset"/>
    <x v="2668"/>
    <n v="3"/>
    <n v="-7.01"/>
  </r>
  <r>
    <d v="2017-12-05T00:00:00"/>
    <x v="3"/>
    <x v="11"/>
    <x v="750"/>
    <x v="13"/>
    <x v="0"/>
    <x v="3"/>
    <s v="GBC VeloBinder Manual Binding System"/>
    <x v="5328"/>
    <n v="6"/>
    <n v="60.46"/>
  </r>
  <r>
    <d v="2017-12-05T00:00:00"/>
    <x v="3"/>
    <x v="11"/>
    <x v="750"/>
    <x v="13"/>
    <x v="0"/>
    <x v="3"/>
    <s v="Fellowes Black Plastic Comb Bindings"/>
    <x v="3864"/>
    <n v="2"/>
    <n v="3.02"/>
  </r>
  <r>
    <d v="2017-12-05T00:00:00"/>
    <x v="3"/>
    <x v="11"/>
    <x v="419"/>
    <x v="22"/>
    <x v="0"/>
    <x v="0"/>
    <s v="Telephone Message Books with Fax/Mobile Section, 4 1/4&quot; x 6&quot;"/>
    <x v="5329"/>
    <n v="6"/>
    <n v="9.94"/>
  </r>
  <r>
    <d v="2017-12-05T00:00:00"/>
    <x v="3"/>
    <x v="11"/>
    <x v="419"/>
    <x v="22"/>
    <x v="0"/>
    <x v="1"/>
    <s v="Avery 52"/>
    <x v="2956"/>
    <n v="3"/>
    <n v="5.2"/>
  </r>
  <r>
    <d v="2017-12-06T00:00:00"/>
    <x v="3"/>
    <x v="11"/>
    <x v="415"/>
    <x v="3"/>
    <x v="0"/>
    <x v="2"/>
    <s v="Staple magnet"/>
    <x v="4724"/>
    <n v="1"/>
    <n v="2.88"/>
  </r>
  <r>
    <d v="2017-12-07T00:00:00"/>
    <x v="3"/>
    <x v="11"/>
    <x v="552"/>
    <x v="3"/>
    <x v="2"/>
    <x v="6"/>
    <s v="Cisco SPA301"/>
    <x v="5330"/>
    <n v="3"/>
    <n v="46.8"/>
  </r>
  <r>
    <d v="2017-12-07T00:00:00"/>
    <x v="3"/>
    <x v="11"/>
    <x v="381"/>
    <x v="0"/>
    <x v="0"/>
    <x v="7"/>
    <s v="Binder Clips by OIC"/>
    <x v="1705"/>
    <n v="3"/>
    <n v="1.24"/>
  </r>
  <r>
    <d v="2017-12-07T00:00:00"/>
    <x v="3"/>
    <x v="11"/>
    <x v="381"/>
    <x v="0"/>
    <x v="0"/>
    <x v="0"/>
    <s v="Xerox 1995"/>
    <x v="103"/>
    <n v="3"/>
    <n v="5.44"/>
  </r>
  <r>
    <d v="2017-12-07T00:00:00"/>
    <x v="3"/>
    <x v="11"/>
    <x v="490"/>
    <x v="10"/>
    <x v="2"/>
    <x v="9"/>
    <s v="Logitech G602 Wireless Gaming Mouse"/>
    <x v="1304"/>
    <n v="2"/>
    <n v="25.6"/>
  </r>
  <r>
    <d v="2017-12-07T00:00:00"/>
    <x v="3"/>
    <x v="11"/>
    <x v="432"/>
    <x v="6"/>
    <x v="1"/>
    <x v="8"/>
    <s v="DAX Wood Document Frame."/>
    <x v="5331"/>
    <n v="6"/>
    <n v="25.54"/>
  </r>
  <r>
    <d v="2017-12-07T00:00:00"/>
    <x v="3"/>
    <x v="11"/>
    <x v="62"/>
    <x v="1"/>
    <x v="0"/>
    <x v="3"/>
    <s v="Ibico EPK-21 Electric Binding System"/>
    <x v="5332"/>
    <n v="5"/>
    <n v="-2929.48"/>
  </r>
  <r>
    <d v="2017-12-07T00:00:00"/>
    <x v="3"/>
    <x v="11"/>
    <x v="190"/>
    <x v="41"/>
    <x v="0"/>
    <x v="15"/>
    <s v="Eureka The Boss Lite 10-Amp Upright Vacuum, Blue"/>
    <x v="5333"/>
    <n v="4"/>
    <n v="89.78"/>
  </r>
  <r>
    <d v="2017-12-07T00:00:00"/>
    <x v="3"/>
    <x v="11"/>
    <x v="190"/>
    <x v="41"/>
    <x v="2"/>
    <x v="9"/>
    <s v="Memorex Micro Travel Drive 8 GB"/>
    <x v="5334"/>
    <n v="4"/>
    <n v="23.4"/>
  </r>
  <r>
    <d v="2017-12-07T00:00:00"/>
    <x v="3"/>
    <x v="11"/>
    <x v="501"/>
    <x v="3"/>
    <x v="0"/>
    <x v="0"/>
    <s v="REDIFORM Incoming/Outgoing Call Register, 11&quot; X 8 1/2&quot;, 100 Messages"/>
    <x v="5335"/>
    <n v="6"/>
    <n v="25.02"/>
  </r>
  <r>
    <d v="2017-12-08T00:00:00"/>
    <x v="3"/>
    <x v="11"/>
    <x v="98"/>
    <x v="3"/>
    <x v="2"/>
    <x v="9"/>
    <s v="Sony 64GB Class 10 Micro SDHC R40 Memory Card"/>
    <x v="5336"/>
    <n v="5"/>
    <n v="37.79"/>
  </r>
  <r>
    <d v="2017-12-08T00:00:00"/>
    <x v="3"/>
    <x v="11"/>
    <x v="98"/>
    <x v="3"/>
    <x v="2"/>
    <x v="16"/>
    <s v="Sharp AL-1530CS Digital Copier"/>
    <x v="755"/>
    <n v="3"/>
    <n v="434.99"/>
  </r>
  <r>
    <d v="2017-12-08T00:00:00"/>
    <x v="3"/>
    <x v="11"/>
    <x v="98"/>
    <x v="3"/>
    <x v="0"/>
    <x v="0"/>
    <s v="Wirebound Message Book, 4 per Page"/>
    <x v="5337"/>
    <n v="5"/>
    <n v="13.3"/>
  </r>
  <r>
    <d v="2017-12-08T00:00:00"/>
    <x v="3"/>
    <x v="11"/>
    <x v="98"/>
    <x v="3"/>
    <x v="1"/>
    <x v="13"/>
    <s v="Bevis Round Conference Table Top, X-Base"/>
    <x v="5338"/>
    <n v="7"/>
    <n v="-112.95"/>
  </r>
  <r>
    <d v="2017-12-08T00:00:00"/>
    <x v="3"/>
    <x v="11"/>
    <x v="98"/>
    <x v="3"/>
    <x v="0"/>
    <x v="0"/>
    <s v="Wirebound Service Call Books, 5 1/2&quot; x 4&quot;"/>
    <x v="2051"/>
    <n v="1"/>
    <n v="4.6500000000000004"/>
  </r>
  <r>
    <d v="2017-12-08T00:00:00"/>
    <x v="3"/>
    <x v="11"/>
    <x v="98"/>
    <x v="3"/>
    <x v="0"/>
    <x v="1"/>
    <s v="Self-Adhesive Removable Labels"/>
    <x v="3758"/>
    <n v="9"/>
    <n v="13.61"/>
  </r>
  <r>
    <d v="2017-12-08T00:00:00"/>
    <x v="3"/>
    <x v="11"/>
    <x v="98"/>
    <x v="3"/>
    <x v="0"/>
    <x v="0"/>
    <s v="Xerox 1908"/>
    <x v="1080"/>
    <n v="1"/>
    <n v="27.43"/>
  </r>
  <r>
    <d v="2017-12-08T00:00:00"/>
    <x v="3"/>
    <x v="11"/>
    <x v="98"/>
    <x v="3"/>
    <x v="1"/>
    <x v="11"/>
    <s v="O'Sullivan 4-Shelf Bookcase in Odessa Pine"/>
    <x v="5339"/>
    <n v="13"/>
    <n v="31.45"/>
  </r>
  <r>
    <d v="2017-12-08T00:00:00"/>
    <x v="3"/>
    <x v="11"/>
    <x v="98"/>
    <x v="3"/>
    <x v="1"/>
    <x v="5"/>
    <s v="Novimex High-Tech Fabric Mesh Task Chair"/>
    <x v="1842"/>
    <n v="2"/>
    <n v="-18.45"/>
  </r>
  <r>
    <d v="2017-12-08T00:00:00"/>
    <x v="3"/>
    <x v="11"/>
    <x v="48"/>
    <x v="22"/>
    <x v="1"/>
    <x v="8"/>
    <s v="C-Line Cubicle Keepers Polyproplyene Holder w/Velcro Back, 8-1/2x11, 25/Bx"/>
    <x v="5272"/>
    <n v="2"/>
    <n v="33.94"/>
  </r>
  <r>
    <d v="2017-12-08T00:00:00"/>
    <x v="3"/>
    <x v="11"/>
    <x v="48"/>
    <x v="22"/>
    <x v="0"/>
    <x v="2"/>
    <s v="Safco Industrial Wire Shelving System"/>
    <x v="4737"/>
    <n v="3"/>
    <n v="0"/>
  </r>
  <r>
    <d v="2017-12-08T00:00:00"/>
    <x v="3"/>
    <x v="11"/>
    <x v="48"/>
    <x v="22"/>
    <x v="0"/>
    <x v="0"/>
    <s v="Xerox 1996"/>
    <x v="5"/>
    <n v="3"/>
    <n v="9.33"/>
  </r>
  <r>
    <d v="2017-12-08T00:00:00"/>
    <x v="3"/>
    <x v="11"/>
    <x v="48"/>
    <x v="22"/>
    <x v="0"/>
    <x v="2"/>
    <s v="Iris Project Case"/>
    <x v="1110"/>
    <n v="4"/>
    <n v="8.3000000000000007"/>
  </r>
  <r>
    <d v="2017-12-08T00:00:00"/>
    <x v="3"/>
    <x v="11"/>
    <x v="525"/>
    <x v="3"/>
    <x v="0"/>
    <x v="2"/>
    <s v="Akro-Mils 12-Gallon Tote"/>
    <x v="2208"/>
    <n v="3"/>
    <n v="8.64"/>
  </r>
  <r>
    <d v="2017-12-08T00:00:00"/>
    <x v="3"/>
    <x v="11"/>
    <x v="525"/>
    <x v="3"/>
    <x v="1"/>
    <x v="8"/>
    <s v="Tenex Traditional Chairmats for Hard Floors, Average Lip, 36&quot; x 48&quot;"/>
    <x v="5340"/>
    <n v="2"/>
    <n v="15.47"/>
  </r>
  <r>
    <d v="2017-12-08T00:00:00"/>
    <x v="3"/>
    <x v="11"/>
    <x v="525"/>
    <x v="3"/>
    <x v="0"/>
    <x v="0"/>
    <s v="Xerox 1968"/>
    <x v="973"/>
    <n v="9"/>
    <n v="28.86"/>
  </r>
  <r>
    <d v="2017-12-08T00:00:00"/>
    <x v="3"/>
    <x v="11"/>
    <x v="645"/>
    <x v="3"/>
    <x v="0"/>
    <x v="15"/>
    <s v="Belkin 8-Outlet Premiere SurgeMaster II Surge Protectors"/>
    <x v="5341"/>
    <n v="1"/>
    <n v="20.84"/>
  </r>
  <r>
    <d v="2017-12-08T00:00:00"/>
    <x v="3"/>
    <x v="11"/>
    <x v="500"/>
    <x v="3"/>
    <x v="0"/>
    <x v="0"/>
    <s v="Standard Line Â“While You Were OutÂ” Hardbound Telephone Message Book"/>
    <x v="1320"/>
    <n v="4"/>
    <n v="40.44"/>
  </r>
  <r>
    <d v="2017-12-08T00:00:00"/>
    <x v="3"/>
    <x v="11"/>
    <x v="500"/>
    <x v="3"/>
    <x v="0"/>
    <x v="3"/>
    <s v="Performers Binder/Pad Holder, Black"/>
    <x v="5342"/>
    <n v="1"/>
    <n v="8.41"/>
  </r>
  <r>
    <d v="2017-12-08T00:00:00"/>
    <x v="3"/>
    <x v="11"/>
    <x v="500"/>
    <x v="3"/>
    <x v="0"/>
    <x v="3"/>
    <s v="Vinyl Sectional Post Binders"/>
    <x v="2058"/>
    <n v="3"/>
    <n v="33.93"/>
  </r>
  <r>
    <d v="2017-12-08T00:00:00"/>
    <x v="3"/>
    <x v="11"/>
    <x v="500"/>
    <x v="3"/>
    <x v="0"/>
    <x v="2"/>
    <s v="SAFCO Mobile Desk Side File, Wire Frame"/>
    <x v="1638"/>
    <n v="1"/>
    <n v="11.12"/>
  </r>
  <r>
    <d v="2017-12-08T00:00:00"/>
    <x v="3"/>
    <x v="11"/>
    <x v="510"/>
    <x v="19"/>
    <x v="2"/>
    <x v="9"/>
    <s v="Logitech G105 Gaming Keyboard"/>
    <x v="5343"/>
    <n v="3"/>
    <n v="32.06"/>
  </r>
  <r>
    <d v="2017-12-08T00:00:00"/>
    <x v="3"/>
    <x v="11"/>
    <x v="510"/>
    <x v="19"/>
    <x v="0"/>
    <x v="15"/>
    <s v="Hoover WindTunnel Plus Canister Vacuum"/>
    <x v="733"/>
    <n v="3"/>
    <n v="305.13"/>
  </r>
  <r>
    <d v="2017-12-08T00:00:00"/>
    <x v="3"/>
    <x v="11"/>
    <x v="510"/>
    <x v="19"/>
    <x v="0"/>
    <x v="1"/>
    <s v="Avery 4027 File Folder Labels for Dot Matrix Printers, 5000 Labels per Box, White"/>
    <x v="5284"/>
    <n v="2"/>
    <n v="28.09"/>
  </r>
  <r>
    <d v="2017-12-08T00:00:00"/>
    <x v="3"/>
    <x v="11"/>
    <x v="510"/>
    <x v="19"/>
    <x v="1"/>
    <x v="11"/>
    <s v="Sauder Camden County Collection Libraries, Planked Cherry Finish"/>
    <x v="5344"/>
    <n v="4"/>
    <n v="41.39"/>
  </r>
  <r>
    <d v="2017-12-08T00:00:00"/>
    <x v="3"/>
    <x v="11"/>
    <x v="510"/>
    <x v="19"/>
    <x v="0"/>
    <x v="0"/>
    <s v="Adams Phone Message Book, 200 Message Capacity, 8 1/16Â” x 11Â”"/>
    <x v="5345"/>
    <n v="4"/>
    <n v="12.66"/>
  </r>
  <r>
    <d v="2017-12-08T00:00:00"/>
    <x v="3"/>
    <x v="11"/>
    <x v="265"/>
    <x v="37"/>
    <x v="0"/>
    <x v="2"/>
    <s v="Recycled Data-Pak for Archival Bound Computer Printouts, 12-1/2 x 12-1/2 x 16"/>
    <x v="5346"/>
    <n v="6"/>
    <n v="160.04"/>
  </r>
  <r>
    <d v="2017-12-08T00:00:00"/>
    <x v="3"/>
    <x v="11"/>
    <x v="706"/>
    <x v="2"/>
    <x v="1"/>
    <x v="5"/>
    <s v="Global Deluxe Steno Chair"/>
    <x v="5347"/>
    <n v="4"/>
    <n v="-58.5"/>
  </r>
  <r>
    <d v="2017-12-08T00:00:00"/>
    <x v="3"/>
    <x v="11"/>
    <x v="654"/>
    <x v="2"/>
    <x v="0"/>
    <x v="4"/>
    <s v="BIC Brite Liner Highlighters"/>
    <x v="3552"/>
    <n v="4"/>
    <n v="3.64"/>
  </r>
  <r>
    <d v="2017-12-08T00:00:00"/>
    <x v="3"/>
    <x v="11"/>
    <x v="654"/>
    <x v="2"/>
    <x v="2"/>
    <x v="6"/>
    <s v="iHome FM Clock Radio with Lightning Dock"/>
    <x v="5348"/>
    <n v="2"/>
    <n v="-21"/>
  </r>
  <r>
    <d v="2017-12-09T00:00:00"/>
    <x v="3"/>
    <x v="11"/>
    <x v="618"/>
    <x v="0"/>
    <x v="0"/>
    <x v="3"/>
    <s v="Economy Binders"/>
    <x v="5164"/>
    <n v="3"/>
    <n v="-1.93"/>
  </r>
  <r>
    <d v="2017-12-09T00:00:00"/>
    <x v="3"/>
    <x v="11"/>
    <x v="618"/>
    <x v="0"/>
    <x v="1"/>
    <x v="8"/>
    <s v="6&quot; Cubicle Wall Clock, Black"/>
    <x v="5349"/>
    <n v="3"/>
    <n v="-5.82"/>
  </r>
  <r>
    <d v="2017-12-09T00:00:00"/>
    <x v="3"/>
    <x v="11"/>
    <x v="618"/>
    <x v="0"/>
    <x v="0"/>
    <x v="2"/>
    <s v="SimpliFile Personal File, Black Granite, 15w x 6-15/16d x 11-1/4h"/>
    <x v="3856"/>
    <n v="3"/>
    <n v="2.72"/>
  </r>
  <r>
    <d v="2017-12-09T00:00:00"/>
    <x v="3"/>
    <x v="11"/>
    <x v="637"/>
    <x v="3"/>
    <x v="2"/>
    <x v="6"/>
    <s v="Nortel Business Series Terminal T7208 Digital phone"/>
    <x v="5350"/>
    <n v="4"/>
    <n v="44.48"/>
  </r>
  <r>
    <d v="2017-12-09T00:00:00"/>
    <x v="3"/>
    <x v="11"/>
    <x v="573"/>
    <x v="10"/>
    <x v="0"/>
    <x v="2"/>
    <s v="Safco Commercial Shelving"/>
    <x v="5351"/>
    <n v="1"/>
    <n v="-7.44"/>
  </r>
  <r>
    <d v="2017-12-09T00:00:00"/>
    <x v="3"/>
    <x v="11"/>
    <x v="573"/>
    <x v="10"/>
    <x v="0"/>
    <x v="10"/>
    <s v="Recycled Interoffice Envelopes with String and Button Closure, 10 x 13"/>
    <x v="1908"/>
    <n v="3"/>
    <n v="21.59"/>
  </r>
  <r>
    <d v="2017-12-09T00:00:00"/>
    <x v="3"/>
    <x v="11"/>
    <x v="120"/>
    <x v="27"/>
    <x v="1"/>
    <x v="5"/>
    <s v="Global Executive Mid-Back Manager's Chair"/>
    <x v="3940"/>
    <n v="3"/>
    <n v="226.96"/>
  </r>
  <r>
    <d v="2017-12-09T00:00:00"/>
    <x v="3"/>
    <x v="11"/>
    <x v="120"/>
    <x v="27"/>
    <x v="0"/>
    <x v="3"/>
    <s v="Wilson Jones Century Plastic Molded Ring Binders"/>
    <x v="5352"/>
    <n v="2"/>
    <n v="19.52"/>
  </r>
  <r>
    <d v="2017-12-09T00:00:00"/>
    <x v="3"/>
    <x v="11"/>
    <x v="120"/>
    <x v="27"/>
    <x v="0"/>
    <x v="0"/>
    <s v="Xerox 1946"/>
    <x v="237"/>
    <n v="2"/>
    <n v="6.22"/>
  </r>
  <r>
    <d v="2017-12-09T00:00:00"/>
    <x v="3"/>
    <x v="11"/>
    <x v="752"/>
    <x v="16"/>
    <x v="0"/>
    <x v="0"/>
    <s v="Wirebound Message Books, Four 2 3/4 x 5 White Forms per Page"/>
    <x v="5353"/>
    <n v="5"/>
    <n v="15.39"/>
  </r>
  <r>
    <d v="2017-12-09T00:00:00"/>
    <x v="3"/>
    <x v="11"/>
    <x v="752"/>
    <x v="16"/>
    <x v="0"/>
    <x v="3"/>
    <s v="Economy Binders"/>
    <x v="5354"/>
    <n v="5"/>
    <n v="5.0999999999999996"/>
  </r>
  <r>
    <d v="2017-12-09T00:00:00"/>
    <x v="3"/>
    <x v="11"/>
    <x v="532"/>
    <x v="2"/>
    <x v="0"/>
    <x v="4"/>
    <s v="Crayola Colored Pencils"/>
    <x v="666"/>
    <n v="1"/>
    <n v="0.43"/>
  </r>
  <r>
    <d v="2017-12-09T00:00:00"/>
    <x v="3"/>
    <x v="11"/>
    <x v="589"/>
    <x v="27"/>
    <x v="2"/>
    <x v="9"/>
    <s v="Maxell Pro 80 Minute CD-R, 10/Pack"/>
    <x v="5355"/>
    <n v="6"/>
    <n v="41.95"/>
  </r>
  <r>
    <d v="2017-12-09T00:00:00"/>
    <x v="3"/>
    <x v="11"/>
    <x v="589"/>
    <x v="27"/>
    <x v="0"/>
    <x v="4"/>
    <s v="BIC Liqua Brite Liner"/>
    <x v="4253"/>
    <n v="5"/>
    <n v="12.49"/>
  </r>
  <r>
    <d v="2017-12-09T00:00:00"/>
    <x v="3"/>
    <x v="11"/>
    <x v="589"/>
    <x v="27"/>
    <x v="0"/>
    <x v="3"/>
    <s v="Ibico Plastic and Wire Spiral Binding Combs"/>
    <x v="5356"/>
    <n v="4"/>
    <n v="15.51"/>
  </r>
  <r>
    <d v="2017-12-09T00:00:00"/>
    <x v="3"/>
    <x v="11"/>
    <x v="589"/>
    <x v="27"/>
    <x v="0"/>
    <x v="0"/>
    <s v="Easy-staple paper"/>
    <x v="98"/>
    <n v="3"/>
    <n v="7.02"/>
  </r>
  <r>
    <d v="2017-12-09T00:00:00"/>
    <x v="3"/>
    <x v="11"/>
    <x v="773"/>
    <x v="1"/>
    <x v="0"/>
    <x v="0"/>
    <s v="Xerox 1921"/>
    <x v="1703"/>
    <n v="2"/>
    <n v="5"/>
  </r>
  <r>
    <d v="2017-12-09T00:00:00"/>
    <x v="3"/>
    <x v="11"/>
    <x v="690"/>
    <x v="3"/>
    <x v="0"/>
    <x v="4"/>
    <s v="Newell 314"/>
    <x v="276"/>
    <n v="2"/>
    <n v="2.79"/>
  </r>
  <r>
    <d v="2017-12-09T00:00:00"/>
    <x v="3"/>
    <x v="11"/>
    <x v="690"/>
    <x v="3"/>
    <x v="1"/>
    <x v="13"/>
    <s v="Bevis 36 x 72 Conference Tables"/>
    <x v="5357"/>
    <n v="9"/>
    <n v="22.41"/>
  </r>
  <r>
    <d v="2017-12-09T00:00:00"/>
    <x v="3"/>
    <x v="11"/>
    <x v="690"/>
    <x v="3"/>
    <x v="0"/>
    <x v="15"/>
    <s v="Harmony Air Purifier"/>
    <x v="5358"/>
    <n v="1"/>
    <n v="68.040000000000006"/>
  </r>
  <r>
    <d v="2017-12-09T00:00:00"/>
    <x v="3"/>
    <x v="11"/>
    <x v="34"/>
    <x v="1"/>
    <x v="0"/>
    <x v="0"/>
    <s v="Xerox 1884"/>
    <x v="1223"/>
    <n v="9"/>
    <n v="48.55"/>
  </r>
  <r>
    <d v="2017-12-09T00:00:00"/>
    <x v="3"/>
    <x v="11"/>
    <x v="663"/>
    <x v="12"/>
    <x v="0"/>
    <x v="0"/>
    <s v="Multicolor Computer Printout Paper"/>
    <x v="4264"/>
    <n v="5"/>
    <n v="146.79"/>
  </r>
  <r>
    <d v="2017-12-09T00:00:00"/>
    <x v="3"/>
    <x v="11"/>
    <x v="663"/>
    <x v="12"/>
    <x v="0"/>
    <x v="3"/>
    <s v="Acco Recycled 2&quot; Capacity Laser Printer Hanging Data Binders"/>
    <x v="5359"/>
    <n v="3"/>
    <n v="-9.9700000000000006"/>
  </r>
  <r>
    <d v="2017-12-09T00:00:00"/>
    <x v="3"/>
    <x v="11"/>
    <x v="705"/>
    <x v="3"/>
    <x v="1"/>
    <x v="11"/>
    <s v="O'Sullivan 3-Shelf Heavy-Duty Bookcases"/>
    <x v="5360"/>
    <n v="3"/>
    <n v="15.7"/>
  </r>
  <r>
    <d v="2017-12-09T00:00:00"/>
    <x v="3"/>
    <x v="11"/>
    <x v="306"/>
    <x v="5"/>
    <x v="0"/>
    <x v="3"/>
    <s v="XtraLife ClearVue Slant-D Ring Binder, White, 3&quot;"/>
    <x v="5361"/>
    <n v="2"/>
    <n v="13.51"/>
  </r>
  <r>
    <d v="2017-12-09T00:00:00"/>
    <x v="3"/>
    <x v="11"/>
    <x v="306"/>
    <x v="5"/>
    <x v="0"/>
    <x v="15"/>
    <s v="Belkin F9M820V08 8 Outlet Surge"/>
    <x v="5362"/>
    <n v="5"/>
    <n v="62.32"/>
  </r>
  <r>
    <d v="2017-12-09T00:00:00"/>
    <x v="3"/>
    <x v="11"/>
    <x v="306"/>
    <x v="5"/>
    <x v="0"/>
    <x v="3"/>
    <s v="Avery Durable Slant Ring Binders, No Labels"/>
    <x v="2981"/>
    <n v="4"/>
    <n v="7.48"/>
  </r>
  <r>
    <d v="2017-12-09T00:00:00"/>
    <x v="3"/>
    <x v="11"/>
    <x v="306"/>
    <x v="5"/>
    <x v="2"/>
    <x v="9"/>
    <s v="Logitech ClearChat Comfort/USB Headset H390"/>
    <x v="5363"/>
    <n v="5"/>
    <n v="48.33"/>
  </r>
  <r>
    <d v="2017-12-09T00:00:00"/>
    <x v="3"/>
    <x v="11"/>
    <x v="306"/>
    <x v="5"/>
    <x v="0"/>
    <x v="2"/>
    <s v="Eldon Gobal File Keepers"/>
    <x v="3665"/>
    <n v="1"/>
    <n v="0.61"/>
  </r>
  <r>
    <d v="2017-12-09T00:00:00"/>
    <x v="3"/>
    <x v="11"/>
    <x v="306"/>
    <x v="5"/>
    <x v="0"/>
    <x v="1"/>
    <s v="Avery 492"/>
    <x v="1158"/>
    <n v="2"/>
    <n v="2.65"/>
  </r>
  <r>
    <d v="2017-12-09T00:00:00"/>
    <x v="3"/>
    <x v="11"/>
    <x v="306"/>
    <x v="5"/>
    <x v="2"/>
    <x v="16"/>
    <s v="Canon Imageclass D680 Copier / Fax"/>
    <x v="5364"/>
    <n v="2"/>
    <n v="629.99"/>
  </r>
  <r>
    <d v="2017-12-09T00:00:00"/>
    <x v="3"/>
    <x v="11"/>
    <x v="173"/>
    <x v="2"/>
    <x v="0"/>
    <x v="3"/>
    <s v="Wilson Jones 1&quot; Hanging DublLock Ring Binders"/>
    <x v="3661"/>
    <n v="7"/>
    <n v="-8.1300000000000008"/>
  </r>
  <r>
    <d v="2017-12-09T00:00:00"/>
    <x v="3"/>
    <x v="11"/>
    <x v="418"/>
    <x v="27"/>
    <x v="0"/>
    <x v="3"/>
    <s v="GBC Imprintable Covers"/>
    <x v="426"/>
    <n v="5"/>
    <n v="26.9"/>
  </r>
  <r>
    <d v="2017-12-10T00:00:00"/>
    <x v="3"/>
    <x v="11"/>
    <x v="744"/>
    <x v="3"/>
    <x v="0"/>
    <x v="3"/>
    <s v="Avery Hole Reinforcements"/>
    <x v="2049"/>
    <n v="4"/>
    <n v="7.23"/>
  </r>
  <r>
    <d v="2017-12-10T00:00:00"/>
    <x v="3"/>
    <x v="11"/>
    <x v="744"/>
    <x v="3"/>
    <x v="0"/>
    <x v="3"/>
    <s v="Wilson Jones Ledger-Size, Piano-Hinge Binder, 2&quot;, Blue"/>
    <x v="301"/>
    <n v="2"/>
    <n v="22.95"/>
  </r>
  <r>
    <d v="2017-12-10T00:00:00"/>
    <x v="3"/>
    <x v="11"/>
    <x v="440"/>
    <x v="2"/>
    <x v="2"/>
    <x v="9"/>
    <s v="Memorex Froggy Flash Drive 8 GB"/>
    <x v="3403"/>
    <n v="1"/>
    <n v="3.37"/>
  </r>
  <r>
    <d v="2017-12-10T00:00:00"/>
    <x v="3"/>
    <x v="11"/>
    <x v="66"/>
    <x v="20"/>
    <x v="0"/>
    <x v="3"/>
    <s v="Ibico Covers for Plastic or Wire Binding Elements"/>
    <x v="1368"/>
    <n v="3"/>
    <n v="15.53"/>
  </r>
  <r>
    <d v="2017-12-10T00:00:00"/>
    <x v="3"/>
    <x v="11"/>
    <x v="302"/>
    <x v="23"/>
    <x v="1"/>
    <x v="13"/>
    <s v="Bretford Â“Just In TimeÂ” Height-Adjustable Multi-Task Work Tables"/>
    <x v="5365"/>
    <n v="4"/>
    <n v="116.87"/>
  </r>
  <r>
    <d v="2017-12-10T00:00:00"/>
    <x v="3"/>
    <x v="11"/>
    <x v="18"/>
    <x v="2"/>
    <x v="0"/>
    <x v="0"/>
    <s v="Xerox 210"/>
    <x v="315"/>
    <n v="2"/>
    <n v="3.63"/>
  </r>
  <r>
    <d v="2017-12-10T00:00:00"/>
    <x v="3"/>
    <x v="11"/>
    <x v="18"/>
    <x v="2"/>
    <x v="1"/>
    <x v="8"/>
    <s v="Electrix Halogen Magnifier Lamp"/>
    <x v="2511"/>
    <n v="2"/>
    <n v="23.32"/>
  </r>
  <r>
    <d v="2017-12-10T00:00:00"/>
    <x v="3"/>
    <x v="11"/>
    <x v="412"/>
    <x v="36"/>
    <x v="0"/>
    <x v="10"/>
    <s v="Convenience Packs of Business Envelopes"/>
    <x v="1503"/>
    <n v="3"/>
    <n v="5.0999999999999996"/>
  </r>
  <r>
    <d v="2017-12-10T00:00:00"/>
    <x v="3"/>
    <x v="11"/>
    <x v="412"/>
    <x v="36"/>
    <x v="0"/>
    <x v="15"/>
    <s v="Tripp Lite Isotel 6 Outlet Surge Protector with Fax/Modem Protection"/>
    <x v="5366"/>
    <n v="7"/>
    <n v="123.77"/>
  </r>
  <r>
    <d v="2017-12-10T00:00:00"/>
    <x v="3"/>
    <x v="11"/>
    <x v="96"/>
    <x v="15"/>
    <x v="1"/>
    <x v="8"/>
    <s v="Staple-based wall hangings"/>
    <x v="4330"/>
    <n v="3"/>
    <n v="5.73"/>
  </r>
  <r>
    <d v="2017-12-10T00:00:00"/>
    <x v="3"/>
    <x v="11"/>
    <x v="744"/>
    <x v="13"/>
    <x v="2"/>
    <x v="9"/>
    <s v="Logitech Desktop MK120 Mouse and keyboard Combo"/>
    <x v="4321"/>
    <n v="3"/>
    <n v="4.91"/>
  </r>
  <r>
    <d v="2017-12-10T00:00:00"/>
    <x v="3"/>
    <x v="11"/>
    <x v="744"/>
    <x v="13"/>
    <x v="0"/>
    <x v="2"/>
    <s v="Fellowes Bankers Box Staxonsteel Drawer File/Stacking System"/>
    <x v="4525"/>
    <n v="5"/>
    <n v="38.99"/>
  </r>
  <r>
    <d v="2017-12-10T00:00:00"/>
    <x v="3"/>
    <x v="11"/>
    <x v="744"/>
    <x v="13"/>
    <x v="0"/>
    <x v="4"/>
    <s v="Col-Erase Pencils with Erasers"/>
    <x v="3131"/>
    <n v="3"/>
    <n v="5.29"/>
  </r>
  <r>
    <d v="2017-12-10T00:00:00"/>
    <x v="3"/>
    <x v="11"/>
    <x v="16"/>
    <x v="41"/>
    <x v="2"/>
    <x v="9"/>
    <s v="Razer Tiamat Over Ear 7.1 Surround Sound PC Gaming Headset"/>
    <x v="4128"/>
    <n v="3"/>
    <n v="257.99"/>
  </r>
  <r>
    <d v="2017-12-10T00:00:00"/>
    <x v="3"/>
    <x v="11"/>
    <x v="16"/>
    <x v="41"/>
    <x v="2"/>
    <x v="6"/>
    <s v="Cyber Acoustics AC-202b Speech Recognition Stereo Headset"/>
    <x v="3535"/>
    <n v="3"/>
    <n v="0.78"/>
  </r>
  <r>
    <d v="2017-12-10T00:00:00"/>
    <x v="3"/>
    <x v="11"/>
    <x v="16"/>
    <x v="41"/>
    <x v="0"/>
    <x v="3"/>
    <s v="Avery Metallic Poly Binders"/>
    <x v="1443"/>
    <n v="8"/>
    <n v="22"/>
  </r>
  <r>
    <d v="2017-12-10T00:00:00"/>
    <x v="3"/>
    <x v="11"/>
    <x v="194"/>
    <x v="3"/>
    <x v="2"/>
    <x v="6"/>
    <s v="Jackery Bar Premium Fast-charging Portable Charger"/>
    <x v="1708"/>
    <n v="4"/>
    <n v="34.74"/>
  </r>
  <r>
    <d v="2017-12-10T00:00:00"/>
    <x v="3"/>
    <x v="11"/>
    <x v="194"/>
    <x v="3"/>
    <x v="0"/>
    <x v="0"/>
    <s v="Xerox 225"/>
    <x v="237"/>
    <n v="2"/>
    <n v="6.22"/>
  </r>
  <r>
    <d v="2017-12-10T00:00:00"/>
    <x v="3"/>
    <x v="11"/>
    <x v="606"/>
    <x v="9"/>
    <x v="1"/>
    <x v="8"/>
    <s v="Eldon Expressions Wood Desk Accessories, Oak"/>
    <x v="1332"/>
    <n v="2"/>
    <n v="4.28"/>
  </r>
  <r>
    <d v="2017-12-10T00:00:00"/>
    <x v="3"/>
    <x v="11"/>
    <x v="504"/>
    <x v="2"/>
    <x v="0"/>
    <x v="3"/>
    <s v="Heavy-Duty E-Z-D Binders"/>
    <x v="5367"/>
    <n v="1"/>
    <n v="-2.5099999999999998"/>
  </r>
  <r>
    <d v="2017-12-10T00:00:00"/>
    <x v="3"/>
    <x v="11"/>
    <x v="504"/>
    <x v="2"/>
    <x v="1"/>
    <x v="8"/>
    <s v="Contract Clock, 14&quot;, Brown"/>
    <x v="1320"/>
    <n v="5"/>
    <n v="15.39"/>
  </r>
  <r>
    <d v="2017-12-11T00:00:00"/>
    <x v="3"/>
    <x v="11"/>
    <x v="610"/>
    <x v="22"/>
    <x v="0"/>
    <x v="3"/>
    <s v="Angle-D Binders with Locking Rings, Label Holders"/>
    <x v="2676"/>
    <n v="4"/>
    <n v="7.88"/>
  </r>
  <r>
    <d v="2017-12-11T00:00:00"/>
    <x v="3"/>
    <x v="11"/>
    <x v="610"/>
    <x v="22"/>
    <x v="2"/>
    <x v="9"/>
    <s v="LogitechÂ LS21 Speaker System - PC Multimedia - 2.1-CH - Wired"/>
    <x v="3288"/>
    <n v="2"/>
    <n v="13.59"/>
  </r>
  <r>
    <d v="2017-12-11T00:00:00"/>
    <x v="3"/>
    <x v="11"/>
    <x v="215"/>
    <x v="2"/>
    <x v="1"/>
    <x v="5"/>
    <s v="Leather Task Chair, Black"/>
    <x v="2377"/>
    <n v="1"/>
    <n v="-9.1"/>
  </r>
  <r>
    <d v="2017-12-11T00:00:00"/>
    <x v="3"/>
    <x v="11"/>
    <x v="791"/>
    <x v="1"/>
    <x v="0"/>
    <x v="0"/>
    <s v="Xerox 21"/>
    <x v="315"/>
    <n v="2"/>
    <n v="3.63"/>
  </r>
  <r>
    <d v="2017-12-11T00:00:00"/>
    <x v="3"/>
    <x v="11"/>
    <x v="791"/>
    <x v="1"/>
    <x v="1"/>
    <x v="8"/>
    <s v="Electrix Halogen Magnifier Lamp"/>
    <x v="5368"/>
    <n v="1"/>
    <n v="-66.06"/>
  </r>
  <r>
    <d v="2017-12-11T00:00:00"/>
    <x v="3"/>
    <x v="11"/>
    <x v="791"/>
    <x v="1"/>
    <x v="1"/>
    <x v="5"/>
    <s v="GuestStacker Chair with Chrome Finish Legs"/>
    <x v="2003"/>
    <n v="2"/>
    <n v="-14.87"/>
  </r>
  <r>
    <d v="2017-12-11T00:00:00"/>
    <x v="3"/>
    <x v="11"/>
    <x v="123"/>
    <x v="26"/>
    <x v="2"/>
    <x v="6"/>
    <s v="Plantronics MX500i Earset"/>
    <x v="2175"/>
    <n v="3"/>
    <n v="3.87"/>
  </r>
  <r>
    <d v="2017-12-11T00:00:00"/>
    <x v="3"/>
    <x v="11"/>
    <x v="617"/>
    <x v="1"/>
    <x v="2"/>
    <x v="9"/>
    <s v="Enermax Briskie RF Wireless Keyboard and Mouse Combo"/>
    <x v="5369"/>
    <n v="7"/>
    <n v="23.26"/>
  </r>
  <r>
    <d v="2017-12-11T00:00:00"/>
    <x v="3"/>
    <x v="11"/>
    <x v="112"/>
    <x v="22"/>
    <x v="0"/>
    <x v="3"/>
    <s v="Clear Mylar Reinforcing Strips"/>
    <x v="1009"/>
    <n v="1"/>
    <n v="5.05"/>
  </r>
  <r>
    <d v="2017-12-11T00:00:00"/>
    <x v="3"/>
    <x v="11"/>
    <x v="112"/>
    <x v="22"/>
    <x v="0"/>
    <x v="0"/>
    <s v="Xerox 1895"/>
    <x v="150"/>
    <n v="3"/>
    <n v="8.07"/>
  </r>
  <r>
    <d v="2017-12-11T00:00:00"/>
    <x v="3"/>
    <x v="11"/>
    <x v="112"/>
    <x v="22"/>
    <x v="2"/>
    <x v="6"/>
    <s v="Dexim XPower Skin Super-Thin Power Case for iPhone 5 - Black"/>
    <x v="5370"/>
    <n v="2"/>
    <n v="29.25"/>
  </r>
  <r>
    <d v="2017-12-11T00:00:00"/>
    <x v="3"/>
    <x v="11"/>
    <x v="397"/>
    <x v="0"/>
    <x v="0"/>
    <x v="15"/>
    <s v="Hoover Commercial Lightweight Upright Vacuum"/>
    <x v="5371"/>
    <n v="2"/>
    <n v="-3.76"/>
  </r>
  <r>
    <d v="2017-12-11T00:00:00"/>
    <x v="3"/>
    <x v="11"/>
    <x v="767"/>
    <x v="15"/>
    <x v="1"/>
    <x v="13"/>
    <s v="BoxOffice By Design Rectangular and Half-Moon Meeting Room Tables"/>
    <x v="5372"/>
    <n v="6"/>
    <n v="-420"/>
  </r>
  <r>
    <d v="2017-12-11T00:00:00"/>
    <x v="3"/>
    <x v="11"/>
    <x v="767"/>
    <x v="15"/>
    <x v="2"/>
    <x v="6"/>
    <s v="Motorola HK250 Universal Bluetooth Headset"/>
    <x v="5373"/>
    <n v="4"/>
    <n v="-16.55"/>
  </r>
  <r>
    <d v="2017-12-11T00:00:00"/>
    <x v="3"/>
    <x v="11"/>
    <x v="767"/>
    <x v="15"/>
    <x v="0"/>
    <x v="4"/>
    <s v="Stanley Bostitch Contemporary Electric Pencil Sharpeners"/>
    <x v="5374"/>
    <n v="1"/>
    <n v="1.36"/>
  </r>
  <r>
    <d v="2017-12-11T00:00:00"/>
    <x v="3"/>
    <x v="11"/>
    <x v="767"/>
    <x v="15"/>
    <x v="1"/>
    <x v="5"/>
    <s v="Global Geo Office Task Chair, Gray"/>
    <x v="860"/>
    <n v="1"/>
    <n v="-12.15"/>
  </r>
  <r>
    <d v="2017-12-11T00:00:00"/>
    <x v="3"/>
    <x v="11"/>
    <x v="766"/>
    <x v="44"/>
    <x v="0"/>
    <x v="10"/>
    <s v="Pastel Pink Envelopes"/>
    <x v="524"/>
    <n v="1"/>
    <n v="3.49"/>
  </r>
  <r>
    <d v="2017-12-11T00:00:00"/>
    <x v="3"/>
    <x v="11"/>
    <x v="766"/>
    <x v="44"/>
    <x v="0"/>
    <x v="3"/>
    <s v="Wilson Jones Easy Flow II Sheet Lifters"/>
    <x v="3151"/>
    <n v="3"/>
    <n v="2.59"/>
  </r>
  <r>
    <d v="2017-12-11T00:00:00"/>
    <x v="3"/>
    <x v="11"/>
    <x v="383"/>
    <x v="21"/>
    <x v="0"/>
    <x v="7"/>
    <s v="Stockwell Push Pins"/>
    <x v="13"/>
    <n v="3"/>
    <n v="2.16"/>
  </r>
  <r>
    <d v="2017-12-11T00:00:00"/>
    <x v="3"/>
    <x v="11"/>
    <x v="91"/>
    <x v="21"/>
    <x v="0"/>
    <x v="3"/>
    <s v="Fellowes Twister Kit, Gray/Clear, 3/pkg"/>
    <x v="290"/>
    <n v="5"/>
    <n v="18.09"/>
  </r>
  <r>
    <d v="2017-12-11T00:00:00"/>
    <x v="3"/>
    <x v="11"/>
    <x v="91"/>
    <x v="21"/>
    <x v="0"/>
    <x v="3"/>
    <s v="Ibico Ibimaster 300 Manual Binding System"/>
    <x v="3764"/>
    <n v="2"/>
    <n v="331.19"/>
  </r>
  <r>
    <d v="2017-12-11T00:00:00"/>
    <x v="3"/>
    <x v="11"/>
    <x v="91"/>
    <x v="21"/>
    <x v="0"/>
    <x v="15"/>
    <s v="Bravo II Megaboss 12-Amp Hard Body Upright, Replacement Belts, 2 Belts per Pack"/>
    <x v="1785"/>
    <n v="7"/>
    <n v="6.6"/>
  </r>
  <r>
    <d v="2017-12-13T00:00:00"/>
    <x v="3"/>
    <x v="11"/>
    <x v="769"/>
    <x v="0"/>
    <x v="0"/>
    <x v="2"/>
    <s v="Tennsco 16-Compartment Lockers with Coat Rack"/>
    <x v="5375"/>
    <n v="3"/>
    <n v="77.75"/>
  </r>
  <r>
    <d v="2017-12-13T00:00:00"/>
    <x v="3"/>
    <x v="11"/>
    <x v="769"/>
    <x v="0"/>
    <x v="1"/>
    <x v="8"/>
    <s v="Howard Miller 16&quot; Diameter Gallery Wall Clock"/>
    <x v="4214"/>
    <n v="5"/>
    <n v="-67.14"/>
  </r>
  <r>
    <d v="2017-12-13T00:00:00"/>
    <x v="3"/>
    <x v="11"/>
    <x v="594"/>
    <x v="22"/>
    <x v="0"/>
    <x v="4"/>
    <s v="American Pencil"/>
    <x v="3266"/>
    <n v="3"/>
    <n v="2.0299999999999998"/>
  </r>
  <r>
    <d v="2017-12-13T00:00:00"/>
    <x v="3"/>
    <x v="11"/>
    <x v="594"/>
    <x v="22"/>
    <x v="0"/>
    <x v="14"/>
    <s v="Acme Design Line 8&quot; Stainless Steel Bent Scissors w/Champagne Handles, 3-1/8&quot; Cut"/>
    <x v="5376"/>
    <n v="1"/>
    <n v="1.85"/>
  </r>
  <r>
    <d v="2017-12-13T00:00:00"/>
    <x v="3"/>
    <x v="11"/>
    <x v="349"/>
    <x v="10"/>
    <x v="2"/>
    <x v="6"/>
    <s v="Apple iPhone 5"/>
    <x v="5377"/>
    <n v="2"/>
    <n v="-168.96"/>
  </r>
  <r>
    <d v="2017-12-13T00:00:00"/>
    <x v="3"/>
    <x v="11"/>
    <x v="404"/>
    <x v="10"/>
    <x v="1"/>
    <x v="8"/>
    <s v="Deflect-o Glass Clear Studded Chair Mats"/>
    <x v="5378"/>
    <n v="3"/>
    <n v="3.73"/>
  </r>
  <r>
    <d v="2017-12-14T00:00:00"/>
    <x v="3"/>
    <x v="11"/>
    <x v="437"/>
    <x v="30"/>
    <x v="1"/>
    <x v="5"/>
    <s v="Global Leather Highback Executive Chair with Pneumatic Height Adjustment, Black"/>
    <x v="5379"/>
    <n v="4"/>
    <n v="56.27"/>
  </r>
  <r>
    <d v="2017-12-14T00:00:00"/>
    <x v="3"/>
    <x v="11"/>
    <x v="437"/>
    <x v="30"/>
    <x v="0"/>
    <x v="0"/>
    <s v="Xerox 21"/>
    <x v="592"/>
    <n v="4"/>
    <n v="7.26"/>
  </r>
  <r>
    <d v="2017-12-14T00:00:00"/>
    <x v="3"/>
    <x v="11"/>
    <x v="98"/>
    <x v="6"/>
    <x v="1"/>
    <x v="8"/>
    <s v="Seth Thomas 8 1/2&quot; Cubicle Clock"/>
    <x v="3447"/>
    <n v="3"/>
    <n v="19.47"/>
  </r>
  <r>
    <d v="2017-12-14T00:00:00"/>
    <x v="3"/>
    <x v="11"/>
    <x v="98"/>
    <x v="6"/>
    <x v="0"/>
    <x v="2"/>
    <s v="Tennsco Double-Tier Lockers"/>
    <x v="5380"/>
    <n v="2"/>
    <n v="58.51"/>
  </r>
  <r>
    <d v="2017-12-14T00:00:00"/>
    <x v="3"/>
    <x v="11"/>
    <x v="98"/>
    <x v="6"/>
    <x v="0"/>
    <x v="3"/>
    <s v="Wilson Jones International Size A4 Ring Binders"/>
    <x v="5381"/>
    <n v="2"/>
    <n v="16.61"/>
  </r>
  <r>
    <d v="2017-12-14T00:00:00"/>
    <x v="3"/>
    <x v="11"/>
    <x v="98"/>
    <x v="6"/>
    <x v="2"/>
    <x v="6"/>
    <s v="Cisco SPA301"/>
    <x v="5382"/>
    <n v="3"/>
    <n v="140.38999999999999"/>
  </r>
  <r>
    <d v="2017-12-14T00:00:00"/>
    <x v="3"/>
    <x v="11"/>
    <x v="98"/>
    <x v="6"/>
    <x v="0"/>
    <x v="3"/>
    <s v="JM Magazine Binder"/>
    <x v="3641"/>
    <n v="2"/>
    <n v="15.85"/>
  </r>
  <r>
    <d v="2017-12-14T00:00:00"/>
    <x v="3"/>
    <x v="11"/>
    <x v="240"/>
    <x v="1"/>
    <x v="0"/>
    <x v="0"/>
    <s v="Xerox 1937"/>
    <x v="2514"/>
    <n v="2"/>
    <n v="26.9"/>
  </r>
  <r>
    <d v="2017-12-14T00:00:00"/>
    <x v="3"/>
    <x v="11"/>
    <x v="15"/>
    <x v="2"/>
    <x v="0"/>
    <x v="0"/>
    <s v="Xerox 1900"/>
    <x v="1991"/>
    <n v="2"/>
    <n v="2.14"/>
  </r>
  <r>
    <d v="2017-12-14T00:00:00"/>
    <x v="3"/>
    <x v="11"/>
    <x v="15"/>
    <x v="2"/>
    <x v="0"/>
    <x v="3"/>
    <s v="DXL Angle-View Binders with Locking Rings by Samsill"/>
    <x v="5383"/>
    <n v="2"/>
    <n v="-3.86"/>
  </r>
  <r>
    <d v="2017-12-14T00:00:00"/>
    <x v="3"/>
    <x v="11"/>
    <x v="15"/>
    <x v="2"/>
    <x v="0"/>
    <x v="15"/>
    <s v="Harmony Air Purifier"/>
    <x v="5384"/>
    <n v="3"/>
    <n v="90.72"/>
  </r>
  <r>
    <d v="2017-12-14T00:00:00"/>
    <x v="3"/>
    <x v="11"/>
    <x v="651"/>
    <x v="3"/>
    <x v="1"/>
    <x v="11"/>
    <s v="Bush Andora Bookcase, Maple/Graphite Gray Finish"/>
    <x v="5385"/>
    <n v="9"/>
    <n v="75.59"/>
  </r>
  <r>
    <d v="2017-12-14T00:00:00"/>
    <x v="3"/>
    <x v="11"/>
    <x v="651"/>
    <x v="3"/>
    <x v="0"/>
    <x v="0"/>
    <s v="Xerox 1930"/>
    <x v="2328"/>
    <n v="6"/>
    <n v="19.05"/>
  </r>
  <r>
    <d v="2017-12-14T00:00:00"/>
    <x v="3"/>
    <x v="11"/>
    <x v="135"/>
    <x v="0"/>
    <x v="0"/>
    <x v="0"/>
    <s v="Xerox 1925"/>
    <x v="1250"/>
    <n v="3"/>
    <n v="23.24"/>
  </r>
  <r>
    <d v="2017-12-14T00:00:00"/>
    <x v="3"/>
    <x v="11"/>
    <x v="566"/>
    <x v="12"/>
    <x v="1"/>
    <x v="5"/>
    <s v="Office Star - Ergonomically Designed Knee Chair"/>
    <x v="3243"/>
    <n v="4"/>
    <n v="-25.91"/>
  </r>
  <r>
    <d v="2017-12-14T00:00:00"/>
    <x v="3"/>
    <x v="11"/>
    <x v="197"/>
    <x v="22"/>
    <x v="0"/>
    <x v="3"/>
    <s v="Cardinal Slant-D Ring Binder, Heavy Gauge Vinyl"/>
    <x v="1008"/>
    <n v="2"/>
    <n v="4.5199999999999996"/>
  </r>
  <r>
    <d v="2017-12-14T00:00:00"/>
    <x v="3"/>
    <x v="11"/>
    <x v="357"/>
    <x v="3"/>
    <x v="2"/>
    <x v="9"/>
    <s v="Logitech G35 7.1-Channel Surround Sound Headset"/>
    <x v="5386"/>
    <n v="4"/>
    <n v="176.79"/>
  </r>
  <r>
    <d v="2017-12-14T00:00:00"/>
    <x v="3"/>
    <x v="11"/>
    <x v="403"/>
    <x v="22"/>
    <x v="0"/>
    <x v="4"/>
    <s v="Newell 32"/>
    <x v="1158"/>
    <n v="2"/>
    <n v="1.61"/>
  </r>
  <r>
    <d v="2017-12-15T00:00:00"/>
    <x v="3"/>
    <x v="11"/>
    <x v="9"/>
    <x v="2"/>
    <x v="1"/>
    <x v="5"/>
    <s v="Situations Contoured Folding Chairs, 4/Set"/>
    <x v="3611"/>
    <n v="4"/>
    <n v="-14.2"/>
  </r>
  <r>
    <d v="2017-12-15T00:00:00"/>
    <x v="3"/>
    <x v="11"/>
    <x v="9"/>
    <x v="2"/>
    <x v="0"/>
    <x v="14"/>
    <s v="Acme Kleencut Forged Steel Scissors"/>
    <x v="2870"/>
    <n v="2"/>
    <n v="1.1499999999999999"/>
  </r>
  <r>
    <d v="2017-12-15T00:00:00"/>
    <x v="3"/>
    <x v="11"/>
    <x v="561"/>
    <x v="22"/>
    <x v="0"/>
    <x v="15"/>
    <s v="Belkin 7 Outlet SurgeMaster II"/>
    <x v="5387"/>
    <n v="9"/>
    <n v="99.49"/>
  </r>
  <r>
    <d v="2017-12-15T00:00:00"/>
    <x v="3"/>
    <x v="11"/>
    <x v="226"/>
    <x v="22"/>
    <x v="2"/>
    <x v="6"/>
    <s v="GE DSL Phone Line Filter"/>
    <x v="3026"/>
    <n v="1"/>
    <n v="11.6"/>
  </r>
  <r>
    <d v="2017-12-15T00:00:00"/>
    <x v="3"/>
    <x v="11"/>
    <x v="51"/>
    <x v="0"/>
    <x v="0"/>
    <x v="3"/>
    <s v="GBC Wire Binding Combs"/>
    <x v="5388"/>
    <n v="1"/>
    <n v="-3.41"/>
  </r>
  <r>
    <d v="2017-12-16T00:00:00"/>
    <x v="3"/>
    <x v="11"/>
    <x v="446"/>
    <x v="3"/>
    <x v="0"/>
    <x v="14"/>
    <s v="Acme Value Line Scissors"/>
    <x v="67"/>
    <n v="2"/>
    <n v="2.19"/>
  </r>
  <r>
    <d v="2017-12-16T00:00:00"/>
    <x v="3"/>
    <x v="11"/>
    <x v="492"/>
    <x v="38"/>
    <x v="0"/>
    <x v="2"/>
    <s v="Acco Perma 3000 Stacking Storage Drawers"/>
    <x v="1898"/>
    <n v="2"/>
    <n v="7.97"/>
  </r>
  <r>
    <d v="2017-12-16T00:00:00"/>
    <x v="3"/>
    <x v="11"/>
    <x v="492"/>
    <x v="38"/>
    <x v="0"/>
    <x v="2"/>
    <s v="Safco Industrial Wire Shelving System"/>
    <x v="5389"/>
    <n v="7"/>
    <n v="0"/>
  </r>
  <r>
    <d v="2017-12-16T00:00:00"/>
    <x v="3"/>
    <x v="11"/>
    <x v="492"/>
    <x v="38"/>
    <x v="2"/>
    <x v="6"/>
    <s v="Samsung Galaxy S4 Active"/>
    <x v="5390"/>
    <n v="1"/>
    <n v="130"/>
  </r>
  <r>
    <d v="2017-12-16T00:00:00"/>
    <x v="3"/>
    <x v="11"/>
    <x v="492"/>
    <x v="38"/>
    <x v="2"/>
    <x v="6"/>
    <s v="Polycom VVX 310 VoIP phone"/>
    <x v="5391"/>
    <n v="7"/>
    <n v="327.58"/>
  </r>
  <r>
    <d v="2017-12-16T00:00:00"/>
    <x v="3"/>
    <x v="11"/>
    <x v="492"/>
    <x v="38"/>
    <x v="0"/>
    <x v="3"/>
    <s v="Acco Flexible ACCOHIDE Square Ring Data Binder, Dark Blue, 11 1/2&quot; X 14&quot; 7/8&quot;"/>
    <x v="5392"/>
    <n v="4"/>
    <n v="31.89"/>
  </r>
  <r>
    <d v="2017-12-16T00:00:00"/>
    <x v="3"/>
    <x v="11"/>
    <x v="380"/>
    <x v="3"/>
    <x v="0"/>
    <x v="4"/>
    <s v="Quartet Omega Colored Chalk, 12/Pack"/>
    <x v="1027"/>
    <n v="2"/>
    <n v="5.49"/>
  </r>
  <r>
    <d v="2017-12-16T00:00:00"/>
    <x v="3"/>
    <x v="11"/>
    <x v="380"/>
    <x v="3"/>
    <x v="0"/>
    <x v="14"/>
    <s v="Elite 5&quot; Scissors"/>
    <x v="75"/>
    <n v="2"/>
    <n v="5.07"/>
  </r>
  <r>
    <d v="2017-12-16T00:00:00"/>
    <x v="3"/>
    <x v="11"/>
    <x v="380"/>
    <x v="3"/>
    <x v="1"/>
    <x v="8"/>
    <s v="Advantus Panel Wall Certificate Holder - 8.5x11"/>
    <x v="2575"/>
    <n v="2"/>
    <n v="10.25"/>
  </r>
  <r>
    <d v="2017-12-16T00:00:00"/>
    <x v="3"/>
    <x v="11"/>
    <x v="739"/>
    <x v="15"/>
    <x v="2"/>
    <x v="9"/>
    <s v="Enermax Acrylux Wireless Keyboard"/>
    <x v="5393"/>
    <n v="9"/>
    <n v="152.38999999999999"/>
  </r>
  <r>
    <d v="2017-12-16T00:00:00"/>
    <x v="3"/>
    <x v="11"/>
    <x v="697"/>
    <x v="13"/>
    <x v="0"/>
    <x v="0"/>
    <s v="Wirebound Message Books, Four 2 3/4&quot; x 5&quot; Forms per Page, 600 Sets per Book"/>
    <x v="2749"/>
    <n v="2"/>
    <n v="8.7100000000000009"/>
  </r>
  <r>
    <d v="2017-12-16T00:00:00"/>
    <x v="3"/>
    <x v="11"/>
    <x v="196"/>
    <x v="3"/>
    <x v="0"/>
    <x v="2"/>
    <s v="Stur-D-Stor Shelving, Vertical 5-Shelf: 72&quot;H x 36&quot;W x 18 1/2&quot;D"/>
    <x v="1193"/>
    <n v="4"/>
    <n v="8.8800000000000008"/>
  </r>
  <r>
    <d v="2017-12-17T00:00:00"/>
    <x v="3"/>
    <x v="11"/>
    <x v="282"/>
    <x v="22"/>
    <x v="0"/>
    <x v="0"/>
    <s v="Xerox 203"/>
    <x v="5"/>
    <n v="3"/>
    <n v="9.33"/>
  </r>
  <r>
    <d v="2017-12-17T00:00:00"/>
    <x v="3"/>
    <x v="11"/>
    <x v="282"/>
    <x v="22"/>
    <x v="1"/>
    <x v="8"/>
    <s v="Ultra Door Push Plate"/>
    <x v="1434"/>
    <n v="2"/>
    <n v="3.24"/>
  </r>
  <r>
    <d v="2017-12-17T00:00:00"/>
    <x v="3"/>
    <x v="11"/>
    <x v="359"/>
    <x v="20"/>
    <x v="0"/>
    <x v="0"/>
    <s v="Adams Telephone Message Book w/Frequently-Called Numbers Space, 400 Messages per Book"/>
    <x v="751"/>
    <n v="2"/>
    <n v="7.98"/>
  </r>
  <r>
    <d v="2017-12-17T00:00:00"/>
    <x v="3"/>
    <x v="11"/>
    <x v="99"/>
    <x v="11"/>
    <x v="0"/>
    <x v="3"/>
    <s v="Wilson Jones Easy Flow II Sheet Lifters"/>
    <x v="3010"/>
    <n v="7"/>
    <n v="3.53"/>
  </r>
  <r>
    <d v="2017-12-17T00:00:00"/>
    <x v="3"/>
    <x v="11"/>
    <x v="99"/>
    <x v="11"/>
    <x v="2"/>
    <x v="9"/>
    <s v="Kingston Digital DataTraveler 64GB USB 2.0"/>
    <x v="5262"/>
    <n v="3"/>
    <n v="8.11"/>
  </r>
  <r>
    <d v="2017-12-17T00:00:00"/>
    <x v="3"/>
    <x v="11"/>
    <x v="237"/>
    <x v="4"/>
    <x v="2"/>
    <x v="6"/>
    <s v="I Need's 3d Hello Kitty Hybrid Silicone Case Cover for HTC One X 4g with 3d Hello Kitty Stylus Pen Green/pink"/>
    <x v="5394"/>
    <n v="8"/>
    <n v="26.79"/>
  </r>
  <r>
    <d v="2017-12-17T00:00:00"/>
    <x v="3"/>
    <x v="11"/>
    <x v="237"/>
    <x v="4"/>
    <x v="0"/>
    <x v="0"/>
    <s v="Post-it Â“Important MessageÂ” Note Pad, Neon Colors, 50 Sheets/Pad"/>
    <x v="2268"/>
    <n v="7"/>
    <n v="24.46"/>
  </r>
  <r>
    <d v="2017-12-17T00:00:00"/>
    <x v="3"/>
    <x v="11"/>
    <x v="237"/>
    <x v="4"/>
    <x v="0"/>
    <x v="4"/>
    <s v="Hunt PowerHouse Electric Pencil Sharpener, Blue"/>
    <x v="2824"/>
    <n v="3"/>
    <n v="34.18"/>
  </r>
  <r>
    <d v="2017-12-17T00:00:00"/>
    <x v="3"/>
    <x v="11"/>
    <x v="237"/>
    <x v="4"/>
    <x v="0"/>
    <x v="0"/>
    <s v="Xerox 1997"/>
    <x v="489"/>
    <n v="4"/>
    <n v="12.44"/>
  </r>
  <r>
    <d v="2017-12-17T00:00:00"/>
    <x v="3"/>
    <x v="11"/>
    <x v="237"/>
    <x v="4"/>
    <x v="1"/>
    <x v="8"/>
    <s v="Master Caster Door Stop, Gray"/>
    <x v="1596"/>
    <n v="4"/>
    <n v="6.91"/>
  </r>
  <r>
    <d v="2017-12-17T00:00:00"/>
    <x v="3"/>
    <x v="11"/>
    <x v="237"/>
    <x v="4"/>
    <x v="2"/>
    <x v="6"/>
    <s v="AT&amp;T CL83451 4-Handset Telephone"/>
    <x v="5395"/>
    <n v="2"/>
    <n v="119.47"/>
  </r>
  <r>
    <d v="2017-12-17T00:00:00"/>
    <x v="3"/>
    <x v="11"/>
    <x v="237"/>
    <x v="4"/>
    <x v="0"/>
    <x v="14"/>
    <s v="Fiskars 8&quot; Scissors, 2/Pack"/>
    <x v="5396"/>
    <n v="2"/>
    <n v="10"/>
  </r>
  <r>
    <d v="2017-12-17T00:00:00"/>
    <x v="3"/>
    <x v="11"/>
    <x v="237"/>
    <x v="4"/>
    <x v="0"/>
    <x v="0"/>
    <s v="Xerox 1917"/>
    <x v="2604"/>
    <n v="5"/>
    <n v="114.94"/>
  </r>
  <r>
    <d v="2017-12-18T00:00:00"/>
    <x v="3"/>
    <x v="11"/>
    <x v="469"/>
    <x v="1"/>
    <x v="1"/>
    <x v="8"/>
    <s v="Dana Swing-Arm Lamps"/>
    <x v="2059"/>
    <n v="2"/>
    <n v="-7.48"/>
  </r>
  <r>
    <d v="2017-12-18T00:00:00"/>
    <x v="3"/>
    <x v="11"/>
    <x v="469"/>
    <x v="1"/>
    <x v="1"/>
    <x v="11"/>
    <s v="Hon 4-Shelf Metal Bookcases"/>
    <x v="5397"/>
    <n v="6"/>
    <n v="-30.29"/>
  </r>
  <r>
    <d v="2017-12-18T00:00:00"/>
    <x v="3"/>
    <x v="11"/>
    <x v="469"/>
    <x v="1"/>
    <x v="0"/>
    <x v="3"/>
    <s v="Wilson Jones Turn Tabs Binder Tool for Ring Binders"/>
    <x v="18"/>
    <n v="3"/>
    <n v="-4.92"/>
  </r>
  <r>
    <d v="2017-12-18T00:00:00"/>
    <x v="3"/>
    <x v="11"/>
    <x v="469"/>
    <x v="1"/>
    <x v="0"/>
    <x v="2"/>
    <s v="Fellowes Stor/Drawer Steel Plus Storage Drawers"/>
    <x v="5398"/>
    <n v="5"/>
    <n v="-66.8"/>
  </r>
  <r>
    <d v="2017-12-18T00:00:00"/>
    <x v="3"/>
    <x v="11"/>
    <x v="236"/>
    <x v="31"/>
    <x v="0"/>
    <x v="2"/>
    <s v="Fellowes Desktop Hanging File Manager"/>
    <x v="2594"/>
    <n v="5"/>
    <n v="16.79"/>
  </r>
  <r>
    <d v="2017-12-18T00:00:00"/>
    <x v="3"/>
    <x v="11"/>
    <x v="738"/>
    <x v="19"/>
    <x v="1"/>
    <x v="5"/>
    <s v="Office Star - Mesh Screen back chair with Vinyl seat"/>
    <x v="2473"/>
    <n v="3"/>
    <n v="43.22"/>
  </r>
  <r>
    <d v="2017-12-18T00:00:00"/>
    <x v="3"/>
    <x v="11"/>
    <x v="749"/>
    <x v="13"/>
    <x v="1"/>
    <x v="8"/>
    <s v="Howard Miller 13-1/2&quot; Diameter Rosebrook Wall Clock"/>
    <x v="5399"/>
    <n v="2"/>
    <n v="55.02"/>
  </r>
  <r>
    <d v="2017-12-18T00:00:00"/>
    <x v="3"/>
    <x v="11"/>
    <x v="749"/>
    <x v="13"/>
    <x v="1"/>
    <x v="13"/>
    <s v="Lesro Round Back Collection Coffee Table, End Table"/>
    <x v="5400"/>
    <n v="4"/>
    <n v="94.93"/>
  </r>
  <r>
    <d v="2017-12-18T00:00:00"/>
    <x v="3"/>
    <x v="11"/>
    <x v="471"/>
    <x v="39"/>
    <x v="0"/>
    <x v="2"/>
    <s v="Tennsco Snap-Together Open Shelving Units, Starter Sets and Add-On Units"/>
    <x v="468"/>
    <n v="4"/>
    <n v="55.9"/>
  </r>
  <r>
    <d v="2017-12-18T00:00:00"/>
    <x v="3"/>
    <x v="11"/>
    <x v="211"/>
    <x v="0"/>
    <x v="0"/>
    <x v="4"/>
    <s v="4009 Highlighters by Sanford"/>
    <x v="2173"/>
    <n v="2"/>
    <n v="1.03"/>
  </r>
  <r>
    <d v="2017-12-18T00:00:00"/>
    <x v="3"/>
    <x v="11"/>
    <x v="211"/>
    <x v="0"/>
    <x v="0"/>
    <x v="1"/>
    <s v="Avery 4027 File Folder Labels for Dot Matrix Printers, 5000 Labels per Box, White"/>
    <x v="5401"/>
    <n v="2"/>
    <n v="15.88"/>
  </r>
  <r>
    <d v="2017-12-18T00:00:00"/>
    <x v="3"/>
    <x v="11"/>
    <x v="211"/>
    <x v="0"/>
    <x v="0"/>
    <x v="0"/>
    <s v="Xerox 1881"/>
    <x v="221"/>
    <n v="2"/>
    <n v="6.63"/>
  </r>
  <r>
    <d v="2017-12-18T00:00:00"/>
    <x v="3"/>
    <x v="11"/>
    <x v="211"/>
    <x v="0"/>
    <x v="1"/>
    <x v="5"/>
    <s v="Global Value Steno Chair, Gray"/>
    <x v="5402"/>
    <n v="6"/>
    <n v="-18.22"/>
  </r>
  <r>
    <d v="2017-12-18T00:00:00"/>
    <x v="3"/>
    <x v="11"/>
    <x v="214"/>
    <x v="10"/>
    <x v="0"/>
    <x v="15"/>
    <s v="Holmes 99% HEPA Air Purifier"/>
    <x v="5403"/>
    <n v="6"/>
    <n v="16.89"/>
  </r>
  <r>
    <d v="2017-12-18T00:00:00"/>
    <x v="3"/>
    <x v="11"/>
    <x v="501"/>
    <x v="3"/>
    <x v="2"/>
    <x v="6"/>
    <s v="Grandstream GXP2100 Mainstream Business Phone"/>
    <x v="5404"/>
    <n v="1"/>
    <n v="6.12"/>
  </r>
  <r>
    <d v="2017-12-18T00:00:00"/>
    <x v="3"/>
    <x v="11"/>
    <x v="501"/>
    <x v="3"/>
    <x v="0"/>
    <x v="15"/>
    <s v="Fellowes Command Center 5-outlet power strip"/>
    <x v="4678"/>
    <n v="1"/>
    <n v="18.32"/>
  </r>
  <r>
    <d v="2017-12-18T00:00:00"/>
    <x v="3"/>
    <x v="11"/>
    <x v="76"/>
    <x v="27"/>
    <x v="1"/>
    <x v="5"/>
    <s v="Novimex Swivel Fabric Task Chair"/>
    <x v="2112"/>
    <n v="2"/>
    <n v="33.22"/>
  </r>
  <r>
    <d v="2017-12-18T00:00:00"/>
    <x v="3"/>
    <x v="11"/>
    <x v="403"/>
    <x v="17"/>
    <x v="2"/>
    <x v="9"/>
    <s v="LogitechÂ Z-906 Speaker sys - home theater - 5.1-CH"/>
    <x v="5405"/>
    <n v="4"/>
    <n v="527.98"/>
  </r>
  <r>
    <d v="2017-12-18T00:00:00"/>
    <x v="3"/>
    <x v="11"/>
    <x v="213"/>
    <x v="3"/>
    <x v="2"/>
    <x v="9"/>
    <s v="WD My Passport Ultra 2TB Portable External Hard Drive"/>
    <x v="5053"/>
    <n v="5"/>
    <n v="95.2"/>
  </r>
  <r>
    <d v="2017-12-18T00:00:00"/>
    <x v="3"/>
    <x v="11"/>
    <x v="745"/>
    <x v="3"/>
    <x v="0"/>
    <x v="3"/>
    <s v="Recycled Premium Regency Composition Covers"/>
    <x v="3306"/>
    <n v="5"/>
    <n v="22.16"/>
  </r>
  <r>
    <d v="2017-12-19T00:00:00"/>
    <x v="3"/>
    <x v="11"/>
    <x v="62"/>
    <x v="3"/>
    <x v="1"/>
    <x v="8"/>
    <s v="Seth Thomas 12&quot; Clock w/ Goldtone Case"/>
    <x v="5406"/>
    <n v="8"/>
    <n v="62.51"/>
  </r>
  <r>
    <d v="2017-12-19T00:00:00"/>
    <x v="3"/>
    <x v="11"/>
    <x v="62"/>
    <x v="3"/>
    <x v="0"/>
    <x v="14"/>
    <s v="Premier Electric Letter Opener"/>
    <x v="5407"/>
    <n v="5"/>
    <n v="28.97"/>
  </r>
  <r>
    <d v="2017-12-19T00:00:00"/>
    <x v="3"/>
    <x v="11"/>
    <x v="489"/>
    <x v="22"/>
    <x v="0"/>
    <x v="2"/>
    <s v="Tennsco Double-Tier Lockers"/>
    <x v="2838"/>
    <n v="4"/>
    <n v="117.01"/>
  </r>
  <r>
    <d v="2017-12-19T00:00:00"/>
    <x v="3"/>
    <x v="11"/>
    <x v="318"/>
    <x v="21"/>
    <x v="0"/>
    <x v="3"/>
    <s v="GBC DocuBind TL300 Electric Binding System"/>
    <x v="854"/>
    <n v="2"/>
    <n v="843.17"/>
  </r>
  <r>
    <d v="2017-12-19T00:00:00"/>
    <x v="3"/>
    <x v="11"/>
    <x v="374"/>
    <x v="3"/>
    <x v="2"/>
    <x v="9"/>
    <s v="SanDisk Cruzer 64 GB USB Flash Drive"/>
    <x v="2994"/>
    <n v="2"/>
    <n v="21.79"/>
  </r>
  <r>
    <d v="2017-12-20T00:00:00"/>
    <x v="3"/>
    <x v="11"/>
    <x v="662"/>
    <x v="2"/>
    <x v="1"/>
    <x v="8"/>
    <s v="12-1/2 Diameter Round Wall Clock"/>
    <x v="5408"/>
    <n v="2"/>
    <n v="6.39"/>
  </r>
  <r>
    <d v="2017-12-20T00:00:00"/>
    <x v="3"/>
    <x v="11"/>
    <x v="662"/>
    <x v="2"/>
    <x v="1"/>
    <x v="5"/>
    <s v="Global Comet Stacking Arm Chair"/>
    <x v="3632"/>
    <n v="3"/>
    <n v="-63.38"/>
  </r>
  <r>
    <d v="2017-12-20T00:00:00"/>
    <x v="3"/>
    <x v="11"/>
    <x v="662"/>
    <x v="2"/>
    <x v="0"/>
    <x v="0"/>
    <s v="Strathmore Photo Mount Cards"/>
    <x v="5409"/>
    <n v="4"/>
    <n v="7.05"/>
  </r>
  <r>
    <d v="2017-12-20T00:00:00"/>
    <x v="3"/>
    <x v="11"/>
    <x v="219"/>
    <x v="45"/>
    <x v="0"/>
    <x v="0"/>
    <s v="Xerox 191"/>
    <x v="2787"/>
    <n v="4"/>
    <n v="37.56"/>
  </r>
  <r>
    <d v="2017-12-20T00:00:00"/>
    <x v="3"/>
    <x v="11"/>
    <x v="219"/>
    <x v="45"/>
    <x v="0"/>
    <x v="0"/>
    <s v="Xerox 1881"/>
    <x v="5410"/>
    <n v="1"/>
    <n v="5.77"/>
  </r>
  <r>
    <d v="2017-12-21T00:00:00"/>
    <x v="3"/>
    <x v="11"/>
    <x v="531"/>
    <x v="15"/>
    <x v="1"/>
    <x v="8"/>
    <s v="Eldon Wave Desk Accessories"/>
    <x v="4350"/>
    <n v="3"/>
    <n v="1.37"/>
  </r>
  <r>
    <d v="2017-12-21T00:00:00"/>
    <x v="3"/>
    <x v="11"/>
    <x v="531"/>
    <x v="15"/>
    <x v="1"/>
    <x v="8"/>
    <s v="Document Clip Frames"/>
    <x v="4520"/>
    <n v="3"/>
    <n v="5.5"/>
  </r>
  <r>
    <d v="2017-12-21T00:00:00"/>
    <x v="3"/>
    <x v="11"/>
    <x v="531"/>
    <x v="15"/>
    <x v="2"/>
    <x v="9"/>
    <s v="LogitechÂ Wireless Boombox Speaker - portable - wireless, wired"/>
    <x v="5411"/>
    <n v="2"/>
    <n v="53.2"/>
  </r>
  <r>
    <d v="2017-12-21T00:00:00"/>
    <x v="3"/>
    <x v="11"/>
    <x v="530"/>
    <x v="13"/>
    <x v="2"/>
    <x v="6"/>
    <s v="Wireless Extenders zBoost YX545 SOHO Signal Booster"/>
    <x v="1973"/>
    <n v="3"/>
    <n v="39.69"/>
  </r>
  <r>
    <d v="2017-12-21T00:00:00"/>
    <x v="3"/>
    <x v="11"/>
    <x v="605"/>
    <x v="13"/>
    <x v="0"/>
    <x v="2"/>
    <s v="Deluxe Rollaway Locking File with Drawer"/>
    <x v="2719"/>
    <n v="3"/>
    <n v="349.34"/>
  </r>
  <r>
    <d v="2017-12-21T00:00:00"/>
    <x v="3"/>
    <x v="11"/>
    <x v="605"/>
    <x v="13"/>
    <x v="2"/>
    <x v="16"/>
    <s v="Canon PC940 Copier"/>
    <x v="5412"/>
    <n v="7"/>
    <n v="1480.47"/>
  </r>
  <r>
    <d v="2017-12-21T00:00:00"/>
    <x v="3"/>
    <x v="11"/>
    <x v="605"/>
    <x v="13"/>
    <x v="0"/>
    <x v="0"/>
    <s v="Multicolor Computer Printout Paper"/>
    <x v="4246"/>
    <n v="2"/>
    <n v="100.66"/>
  </r>
  <r>
    <d v="2017-12-21T00:00:00"/>
    <x v="3"/>
    <x v="11"/>
    <x v="350"/>
    <x v="3"/>
    <x v="0"/>
    <x v="3"/>
    <s v="GBC Imprintable Covers"/>
    <x v="3968"/>
    <n v="2"/>
    <n v="6.37"/>
  </r>
  <r>
    <d v="2017-12-21T00:00:00"/>
    <x v="3"/>
    <x v="11"/>
    <x v="350"/>
    <x v="3"/>
    <x v="0"/>
    <x v="1"/>
    <s v="Self-Adhesive Address Labels for Typewriters by Universal"/>
    <x v="564"/>
    <n v="2"/>
    <n v="6.87"/>
  </r>
  <r>
    <d v="2017-12-21T00:00:00"/>
    <x v="3"/>
    <x v="11"/>
    <x v="350"/>
    <x v="3"/>
    <x v="0"/>
    <x v="14"/>
    <s v="Acme Elite Stainless Steel Scissors"/>
    <x v="1912"/>
    <n v="4"/>
    <n v="8.67"/>
  </r>
  <r>
    <d v="2017-12-21T00:00:00"/>
    <x v="3"/>
    <x v="11"/>
    <x v="350"/>
    <x v="3"/>
    <x v="0"/>
    <x v="0"/>
    <s v="Wirebound Message Books, 5-1/2 x 4 Forms, 2 or 4 Forms per Page"/>
    <x v="5413"/>
    <n v="6"/>
    <n v="19.670000000000002"/>
  </r>
  <r>
    <d v="2017-12-22T00:00:00"/>
    <x v="3"/>
    <x v="11"/>
    <x v="320"/>
    <x v="3"/>
    <x v="0"/>
    <x v="3"/>
    <s v="Pressboard Covers with Storage Hooks, 9 1/2&quot; x 11&quot;, Light Blue"/>
    <x v="5414"/>
    <n v="7"/>
    <n v="9.2799999999999994"/>
  </r>
  <r>
    <d v="2017-12-22T00:00:00"/>
    <x v="3"/>
    <x v="11"/>
    <x v="777"/>
    <x v="3"/>
    <x v="0"/>
    <x v="15"/>
    <s v="Belkin 5 Outlet SurgeMaster Power Centers"/>
    <x v="5415"/>
    <n v="7"/>
    <n v="106.78"/>
  </r>
  <r>
    <d v="2017-12-22T00:00:00"/>
    <x v="3"/>
    <x v="11"/>
    <x v="327"/>
    <x v="21"/>
    <x v="0"/>
    <x v="4"/>
    <s v="Dixon Ticonderoga Pencils"/>
    <x v="1497"/>
    <n v="3"/>
    <n v="2.41"/>
  </r>
  <r>
    <d v="2017-12-22T00:00:00"/>
    <x v="3"/>
    <x v="11"/>
    <x v="411"/>
    <x v="3"/>
    <x v="1"/>
    <x v="8"/>
    <s v="Executive Impressions 13&quot; Chairman Wall Clock"/>
    <x v="2532"/>
    <n v="3"/>
    <n v="26.65"/>
  </r>
  <r>
    <d v="2017-12-22T00:00:00"/>
    <x v="3"/>
    <x v="11"/>
    <x v="393"/>
    <x v="6"/>
    <x v="0"/>
    <x v="3"/>
    <s v="GBC Durable Plastic Covers"/>
    <x v="5022"/>
    <n v="3"/>
    <n v="26.7"/>
  </r>
  <r>
    <d v="2017-12-22T00:00:00"/>
    <x v="3"/>
    <x v="11"/>
    <x v="393"/>
    <x v="6"/>
    <x v="0"/>
    <x v="0"/>
    <s v="Xerox 232"/>
    <x v="4914"/>
    <n v="11"/>
    <n v="34.21"/>
  </r>
  <r>
    <d v="2017-12-22T00:00:00"/>
    <x v="3"/>
    <x v="11"/>
    <x v="213"/>
    <x v="0"/>
    <x v="0"/>
    <x v="15"/>
    <s v="Fellowes Premier Superior Surge Suppressor, 10-Outlet, With Phone and Remote"/>
    <x v="5416"/>
    <n v="2"/>
    <n v="-52.83"/>
  </r>
  <r>
    <d v="2017-12-22T00:00:00"/>
    <x v="3"/>
    <x v="11"/>
    <x v="213"/>
    <x v="0"/>
    <x v="0"/>
    <x v="3"/>
    <s v="Fellowes PB300 Plastic Comb Binding Machine"/>
    <x v="5417"/>
    <n v="4"/>
    <n v="-512.15"/>
  </r>
  <r>
    <d v="2017-12-22T00:00:00"/>
    <x v="3"/>
    <x v="11"/>
    <x v="168"/>
    <x v="10"/>
    <x v="1"/>
    <x v="13"/>
    <s v="Bush Andora Conference Table, Maple/Graphite Gray Finish"/>
    <x v="5418"/>
    <n v="2"/>
    <n v="-58.13"/>
  </r>
  <r>
    <d v="2017-12-22T00:00:00"/>
    <x v="3"/>
    <x v="11"/>
    <x v="168"/>
    <x v="10"/>
    <x v="0"/>
    <x v="0"/>
    <s v="Xerox 189"/>
    <x v="4264"/>
    <n v="5"/>
    <n v="146.79"/>
  </r>
  <r>
    <d v="2017-12-22T00:00:00"/>
    <x v="3"/>
    <x v="11"/>
    <x v="699"/>
    <x v="3"/>
    <x v="2"/>
    <x v="6"/>
    <s v="PowerGen Dual USB Car Charger"/>
    <x v="412"/>
    <n v="5"/>
    <n v="12.99"/>
  </r>
  <r>
    <d v="2017-12-22T00:00:00"/>
    <x v="3"/>
    <x v="11"/>
    <x v="699"/>
    <x v="3"/>
    <x v="0"/>
    <x v="4"/>
    <s v="Newell 307"/>
    <x v="2949"/>
    <n v="3"/>
    <n v="1.53"/>
  </r>
  <r>
    <d v="2017-12-22T00:00:00"/>
    <x v="3"/>
    <x v="11"/>
    <x v="699"/>
    <x v="3"/>
    <x v="0"/>
    <x v="4"/>
    <s v="Panasonic KP-4ABK Battery-Operated Pencil Sharpener"/>
    <x v="1988"/>
    <n v="5"/>
    <n v="21.23"/>
  </r>
  <r>
    <d v="2017-12-22T00:00:00"/>
    <x v="3"/>
    <x v="11"/>
    <x v="699"/>
    <x v="3"/>
    <x v="0"/>
    <x v="3"/>
    <s v="Angle-D Binders with Locking Rings, Label Holders"/>
    <x v="1810"/>
    <n v="1"/>
    <n v="1.97"/>
  </r>
  <r>
    <d v="2017-12-22T00:00:00"/>
    <x v="3"/>
    <x v="11"/>
    <x v="699"/>
    <x v="3"/>
    <x v="0"/>
    <x v="0"/>
    <s v="Adams Telephone Message Book W/Dividers/Space For Phone Numbers, 5 1/4&quot;X8 1/2&quot;, 200/Messages"/>
    <x v="2645"/>
    <n v="4"/>
    <n v="10.220000000000001"/>
  </r>
  <r>
    <d v="2017-12-22T00:00:00"/>
    <x v="3"/>
    <x v="11"/>
    <x v="699"/>
    <x v="3"/>
    <x v="0"/>
    <x v="3"/>
    <s v="Avery Binder Labels"/>
    <x v="16"/>
    <n v="3"/>
    <n v="3.27"/>
  </r>
  <r>
    <d v="2017-12-22T00:00:00"/>
    <x v="3"/>
    <x v="11"/>
    <x v="142"/>
    <x v="22"/>
    <x v="2"/>
    <x v="6"/>
    <s v="Gear Head AU3700S Headset"/>
    <x v="235"/>
    <n v="2"/>
    <n v="0.78"/>
  </r>
  <r>
    <d v="2017-12-22T00:00:00"/>
    <x v="3"/>
    <x v="11"/>
    <x v="142"/>
    <x v="22"/>
    <x v="0"/>
    <x v="4"/>
    <s v="BIC Brite Liner Grip Highlighters"/>
    <x v="1013"/>
    <n v="2"/>
    <n v="1.48"/>
  </r>
  <r>
    <d v="2017-12-22T00:00:00"/>
    <x v="3"/>
    <x v="11"/>
    <x v="142"/>
    <x v="22"/>
    <x v="0"/>
    <x v="2"/>
    <s v="Space Solutions HD Industrial Steel Shelving."/>
    <x v="5419"/>
    <n v="4"/>
    <n v="13.8"/>
  </r>
  <r>
    <d v="2017-12-22T00:00:00"/>
    <x v="3"/>
    <x v="11"/>
    <x v="142"/>
    <x v="22"/>
    <x v="0"/>
    <x v="14"/>
    <s v="Acme Kleen Earth Office Shears"/>
    <x v="2129"/>
    <n v="2"/>
    <n v="2.25"/>
  </r>
  <r>
    <d v="2017-12-22T00:00:00"/>
    <x v="3"/>
    <x v="11"/>
    <x v="142"/>
    <x v="22"/>
    <x v="0"/>
    <x v="4"/>
    <s v="Panasonic KP-380BK Classic Electric Pencil Sharpener"/>
    <x v="377"/>
    <n v="2"/>
    <n v="17.989999999999998"/>
  </r>
  <r>
    <d v="2017-12-22T00:00:00"/>
    <x v="3"/>
    <x v="11"/>
    <x v="142"/>
    <x v="22"/>
    <x v="0"/>
    <x v="14"/>
    <s v="Fiskars Softgrip Scissors"/>
    <x v="426"/>
    <n v="5"/>
    <n v="15.37"/>
  </r>
  <r>
    <d v="2017-12-22T00:00:00"/>
    <x v="3"/>
    <x v="11"/>
    <x v="142"/>
    <x v="22"/>
    <x v="0"/>
    <x v="3"/>
    <s v="Wilson Jones Clip &amp; Carry Folder Binder Tool for Ring Binders, Clear"/>
    <x v="5420"/>
    <n v="2"/>
    <n v="3.25"/>
  </r>
  <r>
    <d v="2017-12-22T00:00:00"/>
    <x v="3"/>
    <x v="11"/>
    <x v="687"/>
    <x v="27"/>
    <x v="0"/>
    <x v="3"/>
    <s v="Avery Heavy-Duty EZD View Binder with Locking Rings"/>
    <x v="5421"/>
    <n v="9"/>
    <n v="26.41"/>
  </r>
  <r>
    <d v="2017-12-22T00:00:00"/>
    <x v="3"/>
    <x v="11"/>
    <x v="104"/>
    <x v="6"/>
    <x v="0"/>
    <x v="14"/>
    <s v="Acme Design Stainless Steel Bent Scissors"/>
    <x v="5422"/>
    <n v="5"/>
    <n v="9.23"/>
  </r>
  <r>
    <d v="2017-12-22T00:00:00"/>
    <x v="3"/>
    <x v="11"/>
    <x v="637"/>
    <x v="6"/>
    <x v="1"/>
    <x v="5"/>
    <s v="Hon 4070 Series Pagoda Round Back Stacking Chairs"/>
    <x v="5423"/>
    <n v="2"/>
    <n v="179.75"/>
  </r>
  <r>
    <d v="2017-12-22T00:00:00"/>
    <x v="3"/>
    <x v="11"/>
    <x v="174"/>
    <x v="22"/>
    <x v="0"/>
    <x v="15"/>
    <s v="Belkin Premiere Surge Master II 8-outlet surge protector"/>
    <x v="5424"/>
    <n v="5"/>
    <n v="70.44"/>
  </r>
  <r>
    <d v="2017-12-23T00:00:00"/>
    <x v="3"/>
    <x v="11"/>
    <x v="5"/>
    <x v="0"/>
    <x v="0"/>
    <x v="3"/>
    <s v="GBC White Gloss Covers, Plain Front"/>
    <x v="5425"/>
    <n v="2"/>
    <n v="-9.56"/>
  </r>
  <r>
    <d v="2017-12-23T00:00:00"/>
    <x v="3"/>
    <x v="11"/>
    <x v="603"/>
    <x v="0"/>
    <x v="0"/>
    <x v="2"/>
    <s v="Recycled Steel Personal File for Hanging File Folders"/>
    <x v="4706"/>
    <n v="5"/>
    <n v="14.31"/>
  </r>
  <r>
    <d v="2017-12-23T00:00:00"/>
    <x v="3"/>
    <x v="11"/>
    <x v="407"/>
    <x v="2"/>
    <x v="0"/>
    <x v="1"/>
    <s v="Self-Adhesive Address Labels for Typewriters with Dispenser Box"/>
    <x v="838"/>
    <n v="2"/>
    <n v="1.99"/>
  </r>
  <r>
    <d v="2017-12-23T00:00:00"/>
    <x v="3"/>
    <x v="11"/>
    <x v="403"/>
    <x v="3"/>
    <x v="0"/>
    <x v="0"/>
    <s v="Message Book, Standard Line &quot;While You Were Out&quot;, 5 1/2&quot; X 4&quot;, 200 Sets/Book"/>
    <x v="361"/>
    <n v="2"/>
    <n v="8.0500000000000007"/>
  </r>
  <r>
    <d v="2017-12-23T00:00:00"/>
    <x v="3"/>
    <x v="11"/>
    <x v="456"/>
    <x v="22"/>
    <x v="0"/>
    <x v="0"/>
    <s v="Xerox 1943"/>
    <x v="148"/>
    <n v="2"/>
    <n v="45.98"/>
  </r>
  <r>
    <d v="2017-12-23T00:00:00"/>
    <x v="3"/>
    <x v="11"/>
    <x v="456"/>
    <x v="22"/>
    <x v="2"/>
    <x v="9"/>
    <s v="Sony 16GB Class 10 Micro SDHC R40 Memory Card"/>
    <x v="5426"/>
    <n v="8"/>
    <n v="10.31"/>
  </r>
  <r>
    <d v="2017-12-23T00:00:00"/>
    <x v="3"/>
    <x v="11"/>
    <x v="267"/>
    <x v="0"/>
    <x v="0"/>
    <x v="14"/>
    <s v="Fiskars Spring-Action Scissors"/>
    <x v="4900"/>
    <n v="1"/>
    <n v="0.84"/>
  </r>
  <r>
    <d v="2017-12-23T00:00:00"/>
    <x v="3"/>
    <x v="11"/>
    <x v="267"/>
    <x v="0"/>
    <x v="0"/>
    <x v="2"/>
    <s v="Safco Industrial Wire Shelving"/>
    <x v="4278"/>
    <n v="2"/>
    <n v="-32.64"/>
  </r>
  <r>
    <d v="2017-12-23T00:00:00"/>
    <x v="3"/>
    <x v="11"/>
    <x v="17"/>
    <x v="0"/>
    <x v="0"/>
    <x v="15"/>
    <s v="Holmes Visible Mist Ultrasonic Humidifier with 2.3-Gallon Output per Day, Replacement Filter"/>
    <x v="5427"/>
    <n v="1"/>
    <n v="-5.21"/>
  </r>
  <r>
    <d v="2017-12-23T00:00:00"/>
    <x v="3"/>
    <x v="11"/>
    <x v="17"/>
    <x v="0"/>
    <x v="0"/>
    <x v="15"/>
    <s v="Hoover Replacement Belt for Commercial Guardsman Heavy-Duty Upright Vacuum"/>
    <x v="5428"/>
    <n v="1"/>
    <n v="-1.1100000000000001"/>
  </r>
  <r>
    <d v="2017-12-23T00:00:00"/>
    <x v="3"/>
    <x v="11"/>
    <x v="17"/>
    <x v="0"/>
    <x v="0"/>
    <x v="0"/>
    <s v="Xerox 1982"/>
    <x v="5429"/>
    <n v="8"/>
    <n v="47.51"/>
  </r>
  <r>
    <d v="2017-12-23T00:00:00"/>
    <x v="3"/>
    <x v="11"/>
    <x v="143"/>
    <x v="10"/>
    <x v="1"/>
    <x v="5"/>
    <s v="Global Ergonomic Managers Chair"/>
    <x v="5430"/>
    <n v="6"/>
    <n v="-43.44"/>
  </r>
  <r>
    <d v="2017-12-23T00:00:00"/>
    <x v="3"/>
    <x v="11"/>
    <x v="143"/>
    <x v="10"/>
    <x v="1"/>
    <x v="8"/>
    <s v="Contemporary Wood/Metal Frame"/>
    <x v="5431"/>
    <n v="3"/>
    <n v="7.27"/>
  </r>
  <r>
    <d v="2017-12-23T00:00:00"/>
    <x v="3"/>
    <x v="11"/>
    <x v="143"/>
    <x v="10"/>
    <x v="2"/>
    <x v="9"/>
    <s v="Memorex 25GB 6X Branded Blu-Ray Recordable Disc, 15/Pack"/>
    <x v="5200"/>
    <n v="9"/>
    <n v="1.53"/>
  </r>
  <r>
    <d v="2017-12-23T00:00:00"/>
    <x v="3"/>
    <x v="11"/>
    <x v="45"/>
    <x v="0"/>
    <x v="0"/>
    <x v="3"/>
    <s v="GBC Plasticlear Binding Covers"/>
    <x v="3676"/>
    <n v="3"/>
    <n v="-11.02"/>
  </r>
  <r>
    <d v="2017-12-24T00:00:00"/>
    <x v="3"/>
    <x v="11"/>
    <x v="208"/>
    <x v="22"/>
    <x v="1"/>
    <x v="5"/>
    <s v="Hon Olson Stacker Stools"/>
    <x v="5432"/>
    <n v="7"/>
    <n v="177.42"/>
  </r>
  <r>
    <d v="2017-12-24T00:00:00"/>
    <x v="3"/>
    <x v="11"/>
    <x v="571"/>
    <x v="13"/>
    <x v="0"/>
    <x v="2"/>
    <s v="Decoflex Hanging Personal Folder File, Blue"/>
    <x v="1264"/>
    <n v="6"/>
    <n v="24.98"/>
  </r>
  <r>
    <d v="2017-12-24T00:00:00"/>
    <x v="3"/>
    <x v="11"/>
    <x v="523"/>
    <x v="3"/>
    <x v="0"/>
    <x v="7"/>
    <s v="Revere Boxed Rubber Bands by Revere"/>
    <x v="3263"/>
    <n v="3"/>
    <n v="0.11"/>
  </r>
  <r>
    <d v="2017-12-24T00:00:00"/>
    <x v="3"/>
    <x v="11"/>
    <x v="47"/>
    <x v="12"/>
    <x v="1"/>
    <x v="13"/>
    <s v="Hon 2111 Invitation Series Straight Table"/>
    <x v="5433"/>
    <n v="1"/>
    <n v="-45.83"/>
  </r>
  <r>
    <d v="2017-12-24T00:00:00"/>
    <x v="3"/>
    <x v="11"/>
    <x v="501"/>
    <x v="6"/>
    <x v="1"/>
    <x v="11"/>
    <s v="Sauder Cornerstone Collection Library"/>
    <x v="467"/>
    <n v="2"/>
    <n v="4.34"/>
  </r>
  <r>
    <d v="2017-12-24T00:00:00"/>
    <x v="3"/>
    <x v="11"/>
    <x v="75"/>
    <x v="4"/>
    <x v="2"/>
    <x v="9"/>
    <s v="Kensington K72356US Mouse-in-a-Box USB Desktop Mouse"/>
    <x v="428"/>
    <n v="4"/>
    <n v="23.23"/>
  </r>
  <r>
    <d v="2017-12-24T00:00:00"/>
    <x v="3"/>
    <x v="11"/>
    <x v="540"/>
    <x v="3"/>
    <x v="0"/>
    <x v="0"/>
    <s v="Personal Creations Ink Jet Cards and Labels"/>
    <x v="285"/>
    <n v="2"/>
    <n v="11.25"/>
  </r>
  <r>
    <d v="2017-12-24T00:00:00"/>
    <x v="3"/>
    <x v="11"/>
    <x v="73"/>
    <x v="22"/>
    <x v="2"/>
    <x v="6"/>
    <s v="PureGear Roll-On Screen Protector"/>
    <x v="1985"/>
    <n v="14"/>
    <n v="134.33000000000001"/>
  </r>
  <r>
    <d v="2017-12-24T00:00:00"/>
    <x v="3"/>
    <x v="11"/>
    <x v="771"/>
    <x v="11"/>
    <x v="0"/>
    <x v="4"/>
    <s v="Newell 323"/>
    <x v="2176"/>
    <n v="5"/>
    <n v="2.1800000000000002"/>
  </r>
  <r>
    <d v="2017-12-24T00:00:00"/>
    <x v="3"/>
    <x v="11"/>
    <x v="137"/>
    <x v="3"/>
    <x v="1"/>
    <x v="8"/>
    <s v="Seth Thomas 8 1/2&quot; Cubicle Clock"/>
    <x v="3447"/>
    <n v="3"/>
    <n v="19.47"/>
  </r>
  <r>
    <d v="2017-12-24T00:00:00"/>
    <x v="3"/>
    <x v="11"/>
    <x v="447"/>
    <x v="1"/>
    <x v="1"/>
    <x v="5"/>
    <s v="Global Troy Executive Leather Low-Back Tilter"/>
    <x v="5434"/>
    <n v="2"/>
    <n v="-50.1"/>
  </r>
  <r>
    <d v="2017-12-24T00:00:00"/>
    <x v="3"/>
    <x v="11"/>
    <x v="447"/>
    <x v="1"/>
    <x v="0"/>
    <x v="3"/>
    <s v="Avery Binding System Hidden Tab Executive Style Index Sets"/>
    <x v="4485"/>
    <n v="2"/>
    <n v="-3.46"/>
  </r>
  <r>
    <d v="2017-12-24T00:00:00"/>
    <x v="3"/>
    <x v="11"/>
    <x v="721"/>
    <x v="37"/>
    <x v="0"/>
    <x v="2"/>
    <s v="Hot File 7-Pocket, Floor Stand"/>
    <x v="5435"/>
    <n v="9"/>
    <n v="481.87"/>
  </r>
  <r>
    <d v="2017-12-24T00:00:00"/>
    <x v="3"/>
    <x v="11"/>
    <x v="721"/>
    <x v="37"/>
    <x v="0"/>
    <x v="0"/>
    <s v="Adams Telephone Message Book W/Dividers/Space For Phone Numbers, 5 1/4&quot;X8 1/2&quot;, 200/Messages"/>
    <x v="2159"/>
    <n v="3"/>
    <n v="7.67"/>
  </r>
  <r>
    <d v="2017-12-24T00:00:00"/>
    <x v="3"/>
    <x v="11"/>
    <x v="721"/>
    <x v="37"/>
    <x v="0"/>
    <x v="3"/>
    <s v="JM Magazine Binder"/>
    <x v="5436"/>
    <n v="3"/>
    <n v="23.77"/>
  </r>
  <r>
    <d v="2017-12-24T00:00:00"/>
    <x v="3"/>
    <x v="11"/>
    <x v="721"/>
    <x v="37"/>
    <x v="1"/>
    <x v="5"/>
    <s v="Lifetime Advantage Folding Chairs, 4/Carton"/>
    <x v="401"/>
    <n v="4"/>
    <n v="244.25"/>
  </r>
  <r>
    <d v="2017-12-25T00:00:00"/>
    <x v="3"/>
    <x v="11"/>
    <x v="661"/>
    <x v="3"/>
    <x v="0"/>
    <x v="15"/>
    <s v="Sanyo Counter Height Refrigerator with Crisper, 3.6 Cubic Foot, Stainless Steel/Black"/>
    <x v="4267"/>
    <n v="5"/>
    <n v="459.4"/>
  </r>
  <r>
    <d v="2017-12-25T00:00:00"/>
    <x v="3"/>
    <x v="11"/>
    <x v="661"/>
    <x v="3"/>
    <x v="2"/>
    <x v="9"/>
    <s v="NETGEAR N750 Dual Band Wi-Fi Gigabit Router"/>
    <x v="5437"/>
    <n v="3"/>
    <n v="97.2"/>
  </r>
  <r>
    <d v="2017-12-25T00:00:00"/>
    <x v="3"/>
    <x v="11"/>
    <x v="202"/>
    <x v="0"/>
    <x v="0"/>
    <x v="3"/>
    <s v="Avery Printable Repositionable Plastic Tabs"/>
    <x v="5438"/>
    <n v="1"/>
    <n v="-2.84"/>
  </r>
  <r>
    <d v="2017-12-25T00:00:00"/>
    <x v="3"/>
    <x v="11"/>
    <x v="360"/>
    <x v="0"/>
    <x v="0"/>
    <x v="0"/>
    <s v="Easy-staple paper"/>
    <x v="826"/>
    <n v="3"/>
    <n v="9.9499999999999993"/>
  </r>
  <r>
    <d v="2017-12-25T00:00:00"/>
    <x v="3"/>
    <x v="11"/>
    <x v="524"/>
    <x v="26"/>
    <x v="1"/>
    <x v="8"/>
    <s v="Westinghouse Mesh Shade Clip-On Gooseneck Lamp, Black"/>
    <x v="1042"/>
    <n v="4"/>
    <n v="14.71"/>
  </r>
  <r>
    <d v="2017-12-25T00:00:00"/>
    <x v="3"/>
    <x v="11"/>
    <x v="524"/>
    <x v="26"/>
    <x v="0"/>
    <x v="2"/>
    <s v="Crate-A-Files"/>
    <x v="4451"/>
    <n v="3"/>
    <n v="8.5"/>
  </r>
  <r>
    <d v="2017-12-25T00:00:00"/>
    <x v="3"/>
    <x v="11"/>
    <x v="660"/>
    <x v="2"/>
    <x v="0"/>
    <x v="4"/>
    <s v="Boston 16801 Nautilus Battery Pencil Sharpener"/>
    <x v="5439"/>
    <n v="7"/>
    <n v="9.24"/>
  </r>
  <r>
    <d v="2017-12-25T00:00:00"/>
    <x v="3"/>
    <x v="11"/>
    <x v="660"/>
    <x v="2"/>
    <x v="0"/>
    <x v="0"/>
    <s v="It's Hot Message Books with Stickers, 2 3/4&quot; x 5&quot;"/>
    <x v="1619"/>
    <n v="4"/>
    <n v="7.4"/>
  </r>
  <r>
    <d v="2017-12-25T00:00:00"/>
    <x v="3"/>
    <x v="11"/>
    <x v="660"/>
    <x v="2"/>
    <x v="2"/>
    <x v="6"/>
    <s v="Digium D40 VoIP phone"/>
    <x v="5440"/>
    <n v="4"/>
    <n v="-56.76"/>
  </r>
  <r>
    <d v="2017-12-25T00:00:00"/>
    <x v="3"/>
    <x v="11"/>
    <x v="264"/>
    <x v="0"/>
    <x v="2"/>
    <x v="6"/>
    <s v="QVS USB Car Charger 2-Port 2.1Amp for iPod/iPhone/iPad/iPad 2/iPad 3"/>
    <x v="2515"/>
    <n v="3"/>
    <n v="5.21"/>
  </r>
  <r>
    <d v="2017-12-25T00:00:00"/>
    <x v="3"/>
    <x v="11"/>
    <x v="151"/>
    <x v="18"/>
    <x v="0"/>
    <x v="3"/>
    <s v="GBC DocuBind P400 Electric Binding System"/>
    <x v="5441"/>
    <n v="4"/>
    <n v="-1306.55"/>
  </r>
  <r>
    <d v="2017-12-25T00:00:00"/>
    <x v="3"/>
    <x v="11"/>
    <x v="696"/>
    <x v="3"/>
    <x v="0"/>
    <x v="10"/>
    <s v="Ampad #10 Peel &amp; Seel Holiday Envelopes"/>
    <x v="303"/>
    <n v="2"/>
    <n v="4.3"/>
  </r>
  <r>
    <d v="2017-12-25T00:00:00"/>
    <x v="3"/>
    <x v="11"/>
    <x v="696"/>
    <x v="3"/>
    <x v="0"/>
    <x v="1"/>
    <s v="Avery 518"/>
    <x v="2598"/>
    <n v="10"/>
    <n v="15.12"/>
  </r>
  <r>
    <d v="2017-12-25T00:00:00"/>
    <x v="3"/>
    <x v="11"/>
    <x v="696"/>
    <x v="3"/>
    <x v="1"/>
    <x v="8"/>
    <s v="Linden 10&quot; Round Wall Clock, Black"/>
    <x v="2391"/>
    <n v="2"/>
    <n v="10.39"/>
  </r>
  <r>
    <d v="2017-12-25T00:00:00"/>
    <x v="3"/>
    <x v="11"/>
    <x v="696"/>
    <x v="3"/>
    <x v="1"/>
    <x v="13"/>
    <s v="Anderson Hickey Conga Table Tops &amp; Accessories"/>
    <x v="5442"/>
    <n v="2"/>
    <n v="-3.35"/>
  </r>
  <r>
    <d v="2017-12-25T00:00:00"/>
    <x v="3"/>
    <x v="11"/>
    <x v="420"/>
    <x v="1"/>
    <x v="1"/>
    <x v="13"/>
    <s v="Lesro Round Back Collection Coffee Table, End Table"/>
    <x v="5443"/>
    <n v="1"/>
    <n v="-67.540000000000006"/>
  </r>
  <r>
    <d v="2017-12-25T00:00:00"/>
    <x v="3"/>
    <x v="11"/>
    <x v="185"/>
    <x v="0"/>
    <x v="0"/>
    <x v="3"/>
    <s v="SlimView Poly Binder, 3/8&quot;"/>
    <x v="5388"/>
    <n v="2"/>
    <n v="-3.52"/>
  </r>
  <r>
    <d v="2017-12-25T00:00:00"/>
    <x v="3"/>
    <x v="11"/>
    <x v="185"/>
    <x v="0"/>
    <x v="1"/>
    <x v="11"/>
    <s v="Rush Hierlooms Collection Rich Wood Bookcases"/>
    <x v="5444"/>
    <n v="3"/>
    <n v="-91.76"/>
  </r>
  <r>
    <d v="2017-12-25T00:00:00"/>
    <x v="3"/>
    <x v="11"/>
    <x v="526"/>
    <x v="3"/>
    <x v="0"/>
    <x v="3"/>
    <s v="JM Magazine Binder"/>
    <x v="3655"/>
    <n v="3"/>
    <n v="13.87"/>
  </r>
  <r>
    <d v="2017-12-25T00:00:00"/>
    <x v="3"/>
    <x v="11"/>
    <x v="661"/>
    <x v="8"/>
    <x v="2"/>
    <x v="6"/>
    <s v="AT&amp;T TR1909W"/>
    <x v="1684"/>
    <n v="4"/>
    <n v="131.03"/>
  </r>
  <r>
    <d v="2017-12-25T00:00:00"/>
    <x v="3"/>
    <x v="11"/>
    <x v="661"/>
    <x v="8"/>
    <x v="2"/>
    <x v="6"/>
    <s v="Nokia Lumia 521 (T-Mobile)"/>
    <x v="1370"/>
    <n v="5"/>
    <n v="41.99"/>
  </r>
  <r>
    <d v="2017-12-25T00:00:00"/>
    <x v="3"/>
    <x v="11"/>
    <x v="661"/>
    <x v="8"/>
    <x v="2"/>
    <x v="9"/>
    <s v="HP Standard 104 key PS/2 Keyboard"/>
    <x v="3823"/>
    <n v="2"/>
    <n v="7.25"/>
  </r>
  <r>
    <d v="2017-12-25T00:00:00"/>
    <x v="3"/>
    <x v="11"/>
    <x v="726"/>
    <x v="22"/>
    <x v="2"/>
    <x v="6"/>
    <s v="Apple iPhone 5"/>
    <x v="5445"/>
    <n v="7"/>
    <n v="1228.18"/>
  </r>
  <r>
    <d v="2017-12-26T00:00:00"/>
    <x v="3"/>
    <x v="11"/>
    <x v="782"/>
    <x v="22"/>
    <x v="0"/>
    <x v="3"/>
    <s v="Avery Printable Repositionable Plastic Tabs"/>
    <x v="2795"/>
    <n v="6"/>
    <n v="13.93"/>
  </r>
  <r>
    <d v="2017-12-26T00:00:00"/>
    <x v="3"/>
    <x v="11"/>
    <x v="782"/>
    <x v="22"/>
    <x v="0"/>
    <x v="0"/>
    <s v="Xerox 1898"/>
    <x v="509"/>
    <n v="2"/>
    <n v="6.41"/>
  </r>
  <r>
    <d v="2017-12-26T00:00:00"/>
    <x v="3"/>
    <x v="11"/>
    <x v="392"/>
    <x v="3"/>
    <x v="2"/>
    <x v="6"/>
    <s v="Square Credit Card Reader"/>
    <x v="5408"/>
    <n v="4"/>
    <n v="2.4"/>
  </r>
  <r>
    <d v="2017-12-26T00:00:00"/>
    <x v="3"/>
    <x v="11"/>
    <x v="82"/>
    <x v="0"/>
    <x v="0"/>
    <x v="0"/>
    <s v="Xerox 1901"/>
    <x v="75"/>
    <n v="4"/>
    <n v="5.28"/>
  </r>
  <r>
    <d v="2017-12-27T00:00:00"/>
    <x v="3"/>
    <x v="11"/>
    <x v="729"/>
    <x v="1"/>
    <x v="2"/>
    <x v="9"/>
    <s v="Maxell 4.7GB DVD+RW 3/Pack"/>
    <x v="1825"/>
    <n v="2"/>
    <n v="4.78"/>
  </r>
  <r>
    <d v="2017-12-27T00:00:00"/>
    <x v="3"/>
    <x v="11"/>
    <x v="36"/>
    <x v="2"/>
    <x v="0"/>
    <x v="1"/>
    <s v="Avery 474"/>
    <x v="313"/>
    <n v="3"/>
    <n v="2.5099999999999998"/>
  </r>
  <r>
    <d v="2017-12-28T00:00:00"/>
    <x v="3"/>
    <x v="11"/>
    <x v="451"/>
    <x v="8"/>
    <x v="0"/>
    <x v="14"/>
    <s v="Martin Yale Chadless Opener Electric Letter Opener"/>
    <x v="5446"/>
    <n v="2"/>
    <n v="33.31"/>
  </r>
  <r>
    <d v="2017-12-28T00:00:00"/>
    <x v="3"/>
    <x v="11"/>
    <x v="99"/>
    <x v="29"/>
    <x v="1"/>
    <x v="8"/>
    <s v="OIC Stacking Trays"/>
    <x v="509"/>
    <n v="5"/>
    <n v="4.01"/>
  </r>
  <r>
    <d v="2017-12-28T00:00:00"/>
    <x v="3"/>
    <x v="11"/>
    <x v="99"/>
    <x v="29"/>
    <x v="0"/>
    <x v="2"/>
    <s v="Tennsco Industrial Shelving"/>
    <x v="4644"/>
    <n v="2"/>
    <n v="-17.61"/>
  </r>
  <r>
    <d v="2017-12-28T00:00:00"/>
    <x v="3"/>
    <x v="11"/>
    <x v="99"/>
    <x v="29"/>
    <x v="1"/>
    <x v="11"/>
    <s v="O'Sullivan 2-Shelf Heavy-Duty Bookcases"/>
    <x v="5447"/>
    <n v="7"/>
    <n v="-183.63"/>
  </r>
  <r>
    <d v="2017-12-28T00:00:00"/>
    <x v="3"/>
    <x v="11"/>
    <x v="223"/>
    <x v="28"/>
    <x v="2"/>
    <x v="6"/>
    <s v="Apple iPhone 5C"/>
    <x v="5448"/>
    <n v="7"/>
    <n v="181.98"/>
  </r>
  <r>
    <d v="2017-12-28T00:00:00"/>
    <x v="3"/>
    <x v="11"/>
    <x v="223"/>
    <x v="28"/>
    <x v="0"/>
    <x v="4"/>
    <s v="Newell 351"/>
    <x v="285"/>
    <n v="7"/>
    <n v="6.66"/>
  </r>
  <r>
    <d v="2017-12-28T00:00:00"/>
    <x v="3"/>
    <x v="11"/>
    <x v="223"/>
    <x v="28"/>
    <x v="1"/>
    <x v="8"/>
    <s v="Eldon Expressions Desk Accessory, Wood Pencil Holder, Oak"/>
    <x v="5449"/>
    <n v="4"/>
    <n v="11.58"/>
  </r>
  <r>
    <d v="2017-12-28T00:00:00"/>
    <x v="3"/>
    <x v="11"/>
    <x v="223"/>
    <x v="28"/>
    <x v="0"/>
    <x v="4"/>
    <s v="Newell 327"/>
    <x v="333"/>
    <n v="3"/>
    <n v="1.79"/>
  </r>
  <r>
    <d v="2017-12-28T00:00:00"/>
    <x v="3"/>
    <x v="11"/>
    <x v="223"/>
    <x v="28"/>
    <x v="0"/>
    <x v="10"/>
    <s v="Staple envelope"/>
    <x v="2381"/>
    <n v="3"/>
    <n v="10.97"/>
  </r>
  <r>
    <d v="2017-12-28T00:00:00"/>
    <x v="3"/>
    <x v="11"/>
    <x v="223"/>
    <x v="28"/>
    <x v="1"/>
    <x v="5"/>
    <s v="Hon 4700 Series Mobuis Mid-Back Task Chairs with Adjustable Arms"/>
    <x v="5450"/>
    <n v="3"/>
    <n v="224.27"/>
  </r>
  <r>
    <d v="2017-12-28T00:00:00"/>
    <x v="3"/>
    <x v="11"/>
    <x v="286"/>
    <x v="3"/>
    <x v="0"/>
    <x v="0"/>
    <s v="Wirebound Service Call Books, 5 1/2&quot; x 4&quot;"/>
    <x v="573"/>
    <n v="2"/>
    <n v="9.2899999999999991"/>
  </r>
  <r>
    <d v="2017-12-28T00:00:00"/>
    <x v="3"/>
    <x v="11"/>
    <x v="286"/>
    <x v="3"/>
    <x v="1"/>
    <x v="8"/>
    <s v="Eldon Expressions Desk Accessory, Wood Pencil Holder, Oak"/>
    <x v="3420"/>
    <n v="2"/>
    <n v="5.79"/>
  </r>
  <r>
    <d v="2017-12-28T00:00:00"/>
    <x v="3"/>
    <x v="11"/>
    <x v="460"/>
    <x v="27"/>
    <x v="0"/>
    <x v="2"/>
    <s v="Eldon Fold 'N Roll Cart System"/>
    <x v="514"/>
    <n v="1"/>
    <n v="4.05"/>
  </r>
  <r>
    <d v="2017-12-28T00:00:00"/>
    <x v="3"/>
    <x v="11"/>
    <x v="460"/>
    <x v="27"/>
    <x v="1"/>
    <x v="8"/>
    <s v="Eldon ClusterMat Chair Mat with Cordless Antistatic Protection"/>
    <x v="4737"/>
    <n v="3"/>
    <n v="30.02"/>
  </r>
  <r>
    <d v="2017-12-28T00:00:00"/>
    <x v="3"/>
    <x v="11"/>
    <x v="460"/>
    <x v="27"/>
    <x v="0"/>
    <x v="3"/>
    <s v="Acco Pressboard Covers with Storage Hooks, 9 1/2&quot; x 11&quot;, Executive Red"/>
    <x v="2524"/>
    <n v="5"/>
    <n v="8.9499999999999993"/>
  </r>
  <r>
    <d v="2017-12-28T00:00:00"/>
    <x v="3"/>
    <x v="11"/>
    <x v="460"/>
    <x v="27"/>
    <x v="0"/>
    <x v="15"/>
    <s v="Holmes Replacement Filter for HEPA Air Cleaner, Very Large Room, HEPA Filter"/>
    <x v="5451"/>
    <n v="4"/>
    <n v="93.58"/>
  </r>
  <r>
    <d v="2017-12-28T00:00:00"/>
    <x v="3"/>
    <x v="11"/>
    <x v="460"/>
    <x v="27"/>
    <x v="0"/>
    <x v="2"/>
    <s v="Fellowes Bases and Tops For Staxonsteel/High-Stak Systems"/>
    <x v="5452"/>
    <n v="2"/>
    <n v="15.98"/>
  </r>
  <r>
    <d v="2017-12-28T00:00:00"/>
    <x v="3"/>
    <x v="11"/>
    <x v="460"/>
    <x v="27"/>
    <x v="0"/>
    <x v="4"/>
    <s v="Panasonic KP-4ABK Battery-Operated Pencil Sharpener"/>
    <x v="2988"/>
    <n v="3"/>
    <n v="12.74"/>
  </r>
  <r>
    <d v="2017-12-28T00:00:00"/>
    <x v="3"/>
    <x v="11"/>
    <x v="460"/>
    <x v="27"/>
    <x v="1"/>
    <x v="8"/>
    <s v="Ultra Door Push Plate"/>
    <x v="341"/>
    <n v="3"/>
    <n v="4.8600000000000003"/>
  </r>
  <r>
    <d v="2017-12-29T00:00:00"/>
    <x v="3"/>
    <x v="11"/>
    <x v="30"/>
    <x v="22"/>
    <x v="0"/>
    <x v="3"/>
    <s v="Wilson Jones Century Plastic Molded Ring Binders"/>
    <x v="3908"/>
    <n v="3"/>
    <n v="16.82"/>
  </r>
  <r>
    <d v="2017-12-29T00:00:00"/>
    <x v="3"/>
    <x v="11"/>
    <x v="30"/>
    <x v="22"/>
    <x v="0"/>
    <x v="10"/>
    <s v="Recycled Interoffice Envelopes with String and Button Closure, 10 x 13"/>
    <x v="254"/>
    <n v="1"/>
    <n v="12"/>
  </r>
  <r>
    <d v="2017-12-29T00:00:00"/>
    <x v="3"/>
    <x v="11"/>
    <x v="30"/>
    <x v="22"/>
    <x v="0"/>
    <x v="3"/>
    <s v="Fellowes PB200 Plastic Comb Binding Machine"/>
    <x v="5453"/>
    <n v="8"/>
    <n v="353.58"/>
  </r>
  <r>
    <d v="2017-12-29T00:00:00"/>
    <x v="3"/>
    <x v="11"/>
    <x v="30"/>
    <x v="22"/>
    <x v="2"/>
    <x v="6"/>
    <s v="Panasonic KX T7731-B Digital phone"/>
    <x v="68"/>
    <n v="2"/>
    <n v="53.99"/>
  </r>
  <r>
    <d v="2017-12-29T00:00:00"/>
    <x v="3"/>
    <x v="11"/>
    <x v="30"/>
    <x v="22"/>
    <x v="0"/>
    <x v="2"/>
    <s v="Tennsco Lockers, Sand"/>
    <x v="880"/>
    <n v="4"/>
    <n v="20.14"/>
  </r>
  <r>
    <d v="2017-12-29T00:00:00"/>
    <x v="3"/>
    <x v="11"/>
    <x v="17"/>
    <x v="32"/>
    <x v="2"/>
    <x v="6"/>
    <s v="i.Sound Portable Power - 8000 mAh"/>
    <x v="965"/>
    <n v="2"/>
    <n v="-20.14"/>
  </r>
  <r>
    <d v="2017-12-29T00:00:00"/>
    <x v="3"/>
    <x v="11"/>
    <x v="17"/>
    <x v="32"/>
    <x v="0"/>
    <x v="0"/>
    <s v="Xerox 225"/>
    <x v="592"/>
    <n v="4"/>
    <n v="7.26"/>
  </r>
  <r>
    <d v="2017-12-29T00:00:00"/>
    <x v="3"/>
    <x v="11"/>
    <x v="17"/>
    <x v="32"/>
    <x v="0"/>
    <x v="3"/>
    <s v="Clear Mylar Reinforcing Strips"/>
    <x v="5454"/>
    <n v="3"/>
    <n v="-12.9"/>
  </r>
  <r>
    <d v="2017-12-29T00:00:00"/>
    <x v="3"/>
    <x v="11"/>
    <x v="17"/>
    <x v="32"/>
    <x v="0"/>
    <x v="0"/>
    <s v="Xerox 1894"/>
    <x v="315"/>
    <n v="2"/>
    <n v="3.63"/>
  </r>
  <r>
    <d v="2017-12-29T00:00:00"/>
    <x v="3"/>
    <x v="11"/>
    <x v="188"/>
    <x v="1"/>
    <x v="2"/>
    <x v="6"/>
    <s v="Belkin iPhone and iPad Lightning Cable"/>
    <x v="5455"/>
    <n v="1"/>
    <n v="0.9"/>
  </r>
  <r>
    <d v="2017-12-29T00:00:00"/>
    <x v="3"/>
    <x v="11"/>
    <x v="632"/>
    <x v="24"/>
    <x v="1"/>
    <x v="13"/>
    <s v="Chromcraft Round Conference Tables"/>
    <x v="4146"/>
    <n v="4"/>
    <n v="146.4"/>
  </r>
  <r>
    <d v="2017-12-29T00:00:00"/>
    <x v="3"/>
    <x v="11"/>
    <x v="26"/>
    <x v="41"/>
    <x v="1"/>
    <x v="8"/>
    <s v="Eldon Image Series Desk Accessories, Ebony"/>
    <x v="5456"/>
    <n v="7"/>
    <n v="38.04"/>
  </r>
  <r>
    <d v="2017-12-30T00:00:00"/>
    <x v="3"/>
    <x v="11"/>
    <x v="679"/>
    <x v="10"/>
    <x v="0"/>
    <x v="3"/>
    <s v="Wilson Jones Clip &amp; Carry Folder Binder Tool for Ring Binders, Clear"/>
    <x v="2983"/>
    <n v="5"/>
    <n v="-6.38"/>
  </r>
  <r>
    <d v="2017-12-30T00:00:00"/>
    <x v="3"/>
    <x v="11"/>
    <x v="679"/>
    <x v="10"/>
    <x v="2"/>
    <x v="6"/>
    <s v="Avaya 5410 Digital phone"/>
    <x v="3218"/>
    <n v="3"/>
    <n v="-24.48"/>
  </r>
  <r>
    <d v="2017-12-30T00:00:00"/>
    <x v="3"/>
    <x v="11"/>
    <x v="474"/>
    <x v="35"/>
    <x v="0"/>
    <x v="15"/>
    <s v="Acco 6 Outlet Guardian Basic Surge Suppressor"/>
    <x v="2700"/>
    <n v="4"/>
    <n v="9.32"/>
  </r>
  <r>
    <d v="2017-12-30T00:00:00"/>
    <x v="3"/>
    <x v="11"/>
    <x v="474"/>
    <x v="35"/>
    <x v="0"/>
    <x v="4"/>
    <s v="Sanford Colorific Scented Colored Pencils, 12/Pack"/>
    <x v="2023"/>
    <n v="9"/>
    <n v="11.94"/>
  </r>
  <r>
    <d v="2017-12-30T00:00:00"/>
    <x v="3"/>
    <x v="11"/>
    <x v="474"/>
    <x v="35"/>
    <x v="1"/>
    <x v="8"/>
    <s v="24-Hour Round Wall Clock"/>
    <x v="5135"/>
    <n v="7"/>
    <n v="60.14"/>
  </r>
  <r>
    <d v="2017-12-30T00:00:00"/>
    <x v="3"/>
    <x v="11"/>
    <x v="588"/>
    <x v="0"/>
    <x v="1"/>
    <x v="8"/>
    <s v="Contemporary Borderless Frame"/>
    <x v="2808"/>
    <n v="3"/>
    <n v="-5.94"/>
  </r>
  <r>
    <d v="2017-12-30T00:00:00"/>
    <x v="3"/>
    <x v="11"/>
    <x v="588"/>
    <x v="0"/>
    <x v="0"/>
    <x v="0"/>
    <s v="Xerox 213"/>
    <x v="315"/>
    <n v="2"/>
    <n v="3.6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61">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Ross DeVincentis"/>
  </r>
  <r>
    <x v="0"/>
    <s v="Stewart Carmichael"/>
  </r>
  <r>
    <x v="0"/>
    <s v="Stephanie Ulpright"/>
  </r>
  <r>
    <x v="0"/>
    <s v="Zuschuss Carroll"/>
  </r>
  <r>
    <x v="0"/>
    <s v="Anthony Witt"/>
  </r>
  <r>
    <x v="0"/>
    <s v="Heather Jas"/>
  </r>
  <r>
    <x v="0"/>
    <s v="Rob Williams"/>
  </r>
  <r>
    <x v="0"/>
    <s v="Yana Sorensen"/>
  </r>
  <r>
    <x v="0"/>
    <s v="Dave Poirier"/>
  </r>
  <r>
    <x v="0"/>
    <s v="Alejandro Grove"/>
  </r>
  <r>
    <x v="0"/>
    <s v="Erica Hernandez"/>
  </r>
  <r>
    <x v="0"/>
    <s v="Naresj Patel"/>
  </r>
  <r>
    <x v="0"/>
    <s v="Aaron Hawkins"/>
  </r>
  <r>
    <x v="0"/>
    <s v="Ben Ferrer"/>
  </r>
  <r>
    <x v="0"/>
    <s v="Ross Baird"/>
  </r>
  <r>
    <x v="0"/>
    <s v="Brian Moss"/>
  </r>
  <r>
    <x v="0"/>
    <s v="Dave Hallsten"/>
  </r>
  <r>
    <x v="0"/>
    <s v="Erin Mull"/>
  </r>
  <r>
    <x v="0"/>
    <s v="Theresa Swint"/>
  </r>
  <r>
    <x v="0"/>
    <s v="Becky Castell"/>
  </r>
  <r>
    <x v="0"/>
    <s v="Lena Hernandez"/>
  </r>
  <r>
    <x v="0"/>
    <s v="Resi PÃ¶lking"/>
  </r>
  <r>
    <x v="0"/>
    <s v="Arthur Gainer"/>
  </r>
  <r>
    <x v="0"/>
    <s v="Anne McFarland"/>
  </r>
  <r>
    <x v="0"/>
    <s v="Ken Dana"/>
  </r>
  <r>
    <x v="0"/>
    <s v="Michelle Arnett"/>
  </r>
  <r>
    <x v="0"/>
    <s v="Jane Waco"/>
  </r>
  <r>
    <x v="0"/>
    <s v="Bradley Drucker"/>
  </r>
  <r>
    <x v="0"/>
    <s v="Cynthia Delaney"/>
  </r>
  <r>
    <x v="0"/>
    <s v="Eric Barreto"/>
  </r>
  <r>
    <x v="0"/>
    <s v="Tom Boeckenhauer"/>
  </r>
  <r>
    <x v="0"/>
    <s v="Deborah Brumfield"/>
  </r>
  <r>
    <x v="0"/>
    <s v="Mark Haberlin"/>
  </r>
  <r>
    <x v="0"/>
    <s v="Neil Ducich"/>
  </r>
  <r>
    <x v="0"/>
    <s v="Delfina Latchford"/>
  </r>
  <r>
    <x v="0"/>
    <s v="Cyma Kinney"/>
  </r>
  <r>
    <x v="0"/>
    <s v="Nathan Mautz"/>
  </r>
  <r>
    <x v="0"/>
    <s v="Natalie Fritzler"/>
  </r>
  <r>
    <x v="0"/>
    <s v="Guy Armstrong"/>
  </r>
  <r>
    <x v="0"/>
    <s v="Sanjit Chand"/>
  </r>
  <r>
    <x v="0"/>
    <s v="Catherine Glotzbach"/>
  </r>
  <r>
    <x v="0"/>
    <s v="Roy Collins"/>
  </r>
  <r>
    <x v="0"/>
    <s v="Shui Tom"/>
  </r>
  <r>
    <x v="0"/>
    <s v="Charles Crestani"/>
  </r>
  <r>
    <x v="0"/>
    <s v="Elizabeth Moffitt"/>
  </r>
  <r>
    <x v="0"/>
    <s v="Gene McClure"/>
  </r>
  <r>
    <x v="0"/>
    <s v="Eleni McCrary"/>
  </r>
  <r>
    <x v="0"/>
    <s v="Sarah Brown"/>
  </r>
  <r>
    <x v="0"/>
    <s v="Henry Goldwyn"/>
  </r>
  <r>
    <x v="0"/>
    <s v="Mitch Webber"/>
  </r>
  <r>
    <x v="0"/>
    <s v="Greg Maxwell"/>
  </r>
  <r>
    <x v="0"/>
    <s v="Patrick O'Donnell"/>
  </r>
  <r>
    <x v="0"/>
    <s v="Lindsay Shagiari"/>
  </r>
  <r>
    <x v="0"/>
    <s v="Noel Staavos"/>
  </r>
  <r>
    <x v="0"/>
    <s v="Ivan Gibson"/>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Aaron Bergman"/>
  </r>
  <r>
    <x v="0"/>
    <s v="Nora Pelletier"/>
  </r>
  <r>
    <x v="0"/>
    <s v="Craig Molinari"/>
  </r>
  <r>
    <x v="0"/>
    <s v="Scott Williamson"/>
  </r>
  <r>
    <x v="0"/>
    <s v="Kean Thornton"/>
  </r>
  <r>
    <x v="0"/>
    <s v="Chloris Kastensmidt"/>
  </r>
  <r>
    <x v="0"/>
    <s v="Kelly Andreada"/>
  </r>
  <r>
    <x v="0"/>
    <s v="Filia McAdams"/>
  </r>
  <r>
    <x v="0"/>
    <s v="Richard Bierner"/>
  </r>
  <r>
    <x v="0"/>
    <s v="Frank Atkinson"/>
  </r>
  <r>
    <x v="0"/>
    <s v="Brendan Murry"/>
  </r>
  <r>
    <x v="0"/>
    <s v="Liz Pelletier"/>
  </r>
  <r>
    <x v="0"/>
    <s v="Jennifer Halladay"/>
  </r>
  <r>
    <x v="0"/>
    <s v="Brian Thompson"/>
  </r>
  <r>
    <x v="0"/>
    <s v="Penelope Sewall"/>
  </r>
  <r>
    <x v="0"/>
    <s v="Keith Herrera"/>
  </r>
  <r>
    <x v="0"/>
    <s v="Tony Sayre"/>
  </r>
  <r>
    <x v="0"/>
    <s v="Adrian Barton"/>
  </r>
  <r>
    <x v="0"/>
    <s v="Matt Collins"/>
  </r>
  <r>
    <x v="0"/>
    <s v="Dean Katz"/>
  </r>
  <r>
    <x v="0"/>
    <s v="David Kendrick"/>
  </r>
  <r>
    <x v="0"/>
    <s v="Tamara Dahlen"/>
  </r>
  <r>
    <x v="0"/>
    <s v="Darrin Sayre"/>
  </r>
  <r>
    <x v="0"/>
    <s v="Mick Hernandez"/>
  </r>
  <r>
    <x v="0"/>
    <s v="Kristen Hastings"/>
  </r>
  <r>
    <x v="0"/>
    <s v="Gary McGarr"/>
  </r>
  <r>
    <x v="0"/>
    <s v="Julia West"/>
  </r>
  <r>
    <x v="0"/>
    <s v="Ted Butterfield"/>
  </r>
  <r>
    <x v="0"/>
    <s v="Paul Stevenson"/>
  </r>
  <r>
    <x v="0"/>
    <s v="Allen Armold"/>
  </r>
  <r>
    <x v="0"/>
    <s v="Dorothy Badders"/>
  </r>
  <r>
    <x v="0"/>
    <s v="Natalie Webber"/>
  </r>
  <r>
    <x v="0"/>
    <s v="Toby Braunhardt"/>
  </r>
  <r>
    <x v="0"/>
    <s v="James Galang"/>
  </r>
  <r>
    <x v="0"/>
    <s v="Emily Phan"/>
  </r>
  <r>
    <x v="0"/>
    <s v="Adam Shillingsburg"/>
  </r>
  <r>
    <x v="0"/>
    <s v="Beth Paige"/>
  </r>
  <r>
    <x v="0"/>
    <s v="Damala Kotsonis"/>
  </r>
  <r>
    <x v="0"/>
    <s v="Tamara Willingham"/>
  </r>
  <r>
    <x v="0"/>
    <s v="Shaun Weien"/>
  </r>
  <r>
    <x v="0"/>
    <s v="Katherine Nockton"/>
  </r>
  <r>
    <x v="0"/>
    <s v="Scot Coram"/>
  </r>
  <r>
    <x v="0"/>
    <s v="Rachel Payne"/>
  </r>
  <r>
    <x v="0"/>
    <s v="Jay Kimmel"/>
  </r>
  <r>
    <x v="0"/>
    <s v="Dionis Lloyd"/>
  </r>
  <r>
    <x v="0"/>
    <s v="Candace McMahon"/>
  </r>
  <r>
    <x v="0"/>
    <s v="Pete Kriz"/>
  </r>
  <r>
    <x v="0"/>
    <s v="Rick Hansen"/>
  </r>
  <r>
    <x v="0"/>
    <s v="Emily Burns"/>
  </r>
  <r>
    <x v="0"/>
    <s v="Muhammed Lee"/>
  </r>
  <r>
    <x v="0"/>
    <s v="Muhammed Yedwab"/>
  </r>
  <r>
    <x v="0"/>
    <s v="Michael Dominguez"/>
  </r>
  <r>
    <x v="0"/>
    <s v="Neil Knudson"/>
  </r>
  <r>
    <x v="0"/>
    <s v="Susan Pistek"/>
  </r>
  <r>
    <x v="0"/>
    <s v="Frank Carlisle"/>
  </r>
  <r>
    <x v="0"/>
    <s v="Jason Klamczynski"/>
  </r>
  <r>
    <x v="0"/>
    <s v="Steve Carroll"/>
  </r>
  <r>
    <x v="0"/>
    <s v="Joel Eaton"/>
  </r>
  <r>
    <x v="0"/>
    <s v="Carol Adams"/>
  </r>
  <r>
    <x v="0"/>
    <s v="Kunst Miller"/>
  </r>
  <r>
    <x v="0"/>
    <s v="Katharine Harms"/>
  </r>
  <r>
    <x v="0"/>
    <s v="Rob Dowd"/>
  </r>
  <r>
    <x v="0"/>
    <s v="Anna HÃ¤berlin"/>
  </r>
  <r>
    <x v="0"/>
    <s v="Katrina Edelman"/>
  </r>
  <r>
    <x v="0"/>
    <s v="Paul Knutson"/>
  </r>
  <r>
    <x v="0"/>
    <s v="Maurice Satty"/>
  </r>
  <r>
    <x v="0"/>
    <s v="Mary Zewe"/>
  </r>
  <r>
    <x v="0"/>
    <s v="Ken Black"/>
  </r>
  <r>
    <x v="0"/>
    <s v="Tracy Hopkins"/>
  </r>
  <r>
    <x v="0"/>
    <s v="John Grady"/>
  </r>
  <r>
    <x v="0"/>
    <s v="Ruben Dartt"/>
  </r>
  <r>
    <x v="0"/>
    <s v="Roy Phan"/>
  </r>
  <r>
    <x v="0"/>
    <s v="Guy Phonely"/>
  </r>
  <r>
    <x v="0"/>
    <s v="Shirley Daniels"/>
  </r>
  <r>
    <x v="0"/>
    <s v="Scott Cohen"/>
  </r>
  <r>
    <x v="0"/>
    <s v="Andy Yotov"/>
  </r>
  <r>
    <x v="0"/>
    <s v="Frank Hawley"/>
  </r>
  <r>
    <x v="0"/>
    <s v="Pauline Johnson"/>
  </r>
  <r>
    <x v="0"/>
    <s v="Roland Schwarz"/>
  </r>
  <r>
    <x v="0"/>
    <s v="Valerie Mitchum"/>
  </r>
  <r>
    <x v="0"/>
    <s v="Jim Mitchum"/>
  </r>
  <r>
    <x v="0"/>
    <s v="Ruben Ausman"/>
  </r>
  <r>
    <x v="0"/>
    <s v="Pauline Chand"/>
  </r>
  <r>
    <x v="0"/>
    <s v="John Stevenson"/>
  </r>
  <r>
    <x v="0"/>
    <s v="Sanjit Engle"/>
  </r>
  <r>
    <x v="0"/>
    <s v="Gary Mitchum"/>
  </r>
  <r>
    <x v="0"/>
    <s v="Michelle Moray"/>
  </r>
  <r>
    <x v="0"/>
    <s v="Kean Nguyen"/>
  </r>
  <r>
    <x v="0"/>
    <s v="Stewart Visinsky"/>
  </r>
  <r>
    <x v="0"/>
    <s v="Edward Hooks"/>
  </r>
  <r>
    <x v="0"/>
    <s v="Roger Demir"/>
  </r>
  <r>
    <x v="0"/>
    <s v="Bradley Nguyen"/>
  </r>
  <r>
    <x v="0"/>
    <s v="Marc Crier"/>
  </r>
  <r>
    <x v="0"/>
    <s v="Art Ferguson"/>
  </r>
  <r>
    <x v="0"/>
    <s v="Jeremy Farry"/>
  </r>
  <r>
    <x v="0"/>
    <s v="Jim Epp"/>
  </r>
  <r>
    <x v="0"/>
    <s v="Alejandro Ballentine"/>
  </r>
  <r>
    <x v="0"/>
    <s v="Jennifer Ferguson"/>
  </r>
  <r>
    <x v="0"/>
    <s v="Roger Barcio"/>
  </r>
  <r>
    <x v="0"/>
    <s v="Craig Reiter"/>
  </r>
  <r>
    <x v="0"/>
    <s v="Michael Grace"/>
  </r>
  <r>
    <x v="0"/>
    <s v="David Wiener"/>
  </r>
  <r>
    <x v="0"/>
    <s v="Christina Anderson"/>
  </r>
  <r>
    <x v="0"/>
    <s v="Michael Granlund"/>
  </r>
  <r>
    <x v="0"/>
    <s v="Shaun Chance"/>
  </r>
  <r>
    <x v="0"/>
    <s v="Peter BÃ¼hler"/>
  </r>
  <r>
    <x v="0"/>
    <s v="Nathan Gelder"/>
  </r>
  <r>
    <x v="0"/>
    <s v="Brosina Hoffman"/>
  </r>
  <r>
    <x v="0"/>
    <s v="Beth Thompson"/>
  </r>
  <r>
    <x v="0"/>
    <s v="Harold Ryan"/>
  </r>
  <r>
    <x v="0"/>
    <s v="Sharelle Roach"/>
  </r>
  <r>
    <x v="0"/>
    <s v="Alex Grayson"/>
  </r>
  <r>
    <x v="0"/>
    <s v="Chad McGuire"/>
  </r>
  <r>
    <x v="0"/>
    <s v="Charlotte Melton"/>
  </r>
  <r>
    <x v="0"/>
    <s v="Jack Lebron"/>
  </r>
  <r>
    <x v="0"/>
    <s v="Harold Pawlan"/>
  </r>
  <r>
    <x v="0"/>
    <s v="Lindsay Castell"/>
  </r>
  <r>
    <x v="0"/>
    <s v="Ann Chong"/>
  </r>
  <r>
    <x v="0"/>
    <s v="Andrew Roberts"/>
  </r>
  <r>
    <x v="0"/>
    <s v="Cari Schnelling"/>
  </r>
  <r>
    <x v="0"/>
    <s v="Joni Sundaresam"/>
  </r>
  <r>
    <x v="0"/>
    <s v="Nathan Cano"/>
  </r>
  <r>
    <x v="0"/>
    <s v="Paul MacIntyre"/>
  </r>
  <r>
    <x v="0"/>
    <s v="Andrew Allen"/>
  </r>
  <r>
    <x v="0"/>
    <s v="Nat Carroll"/>
  </r>
  <r>
    <x v="0"/>
    <s v="Bill Shonely"/>
  </r>
  <r>
    <x v="0"/>
    <s v="Peter Fuller"/>
  </r>
  <r>
    <x v="0"/>
    <s v="Giulietta Dortch"/>
  </r>
  <r>
    <x v="0"/>
    <s v="Steve Nguyen"/>
  </r>
  <r>
    <x v="0"/>
    <s v="Carol Triggs"/>
  </r>
  <r>
    <x v="0"/>
    <s v="Patrick Gardner"/>
  </r>
  <r>
    <x v="0"/>
    <s v="Sean Braxton"/>
  </r>
  <r>
    <x v="0"/>
    <s v="Arianne Irving"/>
  </r>
  <r>
    <x v="0"/>
    <s v="Art Foster"/>
  </r>
  <r>
    <x v="0"/>
    <s v="Greg Matthias"/>
  </r>
  <r>
    <x v="0"/>
    <s v="Paul Gonzalez"/>
  </r>
  <r>
    <x v="0"/>
    <s v="Raymond Messe"/>
  </r>
  <r>
    <x v="0"/>
    <s v="Brooke Gillingham"/>
  </r>
  <r>
    <x v="0"/>
    <s v="Victoria Wilson"/>
  </r>
  <r>
    <x v="0"/>
    <s v="Harold Dahlen"/>
  </r>
  <r>
    <x v="0"/>
    <s v="Hunter Lopez"/>
  </r>
  <r>
    <x v="0"/>
    <s v="Sally Knutson"/>
  </r>
  <r>
    <x v="0"/>
    <s v="Sean Christensen"/>
  </r>
  <r>
    <x v="0"/>
    <s v="Greg Guthrie"/>
  </r>
  <r>
    <x v="0"/>
    <s v="Jay Fein"/>
  </r>
  <r>
    <x v="0"/>
    <s v="Erica Hackney"/>
  </r>
  <r>
    <x v="0"/>
    <s v="Arthur Prichep"/>
  </r>
  <r>
    <x v="0"/>
    <s v="Corey Roper"/>
  </r>
  <r>
    <x v="0"/>
    <s v="Jennifer Patt"/>
  </r>
  <r>
    <x v="0"/>
    <s v="Clay Rozendal"/>
  </r>
  <r>
    <x v="0"/>
    <s v="Don Weiss"/>
  </r>
  <r>
    <x v="0"/>
    <s v="Ralph Arnett"/>
  </r>
  <r>
    <x v="0"/>
    <s v="Andrew Gjertsen"/>
  </r>
  <r>
    <x v="0"/>
    <s v="Julie Creighton"/>
  </r>
  <r>
    <x v="0"/>
    <s v="Saphhira Shifley"/>
  </r>
  <r>
    <x v="0"/>
    <s v="Phillip Breyer"/>
  </r>
  <r>
    <x v="0"/>
    <s v="Sally Matthias"/>
  </r>
  <r>
    <x v="0"/>
    <s v="Bobby Trafton"/>
  </r>
  <r>
    <x v="0"/>
    <s v="Victoria Brennan"/>
  </r>
  <r>
    <x v="0"/>
    <s v="Christy Brittain"/>
  </r>
  <r>
    <x v="0"/>
    <s v="Erin Smith"/>
  </r>
  <r>
    <x v="0"/>
    <s v="Carlos Daly"/>
  </r>
  <r>
    <x v="0"/>
    <s v="Craig Leslie"/>
  </r>
  <r>
    <x v="0"/>
    <s v="Denny Ordway"/>
  </r>
  <r>
    <x v="0"/>
    <s v="Alan Haines"/>
  </r>
  <r>
    <x v="0"/>
    <s v="Darrin Martin"/>
  </r>
  <r>
    <x v="0"/>
    <s v="Anna Gayman"/>
  </r>
  <r>
    <x v="0"/>
    <s v="Dianna Wilson"/>
  </r>
  <r>
    <x v="0"/>
    <s v="Liz Thompson"/>
  </r>
  <r>
    <x v="0"/>
    <s v="Quincy Jones"/>
  </r>
  <r>
    <x v="0"/>
    <s v="Christine Kargatis"/>
  </r>
  <r>
    <x v="0"/>
    <s v="Steven Cartwright"/>
  </r>
  <r>
    <x v="0"/>
    <s v="Richard Eichhorn"/>
  </r>
  <r>
    <x v="0"/>
    <s v="Mark Packer"/>
  </r>
  <r>
    <x v="0"/>
    <s v="Bryan Mills"/>
  </r>
  <r>
    <x v="0"/>
    <s v="Grant Thornton"/>
  </r>
  <r>
    <x v="0"/>
    <s v="Sarah Bern"/>
  </r>
  <r>
    <x v="0"/>
    <s v="Valerie Takahito"/>
  </r>
  <r>
    <x v="0"/>
    <s v="Bart Pistole"/>
  </r>
  <r>
    <x v="0"/>
    <s v="Nick Radford"/>
  </r>
  <r>
    <x v="0"/>
    <s v="Carlos Soltero"/>
  </r>
  <r>
    <x v="0"/>
    <s v="Rick Duston"/>
  </r>
  <r>
    <x v="0"/>
    <s v="Carl Weiss"/>
  </r>
  <r>
    <x v="0"/>
    <s v="Chuck Magee"/>
  </r>
  <r>
    <x v="0"/>
    <s v="Frank Olsen"/>
  </r>
  <r>
    <x v="0"/>
    <s v="Thomas Seio"/>
  </r>
  <r>
    <x v="0"/>
    <s v="Heather Kirkland"/>
  </r>
  <r>
    <x v="0"/>
    <s v="Michelle Tran"/>
  </r>
  <r>
    <x v="0"/>
    <s v="Laura Armstrong"/>
  </r>
  <r>
    <x v="0"/>
    <s v="Cathy Armstrong"/>
  </r>
  <r>
    <x v="0"/>
    <s v="Patrick Ryan"/>
  </r>
  <r>
    <x v="0"/>
    <s v="Jason Gross"/>
  </r>
  <r>
    <x v="0"/>
    <s v="Maribeth Yedwab"/>
  </r>
  <r>
    <x v="0"/>
    <s v="John Castell"/>
  </r>
  <r>
    <x v="0"/>
    <s v="Christina VanderZanden"/>
  </r>
  <r>
    <x v="0"/>
    <s v="Janet Lee"/>
  </r>
  <r>
    <x v="0"/>
    <s v="Barry Weirich"/>
  </r>
  <r>
    <x v="0"/>
    <s v="Justin Hirsh"/>
  </r>
  <r>
    <x v="0"/>
    <s v="Craig Yedwab"/>
  </r>
  <r>
    <x v="0"/>
    <s v="Muhammed MacIntyre"/>
  </r>
  <r>
    <x v="0"/>
    <s v="Julia Barnett"/>
  </r>
  <r>
    <x v="0"/>
    <s v="Trudy Brown"/>
  </r>
  <r>
    <x v="0"/>
    <s v="Alan Barnes"/>
  </r>
  <r>
    <x v="0"/>
    <s v="Mark Van Huff"/>
  </r>
  <r>
    <x v="0"/>
    <s v="Fred McMath"/>
  </r>
  <r>
    <x v="0"/>
    <s v="Ken Lonsdale"/>
  </r>
  <r>
    <x v="0"/>
    <s v="Rick Reed"/>
  </r>
  <r>
    <x v="0"/>
    <s v="Evan Minnotte"/>
  </r>
  <r>
    <x v="0"/>
    <s v="Aaron Smayling"/>
  </r>
  <r>
    <x v="0"/>
    <s v="Dan Lawera"/>
  </r>
  <r>
    <x v="0"/>
    <s v="Katrina Willman"/>
  </r>
  <r>
    <x v="0"/>
    <s v="Raymond Buch"/>
  </r>
  <r>
    <x v="0"/>
    <s v="Laurel Workman"/>
  </r>
  <r>
    <x v="0"/>
    <s v="Brenda Bowman"/>
  </r>
  <r>
    <x v="0"/>
    <s v="Cindy Stewart"/>
  </r>
  <r>
    <x v="0"/>
    <s v="Mark Hamilton"/>
  </r>
  <r>
    <x v="0"/>
    <s v="Dorris liebe"/>
  </r>
  <r>
    <x v="0"/>
    <s v="Eric Hoffmann"/>
  </r>
  <r>
    <x v="0"/>
    <s v="Maxwell Schwartz"/>
  </r>
  <r>
    <x v="0"/>
    <s v="Michael Chen"/>
  </r>
  <r>
    <x v="0"/>
    <s v="Dan Campbell"/>
  </r>
  <r>
    <x v="0"/>
    <s v="Dennis Pardue"/>
  </r>
  <r>
    <x v="0"/>
    <s v="Don Miller"/>
  </r>
  <r>
    <x v="0"/>
    <s v="John Lee"/>
  </r>
  <r>
    <x v="0"/>
    <s v="Michelle Huthwaite"/>
  </r>
  <r>
    <x v="0"/>
    <s v="Ed Braxton"/>
  </r>
  <r>
    <x v="0"/>
    <s v="Gary Hansen"/>
  </r>
  <r>
    <x v="0"/>
    <s v="Michael Nguyen"/>
  </r>
  <r>
    <x v="0"/>
    <s v="Jamie Kunitz"/>
  </r>
  <r>
    <x v="0"/>
    <s v="Alyssa Crouse"/>
  </r>
  <r>
    <x v="0"/>
    <s v="Max Engle"/>
  </r>
  <r>
    <x v="0"/>
    <s v="Paul Van Hugh"/>
  </r>
  <r>
    <x v="0"/>
    <s v="Maria Bertelson"/>
  </r>
  <r>
    <x v="0"/>
    <s v="Jim Karlsson"/>
  </r>
  <r>
    <x v="0"/>
    <s v="Sean Miller"/>
  </r>
  <r>
    <x v="0"/>
    <s v="Grace Kelly"/>
  </r>
  <r>
    <x v="0"/>
    <s v="Brian DeCherney"/>
  </r>
  <r>
    <x v="0"/>
    <s v="Sue Ann Reed"/>
  </r>
  <r>
    <x v="0"/>
    <s v="Tiffany House"/>
  </r>
  <r>
    <x v="0"/>
    <s v="Kimberly Carter"/>
  </r>
  <r>
    <x v="0"/>
    <s v="Valerie Dominguez"/>
  </r>
  <r>
    <x v="0"/>
    <s v="Dennis Bolton"/>
  </r>
  <r>
    <x v="0"/>
    <s v="Duane Noonan"/>
  </r>
  <r>
    <x v="0"/>
    <s v="Carl Ludwig"/>
  </r>
  <r>
    <x v="0"/>
    <s v="Vivek Grady"/>
  </r>
  <r>
    <x v="0"/>
    <s v="Tom Stivers"/>
  </r>
  <r>
    <x v="0"/>
    <s v="Dan Reichenbach"/>
  </r>
  <r>
    <x v="0"/>
    <s v="Shirley Schmidt"/>
  </r>
  <r>
    <x v="0"/>
    <s v="Karen Ferguson"/>
  </r>
  <r>
    <x v="0"/>
    <s v="Dianna Arnett"/>
  </r>
  <r>
    <x v="0"/>
    <s v="Dorothy Wardle"/>
  </r>
  <r>
    <x v="0"/>
    <s v="Tanja Norvell"/>
  </r>
  <r>
    <x v="0"/>
    <s v="Lisa Ryan"/>
  </r>
  <r>
    <x v="0"/>
    <s v="Lynn Smith"/>
  </r>
  <r>
    <x v="0"/>
    <s v="Luke Schmidt"/>
  </r>
  <r>
    <x v="0"/>
    <s v="Stefanie Holloman"/>
  </r>
  <r>
    <x v="0"/>
    <s v="Erin Ashbrook"/>
  </r>
  <r>
    <x v="0"/>
    <s v="Mark Cousins"/>
  </r>
  <r>
    <x v="0"/>
    <s v="Maribeth Schnelling"/>
  </r>
  <r>
    <x v="0"/>
    <s v="Frank Gastineau"/>
  </r>
  <r>
    <x v="0"/>
    <s v="Tonja Turnell"/>
  </r>
  <r>
    <x v="0"/>
    <s v="Sally Hughsby"/>
  </r>
  <r>
    <x v="0"/>
    <s v="Barbara Fisher"/>
  </r>
  <r>
    <x v="0"/>
    <s v="Ivan Liston"/>
  </r>
  <r>
    <x v="0"/>
    <s v="Ann Steele"/>
  </r>
  <r>
    <x v="0"/>
    <s v="Nick Zandusky"/>
  </r>
  <r>
    <x v="0"/>
    <s v="Bruce Stewart"/>
  </r>
  <r>
    <x v="0"/>
    <s v="Berenike Kampe"/>
  </r>
  <r>
    <x v="0"/>
    <s v="Marina Lichtenstein"/>
  </r>
  <r>
    <x v="0"/>
    <s v="Chad Sievert"/>
  </r>
  <r>
    <x v="0"/>
    <s v="Sonia Sunley"/>
  </r>
  <r>
    <x v="0"/>
    <s v="Ricardo Sperren"/>
  </r>
  <r>
    <x v="0"/>
    <s v="Stephanie Phelps"/>
  </r>
  <r>
    <x v="0"/>
    <s v="Gary Zandusky"/>
  </r>
  <r>
    <x v="0"/>
    <s v="Roland Fjeld"/>
  </r>
  <r>
    <x v="0"/>
    <s v="Lena Radford"/>
  </r>
  <r>
    <x v="0"/>
    <s v="Tamara Manning"/>
  </r>
  <r>
    <x v="0"/>
    <s v="Matt Abelman"/>
  </r>
  <r>
    <x v="0"/>
    <s v="Vivek Gonzalez"/>
  </r>
  <r>
    <x v="0"/>
    <s v="Andy Gerbode"/>
  </r>
  <r>
    <x v="0"/>
    <s v="Emily Ducich"/>
  </r>
  <r>
    <x v="0"/>
    <s v="Matthew Grinstein"/>
  </r>
  <r>
    <x v="0"/>
    <s v="Joseph Holt"/>
  </r>
  <r>
    <x v="0"/>
    <s v="Charles Sheldon"/>
  </r>
  <r>
    <x v="0"/>
    <s v="Ben Wallace"/>
  </r>
  <r>
    <x v="0"/>
    <s v="Duane Huffman"/>
  </r>
  <r>
    <x v="0"/>
    <s v="Lauren Leatherbury"/>
  </r>
  <r>
    <x v="0"/>
    <s v="Brian Stugart"/>
  </r>
  <r>
    <x v="0"/>
    <s v="Ryan Akin"/>
  </r>
  <r>
    <x v="0"/>
    <s v="Philip Fox"/>
  </r>
  <r>
    <x v="0"/>
    <s v="Chad Cunningham"/>
  </r>
  <r>
    <x v="0"/>
    <s v="Jeremy Ellison"/>
  </r>
  <r>
    <x v="0"/>
    <s v="Thomas Brumley"/>
  </r>
  <r>
    <x v="0"/>
    <s v="Maribeth Dona"/>
  </r>
  <r>
    <x v="0"/>
    <s v="Brad Thomas"/>
  </r>
  <r>
    <x v="0"/>
    <s v="Daniel Raglin"/>
  </r>
  <r>
    <x v="0"/>
    <s v="Mike Pelletier"/>
  </r>
  <r>
    <x v="0"/>
    <s v="George Bell"/>
  </r>
  <r>
    <x v="0"/>
    <s v="David Smith"/>
  </r>
  <r>
    <x v="0"/>
    <s v="Russell Applegate"/>
  </r>
  <r>
    <x v="0"/>
    <s v="Nona Balk"/>
  </r>
  <r>
    <x v="0"/>
    <s v="Bill Overfelt"/>
  </r>
  <r>
    <x v="0"/>
    <s v="Karl Braun"/>
  </r>
  <r>
    <x v="0"/>
    <s v="Cynthia Arntzen"/>
  </r>
  <r>
    <x v="0"/>
    <s v="Jennifer Jackson"/>
  </r>
  <r>
    <x v="0"/>
    <s v="Bill Tyler"/>
  </r>
  <r>
    <x v="0"/>
    <s v="Jonathan Doherty"/>
  </r>
  <r>
    <x v="0"/>
    <s v="Larry Tron"/>
  </r>
  <r>
    <x v="0"/>
    <s v="Justin MacKendrick"/>
  </r>
  <r>
    <x v="0"/>
    <s v="Katherine Ducich"/>
  </r>
  <r>
    <x v="0"/>
    <s v="Allen Goldenen"/>
  </r>
  <r>
    <x v="0"/>
    <s v="Mathew Reese"/>
  </r>
  <r>
    <x v="0"/>
    <s v="Nora Preis"/>
  </r>
  <r>
    <x v="0"/>
    <s v="Victoria Pisteka"/>
  </r>
  <r>
    <x v="0"/>
    <s v="Dennis Kane"/>
  </r>
  <r>
    <x v="0"/>
    <s v="Sam Zeldin"/>
  </r>
  <r>
    <x v="0"/>
    <s v="Rick Bensley"/>
  </r>
  <r>
    <x v="0"/>
    <s v="Shahid Shariari"/>
  </r>
  <r>
    <x v="0"/>
    <s v="Becky Martin"/>
  </r>
  <r>
    <x v="0"/>
    <s v="Lisa Hazard"/>
  </r>
  <r>
    <x v="0"/>
    <s v="Karen Carlisle"/>
  </r>
  <r>
    <x v="0"/>
    <s v="Ted Trevino"/>
  </r>
  <r>
    <x v="0"/>
    <s v="Stefania Perrino"/>
  </r>
  <r>
    <x v="0"/>
    <s v="Kean Takahito"/>
  </r>
  <r>
    <x v="0"/>
    <s v="Paul Prost"/>
  </r>
  <r>
    <x v="0"/>
    <s v="Toby Swindell"/>
  </r>
  <r>
    <x v="0"/>
    <s v="Logan Currie"/>
  </r>
  <r>
    <x v="0"/>
    <s v="Daniel Lacy"/>
  </r>
  <r>
    <x v="0"/>
    <s v="Nicole Fjeld"/>
  </r>
  <r>
    <x v="0"/>
    <s v="Chris Cortes"/>
  </r>
  <r>
    <x v="0"/>
    <s v="Sandra Flanagan"/>
  </r>
  <r>
    <x v="0"/>
    <s v="Liz Willingham"/>
  </r>
  <r>
    <x v="0"/>
    <s v="Brad Norvell"/>
  </r>
  <r>
    <x v="0"/>
    <s v="Pete Takahito"/>
  </r>
  <r>
    <x v="0"/>
    <s v="Tom Ashbrook"/>
  </r>
  <r>
    <x v="0"/>
    <s v="Luke Weiss"/>
  </r>
  <r>
    <x v="0"/>
    <s v="Bart Folk"/>
  </r>
  <r>
    <x v="0"/>
    <s v="Mary O'Rourke"/>
  </r>
  <r>
    <x v="0"/>
    <s v="Sheri Gordon"/>
  </r>
  <r>
    <x v="0"/>
    <s v="Matthew Clasen"/>
  </r>
  <r>
    <x v="0"/>
    <s v="Deirdre Greer"/>
  </r>
  <r>
    <x v="0"/>
    <s v="Sung Pak"/>
  </r>
  <r>
    <x v="0"/>
    <s v="Eric Murdock"/>
  </r>
  <r>
    <x v="0"/>
    <s v="Fred Harton"/>
  </r>
  <r>
    <x v="0"/>
    <s v="Lena Cacioppo"/>
  </r>
  <r>
    <x v="0"/>
    <s v="Mike Gockenbach"/>
  </r>
  <r>
    <x v="0"/>
    <s v="Sara Luxemburg"/>
  </r>
  <r>
    <x v="0"/>
    <s v="Pierre Wener"/>
  </r>
  <r>
    <x v="0"/>
    <s v="Ritsa Hightower"/>
  </r>
  <r>
    <x v="0"/>
    <s v="Debra Catini"/>
  </r>
  <r>
    <x v="0"/>
    <s v="Anthony Johnson"/>
  </r>
  <r>
    <x v="0"/>
    <s v="Tim Brockman"/>
  </r>
  <r>
    <x v="0"/>
    <s v="Harold Engle"/>
  </r>
  <r>
    <x v="0"/>
    <s v="David Flashing"/>
  </r>
  <r>
    <x v="0"/>
    <s v="Benjamin Venier"/>
  </r>
  <r>
    <x v="0"/>
    <s v="Benjamin Patterson"/>
  </r>
  <r>
    <x v="0"/>
    <s v="Robert Waldorf"/>
  </r>
  <r>
    <x v="0"/>
    <s v="Helen Andreada"/>
  </r>
  <r>
    <x v="0"/>
    <s v="Corey Catlett"/>
  </r>
  <r>
    <x v="0"/>
    <s v="Katherine Hughes"/>
  </r>
  <r>
    <x v="0"/>
    <s v="Jason Fortune-"/>
  </r>
  <r>
    <x v="0"/>
    <s v="Stuart Calhoun"/>
  </r>
  <r>
    <x v="0"/>
    <s v="Victor Preis"/>
  </r>
  <r>
    <x v="0"/>
    <s v="Trudy Glocke"/>
  </r>
  <r>
    <x v="0"/>
    <s v="Eugene Hildebrand"/>
  </r>
  <r>
    <x v="0"/>
    <s v="Erin Creighton"/>
  </r>
  <r>
    <x v="0"/>
    <s v="Theone Pippenger"/>
  </r>
  <r>
    <x v="0"/>
    <s v="Rob Lucas"/>
  </r>
  <r>
    <x v="0"/>
    <s v="Amy Cox"/>
  </r>
  <r>
    <x v="0"/>
    <s v="Nancy Lomonaco"/>
  </r>
  <r>
    <x v="0"/>
    <s v="Sandra Glassco"/>
  </r>
  <r>
    <x v="0"/>
    <s v="Barry Gonzalez"/>
  </r>
  <r>
    <x v="0"/>
    <s v="Neil FranzÃ¶sisch"/>
  </r>
  <r>
    <x v="0"/>
    <s v="Allen Rosenblatt"/>
  </r>
  <r>
    <x v="0"/>
    <s v="Russell D'Ascenzo"/>
  </r>
  <r>
    <x v="0"/>
    <s v="Joy Daniels"/>
  </r>
  <r>
    <x v="0"/>
    <s v="Brian Derr"/>
  </r>
  <r>
    <x v="0"/>
    <s v="Xylona Preis"/>
  </r>
  <r>
    <x v="0"/>
    <s v="Alice McCarthy"/>
  </r>
  <r>
    <x v="0"/>
    <s v="Jack Garza"/>
  </r>
  <r>
    <x v="0"/>
    <s v="Shirley Jackson"/>
  </r>
  <r>
    <x v="0"/>
    <s v="Fred Chung"/>
  </r>
  <r>
    <x v="0"/>
    <s v="Jill Fjeld"/>
  </r>
  <r>
    <x v="0"/>
    <s v="Dean percer"/>
  </r>
  <r>
    <x v="0"/>
    <s v="Alan Shonely"/>
  </r>
  <r>
    <x v="0"/>
    <s v="Barry Pond"/>
  </r>
  <r>
    <x v="0"/>
    <s v="Joe Kamberova"/>
  </r>
  <r>
    <x v="0"/>
    <s v="Helen Abelman"/>
  </r>
  <r>
    <x v="0"/>
    <s v="Arthur Wiediger"/>
  </r>
  <r>
    <x v="0"/>
    <s v="Cassandra Brandow"/>
  </r>
  <r>
    <x v="0"/>
    <s v="Ellis Ballard"/>
  </r>
  <r>
    <x v="0"/>
    <s v="Randy Ferguson"/>
  </r>
  <r>
    <x v="0"/>
    <s v="Henia Zydlo"/>
  </r>
  <r>
    <x v="0"/>
    <s v="Sibella Parks"/>
  </r>
  <r>
    <x v="0"/>
    <s v="Christine Sundaresam"/>
  </r>
  <r>
    <x v="0"/>
    <s v="Amy Hunt"/>
  </r>
  <r>
    <x v="0"/>
    <s v="Toby Gnade"/>
  </r>
  <r>
    <x v="0"/>
    <s v="Toby Carlisle"/>
  </r>
  <r>
    <x v="0"/>
    <s v="Anthony Garverick"/>
  </r>
  <r>
    <x v="0"/>
    <s v="Maris LaWare"/>
  </r>
  <r>
    <x v="0"/>
    <s v="Patrick Jones"/>
  </r>
  <r>
    <x v="0"/>
    <s v="Eugene Barchas"/>
  </r>
  <r>
    <x v="0"/>
    <s v="Sung Shariari"/>
  </r>
  <r>
    <x v="0"/>
    <s v="Cari Sayre"/>
  </r>
  <r>
    <x v="0"/>
    <s v="Sanjit Jacobs"/>
  </r>
  <r>
    <x v="0"/>
    <s v="Bill Donatelli"/>
  </r>
  <r>
    <x v="0"/>
    <s v="Julie Kriz"/>
  </r>
  <r>
    <x v="0"/>
    <s v="Shahid Hopkins"/>
  </r>
  <r>
    <x v="0"/>
    <s v="Adam Hart"/>
  </r>
  <r>
    <x v="0"/>
    <s v="Ken Heidel"/>
  </r>
  <r>
    <x v="0"/>
    <s v="Suzanne McNair"/>
  </r>
  <r>
    <x v="0"/>
    <s v="Paul Lucas"/>
  </r>
  <r>
    <x v="0"/>
    <s v="Patrick O'Brill"/>
  </r>
  <r>
    <x v="0"/>
    <s v="Liz Carlisle"/>
  </r>
  <r>
    <x v="0"/>
    <s v="Steven Ward"/>
  </r>
  <r>
    <x v="0"/>
    <s v="Speros Goranitis"/>
  </r>
  <r>
    <x v="0"/>
    <s v="Annie Thurman"/>
  </r>
  <r>
    <x v="0"/>
    <s v="Denise Monton"/>
  </r>
  <r>
    <x v="0"/>
    <s v="Tracy Collins"/>
  </r>
  <r>
    <x v="0"/>
    <s v="Odella Nelson"/>
  </r>
  <r>
    <x v="0"/>
    <s v="MaryBeth Skach"/>
  </r>
  <r>
    <x v="0"/>
    <s v="William Brown"/>
  </r>
  <r>
    <x v="0"/>
    <s v="Deanra Eno"/>
  </r>
  <r>
    <x v="0"/>
    <s v="Steven Roelle"/>
  </r>
  <r>
    <x v="0"/>
    <s v="George Ashbrook"/>
  </r>
  <r>
    <x v="0"/>
    <s v="Tamara Chand"/>
  </r>
  <r>
    <x v="0"/>
    <s v="Troy Blackwell"/>
  </r>
  <r>
    <x v="0"/>
    <s v="Jeremy Pistek"/>
  </r>
  <r>
    <x v="0"/>
    <s v="Benjamin Farhat"/>
  </r>
  <r>
    <x v="0"/>
    <s v="Tracy Zic"/>
  </r>
  <r>
    <x v="0"/>
    <s v="Karen Daniels"/>
  </r>
  <r>
    <x v="0"/>
    <s v="Roy FranzÃ¶sisch"/>
  </r>
  <r>
    <x v="0"/>
    <s v="Joseph Airdo"/>
  </r>
  <r>
    <x v="0"/>
    <s v="Darren Budd"/>
  </r>
  <r>
    <x v="0"/>
    <s v="Monica Federle"/>
  </r>
  <r>
    <x v="0"/>
    <s v="Alex Avila"/>
  </r>
  <r>
    <x v="0"/>
    <s v="Nat Gilpin"/>
  </r>
  <r>
    <x v="0"/>
    <s v="Doug O'Connell"/>
  </r>
  <r>
    <x v="0"/>
    <s v="Christopher Schild"/>
  </r>
  <r>
    <x v="0"/>
    <s v="Anna Chung"/>
  </r>
  <r>
    <x v="0"/>
    <s v="Jim Kriz"/>
  </r>
  <r>
    <x v="0"/>
    <s v="Michael Paige"/>
  </r>
  <r>
    <x v="0"/>
    <s v="Luke Foster"/>
  </r>
  <r>
    <x v="0"/>
    <s v="Joy Smith"/>
  </r>
  <r>
    <x v="0"/>
    <s v="Christopher Martinez"/>
  </r>
  <r>
    <x v="0"/>
    <s v="Michael Stewart"/>
  </r>
  <r>
    <x v="0"/>
    <s v="Edward Becker"/>
  </r>
  <r>
    <x v="0"/>
    <s v="Jesus Ocampo"/>
  </r>
  <r>
    <x v="0"/>
    <s v="Matt Connell"/>
  </r>
  <r>
    <x v="0"/>
    <s v="Kalyca Meade"/>
  </r>
  <r>
    <x v="0"/>
    <s v="Christine Phan"/>
  </r>
  <r>
    <x v="0"/>
    <s v="Annie Zypern"/>
  </r>
  <r>
    <x v="0"/>
    <s v="Jessica Myrick"/>
  </r>
  <r>
    <x v="0"/>
    <s v="Sean Wendt"/>
  </r>
  <r>
    <x v="0"/>
    <s v="Bruce Geld"/>
  </r>
  <r>
    <x v="0"/>
    <s v="Pamela Stobb"/>
  </r>
  <r>
    <x v="0"/>
    <s v="Bill Eplett"/>
  </r>
  <r>
    <x v="0"/>
    <s v="Rick Wilson"/>
  </r>
  <r>
    <x v="0"/>
    <s v="Tom Prescott"/>
  </r>
  <r>
    <x v="0"/>
    <s v="Meg O'Connel"/>
  </r>
  <r>
    <x v="0"/>
    <s v="Anna Andreadi"/>
  </r>
  <r>
    <x v="0"/>
    <s v="Guy Thornton"/>
  </r>
  <r>
    <x v="0"/>
    <s v="Cynthia Voltz"/>
  </r>
  <r>
    <x v="0"/>
    <s v="Toby Ritter"/>
  </r>
  <r>
    <x v="0"/>
    <s v="David Philippe"/>
  </r>
  <r>
    <x v="0"/>
    <s v="Cathy Prescott"/>
  </r>
  <r>
    <x v="0"/>
    <s v="Brendan Sweed"/>
  </r>
  <r>
    <x v="0"/>
    <s v="Joni Blumstein"/>
  </r>
  <r>
    <x v="0"/>
    <s v="Ryan Crowe"/>
  </r>
  <r>
    <x v="0"/>
    <s v="Frank Preis"/>
  </r>
  <r>
    <x v="0"/>
    <s v="Thomas Boland"/>
  </r>
  <r>
    <x v="0"/>
    <s v="Denny Joy"/>
  </r>
  <r>
    <x v="0"/>
    <s v="Dario Medina"/>
  </r>
  <r>
    <x v="0"/>
    <s v="Logan Haushalter"/>
  </r>
  <r>
    <x v="0"/>
    <s v="Philip Brown"/>
  </r>
  <r>
    <x v="0"/>
    <s v="Kelly Williams"/>
  </r>
  <r>
    <x v="0"/>
    <s v="Susan Gilcrest"/>
  </r>
  <r>
    <x v="0"/>
    <s v="Linda Southworth"/>
  </r>
  <r>
    <x v="0"/>
    <s v="Helen Wasserman"/>
  </r>
  <r>
    <x v="0"/>
    <s v="Henry MacAllister"/>
  </r>
  <r>
    <x v="0"/>
    <s v="Christina DeMoss"/>
  </r>
  <r>
    <x v="0"/>
    <s v="Dave Kipp"/>
  </r>
  <r>
    <x v="0"/>
    <s v="Jim Sink"/>
  </r>
  <r>
    <x v="0"/>
    <s v="Adrian Hane"/>
  </r>
  <r>
    <x v="0"/>
    <s v="Parhena Norris"/>
  </r>
  <r>
    <x v="0"/>
    <s v="Doug Jacobs"/>
  </r>
  <r>
    <x v="0"/>
    <s v="Duane Benoit"/>
  </r>
  <r>
    <x v="0"/>
    <s v="Greg Tran"/>
  </r>
  <r>
    <x v="0"/>
    <s v="Mike Caudle"/>
  </r>
  <r>
    <x v="0"/>
    <s v="Corinna Mitchell"/>
  </r>
  <r>
    <x v="0"/>
    <s v="Christine Abelman"/>
  </r>
  <r>
    <x v="0"/>
    <s v="Eugene Moren"/>
  </r>
  <r>
    <x v="0"/>
    <s v="Thais Sissman"/>
  </r>
  <r>
    <x v="0"/>
    <s v="Georgia Rosenberg"/>
  </r>
  <r>
    <x v="0"/>
    <s v="Alan Dominguez"/>
  </r>
  <r>
    <x v="0"/>
    <s v="Tony Chapman"/>
  </r>
  <r>
    <x v="0"/>
    <s v="Aleksandra Gannaway"/>
  </r>
  <r>
    <x v="0"/>
    <s v="Linda Cazamias"/>
  </r>
  <r>
    <x v="0"/>
    <s v="Mick Crebagga"/>
  </r>
  <r>
    <x v="0"/>
    <s v="Justin Deggeller"/>
  </r>
  <r>
    <x v="0"/>
    <s v="Dorothy Dickinson"/>
  </r>
  <r>
    <x v="0"/>
    <s v="Thea Hendricks"/>
  </r>
  <r>
    <x v="0"/>
    <s v="Liz MacKendrick"/>
  </r>
  <r>
    <x v="0"/>
    <s v="Alan Hwang"/>
  </r>
  <r>
    <x v="0"/>
    <s v="Harry Greene"/>
  </r>
  <r>
    <x v="0"/>
    <s v="Matt Collister"/>
  </r>
  <r>
    <x v="0"/>
    <s v="Dean Braden"/>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Meg Tillman"/>
  </r>
  <r>
    <x v="1"/>
    <s v="Frank Hawley"/>
  </r>
  <r>
    <x v="1"/>
    <s v="Jonathan Doherty"/>
  </r>
  <r>
    <x v="1"/>
    <s v="Bill Tyler"/>
  </r>
  <r>
    <x v="1"/>
    <s v="Theresa Swint"/>
  </r>
  <r>
    <x v="1"/>
    <s v="Hunter Glantz"/>
  </r>
  <r>
    <x v="1"/>
    <s v="Dan Campbell"/>
  </r>
  <r>
    <x v="1"/>
    <s v="Resi PÃ¶lking"/>
  </r>
  <r>
    <x v="1"/>
    <s v="Ken Dana"/>
  </r>
  <r>
    <x v="1"/>
    <s v="Alejandro Grove"/>
  </r>
  <r>
    <x v="1"/>
    <s v="Art Foster"/>
  </r>
  <r>
    <x v="1"/>
    <s v="Lena Creighton"/>
  </r>
  <r>
    <x v="1"/>
    <s v="Jane Waco"/>
  </r>
  <r>
    <x v="1"/>
    <s v="Alan Hwang"/>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Roy Collins"/>
  </r>
  <r>
    <x v="1"/>
    <s v="Erin Ashbrook"/>
  </r>
  <r>
    <x v="1"/>
    <s v="Bill Shonely"/>
  </r>
  <r>
    <x v="1"/>
    <s v="Pauline Johnson"/>
  </r>
  <r>
    <x v="1"/>
    <s v="Paul Gonzalez"/>
  </r>
  <r>
    <x v="1"/>
    <s v="Katherine Murray"/>
  </r>
  <r>
    <x v="1"/>
    <s v="Scot Wooten"/>
  </r>
  <r>
    <x v="1"/>
    <s v="Roger Demir"/>
  </r>
  <r>
    <x v="1"/>
    <s v="Lisa Ryan"/>
  </r>
  <r>
    <x v="1"/>
    <s v="Mitch Webber"/>
  </r>
  <r>
    <x v="1"/>
    <s v="Greg Maxwell"/>
  </r>
  <r>
    <x v="1"/>
    <s v="Seth Vernon"/>
  </r>
  <r>
    <x v="1"/>
    <s v="Fred Hopkins"/>
  </r>
  <r>
    <x v="1"/>
    <s v="Stewart Visinsky"/>
  </r>
  <r>
    <x v="1"/>
    <s v="Luke Foster"/>
  </r>
  <r>
    <x v="1"/>
    <s v="Justin Ellison"/>
  </r>
  <r>
    <x v="1"/>
    <s v="Matt Abelman"/>
  </r>
  <r>
    <x v="1"/>
    <s v="Rick Bensley"/>
  </r>
  <r>
    <x v="1"/>
    <s v="Pete Takahito"/>
  </r>
  <r>
    <x v="1"/>
    <s v="Muhammed Yedwab"/>
  </r>
  <r>
    <x v="1"/>
    <s v="Shui Tom"/>
  </r>
  <r>
    <x v="1"/>
    <s v="Dave Hallsten"/>
  </r>
  <r>
    <x v="1"/>
    <s v="Craig Molinari"/>
  </r>
  <r>
    <x v="1"/>
    <s v="Tracy Poddar"/>
  </r>
  <r>
    <x v="1"/>
    <s v="Dave Kipp"/>
  </r>
  <r>
    <x v="1"/>
    <s v="Pete Armstrong"/>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Brian Moss"/>
  </r>
  <r>
    <x v="1"/>
    <s v="Carlos Daly"/>
  </r>
  <r>
    <x v="1"/>
    <s v="Tony Sayre"/>
  </r>
  <r>
    <x v="1"/>
    <s v="Mark Hamilton"/>
  </r>
  <r>
    <x v="1"/>
    <s v="Carol Triggs"/>
  </r>
  <r>
    <x v="1"/>
    <s v="William Brown"/>
  </r>
  <r>
    <x v="1"/>
    <s v="Suzanne McNair"/>
  </r>
  <r>
    <x v="1"/>
    <s v="Chad Sievert"/>
  </r>
  <r>
    <x v="1"/>
    <s v="Mick Hernandez"/>
  </r>
  <r>
    <x v="1"/>
    <s v="Juliana Krohn"/>
  </r>
  <r>
    <x v="1"/>
    <s v="Sibella Parks"/>
  </r>
  <r>
    <x v="1"/>
    <s v="Duane Noonan"/>
  </r>
  <r>
    <x v="1"/>
    <s v="Brian Thompson"/>
  </r>
  <r>
    <x v="1"/>
    <s v="Shirley Jackson"/>
  </r>
  <r>
    <x v="1"/>
    <s v="Joel Eaton"/>
  </r>
  <r>
    <x v="1"/>
    <s v="Michelle Ellison"/>
  </r>
  <r>
    <x v="1"/>
    <s v="Henry Goldwyn"/>
  </r>
  <r>
    <x v="1"/>
    <s v="Logan Haushalter"/>
  </r>
  <r>
    <x v="1"/>
    <s v="Linda Cazamias"/>
  </r>
  <r>
    <x v="1"/>
    <s v="Christine Phan"/>
  </r>
  <r>
    <x v="1"/>
    <s v="Alejandro Savely"/>
  </r>
  <r>
    <x v="1"/>
    <s v="Adam Shillingsburg"/>
  </r>
  <r>
    <x v="1"/>
    <s v="Ken Brennan"/>
  </r>
  <r>
    <x v="1"/>
    <s v="Alan Shonely"/>
  </r>
  <r>
    <x v="1"/>
    <s v="Sean Wendt"/>
  </r>
  <r>
    <x v="1"/>
    <s v="Anne McFarland"/>
  </r>
  <r>
    <x v="1"/>
    <s v="Cari Schnelling"/>
  </r>
  <r>
    <x v="1"/>
    <s v="Gene McClure"/>
  </r>
  <r>
    <x v="1"/>
    <s v="Kelly Lampkin"/>
  </r>
  <r>
    <x v="1"/>
    <s v="Sean Miller"/>
  </r>
  <r>
    <x v="1"/>
    <s v="Pete Kriz"/>
  </r>
  <r>
    <x v="1"/>
    <s v="Sung Chung"/>
  </r>
  <r>
    <x v="1"/>
    <s v="Jack Garza"/>
  </r>
  <r>
    <x v="1"/>
    <s v="Stuart Van"/>
  </r>
  <r>
    <x v="1"/>
    <s v="Muhammed Lee"/>
  </r>
  <r>
    <x v="1"/>
    <s v="Dan Lawera"/>
  </r>
  <r>
    <x v="1"/>
    <s v="Brendan Murry"/>
  </r>
  <r>
    <x v="1"/>
    <s v="Doug Bickford"/>
  </r>
  <r>
    <x v="1"/>
    <s v="Tracy Blumstein"/>
  </r>
  <r>
    <x v="1"/>
    <s v="Charles McCrossin"/>
  </r>
  <r>
    <x v="1"/>
    <s v="Susan Vittorini"/>
  </r>
  <r>
    <x v="1"/>
    <s v="Dennis Pardue"/>
  </r>
  <r>
    <x v="1"/>
    <s v="Giulietta Weimer"/>
  </r>
  <r>
    <x v="1"/>
    <s v="Frank Carlisle"/>
  </r>
  <r>
    <x v="1"/>
    <s v="Carol Adams"/>
  </r>
  <r>
    <x v="1"/>
    <s v="Denise Leinenbach"/>
  </r>
  <r>
    <x v="1"/>
    <s v="Michael Oakman"/>
  </r>
  <r>
    <x v="1"/>
    <s v="Cari Sayre"/>
  </r>
  <r>
    <x v="1"/>
    <s v="John Dryer"/>
  </r>
  <r>
    <x v="1"/>
    <s v="Nicole Fjeld"/>
  </r>
  <r>
    <x v="1"/>
    <s v="Nat Carroll"/>
  </r>
  <r>
    <x v="1"/>
    <s v="Greg Guthrie"/>
  </r>
  <r>
    <x v="1"/>
    <s v="Valerie Takahito"/>
  </r>
  <r>
    <x v="1"/>
    <s v="Ted Trevino"/>
  </r>
  <r>
    <x v="1"/>
    <s v="Jennifer Ferguson"/>
  </r>
  <r>
    <x v="1"/>
    <s v="Thomas Thorn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Julie Kriz"/>
  </r>
  <r>
    <x v="1"/>
    <s v="Tiffany House"/>
  </r>
  <r>
    <x v="1"/>
    <s v="Benjamin Patterson"/>
  </r>
  <r>
    <x v="1"/>
    <s v="Scott Williamson"/>
  </r>
  <r>
    <x v="1"/>
    <s v="Barry Franz"/>
  </r>
  <r>
    <x v="1"/>
    <s v="Cindy Chapman"/>
  </r>
  <r>
    <x v="1"/>
    <s v="Patrick Jones"/>
  </r>
  <r>
    <x v="1"/>
    <s v="Gary McGarr"/>
  </r>
  <r>
    <x v="1"/>
    <s v="Frank Preis"/>
  </r>
  <r>
    <x v="1"/>
    <s v="Bradley Talbott"/>
  </r>
  <r>
    <x v="1"/>
    <s v="Toby Braunhardt"/>
  </r>
  <r>
    <x v="1"/>
    <s v="Alan Dominguez"/>
  </r>
  <r>
    <x v="1"/>
    <s v="Edward Hooks"/>
  </r>
  <r>
    <x v="1"/>
    <s v="Sue Ann Reed"/>
  </r>
  <r>
    <x v="1"/>
    <s v="Penelope Sewall"/>
  </r>
  <r>
    <x v="1"/>
    <s v="Paul Van Hugh"/>
  </r>
  <r>
    <x v="1"/>
    <s v="Debra Catini"/>
  </r>
  <r>
    <x v="1"/>
    <s v="Robert Barroso"/>
  </r>
  <r>
    <x v="1"/>
    <s v="Marc Crier"/>
  </r>
  <r>
    <x v="1"/>
    <s v="Aaron Hawkins"/>
  </r>
  <r>
    <x v="1"/>
    <s v="Annie Zypern"/>
  </r>
  <r>
    <x v="1"/>
    <s v="Tanja Norvell"/>
  </r>
  <r>
    <x v="1"/>
    <s v="Laurel Elliston"/>
  </r>
  <r>
    <x v="1"/>
    <s v="Eric Hoffmann"/>
  </r>
  <r>
    <x v="1"/>
    <s v="Rob Lucas"/>
  </r>
  <r>
    <x v="1"/>
    <s v="Vicky Freymann"/>
  </r>
  <r>
    <x v="1"/>
    <s v="Dianna Vittorini"/>
  </r>
  <r>
    <x v="1"/>
    <s v="Anna Andreadi"/>
  </r>
  <r>
    <x v="1"/>
    <s v="Ken Lonsdale"/>
  </r>
  <r>
    <x v="1"/>
    <s v="Michael Grace"/>
  </r>
  <r>
    <x v="1"/>
    <s v="Shaun Weien"/>
  </r>
  <r>
    <x v="1"/>
    <s v="Dionis Lloyd"/>
  </r>
  <r>
    <x v="1"/>
    <s v="Craig Reiter"/>
  </r>
  <r>
    <x v="1"/>
    <s v="Dorothy Dickinson"/>
  </r>
  <r>
    <x v="1"/>
    <s v="Sheri Gordon"/>
  </r>
  <r>
    <x v="1"/>
    <s v="Deirdre Greer"/>
  </r>
  <r>
    <x v="1"/>
    <s v="Sanjit Jacobs"/>
  </r>
  <r>
    <x v="1"/>
    <s v="Ryan Crowe"/>
  </r>
  <r>
    <x v="1"/>
    <s v="Marina Lichtenstein"/>
  </r>
  <r>
    <x v="1"/>
    <s v="Harold Dahlen"/>
  </r>
  <r>
    <x v="1"/>
    <s v="Todd Boyes"/>
  </r>
  <r>
    <x v="1"/>
    <s v="Rob Dowd"/>
  </r>
  <r>
    <x v="1"/>
    <s v="Jeremy Ellison"/>
  </r>
  <r>
    <x v="1"/>
    <s v="Emily Ducich"/>
  </r>
  <r>
    <x v="1"/>
    <s v="Sandra Glassco"/>
  </r>
  <r>
    <x v="1"/>
    <s v="Jeremy Pistek"/>
  </r>
  <r>
    <x v="1"/>
    <s v="Jim Mitchum"/>
  </r>
  <r>
    <x v="1"/>
    <s v="Sally Knutson"/>
  </r>
  <r>
    <x v="1"/>
    <s v="Jack Lebron"/>
  </r>
  <r>
    <x v="1"/>
    <s v="Ionia McGrath"/>
  </r>
  <r>
    <x v="1"/>
    <s v="Speros Goranitis"/>
  </r>
  <r>
    <x v="1"/>
    <s v="Carl Weiss"/>
  </r>
  <r>
    <x v="1"/>
    <s v="Alyssa Crouse"/>
  </r>
  <r>
    <x v="1"/>
    <s v="Bruce Geld"/>
  </r>
  <r>
    <x v="1"/>
    <s v="Julia Dunbar"/>
  </r>
  <r>
    <x v="1"/>
    <s v="Bart Pistole"/>
  </r>
  <r>
    <x v="1"/>
    <s v="Alice McCarthy"/>
  </r>
  <r>
    <x v="1"/>
    <s v="Bill Eplett"/>
  </r>
  <r>
    <x v="1"/>
    <s v="Anna Chung"/>
  </r>
  <r>
    <x v="1"/>
    <s v="Jennifer Braxton"/>
  </r>
  <r>
    <x v="1"/>
    <s v="David Bremer"/>
  </r>
  <r>
    <x v="1"/>
    <s v="Patrick O'Brill"/>
  </r>
  <r>
    <x v="1"/>
    <s v="Noah Childs"/>
  </r>
  <r>
    <x v="1"/>
    <s v="Julia Barnett"/>
  </r>
  <r>
    <x v="1"/>
    <s v="Lena Cacioppo"/>
  </r>
  <r>
    <x v="1"/>
    <s v="Alan Schoenberger"/>
  </r>
  <r>
    <x v="1"/>
    <s v="Laura Armstrong"/>
  </r>
  <r>
    <x v="1"/>
    <s v="Anna HÃ¤berlin"/>
  </r>
  <r>
    <x v="1"/>
    <s v="Anna Gayman"/>
  </r>
  <r>
    <x v="1"/>
    <s v="Chris Cortes"/>
  </r>
  <r>
    <x v="1"/>
    <s v="Daniel Lacy"/>
  </r>
  <r>
    <x v="1"/>
    <s v="Alejandro Ballentine"/>
  </r>
  <r>
    <x v="1"/>
    <s v="Natalie Webber"/>
  </r>
  <r>
    <x v="1"/>
    <s v="Max Engle"/>
  </r>
  <r>
    <x v="1"/>
    <s v="Alan Barnes"/>
  </r>
  <r>
    <x v="1"/>
    <s v="Paul Stevenson"/>
  </r>
  <r>
    <x v="1"/>
    <s v="Cindy Stewart"/>
  </r>
  <r>
    <x v="1"/>
    <s v="Larry Tron"/>
  </r>
  <r>
    <x v="1"/>
    <s v="Rose O'Brian"/>
  </r>
  <r>
    <x v="1"/>
    <s v="James Galang"/>
  </r>
  <r>
    <x v="1"/>
    <s v="Jay Fein"/>
  </r>
  <r>
    <x v="1"/>
    <s v="Greg Tran"/>
  </r>
  <r>
    <x v="1"/>
    <s v="Emily Burns"/>
  </r>
  <r>
    <x v="1"/>
    <s v="Kristen Hastings"/>
  </r>
  <r>
    <x v="1"/>
    <s v="Nathan Mautz"/>
  </r>
  <r>
    <x v="1"/>
    <s v="Lisa DeCherney"/>
  </r>
  <r>
    <x v="1"/>
    <s v="Anne Pryor"/>
  </r>
  <r>
    <x v="1"/>
    <s v="Arthur Gainer"/>
  </r>
  <r>
    <x v="1"/>
    <s v="Chloris Kastensmidt"/>
  </r>
  <r>
    <x v="1"/>
    <s v="Maribeth Yedwab"/>
  </r>
  <r>
    <x v="1"/>
    <s v="Philisse Overcash"/>
  </r>
  <r>
    <x v="1"/>
    <s v="Tamara Dahlen"/>
  </r>
  <r>
    <x v="1"/>
    <s v="Don Weiss"/>
  </r>
  <r>
    <x v="1"/>
    <s v="Joe Elijah"/>
  </r>
  <r>
    <x v="1"/>
    <s v="Darrin Martin"/>
  </r>
  <r>
    <x v="1"/>
    <s v="Randy Bradley"/>
  </r>
  <r>
    <x v="1"/>
    <s v="Victoria Brennan"/>
  </r>
  <r>
    <x v="1"/>
    <s v="Annie Thurman"/>
  </r>
  <r>
    <x v="1"/>
    <s v="Pierre Wener"/>
  </r>
  <r>
    <x v="1"/>
    <s v="Christopher Martinez"/>
  </r>
  <r>
    <x v="1"/>
    <s v="Jennifer Patt"/>
  </r>
  <r>
    <x v="1"/>
    <s v="Craig Carreira"/>
  </r>
  <r>
    <x v="1"/>
    <s v="Gary Zandusky"/>
  </r>
  <r>
    <x v="1"/>
    <s v="Michael Granlund"/>
  </r>
  <r>
    <x v="1"/>
    <s v="Linda Southworth"/>
  </r>
  <r>
    <x v="1"/>
    <s v="Art Ferguson"/>
  </r>
  <r>
    <x v="1"/>
    <s v="Shirley Schmidt"/>
  </r>
  <r>
    <x v="1"/>
    <s v="Darren Budd"/>
  </r>
  <r>
    <x v="1"/>
    <s v="Harold Ryan"/>
  </r>
  <r>
    <x v="1"/>
    <s v="Odella Nelson"/>
  </r>
  <r>
    <x v="1"/>
    <s v="Deanra Eno"/>
  </r>
  <r>
    <x v="1"/>
    <s v="Paul Prost"/>
  </r>
  <r>
    <x v="1"/>
    <s v="Karen Ferguson"/>
  </r>
  <r>
    <x v="1"/>
    <s v="Neil Knudson"/>
  </r>
  <r>
    <x v="1"/>
    <s v="Katrina Edelman"/>
  </r>
  <r>
    <x v="1"/>
    <s v="Ashley Jarboe"/>
  </r>
  <r>
    <x v="1"/>
    <s v="Catherine Glotzbach"/>
  </r>
  <r>
    <x v="1"/>
    <s v="Lauren Leatherbury"/>
  </r>
  <r>
    <x v="1"/>
    <s v="Tracy Collins"/>
  </r>
  <r>
    <x v="1"/>
    <s v="Becky Pak"/>
  </r>
  <r>
    <x v="1"/>
    <s v="Brenda Bowman"/>
  </r>
  <r>
    <x v="1"/>
    <s v="Eleni McCrary"/>
  </r>
  <r>
    <x v="1"/>
    <s v="Maureen Gnade"/>
  </r>
  <r>
    <x v="1"/>
    <s v="Anthony Garverick"/>
  </r>
  <r>
    <x v="1"/>
    <s v="Nathan Cano"/>
  </r>
  <r>
    <x v="1"/>
    <s v="Trudy Glocke"/>
  </r>
  <r>
    <x v="1"/>
    <s v="Max Jones"/>
  </r>
  <r>
    <x v="1"/>
    <s v="Brian Dahlen"/>
  </r>
  <r>
    <x v="1"/>
    <s v="Jim Epp"/>
  </r>
  <r>
    <x v="1"/>
    <s v="Giulietta Baptist"/>
  </r>
  <r>
    <x v="1"/>
    <s v="Jonathan Howell"/>
  </r>
  <r>
    <x v="1"/>
    <s v="Sam Zeldin"/>
  </r>
  <r>
    <x v="1"/>
    <s v="Sonia Sunley"/>
  </r>
  <r>
    <x v="1"/>
    <s v="Carlos Soltero"/>
  </r>
  <r>
    <x v="1"/>
    <s v="Nathan Gelder"/>
  </r>
  <r>
    <x v="1"/>
    <s v="Darren Koutras"/>
  </r>
  <r>
    <x v="1"/>
    <s v="Matthew Grinstein"/>
  </r>
  <r>
    <x v="1"/>
    <s v="Steve Carroll"/>
  </r>
  <r>
    <x v="1"/>
    <s v="Sample Company A"/>
  </r>
  <r>
    <x v="1"/>
    <s v="Todd Sumrall"/>
  </r>
  <r>
    <x v="1"/>
    <s v="Kean Takahito"/>
  </r>
  <r>
    <x v="1"/>
    <s v="Harry Marie"/>
  </r>
  <r>
    <x v="1"/>
    <s v="Ross Baird"/>
  </r>
  <r>
    <x v="1"/>
    <s v="Benjamin Venier"/>
  </r>
  <r>
    <x v="1"/>
    <s v="Jessica Myrick"/>
  </r>
  <r>
    <x v="1"/>
    <s v="Sean Christensen"/>
  </r>
  <r>
    <x v="1"/>
    <s v="Roy FranzÃ¶sisch"/>
  </r>
  <r>
    <x v="1"/>
    <s v="Robert Marley"/>
  </r>
  <r>
    <x v="1"/>
    <s v="Neola Schneider"/>
  </r>
  <r>
    <x v="1"/>
    <s v="Dave Poirier"/>
  </r>
  <r>
    <x v="1"/>
    <s v="Nick Crebassa"/>
  </r>
  <r>
    <x v="1"/>
    <s v="Justin Deggeller"/>
  </r>
  <r>
    <x v="1"/>
    <s v="Duane Benoit"/>
  </r>
  <r>
    <x v="1"/>
    <s v="Trudy Brown"/>
  </r>
  <r>
    <x v="1"/>
    <s v="Michelle Huthwaite"/>
  </r>
  <r>
    <x v="1"/>
    <s v="Janet Molinari"/>
  </r>
  <r>
    <x v="1"/>
    <s v="Michelle Tran"/>
  </r>
  <r>
    <x v="1"/>
    <s v="Luke Schmidt"/>
  </r>
  <r>
    <x v="1"/>
    <s v="Adam Hart"/>
  </r>
  <r>
    <x v="1"/>
    <s v="Laurel Workman"/>
  </r>
  <r>
    <x v="1"/>
    <s v="Matt Collister"/>
  </r>
  <r>
    <x v="1"/>
    <s v="Richard Bierner"/>
  </r>
  <r>
    <x v="1"/>
    <s v="Rob Haberlin"/>
  </r>
  <r>
    <x v="1"/>
    <s v="Karl Braun"/>
  </r>
  <r>
    <x v="1"/>
    <s v="Bruce Degenhardt"/>
  </r>
  <r>
    <x v="1"/>
    <s v="Irene Maddox"/>
  </r>
  <r>
    <x v="1"/>
    <s v="Julie Prescott"/>
  </r>
  <r>
    <x v="1"/>
    <s v="Barbara Fisher"/>
  </r>
  <r>
    <x v="1"/>
    <s v="Victor Preis"/>
  </r>
  <r>
    <x v="1"/>
    <s v="Roland Schwarz"/>
  </r>
  <r>
    <x v="1"/>
    <s v="Kalyca Meade"/>
  </r>
  <r>
    <x v="1"/>
    <s v="Matt Collins"/>
  </r>
  <r>
    <x v="1"/>
    <s v="Kean Nguyen"/>
  </r>
  <r>
    <x v="1"/>
    <s v="Clytie Kelty"/>
  </r>
  <r>
    <x v="1"/>
    <s v="Shahid Collister"/>
  </r>
  <r>
    <x v="1"/>
    <s v="Fred McMath"/>
  </r>
  <r>
    <x v="1"/>
    <s v="Maria Bertelson"/>
  </r>
  <r>
    <x v="1"/>
    <s v="Saphhira Shifley"/>
  </r>
  <r>
    <x v="1"/>
    <s v="Claire Gute"/>
  </r>
  <r>
    <x v="1"/>
    <s v="Caroline Jumper"/>
  </r>
  <r>
    <x v="1"/>
    <s v="Bradley Drucker"/>
  </r>
  <r>
    <x v="1"/>
    <s v="Dean Braden"/>
  </r>
  <r>
    <x v="1"/>
    <s v="Dennis Bolton"/>
  </r>
  <r>
    <x v="1"/>
    <s v="Larry Blacks"/>
  </r>
  <r>
    <x v="1"/>
    <s v="Lela Donovan"/>
  </r>
  <r>
    <x v="1"/>
    <s v="Skye Norling"/>
  </r>
  <r>
    <x v="1"/>
    <s v="Victoria Pisteka"/>
  </r>
  <r>
    <x v="1"/>
    <s v="Steven Cartwright"/>
  </r>
  <r>
    <x v="1"/>
    <s v="Steve Nguyen"/>
  </r>
  <r>
    <x v="1"/>
    <s v="Charles Sheldon"/>
  </r>
  <r>
    <x v="1"/>
    <s v="Chuck Magee"/>
  </r>
  <r>
    <x v="1"/>
    <s v="Matt Hagelstein"/>
  </r>
  <r>
    <x v="1"/>
    <s v="Ruben Ausman"/>
  </r>
  <r>
    <x v="1"/>
    <s v="Sara Luxemburg"/>
  </r>
  <r>
    <x v="1"/>
    <s v="Mark Cousins"/>
  </r>
  <r>
    <x v="1"/>
    <s v="Tamara Chand"/>
  </r>
  <r>
    <x v="1"/>
    <s v="Dean Katz"/>
  </r>
  <r>
    <x v="1"/>
    <s v="George Ashbrook"/>
  </r>
  <r>
    <x v="1"/>
    <s v="Mike Caudle"/>
  </r>
  <r>
    <x v="1"/>
    <s v="Karen Bern"/>
  </r>
  <r>
    <x v="1"/>
    <s v="Ed Jacobs"/>
  </r>
  <r>
    <x v="1"/>
    <s v="Pauline Chand"/>
  </r>
  <r>
    <x v="1"/>
    <s v="Corey-Lock"/>
  </r>
  <r>
    <x v="1"/>
    <s v="Brad Eason"/>
  </r>
  <r>
    <x v="1"/>
    <s v="Rachel Payne"/>
  </r>
  <r>
    <x v="1"/>
    <s v="Parhena Norris"/>
  </r>
  <r>
    <x v="1"/>
    <s v="Kelly Williams"/>
  </r>
  <r>
    <x v="1"/>
    <s v="Jim Karlsson"/>
  </r>
  <r>
    <x v="1"/>
    <s v="Eudokia Martin"/>
  </r>
  <r>
    <x v="1"/>
    <s v="Denny Blanton"/>
  </r>
  <r>
    <x v="1"/>
    <s v="David Smith"/>
  </r>
  <r>
    <x v="1"/>
    <s v="Naresj Patel"/>
  </r>
  <r>
    <x v="1"/>
    <s v="Hallie Redmond"/>
  </r>
  <r>
    <x v="1"/>
    <s v="Monica Federle"/>
  </r>
  <r>
    <x v="1"/>
    <s v="Bill Donatelli"/>
  </r>
  <r>
    <x v="1"/>
    <s v="Barry Weirich"/>
  </r>
  <r>
    <x v="1"/>
    <s v="Mark Van Huff"/>
  </r>
  <r>
    <x v="1"/>
    <s v="Brendan Dodson"/>
  </r>
  <r>
    <x v="1"/>
    <s v="Aaron Smayling"/>
  </r>
  <r>
    <x v="1"/>
    <s v="Barry Blumstein"/>
  </r>
  <r>
    <x v="1"/>
    <s v="Patrick Gardner"/>
  </r>
  <r>
    <x v="1"/>
    <s v="Mike Gockenbach"/>
  </r>
  <r>
    <x v="1"/>
    <s v="Tony Molinari"/>
  </r>
  <r>
    <x v="1"/>
    <s v="Dennis Kane"/>
  </r>
  <r>
    <x v="1"/>
    <s v="Joni Wasserman"/>
  </r>
  <r>
    <x v="1"/>
    <s v="Zuschuss Donatelli"/>
  </r>
  <r>
    <x v="1"/>
    <s v="Sung Shariari"/>
  </r>
  <r>
    <x v="1"/>
    <s v="Ted Butterfield"/>
  </r>
  <r>
    <x v="1"/>
    <s v="Maxwell Schwartz"/>
  </r>
  <r>
    <x v="1"/>
    <s v="Jack O'Briant"/>
  </r>
  <r>
    <x v="1"/>
    <s v="Denny Ordway"/>
  </r>
  <r>
    <x v="1"/>
    <s v="Thomas Brumley"/>
  </r>
  <r>
    <x v="1"/>
    <s v="Cynthia Delaney"/>
  </r>
  <r>
    <x v="1"/>
    <s v="Sung Pak"/>
  </r>
  <r>
    <x v="1"/>
    <s v="John Huston"/>
  </r>
  <r>
    <x v="1"/>
    <s v="Cyma Kinney"/>
  </r>
  <r>
    <x v="1"/>
    <s v="Rob Beeghly"/>
  </r>
  <r>
    <x v="1"/>
    <s v="Matt Connell"/>
  </r>
  <r>
    <x v="1"/>
    <s v="Janet Lee"/>
  </r>
  <r>
    <x v="1"/>
    <s v="Craig Yedwab"/>
  </r>
  <r>
    <x v="1"/>
    <s v="Dorothy Wardle"/>
  </r>
  <r>
    <x v="1"/>
    <s v="Mark Packer"/>
  </r>
  <r>
    <x v="1"/>
    <s v="Tom Prescott"/>
  </r>
  <r>
    <x v="1"/>
    <s v="Kristina Nunn"/>
  </r>
  <r>
    <x v="1"/>
    <s v="Muhammed MacIntyre"/>
  </r>
  <r>
    <x v="1"/>
    <s v="Daniel Raglin"/>
  </r>
  <r>
    <x v="1"/>
    <s v="Julie Creighton"/>
  </r>
  <r>
    <x v="1"/>
    <s v="Ann Steele"/>
  </r>
  <r>
    <x v="1"/>
    <s v="Cathy Prescott"/>
  </r>
  <r>
    <x v="1"/>
    <s v="Christine Sundaresam"/>
  </r>
  <r>
    <x v="1"/>
    <s v="Shaun Chance"/>
  </r>
  <r>
    <x v="1"/>
    <s v="Cathy Armstrong"/>
  </r>
  <r>
    <x v="1"/>
    <s v="Tamara Willingham"/>
  </r>
  <r>
    <x v="1"/>
    <s v="Beth Thompson"/>
  </r>
  <r>
    <x v="1"/>
    <s v="Chuck Clark"/>
  </r>
  <r>
    <x v="1"/>
    <s v="Alyssa Tate"/>
  </r>
  <r>
    <x v="1"/>
    <s v="Brendan Sweed"/>
  </r>
  <r>
    <x v="1"/>
    <s v="Andy Gerbode"/>
  </r>
  <r>
    <x v="1"/>
    <s v="Helen Andreada"/>
  </r>
  <r>
    <x v="1"/>
    <s v="Charles Crestani"/>
  </r>
  <r>
    <x v="1"/>
    <s v="Corey Catlett"/>
  </r>
  <r>
    <x v="1"/>
    <s v="Neoma Murray"/>
  </r>
  <r>
    <x v="1"/>
    <s v="Aimee Bixby"/>
  </r>
  <r>
    <x v="1"/>
    <s v="Bobby Odegard"/>
  </r>
  <r>
    <x v="1"/>
    <s v="Alex Russell"/>
  </r>
  <r>
    <x v="1"/>
    <s v="Sean Braxton"/>
  </r>
  <r>
    <x v="1"/>
    <s v="Don Miller"/>
  </r>
  <r>
    <x v="1"/>
    <s v="George Bell"/>
  </r>
  <r>
    <x v="1"/>
    <s v="Tamara Manning"/>
  </r>
  <r>
    <x v="1"/>
    <s v="Dan Reichenbach"/>
  </r>
  <r>
    <x v="1"/>
    <s v="Michelle Arnett"/>
  </r>
  <r>
    <x v="1"/>
    <s v="Eugene Barchas"/>
  </r>
  <r>
    <x v="1"/>
    <s v="Anthony Jacobs"/>
  </r>
  <r>
    <x v="1"/>
    <s v="Greg Hansen"/>
  </r>
  <r>
    <x v="1"/>
    <s v="Chad McGuire"/>
  </r>
  <r>
    <x v="1"/>
    <s v="Maria Etezadi"/>
  </r>
  <r>
    <x v="1"/>
    <s v="Janet Martin"/>
  </r>
  <r>
    <x v="1"/>
    <s v="Roland Fjeld"/>
  </r>
  <r>
    <x v="1"/>
    <s v="Vivek Gonzalez"/>
  </r>
  <r>
    <x v="1"/>
    <s v="Hilary Holden"/>
  </r>
  <r>
    <x v="1"/>
    <s v="Ryan Akin"/>
  </r>
  <r>
    <x v="1"/>
    <s v="Chad Cunningham"/>
  </r>
  <r>
    <x v="1"/>
    <s v="Adam Bellavance"/>
  </r>
  <r>
    <x v="1"/>
    <s v="Meg O'Connel"/>
  </r>
  <r>
    <x v="1"/>
    <s v="Maris LaWare"/>
  </r>
  <r>
    <x v="1"/>
    <s v="Maureen Gastineau"/>
  </r>
  <r>
    <x v="1"/>
    <s v="Jas O'Carroll"/>
  </r>
  <r>
    <x v="1"/>
    <s v="Joseph Airdo"/>
  </r>
  <r>
    <x v="1"/>
    <s v="Anthony Johnson"/>
  </r>
  <r>
    <x v="1"/>
    <s v="Zuschuss Carroll"/>
  </r>
  <r>
    <x v="1"/>
    <s v="Liz Preis"/>
  </r>
  <r>
    <x v="1"/>
    <s v="Jeremy Farry"/>
  </r>
  <r>
    <x v="1"/>
    <s v="Tony Chapman"/>
  </r>
  <r>
    <x v="1"/>
    <s v="Don Jones"/>
  </r>
  <r>
    <x v="1"/>
    <s v="Nick Zandusky"/>
  </r>
  <r>
    <x v="1"/>
    <s v="Ellis Ballard"/>
  </r>
  <r>
    <x v="1"/>
    <s v="Shahid Shariari"/>
  </r>
  <r>
    <x v="1"/>
    <s v="Justin MacKendrick"/>
  </r>
  <r>
    <x v="1"/>
    <s v="Nancy Lomonaco"/>
  </r>
  <r>
    <x v="1"/>
    <s v="Susan Pistek"/>
  </r>
  <r>
    <x v="1"/>
    <s v="Michelle Moray"/>
  </r>
  <r>
    <x v="1"/>
    <s v="Jamie Kunitz"/>
  </r>
  <r>
    <x v="1"/>
    <s v="Maria Zettner"/>
  </r>
  <r>
    <x v="1"/>
    <s v="Maureen Fritzler"/>
  </r>
  <r>
    <x v="1"/>
    <s v="Guy Armstrong"/>
  </r>
  <r>
    <x v="1"/>
    <s v="Astrea Jones"/>
  </r>
  <r>
    <x v="1"/>
    <s v="Clay Ludtke"/>
  </r>
  <r>
    <x v="1"/>
    <s v="Daniel Byrd"/>
  </r>
  <r>
    <x v="1"/>
    <s v="Emily Grady"/>
  </r>
  <r>
    <x v="1"/>
    <s v="Scott Cohen"/>
  </r>
  <r>
    <x v="1"/>
    <s v="Stephanie Phelps"/>
  </r>
  <r>
    <x v="1"/>
    <s v="Erin Creighton"/>
  </r>
  <r>
    <x v="1"/>
    <s v="Greg Matthias"/>
  </r>
  <r>
    <x v="1"/>
    <s v="Laurel Beltran"/>
  </r>
  <r>
    <x v="1"/>
    <s v="Andrew Roberts"/>
  </r>
  <r>
    <x v="1"/>
    <s v="Arthur Wiediger"/>
  </r>
  <r>
    <x v="1"/>
    <s v="Barry Gonzalez"/>
  </r>
  <r>
    <x v="1"/>
    <s v="Bart Watters"/>
  </r>
  <r>
    <x v="1"/>
    <s v="Eric Murdock"/>
  </r>
  <r>
    <x v="1"/>
    <s v="Ed Braxton"/>
  </r>
  <r>
    <x v="1"/>
    <s v="Christopher Schild"/>
  </r>
  <r>
    <x v="1"/>
    <s v="Nora Pelletier"/>
  </r>
  <r>
    <x v="1"/>
    <s v="Henry MacAllister"/>
  </r>
  <r>
    <x v="1"/>
    <s v="Michael Paige"/>
  </r>
  <r>
    <x v="1"/>
    <s v="Bryan Mills"/>
  </r>
  <r>
    <x v="1"/>
    <s v="Mary Zewe"/>
  </r>
  <r>
    <x v="1"/>
    <s v="Bruce Stewart"/>
  </r>
  <r>
    <x v="1"/>
    <s v="Denny Joy"/>
  </r>
  <r>
    <x v="1"/>
    <s v="Alex Avila"/>
  </r>
  <r>
    <x v="1"/>
    <s v="Joel Jenkins"/>
  </r>
  <r>
    <x v="1"/>
    <s v="Gene Hale"/>
  </r>
  <r>
    <x v="1"/>
    <s v="Tim Brockman"/>
  </r>
  <r>
    <x v="1"/>
    <s v="Sonia Cooley"/>
  </r>
  <r>
    <x v="1"/>
    <s v="David Philippe"/>
  </r>
  <r>
    <x v="1"/>
    <s v="Sean O'Donnell"/>
  </r>
  <r>
    <x v="1"/>
    <s v="Shahid Hopkins"/>
  </r>
  <r>
    <x v="1"/>
    <s v="Ralph Kennedy"/>
  </r>
  <r>
    <x v="1"/>
    <s v="Kelly Andreada"/>
  </r>
  <r>
    <x v="1"/>
    <s v="Emily Phan"/>
  </r>
  <r>
    <x v="1"/>
    <s v="Christine Kargatis"/>
  </r>
  <r>
    <x v="1"/>
    <s v="Theone Pippenger"/>
  </r>
  <r>
    <x v="1"/>
    <s v="Tom Boeckenhauer"/>
  </r>
  <r>
    <x v="1"/>
    <s v="Jesus Ocampo"/>
  </r>
  <r>
    <x v="1"/>
    <s v="Nora Preis"/>
  </r>
  <r>
    <x v="1"/>
    <s v="Christina Anderson"/>
  </r>
  <r>
    <x v="1"/>
    <s v="Liz Thompson"/>
  </r>
  <r>
    <x v="1"/>
    <s v="Joy Bell-"/>
  </r>
  <r>
    <x v="1"/>
    <s v="Jeremy Lonsdale"/>
  </r>
  <r>
    <x v="1"/>
    <s v="Candace McMahon"/>
  </r>
  <r>
    <x v="1"/>
    <s v="Lycoris Saunders"/>
  </r>
  <r>
    <x v="1"/>
    <s v="Doug Jacobs"/>
  </r>
  <r>
    <x v="1"/>
    <s v="Rick Duston"/>
  </r>
  <r>
    <x v="1"/>
    <s v="Keith Dawkins"/>
  </r>
  <r>
    <x v="1"/>
    <s v="Dave Brooks"/>
  </r>
  <r>
    <x v="1"/>
    <s v="Ben Ferrer"/>
  </r>
  <r>
    <x v="1"/>
    <s v="Dean percer"/>
  </r>
  <r>
    <x v="1"/>
    <s v="Shirley Daniels"/>
  </r>
  <r>
    <x v="1"/>
    <s v="Darren Powers"/>
  </r>
  <r>
    <x v="1"/>
    <s v="Michael Nguyen"/>
  </r>
  <r>
    <x v="1"/>
    <s v="Jason Fortune-"/>
  </r>
  <r>
    <x v="1"/>
    <s v="Valerie Mitchum"/>
  </r>
  <r>
    <x v="1"/>
    <s v="Quincy Jones"/>
  </r>
  <r>
    <x v="1"/>
    <s v="Valerie Dominguez"/>
  </r>
  <r>
    <x v="1"/>
    <s v="MaryBeth Skach"/>
  </r>
  <r>
    <x v="1"/>
    <s v="Justin Hirsh"/>
  </r>
  <r>
    <x v="1"/>
    <s v="Kelly Collister"/>
  </r>
  <r>
    <x v="1"/>
    <s v="Corinna Mitchell"/>
  </r>
  <r>
    <x v="1"/>
    <s v="Grant Thornton"/>
  </r>
  <r>
    <x v="1"/>
    <s v="Christy Brittain"/>
  </r>
  <r>
    <x v="1"/>
    <s v="Doug O'Connell"/>
  </r>
  <r>
    <x v="1"/>
    <s v="Adrian Barton"/>
  </r>
  <r>
    <x v="1"/>
    <s v="Helen Abelman"/>
  </r>
  <r>
    <x v="1"/>
    <s v="Sanjit Chand"/>
  </r>
  <r>
    <x v="1"/>
    <s v="Amy Cox"/>
  </r>
  <r>
    <x v="1"/>
    <s v="Charlotte Melton"/>
  </r>
  <r>
    <x v="1"/>
    <s v="Steve Chapman"/>
  </r>
  <r>
    <x v="1"/>
    <s v="Sam Craven"/>
  </r>
  <r>
    <x v="1"/>
    <s v="Yoseph Carroll"/>
  </r>
  <r>
    <x v="1"/>
    <s v="Grace Kelly"/>
  </r>
  <r>
    <x v="1"/>
    <s v="Lynn Smith"/>
  </r>
  <r>
    <x v="1"/>
    <s v="Clay Cheatham"/>
  </r>
  <r>
    <x v="1"/>
    <s v="Stuart Calhoun"/>
  </r>
  <r>
    <x v="1"/>
    <s v="Thomas Seio"/>
  </r>
  <r>
    <x v="1"/>
    <s v="Rick Huthwaite"/>
  </r>
  <r>
    <x v="1"/>
    <s v="Nat Gilpin"/>
  </r>
  <r>
    <x v="1"/>
    <s v="Ann Chong"/>
  </r>
  <r>
    <x v="1"/>
    <s v="Lindsay Shagiari"/>
  </r>
  <r>
    <x v="1"/>
    <s v="Jamie Frazer"/>
  </r>
  <r>
    <x v="1"/>
    <s v="Peter BÃ¼hler"/>
  </r>
  <r>
    <x v="1"/>
    <s v="Mike Pelletier"/>
  </r>
  <r>
    <x v="1"/>
    <s v="Paul Lucas"/>
  </r>
  <r>
    <x v="1"/>
    <s v="Khloe Miller"/>
  </r>
  <r>
    <x v="1"/>
    <s v="Delfina Latchford"/>
  </r>
  <r>
    <x v="1"/>
    <s v="Tracy Hopkins"/>
  </r>
  <r>
    <x v="1"/>
    <s v="Jim Radford"/>
  </r>
  <r>
    <x v="1"/>
    <s v="Sandra Flanagan"/>
  </r>
  <r>
    <x v="1"/>
    <s v="Natalie Fritzler"/>
  </r>
  <r>
    <x v="1"/>
    <s v="Troy Staebel"/>
  </r>
  <r>
    <x v="1"/>
    <s v="John Murray"/>
  </r>
  <r>
    <x v="1"/>
    <s v="Anthony O'Donnell"/>
  </r>
  <r>
    <x v="1"/>
    <s v="Randy Ferguson"/>
  </r>
  <r>
    <x v="1"/>
    <s v="John Grady"/>
  </r>
  <r>
    <x v="1"/>
    <s v="Ruben Dartt"/>
  </r>
  <r>
    <x v="1"/>
    <s v="Mitch Willingham"/>
  </r>
  <r>
    <x v="1"/>
    <s v="Eileen Kiefer"/>
  </r>
  <r>
    <x v="1"/>
    <s v="Mick Brown"/>
  </r>
  <r>
    <x v="1"/>
    <s v="Bill Stewart"/>
  </r>
  <r>
    <x v="1"/>
    <s v="Gary Hansen"/>
  </r>
  <r>
    <x v="1"/>
    <s v="Cyra Reiten"/>
  </r>
  <r>
    <x v="1"/>
    <s v="Mark Haberlin"/>
  </r>
  <r>
    <x v="1"/>
    <s v="Vivian Mathis"/>
  </r>
  <r>
    <x v="1"/>
    <s v="Roy Phan"/>
  </r>
  <r>
    <x v="1"/>
    <s v="Xylona Preis"/>
  </r>
  <r>
    <x v="1"/>
    <s v="Hunter Lopez"/>
  </r>
  <r>
    <x v="1"/>
    <s v="Katharine Harms"/>
  </r>
  <r>
    <x v="1"/>
    <s v="Christopher Conant"/>
  </r>
  <r>
    <x v="1"/>
    <s v="Arianne Irving"/>
  </r>
  <r>
    <x v="1"/>
    <s v="Christine Abelman"/>
  </r>
  <r>
    <x v="1"/>
    <s v="David Wiener"/>
  </r>
  <r>
    <x v="1"/>
    <s v="Carol Darley"/>
  </r>
  <r>
    <x v="1"/>
    <s v="Logan Currie"/>
  </r>
  <r>
    <x v="1"/>
    <s v="Lindsay Castell"/>
  </r>
  <r>
    <x v="1"/>
    <s v="Harold Pawlan"/>
  </r>
  <r>
    <x v="1"/>
    <s v="Ritsa Hightower"/>
  </r>
  <r>
    <x v="1"/>
    <s v="Tracy Zic"/>
  </r>
  <r>
    <x v="1"/>
    <s v="Stephanie Ulpright"/>
  </r>
  <r>
    <x v="1"/>
    <s v="Brian Derr"/>
  </r>
  <r>
    <x v="1"/>
    <s v="Rick Reed"/>
  </r>
  <r>
    <x v="1"/>
    <s v="Katrina Willman"/>
  </r>
  <r>
    <x v="1"/>
    <s v="Gary Hwang"/>
  </r>
  <r>
    <x v="1"/>
    <s v="Melanie Seite"/>
  </r>
  <r>
    <x v="1"/>
    <s v="Tonja Turnell"/>
  </r>
  <r>
    <x v="1"/>
    <s v="Julia West"/>
  </r>
  <r>
    <x v="1"/>
    <s v="Jim Kriz"/>
  </r>
  <r>
    <x v="1"/>
    <s v="Cynthia Arntzen"/>
  </r>
  <r>
    <x v="1"/>
    <s v="Joni Blumstein"/>
  </r>
  <r>
    <x v="1"/>
    <s v="Karen Daniels"/>
  </r>
  <r>
    <x v="1"/>
    <s v="Clay Rozendal"/>
  </r>
  <r>
    <x v="1"/>
    <s v="Susan Gilcrest"/>
  </r>
  <r>
    <x v="1"/>
    <s v="Nora Paige"/>
  </r>
  <r>
    <x v="1"/>
    <s v="Magdelene Morse"/>
  </r>
  <r>
    <x v="1"/>
    <s v="Jim Sink"/>
  </r>
  <r>
    <x v="1"/>
    <s v="Russell D'Ascenzo"/>
  </r>
  <r>
    <x v="1"/>
    <s v="Liz MacKendrick"/>
  </r>
  <r>
    <x v="1"/>
    <s v="Michael Kennedy"/>
  </r>
  <r>
    <x v="1"/>
    <s v="Beth Paige"/>
  </r>
  <r>
    <x v="1"/>
    <s v="Harold Engle"/>
  </r>
  <r>
    <x v="1"/>
    <s v="Nicole Hansen"/>
  </r>
  <r>
    <x v="1"/>
    <s v="Joy Smith"/>
  </r>
  <r>
    <x v="1"/>
    <s v="Lena Hernandez"/>
  </r>
  <r>
    <x v="1"/>
    <s v="Erin Smith"/>
  </r>
  <r>
    <x v="1"/>
    <s v="Justin Ritter"/>
  </r>
  <r>
    <x v="1"/>
    <s v="Jennifer Halladay"/>
  </r>
  <r>
    <x v="1"/>
    <s v="Mike Kennedy"/>
  </r>
  <r>
    <x v="1"/>
    <s v="Erica Smith"/>
  </r>
  <r>
    <x v="1"/>
    <s v="Olvera Toch"/>
  </r>
  <r>
    <x v="1"/>
    <s v="Cynthia Voltz"/>
  </r>
  <r>
    <x v="1"/>
    <s v="Allen Rosenblatt"/>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Fred Harton"/>
  </r>
  <r>
    <x v="2"/>
    <s v="Stewart Carmichael"/>
  </r>
  <r>
    <x v="2"/>
    <s v="Stephanie Ulpright"/>
  </r>
  <r>
    <x v="2"/>
    <s v="Jonathan Doherty"/>
  </r>
  <r>
    <x v="2"/>
    <s v="Ben Ferrer"/>
  </r>
  <r>
    <x v="2"/>
    <s v="Dave Hallsten"/>
  </r>
  <r>
    <x v="2"/>
    <s v="Grace Kelly"/>
  </r>
  <r>
    <x v="2"/>
    <s v="Natalie DeCherney"/>
  </r>
  <r>
    <x v="2"/>
    <s v="Sara Luxemburg"/>
  </r>
  <r>
    <x v="2"/>
    <s v="Neil Ducich"/>
  </r>
  <r>
    <x v="2"/>
    <s v="Mark Hamilton"/>
  </r>
  <r>
    <x v="2"/>
    <s v="Rick Reed"/>
  </r>
  <r>
    <x v="2"/>
    <s v="Odella Nelson"/>
  </r>
  <r>
    <x v="2"/>
    <s v="Hunter Glantz"/>
  </r>
  <r>
    <x v="2"/>
    <s v="Roy FranzÃ¶sisch"/>
  </r>
  <r>
    <x v="2"/>
    <s v="Carol Triggs"/>
  </r>
  <r>
    <x v="2"/>
    <s v="Dan Campbell"/>
  </r>
  <r>
    <x v="2"/>
    <s v="Erin Ashbrook"/>
  </r>
  <r>
    <x v="2"/>
    <s v="Jessica Myrick"/>
  </r>
  <r>
    <x v="2"/>
    <s v="Alejandro Grove"/>
  </r>
  <r>
    <x v="2"/>
    <s v="Lena Creighton"/>
  </r>
  <r>
    <x v="2"/>
    <s v="Noah Childs"/>
  </r>
  <r>
    <x v="2"/>
    <s v="Helen Andreada"/>
  </r>
  <r>
    <x v="2"/>
    <s v="Michelle Huthwaite"/>
  </r>
  <r>
    <x v="2"/>
    <s v="Lena Cacioppo"/>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Justin MacKendrick"/>
  </r>
  <r>
    <x v="2"/>
    <s v="Toby Ritter"/>
  </r>
  <r>
    <x v="2"/>
    <s v="Jeremy Ellison"/>
  </r>
  <r>
    <x v="2"/>
    <s v="Shui Tom"/>
  </r>
  <r>
    <x v="2"/>
    <s v="Charles Crestani"/>
  </r>
  <r>
    <x v="2"/>
    <s v="Ralph Kennedy"/>
  </r>
  <r>
    <x v="2"/>
    <s v="Erica Smith"/>
  </r>
  <r>
    <x v="2"/>
    <s v="Dorothy Badders"/>
  </r>
  <r>
    <x v="2"/>
    <s v="Michelle Arnett"/>
  </r>
  <r>
    <x v="2"/>
    <s v="Mitch Webber"/>
  </r>
  <r>
    <x v="2"/>
    <s v="Filia McAdams"/>
  </r>
  <r>
    <x v="2"/>
    <s v="Helen Abelman"/>
  </r>
  <r>
    <x v="2"/>
    <s v="Edward Nazzal"/>
  </r>
  <r>
    <x v="2"/>
    <s v="Heather Jas"/>
  </r>
  <r>
    <x v="2"/>
    <s v="Seth Vernon"/>
  </r>
  <r>
    <x v="2"/>
    <s v="Lindsay Shagiari"/>
  </r>
  <r>
    <x v="2"/>
    <s v="Chuck Magee"/>
  </r>
  <r>
    <x v="2"/>
    <s v="Pete Takahito"/>
  </r>
  <r>
    <x v="2"/>
    <s v="Katharine Harms"/>
  </r>
  <r>
    <x v="2"/>
    <s v="Karen Daniels"/>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Patrick Gardner"/>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Skye Norling"/>
  </r>
  <r>
    <x v="2"/>
    <s v="Dan Lawera"/>
  </r>
  <r>
    <x v="2"/>
    <s v="Patrick Bzostek"/>
  </r>
  <r>
    <x v="2"/>
    <s v="Katrina Bavinger"/>
  </r>
  <r>
    <x v="2"/>
    <s v="Jamie Kunitz"/>
  </r>
  <r>
    <x v="2"/>
    <s v="Sung Shariari"/>
  </r>
  <r>
    <x v="2"/>
    <s v="Phillina Ober"/>
  </r>
  <r>
    <x v="2"/>
    <s v="Michelle Moray"/>
  </r>
  <r>
    <x v="2"/>
    <s v="Chris Selesnick"/>
  </r>
  <r>
    <x v="2"/>
    <s v="Carlos Daly"/>
  </r>
  <r>
    <x v="2"/>
    <s v="Sample Company A"/>
  </r>
  <r>
    <x v="2"/>
    <s v="Tony Sayre"/>
  </r>
  <r>
    <x v="2"/>
    <s v="Michael Chen"/>
  </r>
  <r>
    <x v="2"/>
    <s v="Toby Carlisle"/>
  </r>
  <r>
    <x v="2"/>
    <s v="Mick Hernandez"/>
  </r>
  <r>
    <x v="2"/>
    <s v="Tamara Manning"/>
  </r>
  <r>
    <x v="2"/>
    <s v="Joe Elijah"/>
  </r>
  <r>
    <x v="2"/>
    <s v="Pierre Wener"/>
  </r>
  <r>
    <x v="2"/>
    <s v="Matthew Clasen"/>
  </r>
  <r>
    <x v="2"/>
    <s v="Kean Takahito"/>
  </r>
  <r>
    <x v="2"/>
    <s v="Joni Wasserman"/>
  </r>
  <r>
    <x v="2"/>
    <s v="Janet Martin"/>
  </r>
  <r>
    <x v="2"/>
    <s v="Katherine Nockton"/>
  </r>
  <r>
    <x v="2"/>
    <s v="Sally Hughsby"/>
  </r>
  <r>
    <x v="2"/>
    <s v="John Grady"/>
  </r>
  <r>
    <x v="2"/>
    <s v="Naresj Patel"/>
  </r>
  <r>
    <x v="2"/>
    <s v="Dave Brooks"/>
  </r>
  <r>
    <x v="2"/>
    <s v="Alan Shonely"/>
  </r>
  <r>
    <x v="2"/>
    <s v="Eugene Hildebrand"/>
  </r>
  <r>
    <x v="2"/>
    <s v="Michelle Ellison"/>
  </r>
  <r>
    <x v="2"/>
    <s v="Anne McFarland"/>
  </r>
  <r>
    <x v="2"/>
    <s v="Sean Miller"/>
  </r>
  <r>
    <x v="2"/>
    <s v="Natalie Fritzler"/>
  </r>
  <r>
    <x v="2"/>
    <s v="Greg Tran"/>
  </r>
  <r>
    <x v="2"/>
    <s v="Brian Moss"/>
  </r>
  <r>
    <x v="2"/>
    <s v="Herbert Flentye"/>
  </r>
  <r>
    <x v="2"/>
    <s v="Chad Sievert"/>
  </r>
  <r>
    <x v="2"/>
    <s v="Cynthia Delaney"/>
  </r>
  <r>
    <x v="2"/>
    <s v="Sylvia Foulston"/>
  </r>
  <r>
    <x v="2"/>
    <s v="Frank Hawley"/>
  </r>
  <r>
    <x v="2"/>
    <s v="Carlos Soltero"/>
  </r>
  <r>
    <x v="2"/>
    <s v="Anne Pryor"/>
  </r>
  <r>
    <x v="2"/>
    <s v="Patricia Hirasaki"/>
  </r>
  <r>
    <x v="2"/>
    <s v="Denise Leinenbach"/>
  </r>
  <r>
    <x v="2"/>
    <s v="Raymond Buch"/>
  </r>
  <r>
    <x v="2"/>
    <s v="Barry Blumstein"/>
  </r>
  <r>
    <x v="2"/>
    <s v="Don Weiss"/>
  </r>
  <r>
    <x v="2"/>
    <s v="Thomas Boland"/>
  </r>
  <r>
    <x v="2"/>
    <s v="Frank Preis"/>
  </r>
  <r>
    <x v="2"/>
    <s v="Daniel Byrd"/>
  </r>
  <r>
    <x v="2"/>
    <s v="Muhammed Yedwab"/>
  </r>
  <r>
    <x v="2"/>
    <s v="Denny Joy"/>
  </r>
  <r>
    <x v="2"/>
    <s v="Zuschuss Donatelli"/>
  </r>
  <r>
    <x v="2"/>
    <s v="Steven Roelle"/>
  </r>
  <r>
    <x v="2"/>
    <s v="Maria Etezadi"/>
  </r>
  <r>
    <x v="2"/>
    <s v="Evan Henry"/>
  </r>
  <r>
    <x v="2"/>
    <s v="Becky Castell"/>
  </r>
  <r>
    <x v="2"/>
    <s v="Gary Mitchum"/>
  </r>
  <r>
    <x v="2"/>
    <s v="Justin Hirsh"/>
  </r>
  <r>
    <x v="2"/>
    <s v="Valerie Mitchum"/>
  </r>
  <r>
    <x v="2"/>
    <s v="Yoseph Carroll"/>
  </r>
  <r>
    <x v="2"/>
    <s v="Dorris liebe"/>
  </r>
  <r>
    <x v="2"/>
    <s v="Sarah Foster"/>
  </r>
  <r>
    <x v="2"/>
    <s v="Erin Smith"/>
  </r>
  <r>
    <x v="2"/>
    <s v="Jeremy Lonsdale"/>
  </r>
  <r>
    <x v="2"/>
    <s v="Logan Currie"/>
  </r>
  <r>
    <x v="2"/>
    <s v="Raymond Messe"/>
  </r>
  <r>
    <x v="2"/>
    <s v="Christine Kargatis"/>
  </r>
  <r>
    <x v="2"/>
    <s v="Edward Becker"/>
  </r>
  <r>
    <x v="2"/>
    <s v="Sean Wendt"/>
  </r>
  <r>
    <x v="2"/>
    <s v="Brian Thompson"/>
  </r>
  <r>
    <x v="2"/>
    <s v="Quincy Jones"/>
  </r>
  <r>
    <x v="2"/>
    <s v="Brian Dahlen"/>
  </r>
  <r>
    <x v="2"/>
    <s v="Beth Paige"/>
  </r>
  <r>
    <x v="2"/>
    <s v="Jason Fortune-"/>
  </r>
  <r>
    <x v="2"/>
    <s v="Chloris Kastensmidt"/>
  </r>
  <r>
    <x v="2"/>
    <s v="Dennis Pardue"/>
  </r>
  <r>
    <x v="2"/>
    <s v="John Castell"/>
  </r>
  <r>
    <x v="2"/>
    <s v="Elpida Rittenbach"/>
  </r>
  <r>
    <x v="2"/>
    <s v="Yana Sorensen"/>
  </r>
  <r>
    <x v="2"/>
    <s v="Dean Braden"/>
  </r>
  <r>
    <x v="2"/>
    <s v="Brian Derr"/>
  </r>
  <r>
    <x v="2"/>
    <s v="Pete Kriz"/>
  </r>
  <r>
    <x v="2"/>
    <s v="Tracy Zic"/>
  </r>
  <r>
    <x v="2"/>
    <s v="Craig Carroll"/>
  </r>
  <r>
    <x v="2"/>
    <s v="Beth Fritzler"/>
  </r>
  <r>
    <x v="2"/>
    <s v="Tanja Norvell"/>
  </r>
  <r>
    <x v="2"/>
    <s v="Ed Ludwig"/>
  </r>
  <r>
    <x v="2"/>
    <s v="Paul Lucas"/>
  </r>
  <r>
    <x v="2"/>
    <s v="Joe Kamberova"/>
  </r>
  <r>
    <x v="2"/>
    <s v="Erin Mull"/>
  </r>
  <r>
    <x v="2"/>
    <s v="Dennis Kane"/>
  </r>
  <r>
    <x v="2"/>
    <s v="Kristina Nunn"/>
  </r>
  <r>
    <x v="2"/>
    <s v="Fred Hopkins"/>
  </r>
  <r>
    <x v="2"/>
    <s v="Eric Barreto"/>
  </r>
  <r>
    <x v="2"/>
    <s v="Jeremy Pistek"/>
  </r>
  <r>
    <x v="2"/>
    <s v="Frank Olsen"/>
  </r>
  <r>
    <x v="2"/>
    <s v="Muhammed MacIntyre"/>
  </r>
  <r>
    <x v="2"/>
    <s v="Jim Epp"/>
  </r>
  <r>
    <x v="2"/>
    <s v="Joseph Airdo"/>
  </r>
  <r>
    <x v="2"/>
    <s v="Erica Hernandez"/>
  </r>
  <r>
    <x v="2"/>
    <s v="Berenike Kampe"/>
  </r>
  <r>
    <x v="2"/>
    <s v="Maureen Gastineau"/>
  </r>
  <r>
    <x v="2"/>
    <s v="Nicole Brennan"/>
  </r>
  <r>
    <x v="2"/>
    <s v="Liz Thompson"/>
  </r>
  <r>
    <x v="2"/>
    <s v="Gene McClure"/>
  </r>
  <r>
    <x v="2"/>
    <s v="Peter McVee"/>
  </r>
  <r>
    <x v="2"/>
    <s v="Ruben Ausman"/>
  </r>
  <r>
    <x v="2"/>
    <s v="Theone Pippenger"/>
  </r>
  <r>
    <x v="2"/>
    <s v="Christy Brittain"/>
  </r>
  <r>
    <x v="2"/>
    <s v="Claudia Bergmann"/>
  </r>
  <r>
    <x v="2"/>
    <s v="Matt Connell"/>
  </r>
  <r>
    <x v="2"/>
    <s v="Erin Creighton"/>
  </r>
  <r>
    <x v="2"/>
    <s v="Mary Zewe"/>
  </r>
  <r>
    <x v="2"/>
    <s v="Chris McAfee"/>
  </r>
  <r>
    <x v="2"/>
    <s v="Cindy Chapman"/>
  </r>
  <r>
    <x v="2"/>
    <s v="Adam Shillingsburg"/>
  </r>
  <r>
    <x v="2"/>
    <s v="Nick Radford"/>
  </r>
  <r>
    <x v="2"/>
    <s v="Edward Hooks"/>
  </r>
  <r>
    <x v="2"/>
    <s v="Susan MacKendrick"/>
  </r>
  <r>
    <x v="2"/>
    <s v="Patrick Jones"/>
  </r>
  <r>
    <x v="2"/>
    <s v="Barry Franz"/>
  </r>
  <r>
    <x v="2"/>
    <s v="Darrin Martin"/>
  </r>
  <r>
    <x v="2"/>
    <s v="Amy Hunt"/>
  </r>
  <r>
    <x v="2"/>
    <s v="Lindsay Williams"/>
  </r>
  <r>
    <x v="2"/>
    <s v="Brad Eason"/>
  </r>
  <r>
    <x v="2"/>
    <s v="Art Ferguson"/>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Vivek Grady"/>
  </r>
  <r>
    <x v="2"/>
    <s v="Jill Matthias"/>
  </r>
  <r>
    <x v="2"/>
    <s v="Harry Marie"/>
  </r>
  <r>
    <x v="2"/>
    <s v="Vivian Mathis"/>
  </r>
  <r>
    <x v="2"/>
    <s v="Christopher Conant"/>
  </r>
  <r>
    <x v="2"/>
    <s v="Ken Lonsdale"/>
  </r>
  <r>
    <x v="2"/>
    <s v="Arthur Gainer"/>
  </r>
  <r>
    <x v="2"/>
    <s v="Nick Crebassa"/>
  </r>
  <r>
    <x v="2"/>
    <s v="Ivan Liston"/>
  </r>
  <r>
    <x v="2"/>
    <s v="Christine Phan"/>
  </r>
  <r>
    <x v="2"/>
    <s v="Rick Hansen"/>
  </r>
  <r>
    <x v="2"/>
    <s v="Robert Barroso"/>
  </r>
  <r>
    <x v="2"/>
    <s v="Arthur Prichep"/>
  </r>
  <r>
    <x v="2"/>
    <s v="Tamara Dahlen"/>
  </r>
  <r>
    <x v="2"/>
    <s v="Jennifer Patt"/>
  </r>
  <r>
    <x v="2"/>
    <s v="Matt Abelman"/>
  </r>
  <r>
    <x v="2"/>
    <s v="Patrick O'Brill"/>
  </r>
  <r>
    <x v="2"/>
    <s v="Brooke Gillingham"/>
  </r>
  <r>
    <x v="2"/>
    <s v="Bill Donatelli"/>
  </r>
  <r>
    <x v="2"/>
    <s v="Heather Kirkland"/>
  </r>
  <r>
    <x v="2"/>
    <s v="Alejandro Ballentine"/>
  </r>
  <r>
    <x v="2"/>
    <s v="Jocasta Rupert"/>
  </r>
  <r>
    <x v="2"/>
    <s v="Randy Bradley"/>
  </r>
  <r>
    <x v="2"/>
    <s v="Adam Hart"/>
  </r>
  <r>
    <x v="2"/>
    <s v="Luke Schmidt"/>
  </r>
  <r>
    <x v="2"/>
    <s v="Christopher Martinez"/>
  </r>
  <r>
    <x v="2"/>
    <s v="Alan Hwang"/>
  </r>
  <r>
    <x v="2"/>
    <s v="Michael Moore"/>
  </r>
  <r>
    <x v="2"/>
    <s v="Darren Koutras"/>
  </r>
  <r>
    <x v="2"/>
    <s v="Monica Federle"/>
  </r>
  <r>
    <x v="2"/>
    <s v="Cyra Reiten"/>
  </r>
  <r>
    <x v="2"/>
    <s v="Henry Goldwyn"/>
  </r>
  <r>
    <x v="2"/>
    <s v="Keith Dawkins"/>
  </r>
  <r>
    <x v="2"/>
    <s v="Cathy Prescott"/>
  </r>
  <r>
    <x v="2"/>
    <s v="Dan Reichenbach"/>
  </r>
  <r>
    <x v="2"/>
    <s v="Liz Pelletier"/>
  </r>
  <r>
    <x v="2"/>
    <s v="Hunter Lopez"/>
  </r>
  <r>
    <x v="2"/>
    <s v="Max Jones"/>
  </r>
  <r>
    <x v="2"/>
    <s v="Dorothy Wardle"/>
  </r>
  <r>
    <x v="2"/>
    <s v="Cassandra Brandow"/>
  </r>
  <r>
    <x v="2"/>
    <s v="Steve Carroll"/>
  </r>
  <r>
    <x v="2"/>
    <s v="Max Engle"/>
  </r>
  <r>
    <x v="2"/>
    <s v="Shaun Chance"/>
  </r>
  <r>
    <x v="2"/>
    <s v="Carlos Meador"/>
  </r>
  <r>
    <x v="2"/>
    <s v="Kunst Miller"/>
  </r>
  <r>
    <x v="2"/>
    <s v="Maria Bertelson"/>
  </r>
  <r>
    <x v="2"/>
    <s v="Jamie Frazer"/>
  </r>
  <r>
    <x v="2"/>
    <s v="Craig Leslie"/>
  </r>
  <r>
    <x v="2"/>
    <s v="Benjamin Patterson"/>
  </r>
  <r>
    <x v="2"/>
    <s v="Ruben Dartt"/>
  </r>
  <r>
    <x v="2"/>
    <s v="Allen Armold"/>
  </r>
  <r>
    <x v="2"/>
    <s v="Andrew Gjertsen"/>
  </r>
  <r>
    <x v="2"/>
    <s v="Karen Carlisle"/>
  </r>
  <r>
    <x v="2"/>
    <s v="Joni Sundaresam"/>
  </r>
  <r>
    <x v="2"/>
    <s v="Janet Lee"/>
  </r>
  <r>
    <x v="2"/>
    <s v="Ken Brennan"/>
  </r>
  <r>
    <x v="2"/>
    <s v="Roy Collins"/>
  </r>
  <r>
    <x v="2"/>
    <s v="Scot Coram"/>
  </r>
  <r>
    <x v="2"/>
    <s v="Ross Baird"/>
  </r>
  <r>
    <x v="2"/>
    <s v="Liz Preis"/>
  </r>
  <r>
    <x v="2"/>
    <s v="Ross DeVincentis"/>
  </r>
  <r>
    <x v="2"/>
    <s v="Frank Merwin"/>
  </r>
  <r>
    <x v="2"/>
    <s v="Roy Skaria"/>
  </r>
  <r>
    <x v="2"/>
    <s v="Greg Matthias"/>
  </r>
  <r>
    <x v="2"/>
    <s v="Benjamin Farhat"/>
  </r>
  <r>
    <x v="2"/>
    <s v="Olvera Toch"/>
  </r>
  <r>
    <x v="2"/>
    <s v="Darrin Van Huff"/>
  </r>
  <r>
    <x v="2"/>
    <s v="Steven Cartwright"/>
  </r>
  <r>
    <x v="2"/>
    <s v="Philisse Overcash"/>
  </r>
  <r>
    <x v="2"/>
    <s v="Craig Reiter"/>
  </r>
  <r>
    <x v="2"/>
    <s v="Arthur Wiediger"/>
  </r>
  <r>
    <x v="2"/>
    <s v="Vivek Gonzalez"/>
  </r>
  <r>
    <x v="2"/>
    <s v="Harold Ryan"/>
  </r>
  <r>
    <x v="2"/>
    <s v="Nat Gilpin"/>
  </r>
  <r>
    <x v="2"/>
    <s v="Harold Pawlan"/>
  </r>
  <r>
    <x v="2"/>
    <s v="Alyssa Tate"/>
  </r>
  <r>
    <x v="2"/>
    <s v="Nat Carroll"/>
  </r>
  <r>
    <x v="2"/>
    <s v="Todd Sumrall"/>
  </r>
  <r>
    <x v="2"/>
    <s v="Roland Schwarz"/>
  </r>
  <r>
    <x v="2"/>
    <s v="John Lee"/>
  </r>
  <r>
    <x v="2"/>
    <s v="Luke Foster"/>
  </r>
  <r>
    <x v="2"/>
    <s v="Resi PÃ¶lking"/>
  </r>
  <r>
    <x v="2"/>
    <s v="Julie Creighton"/>
  </r>
  <r>
    <x v="2"/>
    <s v="Joni Blumstein"/>
  </r>
  <r>
    <x v="2"/>
    <s v="Ann Chong"/>
  </r>
  <r>
    <x v="2"/>
    <s v="Dianna Arnett"/>
  </r>
  <r>
    <x v="2"/>
    <s v="Beth Thompson"/>
  </r>
  <r>
    <x v="2"/>
    <s v="Jill Stevenson"/>
  </r>
  <r>
    <x v="2"/>
    <s v="John Lucas"/>
  </r>
  <r>
    <x v="2"/>
    <s v="Trudy Schmidt"/>
  </r>
  <r>
    <x v="2"/>
    <s v="Linda Southworth"/>
  </r>
  <r>
    <x v="2"/>
    <s v="Russell D'Ascenzo"/>
  </r>
  <r>
    <x v="2"/>
    <s v="Sanjit Chand"/>
  </r>
  <r>
    <x v="2"/>
    <s v="Larry Blacks"/>
  </r>
  <r>
    <x v="2"/>
    <s v="Ken Heidel"/>
  </r>
  <r>
    <x v="2"/>
    <s v="Meg Tillman"/>
  </r>
  <r>
    <x v="2"/>
    <s v="Katherine Murray"/>
  </r>
  <r>
    <x v="2"/>
    <s v="Bill Eplett"/>
  </r>
  <r>
    <x v="2"/>
    <s v="Brendan Sweed"/>
  </r>
  <r>
    <x v="2"/>
    <s v="Nancy Lomonaco"/>
  </r>
  <r>
    <x v="2"/>
    <s v="Emily Burns"/>
  </r>
  <r>
    <x v="2"/>
    <s v="Sarah Brown"/>
  </r>
  <r>
    <x v="2"/>
    <s v="Erica Hackney"/>
  </r>
  <r>
    <x v="2"/>
    <s v="Dana Kaydos"/>
  </r>
  <r>
    <x v="2"/>
    <s v="Marina Lichtenstein"/>
  </r>
  <r>
    <x v="2"/>
    <s v="Jennifer Ferguson"/>
  </r>
  <r>
    <x v="2"/>
    <s v="Deirdre Greer"/>
  </r>
  <r>
    <x v="2"/>
    <s v="Matt Collister"/>
  </r>
  <r>
    <x v="2"/>
    <s v="Sam Zeldin"/>
  </r>
  <r>
    <x v="2"/>
    <s v="Bradley Drucker"/>
  </r>
  <r>
    <x v="2"/>
    <s v="Jay Fein"/>
  </r>
  <r>
    <x v="2"/>
    <s v="Eugene Moren"/>
  </r>
  <r>
    <x v="2"/>
    <s v="Nick Zandusky"/>
  </r>
  <r>
    <x v="2"/>
    <s v="Katherine Hughes"/>
  </r>
  <r>
    <x v="2"/>
    <s v="Guy Thornton"/>
  </r>
  <r>
    <x v="2"/>
    <s v="Anna Andreadi"/>
  </r>
  <r>
    <x v="2"/>
    <s v="Steve Chapman"/>
  </r>
  <r>
    <x v="2"/>
    <s v="Barry FranzÃ¶sisch"/>
  </r>
  <r>
    <x v="2"/>
    <s v="Chad Cunningham"/>
  </r>
  <r>
    <x v="2"/>
    <s v="Thea Hudgings"/>
  </r>
  <r>
    <x v="2"/>
    <s v="Logan Haushalter"/>
  </r>
  <r>
    <x v="2"/>
    <s v="Kristen Hastings"/>
  </r>
  <r>
    <x v="2"/>
    <s v="Laurel Workman"/>
  </r>
  <r>
    <x v="2"/>
    <s v="Darren Budd"/>
  </r>
  <r>
    <x v="2"/>
    <s v="Ralph Arnett"/>
  </r>
  <r>
    <x v="2"/>
    <s v="Susan Vittorini"/>
  </r>
  <r>
    <x v="2"/>
    <s v="Patrick O'Donnell"/>
  </r>
  <r>
    <x v="2"/>
    <s v="Shirley Daniels"/>
  </r>
  <r>
    <x v="2"/>
    <s v="Bradley Talbott"/>
  </r>
  <r>
    <x v="2"/>
    <s v="Becky Martin"/>
  </r>
  <r>
    <x v="2"/>
    <s v="Damala Kotsonis"/>
  </r>
  <r>
    <x v="2"/>
    <s v="Cindy Stewart"/>
  </r>
  <r>
    <x v="2"/>
    <s v="Benjamin Venier"/>
  </r>
  <r>
    <x v="2"/>
    <s v="Mark Van Huff"/>
  </r>
  <r>
    <x v="2"/>
    <s v="Gary McGarr"/>
  </r>
  <r>
    <x v="2"/>
    <s v="Maria Zettner"/>
  </r>
  <r>
    <x v="2"/>
    <s v="Michelle Lonsdale"/>
  </r>
  <r>
    <x v="2"/>
    <s v="Evan Minnotte"/>
  </r>
  <r>
    <x v="2"/>
    <s v="Aleksandra Gannaway"/>
  </r>
  <r>
    <x v="2"/>
    <s v="Marc Harrigan"/>
  </r>
  <r>
    <x v="2"/>
    <s v="Dean percer"/>
  </r>
  <r>
    <x v="2"/>
    <s v="Stewart Visinsky"/>
  </r>
  <r>
    <x v="2"/>
    <s v="Kimberly Carter"/>
  </r>
  <r>
    <x v="2"/>
    <s v="Phillip Flathmann"/>
  </r>
  <r>
    <x v="2"/>
    <s v="Sheri Gordon"/>
  </r>
  <r>
    <x v="2"/>
    <s v="Andrew Allen"/>
  </r>
  <r>
    <x v="2"/>
    <s v="Xylona Preis"/>
  </r>
  <r>
    <x v="2"/>
    <s v="Ken Dana"/>
  </r>
  <r>
    <x v="2"/>
    <s v="Stuart Van"/>
  </r>
  <r>
    <x v="2"/>
    <s v="Darren Powers"/>
  </r>
  <r>
    <x v="2"/>
    <s v="Rick Wilson"/>
  </r>
  <r>
    <x v="2"/>
    <s v="Angele Hood"/>
  </r>
  <r>
    <x v="2"/>
    <s v="Maribeth Yedwab"/>
  </r>
  <r>
    <x v="2"/>
    <s v="Paul Gonzalez"/>
  </r>
  <r>
    <x v="2"/>
    <s v="Tonja Turnell"/>
  </r>
  <r>
    <x v="2"/>
    <s v="Michael Nguyen"/>
  </r>
  <r>
    <x v="2"/>
    <s v="Alan Dominguez"/>
  </r>
  <r>
    <x v="2"/>
    <s v="Kelly Lampkin"/>
  </r>
  <r>
    <x v="2"/>
    <s v="Brenda Bowman"/>
  </r>
  <r>
    <x v="2"/>
    <s v="Sean Christensen"/>
  </r>
  <r>
    <x v="2"/>
    <s v="John Huston"/>
  </r>
  <r>
    <x v="2"/>
    <s v="Susan Gilcrest"/>
  </r>
  <r>
    <x v="2"/>
    <s v="Thomas Seio"/>
  </r>
  <r>
    <x v="2"/>
    <s v="Khloe Miller"/>
  </r>
  <r>
    <x v="2"/>
    <s v="Alex Grayson"/>
  </r>
  <r>
    <x v="2"/>
    <s v="Max Ludwig"/>
  </r>
  <r>
    <x v="2"/>
    <s v="Linda Cazamias"/>
  </r>
  <r>
    <x v="2"/>
    <s v="Anna HÃ¤berlin"/>
  </r>
  <r>
    <x v="2"/>
    <s v="Liz MacKendrick"/>
  </r>
  <r>
    <x v="2"/>
    <s v="Jill Fjeld"/>
  </r>
  <r>
    <x v="2"/>
    <s v="Corinna Mitchell"/>
  </r>
  <r>
    <x v="2"/>
    <s v="Cathy Armstrong"/>
  </r>
  <r>
    <x v="2"/>
    <s v="Gary Hansen"/>
  </r>
  <r>
    <x v="2"/>
    <s v="Michelle Tran"/>
  </r>
  <r>
    <x v="2"/>
    <s v="Cindy Schnelling"/>
  </r>
  <r>
    <x v="2"/>
    <s v="Nora Preis"/>
  </r>
  <r>
    <x v="2"/>
    <s v="Deborah Brumfield"/>
  </r>
  <r>
    <x v="2"/>
    <s v="Brendan Dodson"/>
  </r>
  <r>
    <x v="2"/>
    <s v="Laurel Elliston"/>
  </r>
  <r>
    <x v="2"/>
    <s v="Bart Watters"/>
  </r>
  <r>
    <x v="2"/>
    <s v="Anna Chung"/>
  </r>
  <r>
    <x v="2"/>
    <s v="Corey Catlett"/>
  </r>
  <r>
    <x v="2"/>
    <s v="Ted Butterfield"/>
  </r>
  <r>
    <x v="2"/>
    <s v="Bart Pistole"/>
  </r>
  <r>
    <x v="2"/>
    <s v="Ben Wallace"/>
  </r>
  <r>
    <x v="2"/>
    <s v="Greg Guthrie"/>
  </r>
  <r>
    <x v="2"/>
    <s v="Victoria Brennan"/>
  </r>
  <r>
    <x v="2"/>
    <s v="Pamela Coakley"/>
  </r>
  <r>
    <x v="2"/>
    <s v="Tamara Chand"/>
  </r>
  <r>
    <x v="2"/>
    <s v="Nathan Cano"/>
  </r>
  <r>
    <x v="2"/>
    <s v="Karl Braun"/>
  </r>
  <r>
    <x v="2"/>
    <s v="Steve Nguyen"/>
  </r>
  <r>
    <x v="2"/>
    <s v="Jasper Cacioppo"/>
  </r>
  <r>
    <x v="2"/>
    <s v="Joseph Holt"/>
  </r>
  <r>
    <x v="2"/>
    <s v="Valerie Dominguez"/>
  </r>
  <r>
    <x v="2"/>
    <s v="Jonathan Howell"/>
  </r>
  <r>
    <x v="2"/>
    <s v="Lori Olson"/>
  </r>
  <r>
    <x v="2"/>
    <s v="Tiffany House"/>
  </r>
  <r>
    <x v="2"/>
    <s v="Candace McMahon"/>
  </r>
  <r>
    <x v="2"/>
    <s v="Michael Dominguez"/>
  </r>
  <r>
    <x v="2"/>
    <s v="Roland Fjeld"/>
  </r>
  <r>
    <x v="2"/>
    <s v="Becky Pak"/>
  </r>
  <r>
    <x v="2"/>
    <s v="Matthew Grinstein"/>
  </r>
  <r>
    <x v="2"/>
    <s v="George Zrebassa"/>
  </r>
  <r>
    <x v="2"/>
    <s v="Darrin Sayre"/>
  </r>
  <r>
    <x v="2"/>
    <s v="Bruce Degenhardt"/>
  </r>
  <r>
    <x v="2"/>
    <s v="Sung Pak"/>
  </r>
  <r>
    <x v="2"/>
    <s v="Rob Dowd"/>
  </r>
  <r>
    <x v="2"/>
    <s v="Adam Bellavance"/>
  </r>
  <r>
    <x v="2"/>
    <s v="Laurel Beltran"/>
  </r>
  <r>
    <x v="2"/>
    <s v="Rob Lucas"/>
  </r>
  <r>
    <x v="2"/>
    <s v="Tom Ashbrook"/>
  </r>
  <r>
    <x v="2"/>
    <s v="Toby Gnade"/>
  </r>
  <r>
    <x v="2"/>
    <s v="Paul Knutson"/>
  </r>
  <r>
    <x v="2"/>
    <s v="Julie Kriz"/>
  </r>
  <r>
    <x v="2"/>
    <s v="Jennifer Jackson"/>
  </r>
  <r>
    <x v="2"/>
    <s v="Craig Yedwab"/>
  </r>
  <r>
    <x v="2"/>
    <s v="Rob Beeghly"/>
  </r>
  <r>
    <x v="2"/>
    <s v="Matt Hagelstein"/>
  </r>
  <r>
    <x v="2"/>
    <s v="Christina VanderZanden"/>
  </r>
  <r>
    <x v="2"/>
    <s v="Delfina Latchford"/>
  </r>
  <r>
    <x v="2"/>
    <s v="Roy Phan"/>
  </r>
  <r>
    <x v="2"/>
    <s v="Ionia McGrath"/>
  </r>
  <r>
    <x v="2"/>
    <s v="Anthony Rawles"/>
  </r>
  <r>
    <x v="2"/>
    <s v="Don Miller"/>
  </r>
  <r>
    <x v="2"/>
    <s v="Maribeth Dona"/>
  </r>
  <r>
    <x v="2"/>
    <s v="Elizabeth Moffitt"/>
  </r>
  <r>
    <x v="2"/>
    <s v="Fred Wasserman"/>
  </r>
  <r>
    <x v="2"/>
    <s v="Mary O'Rourke"/>
  </r>
  <r>
    <x v="2"/>
    <s v="Bruce Geld"/>
  </r>
  <r>
    <x v="2"/>
    <s v="Anna Gayman"/>
  </r>
  <r>
    <x v="2"/>
    <s v="Michael Grace"/>
  </r>
  <r>
    <x v="2"/>
    <s v="Pauline Johnson"/>
  </r>
  <r>
    <x v="2"/>
    <s v="Troy Staebel"/>
  </r>
  <r>
    <x v="2"/>
    <s v="Annie Thurman"/>
  </r>
  <r>
    <x v="2"/>
    <s v="Parhena Norris"/>
  </r>
  <r>
    <x v="2"/>
    <s v="Catherine Glotzbach"/>
  </r>
  <r>
    <x v="2"/>
    <s v="Kean Thornton"/>
  </r>
  <r>
    <x v="2"/>
    <s v="Dianna Vittorini"/>
  </r>
  <r>
    <x v="2"/>
    <s v="Kelly Collister"/>
  </r>
  <r>
    <x v="2"/>
    <s v="Giulietta Dortch"/>
  </r>
  <r>
    <x v="2"/>
    <s v="Eugene Barchas"/>
  </r>
  <r>
    <x v="2"/>
    <s v="Ryan Crowe"/>
  </r>
  <r>
    <x v="2"/>
    <s v="David Smith"/>
  </r>
  <r>
    <x v="2"/>
    <s v="Troy Blackwell"/>
  </r>
  <r>
    <x v="2"/>
    <s v="Lauren Leatherbury"/>
  </r>
  <r>
    <x v="2"/>
    <s v="Harry Greene"/>
  </r>
  <r>
    <x v="2"/>
    <s v="Neil FranzÃ¶sisch"/>
  </r>
  <r>
    <x v="2"/>
    <s v="Sonia Cooley"/>
  </r>
  <r>
    <x v="2"/>
    <s v="Sue Ann Reed"/>
  </r>
  <r>
    <x v="2"/>
    <s v="Nona Balk"/>
  </r>
  <r>
    <x v="2"/>
    <s v="Jim Mitchum"/>
  </r>
  <r>
    <x v="2"/>
    <s v="Arianne Irving"/>
  </r>
  <r>
    <x v="2"/>
    <s v="Ricardo Emerson"/>
  </r>
  <r>
    <x v="2"/>
    <s v="Kelly Andreada"/>
  </r>
  <r>
    <x v="2"/>
    <s v="Michael Paige"/>
  </r>
  <r>
    <x v="2"/>
    <s v="Guy Armstrong"/>
  </r>
  <r>
    <x v="2"/>
    <s v="Tony Chapman"/>
  </r>
  <r>
    <x v="2"/>
    <s v="Russell Applegate"/>
  </r>
  <r>
    <x v="2"/>
    <s v="Ryan Akin"/>
  </r>
  <r>
    <x v="2"/>
    <s v="Philip Brown"/>
  </r>
  <r>
    <x v="2"/>
    <s v="William Brown"/>
  </r>
  <r>
    <x v="2"/>
    <s v="Bryan Mills"/>
  </r>
  <r>
    <x v="2"/>
    <s v="Carl Jackson"/>
  </r>
  <r>
    <x v="2"/>
    <s v="Chuck Clark"/>
  </r>
  <r>
    <x v="2"/>
    <s v="Janet Molinari"/>
  </r>
  <r>
    <x v="2"/>
    <s v="Allen Rosenblatt"/>
  </r>
  <r>
    <x v="2"/>
    <s v="Scott Cohen"/>
  </r>
  <r>
    <x v="2"/>
    <s v="Sandra Glassco"/>
  </r>
  <r>
    <x v="2"/>
    <s v="Helen Wasserman"/>
  </r>
  <r>
    <x v="2"/>
    <s v="Barry Gonzalez"/>
  </r>
  <r>
    <x v="2"/>
    <s v="Tim Taslimi"/>
  </r>
  <r>
    <x v="2"/>
    <s v="Tracy Poddar"/>
  </r>
  <r>
    <x v="2"/>
    <s v="Daniel Raglin"/>
  </r>
  <r>
    <x v="2"/>
    <s v="Melanie Seite"/>
  </r>
  <r>
    <x v="2"/>
    <s v="Tim Brockman"/>
  </r>
  <r>
    <x v="2"/>
    <s v="Dionis Lloyd"/>
  </r>
  <r>
    <x v="2"/>
    <s v="Mick Crebagga"/>
  </r>
  <r>
    <x v="2"/>
    <s v="Joel Eaton"/>
  </r>
  <r>
    <x v="2"/>
    <s v="Doug Bickford"/>
  </r>
  <r>
    <x v="2"/>
    <s v="Sibella Parks"/>
  </r>
  <r>
    <x v="2"/>
    <s v="Emily Phan"/>
  </r>
  <r>
    <x v="2"/>
    <s v="Fred McMath"/>
  </r>
  <r>
    <x v="2"/>
    <s v="Keith Herrera"/>
  </r>
  <r>
    <x v="2"/>
    <s v="Adrian Shami"/>
  </r>
  <r>
    <x v="2"/>
    <s v="Tom Stivers"/>
  </r>
  <r>
    <x v="2"/>
    <s v="Rachel Payne"/>
  </r>
  <r>
    <x v="2"/>
    <s v="Matt Collins"/>
  </r>
  <r>
    <x v="2"/>
    <s v="Sean O'Donnell"/>
  </r>
  <r>
    <x v="2"/>
    <s v="Hallie Redmond"/>
  </r>
  <r>
    <x v="2"/>
    <s v="Anthony Jacobs"/>
  </r>
  <r>
    <x v="2"/>
    <s v="Sharelle Roach"/>
  </r>
  <r>
    <x v="2"/>
    <s v="Steven Ward"/>
  </r>
  <r>
    <x v="2"/>
    <s v="Rob Haberlin"/>
  </r>
  <r>
    <x v="2"/>
    <s v="Richard Eichhorn"/>
  </r>
  <r>
    <x v="2"/>
    <s v="Anemone Ratner"/>
  </r>
  <r>
    <x v="2"/>
    <s v="Astrea Jones"/>
  </r>
  <r>
    <x v="2"/>
    <s v="Cynthia Arntzen"/>
  </r>
  <r>
    <x v="2"/>
    <s v="Pauline Webber"/>
  </r>
  <r>
    <x v="2"/>
    <s v="Eric Hoffmann"/>
  </r>
  <r>
    <x v="2"/>
    <s v="Ashley Jarboe"/>
  </r>
  <r>
    <x v="2"/>
    <s v="Mike Pelletier"/>
  </r>
  <r>
    <x v="2"/>
    <s v="Robert Waldorf"/>
  </r>
  <r>
    <x v="2"/>
    <s v="Joy Daniels"/>
  </r>
  <r>
    <x v="2"/>
    <s v="Peter Fuller"/>
  </r>
  <r>
    <x v="2"/>
    <s v="Natalie Webber"/>
  </r>
  <r>
    <x v="2"/>
    <s v="Alejandro Savely"/>
  </r>
  <r>
    <x v="2"/>
    <s v="Lisa Hazard"/>
  </r>
  <r>
    <x v="2"/>
    <s v="Thomas Thornton"/>
  </r>
  <r>
    <x v="2"/>
    <s v="Carl Weiss"/>
  </r>
  <r>
    <x v="2"/>
    <s v="Sally Matthias"/>
  </r>
  <r>
    <x v="2"/>
    <s v="Evan Bailliet"/>
  </r>
  <r>
    <x v="2"/>
    <s v="Liz Willingham"/>
  </r>
  <r>
    <x v="2"/>
    <s v="Irene Maddox"/>
  </r>
  <r>
    <x v="2"/>
    <s v="Eudokia Martin"/>
  </r>
  <r>
    <x v="2"/>
    <s v="Denise Monton"/>
  </r>
  <r>
    <x v="2"/>
    <s v="Penelope Sewall"/>
  </r>
  <r>
    <x v="2"/>
    <s v="Luke Weiss"/>
  </r>
  <r>
    <x v="2"/>
    <s v="Lisa DeCherney"/>
  </r>
  <r>
    <x v="2"/>
    <s v="Claire Gute"/>
  </r>
  <r>
    <x v="2"/>
    <s v="Philip Fox"/>
  </r>
  <r>
    <x v="2"/>
    <s v="Debra Catini"/>
  </r>
  <r>
    <x v="2"/>
    <s v="Art Foster"/>
  </r>
  <r>
    <x v="2"/>
    <s v="Maxwell Schwartz"/>
  </r>
  <r>
    <x v="2"/>
    <s v="Kalyca Meade"/>
  </r>
  <r>
    <x v="2"/>
    <s v="Rose O'Brian"/>
  </r>
  <r>
    <x v="2"/>
    <s v="Aaron Bergman"/>
  </r>
  <r>
    <x v="2"/>
    <s v="Scott Williamson"/>
  </r>
  <r>
    <x v="2"/>
    <s v="Sung Chung"/>
  </r>
  <r>
    <x v="2"/>
    <s v="Maurice Satty"/>
  </r>
  <r>
    <x v="2"/>
    <s v="Susan Pistek"/>
  </r>
  <r>
    <x v="2"/>
    <s v="Mark Cousins"/>
  </r>
  <r>
    <x v="2"/>
    <s v="Magdelene Morse"/>
  </r>
  <r>
    <x v="2"/>
    <s v="Justin Deggeller"/>
  </r>
  <r>
    <x v="2"/>
    <s v="Meg O'Connel"/>
  </r>
  <r>
    <x v="2"/>
    <s v="Carl Ludwig"/>
  </r>
  <r>
    <x v="2"/>
    <s v="Alan Barnes"/>
  </r>
  <r>
    <x v="2"/>
    <s v="Jim Kriz"/>
  </r>
  <r>
    <x v="2"/>
    <s v="Denny Ordway"/>
  </r>
  <r>
    <x v="2"/>
    <s v="John Murray"/>
  </r>
  <r>
    <x v="2"/>
    <s v="Lycoris Saunders"/>
  </r>
  <r>
    <x v="2"/>
    <s v="James Lanier"/>
  </r>
  <r>
    <x v="2"/>
    <s v="Corey Roper"/>
  </r>
  <r>
    <x v="2"/>
    <s v="Lynn Smith"/>
  </r>
  <r>
    <x v="2"/>
    <s v="Bobby Odegard"/>
  </r>
  <r>
    <x v="2"/>
    <s v="Kean Nguyen"/>
  </r>
  <r>
    <x v="2"/>
    <s v="Ed Jacobs"/>
  </r>
  <r>
    <x v="2"/>
    <s v="Stefanie Holloman"/>
  </r>
  <r>
    <x v="2"/>
    <s v="Bradley Nguyen"/>
  </r>
  <r>
    <x v="2"/>
    <s v="Denny Blanton"/>
  </r>
  <r>
    <x v="2"/>
    <s v="Duane Benoit"/>
  </r>
  <r>
    <x v="2"/>
    <s v="Gary Hwang"/>
  </r>
  <r>
    <x v="2"/>
    <s v="Ivan Gibson"/>
  </r>
  <r>
    <x v="2"/>
    <s v="Mike Vittorini"/>
  </r>
  <r>
    <x v="2"/>
    <s v="Don Jones"/>
  </r>
  <r>
    <x v="2"/>
    <s v="Adrian Hane"/>
  </r>
  <r>
    <x v="2"/>
    <s v="Cari Sayre"/>
  </r>
  <r>
    <x v="2"/>
    <s v="Charlotte Melton"/>
  </r>
  <r>
    <x v="2"/>
    <s v="Neil Knudson"/>
  </r>
  <r>
    <x v="2"/>
    <s v="Frank Carlisle"/>
  </r>
  <r>
    <x v="2"/>
    <s v="Saphhira Shifley"/>
  </r>
  <r>
    <x v="2"/>
    <s v="Carol Darley"/>
  </r>
  <r>
    <x v="2"/>
    <s v="Gary Zandusky"/>
  </r>
  <r>
    <x v="2"/>
    <s v="Allen Goldenen"/>
  </r>
  <r>
    <x v="2"/>
    <s v="Shirley Jackson"/>
  </r>
  <r>
    <x v="2"/>
    <s v="Eva Jacobs"/>
  </r>
  <r>
    <x v="2"/>
    <s v="Mike Kennedy"/>
  </r>
  <r>
    <x v="2"/>
    <s v="Alan Schoenberger"/>
  </r>
  <r>
    <x v="2"/>
    <s v="Emily Grady"/>
  </r>
  <r>
    <x v="2"/>
    <s v="Ellis Ballard"/>
  </r>
  <r>
    <x v="2"/>
    <s v="Justin Ellison"/>
  </r>
  <r>
    <x v="2"/>
    <s v="James Galang"/>
  </r>
  <r>
    <x v="2"/>
    <s v="Harold Engle"/>
  </r>
  <r>
    <x v="2"/>
    <s v="Dave Poirier"/>
  </r>
  <r>
    <x v="2"/>
    <s v="Gene Hale"/>
  </r>
  <r>
    <x v="2"/>
    <s v="Stefania Perrino"/>
  </r>
  <r>
    <x v="2"/>
    <s v="Lena Hernandez"/>
  </r>
  <r>
    <x v="2"/>
    <s v="Paul MacIntyre"/>
  </r>
  <r>
    <x v="2"/>
    <s v="Clay Rozendal"/>
  </r>
  <r>
    <x v="2"/>
    <s v="Maris LaWare"/>
  </r>
  <r>
    <x v="2"/>
    <s v="Charles McCrossin"/>
  </r>
  <r>
    <x v="2"/>
    <s v="Trudy Glocke"/>
  </r>
  <r>
    <x v="2"/>
    <s v="Ann Blume"/>
  </r>
  <r>
    <x v="2"/>
    <s v="MaryBeth Skach"/>
  </r>
  <r>
    <x v="2"/>
    <s v="Alan Haines"/>
  </r>
  <r>
    <x v="2"/>
    <s v="Neola Schneider"/>
  </r>
  <r>
    <x v="2"/>
    <s v="Shahid Collister"/>
  </r>
  <r>
    <x v="2"/>
    <s v="Doug O'Connell"/>
  </r>
  <r>
    <x v="2"/>
    <s v="Sean Braxton"/>
  </r>
  <r>
    <x v="2"/>
    <s v="Frank Atkinson"/>
  </r>
  <r>
    <x v="2"/>
    <s v="Frank Gastineau"/>
  </r>
  <r>
    <x v="2"/>
    <s v="Jeremy Farry"/>
  </r>
  <r>
    <x v="2"/>
    <s v="Nicole Hansen"/>
  </r>
  <r>
    <x v="2"/>
    <s v="Nora Pelletier"/>
  </r>
  <r>
    <x v="2"/>
    <s v="Patrick Ryan"/>
  </r>
  <r>
    <x v="2"/>
    <s v="Sarah Jordon"/>
  </r>
  <r>
    <x v="2"/>
    <s v="Sam Craven"/>
  </r>
  <r>
    <x v="2"/>
    <s v="Corey-Lock"/>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Fred Harton"/>
  </r>
  <r>
    <x v="3"/>
    <s v="Stewart Visinsky"/>
  </r>
  <r>
    <x v="3"/>
    <s v="Jennifer Patt"/>
  </r>
  <r>
    <x v="3"/>
    <s v="Mark Hamilton"/>
  </r>
  <r>
    <x v="3"/>
    <s v="Marc Crier"/>
  </r>
  <r>
    <x v="3"/>
    <s v="Nicole Fjeld"/>
  </r>
  <r>
    <x v="3"/>
    <s v="Tamara Willingham"/>
  </r>
  <r>
    <x v="3"/>
    <s v="Liz Thompson"/>
  </r>
  <r>
    <x v="3"/>
    <s v="Adam Bellavance"/>
  </r>
  <r>
    <x v="3"/>
    <s v="Edward Hooks"/>
  </r>
  <r>
    <x v="3"/>
    <s v="Dennis Bolton"/>
  </r>
  <r>
    <x v="3"/>
    <s v="Karen Ferguson"/>
  </r>
  <r>
    <x v="3"/>
    <s v="Benjamin Farhat"/>
  </r>
  <r>
    <x v="3"/>
    <s v="Sanjit Engle"/>
  </r>
  <r>
    <x v="3"/>
    <s v="Stephanie Ulpright"/>
  </r>
  <r>
    <x v="3"/>
    <s v="Shahid Collister"/>
  </r>
  <r>
    <x v="3"/>
    <s v="Joy Bell-"/>
  </r>
  <r>
    <x v="3"/>
    <s v="Bill Tyler"/>
  </r>
  <r>
    <x v="3"/>
    <s v="Sonia Sunley"/>
  </r>
  <r>
    <x v="3"/>
    <s v="Eugene Barchas"/>
  </r>
  <r>
    <x v="3"/>
    <s v="Thea Hendricks"/>
  </r>
  <r>
    <x v="3"/>
    <s v="Frank Preis"/>
  </r>
  <r>
    <x v="3"/>
    <s v="Susan Pistek"/>
  </r>
  <r>
    <x v="3"/>
    <s v="Brian Moss"/>
  </r>
  <r>
    <x v="3"/>
    <s v="Carl Weiss"/>
  </r>
  <r>
    <x v="3"/>
    <s v="Frank Hawley"/>
  </r>
  <r>
    <x v="3"/>
    <s v="Mick Hernandez"/>
  </r>
  <r>
    <x v="3"/>
    <s v="Filia McAdams"/>
  </r>
  <r>
    <x v="3"/>
    <s v="Jennifer Jackson"/>
  </r>
  <r>
    <x v="3"/>
    <s v="Dave Hallsten"/>
  </r>
  <r>
    <x v="3"/>
    <s v="Penelope Sewall"/>
  </r>
  <r>
    <x v="3"/>
    <s v="Barbara Fisher"/>
  </r>
  <r>
    <x v="3"/>
    <s v="Frank Carlisle"/>
  </r>
  <r>
    <x v="3"/>
    <s v="Sample Company A"/>
  </r>
  <r>
    <x v="3"/>
    <s v="Greg Tran"/>
  </r>
  <r>
    <x v="3"/>
    <s v="Shirley Daniels"/>
  </r>
  <r>
    <x v="3"/>
    <s v="Paul Gonzalez"/>
  </r>
  <r>
    <x v="3"/>
    <s v="Clytie Kelty"/>
  </r>
  <r>
    <x v="3"/>
    <s v="Ralph Arnett"/>
  </r>
  <r>
    <x v="3"/>
    <s v="Ed Jacobs"/>
  </r>
  <r>
    <x v="3"/>
    <s v="Sandra Flanagan"/>
  </r>
  <r>
    <x v="3"/>
    <s v="Grace Kelly"/>
  </r>
  <r>
    <x v="3"/>
    <s v="Erin Mull"/>
  </r>
  <r>
    <x v="3"/>
    <s v="Carol Triggs"/>
  </r>
  <r>
    <x v="3"/>
    <s v="Jay Kimmel"/>
  </r>
  <r>
    <x v="3"/>
    <s v="Keith Dawkins"/>
  </r>
  <r>
    <x v="3"/>
    <s v="Michael Kennedy"/>
  </r>
  <r>
    <x v="3"/>
    <s v="Dan Campbell"/>
  </r>
  <r>
    <x v="3"/>
    <s v="Zuschuss Carroll"/>
  </r>
  <r>
    <x v="3"/>
    <s v="Harry Greene"/>
  </r>
  <r>
    <x v="3"/>
    <s v="Jonathan Howell"/>
  </r>
  <r>
    <x v="3"/>
    <s v="Arthur Gainer"/>
  </r>
  <r>
    <x v="3"/>
    <s v="Ken Dana"/>
  </r>
  <r>
    <x v="3"/>
    <s v="Alejandro Grove"/>
  </r>
  <r>
    <x v="3"/>
    <s v="Speros Goranitis"/>
  </r>
  <r>
    <x v="3"/>
    <s v="Marina Lichtenstein"/>
  </r>
  <r>
    <x v="3"/>
    <s v="Sibella Parks"/>
  </r>
  <r>
    <x v="3"/>
    <s v="Michelle Arnett"/>
  </r>
  <r>
    <x v="3"/>
    <s v="Helen Andreada"/>
  </r>
  <r>
    <x v="3"/>
    <s v="Andrew Gjertsen"/>
  </r>
  <r>
    <x v="3"/>
    <s v="Craig Reiter"/>
  </r>
  <r>
    <x v="3"/>
    <s v="Troy Staebel"/>
  </r>
  <r>
    <x v="3"/>
    <s v="Dorothy Wardle"/>
  </r>
  <r>
    <x v="3"/>
    <s v="John Lee"/>
  </r>
  <r>
    <x v="3"/>
    <s v="Bill Overfelt"/>
  </r>
  <r>
    <x v="3"/>
    <s v="Matt Collins"/>
  </r>
  <r>
    <x v="3"/>
    <s v="Ross DeVincentis"/>
  </r>
  <r>
    <x v="3"/>
    <s v="Jay Fein"/>
  </r>
  <r>
    <x v="3"/>
    <s v="Cassandra Brandow"/>
  </r>
  <r>
    <x v="3"/>
    <s v="Fred Chung"/>
  </r>
  <r>
    <x v="3"/>
    <s v="Mark Van Huff"/>
  </r>
  <r>
    <x v="3"/>
    <s v="Bryan Davis"/>
  </r>
  <r>
    <x v="3"/>
    <s v="Skye Norling"/>
  </r>
  <r>
    <x v="3"/>
    <s v="Tom Prescott"/>
  </r>
  <r>
    <x v="3"/>
    <s v="Sarah Bern"/>
  </r>
  <r>
    <x v="3"/>
    <s v="Mike Pelletier"/>
  </r>
  <r>
    <x v="3"/>
    <s v="Michael Nguyen"/>
  </r>
  <r>
    <x v="3"/>
    <s v="Victoria Wilson"/>
  </r>
  <r>
    <x v="3"/>
    <s v="Cari Sayre"/>
  </r>
  <r>
    <x v="3"/>
    <s v="Don Jones"/>
  </r>
  <r>
    <x v="3"/>
    <s v="Magdelene Morse"/>
  </r>
  <r>
    <x v="3"/>
    <s v="Becky Castell"/>
  </r>
  <r>
    <x v="3"/>
    <s v="Lena Hernandez"/>
  </r>
  <r>
    <x v="3"/>
    <s v="Dave Poirier"/>
  </r>
  <r>
    <x v="3"/>
    <s v="Catherine Glotzbach"/>
  </r>
  <r>
    <x v="3"/>
    <s v="Russell Applegate"/>
  </r>
  <r>
    <x v="3"/>
    <s v="Pauline Johnson"/>
  </r>
  <r>
    <x v="3"/>
    <s v="Carlos Soltero"/>
  </r>
  <r>
    <x v="3"/>
    <s v="Elizabeth Moffitt"/>
  </r>
  <r>
    <x v="3"/>
    <s v="Suzanne McNair"/>
  </r>
  <r>
    <x v="3"/>
    <s v="Anthony Rawles"/>
  </r>
  <r>
    <x v="3"/>
    <s v="Nick Crebassa"/>
  </r>
  <r>
    <x v="3"/>
    <s v="Dianna Wilson"/>
  </r>
  <r>
    <x v="3"/>
    <s v="Kean Thornton"/>
  </r>
  <r>
    <x v="3"/>
    <s v="Tonja Turnell"/>
  </r>
  <r>
    <x v="3"/>
    <s v="Philip Fox"/>
  </r>
  <r>
    <x v="3"/>
    <s v="Duane Noonan"/>
  </r>
  <r>
    <x v="3"/>
    <s v="Sarah Brown"/>
  </r>
  <r>
    <x v="3"/>
    <s v="Mitch Webber"/>
  </r>
  <r>
    <x v="3"/>
    <s v="Tamara Chand"/>
  </r>
  <r>
    <x v="3"/>
    <s v="Barry Gonzalez"/>
  </r>
  <r>
    <x v="3"/>
    <s v="Anne McFarland"/>
  </r>
  <r>
    <x v="3"/>
    <s v="Theone Pippenger"/>
  </r>
  <r>
    <x v="3"/>
    <s v="Greg Maxwell"/>
  </r>
  <r>
    <x v="3"/>
    <s v="Seth Vernon"/>
  </r>
  <r>
    <x v="3"/>
    <s v="Lindsay Shagiari"/>
  </r>
  <r>
    <x v="3"/>
    <s v="Noel Staavos"/>
  </r>
  <r>
    <x v="3"/>
    <s v="Maxwell Schwartz"/>
  </r>
  <r>
    <x v="3"/>
    <s v="Chuck Magee"/>
  </r>
  <r>
    <x v="3"/>
    <s v="Joy Smith"/>
  </r>
  <r>
    <x v="3"/>
    <s v="Lindsay Castell"/>
  </r>
  <r>
    <x v="3"/>
    <s v="Muhammed Yedwab"/>
  </r>
  <r>
    <x v="3"/>
    <s v="Ed Braxton"/>
  </r>
  <r>
    <x v="3"/>
    <s v="Ivan Gibson"/>
  </r>
  <r>
    <x v="3"/>
    <s v="Katharine Harms"/>
  </r>
  <r>
    <x v="3"/>
    <s v="Stewart Carmichael"/>
  </r>
  <r>
    <x v="3"/>
    <s v="Maribeth Yedwab"/>
  </r>
  <r>
    <x v="3"/>
    <s v="Dorothy Badders"/>
  </r>
  <r>
    <x v="3"/>
    <s v="Joseph Airdo"/>
  </r>
  <r>
    <x v="3"/>
    <s v="Roland Schwarz"/>
  </r>
  <r>
    <x v="3"/>
    <s v="Liz Preis"/>
  </r>
  <r>
    <x v="3"/>
    <s v="Richard Eichhorn"/>
  </r>
  <r>
    <x v="3"/>
    <s v="Emily Phan"/>
  </r>
  <r>
    <x v="3"/>
    <s v="Sung Pak"/>
  </r>
  <r>
    <x v="3"/>
    <s v="Darren Powers"/>
  </r>
  <r>
    <x v="3"/>
    <s v="Pete Kriz"/>
  </r>
  <r>
    <x v="3"/>
    <s v="Julia Dunbar"/>
  </r>
  <r>
    <x v="3"/>
    <s v="Claudia Bergmann"/>
  </r>
  <r>
    <x v="3"/>
    <s v="Roland Murray"/>
  </r>
  <r>
    <x v="3"/>
    <s v="Ben Ferrer"/>
  </r>
  <r>
    <x v="3"/>
    <s v="Sally Hughsby"/>
  </r>
  <r>
    <x v="3"/>
    <s v="Don Weiss"/>
  </r>
  <r>
    <x v="3"/>
    <s v="Michael Granlund"/>
  </r>
  <r>
    <x v="3"/>
    <s v="Shahid Hopkins"/>
  </r>
  <r>
    <x v="3"/>
    <s v="Victoria Brennan"/>
  </r>
  <r>
    <x v="3"/>
    <s v="Alan Hwang"/>
  </r>
  <r>
    <x v="3"/>
    <s v="Lindsay Williams"/>
  </r>
  <r>
    <x v="3"/>
    <s v="Karl Braun"/>
  </r>
  <r>
    <x v="3"/>
    <s v="Emily Burns"/>
  </r>
  <r>
    <x v="3"/>
    <s v="Karen Seio"/>
  </r>
  <r>
    <x v="3"/>
    <s v="Candace McMahon"/>
  </r>
  <r>
    <x v="3"/>
    <s v="Maribeth Dona"/>
  </r>
  <r>
    <x v="3"/>
    <s v="Max Jones"/>
  </r>
  <r>
    <x v="3"/>
    <s v="Marc Harrigan"/>
  </r>
  <r>
    <x v="3"/>
    <s v="Paul Van Hugh"/>
  </r>
  <r>
    <x v="3"/>
    <s v="Ken Black"/>
  </r>
  <r>
    <x v="3"/>
    <s v="Bill Stewart"/>
  </r>
  <r>
    <x v="3"/>
    <s v="Chris Selesnick"/>
  </r>
  <r>
    <x v="3"/>
    <s v="Kelly Williams"/>
  </r>
  <r>
    <x v="3"/>
    <s v="Nora Paige"/>
  </r>
  <r>
    <x v="3"/>
    <s v="Nick Zandusky"/>
  </r>
  <r>
    <x v="3"/>
    <s v="Allen Goldenen"/>
  </r>
  <r>
    <x v="3"/>
    <s v="David Wiener"/>
  </r>
  <r>
    <x v="3"/>
    <s v="Erica Hackney"/>
  </r>
  <r>
    <x v="3"/>
    <s v="Matt Connell"/>
  </r>
  <r>
    <x v="3"/>
    <s v="Shirley Jackson"/>
  </r>
  <r>
    <x v="3"/>
    <s v="Maya Herman"/>
  </r>
  <r>
    <x v="3"/>
    <s v="Katherine Ducich"/>
  </r>
  <r>
    <x v="3"/>
    <s v="Gary Zandusky"/>
  </r>
  <r>
    <x v="3"/>
    <s v="Evan Minnotte"/>
  </r>
  <r>
    <x v="3"/>
    <s v="Arianne Irving"/>
  </r>
  <r>
    <x v="3"/>
    <s v="John Murray"/>
  </r>
  <r>
    <x v="3"/>
    <s v="Emily Ducich"/>
  </r>
  <r>
    <x v="3"/>
    <s v="Stuart Calhoun"/>
  </r>
  <r>
    <x v="3"/>
    <s v="Alejandro Ballentine"/>
  </r>
  <r>
    <x v="3"/>
    <s v="Matthew Clasen"/>
  </r>
  <r>
    <x v="3"/>
    <s v="Benjamin Venier"/>
  </r>
  <r>
    <x v="3"/>
    <s v="Erin Ashbrook"/>
  </r>
  <r>
    <x v="3"/>
    <s v="Dave Kipp"/>
  </r>
  <r>
    <x v="3"/>
    <s v="Thomas Seio"/>
  </r>
  <r>
    <x v="3"/>
    <s v="Kean Takahito"/>
  </r>
  <r>
    <x v="3"/>
    <s v="Dario Medina"/>
  </r>
  <r>
    <x v="3"/>
    <s v="Robert Waldorf"/>
  </r>
  <r>
    <x v="3"/>
    <s v="Clay Ludtke"/>
  </r>
  <r>
    <x v="3"/>
    <s v="Pauline Webber"/>
  </r>
  <r>
    <x v="3"/>
    <s v="Katherine Nockton"/>
  </r>
  <r>
    <x v="3"/>
    <s v="Mitch Willingham"/>
  </r>
  <r>
    <x v="3"/>
    <s v="Bradley Talbott"/>
  </r>
  <r>
    <x v="3"/>
    <s v="Frank Gastineau"/>
  </r>
  <r>
    <x v="3"/>
    <s v="Katherine Hughes"/>
  </r>
  <r>
    <x v="3"/>
    <s v="Dave Brooks"/>
  </r>
  <r>
    <x v="3"/>
    <s v="Raymond Messe"/>
  </r>
  <r>
    <x v="3"/>
    <s v="Natalie Webber"/>
  </r>
  <r>
    <x v="3"/>
    <s v="Michelle Ellison"/>
  </r>
  <r>
    <x v="3"/>
    <s v="Harry Marie"/>
  </r>
  <r>
    <x v="3"/>
    <s v="Patrick Gardner"/>
  </r>
  <r>
    <x v="3"/>
    <s v="Corey Catlett"/>
  </r>
  <r>
    <x v="3"/>
    <s v="Jason Gross"/>
  </r>
  <r>
    <x v="3"/>
    <s v="Pete Takahito"/>
  </r>
  <r>
    <x v="3"/>
    <s v="David Smith"/>
  </r>
  <r>
    <x v="3"/>
    <s v="Rick Bensley"/>
  </r>
  <r>
    <x v="3"/>
    <s v="Scot Coram"/>
  </r>
  <r>
    <x v="3"/>
    <s v="Patrick Ryan"/>
  </r>
  <r>
    <x v="3"/>
    <s v="Tracy Hopkins"/>
  </r>
  <r>
    <x v="3"/>
    <s v="Herbert Flentye"/>
  </r>
  <r>
    <x v="3"/>
    <s v="Matt Abelman"/>
  </r>
  <r>
    <x v="3"/>
    <s v="Joni Sundaresam"/>
  </r>
  <r>
    <x v="3"/>
    <s v="Larry Hughes"/>
  </r>
  <r>
    <x v="3"/>
    <s v="Sara Luxemburg"/>
  </r>
  <r>
    <x v="3"/>
    <s v="Stuart Van"/>
  </r>
  <r>
    <x v="3"/>
    <s v="Duane Huffman"/>
  </r>
  <r>
    <x v="3"/>
    <s v="Giulietta Baptist"/>
  </r>
  <r>
    <x v="3"/>
    <s v="Neoma Murray"/>
  </r>
  <r>
    <x v="3"/>
    <s v="Joel Eaton"/>
  </r>
  <r>
    <x v="3"/>
    <s v="Jennifer Braxton"/>
  </r>
  <r>
    <x v="3"/>
    <s v="Georgia Rosenberg"/>
  </r>
  <r>
    <x v="3"/>
    <s v="Eudokia Martin"/>
  </r>
  <r>
    <x v="3"/>
    <s v="Shahid Shariari"/>
  </r>
  <r>
    <x v="3"/>
    <s v="Brenda Bowman"/>
  </r>
  <r>
    <x v="3"/>
    <s v="John Huston"/>
  </r>
  <r>
    <x v="3"/>
    <s v="Justin Hirsh"/>
  </r>
  <r>
    <x v="3"/>
    <s v="Denise Monton"/>
  </r>
  <r>
    <x v="3"/>
    <s v="Adam Shillingsburg"/>
  </r>
  <r>
    <x v="3"/>
    <s v="Maribeth Schnelling"/>
  </r>
  <r>
    <x v="3"/>
    <s v="John Castell"/>
  </r>
  <r>
    <x v="3"/>
    <s v="Barry FranzÃ¶sisch"/>
  </r>
  <r>
    <x v="3"/>
    <s v="George Bell"/>
  </r>
  <r>
    <x v="3"/>
    <s v="Tony Chapman"/>
  </r>
  <r>
    <x v="3"/>
    <s v="Alyssa Tate"/>
  </r>
  <r>
    <x v="3"/>
    <s v="Amy Hunt"/>
  </r>
  <r>
    <x v="3"/>
    <s v="Sue Ann Reed"/>
  </r>
  <r>
    <x v="3"/>
    <s v="Darrin Sayre"/>
  </r>
  <r>
    <x v="3"/>
    <s v="Tom Ashbrook"/>
  </r>
  <r>
    <x v="3"/>
    <s v="Max Ludwig"/>
  </r>
  <r>
    <x v="3"/>
    <s v="Charles Sheldon"/>
  </r>
  <r>
    <x v="3"/>
    <s v="Christopher Schild"/>
  </r>
  <r>
    <x v="3"/>
    <s v="Hallie Redmond"/>
  </r>
  <r>
    <x v="3"/>
    <s v="Adrian Hane"/>
  </r>
  <r>
    <x v="3"/>
    <s v="Nicole Hansen"/>
  </r>
  <r>
    <x v="3"/>
    <s v="Bryan Spruell"/>
  </r>
  <r>
    <x v="3"/>
    <s v="Ken Lonsdale"/>
  </r>
  <r>
    <x v="3"/>
    <s v="Noah Childs"/>
  </r>
  <r>
    <x v="3"/>
    <s v="Sanjit Jacobs"/>
  </r>
  <r>
    <x v="3"/>
    <s v="Russell D'Ascenzo"/>
  </r>
  <r>
    <x v="3"/>
    <s v="Mitch Gastineau"/>
  </r>
  <r>
    <x v="3"/>
    <s v="Bruce Stewart"/>
  </r>
  <r>
    <x v="3"/>
    <s v="Luke Weiss"/>
  </r>
  <r>
    <x v="3"/>
    <s v="Jack Lebron"/>
  </r>
  <r>
    <x v="3"/>
    <s v="Henry MacAllister"/>
  </r>
  <r>
    <x v="3"/>
    <s v="Bill Donatelli"/>
  </r>
  <r>
    <x v="3"/>
    <s v="Chloris Kastensmidt"/>
  </r>
  <r>
    <x v="3"/>
    <s v="Henia Zydlo"/>
  </r>
  <r>
    <x v="3"/>
    <s v="Gary McGarr"/>
  </r>
  <r>
    <x v="3"/>
    <s v="Lynn Smith"/>
  </r>
  <r>
    <x v="3"/>
    <s v="Roger Demir"/>
  </r>
  <r>
    <x v="3"/>
    <s v="Adam Hart"/>
  </r>
  <r>
    <x v="3"/>
    <s v="Sam Zeldin"/>
  </r>
  <r>
    <x v="3"/>
    <s v="Carlos Meador"/>
  </r>
  <r>
    <x v="3"/>
    <s v="Anthony Johnson"/>
  </r>
  <r>
    <x v="3"/>
    <s v="Vivian Mathis"/>
  </r>
  <r>
    <x v="3"/>
    <s v="Dean Braden"/>
  </r>
  <r>
    <x v="3"/>
    <s v="Ruben Dartt"/>
  </r>
  <r>
    <x v="3"/>
    <s v="Justin Deggeller"/>
  </r>
  <r>
    <x v="3"/>
    <s v="Debra Catini"/>
  </r>
  <r>
    <x v="3"/>
    <s v="Michael Moore"/>
  </r>
  <r>
    <x v="3"/>
    <s v="Meg O'Connel"/>
  </r>
  <r>
    <x v="3"/>
    <s v="Bruce Degenhardt"/>
  </r>
  <r>
    <x v="3"/>
    <s v="Evan Henry"/>
  </r>
  <r>
    <x v="3"/>
    <s v="Tony Molinari"/>
  </r>
  <r>
    <x v="3"/>
    <s v="Dean percer"/>
  </r>
  <r>
    <x v="3"/>
    <s v="Vivek Grady"/>
  </r>
  <r>
    <x v="3"/>
    <s v="Daniel Lacy"/>
  </r>
  <r>
    <x v="3"/>
    <s v="Pierre Wener"/>
  </r>
  <r>
    <x v="3"/>
    <s v="Amy Cox"/>
  </r>
  <r>
    <x v="3"/>
    <s v="Ann Steele"/>
  </r>
  <r>
    <x v="3"/>
    <s v="Robert Dilbeck"/>
  </r>
  <r>
    <x v="3"/>
    <s v="Anna Chung"/>
  </r>
  <r>
    <x v="3"/>
    <s v="Eric Barreto"/>
  </r>
  <r>
    <x v="3"/>
    <s v="MaryBeth Skach"/>
  </r>
  <r>
    <x v="3"/>
    <s v="Brian DeCherney"/>
  </r>
  <r>
    <x v="3"/>
    <s v="Paul Stevenson"/>
  </r>
  <r>
    <x v="3"/>
    <s v="Helen Abelman"/>
  </r>
  <r>
    <x v="3"/>
    <s v="Robert Barroso"/>
  </r>
  <r>
    <x v="3"/>
    <s v="Harold Pawlan"/>
  </r>
  <r>
    <x v="3"/>
    <s v="Irene Maddox"/>
  </r>
  <r>
    <x v="3"/>
    <s v="Andy Reiter"/>
  </r>
  <r>
    <x v="3"/>
    <s v="Anne Pryor"/>
  </r>
  <r>
    <x v="3"/>
    <s v="Jeremy Ellison"/>
  </r>
  <r>
    <x v="3"/>
    <s v="Cathy Armstrong"/>
  </r>
  <r>
    <x v="3"/>
    <s v="Frank Olsen"/>
  </r>
  <r>
    <x v="3"/>
    <s v="Khloe Miller"/>
  </r>
  <r>
    <x v="3"/>
    <s v="Nora Preis"/>
  </r>
  <r>
    <x v="3"/>
    <s v="Sally Knutson"/>
  </r>
  <r>
    <x v="3"/>
    <s v="Alex Grayson"/>
  </r>
  <r>
    <x v="3"/>
    <s v="Ann Chong"/>
  </r>
  <r>
    <x v="3"/>
    <s v="Raymond Buch"/>
  </r>
  <r>
    <x v="3"/>
    <s v="Theresa Swint"/>
  </r>
  <r>
    <x v="3"/>
    <s v="Laurel Beltran"/>
  </r>
  <r>
    <x v="3"/>
    <s v="Nathan Mautz"/>
  </r>
  <r>
    <x v="3"/>
    <s v="Heather Kirkland"/>
  </r>
  <r>
    <x v="3"/>
    <s v="Art Ferguson"/>
  </r>
  <r>
    <x v="3"/>
    <s v="Caroline Jumper"/>
  </r>
  <r>
    <x v="3"/>
    <s v="Dorothy Dickinson"/>
  </r>
  <r>
    <x v="3"/>
    <s v="Darren Budd"/>
  </r>
  <r>
    <x v="3"/>
    <s v="Mike Kennedy"/>
  </r>
  <r>
    <x v="3"/>
    <s v="Chris Cortes"/>
  </r>
  <r>
    <x v="3"/>
    <s v="Darren Koutras"/>
  </r>
  <r>
    <x v="3"/>
    <s v="Lisa Hazard"/>
  </r>
  <r>
    <x v="3"/>
    <s v="Yana Sorensen"/>
  </r>
  <r>
    <x v="3"/>
    <s v="Toby Carlisle"/>
  </r>
  <r>
    <x v="3"/>
    <s v="Mick Brown"/>
  </r>
  <r>
    <x v="3"/>
    <s v="Doug Bickford"/>
  </r>
  <r>
    <x v="3"/>
    <s v="Jeremy Farry"/>
  </r>
  <r>
    <x v="3"/>
    <s v="Rick Wilson"/>
  </r>
  <r>
    <x v="3"/>
    <s v="Michelle Moray"/>
  </r>
  <r>
    <x v="3"/>
    <s v="Liz Pelletier"/>
  </r>
  <r>
    <x v="3"/>
    <s v="Julie Kriz"/>
  </r>
  <r>
    <x v="3"/>
    <s v="Todd Sumrall"/>
  </r>
  <r>
    <x v="3"/>
    <s v="Alyssa Crouse"/>
  </r>
  <r>
    <x v="3"/>
    <s v="Julie Prescott"/>
  </r>
  <r>
    <x v="3"/>
    <s v="Cynthia Arntzen"/>
  </r>
  <r>
    <x v="3"/>
    <s v="Parhena Norris"/>
  </r>
  <r>
    <x v="3"/>
    <s v="Sean O'Donnell"/>
  </r>
  <r>
    <x v="3"/>
    <s v="Andrew Roberts"/>
  </r>
  <r>
    <x v="3"/>
    <s v="Brian Stugart"/>
  </r>
  <r>
    <x v="3"/>
    <s v="Denise Leinenbach"/>
  </r>
  <r>
    <x v="3"/>
    <s v="Rick Duston"/>
  </r>
  <r>
    <x v="3"/>
    <s v="Christine Sundaresam"/>
  </r>
  <r>
    <x v="3"/>
    <s v="Randy Ferguson"/>
  </r>
  <r>
    <x v="3"/>
    <s v="Maureen Gnade"/>
  </r>
  <r>
    <x v="3"/>
    <s v="Sally Matthias"/>
  </r>
  <r>
    <x v="3"/>
    <s v="Melanie Seite"/>
  </r>
  <r>
    <x v="3"/>
    <s v="Neil FranzÃ¶sisch"/>
  </r>
  <r>
    <x v="3"/>
    <s v="Tamara Dahlen"/>
  </r>
  <r>
    <x v="3"/>
    <s v="Patrick O'Brill"/>
  </r>
  <r>
    <x v="3"/>
    <s v="Shui Tom"/>
  </r>
  <r>
    <x v="3"/>
    <s v="Sanjit Chand"/>
  </r>
  <r>
    <x v="3"/>
    <s v="Jim Kriz"/>
  </r>
  <r>
    <x v="3"/>
    <s v="Thea Hudgings"/>
  </r>
  <r>
    <x v="3"/>
    <s v="Thomas Thornton"/>
  </r>
  <r>
    <x v="3"/>
    <s v="Kelly Lampkin"/>
  </r>
  <r>
    <x v="3"/>
    <s v="Darrin Van Huff"/>
  </r>
  <r>
    <x v="3"/>
    <s v="Bobby Elias"/>
  </r>
  <r>
    <x v="3"/>
    <s v="Lena Cacioppo"/>
  </r>
  <r>
    <x v="3"/>
    <s v="Doug O'Connell"/>
  </r>
  <r>
    <x v="3"/>
    <s v="Duane Benoit"/>
  </r>
  <r>
    <x v="3"/>
    <s v="Julie Creighton"/>
  </r>
  <r>
    <x v="3"/>
    <s v="Saphhira Shifley"/>
  </r>
  <r>
    <x v="3"/>
    <s v="Janet Molinari"/>
  </r>
  <r>
    <x v="3"/>
    <s v="Bradley Drucker"/>
  </r>
  <r>
    <x v="3"/>
    <s v="Logan Currie"/>
  </r>
  <r>
    <x v="3"/>
    <s v="Ben Peterman"/>
  </r>
  <r>
    <x v="3"/>
    <s v="Matt Collister"/>
  </r>
  <r>
    <x v="3"/>
    <s v="Jennifer Halladay"/>
  </r>
  <r>
    <x v="3"/>
    <s v="Harold Ryan"/>
  </r>
  <r>
    <x v="3"/>
    <s v="Deborah Brumfield"/>
  </r>
  <r>
    <x v="3"/>
    <s v="Craig Leslie"/>
  </r>
  <r>
    <x v="3"/>
    <s v="Maria Bertelson"/>
  </r>
  <r>
    <x v="3"/>
    <s v="George Ashbrook"/>
  </r>
  <r>
    <x v="3"/>
    <s v="Sonia Cooley"/>
  </r>
  <r>
    <x v="3"/>
    <s v="Eleni McCrary"/>
  </r>
  <r>
    <x v="3"/>
    <s v="Katrina Willman"/>
  </r>
  <r>
    <x v="3"/>
    <s v="Brian Dahlen"/>
  </r>
  <r>
    <x v="3"/>
    <s v="Kelly Collister"/>
  </r>
  <r>
    <x v="3"/>
    <s v="Karen Bern"/>
  </r>
  <r>
    <x v="3"/>
    <s v="Barry Blumstein"/>
  </r>
  <r>
    <x v="3"/>
    <s v="Cynthia Voltz"/>
  </r>
  <r>
    <x v="3"/>
    <s v="Barry Weirich"/>
  </r>
  <r>
    <x v="3"/>
    <s v="Helen Wasserman"/>
  </r>
  <r>
    <x v="3"/>
    <s v="Denny Ordway"/>
  </r>
  <r>
    <x v="3"/>
    <s v="Cari Schnelling"/>
  </r>
  <r>
    <x v="3"/>
    <s v="John Dryer"/>
  </r>
  <r>
    <x v="3"/>
    <s v="Giulietta Dortch"/>
  </r>
  <r>
    <x v="3"/>
    <s v="Nick Radford"/>
  </r>
  <r>
    <x v="3"/>
    <s v="Michelle Lonsdale"/>
  </r>
  <r>
    <x v="3"/>
    <s v="Erica Hernandez"/>
  </r>
  <r>
    <x v="3"/>
    <s v="Adrian Barton"/>
  </r>
  <r>
    <x v="3"/>
    <s v="Gary Hansen"/>
  </r>
  <r>
    <x v="3"/>
    <s v="Dorris liebe"/>
  </r>
  <r>
    <x v="3"/>
    <s v="Tiffany House"/>
  </r>
  <r>
    <x v="3"/>
    <s v="Liz Willingham"/>
  </r>
  <r>
    <x v="3"/>
    <s v="Ben Wallace"/>
  </r>
  <r>
    <x v="3"/>
    <s v="Maureen Gastineau"/>
  </r>
  <r>
    <x v="3"/>
    <s v="Anna Gayman"/>
  </r>
  <r>
    <x v="3"/>
    <s v="Michelle Tran"/>
  </r>
  <r>
    <x v="3"/>
    <s v="Sean Christensen"/>
  </r>
  <r>
    <x v="3"/>
    <s v="Carl Ludwig"/>
  </r>
  <r>
    <x v="3"/>
    <s v="Neil Ducich"/>
  </r>
  <r>
    <x v="3"/>
    <s v="Linda Cazamias"/>
  </r>
  <r>
    <x v="3"/>
    <s v="George Zrebassa"/>
  </r>
  <r>
    <x v="3"/>
    <s v="Muhammed MacIntyre"/>
  </r>
  <r>
    <x v="3"/>
    <s v="Dianna Vittorini"/>
  </r>
  <r>
    <x v="3"/>
    <s v="Kristina Nunn"/>
  </r>
  <r>
    <x v="3"/>
    <s v="Tom Boeckenhauer"/>
  </r>
  <r>
    <x v="3"/>
    <s v="Zuschuss Donatelli"/>
  </r>
  <r>
    <x v="3"/>
    <s v="Maria Etezadi"/>
  </r>
  <r>
    <x v="3"/>
    <s v="Lena Creighton"/>
  </r>
  <r>
    <x v="3"/>
    <s v="Hunter Glantz"/>
  </r>
  <r>
    <x v="3"/>
    <s v="Richard Bierner"/>
  </r>
  <r>
    <x v="3"/>
    <s v="Nat Carroll"/>
  </r>
  <r>
    <x v="3"/>
    <s v="Neola Schneider"/>
  </r>
  <r>
    <x v="3"/>
    <s v="Carol Darley"/>
  </r>
  <r>
    <x v="3"/>
    <s v="Frank Merwin"/>
  </r>
  <r>
    <x v="3"/>
    <s v="Michael Dominguez"/>
  </r>
  <r>
    <x v="3"/>
    <s v="Kelly Andreada"/>
  </r>
  <r>
    <x v="3"/>
    <s v="Shaun Chance"/>
  </r>
  <r>
    <x v="3"/>
    <s v="Brooke Gillingham"/>
  </r>
  <r>
    <x v="3"/>
    <s v="Joni Blumstein"/>
  </r>
  <r>
    <x v="3"/>
    <s v="Jim Radford"/>
  </r>
  <r>
    <x v="3"/>
    <s v="Robert Marley"/>
  </r>
  <r>
    <x v="3"/>
    <s v="Todd Boyes"/>
  </r>
  <r>
    <x v="3"/>
    <s v="Jonathan Doherty"/>
  </r>
  <r>
    <x v="3"/>
    <s v="Sung Shariari"/>
  </r>
  <r>
    <x v="3"/>
    <s v="Michelle Huthwaite"/>
  </r>
  <r>
    <x v="3"/>
    <s v="Scot Wooten"/>
  </r>
  <r>
    <x v="3"/>
    <s v="Annie Zypern"/>
  </r>
  <r>
    <x v="3"/>
    <s v="Christina Anderson"/>
  </r>
  <r>
    <x v="3"/>
    <s v="John Lucas"/>
  </r>
  <r>
    <x v="3"/>
    <s v="Lauren Leatherbury"/>
  </r>
  <r>
    <x v="3"/>
    <s v="Rob Lucas"/>
  </r>
  <r>
    <x v="3"/>
    <s v="Cathy Hwang"/>
  </r>
  <r>
    <x v="3"/>
    <s v="Jill Fjeld"/>
  </r>
  <r>
    <x v="3"/>
    <s v="Alan Barnes"/>
  </r>
  <r>
    <x v="3"/>
    <s v="Mick Crebagga"/>
  </r>
  <r>
    <x v="3"/>
    <s v="Bryan Mills"/>
  </r>
  <r>
    <x v="3"/>
    <s v="Katrina Edelman"/>
  </r>
  <r>
    <x v="3"/>
    <s v="Julia West"/>
  </r>
  <r>
    <x v="3"/>
    <s v="Steve Chapman"/>
  </r>
  <r>
    <x v="3"/>
    <s v="Tony Sayre"/>
  </r>
  <r>
    <x v="3"/>
    <s v="Dan Lawera"/>
  </r>
  <r>
    <x v="3"/>
    <s v="Heather Jas"/>
  </r>
  <r>
    <x v="3"/>
    <s v="Barry Pond"/>
  </r>
  <r>
    <x v="3"/>
    <s v="Edward Becker"/>
  </r>
  <r>
    <x v="3"/>
    <s v="Tracy Zic"/>
  </r>
  <r>
    <x v="3"/>
    <s v="Rose O'Brian"/>
  </r>
  <r>
    <x v="3"/>
    <s v="Brendan Sweed"/>
  </r>
  <r>
    <x v="3"/>
    <s v="Chuck Sachs"/>
  </r>
  <r>
    <x v="3"/>
    <s v="Rob Dowd"/>
  </r>
  <r>
    <x v="3"/>
    <s v="Michael Oakman"/>
  </r>
  <r>
    <x v="3"/>
    <s v="Damala Kotsonis"/>
  </r>
  <r>
    <x v="3"/>
    <s v="Fred Hopkins"/>
  </r>
  <r>
    <x v="3"/>
    <s v="Angele Hood"/>
  </r>
  <r>
    <x v="3"/>
    <s v="Michael Paige"/>
  </r>
  <r>
    <x v="3"/>
    <s v="Annie Thurman"/>
  </r>
  <r>
    <x v="3"/>
    <s v="Jenna Caffey"/>
  </r>
  <r>
    <x v="3"/>
    <s v="Vivek Gonzalez"/>
  </r>
  <r>
    <x v="3"/>
    <s v="Vicky Freymann"/>
  </r>
  <r>
    <x v="3"/>
    <s v="Harold Engle"/>
  </r>
  <r>
    <x v="3"/>
    <s v="Mathew Reese"/>
  </r>
  <r>
    <x v="3"/>
    <s v="Sean Miller"/>
  </r>
  <r>
    <x v="3"/>
    <s v="Becky Pak"/>
  </r>
  <r>
    <x v="3"/>
    <s v="Beth Fritzler"/>
  </r>
  <r>
    <x v="3"/>
    <s v="Joy Daniels"/>
  </r>
  <r>
    <x v="3"/>
    <s v="Tom Stivers"/>
  </r>
  <r>
    <x v="3"/>
    <s v="Susan Vittorini"/>
  </r>
  <r>
    <x v="3"/>
    <s v="Carol Adams"/>
  </r>
  <r>
    <x v="3"/>
    <s v="Gene McClure"/>
  </r>
  <r>
    <x v="3"/>
    <s v="Ellis Ballard"/>
  </r>
  <r>
    <x v="3"/>
    <s v="Pamela Stobb"/>
  </r>
  <r>
    <x v="3"/>
    <s v="Maurice Satty"/>
  </r>
  <r>
    <x v="3"/>
    <s v="Toby Braunhardt"/>
  </r>
  <r>
    <x v="3"/>
    <s v="Olvera Toch"/>
  </r>
  <r>
    <x v="3"/>
    <s v="Denny Blanton"/>
  </r>
  <r>
    <x v="3"/>
    <s v="Dan Reichenbach"/>
  </r>
  <r>
    <x v="3"/>
    <s v="Luke Foster"/>
  </r>
  <r>
    <x v="3"/>
    <s v="Bart Pistole"/>
  </r>
  <r>
    <x v="3"/>
    <s v="Cyma Kinney"/>
  </r>
  <r>
    <x v="3"/>
    <s v="Alan Shonely"/>
  </r>
  <r>
    <x v="3"/>
    <s v="Paul Prost"/>
  </r>
  <r>
    <x v="3"/>
    <s v="Roland Fjeld"/>
  </r>
  <r>
    <x v="3"/>
    <s v="Charles Crestani"/>
  </r>
  <r>
    <x v="3"/>
    <s v="Natalie Fritzler"/>
  </r>
  <r>
    <x v="3"/>
    <s v="Steve Nguyen"/>
  </r>
  <r>
    <x v="3"/>
    <s v="Cynthia Delaney"/>
  </r>
  <r>
    <x v="3"/>
    <s v="Guy Thornton"/>
  </r>
  <r>
    <x v="3"/>
    <s v="Tracy Blumstein"/>
  </r>
  <r>
    <x v="3"/>
    <s v="Andy Yotov"/>
  </r>
  <r>
    <x v="3"/>
    <s v="Roger Barcio"/>
  </r>
  <r>
    <x v="3"/>
    <s v="David Flashing"/>
  </r>
  <r>
    <x v="3"/>
    <s v="Tracy Collins"/>
  </r>
  <r>
    <x v="3"/>
    <s v="Yoseph Carroll"/>
  </r>
  <r>
    <x v="3"/>
    <s v="Toby Gnade"/>
  </r>
  <r>
    <x v="3"/>
    <s v="Erin Smith"/>
  </r>
  <r>
    <x v="3"/>
    <s v="Eric Murdock"/>
  </r>
  <r>
    <x v="3"/>
    <s v="Charlotte Melton"/>
  </r>
  <r>
    <x v="3"/>
    <s v="Ted Butterfield"/>
  </r>
  <r>
    <x v="3"/>
    <s v="Patrick O'Donnell"/>
  </r>
  <r>
    <x v="3"/>
    <s v="Gary Mitchum"/>
  </r>
  <r>
    <x v="3"/>
    <s v="Fred McMath"/>
  </r>
  <r>
    <x v="3"/>
    <s v="Joni Wasserman"/>
  </r>
  <r>
    <x v="3"/>
    <s v="Cindy Chapman"/>
  </r>
  <r>
    <x v="3"/>
    <s v="Jeremy Lonsdale"/>
  </r>
  <r>
    <x v="3"/>
    <s v="Ivan Liston"/>
  </r>
  <r>
    <x v="3"/>
    <s v="Sylvia Foulston"/>
  </r>
  <r>
    <x v="3"/>
    <s v="Daniel Raglin"/>
  </r>
  <r>
    <x v="3"/>
    <s v="Rick Hansen"/>
  </r>
  <r>
    <x v="3"/>
    <s v="Justin MacKendrick"/>
  </r>
  <r>
    <x v="3"/>
    <s v="Dana Kaydos"/>
  </r>
  <r>
    <x v="3"/>
    <s v="Arthur Prichep"/>
  </r>
  <r>
    <x v="3"/>
    <s v="Laura Armstrong"/>
  </r>
  <r>
    <x v="3"/>
    <s v="Allen Rosenblatt"/>
  </r>
  <r>
    <x v="3"/>
    <s v="Stefania Perrino"/>
  </r>
  <r>
    <x v="3"/>
    <s v="Sarah Foster"/>
  </r>
  <r>
    <x v="3"/>
    <s v="Rick Huthwaite"/>
  </r>
  <r>
    <x v="3"/>
    <s v="Jamie Kunitz"/>
  </r>
  <r>
    <x v="3"/>
    <s v="Pete Armstrong"/>
  </r>
  <r>
    <x v="3"/>
    <s v="Jim Mitchum"/>
  </r>
  <r>
    <x v="3"/>
    <s v="Nona Balk"/>
  </r>
  <r>
    <x v="3"/>
    <s v="Chris McAfee"/>
  </r>
  <r>
    <x v="3"/>
    <s v="Resi PÃ¶lking"/>
  </r>
  <r>
    <x v="3"/>
    <s v="Justin Ritter"/>
  </r>
  <r>
    <x v="3"/>
    <s v="Corey-Lock"/>
  </r>
  <r>
    <x v="3"/>
    <s v="Rick Reed"/>
  </r>
  <r>
    <x v="3"/>
    <s v="Christina VanderZanden"/>
  </r>
  <r>
    <x v="3"/>
    <s v="Patrick Jones"/>
  </r>
  <r>
    <x v="3"/>
    <s v="Neil Knudson"/>
  </r>
  <r>
    <x v="3"/>
    <s v="Alice McCarthy"/>
  </r>
  <r>
    <x v="3"/>
    <s v="Barry Franz"/>
  </r>
  <r>
    <x v="3"/>
    <s v="Matt Hagelstein"/>
  </r>
  <r>
    <x v="3"/>
    <s v="Xylona Preis"/>
  </r>
  <r>
    <x v="3"/>
    <s v="Henry Goldwyn"/>
  </r>
  <r>
    <x v="3"/>
    <s v="Lori Olson"/>
  </r>
  <r>
    <x v="3"/>
    <s v="Keith Herrera"/>
  </r>
  <r>
    <x v="3"/>
    <s v="Bradley Nguyen"/>
  </r>
  <r>
    <x v="3"/>
    <s v="Christine Kargatis"/>
  </r>
  <r>
    <x v="3"/>
    <s v="Bill Eplett"/>
  </r>
  <r>
    <x v="3"/>
    <s v="Ralph Kennedy"/>
  </r>
  <r>
    <x v="3"/>
    <s v="Phillip Flathmann"/>
  </r>
  <r>
    <x v="3"/>
    <s v="Anthony Witt"/>
  </r>
  <r>
    <x v="3"/>
    <s v="Jill Stevenson"/>
  </r>
  <r>
    <x v="3"/>
    <s v="Janet Lee"/>
  </r>
  <r>
    <x v="3"/>
    <s v="Aleksandra Gannaway"/>
  </r>
  <r>
    <x v="3"/>
    <s v="Katrina Bavinger"/>
  </r>
  <r>
    <x v="3"/>
    <s v="Joe Kamberova"/>
  </r>
  <r>
    <x v="3"/>
    <s v="Aimee Bixby"/>
  </r>
  <r>
    <x v="3"/>
    <s v="Eva Jacobs"/>
  </r>
  <r>
    <x v="3"/>
    <s v="Michael Grace"/>
  </r>
  <r>
    <x v="3"/>
    <s v="Jasper Cacioppo"/>
  </r>
  <r>
    <x v="3"/>
    <s v="Trudy Glocke"/>
  </r>
  <r>
    <x v="3"/>
    <s v="Allen Armold"/>
  </r>
  <r>
    <x v="3"/>
    <s v="Alex Russell"/>
  </r>
  <r>
    <x v="3"/>
    <s v="Sean Braxton"/>
  </r>
  <r>
    <x v="3"/>
    <s v="Liz Carlisle"/>
  </r>
  <r>
    <x v="3"/>
    <s v="Ken Heidel"/>
  </r>
  <r>
    <x v="3"/>
    <s v="Ryan Crowe"/>
  </r>
  <r>
    <x v="3"/>
    <s v="Daniel Byrd"/>
  </r>
  <r>
    <x v="3"/>
    <s v="Jennifer Ferguson"/>
  </r>
  <r>
    <x v="3"/>
    <s v="Jessica Myrick"/>
  </r>
  <r>
    <x v="3"/>
    <s v="Bart Folk"/>
  </r>
  <r>
    <x v="3"/>
    <s v="Ross Baird"/>
  </r>
  <r>
    <x v="3"/>
    <s v="Tamara Manning"/>
  </r>
  <r>
    <x v="3"/>
    <s v="Victoria Pisteka"/>
  </r>
  <r>
    <x v="3"/>
    <s v="Chad Cunningham"/>
  </r>
  <r>
    <x v="3"/>
    <s v="Jesus Ocampo"/>
  </r>
  <r>
    <x v="3"/>
    <s v="Maris LaWare"/>
  </r>
  <r>
    <x v="3"/>
    <s v="Dean Katz"/>
  </r>
  <r>
    <x v="3"/>
    <s v="Alex Avila"/>
  </r>
  <r>
    <x v="3"/>
    <s v="William Brown"/>
  </r>
  <r>
    <x v="3"/>
    <s v="Lisa DeCherney"/>
  </r>
  <r>
    <x v="3"/>
    <s v="Evan Bailliet"/>
  </r>
  <r>
    <x v="3"/>
    <s v="Logan Haushalter"/>
  </r>
  <r>
    <x v="3"/>
    <s v="Philip Brown"/>
  </r>
  <r>
    <x v="3"/>
    <s v="Phillina Ober"/>
  </r>
  <r>
    <x v="3"/>
    <s v="Eileen Kiefer"/>
  </r>
  <r>
    <x v="3"/>
    <s v="James Galang"/>
  </r>
  <r>
    <x v="3"/>
    <s v="Michael Chen"/>
  </r>
  <r>
    <x v="3"/>
    <s v="Ken Brennan"/>
  </r>
  <r>
    <x v="3"/>
    <s v="Mike Vittorini"/>
  </r>
  <r>
    <x v="3"/>
    <s v="Jeremy Pistek"/>
  </r>
  <r>
    <x v="3"/>
    <s v="Mark Packer"/>
  </r>
  <r>
    <x v="3"/>
    <s v="Laurel Workman"/>
  </r>
  <r>
    <x v="3"/>
    <s v="Mark Cousins"/>
  </r>
  <r>
    <x v="3"/>
    <s v="Edward Nazzal"/>
  </r>
  <r>
    <x v="3"/>
    <s v="Brendan Dodson"/>
  </r>
  <r>
    <x v="3"/>
    <s v="Michael Stewart"/>
  </r>
  <r>
    <x v="3"/>
    <s v="Victor Preis"/>
  </r>
  <r>
    <x v="3"/>
    <s v="Sheri Gordon"/>
  </r>
  <r>
    <x v="3"/>
    <s v="Sarah Jordon"/>
  </r>
  <r>
    <x v="3"/>
    <s v="Greg Matthias"/>
  </r>
  <r>
    <x v="3"/>
    <s v="Frank Atkinson"/>
  </r>
  <r>
    <x v="3"/>
    <s v="Ann Blume"/>
  </r>
  <r>
    <x v="3"/>
    <s v="Lena Radford"/>
  </r>
  <r>
    <x v="3"/>
    <s v="Scott Williamson"/>
  </r>
  <r>
    <x v="3"/>
    <s v="Max Engle"/>
  </r>
  <r>
    <x v="3"/>
    <s v="Jason Klamczynski"/>
  </r>
  <r>
    <x v="3"/>
    <s v="Jas O'Carroll"/>
  </r>
  <r>
    <x v="3"/>
    <s v="Anna HÃ¤berlin"/>
  </r>
  <r>
    <x v="3"/>
    <s v="Greg Guthrie"/>
  </r>
  <r>
    <x v="3"/>
    <s v="Craig Yedwab"/>
  </r>
  <r>
    <x v="3"/>
    <s v="Pamela Coakley"/>
  </r>
  <r>
    <x v="3"/>
    <s v="Rob Williams"/>
  </r>
  <r>
    <x v="3"/>
    <s v="Katherine Murray"/>
  </r>
  <r>
    <x v="3"/>
    <s v="James Lanier"/>
  </r>
  <r>
    <x v="3"/>
    <s v="Aaron Hawkins"/>
  </r>
  <r>
    <x v="3"/>
    <s v="Trudy Brown"/>
  </r>
  <r>
    <x v="3"/>
    <s v="Corinna Mitchell"/>
  </r>
  <r>
    <x v="3"/>
    <s v="Tanja Norvell"/>
  </r>
  <r>
    <x v="3"/>
    <s v="Jane Waco"/>
  </r>
  <r>
    <x v="3"/>
    <s v="Juliana Krohn"/>
  </r>
  <r>
    <x v="3"/>
    <s v="Chad McGuire"/>
  </r>
  <r>
    <x v="3"/>
    <s v="Hunter Lopez"/>
  </r>
  <r>
    <x v="3"/>
    <s v="Chuck Clark"/>
  </r>
  <r>
    <x v="3"/>
    <s v="Cyra Reiten"/>
  </r>
  <r>
    <x v="3"/>
    <s v="Ashley Jarboe"/>
  </r>
  <r>
    <x v="3"/>
    <s v="Mike Gockenbach"/>
  </r>
  <r>
    <x v="3"/>
    <s v="Matthew Grinstein"/>
  </r>
  <r>
    <x v="3"/>
    <s v="Alan Dominguez"/>
  </r>
  <r>
    <x v="3"/>
    <s v="Ted Trevino"/>
  </r>
  <r>
    <x v="3"/>
    <s v="Jim Sink"/>
  </r>
  <r>
    <x v="3"/>
    <s v="Arthur Wiediger"/>
  </r>
  <r>
    <x v="3"/>
    <s v="Jill Matthias"/>
  </r>
  <r>
    <x v="3"/>
    <s v="Toby Ritter"/>
  </r>
  <r>
    <x v="3"/>
    <s v="Stephanie Phelps"/>
  </r>
  <r>
    <x v="3"/>
    <s v="Darrin Martin"/>
  </r>
  <r>
    <x v="3"/>
    <s v="Scott Cohen"/>
  </r>
  <r>
    <x v="3"/>
    <s v="Jim Epp"/>
  </r>
  <r>
    <x v="3"/>
    <s v="Anthony Garverick"/>
  </r>
  <r>
    <x v="3"/>
    <s v="Ralph Ritter"/>
  </r>
  <r>
    <x v="3"/>
    <s v="Joe Elijah"/>
  </r>
  <r>
    <x v="3"/>
    <s v="Tim Brockman"/>
  </r>
  <r>
    <x v="3"/>
    <s v="Roy Phan"/>
  </r>
  <r>
    <x v="3"/>
    <s v="Paul Lucas"/>
  </r>
  <r>
    <x v="3"/>
    <s v="Peter Fuller"/>
  </r>
  <r>
    <x v="3"/>
    <s v="Kalyca Meade"/>
  </r>
  <r>
    <x v="3"/>
    <s v="Nancy Lomonaco"/>
  </r>
  <r>
    <x v="3"/>
    <s v="Thomas Boland"/>
  </r>
  <r>
    <x v="3"/>
    <s v="Cindy Stewart"/>
  </r>
  <r>
    <x v="3"/>
    <s v="Sharelle Roach"/>
  </r>
  <r>
    <x v="3"/>
    <s v="Kimberly Carter"/>
  </r>
  <r>
    <x v="3"/>
    <s v="Peter BÃ¼hler"/>
  </r>
  <r>
    <x v="3"/>
    <s v="Clay Rozendal"/>
  </r>
  <r>
    <x v="3"/>
    <s v="Jack O'Briant"/>
  </r>
  <r>
    <x v="3"/>
    <s v="Bruce Geld"/>
  </r>
  <r>
    <x v="3"/>
    <s v="Grant Thornton"/>
  </r>
  <r>
    <x v="3"/>
    <s v="Ruben Ausman"/>
  </r>
  <r>
    <x v="3"/>
    <s v="Alan Haines"/>
  </r>
  <r>
    <x v="3"/>
    <s v="Anna Andreadi"/>
  </r>
  <r>
    <x v="3"/>
    <s v="Christina DeMoss"/>
  </r>
  <r>
    <x v="3"/>
    <s v="Valerie Mitchum"/>
  </r>
  <r>
    <x v="3"/>
    <s v="Christopher Conant"/>
  </r>
  <r>
    <x v="3"/>
    <s v="Erin Creighton"/>
  </r>
  <r>
    <x v="3"/>
    <s v="Kean Nguyen"/>
  </r>
  <r>
    <x v="3"/>
    <s v="Peter McVee"/>
  </r>
  <r>
    <x v="3"/>
    <s v="Thomas Brumley"/>
  </r>
  <r>
    <x v="3"/>
    <s v="Gary Hwang"/>
  </r>
  <r>
    <x v="3"/>
    <s v="Meg Tillman"/>
  </r>
  <r>
    <x v="3"/>
    <s v="Nathan Gelder"/>
  </r>
  <r>
    <x v="3"/>
    <s v="Nat Gilpin"/>
  </r>
  <r>
    <x v="3"/>
    <s v="Eugene Moren"/>
  </r>
  <r>
    <x v="3"/>
    <s v="Larry Blacks"/>
  </r>
  <r>
    <x v="3"/>
    <s v="Dennis Kane"/>
  </r>
  <r>
    <x v="3"/>
    <s v="Tim Taslimi"/>
  </r>
  <r>
    <x v="3"/>
    <s v="Theresa Coyne"/>
  </r>
  <r>
    <x v="3"/>
    <s v="Odella Nelson"/>
  </r>
  <r>
    <x v="3"/>
    <s v="Giulietta Weimer"/>
  </r>
  <r>
    <x v="3"/>
    <s v="Brad Norvell"/>
  </r>
  <r>
    <x v="3"/>
    <s v="Bill Shonely"/>
  </r>
  <r>
    <x v="3"/>
    <s v="Anthony Jacobs"/>
  </r>
  <r>
    <x v="3"/>
    <s v="Steven Roelle"/>
  </r>
  <r>
    <x v="3"/>
    <s v="Philisse Overcash"/>
  </r>
  <r>
    <x v="3"/>
    <s v="Laurel Elliston"/>
  </r>
  <r>
    <x v="3"/>
    <s v="Sandra Glassco"/>
  </r>
  <r>
    <x v="3"/>
    <s v="Craig Carreira"/>
  </r>
  <r>
    <x v="3"/>
    <s v="Luke Schmidt"/>
  </r>
  <r>
    <x v="3"/>
    <s v="Ryan Akin"/>
  </r>
  <r>
    <x v="3"/>
    <s v="Andrew Allen"/>
  </r>
  <r>
    <x v="3"/>
    <s v="Randy Bradley"/>
  </r>
  <r>
    <x v="3"/>
    <s v="Greg Hansen"/>
  </r>
  <r>
    <x v="3"/>
    <s v="Charles McCrossin"/>
  </r>
  <r>
    <x v="3"/>
    <s v="Steve Carroll"/>
  </r>
  <r>
    <x v="3"/>
    <s v="Kunst Miller"/>
  </r>
  <r>
    <x v="3"/>
    <s v="Joseph Holt"/>
  </r>
  <r>
    <x v="3"/>
    <s v="Clay Cheatham"/>
  </r>
  <r>
    <x v="3"/>
    <s v="Natalie DeCherney"/>
  </r>
  <r>
    <x v="3"/>
    <s v="Christy Brittain"/>
  </r>
  <r>
    <x v="3"/>
    <s v="Larry Tron"/>
  </r>
  <r>
    <x v="3"/>
    <s v="Rob Beeghly"/>
  </r>
  <r>
    <x v="3"/>
    <s v="Naresj Patel"/>
  </r>
  <r>
    <x v="3"/>
    <s v="Quincy Jones"/>
  </r>
  <r>
    <x v="3"/>
    <s v="Patrick Bzostek"/>
  </r>
  <r>
    <x v="3"/>
    <s v="Brosina Hoffman"/>
  </r>
  <r>
    <x v="3"/>
    <s v="Alan Schoenberger"/>
  </r>
  <r>
    <x v="3"/>
    <s v="Emily Grady"/>
  </r>
  <r>
    <x v="3"/>
    <s v="Christine Abelman"/>
  </r>
  <r>
    <x v="3"/>
    <s v="Brian Thompson"/>
  </r>
  <r>
    <x v="3"/>
    <s v="Justin Ellison"/>
  </r>
  <r>
    <x v="3"/>
    <s v="Alejandro Savely"/>
  </r>
  <r>
    <x v="3"/>
    <s v="Roy Skaria"/>
  </r>
  <r>
    <x v="3"/>
    <s v="Cindy Schnelling"/>
  </r>
  <r>
    <x v="3"/>
    <s v="Bobby Trafton"/>
  </r>
  <r>
    <x v="3"/>
    <s v="Karen Carlisle"/>
  </r>
  <r>
    <x v="3"/>
    <s v="Berenike Kampe"/>
  </r>
  <r>
    <x v="3"/>
    <s v="Mike Caudle"/>
  </r>
  <r>
    <x v="3"/>
    <s v="Eugene Hildebrand"/>
  </r>
  <r>
    <x v="3"/>
    <s v="Hilary Holden"/>
  </r>
  <r>
    <x v="3"/>
    <s v="Mary O'Rourke"/>
  </r>
  <r>
    <x v="3"/>
    <s v="Adrian Shami"/>
  </r>
  <r>
    <x v="3"/>
    <s v="Brad Eas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CD6F41-6428-4395-BA04-31CE02F43C2F}"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1" firstHeaderRow="1" firstDataRow="1" firstDataCol="1"/>
  <pivotFields count="11">
    <pivotField numFmtId="16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5"/>
        <item x="4"/>
        <item x="3"/>
        <item x="11"/>
        <item x="5"/>
        <item x="16"/>
        <item x="10"/>
        <item x="7"/>
        <item x="8"/>
        <item x="1"/>
        <item x="12"/>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items count="5458">
        <item x="5428"/>
        <item x="4308"/>
        <item x="1767"/>
        <item x="4995"/>
        <item x="3471"/>
        <item x="1103"/>
        <item x="582"/>
        <item x="5054"/>
        <item x="4351"/>
        <item x="4703"/>
        <item x="1734"/>
        <item x="3975"/>
        <item x="1978"/>
        <item x="1281"/>
        <item x="2331"/>
        <item x="5164"/>
        <item x="4212"/>
        <item x="3251"/>
        <item x="2179"/>
        <item x="516"/>
        <item x="5371"/>
        <item x="3784"/>
        <item x="5017"/>
        <item x="5227"/>
        <item x="1252"/>
        <item x="669"/>
        <item x="3333"/>
        <item x="4917"/>
        <item x="4242"/>
        <item x="1863"/>
        <item x="4595"/>
        <item x="257"/>
        <item x="946"/>
        <item x="3992"/>
        <item x="4382"/>
        <item x="5438"/>
        <item x="989"/>
        <item x="2267"/>
        <item x="4416"/>
        <item x="2793"/>
        <item x="1086"/>
        <item x="1591"/>
        <item x="1979"/>
        <item x="2682"/>
        <item x="1510"/>
        <item x="4121"/>
        <item x="247"/>
        <item x="2128"/>
        <item x="1636"/>
        <item x="1765"/>
        <item x="3232"/>
        <item x="2144"/>
        <item x="2820"/>
        <item x="1569"/>
        <item x="1549"/>
        <item x="5064"/>
        <item x="5388"/>
        <item x="698"/>
        <item x="3175"/>
        <item x="4353"/>
        <item x="3187"/>
        <item x="2196"/>
        <item x="966"/>
        <item x="2161"/>
        <item x="5427"/>
        <item x="1133"/>
        <item x="2664"/>
        <item x="4485"/>
        <item x="1975"/>
        <item x="306"/>
        <item x="1011"/>
        <item x="1448"/>
        <item x="4244"/>
        <item x="4314"/>
        <item x="4656"/>
        <item x="2607"/>
        <item x="64"/>
        <item x="3805"/>
        <item x="2091"/>
        <item x="4454"/>
        <item x="1718"/>
        <item x="729"/>
        <item x="2786"/>
        <item x="666"/>
        <item x="3413"/>
        <item x="3579"/>
        <item x="1299"/>
        <item x="1614"/>
        <item x="5075"/>
        <item x="2081"/>
        <item x="1342"/>
        <item x="2774"/>
        <item x="1053"/>
        <item x="3700"/>
        <item x="1885"/>
        <item x="4373"/>
        <item x="1780"/>
        <item x="631"/>
        <item x="18"/>
        <item x="971"/>
        <item x="798"/>
        <item x="870"/>
        <item x="1668"/>
        <item x="1240"/>
        <item x="354"/>
        <item x="1524"/>
        <item x="2630"/>
        <item x="2458"/>
        <item x="2840"/>
        <item x="2342"/>
        <item x="3739"/>
        <item x="3144"/>
        <item x="1506"/>
        <item x="796"/>
        <item x="4521"/>
        <item x="476"/>
        <item x="1206"/>
        <item x="3797"/>
        <item x="231"/>
        <item x="5107"/>
        <item x="834"/>
        <item x="1546"/>
        <item x="3199"/>
        <item x="3684"/>
        <item x="2082"/>
        <item x="5367"/>
        <item x="1013"/>
        <item x="578"/>
        <item x="2184"/>
        <item x="5131"/>
        <item x="1878"/>
        <item x="1508"/>
        <item x="3442"/>
        <item x="2121"/>
        <item x="1136"/>
        <item x="1277"/>
        <item x="1730"/>
        <item x="133"/>
        <item x="31"/>
        <item x="3491"/>
        <item x="653"/>
        <item x="904"/>
        <item x="2228"/>
        <item x="3"/>
        <item x="1705"/>
        <item x="1963"/>
        <item x="2637"/>
        <item x="450"/>
        <item x="4187"/>
        <item x="2405"/>
        <item x="2748"/>
        <item x="847"/>
        <item x="5011"/>
        <item x="5249"/>
        <item x="3057"/>
        <item x="482"/>
        <item x="1699"/>
        <item x="1171"/>
        <item x="2034"/>
        <item x="3065"/>
        <item x="1568"/>
        <item x="4714"/>
        <item x="882"/>
        <item x="4719"/>
        <item x="3830"/>
        <item x="3713"/>
        <item x="1273"/>
        <item x="3153"/>
        <item x="3553"/>
        <item x="2643"/>
        <item x="1502"/>
        <item x="894"/>
        <item x="1032"/>
        <item x="3303"/>
        <item x="256"/>
        <item x="4550"/>
        <item x="5141"/>
        <item x="3787"/>
        <item x="3054"/>
        <item x="5147"/>
        <item x="2721"/>
        <item x="1901"/>
        <item x="3795"/>
        <item x="464"/>
        <item x="2646"/>
        <item x="5045"/>
        <item x="2622"/>
        <item x="3273"/>
        <item x="4354"/>
        <item x="4948"/>
        <item x="1880"/>
        <item x="705"/>
        <item x="1083"/>
        <item x="1695"/>
        <item x="620"/>
        <item x="2572"/>
        <item x="5156"/>
        <item x="2044"/>
        <item x="375"/>
        <item x="429"/>
        <item x="772"/>
        <item x="2293"/>
        <item x="4457"/>
        <item x="4892"/>
        <item x="4848"/>
        <item x="1175"/>
        <item x="4586"/>
        <item x="748"/>
        <item x="4613"/>
        <item x="1469"/>
        <item x="584"/>
        <item x="1405"/>
        <item x="5383"/>
        <item x="174"/>
        <item x="1069"/>
        <item x="4025"/>
        <item x="1067"/>
        <item x="2072"/>
        <item x="2241"/>
        <item x="2271"/>
        <item x="1185"/>
        <item x="3316"/>
        <item x="5248"/>
        <item x="2887"/>
        <item x="2854"/>
        <item x="4348"/>
        <item x="2394"/>
        <item x="4901"/>
        <item x="1189"/>
        <item x="3043"/>
        <item x="4335"/>
        <item x="2308"/>
        <item x="1085"/>
        <item x="373"/>
        <item x="2547"/>
        <item x="470"/>
        <item x="1953"/>
        <item x="4350"/>
        <item x="2583"/>
        <item x="4660"/>
        <item x="1058"/>
        <item x="4673"/>
        <item x="797"/>
        <item x="2113"/>
        <item x="249"/>
        <item x="3956"/>
        <item x="4587"/>
        <item x="1589"/>
        <item x="4923"/>
        <item x="2248"/>
        <item x="2616"/>
        <item x="107"/>
        <item x="43"/>
        <item x="2148"/>
        <item x="4006"/>
        <item x="5130"/>
        <item x="4399"/>
        <item x="427"/>
        <item x="2839"/>
        <item x="3759"/>
        <item x="3151"/>
        <item x="4193"/>
        <item x="2949"/>
        <item x="279"/>
        <item x="9"/>
        <item x="1315"/>
        <item x="454"/>
        <item x="782"/>
        <item x="596"/>
        <item x="613"/>
        <item x="4862"/>
        <item x="3161"/>
        <item x="24"/>
        <item x="3263"/>
        <item x="725"/>
        <item x="65"/>
        <item x="3417"/>
        <item x="2005"/>
        <item x="3339"/>
        <item x="1158"/>
        <item x="4534"/>
        <item x="396"/>
        <item x="5425"/>
        <item x="2712"/>
        <item x="1674"/>
        <item x="2852"/>
        <item x="1810"/>
        <item x="4112"/>
        <item x="334"/>
        <item x="1404"/>
        <item x="838"/>
        <item x="1257"/>
        <item x="123"/>
        <item x="1452"/>
        <item x="3146"/>
        <item x="692"/>
        <item x="771"/>
        <item x="3191"/>
        <item x="4951"/>
        <item x="4343"/>
        <item x="837"/>
        <item x="831"/>
        <item x="4230"/>
        <item x="4125"/>
        <item x="2201"/>
        <item x="1079"/>
        <item x="2450"/>
        <item x="1798"/>
        <item x="2182"/>
        <item x="269"/>
        <item x="228"/>
        <item x="3928"/>
        <item x="2074"/>
        <item x="3217"/>
        <item x="1877"/>
        <item x="4691"/>
        <item x="4468"/>
        <item x="3396"/>
        <item x="3698"/>
        <item x="2173"/>
        <item x="3293"/>
        <item x="1612"/>
        <item x="1361"/>
        <item x="4191"/>
        <item x="183"/>
        <item x="3385"/>
        <item x="13"/>
        <item x="389"/>
        <item x="4364"/>
        <item x="259"/>
        <item x="4002"/>
        <item x="4968"/>
        <item x="2190"/>
        <item x="333"/>
        <item x="3729"/>
        <item x="1578"/>
        <item x="2685"/>
        <item x="2742"/>
        <item x="3393"/>
        <item x="1227"/>
        <item x="3287"/>
        <item x="1517"/>
        <item x="5292"/>
        <item x="3583"/>
        <item x="3229"/>
        <item x="2156"/>
        <item x="5376"/>
        <item x="1991"/>
        <item x="4000"/>
        <item x="1507"/>
        <item x="1960"/>
        <item x="3676"/>
        <item x="1683"/>
        <item x="313"/>
        <item x="3733"/>
        <item x="3172"/>
        <item x="374"/>
        <item x="3918"/>
        <item x="184"/>
        <item x="3266"/>
        <item x="3094"/>
        <item x="801"/>
        <item x="3214"/>
        <item x="2571"/>
        <item x="48"/>
        <item x="4266"/>
        <item x="478"/>
        <item x="1074"/>
        <item x="2410"/>
        <item x="281"/>
        <item x="2569"/>
        <item x="2105"/>
        <item x="2299"/>
        <item x="2889"/>
        <item x="524"/>
        <item x="67"/>
        <item x="707"/>
        <item x="533"/>
        <item x="1349"/>
        <item x="2348"/>
        <item x="1617"/>
        <item x="2407"/>
        <item x="2343"/>
        <item x="4672"/>
        <item x="460"/>
        <item x="4471"/>
        <item x="2286"/>
        <item x="4442"/>
        <item x="1195"/>
        <item x="5146"/>
        <item x="2438"/>
        <item x="1819"/>
        <item x="3656"/>
        <item x="3154"/>
        <item x="1113"/>
        <item x="2288"/>
        <item x="856"/>
        <item x="1340"/>
        <item x="3408"/>
        <item x="644"/>
        <item x="3567"/>
        <item x="2129"/>
        <item x="4509"/>
        <item x="549"/>
        <item x="5182"/>
        <item x="1900"/>
        <item x="2935"/>
        <item x="1221"/>
        <item x="1298"/>
        <item x="2551"/>
        <item x="3381"/>
        <item x="1397"/>
        <item x="46"/>
        <item x="3569"/>
        <item x="1314"/>
        <item x="164"/>
        <item x="530"/>
        <item x="52"/>
        <item x="3714"/>
        <item x="2013"/>
        <item x="1187"/>
        <item x="2537"/>
        <item x="1439"/>
        <item x="1954"/>
        <item x="2813"/>
        <item x="1872"/>
        <item x="598"/>
        <item x="3320"/>
        <item x="2339"/>
        <item x="1990"/>
        <item x="159"/>
        <item x="1343"/>
        <item x="1931"/>
        <item x="4919"/>
        <item x="1044"/>
        <item x="2300"/>
        <item x="2176"/>
        <item x="1484"/>
        <item x="1651"/>
        <item x="2059"/>
        <item x="2517"/>
        <item x="114"/>
        <item x="1731"/>
        <item x="2085"/>
        <item x="905"/>
        <item x="1845"/>
        <item x="400"/>
        <item x="820"/>
        <item x="2860"/>
        <item x="4300"/>
        <item x="1736"/>
        <item x="2983"/>
        <item x="3276"/>
        <item x="2534"/>
        <item x="5081"/>
        <item x="2384"/>
        <item x="3859"/>
        <item x="1145"/>
        <item x="3587"/>
        <item x="4280"/>
        <item x="1776"/>
        <item x="3606"/>
        <item x="463"/>
        <item x="4897"/>
        <item x="4704"/>
        <item x="3060"/>
        <item x="210"/>
        <item x="3111"/>
        <item x="4738"/>
        <item x="3117"/>
        <item x="1112"/>
        <item x="2821"/>
        <item x="1497"/>
        <item x="90"/>
        <item x="303"/>
        <item x="2018"/>
        <item x="220"/>
        <item x="1844"/>
        <item x="4334"/>
        <item x="1093"/>
        <item x="4887"/>
        <item x="4482"/>
        <item x="4198"/>
        <item x="3818"/>
        <item x="1805"/>
        <item x="2870"/>
        <item x="4636"/>
        <item x="656"/>
        <item x="1498"/>
        <item x="1023"/>
        <item x="1022"/>
        <item x="5420"/>
        <item x="3864"/>
        <item x="202"/>
        <item x="4085"/>
        <item x="16"/>
        <item x="773"/>
        <item x="5260"/>
        <item x="2099"/>
        <item x="4486"/>
        <item x="1068"/>
        <item x="388"/>
        <item x="4171"/>
        <item x="406"/>
        <item x="5109"/>
        <item x="1001"/>
        <item x="2306"/>
        <item x="1673"/>
        <item x="1511"/>
        <item x="3623"/>
        <item x="3345"/>
        <item x="317"/>
        <item x="4137"/>
        <item x="3045"/>
        <item x="2707"/>
        <item x="99"/>
        <item x="1826"/>
        <item x="4119"/>
        <item x="2051"/>
        <item x="3019"/>
        <item x="5349"/>
        <item x="800"/>
        <item x="1965"/>
        <item x="2392"/>
        <item x="622"/>
        <item x="1434"/>
        <item x="1625"/>
        <item x="4899"/>
        <item x="2351"/>
        <item x="3919"/>
        <item x="1859"/>
        <item x="20"/>
        <item x="3168"/>
        <item x="661"/>
        <item x="3913"/>
        <item x="135"/>
        <item x="2206"/>
        <item x="2847"/>
        <item x="3010"/>
        <item x="2649"/>
        <item x="5296"/>
        <item x="1710"/>
        <item x="2653"/>
        <item x="5241"/>
        <item x="4743"/>
        <item x="61"/>
        <item x="294"/>
        <item x="1717"/>
        <item x="5317"/>
        <item x="2808"/>
        <item x="4598"/>
        <item x="315"/>
        <item x="1644"/>
        <item x="5354"/>
        <item x="5226"/>
        <item x="15"/>
        <item x="1588"/>
        <item x="160"/>
        <item x="3667"/>
        <item x="2588"/>
        <item x="3706"/>
        <item x="4531"/>
        <item x="435"/>
        <item x="1135"/>
        <item x="2371"/>
        <item x="600"/>
        <item x="4012"/>
        <item x="2203"/>
        <item x="844"/>
        <item x="4724"/>
        <item x="448"/>
        <item x="1380"/>
        <item x="2868"/>
        <item x="1043"/>
        <item x="2751"/>
        <item x="3392"/>
        <item x="1146"/>
        <item x="5252"/>
        <item x="2048"/>
        <item x="5193"/>
        <item x="1503"/>
        <item x="5186"/>
        <item x="376"/>
        <item x="1019"/>
        <item x="2466"/>
        <item x="710"/>
        <item x="3215"/>
        <item x="804"/>
        <item x="1268"/>
        <item x="2443"/>
        <item x="2467"/>
        <item x="3358"/>
        <item x="4490"/>
        <item x="2956"/>
        <item x="3661"/>
        <item x="113"/>
        <item x="276"/>
        <item x="2096"/>
        <item x="4900"/>
        <item x="4118"/>
        <item x="1125"/>
        <item x="2864"/>
        <item x="3298"/>
        <item x="649"/>
        <item x="4927"/>
        <item x="4648"/>
        <item x="2166"/>
        <item x="2452"/>
        <item x="2600"/>
        <item x="21"/>
        <item x="3878"/>
        <item x="4690"/>
        <item x="2004"/>
        <item x="1377"/>
        <item x="704"/>
        <item x="2441"/>
        <item x="345"/>
        <item x="1564"/>
        <item x="4455"/>
        <item x="5286"/>
        <item x="3817"/>
        <item x="1222"/>
        <item x="1536"/>
        <item x="4516"/>
        <item x="551"/>
        <item x="1027"/>
        <item x="3301"/>
        <item x="1801"/>
        <item x="1829"/>
        <item x="116"/>
        <item x="1"/>
        <item x="445"/>
        <item x="1430"/>
        <item x="449"/>
        <item x="1893"/>
        <item x="3295"/>
        <item x="393"/>
        <item x="3490"/>
        <item x="3513"/>
        <item x="436"/>
        <item x="1296"/>
        <item x="1102"/>
        <item x="5455"/>
        <item x="1882"/>
        <item x="1384"/>
        <item x="3522"/>
        <item x="3166"/>
        <item x="3335"/>
        <item x="3807"/>
        <item x="940"/>
        <item x="1664"/>
        <item x="5308"/>
        <item x="386"/>
        <item x="1889"/>
        <item x="438"/>
        <item x="2771"/>
        <item x="2605"/>
        <item x="3256"/>
        <item x="5410"/>
        <item x="1788"/>
        <item x="3357"/>
        <item x="4413"/>
        <item x="80"/>
        <item x="3384"/>
        <item x="1256"/>
        <item x="1308"/>
        <item x="5276"/>
        <item x="518"/>
        <item x="2151"/>
        <item x="4955"/>
        <item x="1496"/>
        <item x="2497"/>
        <item x="5229"/>
        <item x="3831"/>
        <item x="2329"/>
        <item x="4021"/>
        <item x="1031"/>
        <item x="810"/>
        <item x="667"/>
        <item x="2001"/>
        <item x="2385"/>
        <item x="1811"/>
        <item x="1071"/>
        <item x="6"/>
        <item x="1395"/>
        <item x="1832"/>
        <item x="208"/>
        <item x="4791"/>
        <item x="40"/>
        <item x="3893"/>
        <item x="4754"/>
        <item x="4546"/>
        <item x="237"/>
        <item x="2417"/>
        <item x="3013"/>
        <item x="3829"/>
        <item x="5359"/>
        <item x="212"/>
        <item x="1586"/>
        <item x="828"/>
        <item x="2837"/>
        <item x="73"/>
        <item x="2140"/>
        <item x="932"/>
        <item x="3226"/>
        <item x="2262"/>
        <item x="881"/>
        <item x="1633"/>
        <item x="737"/>
        <item x="1244"/>
        <item x="3127"/>
        <item x="439"/>
        <item x="1429"/>
        <item x="3552"/>
        <item x="83"/>
        <item x="3278"/>
        <item x="3224"/>
        <item x="509"/>
        <item x="786"/>
        <item x="3164"/>
        <item x="4068"/>
        <item x="2672"/>
        <item x="4160"/>
        <item x="1162"/>
        <item x="2428"/>
        <item x="1977"/>
        <item x="5089"/>
        <item x="2548"/>
        <item x="2942"/>
        <item x="3122"/>
        <item x="5374"/>
        <item x="3716"/>
        <item x="680"/>
        <item x="4124"/>
        <item x="4549"/>
        <item x="3397"/>
        <item x="1353"/>
        <item x="3241"/>
        <item x="4192"/>
        <item x="550"/>
        <item x="2542"/>
        <item x="3260"/>
        <item x="1926"/>
        <item x="4076"/>
        <item x="1144"/>
        <item x="1478"/>
        <item x="291"/>
        <item x="1008"/>
        <item x="1957"/>
        <item x="3361"/>
        <item x="508"/>
        <item x="3352"/>
        <item x="514"/>
        <item x="3788"/>
        <item x="1466"/>
        <item x="3702"/>
        <item x="783"/>
        <item x="3819"/>
        <item x="2701"/>
        <item x="3927"/>
        <item x="4606"/>
        <item x="3642"/>
        <item x="3822"/>
        <item x="66"/>
        <item x="3403"/>
        <item x="4974"/>
        <item x="3653"/>
        <item x="4424"/>
        <item x="1051"/>
        <item x="634"/>
        <item x="3571"/>
        <item x="3532"/>
        <item x="630"/>
        <item x="2273"/>
        <item x="3355"/>
        <item x="198"/>
        <item x="4332"/>
        <item x="1088"/>
        <item x="3389"/>
        <item x="1081"/>
        <item x="1551"/>
        <item x="4037"/>
        <item x="93"/>
        <item x="2083"/>
        <item x="1142"/>
        <item x="4370"/>
        <item x="564"/>
        <item x="458"/>
        <item x="544"/>
        <item x="3899"/>
        <item x="341"/>
        <item x="1054"/>
        <item x="1332"/>
        <item x="4288"/>
        <item x="4102"/>
        <item x="3891"/>
        <item x="2784"/>
        <item x="1817"/>
        <item x="3648"/>
        <item x="2222"/>
        <item x="679"/>
        <item x="3285"/>
        <item x="98"/>
        <item x="1009"/>
        <item x="3892"/>
        <item x="893"/>
        <item x="1728"/>
        <item x="1336"/>
        <item x="87"/>
        <item x="2216"/>
        <item x="2695"/>
        <item x="1087"/>
        <item x="4812"/>
        <item x="138"/>
        <item x="3665"/>
        <item x="2922"/>
        <item x="77"/>
        <item x="3227"/>
        <item x="922"/>
        <item x="1424"/>
        <item x="1428"/>
        <item x="4312"/>
        <item x="3861"/>
        <item x="500"/>
        <item x="1072"/>
        <item x="1312"/>
        <item x="4777"/>
        <item x="674"/>
        <item x="4725"/>
        <item x="1757"/>
        <item x="4978"/>
        <item x="1789"/>
        <item x="2070"/>
        <item x="2388"/>
        <item x="5094"/>
        <item x="103"/>
        <item x="506"/>
        <item x="1998"/>
        <item x="2832"/>
        <item x="2924"/>
        <item x="617"/>
        <item x="700"/>
        <item x="3766"/>
        <item x="1451"/>
        <item x="1198"/>
        <item x="825"/>
        <item x="2002"/>
        <item x="4001"/>
        <item x="745"/>
        <item x="2114"/>
        <item x="3626"/>
        <item x="270"/>
        <item x="4252"/>
        <item x="262"/>
        <item x="2981"/>
        <item x="501"/>
        <item x="751"/>
        <item x="2454"/>
        <item x="1703"/>
        <item x="1098"/>
        <item x="54"/>
        <item x="559"/>
        <item x="655"/>
        <item x="4692"/>
        <item x="4127"/>
        <item x="398"/>
        <item x="2577"/>
        <item x="3238"/>
        <item x="5069"/>
        <item x="3724"/>
        <item x="4903"/>
        <item x="504"/>
        <item x="3169"/>
        <item x="832"/>
        <item x="4401"/>
        <item x="2291"/>
        <item x="3945"/>
        <item x="232"/>
        <item x="744"/>
        <item x="4630"/>
        <item x="3789"/>
        <item x="735"/>
        <item x="0"/>
        <item x="1447"/>
        <item x="1599"/>
        <item x="215"/>
        <item x="3246"/>
        <item x="4196"/>
        <item x="1300"/>
        <item x="2515"/>
        <item x="3585"/>
        <item x="695"/>
        <item x="3193"/>
        <item x="1140"/>
        <item x="3934"/>
        <item x="3423"/>
        <item x="896"/>
        <item x="5454"/>
        <item x="75"/>
        <item x="4484"/>
        <item x="5160"/>
        <item x="4396"/>
        <item x="3009"/>
        <item x="4513"/>
        <item x="4894"/>
        <item x="2159"/>
        <item x="3239"/>
        <item x="267"/>
        <item x="361"/>
        <item x="511"/>
        <item x="3843"/>
        <item x="3550"/>
        <item x="1689"/>
        <item x="2822"/>
        <item x="86"/>
        <item x="3132"/>
        <item x="604"/>
        <item x="2681"/>
        <item x="1652"/>
        <item x="3931"/>
        <item x="4227"/>
        <item x="3039"/>
        <item x="1059"/>
        <item x="96"/>
        <item x="125"/>
        <item x="1632"/>
        <item x="1118"/>
        <item x="1782"/>
        <item x="721"/>
        <item x="3968"/>
        <item x="3871"/>
        <item x="1658"/>
        <item x="4852"/>
        <item x="2353"/>
        <item x="5003"/>
        <item x="106"/>
        <item x="2167"/>
        <item x="253"/>
        <item x="2057"/>
        <item x="900"/>
        <item x="1768"/>
        <item x="150"/>
        <item x="1945"/>
        <item x="3067"/>
        <item x="3971"/>
        <item x="536"/>
        <item x="324"/>
        <item x="2135"/>
        <item x="4159"/>
        <item x="4048"/>
        <item x="1920"/>
        <item x="3131"/>
        <item x="1105"/>
        <item x="3454"/>
        <item x="642"/>
        <item x="3450"/>
        <item x="2012"/>
        <item x="3220"/>
        <item x="81"/>
        <item x="1337"/>
        <item x="4427"/>
        <item x="2264"/>
        <item x="1904"/>
        <item x="4547"/>
        <item x="4167"/>
        <item x="526"/>
        <item x="1669"/>
        <item x="2749"/>
        <item x="3062"/>
        <item x="2657"/>
        <item x="146"/>
        <item x="2947"/>
        <item x="3270"/>
        <item x="1535"/>
        <item x="1547"/>
        <item x="195"/>
        <item x="3444"/>
        <item x="3806"/>
        <item x="126"/>
        <item x="4174"/>
        <item x="5199"/>
        <item x="278"/>
        <item x="4338"/>
        <item x="2733"/>
        <item x="349"/>
        <item x="4941"/>
        <item x="5049"/>
        <item x="2106"/>
        <item x="307"/>
        <item x="4089"/>
        <item x="2524"/>
        <item x="4330"/>
        <item x="2936"/>
        <item x="2185"/>
        <item x="4511"/>
        <item x="1948"/>
        <item x="1213"/>
        <item x="3420"/>
        <item x="3496"/>
        <item x="4362"/>
        <item x="573"/>
        <item x="5285"/>
        <item x="1745"/>
        <item x="5"/>
        <item x="34"/>
        <item x="621"/>
        <item x="4"/>
        <item x="2621"/>
        <item x="5416"/>
        <item x="4953"/>
        <item x="2720"/>
        <item x="221"/>
        <item x="344"/>
        <item x="5314"/>
        <item x="724"/>
        <item x="1527"/>
        <item x="3353"/>
        <item x="999"/>
        <item x="2567"/>
        <item x="3446"/>
        <item x="877"/>
        <item x="2240"/>
        <item x="3431"/>
        <item x="29"/>
        <item x="108"/>
        <item x="2049"/>
        <item x="2533"/>
        <item x="3419"/>
        <item x="1057"/>
        <item x="2323"/>
        <item x="3858"/>
        <item x="4520"/>
        <item x="1241"/>
        <item x="4161"/>
        <item x="3528"/>
        <item x="3682"/>
        <item x="4287"/>
        <item x="5132"/>
        <item x="245"/>
        <item x="1531"/>
        <item x="2215"/>
        <item x="1596"/>
        <item x="2145"/>
        <item x="3907"/>
        <item x="1485"/>
        <item x="3942"/>
        <item x="3573"/>
        <item x="2650"/>
        <item x="3970"/>
        <item x="879"/>
        <item x="4088"/>
        <item x="3930"/>
        <item x="3786"/>
        <item x="4650"/>
        <item x="5033"/>
        <item x="153"/>
        <item x="4977"/>
        <item x="2332"/>
        <item x="3368"/>
        <item x="592"/>
        <item x="1760"/>
        <item x="1394"/>
        <item x="1675"/>
        <item x="4363"/>
        <item x="1890"/>
        <item x="3386"/>
        <item x="767"/>
        <item x="948"/>
        <item x="1700"/>
        <item x="741"/>
        <item x="3501"/>
        <item x="3748"/>
        <item x="2152"/>
        <item x="4417"/>
        <item x="664"/>
        <item x="3018"/>
        <item x="977"/>
        <item x="4517"/>
        <item x="693"/>
        <item x="726"/>
        <item x="5251"/>
        <item x="566"/>
        <item x="2379"/>
        <item x="433"/>
        <item x="2061"/>
        <item x="3366"/>
        <item x="731"/>
        <item x="1516"/>
        <item x="962"/>
        <item x="1201"/>
        <item x="3291"/>
        <item x="4259"/>
        <item x="3380"/>
        <item x="1367"/>
        <item x="1618"/>
        <item x="3308"/>
        <item x="382"/>
        <item x="332"/>
        <item x="1386"/>
        <item x="5329"/>
        <item x="5409"/>
        <item x="1283"/>
        <item x="915"/>
        <item x="2503"/>
        <item x="1681"/>
        <item x="5167"/>
        <item x="3852"/>
        <item x="3574"/>
        <item x="616"/>
        <item x="873"/>
        <item x="1137"/>
        <item x="4377"/>
        <item x="4054"/>
        <item x="929"/>
        <item x="1237"/>
        <item x="1581"/>
        <item x="1940"/>
        <item x="2198"/>
        <item x="1835"/>
        <item x="969"/>
        <item x="3312"/>
        <item x="213"/>
        <item x="4911"/>
        <item x="492"/>
        <item x="1600"/>
        <item x="1114"/>
        <item x="3900"/>
        <item x="654"/>
        <item x="411"/>
        <item x="1864"/>
        <item x="569"/>
        <item x="156"/>
        <item x="1180"/>
        <item x="5342"/>
        <item x="1207"/>
        <item x="2457"/>
        <item x="3269"/>
        <item x="1570"/>
        <item x="2244"/>
        <item x="2891"/>
        <item x="1152"/>
        <item x="1004"/>
        <item x="4966"/>
        <item x="5030"/>
        <item x="1654"/>
        <item x="2768"/>
        <item x="2526"/>
        <item x="2645"/>
        <item x="4797"/>
        <item x="1785"/>
        <item x="2652"/>
        <item x="1894"/>
        <item x="1688"/>
        <item x="2104"/>
        <item x="3594"/>
        <item x="2249"/>
        <item x="285"/>
        <item x="1290"/>
        <item x="2811"/>
        <item x="1390"/>
        <item x="672"/>
        <item x="534"/>
        <item x="3327"/>
        <item x="371"/>
        <item x="4740"/>
        <item x="2930"/>
        <item x="4700"/>
        <item x="4129"/>
        <item x="3118"/>
        <item x="2393"/>
        <item x="4106"/>
        <item x="2381"/>
        <item x="2676"/>
        <item x="5319"/>
        <item x="456"/>
        <item x="5013"/>
        <item x="4960"/>
        <item x="4930"/>
        <item x="1861"/>
        <item x="3173"/>
        <item x="2580"/>
        <item x="3838"/>
        <item x="4982"/>
        <item x="3602"/>
        <item x="1619"/>
        <item x="3414"/>
        <item x="1919"/>
        <item x="848"/>
        <item x="4596"/>
        <item x="821"/>
        <item x="651"/>
        <item x="5126"/>
        <item x="2089"/>
        <item x="1821"/>
        <item x="1966"/>
        <item x="633"/>
        <item x="4429"/>
        <item x="171"/>
        <item x="1463"/>
        <item x="254"/>
        <item x="2470"/>
        <item x="3174"/>
        <item x="4559"/>
        <item x="1359"/>
        <item x="1944"/>
        <item x="4908"/>
        <item x="3034"/>
        <item x="1595"/>
        <item x="4665"/>
        <item x="3618"/>
        <item x="4813"/>
        <item x="1003"/>
        <item x="2633"/>
        <item x="5442"/>
        <item x="2575"/>
        <item x="119"/>
        <item x="2087"/>
        <item x="4589"/>
        <item x="1702"/>
        <item x="390"/>
        <item x="513"/>
        <item x="2325"/>
        <item x="481"/>
        <item x="3112"/>
        <item x="1392"/>
        <item x="60"/>
        <item x="956"/>
        <item x="4256"/>
        <item x="2923"/>
        <item x="3798"/>
        <item x="473"/>
        <item x="572"/>
        <item x="4207"/>
        <item x="1655"/>
        <item x="1584"/>
        <item x="2762"/>
        <item x="4389"/>
        <item x="3207"/>
        <item x="1303"/>
        <item x="4020"/>
        <item x="2071"/>
        <item x="3230"/>
        <item x="188"/>
        <item x="3720"/>
        <item x="137"/>
        <item x="942"/>
        <item x="548"/>
        <item x="3409"/>
        <item x="1884"/>
        <item x="555"/>
        <item x="4391"/>
        <item x="1825"/>
        <item x="3279"/>
        <item x="4872"/>
        <item x="1895"/>
        <item x="2879"/>
        <item x="1938"/>
        <item x="2077"/>
        <item x="2861"/>
        <item x="671"/>
        <item x="4250"/>
        <item x="3340"/>
        <item x="2415"/>
        <item x="3264"/>
        <item x="2522"/>
        <item x="489"/>
        <item x="3075"/>
        <item x="235"/>
        <item x="1770"/>
        <item x="4563"/>
        <item x="984"/>
        <item x="4503"/>
        <item x="1249"/>
        <item x="2763"/>
        <item x="380"/>
        <item x="370"/>
        <item x="2574"/>
        <item x="909"/>
        <item x="2602"/>
        <item x="1026"/>
        <item x="1850"/>
        <item x="1881"/>
        <item x="1643"/>
        <item x="4479"/>
        <item x="2313"/>
        <item x="3189"/>
        <item x="5070"/>
        <item x="4860"/>
        <item x="1461"/>
        <item x="2251"/>
        <item x="3493"/>
        <item x="3711"/>
        <item x="1876"/>
        <item x="4495"/>
        <item x="289"/>
        <item x="273"/>
        <item x="2090"/>
        <item x="1927"/>
        <item x="3028"/>
        <item x="4115"/>
        <item x="339"/>
        <item x="2465"/>
        <item x="3460"/>
        <item x="2474"/>
        <item x="479"/>
        <item x="2703"/>
        <item x="1967"/>
        <item x="817"/>
        <item x="4224"/>
        <item x="5337"/>
        <item x="2346"/>
        <item x="351"/>
        <item x="3521"/>
        <item x="2570"/>
        <item x="2180"/>
        <item x="3856"/>
        <item x="3777"/>
        <item x="4420"/>
        <item x="878"/>
        <item x="3188"/>
        <item x="968"/>
        <item x="2305"/>
        <item x="1843"/>
        <item x="2373"/>
        <item x="384"/>
        <item x="5414"/>
        <item x="5345"/>
        <item x="1921"/>
        <item x="3050"/>
        <item x="4834"/>
        <item x="3889"/>
        <item x="2807"/>
        <item x="3163"/>
        <item x="4579"/>
        <item x="4631"/>
        <item x="5127"/>
        <item x="3701"/>
        <item x="3098"/>
        <item x="2740"/>
        <item x="3210"/>
        <item x="168"/>
        <item x="1476"/>
        <item x="2593"/>
        <item x="1911"/>
        <item x="2368"/>
        <item x="193"/>
        <item x="3021"/>
        <item x="2375"/>
        <item x="4557"/>
        <item x="437"/>
        <item x="1339"/>
        <item x="4356"/>
        <item x="2255"/>
        <item x="1388"/>
        <item x="2724"/>
        <item x="5158"/>
        <item x="4217"/>
        <item x="3758"/>
        <item x="251"/>
        <item x="2755"/>
        <item x="3141"/>
        <item x="3253"/>
        <item x="1539"/>
        <item x="172"/>
        <item x="2289"/>
        <item x="3443"/>
        <item x="5184"/>
        <item x="1350"/>
        <item x="2477"/>
        <item x="3775"/>
        <item x="807"/>
        <item x="2008"/>
        <item x="286"/>
        <item x="3823"/>
        <item x="1907"/>
        <item x="1381"/>
        <item x="3530"/>
        <item x="2028"/>
        <item x="3149"/>
        <item x="2612"/>
        <item x="1090"/>
        <item x="5082"/>
        <item x="4175"/>
        <item x="3254"/>
        <item x="563"/>
        <item x="3235"/>
        <item x="1712"/>
        <item x="5361"/>
        <item x="2561"/>
        <item x="2486"/>
        <item x="5207"/>
        <item x="826"/>
        <item x="3589"/>
        <item x="4120"/>
        <item x="2543"/>
        <item x="266"/>
        <item x="3824"/>
        <item x="4790"/>
        <item x="5006"/>
        <item x="1061"/>
        <item x="4276"/>
        <item x="3914"/>
        <item x="36"/>
        <item x="1037"/>
        <item x="2208"/>
        <item x="1055"/>
        <item x="2362"/>
        <item x="575"/>
        <item x="1671"/>
        <item x="1412"/>
        <item x="1458"/>
        <item x="1371"/>
        <item x="3792"/>
        <item x="2124"/>
        <item x="4052"/>
        <item x="1597"/>
        <item x="3113"/>
        <item x="4827"/>
        <item x="3952"/>
        <item x="2909"/>
        <item x="3090"/>
        <item x="1258"/>
        <item x="5079"/>
        <item x="1406"/>
        <item x="4711"/>
        <item x="2254"/>
        <item x="328"/>
        <item x="3346"/>
        <item x="4877"/>
        <item x="3771"/>
        <item x="1378"/>
        <item x="1286"/>
        <item x="3405"/>
        <item x="2391"/>
        <item x="211"/>
        <item x="1486"/>
        <item x="4935"/>
        <item x="2732"/>
        <item x="3826"/>
        <item x="914"/>
        <item x="2917"/>
        <item x="2483"/>
        <item x="3647"/>
        <item x="1737"/>
        <item x="4147"/>
        <item x="3612"/>
        <item x="3760"/>
        <item x="2934"/>
        <item x="3469"/>
        <item x="3101"/>
        <item x="179"/>
        <item x="1576"/>
        <item x="836"/>
        <item x="41"/>
        <item x="12"/>
        <item x="4784"/>
        <item x="5291"/>
        <item x="367"/>
        <item x="2624"/>
        <item x="2668"/>
        <item x="17"/>
        <item x="4339"/>
        <item x="1892"/>
        <item x="3262"/>
        <item x="1000"/>
        <item x="790"/>
        <item x="2598"/>
        <item x="1910"/>
        <item x="1204"/>
        <item x="3615"/>
        <item x="1084"/>
        <item x="3437"/>
        <item x="4347"/>
        <item x="2978"/>
        <item x="3944"/>
        <item x="1110"/>
        <item x="2492"/>
        <item x="4033"/>
        <item x="5408"/>
        <item x="858"/>
        <item x="4172"/>
        <item x="3209"/>
        <item x="875"/>
        <item x="2469"/>
        <item x="244"/>
        <item x="4430"/>
        <item x="1803"/>
        <item x="3448"/>
        <item x="1628"/>
        <item x="992"/>
        <item x="4913"/>
        <item x="570"/>
        <item x="861"/>
        <item x="326"/>
        <item x="615"/>
        <item x="4478"/>
        <item x="3762"/>
        <item x="1357"/>
        <item x="2728"/>
        <item x="2893"/>
        <item x="2693"/>
        <item x="4451"/>
        <item x="4646"/>
        <item x="2779"/>
        <item x="961"/>
        <item x="2092"/>
        <item x="1012"/>
        <item x="696"/>
        <item x="794"/>
        <item x="205"/>
        <item x="163"/>
        <item x="891"/>
        <item x="359"/>
        <item x="688"/>
        <item x="3641"/>
        <item x="3159"/>
        <item x="3808"/>
        <item x="299"/>
        <item x="4801"/>
        <item x="243"/>
        <item x="2345"/>
        <item x="2700"/>
        <item x="2383"/>
        <item x="1912"/>
        <item x="5253"/>
        <item x="816"/>
        <item x="239"/>
        <item x="5353"/>
        <item x="2357"/>
        <item x="274"/>
        <item x="4622"/>
        <item x="3107"/>
        <item x="2674"/>
        <item x="362"/>
        <item x="2431"/>
        <item x="358"/>
        <item x="5356"/>
        <item x="4199"/>
        <item x="2162"/>
        <item x="2079"/>
        <item x="2831"/>
        <item x="2696"/>
        <item x="4036"/>
        <item x="182"/>
        <item x="4065"/>
        <item x="1771"/>
        <item x="3727"/>
        <item x="2530"/>
        <item x="4904"/>
        <item x="187"/>
        <item x="2715"/>
        <item x="4675"/>
        <item x="453"/>
        <item x="5422"/>
        <item x="85"/>
        <item x="1590"/>
        <item x="3294"/>
        <item x="4222"/>
        <item x="3765"/>
        <item x="3848"/>
        <item x="3108"/>
        <item x="4164"/>
        <item x="5396"/>
        <item x="1368"/>
        <item x="2429"/>
        <item x="994"/>
        <item x="5381"/>
        <item x="998"/>
        <item x="4760"/>
        <item x="1481"/>
        <item x="4253"/>
        <item x="3001"/>
        <item x="2823"/>
        <item x="2984"/>
        <item x="5010"/>
        <item x="422"/>
        <item x="2107"/>
        <item x="670"/>
        <item x="1208"/>
        <item x="5189"/>
        <item x="5209"/>
        <item x="3540"/>
        <item x="791"/>
        <item x="3833"/>
        <item x="5114"/>
        <item x="1468"/>
        <item x="1917"/>
        <item x="3718"/>
        <item x="3089"/>
        <item x="1351"/>
        <item x="5190"/>
        <item x="5050"/>
        <item x="2505"/>
        <item x="4532"/>
        <item x="3924"/>
        <item x="2009"/>
        <item x="1234"/>
        <item x="3115"/>
        <item x="2546"/>
        <item x="3477"/>
        <item x="394"/>
        <item x="2134"/>
        <item x="5187"/>
        <item x="2471"/>
        <item x="2181"/>
        <item x="1431"/>
        <item x="1886"/>
        <item x="3887"/>
        <item x="4459"/>
        <item x="1783"/>
        <item x="197"/>
        <item x="4107"/>
        <item x="4570"/>
        <item x="650"/>
        <item x="452"/>
        <item x="4070"/>
        <item x="419"/>
        <item x="1556"/>
        <item x="3638"/>
        <item x="3284"/>
        <item x="4408"/>
        <item x="2867"/>
        <item x="3921"/>
        <item x="4241"/>
        <item x="1505"/>
        <item x="3886"/>
        <item x="4984"/>
        <item x="2374"/>
        <item x="2026"/>
        <item x="3076"/>
        <item x="461"/>
        <item x="4150"/>
        <item x="2278"/>
        <item x="4602"/>
        <item x="3080"/>
        <item x="132"/>
        <item x="2171"/>
        <item x="4830"/>
        <item x="3747"/>
        <item x="3851"/>
        <item x="226"/>
        <item x="1419"/>
        <item x="3128"/>
        <item x="1255"/>
        <item x="2899"/>
        <item x="1459"/>
        <item x="843"/>
        <item x="1041"/>
        <item x="2294"/>
        <item x="2960"/>
        <item x="2439"/>
        <item x="4378"/>
        <item x="2529"/>
        <item x="4807"/>
        <item x="1951"/>
        <item x="3543"/>
        <item x="717"/>
        <item x="3811"/>
        <item x="5351"/>
        <item x="5240"/>
        <item x="4358"/>
        <item x="3906"/>
        <item x="3512"/>
        <item x="1903"/>
        <item x="2487"/>
        <item x="5297"/>
        <item x="538"/>
        <item x="30"/>
        <item x="2270"/>
        <item x="3890"/>
        <item x="3525"/>
        <item x="3659"/>
        <item x="3231"/>
        <item x="1165"/>
        <item x="1875"/>
        <item x="3837"/>
        <item x="1649"/>
        <item x="2153"/>
        <item x="4655"/>
        <item x="2851"/>
        <item x="385"/>
        <item x="5066"/>
        <item x="4411"/>
        <item x="1513"/>
        <item x="3356"/>
        <item x="356"/>
        <item x="4151"/>
        <item x="4756"/>
        <item x="3768"/>
        <item x="2065"/>
        <item x="5213"/>
        <item x="5171"/>
        <item x="4853"/>
        <item x="5287"/>
        <item x="3274"/>
        <item x="1410"/>
        <item x="5088"/>
        <item x="4165"/>
        <item x="3869"/>
        <item x="762"/>
        <item x="5014"/>
        <item x="5179"/>
        <item x="331"/>
        <item x="2023"/>
        <item x="5449"/>
        <item x="1309"/>
        <item x="1993"/>
        <item x="5431"/>
        <item x="1543"/>
        <item x="1526"/>
        <item x="2328"/>
        <item x="5325"/>
        <item x="3535"/>
        <item x="2108"/>
        <item x="2769"/>
        <item x="1479"/>
        <item x="1400"/>
        <item x="2423"/>
        <item x="3834"/>
        <item x="1174"/>
        <item x="2146"/>
        <item x="1847"/>
        <item x="4717"/>
        <item x="1156"/>
        <item x="3961"/>
        <item x="4720"/>
        <item x="2940"/>
        <item x="3655"/>
        <item x="2192"/>
        <item x="327"/>
        <item x="166"/>
        <item x="1557"/>
        <item x="4820"/>
        <item x="4771"/>
        <item x="1272"/>
        <item x="3662"/>
        <item x="1269"/>
        <item x="4584"/>
        <item x="1629"/>
        <item x="1533"/>
        <item x="5086"/>
        <item x="412"/>
        <item x="3288"/>
        <item x="3026"/>
        <item x="3549"/>
        <item x="4604"/>
        <item x="4015"/>
        <item x="1906"/>
        <item x="1676"/>
        <item x="5413"/>
        <item x="353"/>
        <item x="290"/>
        <item x="1411"/>
        <item x="5124"/>
        <item x="112"/>
        <item x="993"/>
        <item x="4328"/>
        <item x="5111"/>
        <item x="4035"/>
        <item x="474"/>
        <item x="706"/>
        <item x="927"/>
        <item x="1615"/>
        <item x="4816"/>
        <item x="4087"/>
        <item x="3223"/>
        <item x="1253"/>
        <item x="1358"/>
        <item x="546"/>
        <item x="1677"/>
        <item x="4940"/>
        <item x="5279"/>
        <item x="774"/>
        <item x="4721"/>
        <item x="3124"/>
        <item x="414"/>
        <item x="4393"/>
        <item x="2929"/>
        <item x="3071"/>
        <item x="2795"/>
        <item x="2356"/>
        <item x="4844"/>
        <item x="668"/>
        <item x="694"/>
        <item x="934"/>
        <item x="1040"/>
        <item x="833"/>
        <item x="5352"/>
        <item x="5281"/>
        <item x="827"/>
        <item x="1155"/>
        <item x="3201"/>
        <item x="3289"/>
        <item x="3008"/>
        <item x="3757"/>
        <item x="2780"/>
        <item x="859"/>
        <item x="632"/>
        <item x="4709"/>
        <item x="3636"/>
        <item x="1217"/>
        <item x="4405"/>
        <item x="1898"/>
        <item x="1818"/>
        <item x="1824"/>
        <item x="1471"/>
        <item x="2006"/>
        <item x="1116"/>
        <item x="862"/>
        <item x="2047"/>
        <item x="4177"/>
        <item x="169"/>
        <item x="2544"/>
        <item x="4315"/>
        <item x="1638"/>
        <item x="3003"/>
        <item x="357"/>
        <item x="865"/>
        <item x="4512"/>
        <item x="4388"/>
        <item x="2550"/>
        <item x="2508"/>
        <item x="4281"/>
        <item x="109"/>
        <item x="675"/>
        <item x="677"/>
        <item x="4541"/>
        <item x="2954"/>
        <item x="1347"/>
        <item x="1191"/>
        <item x="2826"/>
        <item x="1319"/>
        <item x="4327"/>
        <item x="2035"/>
        <item x="1494"/>
        <item x="3862"/>
        <item x="2389"/>
        <item x="4931"/>
        <item x="3245"/>
        <item x="5137"/>
        <item x="180"/>
        <item x="4800"/>
        <item x="1232"/>
        <item x="3863"/>
        <item x="409"/>
        <item x="936"/>
        <item x="5116"/>
        <item x="2527"/>
        <item x="2406"/>
        <item x="4324"/>
        <item x="2988"/>
        <item x="3000"/>
        <item x="2056"/>
        <item x="1932"/>
        <item x="3793"/>
        <item x="1969"/>
        <item x="722"/>
        <item x="1528"/>
        <item x="1200"/>
        <item x="219"/>
        <item x="2590"/>
        <item x="1550"/>
        <item x="140"/>
        <item x="2669"/>
        <item x="4666"/>
        <item x="2796"/>
        <item x="4928"/>
        <item x="3506"/>
        <item x="5100"/>
        <item x="1606"/>
        <item x="1756"/>
        <item x="3425"/>
        <item x="293"/>
        <item x="3182"/>
        <item x="4433"/>
        <item x="3259"/>
        <item x="895"/>
        <item x="2765"/>
        <item x="4275"/>
        <item x="3428"/>
        <item x="5225"/>
        <item x="1534"/>
        <item x="392"/>
        <item x="2340"/>
        <item x="407"/>
        <item x="2995"/>
        <item x="4515"/>
        <item x="490"/>
        <item x="1701"/>
        <item x="3083"/>
        <item x="3183"/>
        <item x="933"/>
        <item x="1178"/>
        <item x="3085"/>
        <item x="4921"/>
        <item x="1443"/>
        <item x="3476"/>
        <item x="2050"/>
        <item x="1396"/>
        <item x="746"/>
        <item x="829"/>
        <item x="4216"/>
        <item x="2212"/>
        <item x="2476"/>
        <item x="4270"/>
        <item x="3576"/>
        <item x="2297"/>
        <item x="2800"/>
        <item x="1294"/>
        <item x="1163"/>
        <item x="1215"/>
        <item x="5197"/>
        <item x="3953"/>
        <item x="3591"/>
        <item x="2302"/>
        <item x="1436"/>
        <item x="1541"/>
        <item x="872"/>
        <item x="1445"/>
        <item x="1344"/>
        <item x="105"/>
        <item x="383"/>
        <item x="3752"/>
        <item x="369"/>
        <item x="1099"/>
        <item x="3267"/>
        <item x="4822"/>
        <item x="4943"/>
        <item x="4564"/>
        <item x="2200"/>
        <item x="597"/>
        <item x="3984"/>
        <item x="842"/>
        <item x="4071"/>
        <item x="3053"/>
        <item x="5318"/>
        <item x="2372"/>
        <item x="2400"/>
        <item x="1573"/>
        <item x="238"/>
        <item x="5007"/>
        <item x="4131"/>
        <item x="2918"/>
        <item x="1558"/>
        <item x="1242"/>
        <item x="1196"/>
        <item x="4836"/>
        <item x="487"/>
        <item x="466"/>
        <item x="3459"/>
        <item x="4879"/>
        <item x="581"/>
        <item x="779"/>
        <item x="690"/>
        <item x="348"/>
        <item x="3730"/>
        <item x="3121"/>
        <item x="3607"/>
        <item x="3697"/>
        <item x="3451"/>
        <item x="3991"/>
        <item x="986"/>
        <item x="2120"/>
        <item x="1694"/>
        <item x="3941"/>
        <item x="2031"/>
        <item x="1151"/>
        <item x="149"/>
        <item x="4055"/>
        <item x="3212"/>
        <item x="1755"/>
        <item x="1936"/>
        <item x="3221"/>
        <item x="2075"/>
        <item x="5401"/>
        <item x="523"/>
        <item x="4676"/>
        <item x="1220"/>
        <item x="4472"/>
        <item x="71"/>
        <item x="4321"/>
        <item x="641"/>
        <item x="5002"/>
        <item x="2088"/>
        <item x="1891"/>
        <item x="1425"/>
        <item x="5436"/>
        <item x="2269"/>
        <item x="1866"/>
        <item x="1925"/>
        <item x="1141"/>
        <item x="147"/>
        <item x="3705"/>
        <item x="2401"/>
        <item x="309"/>
        <item x="3908"/>
        <item x="4011"/>
        <item x="889"/>
        <item x="3839"/>
        <item x="5335"/>
        <item x="346"/>
        <item x="1804"/>
        <item x="3369"/>
        <item x="4110"/>
        <item x="1212"/>
        <item x="1565"/>
        <item x="186"/>
        <item x="1306"/>
        <item x="5044"/>
        <item x="3875"/>
        <item x="983"/>
        <item x="2943"/>
        <item x="4419"/>
        <item x="22"/>
        <item x="2268"/>
        <item x="1120"/>
        <item x="4135"/>
        <item x="2999"/>
        <item x="5080"/>
        <item x="2462"/>
        <item x="954"/>
        <item x="3693"/>
        <item x="890"/>
        <item x="3955"/>
        <item x="1325"/>
        <item x="2901"/>
        <item x="1852"/>
        <item x="3138"/>
        <item x="2227"/>
        <item x="1639"/>
        <item x="1246"/>
        <item x="4764"/>
        <item x="3297"/>
        <item x="3780"/>
        <item x="3692"/>
        <item x="4423"/>
        <item x="3024"/>
        <item x="1758"/>
        <item x="101"/>
        <item x="19"/>
        <item x="3680"/>
        <item x="1743"/>
        <item x="3129"/>
        <item x="5334"/>
        <item x="1239"/>
        <item x="288"/>
        <item x="3794"/>
        <item x="3996"/>
        <item x="2587"/>
        <item x="5288"/>
        <item x="2539"/>
        <item x="5136"/>
        <item x="2803"/>
        <item x="2677"/>
        <item x="3827"/>
        <item x="2280"/>
        <item x="3328"/>
        <item x="4997"/>
        <item x="1477"/>
        <item x="5148"/>
        <item x="1840"/>
        <item x="3738"/>
        <item x="1218"/>
        <item x="4668"/>
        <item x="4994"/>
        <item x="4448"/>
        <item x="2468"/>
        <item x="2798"/>
        <item x="1271"/>
        <item x="2352"/>
        <item x="1972"/>
        <item x="3740"/>
        <item x="2242"/>
        <item x="3985"/>
        <item x="1464"/>
        <item x="2464"/>
        <item x="2025"/>
        <item x="588"/>
        <item x="4452"/>
        <item x="763"/>
        <item x="4580"/>
        <item x="2334"/>
        <item x="846"/>
        <item x="3503"/>
        <item x="3492"/>
        <item x="3321"/>
        <item x="3726"/>
        <item x="2688"/>
        <item x="3722"/>
        <item x="2654"/>
        <item x="5134"/>
        <item x="3563"/>
        <item x="955"/>
        <item x="3200"/>
        <item x="3608"/>
        <item x="1838"/>
        <item x="4489"/>
        <item x="3198"/>
        <item x="5321"/>
        <item x="3761"/>
        <item x="42"/>
        <item x="426"/>
        <item x="2804"/>
        <item x="4042"/>
        <item x="2925"/>
        <item x="3923"/>
        <item x="355"/>
        <item x="2229"/>
        <item x="1761"/>
        <item x="4518"/>
        <item x="3242"/>
        <item x="3840"/>
        <item x="1706"/>
        <item x="1896"/>
        <item x="2741"/>
        <item x="3690"/>
        <item x="5228"/>
        <item x="284"/>
        <item x="47"/>
        <item x="2849"/>
        <item x="2702"/>
        <item x="4752"/>
        <item x="4785"/>
        <item x="1790"/>
        <item x="2705"/>
        <item x="447"/>
        <item x="2631"/>
        <item x="1080"/>
        <item x="2833"/>
        <item x="2857"/>
        <item x="5220"/>
        <item x="1635"/>
        <item x="4402"/>
        <item x="2027"/>
        <item x="1173"/>
        <item x="2659"/>
        <item x="2961"/>
        <item x="1266"/>
        <item x="1042"/>
        <item x="3979"/>
        <item x="892"/>
        <item x="2818"/>
        <item x="1603"/>
        <item x="4818"/>
        <item x="4770"/>
        <item x="845"/>
        <item x="505"/>
        <item x="5024"/>
        <item x="5255"/>
        <item x="2169"/>
        <item x="5311"/>
        <item x="925"/>
        <item x="4833"/>
        <item x="5421"/>
        <item x="2461"/>
        <item x="4824"/>
        <item x="1908"/>
        <item x="3982"/>
        <item x="387"/>
        <item x="864"/>
        <item x="851"/>
        <item x="1401"/>
        <item x="1407"/>
        <item x="2485"/>
        <item x="5022"/>
        <item x="2802"/>
        <item x="416"/>
        <item x="3814"/>
        <item x="1437"/>
        <item x="1233"/>
        <item x="3630"/>
        <item x="304"/>
        <item x="787"/>
        <item x="1446"/>
        <item x="4166"/>
        <item x="2434"/>
        <item x="2885"/>
        <item x="1247"/>
        <item x="4705"/>
        <item x="55"/>
        <item x="1856"/>
        <item x="5327"/>
        <item x="1704"/>
        <item x="718"/>
        <item x="4239"/>
        <item x="5256"/>
        <item x="2914"/>
        <item x="204"/>
        <item x="1905"/>
        <item x="3649"/>
        <item x="144"/>
        <item x="223"/>
        <item x="4255"/>
        <item x="3770"/>
        <item x="4962"/>
        <item x="496"/>
        <item x="1166"/>
        <item x="2884"/>
        <item x="1608"/>
        <item x="1888"/>
        <item x="3645"/>
        <item x="117"/>
        <item x="608"/>
        <item x="3177"/>
        <item x="4659"/>
        <item x="973"/>
        <item x="3781"/>
        <item x="3412"/>
        <item x="1387"/>
        <item x="4083"/>
        <item x="4117"/>
        <item x="1475"/>
        <item x="1738"/>
        <item x="3614"/>
        <item x="1063"/>
        <item x="913"/>
        <item x="1715"/>
        <item x="1449"/>
        <item x="1962"/>
        <item x="2032"/>
        <item x="2067"/>
        <item x="4282"/>
        <item x="3447"/>
        <item x="5060"/>
        <item x="97"/>
        <item x="3135"/>
        <item x="2427"/>
        <item x="4201"/>
        <item x="709"/>
        <item x="5284"/>
        <item x="4302"/>
        <item x="3306"/>
        <item x="5404"/>
        <item x="3309"/>
        <item x="3911"/>
        <item x="3156"/>
        <item x="502"/>
        <item x="1078"/>
        <item x="1631"/>
        <item x="2743"/>
        <item x="5018"/>
        <item x="1020"/>
        <item x="4086"/>
        <item x="467"/>
        <item x="517"/>
        <item x="3257"/>
        <item x="3809"/>
        <item x="2398"/>
        <item x="3688"/>
        <item x="3558"/>
        <item x="1270"/>
        <item x="3728"/>
        <item x="1379"/>
        <item x="177"/>
        <item x="5194"/>
        <item x="3613"/>
        <item x="3537"/>
        <item x="1924"/>
        <item x="5119"/>
        <item x="949"/>
        <item x="2136"/>
        <item x="3625"/>
        <item x="2568"/>
        <item x="455"/>
        <item x="3438"/>
        <item x="3350"/>
        <item x="3040"/>
        <item x="753"/>
        <item x="723"/>
        <item x="1275"/>
        <item x="1006"/>
        <item x="1621"/>
        <item x="3290"/>
        <item x="1958"/>
        <item x="1109"/>
        <item x="4320"/>
        <item x="128"/>
        <item x="5174"/>
        <item x="3205"/>
        <item x="2377"/>
        <item x="1119"/>
        <item x="3036"/>
        <item x="3093"/>
        <item x="627"/>
        <item x="3125"/>
        <item x="923"/>
        <item x="3157"/>
        <item x="2744"/>
        <item x="350"/>
        <item x="531"/>
        <item x="4732"/>
        <item x="939"/>
        <item x="2430"/>
        <item x="1860"/>
        <item x="4745"/>
        <item x="2022"/>
        <item x="3330"/>
        <item x="1154"/>
        <item x="2367"/>
        <item x="4238"/>
        <item x="910"/>
        <item x="3750"/>
        <item x="2211"/>
        <item x="860"/>
        <item x="552"/>
        <item x="2729"/>
        <item x="2905"/>
        <item x="2475"/>
        <item x="92"/>
        <item x="5392"/>
        <item x="4891"/>
        <item x="2704"/>
        <item x="4500"/>
        <item x="4095"/>
        <item x="4929"/>
        <item x="1746"/>
        <item x="3382"/>
        <item x="495"/>
        <item x="301"/>
        <item x="1552"/>
        <item x="2219"/>
        <item x="4296"/>
        <item x="2953"/>
        <item x="3600"/>
        <item x="3987"/>
        <item x="5025"/>
        <item x="4365"/>
        <item x="264"/>
        <item x="418"/>
        <item x="1762"/>
        <item x="1427"/>
        <item x="2479"/>
        <item x="3441"/>
        <item x="428"/>
        <item x="1318"/>
        <item x="5452"/>
        <item x="5048"/>
        <item x="2586"/>
        <item x="268"/>
        <item x="1540"/>
        <item x="4942"/>
        <item x="1902"/>
        <item x="2673"/>
        <item x="2594"/>
        <item x="1423"/>
        <item x="1592"/>
        <item x="4157"/>
        <item x="1837"/>
        <item x="352"/>
        <item x="3332"/>
        <item x="1282"/>
        <item x="2142"/>
        <item x="3909"/>
        <item x="4318"/>
        <item x="403"/>
        <item x="4678"/>
        <item x="5313"/>
        <item x="3465"/>
        <item x="3668"/>
        <item x="4641"/>
        <item x="2295"/>
        <item x="4232"/>
        <item x="1302"/>
        <item x="3324"/>
        <item x="3854"/>
        <item x="2338"/>
        <item x="3015"/>
        <item x="4444"/>
        <item x="4608"/>
        <item x="1865"/>
        <item x="4986"/>
        <item x="521"/>
        <item x="683"/>
        <item x="4492"/>
        <item x="2095"/>
        <item x="3391"/>
        <item x="4663"/>
        <item x="1205"/>
        <item x="3478"/>
        <item x="2250"/>
        <item x="4453"/>
        <item x="4529"/>
        <item x="4340"/>
        <item x="3048"/>
        <item x="626"/>
        <item x="451"/>
        <item x="2292"/>
        <item x="4975"/>
        <item x="2528"/>
        <item x="1724"/>
        <item x="3378"/>
        <item x="2387"/>
        <item x="2873"/>
        <item x="5341"/>
        <item x="3136"/>
        <item x="1199"/>
        <item x="2801"/>
        <item x="4279"/>
        <item x="3904"/>
        <item x="3756"/>
        <item x="2979"/>
        <item x="1981"/>
        <item x="920"/>
        <item x="1646"/>
        <item x="4211"/>
        <item x="1052"/>
        <item x="2310"/>
        <item x="532"/>
        <item x="3247"/>
        <item x="3958"/>
        <item x="1567"/>
        <item x="5299"/>
        <item x="2778"/>
        <item x="850"/>
        <item x="5149"/>
        <item x="2862"/>
        <item x="300"/>
        <item x="1937"/>
        <item x="713"/>
        <item x="3137"/>
        <item x="4647"/>
        <item x="3194"/>
        <item x="2341"/>
        <item x="3631"/>
        <item x="4914"/>
        <item x="2662"/>
        <item x="1800"/>
        <item x="3950"/>
        <item x="3370"/>
        <item x="2494"/>
        <item x="2158"/>
        <item x="5090"/>
        <item x="1769"/>
        <item x="4713"/>
        <item x="377"/>
        <item x="4317"/>
        <item x="248"/>
        <item x="2408"/>
        <item x="3867"/>
        <item x="3735"/>
        <item x="1554"/>
        <item x="4040"/>
        <item x="2344"/>
        <item x="3586"/>
        <item x="2882"/>
        <item x="2024"/>
        <item x="2994"/>
        <item x="3255"/>
        <item x="2245"/>
        <item x="1982"/>
        <item x="4309"/>
        <item x="5037"/>
        <item x="4555"/>
        <item x="4881"/>
        <item x="4133"/>
        <item x="4552"/>
        <item x="1988"/>
        <item x="2349"/>
        <item x="497"/>
        <item x="4642"/>
        <item x="609"/>
        <item x="4113"/>
        <item x="5373"/>
        <item x="1050"/>
        <item x="2678"/>
        <item x="2964"/>
        <item x="3846"/>
        <item x="5433"/>
        <item x="612"/>
        <item x="3813"/>
        <item x="3248"/>
        <item x="2097"/>
        <item x="1250"/>
        <item x="4504"/>
        <item x="2510"/>
        <item x="1665"/>
        <item x="5268"/>
        <item x="2611"/>
        <item x="2424"/>
        <item x="1529"/>
        <item x="4524"/>
        <item x="1038"/>
        <item x="3406"/>
        <item x="2989"/>
        <item x="1950"/>
        <item x="4123"/>
        <item x="583"/>
        <item x="3590"/>
        <item x="562"/>
        <item x="4971"/>
        <item x="4226"/>
        <item x="3299"/>
        <item x="3855"/>
        <item x="1360"/>
        <item x="754"/>
        <item x="2532"/>
        <item x="2952"/>
        <item x="1064"/>
        <item x="5128"/>
        <item x="2627"/>
        <item x="2579"/>
        <item x="14"/>
        <item x="1923"/>
        <item x="2869"/>
        <item x="4136"/>
        <item x="2514"/>
        <item x="3031"/>
        <item x="3474"/>
        <item x="1680"/>
        <item x="1693"/>
        <item x="2478"/>
        <item x="2865"/>
        <item x="2188"/>
        <item x="173"/>
        <item x="5368"/>
        <item x="2629"/>
        <item x="3633"/>
        <item x="2069"/>
        <item x="330"/>
        <item x="4057"/>
        <item x="4644"/>
        <item x="3142"/>
        <item x="462"/>
        <item x="3077"/>
        <item x="2033"/>
        <item x="4592"/>
        <item x="715"/>
        <item x="2322"/>
        <item x="2347"/>
        <item x="4748"/>
        <item x="3342"/>
        <item x="1383"/>
        <item x="537"/>
        <item x="280"/>
        <item x="5078"/>
        <item x="2950"/>
        <item x="1480"/>
        <item x="1160"/>
        <item x="747"/>
        <item x="1301"/>
        <item x="542"/>
        <item x="4774"/>
        <item x="2634"/>
        <item x="2608"/>
        <item x="2787"/>
        <item x="4821"/>
        <item x="945"/>
        <item x="2886"/>
        <item x="1787"/>
        <item x="2195"/>
        <item x="4097"/>
        <item x="2453"/>
        <item x="246"/>
        <item x="4092"/>
        <item x="2435"/>
        <item x="1416"/>
        <item x="2966"/>
        <item x="4298"/>
        <item x="4499"/>
        <item x="5016"/>
        <item x="2509"/>
        <item x="1530"/>
        <item x="3679"/>
        <item x="3844"/>
        <item x="3485"/>
        <item x="3498"/>
        <item x="4761"/>
        <item x="4883"/>
        <item x="1841"/>
        <item x="841"/>
        <item x="917"/>
        <item x="4064"/>
        <item x="2498"/>
        <item x="3654"/>
        <item x="2045"/>
        <item x="1808"/>
        <item x="2333"/>
        <item x="5331"/>
        <item x="3072"/>
        <item x="4022"/>
        <item x="4867"/>
        <item x="3100"/>
        <item x="1766"/>
        <item x="1870"/>
        <item x="3367"/>
        <item x="84"/>
        <item x="1127"/>
        <item x="3671"/>
        <item x="158"/>
        <item x="405"/>
        <item x="3917"/>
        <item x="4111"/>
        <item x="1029"/>
        <item x="2214"/>
        <item x="1659"/>
        <item x="4733"/>
        <item x="4240"/>
        <item x="82"/>
        <item x="241"/>
        <item x="3087"/>
        <item x="880"/>
        <item x="3605"/>
        <item x="2233"/>
        <item x="2232"/>
        <item x="5348"/>
        <item x="170"/>
        <item x="2117"/>
        <item x="3593"/>
        <item x="4493"/>
        <item x="2623"/>
        <item x="965"/>
        <item x="3888"/>
        <item x="1039"/>
        <item x="1122"/>
        <item x="194"/>
        <item x="4464"/>
        <item x="2806"/>
        <item x="1834"/>
        <item x="4889"/>
        <item x="4103"/>
        <item x="3202"/>
        <item x="3629"/>
        <item x="4367"/>
        <item x="778"/>
        <item x="1624"/>
        <item x="1348"/>
        <item x="931"/>
        <item x="2303"/>
        <item x="3624"/>
        <item x="3150"/>
        <item x="4260"/>
        <item x="3473"/>
        <item x="2708"/>
        <item x="2684"/>
        <item x="4519"/>
        <item x="5456"/>
        <item x="3143"/>
        <item x="3160"/>
        <item x="319"/>
        <item x="2651"/>
        <item x="4695"/>
        <item x="3609"/>
        <item x="1634"/>
        <item x="4514"/>
        <item x="4497"/>
        <item x="4811"/>
        <item x="4507"/>
        <item x="1393"/>
        <item x="1806"/>
        <item x="1559"/>
        <item x="1320"/>
        <item x="1130"/>
        <item x="1514"/>
        <item x="3091"/>
        <item x="4878"/>
        <item x="4026"/>
        <item x="4621"/>
        <item x="579"/>
        <item x="943"/>
        <item x="1210"/>
        <item x="1748"/>
        <item x="2897"/>
        <item x="5188"/>
        <item x="2686"/>
        <item x="2691"/>
        <item x="1209"/>
        <item x="1749"/>
        <item x="4600"/>
        <item x="2501"/>
        <item x="1623"/>
        <item x="3046"/>
        <item x="1687"/>
        <item x="37"/>
        <item x="1735"/>
        <item x="1143"/>
        <item x="2000"/>
        <item x="3719"/>
        <item x="1226"/>
        <item x="1117"/>
        <item x="4488"/>
        <item x="2311"/>
        <item x="1986"/>
        <item x="1128"/>
        <item x="2058"/>
        <item x="970"/>
        <item x="4208"/>
        <item x="4219"/>
        <item x="4920"/>
        <item x="1666"/>
        <item x="3737"/>
        <item x="2062"/>
        <item x="2941"/>
        <item x="2221"/>
        <item x="5073"/>
        <item x="2535"/>
        <item x="4614"/>
        <item x="5443"/>
        <item x="1490"/>
        <item x="2043"/>
        <item x="3965"/>
        <item x="4322"/>
        <item x="3575"/>
        <item x="714"/>
        <item x="5015"/>
        <item x="1092"/>
        <item x="298"/>
        <item x="5289"/>
        <item x="5221"/>
        <item x="1264"/>
        <item x="1943"/>
        <item x="2585"/>
        <item x="5282"/>
        <item x="732"/>
        <item x="701"/>
        <item x="3580"/>
        <item x="703"/>
        <item x="3196"/>
        <item x="719"/>
        <item x="3779"/>
        <item x="3628"/>
        <item x="4527"/>
        <item x="3983"/>
        <item x="3167"/>
        <item x="3208"/>
        <item x="1781"/>
        <item x="4384"/>
        <item x="1129"/>
        <item x="4004"/>
        <item x="3601"/>
        <item x="1062"/>
        <item x="1265"/>
        <item x="4981"/>
        <item x="260"/>
        <item x="338"/>
        <item x="5031"/>
        <item x="4654"/>
        <item x="2538"/>
        <item x="2880"/>
        <item x="1089"/>
        <item x="5394"/>
        <item x="4412"/>
        <item x="3427"/>
        <item x="1708"/>
        <item x="4893"/>
        <item x="4568"/>
        <item x="1525"/>
        <item x="3635"/>
        <item x="217"/>
        <item x="372"/>
        <item x="4152"/>
        <item x="1121"/>
        <item x="3577"/>
        <item x="5113"/>
        <item x="5173"/>
        <item x="4258"/>
        <item x="2557"/>
        <item x="4728"/>
        <item x="1560"/>
        <item x="4876"/>
        <item x="1759"/>
        <item x="3694"/>
        <item x="2770"/>
        <item x="4440"/>
        <item x="2412"/>
        <item x="2512"/>
        <item x="148"/>
        <item x="3691"/>
        <item x="2816"/>
        <item x="2819"/>
        <item x="1887"/>
        <item x="1814"/>
        <item x="789"/>
        <item x="2119"/>
        <item x="4436"/>
        <item x="1697"/>
        <item x="1033"/>
        <item x="2990"/>
        <item x="3373"/>
        <item x="950"/>
        <item x="3073"/>
        <item x="477"/>
        <item x="5204"/>
        <item x="1719"/>
        <item x="5211"/>
        <item x="4352"/>
        <item x="4145"/>
        <item x="3664"/>
        <item x="310"/>
        <item x="3134"/>
        <item x="2266"/>
        <item x="192"/>
        <item x="3096"/>
        <item x="4254"/>
        <item x="1399"/>
        <item x="3850"/>
        <item x="2856"/>
        <item x="283"/>
        <item x="3519"/>
        <item x="2037"/>
        <item x="515"/>
        <item x="2283"/>
        <item x="1482"/>
        <item x="417"/>
        <item x="3429"/>
        <item x="5169"/>
        <item x="4952"/>
        <item x="5262"/>
        <item x="5155"/>
        <item x="975"/>
        <item x="3673"/>
        <item x="5055"/>
        <item x="1711"/>
        <item x="1774"/>
        <item x="738"/>
        <item x="1104"/>
        <item x="5447"/>
        <item x="1291"/>
        <item x="3731"/>
        <item x="730"/>
        <item x="1754"/>
        <item x="2959"/>
        <item x="681"/>
        <item x="4141"/>
        <item x="4657"/>
        <item x="2525"/>
        <item x="3452"/>
        <item x="4154"/>
        <item x="1355"/>
        <item x="3999"/>
        <item x="4611"/>
        <item x="4577"/>
        <item x="5426"/>
        <item x="5046"/>
        <item x="4845"/>
        <item x="4313"/>
        <item x="906"/>
        <item x="1323"/>
        <item x="1307"/>
        <item x="5403"/>
        <item x="3068"/>
        <item x="4038"/>
        <item x="5198"/>
        <item x="1504"/>
        <item x="421"/>
        <item x="5294"/>
        <item x="3030"/>
        <item x="5021"/>
        <item x="3872"/>
        <item x="4374"/>
        <item x="4780"/>
        <item x="867"/>
        <item x="5355"/>
        <item x="708"/>
        <item x="4730"/>
        <item x="2234"/>
        <item x="3390"/>
        <item x="806"/>
        <item x="1472"/>
        <item x="5095"/>
        <item x="320"/>
        <item x="4729"/>
        <item x="3387"/>
        <item x="2330"/>
        <item x="2916"/>
        <item x="1797"/>
        <item x="4634"/>
        <item x="1421"/>
        <item x="1488"/>
        <item x="1499"/>
        <item x="2317"/>
        <item x="2986"/>
        <item x="2187"/>
        <item x="3565"/>
        <item x="809"/>
        <item x="1645"/>
        <item x="1512"/>
        <item x="1096"/>
        <item x="4206"/>
        <item x="152"/>
        <item x="1909"/>
        <item x="1691"/>
        <item x="397"/>
        <item x="2235"/>
        <item x="225"/>
        <item x="4594"/>
        <item x="4474"/>
        <item x="1807"/>
        <item x="2261"/>
        <item x="5019"/>
        <item x="2858"/>
        <item x="2459"/>
        <item x="2919"/>
        <item x="161"/>
        <item x="4601"/>
        <item x="5163"/>
        <item x="5272"/>
        <item x="1433"/>
        <item x="4991"/>
        <item x="4069"/>
        <item x="2556"/>
        <item x="3500"/>
        <item x="4426"/>
        <item x="2361"/>
        <item x="3147"/>
        <item x="3933"/>
        <item x="4202"/>
        <item x="2761"/>
        <item x="1849"/>
        <item x="4590"/>
        <item x="2809"/>
        <item x="742"/>
        <item x="4381"/>
        <item x="2177"/>
        <item x="2735"/>
        <item x="2327"/>
        <item x="958"/>
        <item x="3338"/>
        <item x="1796"/>
        <item x="4618"/>
        <item x="1005"/>
        <item x="4050"/>
        <item x="3464"/>
        <item x="1764"/>
        <item x="3712"/>
        <item x="5026"/>
        <item x="1287"/>
        <item x="1537"/>
        <item x="4906"/>
        <item x="2019"/>
        <item x="1794"/>
        <item x="3548"/>
        <item x="3832"/>
        <item x="1732"/>
        <item x="347"/>
        <item x="1842"/>
        <item x="3020"/>
        <item x="2433"/>
        <item x="3119"/>
        <item x="4056"/>
        <item x="2236"/>
        <item x="3882"/>
        <item x="2193"/>
        <item x="2824"/>
        <item x="5008"/>
        <item x="795"/>
        <item x="5309"/>
        <item x="2908"/>
        <item x="2366"/>
        <item x="2274"/>
        <item x="2842"/>
        <item x="527"/>
        <item x="2404"/>
        <item x="3323"/>
        <item x="3225"/>
        <item x="1115"/>
        <item x="91"/>
        <item x="1501"/>
        <item x="4043"/>
        <item x="2360"/>
        <item x="3622"/>
        <item x="1983"/>
        <item x="5369"/>
        <item x="3755"/>
        <item x="3542"/>
        <item x="296"/>
        <item x="3896"/>
        <item x="4888"/>
        <item x="5370"/>
        <item x="4360"/>
        <item x="4938"/>
        <item x="2900"/>
        <item x="2558"/>
        <item x="4162"/>
        <item x="3683"/>
        <item x="2962"/>
        <item x="70"/>
        <item x="3546"/>
        <item x="4548"/>
        <item x="3486"/>
        <item x="3103"/>
        <item x="5000"/>
        <item x="4395"/>
        <item x="3035"/>
        <item x="3773"/>
        <item x="4782"/>
        <item x="2259"/>
        <item x="3375"/>
        <item x="5254"/>
        <item x="976"/>
        <item x="635"/>
        <item x="1723"/>
        <item x="2589"/>
        <item x="2680"/>
        <item x="441"/>
        <item x="1542"/>
        <item x="577"/>
        <item x="2772"/>
        <item x="2284"/>
        <item x="4810"/>
        <item x="2472"/>
        <item x="4619"/>
        <item x="1259"/>
        <item x="2386"/>
        <item x="2625"/>
        <item x="4009"/>
        <item x="2499"/>
        <item x="4788"/>
        <item x="758"/>
        <item x="3228"/>
        <item x="1316"/>
        <item x="4385"/>
        <item x="3967"/>
        <item x="1791"/>
        <item x="4475"/>
        <item x="3568"/>
        <item x="4084"/>
        <item x="4694"/>
        <item x="5200"/>
        <item x="1077"/>
        <item x="3218"/>
        <item x="4337"/>
        <item x="4108"/>
        <item x="424"/>
        <item x="5077"/>
        <item x="4333"/>
        <item x="203"/>
        <item x="201"/>
        <item x="1352"/>
        <item x="648"/>
        <item x="5439"/>
        <item x="684"/>
        <item x="2615"/>
        <item x="471"/>
        <item x="1933"/>
        <item x="4462"/>
        <item x="639"/>
        <item x="2656"/>
        <item x="4651"/>
        <item x="2275"/>
        <item x="1779"/>
        <item x="5274"/>
        <item x="4746"/>
        <item x="3307"/>
        <item x="3974"/>
        <item x="972"/>
        <item x="2110"/>
        <item x="4837"/>
        <item x="4993"/>
        <item x="4301"/>
        <item x="136"/>
        <item x="4773"/>
        <item x="1929"/>
        <item x="2982"/>
        <item x="4185"/>
        <item x="2403"/>
        <item x="2931"/>
        <item x="4755"/>
        <item x="4882"/>
        <item x="2694"/>
        <item x="2655"/>
        <item x="4959"/>
        <item x="5159"/>
        <item x="2850"/>
        <item x="329"/>
        <item x="1934"/>
        <item x="1970"/>
        <item x="391"/>
        <item x="4214"/>
        <item x="1942"/>
        <item x="4506"/>
        <item x="5101"/>
        <item x="919"/>
        <item x="567"/>
        <item x="1304"/>
        <item x="3365"/>
        <item x="5154"/>
        <item x="4443"/>
        <item x="3011"/>
        <item x="3394"/>
        <item x="4530"/>
        <item x="2175"/>
        <item x="5340"/>
        <item x="1563"/>
        <item x="4688"/>
        <item x="2281"/>
        <item x="129"/>
        <item x="102"/>
        <item x="3572"/>
        <item x="1095"/>
        <item x="4245"/>
        <item x="1454"/>
        <item x="2855"/>
        <item x="2073"/>
        <item x="4934"/>
        <item x="2078"/>
        <item x="2243"/>
        <item x="3640"/>
        <item x="2642"/>
        <item x="3561"/>
        <item x="74"/>
        <item x="3480"/>
        <item x="1616"/>
        <item x="2365"/>
        <item x="4461"/>
        <item x="2974"/>
        <item x="1523"/>
        <item x="4710"/>
        <item x="503"/>
        <item x="4632"/>
        <item x="4153"/>
        <item x="4775"/>
        <item x="3841"/>
        <item x="2210"/>
        <item x="3964"/>
        <item x="687"/>
        <item x="4458"/>
        <item x="1879"/>
        <item x="2287"/>
        <item x="3800"/>
        <item x="3845"/>
        <item x="3005"/>
        <item x="5120"/>
        <item x="2797"/>
        <item x="1984"/>
        <item x="3488"/>
        <item x="911"/>
        <item x="2496"/>
        <item x="4342"/>
        <item x="1228"/>
        <item x="4539"/>
        <item x="3462"/>
        <item x="4432"/>
        <item x="750"/>
        <item x="4593"/>
        <item x="3497"/>
        <item x="1168"/>
        <item x="3305"/>
        <item x="1663"/>
        <item x="4835"/>
        <item x="5316"/>
        <item x="1408"/>
        <item x="5239"/>
        <item x="130"/>
        <item x="5399"/>
        <item x="2282"/>
        <item x="4030"/>
        <item x="2213"/>
        <item x="494"/>
        <item x="590"/>
        <item x="4261"/>
        <item x="2455"/>
        <item x="4543"/>
        <item x="4803"/>
        <item x="4122"/>
        <item x="5135"/>
        <item x="2679"/>
        <item x="937"/>
        <item x="2209"/>
        <item x="5121"/>
        <item x="547"/>
        <item x="2021"/>
        <item x="5224"/>
        <item x="395"/>
        <item x="2260"/>
        <item x="2830"/>
        <item x="5091"/>
        <item x="4562"/>
        <item x="2987"/>
        <item x="4189"/>
        <item x="3037"/>
        <item x="952"/>
        <item x="4701"/>
        <item x="263"/>
        <item x="1833"/>
        <item x="3973"/>
        <item x="4016"/>
        <item x="5097"/>
        <item x="1082"/>
        <item x="2628"/>
        <item x="5322"/>
        <item x="3347"/>
        <item x="2014"/>
        <item x="1076"/>
        <item x="431"/>
        <item x="1188"/>
        <item x="1915"/>
        <item x="1223"/>
        <item x="5145"/>
        <item x="3472"/>
        <item x="673"/>
        <item x="888"/>
        <item x="2207"/>
        <item x="1097"/>
        <item x="2191"/>
        <item x="89"/>
        <item x="69"/>
        <item x="1139"/>
        <item x="3470"/>
        <item x="4776"/>
        <item x="3044"/>
        <item x="121"/>
        <item x="2482"/>
        <item x="3017"/>
        <item x="3646"/>
        <item x="2618"/>
        <item x="5429"/>
        <item x="2168"/>
        <item x="5363"/>
        <item x="3479"/>
        <item x="2875"/>
        <item x="541"/>
        <item x="162"/>
        <item x="32"/>
        <item x="4179"/>
        <item x="3670"/>
        <item x="4902"/>
        <item x="2638"/>
        <item x="4273"/>
        <item x="4501"/>
        <item x="3685"/>
        <item x="5360"/>
        <item x="3902"/>
        <item x="442"/>
        <item x="586"/>
        <item x="1413"/>
        <item x="5378"/>
        <item x="3012"/>
        <item x="510"/>
        <item x="2449"/>
        <item x="1248"/>
        <item x="1370"/>
        <item x="50"/>
        <item x="1961"/>
        <item x="1855"/>
        <item x="3120"/>
        <item x="3130"/>
        <item x="5238"/>
        <item x="4772"/>
        <item x="4336"/>
        <item x="134"/>
        <item x="3825"/>
        <item x="3334"/>
        <item x="3337"/>
        <item x="2336"/>
        <item x="3541"/>
        <item x="5195"/>
        <item x="2644"/>
        <item x="1066"/>
        <item x="2888"/>
        <item x="2764"/>
        <item x="5196"/>
        <item x="2785"/>
        <item x="3732"/>
        <item x="2118"/>
        <item x="4094"/>
        <item x="189"/>
        <item x="4278"/>
        <item x="3455"/>
        <item x="4200"/>
        <item x="697"/>
        <item x="3424"/>
        <item x="2970"/>
        <item x="295"/>
        <item x="272"/>
        <item x="1124"/>
        <item x="1376"/>
        <item x="3055"/>
        <item x="5259"/>
        <item x="425"/>
        <item x="4722"/>
        <item x="457"/>
        <item x="765"/>
        <item x="2109"/>
        <item x="1021"/>
        <item x="4989"/>
        <item x="1194"/>
        <item x="2263"/>
        <item x="987"/>
        <item x="3715"/>
        <item x="5023"/>
        <item x="1813"/>
        <item x="658"/>
        <item x="4209"/>
        <item x="408"/>
        <item x="4825"/>
        <item x="3102"/>
        <item x="1918"/>
        <item x="736"/>
        <item x="780"/>
        <item x="3399"/>
        <item x="3016"/>
        <item x="3598"/>
        <item x="430"/>
        <item x="5012"/>
        <item x="5068"/>
        <item x="2098"/>
        <item x="2878"/>
        <item x="3114"/>
        <item x="4781"/>
        <item x="2973"/>
        <item x="277"/>
        <item x="5150"/>
        <item x="605"/>
        <item x="4215"/>
        <item x="4130"/>
        <item x="1594"/>
        <item x="5034"/>
        <item x="4551"/>
        <item x="2132"/>
        <item x="2671"/>
        <item x="3234"/>
        <item x="255"/>
        <item x="88"/>
        <item x="4946"/>
        <item x="1682"/>
        <item x="876"/>
        <item x="3063"/>
        <item x="5264"/>
        <item x="3466"/>
        <item x="1611"/>
        <item x="1637"/>
        <item x="4283"/>
        <item x="2370"/>
        <item x="2390"/>
        <item x="4290"/>
        <item x="3551"/>
        <item x="2767"/>
        <item x="5153"/>
        <item x="4233"/>
        <item x="4963"/>
        <item x="643"/>
        <item x="1474"/>
        <item x="3058"/>
        <item x="3582"/>
        <item x="3422"/>
        <item x="2910"/>
        <item x="4523"/>
        <item x="4823"/>
        <item x="815"/>
        <item x="907"/>
        <item x="2690"/>
        <item x="2814"/>
        <item x="486"/>
        <item x="921"/>
        <item x="5210"/>
        <item x="3499"/>
        <item x="3539"/>
        <item x="5143"/>
        <item x="761"/>
        <item x="4926"/>
        <item x="3710"/>
        <item x="4739"/>
        <item x="1857"/>
        <item x="1203"/>
        <item x="5112"/>
        <item x="2968"/>
        <item x="404"/>
        <item x="1432"/>
        <item x="4712"/>
        <item x="2101"/>
        <item x="3804"/>
        <item x="3803"/>
        <item x="4439"/>
        <item x="3785"/>
        <item x="1522"/>
        <item x="4680"/>
        <item x="1869"/>
        <item x="72"/>
        <item x="2519"/>
        <item x="5411"/>
        <item x="343"/>
        <item x="3734"/>
        <item x="4769"/>
        <item x="3463"/>
        <item x="3534"/>
        <item x="2149"/>
        <item x="4323"/>
        <item x="3219"/>
        <item x="4063"/>
        <item x="1346"/>
        <item x="312"/>
        <item x="625"/>
        <item x="4024"/>
        <item x="1916"/>
        <item x="1457"/>
        <item x="5328"/>
        <item x="903"/>
        <item x="2017"/>
        <item x="3986"/>
        <item x="2015"/>
        <item x="3349"/>
        <item x="4988"/>
        <item x="2783"/>
        <item x="2364"/>
        <item x="336"/>
        <item x="4225"/>
        <item x="4612"/>
        <item x="4702"/>
        <item x="2810"/>
        <item x="2692"/>
        <item x="3261"/>
        <item x="1956"/>
        <item x="558"/>
        <item x="141"/>
        <item x="3025"/>
        <item x="4742"/>
        <item x="1159"/>
        <item x="636"/>
        <item x="3302"/>
        <item x="4838"/>
        <item x="3197"/>
        <item x="614"/>
        <item x="2084"/>
        <item x="818"/>
        <item x="2581"/>
        <item x="275"/>
        <item x="887"/>
        <item x="5343"/>
        <item x="766"/>
        <item x="3903"/>
        <item x="3743"/>
        <item x="5247"/>
        <item x="2318"/>
        <item x="5307"/>
        <item x="1460"/>
        <item x="5336"/>
        <item x="191"/>
        <item x="3866"/>
        <item x="4019"/>
        <item x="3236"/>
        <item x="5234"/>
        <item x="56"/>
        <item x="1720"/>
        <item x="2319"/>
        <item x="2859"/>
        <item x="4869"/>
        <item x="2540"/>
        <item x="4235"/>
        <item x="3252"/>
        <item x="2116"/>
        <item x="1862"/>
        <item x="902"/>
        <item x="5324"/>
        <item x="3545"/>
        <item x="364"/>
        <item x="3672"/>
        <item x="3560"/>
        <item x="4979"/>
        <item x="1409"/>
        <item x="4023"/>
        <item x="1313"/>
        <item x="5406"/>
        <item x="4284"/>
        <item x="4481"/>
        <item x="1740"/>
        <item x="2754"/>
        <item x="3458"/>
        <item x="440"/>
        <item x="2944"/>
        <item x="1149"/>
        <item x="1362"/>
        <item x="3329"/>
        <item x="560"/>
        <item x="1739"/>
        <item x="227"/>
        <item x="840"/>
        <item x="5115"/>
        <item x="2592"/>
        <item x="1947"/>
        <item x="822"/>
        <item x="2846"/>
        <item x="3184"/>
        <item x="1181"/>
        <item x="4723"/>
        <item x="5320"/>
        <item x="5358"/>
        <item x="4817"/>
        <item x="1182"/>
        <item x="4073"/>
        <item x="2738"/>
        <item x="1369"/>
        <item x="2573"/>
        <item x="1742"/>
        <item x="2632"/>
        <item x="2086"/>
        <item x="4079"/>
        <item x="1585"/>
        <item x="3742"/>
        <item x="2913"/>
        <item x="665"/>
        <item x="3272"/>
        <item x="3527"/>
        <item x="2296"/>
        <item x="4763"/>
        <item x="1751"/>
        <item x="444"/>
        <item x="979"/>
        <item x="3627"/>
        <item x="1747"/>
        <item x="1630"/>
        <item x="1913"/>
        <item x="3870"/>
        <item x="2906"/>
        <item x="4535"/>
        <item x="4058"/>
        <item x="2451"/>
        <item x="399"/>
        <item x="4366"/>
        <item x="610"/>
        <item x="4139"/>
        <item x="3081"/>
        <item x="2225"/>
        <item x="3619"/>
        <item x="4415"/>
        <item x="2699"/>
        <item x="3407"/>
        <item x="5263"/>
        <item x="811"/>
        <item x="4918"/>
        <item x="4406"/>
        <item x="3249"/>
        <item x="776"/>
        <item x="1190"/>
        <item x="2799"/>
        <item x="629"/>
        <item x="1867"/>
        <item x="869"/>
        <item x="3502"/>
        <item x="3962"/>
        <item x="4617"/>
        <item x="2563"/>
        <item x="637"/>
        <item x="1148"/>
        <item x="4698"/>
        <item x="3611"/>
        <item x="4142"/>
        <item x="3078"/>
        <item x="3023"/>
        <item x="4003"/>
        <item x="1999"/>
        <item x="2125"/>
        <item x="2230"/>
        <item x="3176"/>
        <item x="38"/>
        <item x="68"/>
        <item x="2038"/>
        <item x="1515"/>
        <item x="871"/>
        <item x="305"/>
        <item x="2277"/>
        <item x="2500"/>
        <item x="1108"/>
        <item x="4522"/>
        <item x="1939"/>
        <item x="4662"/>
        <item x="4210"/>
        <item x="4361"/>
        <item x="3481"/>
        <item x="1678"/>
        <item x="3937"/>
        <item x="3686"/>
        <item x="3717"/>
        <item x="4645"/>
        <item x="154"/>
        <item x="1322"/>
        <item x="5326"/>
        <item x="2553"/>
        <item x="5418"/>
        <item x="1036"/>
        <item x="3707"/>
        <item x="1354"/>
        <item x="4588"/>
        <item x="5065"/>
        <item x="3515"/>
        <item x="2775"/>
        <item x="5038"/>
        <item x="4319"/>
        <item x="3362"/>
        <item x="4456"/>
        <item x="218"/>
        <item x="991"/>
        <item x="3022"/>
        <item x="4786"/>
        <item x="1971"/>
        <item x="1657"/>
        <item x="3644"/>
        <item x="545"/>
        <item x="1593"/>
        <item x="571"/>
        <item x="1946"/>
        <item x="3461"/>
        <item x="3989"/>
        <item x="3510"/>
        <item x="3736"/>
        <item x="1002"/>
        <item x="3049"/>
        <item x="2326"/>
        <item x="2495"/>
        <item x="4246"/>
        <item x="3578"/>
        <item x="1753"/>
        <item x="1018"/>
        <item x="78"/>
        <item x="691"/>
        <item x="4505"/>
        <item x="35"/>
        <item x="4437"/>
        <item x="1495"/>
        <item x="1773"/>
        <item x="4262"/>
        <item x="2321"/>
        <item x="3696"/>
        <item x="3179"/>
        <item x="4553"/>
        <item x="561"/>
        <item x="781"/>
        <item x="4229"/>
        <item x="1914"/>
        <item x="118"/>
        <item x="4829"/>
        <item x="4018"/>
        <item x="2350"/>
        <item x="2993"/>
        <item x="4059"/>
        <item x="2186"/>
        <item x="1571"/>
        <item x="996"/>
        <item x="4758"/>
        <item x="623"/>
        <item x="4890"/>
        <item x="2226"/>
        <item x="4249"/>
        <item x="1363"/>
        <item x="3186"/>
        <item x="5362"/>
        <item x="1467"/>
        <item x="4684"/>
        <item x="5347"/>
        <item x="4609"/>
        <item x="3411"/>
        <item x="1601"/>
        <item x="3599"/>
        <item x="4460"/>
        <item x="3796"/>
        <item x="321"/>
        <item x="2418"/>
        <item x="5029"/>
        <item x="4873"/>
        <item x="1391"/>
        <item x="206"/>
        <item x="728"/>
        <item x="4168"/>
        <item x="769"/>
        <item x="2773"/>
        <item x="5295"/>
        <item x="3158"/>
        <item x="4794"/>
        <item x="5215"/>
        <item x="4802"/>
        <item x="2395"/>
        <item x="4757"/>
        <item x="618"/>
        <item x="2545"/>
        <item x="4467"/>
        <item x="3364"/>
        <item x="1403"/>
        <item x="1574"/>
        <item x="5035"/>
        <item x="5290"/>
        <item x="1744"/>
        <item x="2791"/>
        <item x="3915"/>
        <item x="1772"/>
        <item x="4075"/>
        <item x="53"/>
        <item x="1262"/>
        <item x="432"/>
        <item x="3344"/>
        <item x="2619"/>
        <item x="1295"/>
        <item x="3524"/>
        <item x="3663"/>
        <item x="3190"/>
        <item x="233"/>
        <item x="1418"/>
        <item x="2620"/>
        <item x="2591"/>
        <item x="1690"/>
        <item x="4762"/>
        <item x="465"/>
        <item x="980"/>
        <item x="4269"/>
        <item x="5039"/>
        <item x="4779"/>
        <item x="5222"/>
        <item x="5117"/>
        <item x="4706"/>
        <item x="1045"/>
        <item x="4958"/>
        <item x="3449"/>
        <item x="4759"/>
        <item x="1073"/>
        <item x="2150"/>
        <item x="4639"/>
        <item x="2907"/>
        <item x="2766"/>
        <item x="282"/>
        <item x="2658"/>
        <item x="1317"/>
        <item x="1579"/>
        <item x="4397"/>
        <item x="4316"/>
        <item x="94"/>
        <item x="2224"/>
        <item x="1792"/>
        <item x="1642"/>
        <item x="4863"/>
        <item x="4576"/>
        <item x="4964"/>
        <item x="2792"/>
        <item x="342"/>
        <item x="4864"/>
        <item x="4751"/>
        <item x="1483"/>
        <item x="792"/>
        <item x="2285"/>
        <item x="3885"/>
        <item x="4508"/>
        <item x="2958"/>
        <item x="111"/>
        <item x="4693"/>
        <item x="5051"/>
        <item x="3774"/>
        <item x="5093"/>
        <item x="3617"/>
        <item x="3993"/>
        <item x="3746"/>
        <item x="2155"/>
        <item x="1450"/>
        <item x="812"/>
        <item x="1126"/>
        <item x="1823"/>
        <item x="5180"/>
        <item x="2718"/>
        <item x="120"/>
        <item x="852"/>
        <item x="4394"/>
        <item x="3244"/>
        <item x="443"/>
        <item x="5102"/>
        <item x="1285"/>
        <item x="1138"/>
        <item x="5185"/>
        <item x="4567"/>
        <item x="2977"/>
        <item x="3377"/>
        <item x="2369"/>
        <item x="62"/>
        <item x="3082"/>
        <item x="4949"/>
        <item x="1147"/>
        <item x="3947"/>
        <item x="4796"/>
        <item x="5424"/>
        <item x="151"/>
        <item x="4487"/>
        <item x="4100"/>
        <item x="589"/>
        <item x="2380"/>
        <item x="4265"/>
        <item x="1930"/>
        <item x="2604"/>
        <item x="3531"/>
        <item x="167"/>
        <item x="3922"/>
        <item x="1254"/>
        <item x="2866"/>
        <item x="4251"/>
        <item x="265"/>
        <item x="1329"/>
        <item x="1786"/>
        <item x="2776"/>
        <item x="5096"/>
        <item x="3564"/>
        <item x="5451"/>
        <item x="2204"/>
        <item x="1858"/>
        <item x="4072"/>
        <item x="4029"/>
        <item x="4972"/>
        <item x="3802"/>
        <item x="4450"/>
        <item x="2030"/>
        <item x="646"/>
        <item x="689"/>
        <item x="1462"/>
        <item x="3951"/>
        <item x="3725"/>
        <item x="4473"/>
        <item x="3484"/>
        <item x="4409"/>
        <item x="3853"/>
        <item x="4536"/>
        <item x="3709"/>
        <item x="2421"/>
        <item x="2948"/>
        <item x="4271"/>
        <item x="3997"/>
        <item x="3398"/>
        <item x="3415"/>
        <item x="1987"/>
        <item x="4138"/>
        <item x="663"/>
        <item x="2066"/>
        <item x="4859"/>
        <item x="5052"/>
        <item x="1372"/>
        <item x="918"/>
        <item x="1493"/>
        <item x="5402"/>
        <item x="740"/>
        <item x="2054"/>
        <item x="3376"/>
        <item x="1106"/>
        <item x="647"/>
        <item x="2660"/>
        <item x="4331"/>
        <item x="415"/>
        <item x="1382"/>
        <item x="3445"/>
        <item x="4184"/>
        <item x="720"/>
        <item x="340"/>
        <item x="4400"/>
        <item x="1075"/>
        <item x="4898"/>
        <item x="4886"/>
        <item x="1650"/>
        <item x="4566"/>
        <item x="4957"/>
        <item x="4687"/>
        <item x="3243"/>
        <item x="2549"/>
        <item x="739"/>
        <item x="4910"/>
        <item x="591"/>
        <item x="3097"/>
        <item x="2238"/>
        <item x="2710"/>
        <item x="3812"/>
        <item x="4376"/>
        <item x="3559"/>
        <item x="1284"/>
        <item x="1328"/>
        <item x="2640"/>
        <item x="1169"/>
        <item x="1134"/>
        <item x="857"/>
        <item x="5266"/>
        <item x="4533"/>
        <item x="2320"/>
        <item x="1602"/>
        <item x="1172"/>
        <item x="258"/>
        <item x="2722"/>
        <item x="3059"/>
        <item x="4053"/>
        <item x="519"/>
        <item x="1473"/>
        <item x="2414"/>
        <item x="5106"/>
        <item x="2489"/>
        <item x="599"/>
        <item x="1398"/>
        <item x="5437"/>
        <item x="2463"/>
        <item x="4718"/>
        <item x="3360"/>
        <item x="2426"/>
        <item x="2298"/>
        <item x="1442"/>
        <item x="1775"/>
        <item x="3566"/>
        <item x="4297"/>
        <item x="3538"/>
        <item x="1653"/>
        <item x="3363"/>
        <item x="784"/>
        <item x="2992"/>
        <item x="2"/>
        <item x="4349"/>
        <item x="4737"/>
        <item x="5170"/>
        <item x="3436"/>
        <item x="4736"/>
        <item x="1243"/>
        <item x="3966"/>
        <item x="4681"/>
        <item x="4090"/>
        <item x="3883"/>
        <item x="1604"/>
        <item x="5172"/>
        <item x="4204"/>
        <item x="2382"/>
        <item x="3741"/>
        <item x="1389"/>
        <item x="4765"/>
        <item x="3570"/>
        <item x="1465"/>
        <item x="657"/>
        <item x="885"/>
        <item x="1230"/>
        <item x="4669"/>
        <item x="2843"/>
        <item x="2220"/>
        <item x="4571"/>
        <item x="2876"/>
        <item x="4344"/>
        <item x="2178"/>
        <item x="3620"/>
        <item x="2315"/>
        <item x="51"/>
        <item x="1985"/>
        <item x="185"/>
        <item x="3905"/>
        <item x="3616"/>
        <item x="1157"/>
        <item x="1034"/>
        <item x="4607"/>
        <item x="1561"/>
        <item x="4470"/>
        <item x="619"/>
        <item x="1107"/>
        <item x="1575"/>
        <item x="3959"/>
        <item x="2102"/>
        <item x="4998"/>
        <item x="4856"/>
        <item x="175"/>
        <item x="2834"/>
        <item x="4303"/>
        <item x="3069"/>
        <item x="4868"/>
        <item x="4510"/>
        <item x="4263"/>
        <item x="2440"/>
        <item x="4414"/>
        <item x="4664"/>
        <item x="4907"/>
        <item x="1219"/>
        <item x="4561"/>
        <item x="3562"/>
        <item x="1598"/>
        <item x="4502"/>
        <item x="5315"/>
        <item x="4148"/>
        <item x="3929"/>
        <item x="1974"/>
        <item x="2582"/>
        <item x="4558"/>
        <item x="1660"/>
        <item x="1609"/>
        <item x="1131"/>
        <item x="2481"/>
        <item x="4220"/>
        <item x="491"/>
        <item x="2872"/>
        <item x="165"/>
        <item x="2122"/>
        <item x="5041"/>
        <item x="3041"/>
        <item x="2147"/>
        <item x="3721"/>
        <item x="3533"/>
        <item x="3400"/>
        <item x="4236"/>
        <item x="2480"/>
        <item x="1184"/>
        <item x="3514"/>
        <item x="3348"/>
        <item x="2290"/>
        <item x="4849"/>
        <item x="4295"/>
        <item x="5303"/>
        <item x="2100"/>
        <item x="1310"/>
        <item x="5273"/>
        <item x="209"/>
        <item x="1331"/>
        <item x="360"/>
        <item x="4905"/>
        <item x="4652"/>
        <item x="4623"/>
        <item x="593"/>
        <item x="4708"/>
        <item x="3192"/>
        <item x="4231"/>
        <item x="1648"/>
        <item x="2817"/>
        <item x="4677"/>
        <item x="302"/>
        <item x="764"/>
        <item x="4795"/>
        <item x="3489"/>
        <item x="2080"/>
        <item x="4101"/>
        <item x="1311"/>
        <item x="3650"/>
        <item x="4956"/>
        <item x="2670"/>
        <item x="2112"/>
        <item x="813"/>
        <item x="139"/>
        <item x="2359"/>
        <item x="4839"/>
        <item x="1777"/>
        <item x="3359"/>
        <item x="898"/>
        <item x="2898"/>
        <item x="580"/>
        <item x="3435"/>
        <item x="1366"/>
        <item x="1415"/>
        <item x="883"/>
        <item x="982"/>
        <item x="1580"/>
        <item x="5245"/>
        <item x="3523"/>
        <item x="4407"/>
        <item x="3395"/>
        <item x="2131"/>
        <item x="963"/>
        <item x="4842"/>
        <item x="5243"/>
        <item x="4134"/>
        <item x="839"/>
        <item x="325"/>
        <item x="3595"/>
        <item x="5440"/>
        <item x="3957"/>
        <item x="5417"/>
        <item x="3938"/>
        <item x="4969"/>
        <item x="4190"/>
        <item x="2511"/>
        <item x="1672"/>
        <item x="2456"/>
        <item x="5202"/>
        <item x="4933"/>
        <item x="2666"/>
        <item x="2165"/>
        <item x="3326"/>
        <item x="4637"/>
        <item x="3897"/>
        <item x="3139"/>
        <item x="4438"/>
        <item x="3865"/>
        <item x="4855"/>
        <item x="76"/>
        <item x="2502"/>
        <item x="4010"/>
        <item x="2687"/>
        <item x="4178"/>
        <item x="5223"/>
        <item x="1070"/>
        <item x="2711"/>
        <item x="5161"/>
        <item x="3990"/>
        <item x="1177"/>
        <item x="3170"/>
        <item x="4674"/>
        <item x="5040"/>
        <item x="2536"/>
        <item x="4274"/>
        <item x="5333"/>
        <item x="602"/>
        <item x="4163"/>
        <item x="4091"/>
        <item x="4808"/>
        <item x="5108"/>
        <item x="2337"/>
        <item x="1518"/>
        <item x="1060"/>
        <item x="3311"/>
        <item x="1132"/>
        <item x="4581"/>
        <item x="4525"/>
        <item x="4379"/>
        <item x="4961"/>
        <item x="1334"/>
        <item x="2552"/>
        <item x="2716"/>
        <item x="757"/>
        <item x="3343"/>
        <item x="1035"/>
        <item x="3310"/>
        <item x="5444"/>
        <item x="1696"/>
        <item x="2419"/>
        <item x="3637"/>
        <item x="1799"/>
        <item x="378"/>
        <item x="814"/>
        <item x="4819"/>
        <item x="594"/>
        <item x="926"/>
        <item x="4689"/>
        <item x="4176"/>
        <item x="3783"/>
        <item x="100"/>
        <item x="2170"/>
        <item x="2647"/>
        <item x="4449"/>
        <item x="1260"/>
        <item x="28"/>
        <item x="4967"/>
        <item x="3901"/>
        <item x="459"/>
        <item x="3708"/>
        <item x="4983"/>
        <item x="316"/>
        <item x="2376"/>
        <item x="4847"/>
        <item x="5085"/>
        <item x="2301"/>
        <item x="2829"/>
        <item x="1489"/>
        <item x="5216"/>
        <item x="2046"/>
        <item x="1123"/>
        <item x="63"/>
        <item x="743"/>
        <item x="3675"/>
        <item x="3678"/>
        <item x="1261"/>
        <item x="2123"/>
        <item x="3916"/>
        <item x="3426"/>
        <item x="2971"/>
        <item x="1685"/>
        <item x="2903"/>
        <item x="3433"/>
        <item x="3123"/>
        <item x="2378"/>
        <item x="3042"/>
        <item x="2562"/>
        <item x="2874"/>
        <item x="3610"/>
        <item x="4643"/>
        <item x="335"/>
        <item x="3296"/>
        <item x="3180"/>
        <item x="3621"/>
        <item x="4806"/>
        <item x="196"/>
        <item x="1456"/>
        <item x="1662"/>
        <item x="2967"/>
        <item x="2812"/>
        <item x="2920"/>
        <item x="410"/>
        <item x="5166"/>
        <item x="1750"/>
        <item x="2836"/>
        <item x="2938"/>
        <item x="4080"/>
        <item x="1820"/>
        <item x="507"/>
        <item x="2316"/>
        <item x="143"/>
        <item x="5387"/>
        <item x="2020"/>
        <item x="2396"/>
        <item x="808"/>
        <item x="3440"/>
        <item x="3483"/>
        <item x="498"/>
        <item x="849"/>
        <item x="924"/>
        <item x="4734"/>
        <item x="3374"/>
        <item x="3265"/>
        <item x="214"/>
        <item x="2753"/>
        <item x="3453"/>
        <item x="1733"/>
        <item x="3895"/>
        <item x="1566"/>
        <item x="1231"/>
        <item x="2815"/>
        <item x="2789"/>
        <item x="5138"/>
        <item x="2757"/>
        <item x="4093"/>
        <item x="2314"/>
        <item x="2490"/>
        <item x="127"/>
        <item x="4741"/>
        <item x="1216"/>
        <item x="4291"/>
        <item x="3475"/>
        <item x="229"/>
        <item x="553"/>
        <item x="2756"/>
        <item x="5123"/>
        <item x="2399"/>
        <item x="1698"/>
        <item x="1065"/>
        <item x="2805"/>
        <item x="4031"/>
        <item x="3185"/>
        <item x="4640"/>
        <item x="3258"/>
        <item x="543"/>
        <item x="2064"/>
        <item x="5032"/>
        <item x="2183"/>
        <item x="3949"/>
        <item x="824"/>
        <item x="1830"/>
        <item x="1831"/>
        <item x="3181"/>
        <item x="5191"/>
        <item x="805"/>
        <item x="4268"/>
        <item x="2584"/>
        <item x="3457"/>
        <item x="4195"/>
        <item x="1729"/>
        <item x="4480"/>
        <item x="5330"/>
        <item x="775"/>
        <item x="2231"/>
        <item x="131"/>
        <item x="3588"/>
        <item x="5258"/>
        <item x="1538"/>
        <item x="2921"/>
        <item x="868"/>
        <item x="2951"/>
        <item x="3331"/>
        <item x="3237"/>
        <item x="2927"/>
        <item x="1167"/>
        <item x="3816"/>
        <item x="5415"/>
        <item x="4556"/>
        <item x="4597"/>
        <item x="5398"/>
        <item x="2094"/>
        <item x="2199"/>
        <item x="1521"/>
        <item x="1553"/>
        <item x="1713"/>
        <item x="4116"/>
        <item x="2506"/>
        <item x="4392"/>
        <item x="1828"/>
        <item x="1997"/>
        <item x="314"/>
        <item x="2758"/>
        <item x="4061"/>
        <item x="5133"/>
        <item x="4591"/>
        <item x="4277"/>
        <item x="4569"/>
        <item x="1047"/>
        <item x="4610"/>
        <item x="1094"/>
        <item x="33"/>
        <item x="4173"/>
        <item x="2566"/>
        <item x="3782"/>
        <item x="2877"/>
        <item x="4731"/>
        <item x="242"/>
        <item x="2848"/>
        <item x="3556"/>
        <item x="2488"/>
        <item x="3557"/>
        <item x="974"/>
        <item x="5151"/>
        <item x="10"/>
        <item x="2473"/>
        <item x="4658"/>
        <item x="2991"/>
        <item x="3088"/>
        <item x="4950"/>
        <item x="4047"/>
        <item x="3976"/>
        <item x="5206"/>
        <item x="5271"/>
        <item x="261"/>
        <item x="3842"/>
        <item x="930"/>
        <item x="49"/>
        <item x="1626"/>
        <item x="5301"/>
        <item x="863"/>
        <item x="4311"/>
        <item x="1959"/>
        <item x="311"/>
        <item x="3432"/>
        <item x="4045"/>
        <item x="587"/>
        <item x="5183"/>
        <item x="1607"/>
        <item x="3268"/>
        <item x="4653"/>
        <item x="2007"/>
        <item x="4105"/>
        <item x="4544"/>
        <item x="4383"/>
        <item x="5001"/>
        <item x="4081"/>
        <item x="5293"/>
        <item x="1836"/>
        <item x="4060"/>
        <item x="3421"/>
        <item x="2093"/>
        <item x="1183"/>
        <item x="2881"/>
        <item x="3689"/>
        <item x="3079"/>
        <item x="964"/>
        <item x="1225"/>
        <item x="935"/>
        <item x="4390"/>
        <item x="5395"/>
        <item x="2355"/>
        <item x="4715"/>
        <item x="4041"/>
        <item x="4629"/>
        <item x="5280"/>
        <item x="110"/>
        <item x="2516"/>
        <item x="2614"/>
        <item x="4181"/>
        <item x="2157"/>
        <item x="4264"/>
        <item x="3300"/>
        <item x="230"/>
        <item x="3821"/>
        <item x="4875"/>
        <item x="4285"/>
        <item x="585"/>
        <item x="363"/>
        <item x="4237"/>
        <item x="759"/>
        <item x="2946"/>
        <item x="5397"/>
        <item x="3250"/>
        <item x="4750"/>
        <item x="3753"/>
        <item x="5366"/>
        <item x="1056"/>
        <item x="4815"/>
        <item x="5267"/>
        <item x="4638"/>
        <item x="4143"/>
        <item x="874"/>
        <item x="5181"/>
        <item x="3468"/>
        <item x="2723"/>
        <item x="3109"/>
        <item x="3014"/>
        <item x="4359"/>
        <item x="699"/>
        <item x="4341"/>
        <item x="1111"/>
        <item x="2896"/>
        <item x="2143"/>
        <item x="985"/>
        <item x="1721"/>
        <item x="480"/>
        <item x="5056"/>
        <item x="4542"/>
        <item x="45"/>
        <item x="4077"/>
        <item x="1994"/>
        <item x="3981"/>
        <item x="323"/>
        <item x="5168"/>
        <item x="1802"/>
        <item x="1153"/>
        <item x="3275"/>
        <item x="3815"/>
        <item x="4307"/>
        <item x="4574"/>
        <item x="2411"/>
        <item x="3203"/>
        <item x="1193"/>
        <item x="5350"/>
        <item x="3954"/>
        <item x="5218"/>
        <item x="756"/>
        <item x="3536"/>
        <item x="104"/>
        <item x="734"/>
        <item x="2194"/>
        <item x="2555"/>
        <item x="3056"/>
        <item x="1238"/>
        <item x="2932"/>
        <item x="3828"/>
        <item x="3936"/>
        <item x="660"/>
        <item x="3555"/>
        <item x="4007"/>
        <item x="2039"/>
        <item x="5380"/>
        <item x="4425"/>
        <item x="3925"/>
        <item x="1620"/>
        <item x="5129"/>
        <item x="4615"/>
        <item x="1973"/>
        <item x="5384"/>
        <item x="2036"/>
        <item x="4188"/>
        <item x="2042"/>
        <item x="1555"/>
        <item x="702"/>
        <item x="178"/>
        <item x="4884"/>
        <item x="1587"/>
        <item x="606"/>
        <item x="1562"/>
        <item x="122"/>
        <item x="4104"/>
        <item x="5419"/>
        <item x="5344"/>
        <item x="2141"/>
        <item x="2358"/>
        <item x="3998"/>
        <item x="1827"/>
        <item x="2397"/>
        <item x="5098"/>
        <item x="1647"/>
        <item x="2115"/>
        <item x="4223"/>
        <item x="1641"/>
        <item x="1716"/>
        <item x="3315"/>
        <item x="3666"/>
        <item x="568"/>
        <item x="3910"/>
        <item x="5382"/>
        <item x="79"/>
        <item x="1752"/>
        <item x="4565"/>
        <item x="3868"/>
        <item x="4234"/>
        <item x="4846"/>
        <item x="557"/>
        <item x="4183"/>
        <item x="1341"/>
        <item x="3596"/>
        <item x="4186"/>
        <item x="365"/>
        <item x="855"/>
        <item x="4496"/>
        <item x="2217"/>
        <item x="1356"/>
        <item x="2218"/>
        <item x="4792"/>
        <item x="3314"/>
        <item x="595"/>
        <item x="4880"/>
        <item x="4410"/>
        <item x="250"/>
        <item x="3222"/>
        <item x="3881"/>
        <item x="4013"/>
        <item x="4228"/>
        <item x="4306"/>
        <item x="1679"/>
        <item x="1453"/>
        <item x="145"/>
        <item x="381"/>
        <item x="3038"/>
        <item x="2714"/>
        <item x="4850"/>
        <item x="2689"/>
        <item x="2312"/>
        <item x="2727"/>
        <item x="155"/>
        <item x="2750"/>
        <item x="4386"/>
        <item x="2258"/>
        <item x="3994"/>
        <item x="793"/>
        <item x="3456"/>
        <item x="2969"/>
        <item x="899"/>
        <item x="2777"/>
        <item x="5140"/>
        <item x="3505"/>
        <item x="3145"/>
        <item x="3052"/>
        <item x="4667"/>
        <item x="752"/>
        <item x="3439"/>
        <item x="1854"/>
        <item x="539"/>
        <item x="5152"/>
        <item x="3754"/>
        <item x="4292"/>
        <item x="4767"/>
        <item x="3801"/>
        <item x="2189"/>
        <item x="2164"/>
        <item x="4985"/>
        <item x="4832"/>
        <item x="4826"/>
        <item x="3544"/>
        <item x="4854"/>
        <item x="5178"/>
        <item x="5157"/>
        <item x="4661"/>
        <item x="5110"/>
        <item x="5390"/>
        <item x="4286"/>
        <item x="1868"/>
        <item x="628"/>
        <item x="1684"/>
        <item x="2725"/>
        <item x="2363"/>
        <item x="4299"/>
        <item x="1996"/>
        <item x="5310"/>
        <item x="5004"/>
        <item x="4182"/>
        <item x="5076"/>
        <item x="2933"/>
        <item x="1321"/>
        <item x="3292"/>
        <item x="4866"/>
        <item x="2541"/>
        <item x="4916"/>
        <item x="652"/>
        <item x="2559"/>
        <item x="1725"/>
        <item x="5205"/>
        <item x="3504"/>
        <item x="4603"/>
        <item x="499"/>
        <item x="3677"/>
        <item x="2016"/>
        <item x="2040"/>
        <item x="1992"/>
        <item x="3116"/>
        <item x="2902"/>
        <item x="3652"/>
        <item x="2667"/>
        <item x="5386"/>
        <item x="3066"/>
        <item x="2003"/>
        <item x="1288"/>
        <item x="5246"/>
        <item x="5232"/>
        <item x="5177"/>
        <item x="4945"/>
        <item x="2422"/>
        <item x="2617"/>
        <item x="3152"/>
        <item x="4707"/>
        <item x="3847"/>
        <item x="4697"/>
        <item x="1179"/>
        <item x="5203"/>
        <item x="59"/>
        <item x="4828"/>
        <item x="4540"/>
        <item x="2252"/>
        <item x="1202"/>
        <item x="830"/>
        <item x="2127"/>
        <item x="3969"/>
        <item x="4768"/>
        <item x="3526"/>
        <item x="2928"/>
        <item x="4670"/>
        <item x="1211"/>
        <item x="788"/>
        <item x="2053"/>
        <item x="4925"/>
        <item x="1420"/>
        <item x="5122"/>
        <item x="4046"/>
        <item x="1548"/>
        <item x="2223"/>
        <item x="1509"/>
        <item x="2726"/>
        <item x="4683"/>
        <item x="2845"/>
        <item x="4735"/>
        <item x="26"/>
        <item x="1030"/>
        <item x="4017"/>
        <item x="1816"/>
        <item x="5242"/>
        <item x="2595"/>
        <item x="760"/>
        <item x="5072"/>
        <item x="2420"/>
        <item x="1980"/>
        <item x="2661"/>
        <item x="4944"/>
        <item x="3749"/>
        <item x="802"/>
        <item x="4213"/>
        <item x="2972"/>
        <item x="2174"/>
        <item x="5302"/>
        <item x="853"/>
        <item x="4626"/>
        <item x="2309"/>
        <item x="1278"/>
        <item x="624"/>
        <item x="3372"/>
        <item x="3681"/>
        <item x="3509"/>
        <item x="5063"/>
        <item x="4575"/>
        <item x="1714"/>
        <item x="3004"/>
        <item x="1815"/>
        <item x="5250"/>
        <item x="1274"/>
        <item x="1333"/>
        <item x="3995"/>
        <item x="3517"/>
        <item x="3603"/>
        <item x="4973"/>
        <item x="3507"/>
        <item x="2448"/>
        <item x="5230"/>
        <item x="3051"/>
        <item x="4483"/>
        <item x="1848"/>
        <item x="25"/>
        <item x="4560"/>
        <item x="2460"/>
        <item x="240"/>
        <item x="1236"/>
        <item x="3810"/>
        <item x="611"/>
        <item x="1289"/>
        <item x="640"/>
        <item x="2613"/>
        <item x="2597"/>
        <item x="3820"/>
        <item x="5407"/>
        <item x="1335"/>
        <item x="4441"/>
        <item x="3529"/>
        <item x="5043"/>
        <item x="4051"/>
        <item x="3401"/>
        <item x="2892"/>
        <item x="4067"/>
        <item x="520"/>
        <item x="4355"/>
        <item x="58"/>
        <item x="3099"/>
        <item x="1091"/>
        <item x="4368"/>
        <item x="4633"/>
        <item x="2752"/>
        <item x="4372"/>
        <item x="5346"/>
        <item x="2828"/>
        <item x="4554"/>
        <item x="5053"/>
        <item x="1610"/>
        <item x="5265"/>
        <item x="4682"/>
        <item x="234"/>
        <item x="5083"/>
        <item x="3767"/>
        <item x="5237"/>
        <item x="4128"/>
        <item x="1812"/>
        <item x="712"/>
        <item x="4421"/>
        <item x="1338"/>
        <item x="5099"/>
        <item x="3643"/>
        <item x="1267"/>
        <item x="2111"/>
        <item x="3271"/>
        <item x="1279"/>
        <item x="2648"/>
        <item x="379"/>
        <item x="3704"/>
        <item x="4132"/>
        <item x="5009"/>
        <item x="366"/>
        <item x="8"/>
        <item x="540"/>
        <item x="1375"/>
        <item x="3790"/>
        <item x="2413"/>
        <item x="4851"/>
        <item x="4289"/>
        <item x="222"/>
        <item x="3155"/>
        <item x="1941"/>
        <item x="199"/>
        <item x="4398"/>
        <item x="2257"/>
        <item x="2197"/>
        <item x="4491"/>
        <item x="2975"/>
        <item x="5071"/>
        <item x="990"/>
        <item x="142"/>
        <item x="3977"/>
        <item x="4896"/>
        <item x="1297"/>
        <item x="2402"/>
        <item x="3874"/>
        <item x="5300"/>
        <item x="4747"/>
        <item x="115"/>
        <item x="4465"/>
        <item x="5214"/>
        <item x="5304"/>
        <item x="1692"/>
        <item x="2484"/>
        <item x="124"/>
        <item x="4999"/>
        <item x="157"/>
        <item x="5389"/>
        <item x="4422"/>
        <item x="3006"/>
        <item x="3126"/>
        <item x="2445"/>
        <item x="2871"/>
        <item x="1839"/>
        <item x="5423"/>
        <item x="5379"/>
        <item x="1809"/>
        <item x="2041"/>
        <item x="483"/>
        <item x="23"/>
        <item x="2853"/>
        <item x="3960"/>
        <item x="2335"/>
        <item x="5323"/>
        <item x="3873"/>
        <item x="5047"/>
        <item x="5061"/>
        <item x="297"/>
        <item x="4578"/>
        <item x="4144"/>
        <item x="4624"/>
        <item x="4114"/>
        <item x="3106"/>
        <item x="2130"/>
        <item x="2447"/>
        <item x="2432"/>
        <item x="1846"/>
        <item x="1438"/>
        <item x="1793"/>
        <item x="337"/>
        <item x="1741"/>
        <item x="3074"/>
        <item x="576"/>
        <item x="4990"/>
        <item x="3939"/>
        <item x="4304"/>
        <item x="1276"/>
        <item x="2279"/>
        <item x="1235"/>
        <item x="4538"/>
        <item x="2246"/>
        <item x="4753"/>
        <item x="1670"/>
        <item x="3920"/>
        <item x="2304"/>
        <item x="5074"/>
        <item x="5192"/>
        <item x="5059"/>
        <item x="2523"/>
        <item x="1441"/>
        <item x="686"/>
        <item x="4431"/>
        <item x="3171"/>
        <item x="2894"/>
        <item x="3032"/>
        <item x="1007"/>
        <item x="4098"/>
        <item x="4082"/>
        <item x="4149"/>
        <item x="1251"/>
        <item x="3791"/>
        <item x="3084"/>
        <item x="4696"/>
        <item x="3687"/>
        <item x="3877"/>
        <item x="2205"/>
        <item x="2446"/>
        <item x="292"/>
        <item x="4445"/>
        <item x="711"/>
        <item x="3318"/>
        <item x="4466"/>
        <item x="3317"/>
        <item x="1365"/>
        <item x="4146"/>
        <item x="645"/>
        <item x="5448"/>
        <item x="4066"/>
        <item x="423"/>
        <item x="5236"/>
        <item x="5434"/>
        <item x="4679"/>
        <item x="3776"/>
        <item x="1263"/>
        <item x="678"/>
        <item x="967"/>
        <item x="3371"/>
        <item x="5201"/>
        <item x="2825"/>
        <item x="4783"/>
        <item x="39"/>
        <item x="682"/>
        <item x="2609"/>
        <item x="2576"/>
        <item x="1025"/>
        <item x="2126"/>
        <item x="5393"/>
        <item x="1656"/>
        <item x="1583"/>
        <item x="3482"/>
        <item x="1100"/>
        <item x="3651"/>
        <item x="4965"/>
        <item x="1883"/>
        <item x="3912"/>
        <item x="5372"/>
        <item x="3634"/>
        <item x="1414"/>
        <item x="3281"/>
        <item x="4671"/>
        <item x="957"/>
        <item x="4537"/>
        <item x="2955"/>
        <item x="4843"/>
        <item x="3658"/>
        <item x="5400"/>
        <item x="3898"/>
        <item x="5275"/>
        <item x="3764"/>
        <item x="1048"/>
        <item x="3213"/>
        <item x="1605"/>
        <item x="4749"/>
        <item x="2237"/>
        <item x="4766"/>
        <item x="4027"/>
        <item x="2256"/>
        <item x="3699"/>
        <item x="1101"/>
        <item x="11"/>
        <item x="3884"/>
        <item x="318"/>
        <item x="5430"/>
        <item x="4205"/>
        <item x="5165"/>
        <item x="4909"/>
        <item x="5217"/>
        <item x="4477"/>
        <item x="1491"/>
        <item x="4885"/>
        <item x="803"/>
        <item x="978"/>
        <item x="3104"/>
        <item x="1727"/>
        <item x="3033"/>
        <item x="1532"/>
        <item x="2324"/>
        <item x="2788"/>
        <item x="4435"/>
        <item x="4326"/>
        <item x="1417"/>
        <item x="5377"/>
        <item x="4044"/>
        <item x="3946"/>
        <item x="601"/>
        <item x="908"/>
        <item x="4699"/>
        <item x="3723"/>
        <item x="1709"/>
        <item x="5058"/>
        <item x="2307"/>
        <item x="4976"/>
        <item x="2253"/>
        <item x="2610"/>
        <item x="1873"/>
        <item x="1293"/>
        <item x="2055"/>
        <item x="1214"/>
        <item x="2926"/>
        <item x="2794"/>
        <item x="1010"/>
        <item x="4126"/>
        <item x="2635"/>
        <item x="777"/>
        <item x="4939"/>
        <item x="2675"/>
        <item x="2354"/>
        <item x="4357"/>
        <item x="3351"/>
        <item x="2730"/>
        <item x="866"/>
        <item x="3283"/>
        <item x="1964"/>
        <item x="4778"/>
        <item x="3972"/>
        <item x="4871"/>
        <item x="995"/>
        <item x="2531"/>
        <item x="5175"/>
        <item x="3487"/>
        <item x="216"/>
        <item x="2985"/>
        <item x="4727"/>
        <item x="1164"/>
        <item x="4305"/>
        <item x="4526"/>
        <item x="3002"/>
        <item x="3778"/>
        <item x="727"/>
        <item x="1899"/>
        <item x="1014"/>
        <item x="2639"/>
        <item x="446"/>
        <item x="2060"/>
        <item x="1897"/>
        <item x="3860"/>
        <item x="659"/>
        <item x="1922"/>
        <item x="2247"/>
        <item x="565"/>
        <item x="4180"/>
        <item x="2442"/>
        <item x="1949"/>
        <item x="2663"/>
        <item x="1871"/>
        <item x="2827"/>
        <item x="638"/>
        <item x="3211"/>
        <item x="4616"/>
        <item x="1995"/>
        <item x="1726"/>
        <item x="1577"/>
        <item x="4528"/>
        <item x="3879"/>
        <item x="3418"/>
        <item x="3240"/>
        <item x="4028"/>
        <item x="2965"/>
        <item x="3430"/>
        <item x="5208"/>
        <item x="4649"/>
        <item x="2739"/>
        <item x="401"/>
        <item x="3940"/>
        <item x="3876"/>
        <item x="2521"/>
        <item x="493"/>
        <item x="554"/>
        <item x="1444"/>
        <item x="2841"/>
        <item x="5432"/>
        <item x="3632"/>
        <item x="4371"/>
        <item x="2138"/>
        <item x="959"/>
        <item x="4109"/>
        <item x="1822"/>
        <item x="4841"/>
        <item x="4203"/>
        <item x="44"/>
        <item x="5105"/>
        <item x="5357"/>
        <item x="1280"/>
        <item x="5298"/>
        <item x="2493"/>
        <item x="2513"/>
        <item x="1324"/>
        <item x="2606"/>
        <item x="2937"/>
        <item x="2683"/>
        <item x="2838"/>
        <item x="2697"/>
        <item x="3322"/>
        <item x="4257"/>
        <item x="5312"/>
        <item x="525"/>
        <item x="3064"/>
        <item x="252"/>
        <item x="1440"/>
        <item x="529"/>
        <item x="685"/>
        <item x="2518"/>
        <item x="4194"/>
        <item x="57"/>
        <item x="3769"/>
        <item x="5385"/>
        <item x="4572"/>
        <item x="2160"/>
        <item x="4476"/>
        <item x="4325"/>
        <item x="2507"/>
        <item x="368"/>
        <item x="5103"/>
        <item x="4329"/>
        <item x="1224"/>
        <item x="1928"/>
        <item x="3547"/>
        <item x="1500"/>
        <item x="3880"/>
        <item x="2491"/>
        <item x="2912"/>
        <item x="2272"/>
        <item x="4140"/>
        <item x="207"/>
        <item x="4272"/>
        <item x="3148"/>
        <item x="901"/>
        <item x="4074"/>
        <item x="2698"/>
        <item x="676"/>
        <item x="5118"/>
        <item x="897"/>
        <item x="3341"/>
        <item x="1197"/>
        <item x="2202"/>
        <item x="1686"/>
        <item x="2010"/>
        <item x="2520"/>
        <item x="512"/>
        <item x="953"/>
        <item x="938"/>
        <item x="3280"/>
        <item x="1364"/>
        <item x="2782"/>
        <item x="2835"/>
        <item x="799"/>
        <item x="3354"/>
        <item x="5338"/>
        <item x="2172"/>
        <item x="3206"/>
        <item x="4922"/>
        <item x="2076"/>
        <item x="3325"/>
        <item x="3597"/>
        <item x="190"/>
        <item x="3978"/>
        <item x="5212"/>
        <item x="1640"/>
        <item x="997"/>
        <item x="3516"/>
        <item x="1955"/>
        <item x="2601"/>
        <item x="4744"/>
        <item x="1572"/>
        <item x="4099"/>
        <item x="4980"/>
        <item x="1024"/>
        <item x="2554"/>
        <item x="3495"/>
        <item x="4418"/>
        <item x="434"/>
        <item x="4375"/>
        <item x="3388"/>
        <item x="4924"/>
        <item x="947"/>
        <item x="4310"/>
        <item x="271"/>
        <item x="4620"/>
        <item x="4170"/>
        <item x="2636"/>
        <item x="3669"/>
        <item x="5450"/>
        <item x="3165"/>
        <item x="1374"/>
        <item x="322"/>
        <item x="2416"/>
        <item x="5104"/>
        <item x="1487"/>
        <item x="1245"/>
        <item x="3581"/>
        <item x="2139"/>
        <item x="5453"/>
        <item x="2276"/>
        <item x="3110"/>
        <item x="733"/>
        <item x="3745"/>
        <item x="768"/>
        <item x="3835"/>
        <item x="4078"/>
        <item x="4585"/>
        <item x="2103"/>
        <item x="3857"/>
        <item x="181"/>
        <item x="4947"/>
        <item x="4034"/>
        <item x="1455"/>
        <item x="3518"/>
        <item x="5067"/>
        <item x="2154"/>
        <item x="5087"/>
        <item x="5042"/>
        <item x="468"/>
        <item x="4809"/>
        <item x="1722"/>
        <item x="1186"/>
        <item x="2904"/>
        <item x="2029"/>
        <item x="4996"/>
        <item x="1853"/>
        <item x="2976"/>
        <item x="3943"/>
        <item x="749"/>
        <item x="2265"/>
        <item x="2504"/>
        <item x="3604"/>
        <item x="1544"/>
        <item x="4840"/>
        <item x="3286"/>
        <item x="5306"/>
        <item x="960"/>
        <item x="484"/>
        <item x="4831"/>
        <item x="1622"/>
        <item x="1402"/>
        <item x="5231"/>
        <item x="2734"/>
        <item x="4857"/>
        <item x="4716"/>
        <item x="755"/>
        <item x="4804"/>
        <item x="4954"/>
        <item x="2564"/>
        <item x="420"/>
        <item x="224"/>
        <item x="308"/>
        <item x="1874"/>
        <item x="3402"/>
        <item x="4627"/>
        <item x="1707"/>
        <item x="835"/>
        <item x="4987"/>
        <item x="2863"/>
        <item x="2719"/>
        <item x="4380"/>
        <item x="95"/>
        <item x="5391"/>
        <item x="3047"/>
        <item x="1470"/>
        <item x="3674"/>
        <item x="2895"/>
        <item x="4970"/>
        <item x="4798"/>
        <item x="574"/>
        <item x="1667"/>
        <item x="4992"/>
        <item x="3140"/>
        <item x="3410"/>
        <item x="2736"/>
        <item x="4861"/>
        <item x="556"/>
        <item x="2709"/>
        <item x="5084"/>
        <item x="3105"/>
        <item x="4932"/>
        <item x="3751"/>
        <item x="785"/>
        <item x="4248"/>
        <item x="2997"/>
        <item x="912"/>
        <item x="3092"/>
        <item x="472"/>
        <item x="5405"/>
        <item x="4870"/>
        <item x="3070"/>
        <item x="1422"/>
        <item x="475"/>
        <item x="27"/>
        <item x="4221"/>
        <item x="3319"/>
        <item x="4247"/>
        <item x="5339"/>
        <item x="2578"/>
        <item x="4605"/>
        <item x="5235"/>
        <item x="3304"/>
        <item x="4293"/>
        <item x="2980"/>
        <item x="1176"/>
        <item x="1627"/>
        <item x="5144"/>
        <item x="3592"/>
        <item x="1613"/>
        <item x="1017"/>
        <item x="4294"/>
        <item x="4799"/>
        <item x="2844"/>
        <item x="4937"/>
        <item x="1150"/>
        <item x="3508"/>
        <item x="5364"/>
        <item x="3980"/>
        <item x="2436"/>
        <item x="3282"/>
        <item x="2713"/>
        <item x="1049"/>
        <item x="4096"/>
        <item x="413"/>
        <item x="3086"/>
        <item x="988"/>
        <item x="3379"/>
        <item x="535"/>
        <item x="4628"/>
        <item x="5257"/>
        <item x="2565"/>
        <item x="4789"/>
        <item x="3095"/>
        <item x="4494"/>
        <item x="4915"/>
        <item x="4787"/>
        <item x="3932"/>
        <item x="4874"/>
        <item x="916"/>
        <item x="4428"/>
        <item x="4805"/>
        <item x="1519"/>
        <item x="4599"/>
        <item x="3404"/>
        <item x="1976"/>
        <item x="3336"/>
        <item x="488"/>
        <item x="2957"/>
        <item x="4243"/>
        <item x="2011"/>
        <item x="2883"/>
        <item x="2063"/>
        <item x="3935"/>
        <item x="2239"/>
        <item x="2444"/>
        <item x="5375"/>
        <item x="3178"/>
        <item x="2915"/>
        <item x="603"/>
        <item x="5005"/>
        <item x="5027"/>
        <item x="4865"/>
        <item x="1373"/>
        <item x="4463"/>
        <item x="3511"/>
        <item x="2911"/>
        <item x="2760"/>
        <item x="3660"/>
        <item x="3894"/>
        <item x="1046"/>
        <item x="5435"/>
        <item x="2945"/>
        <item x="3133"/>
        <item x="2781"/>
        <item x="1778"/>
        <item x="1161"/>
        <item x="5176"/>
        <item x="5441"/>
        <item x="4267"/>
        <item x="3836"/>
        <item x="4049"/>
        <item x="1330"/>
        <item x="5446"/>
        <item x="5365"/>
        <item x="5139"/>
        <item x="522"/>
        <item x="819"/>
        <item x="4625"/>
        <item x="3195"/>
        <item x="4686"/>
        <item x="4369"/>
        <item x="2409"/>
        <item x="1545"/>
        <item x="5020"/>
        <item x="528"/>
        <item x="2790"/>
        <item x="951"/>
        <item x="886"/>
        <item x="2133"/>
        <item x="4793"/>
        <item x="1028"/>
        <item x="854"/>
        <item x="2759"/>
        <item x="402"/>
        <item x="1327"/>
        <item x="1305"/>
        <item x="4345"/>
        <item x="2890"/>
        <item x="2737"/>
        <item x="4814"/>
        <item x="5244"/>
        <item x="2665"/>
        <item x="5092"/>
        <item x="5332"/>
        <item x="2746"/>
        <item x="981"/>
        <item x="3849"/>
        <item x="4582"/>
        <item x="4008"/>
        <item x="4858"/>
        <item x="2939"/>
        <item x="4895"/>
        <item x="4062"/>
        <item x="1016"/>
        <item x="944"/>
        <item x="1952"/>
        <item x="1192"/>
        <item x="469"/>
        <item x="485"/>
        <item x="3703"/>
        <item x="5283"/>
        <item x="2745"/>
        <item x="4197"/>
        <item x="1326"/>
        <item x="1292"/>
        <item x="5162"/>
        <item x="4912"/>
        <item x="770"/>
        <item x="941"/>
        <item x="4039"/>
        <item x="4032"/>
        <item x="5277"/>
        <item x="5057"/>
        <item x="3467"/>
        <item x="2626"/>
        <item x="176"/>
        <item x="4169"/>
        <item x="2998"/>
        <item x="1015"/>
        <item x="3799"/>
        <item x="3744"/>
        <item x="5028"/>
        <item x="2603"/>
        <item x="4936"/>
        <item x="3948"/>
        <item x="4685"/>
        <item x="3639"/>
        <item x="1763"/>
        <item x="4447"/>
        <item x="1989"/>
        <item x="5062"/>
        <item x="4583"/>
        <item x="3383"/>
        <item x="2641"/>
        <item x="5305"/>
        <item x="1582"/>
        <item x="5270"/>
        <item x="4156"/>
        <item x="3061"/>
        <item x="2425"/>
        <item x="1385"/>
        <item x="3434"/>
        <item x="2437"/>
        <item x="7"/>
        <item x="662"/>
        <item x="4404"/>
        <item x="2560"/>
        <item x="4158"/>
        <item x="1968"/>
        <item x="5125"/>
        <item x="2747"/>
        <item x="3926"/>
        <item x="4403"/>
        <item x="4346"/>
        <item x="3695"/>
        <item x="1520"/>
        <item x="1935"/>
        <item x="3416"/>
        <item x="3494"/>
        <item x="1435"/>
        <item x="4635"/>
        <item x="236"/>
        <item x="2996"/>
        <item x="4014"/>
        <item x="2137"/>
        <item x="4434"/>
        <item x="1851"/>
        <item x="3313"/>
        <item x="2163"/>
        <item x="3963"/>
        <item x="4155"/>
        <item x="4573"/>
        <item x="2706"/>
        <item x="5412"/>
        <item x="3988"/>
        <item x="3657"/>
        <item x="3029"/>
        <item x="4498"/>
        <item x="4726"/>
        <item x="5261"/>
        <item x="716"/>
        <item x="200"/>
        <item x="3520"/>
        <item x="1492"/>
        <item x="928"/>
        <item x="823"/>
        <item x="3007"/>
        <item x="1229"/>
        <item x="3204"/>
        <item x="5278"/>
        <item x="3027"/>
        <item x="287"/>
        <item x="4005"/>
        <item x="3554"/>
        <item x="1784"/>
        <item x="3584"/>
        <item x="3233"/>
        <item x="2599"/>
        <item x="5269"/>
        <item x="3277"/>
        <item x="607"/>
        <item x="1795"/>
        <item x="5445"/>
        <item x="2596"/>
        <item x="3162"/>
        <item x="4387"/>
        <item x="2052"/>
        <item x="4218"/>
        <item x="1661"/>
        <item x="5036"/>
        <item x="3772"/>
        <item x="5219"/>
        <item x="1345"/>
        <item x="1170"/>
        <item x="5142"/>
        <item x="884"/>
        <item x="2068"/>
        <item x="3216"/>
        <item x="2963"/>
        <item x="5233"/>
        <item x="4545"/>
        <item x="1426"/>
        <item x="2717"/>
        <item x="4446"/>
        <item x="4469"/>
        <item x="3763"/>
        <item x="2731"/>
        <item t="default"/>
      </items>
    </pivotField>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12">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B146C1-9D5D-4058-B2A4-4292EEF8AC2B}"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1">
    <pivotField numFmtId="16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formats count="2">
    <format dxfId="11">
      <pivotArea collapsedLevelsAreSubtotals="1" fieldPosition="0">
        <references count="1">
          <reference field="1" count="0"/>
        </references>
      </pivotArea>
    </format>
    <format dxfId="10">
      <pivotArea grandRow="1" outline="0" collapsedLevelsAreSubtotals="1" fieldPosition="0"/>
    </format>
  </formats>
  <chartFormats count="4">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997F99-CEAB-4A67-95B7-BF2D5E568C71}"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6" firstHeaderRow="1" firstDataRow="1" firstDataCol="1"/>
  <pivotFields count="11">
    <pivotField numFmtId="16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ECC3EC5-82E0-46B3-86E8-1FA6E70460E8}" name="PivotTable8"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796" firstHeaderRow="1" firstDataRow="1" firstDataCol="1"/>
  <pivotFields count="11">
    <pivotField numFmtId="164" showAll="0"/>
    <pivotField numFmtId="1" showAll="0">
      <items count="5">
        <item x="0"/>
        <item x="1"/>
        <item x="2"/>
        <item x="3"/>
        <item t="default"/>
      </items>
    </pivotField>
    <pivotField numFmtId="1" showAll="0"/>
    <pivotField axis="axisRow" showAll="0" sortType="descending">
      <items count="794">
        <item x="83"/>
        <item x="26"/>
        <item x="291"/>
        <item x="697"/>
        <item x="491"/>
        <item x="118"/>
        <item x="100"/>
        <item x="566"/>
        <item x="782"/>
        <item x="82"/>
        <item x="285"/>
        <item x="577"/>
        <item x="247"/>
        <item x="586"/>
        <item x="645"/>
        <item x="467"/>
        <item x="179"/>
        <item x="23"/>
        <item x="617"/>
        <item x="579"/>
        <item x="518"/>
        <item x="194"/>
        <item x="693"/>
        <item x="461"/>
        <item x="112"/>
        <item x="393"/>
        <item x="456"/>
        <item x="312"/>
        <item x="690"/>
        <item x="451"/>
        <item x="478"/>
        <item x="206"/>
        <item x="235"/>
        <item x="201"/>
        <item x="362"/>
        <item x="631"/>
        <item x="158"/>
        <item x="783"/>
        <item x="773"/>
        <item x="784"/>
        <item x="200"/>
        <item x="347"/>
        <item x="543"/>
        <item x="522"/>
        <item x="249"/>
        <item x="145"/>
        <item x="37"/>
        <item x="77"/>
        <item x="499"/>
        <item x="534"/>
        <item x="481"/>
        <item x="8"/>
        <item x="433"/>
        <item x="727"/>
        <item x="613"/>
        <item x="18"/>
        <item x="215"/>
        <item x="176"/>
        <item x="216"/>
        <item x="36"/>
        <item x="229"/>
        <item x="471"/>
        <item x="76"/>
        <item x="704"/>
        <item x="345"/>
        <item x="683"/>
        <item x="633"/>
        <item x="768"/>
        <item x="454"/>
        <item x="468"/>
        <item x="279"/>
        <item x="419"/>
        <item x="261"/>
        <item x="708"/>
        <item x="33"/>
        <item x="401"/>
        <item x="652"/>
        <item x="27"/>
        <item x="744"/>
        <item x="367"/>
        <item x="511"/>
        <item x="438"/>
        <item x="437"/>
        <item x="350"/>
        <item x="756"/>
        <item x="119"/>
        <item x="191"/>
        <item x="488"/>
        <item x="539"/>
        <item x="384"/>
        <item x="208"/>
        <item x="730"/>
        <item x="388"/>
        <item x="745"/>
        <item x="692"/>
        <item x="240"/>
        <item x="679"/>
        <item x="415"/>
        <item x="377"/>
        <item x="41"/>
        <item x="174"/>
        <item x="635"/>
        <item x="296"/>
        <item x="682"/>
        <item x="93"/>
        <item x="549"/>
        <item x="12"/>
        <item x="319"/>
        <item x="459"/>
        <item x="29"/>
        <item x="370"/>
        <item x="96"/>
        <item x="220"/>
        <item x="190"/>
        <item x="666"/>
        <item x="537"/>
        <item x="349"/>
        <item x="748"/>
        <item x="257"/>
        <item x="787"/>
        <item x="128"/>
        <item x="486"/>
        <item x="202"/>
        <item x="780"/>
        <item x="326"/>
        <item x="265"/>
        <item x="244"/>
        <item x="765"/>
        <item x="263"/>
        <item x="141"/>
        <item x="734"/>
        <item x="212"/>
        <item x="671"/>
        <item x="472"/>
        <item x="54"/>
        <item x="272"/>
        <item x="746"/>
        <item x="548"/>
        <item x="373"/>
        <item x="195"/>
        <item x="352"/>
        <item x="57"/>
        <item x="624"/>
        <item x="366"/>
        <item x="196"/>
        <item x="88"/>
        <item x="412"/>
        <item x="760"/>
        <item x="10"/>
        <item x="185"/>
        <item x="563"/>
        <item x="277"/>
        <item x="573"/>
        <item x="253"/>
        <item x="533"/>
        <item x="477"/>
        <item x="733"/>
        <item x="527"/>
        <item x="521"/>
        <item x="242"/>
        <item x="689"/>
        <item x="266"/>
        <item x="789"/>
        <item x="634"/>
        <item x="594"/>
        <item x="297"/>
        <item x="670"/>
        <item x="590"/>
        <item x="720"/>
        <item x="81"/>
        <item x="232"/>
        <item x="669"/>
        <item x="441"/>
        <item x="230"/>
        <item x="678"/>
        <item x="572"/>
        <item x="651"/>
        <item x="593"/>
        <item x="245"/>
        <item x="85"/>
        <item x="182"/>
        <item x="281"/>
        <item x="49"/>
        <item x="386"/>
        <item x="42"/>
        <item x="545"/>
        <item x="731"/>
        <item x="120"/>
        <item x="303"/>
        <item x="292"/>
        <item x="329"/>
        <item x="612"/>
        <item x="705"/>
        <item x="410"/>
        <item x="378"/>
        <item x="555"/>
        <item x="516"/>
        <item x="657"/>
        <item x="0"/>
        <item x="248"/>
        <item x="105"/>
        <item x="767"/>
        <item x="69"/>
        <item x="30"/>
        <item x="564"/>
        <item x="22"/>
        <item x="643"/>
        <item x="436"/>
        <item x="103"/>
        <item x="547"/>
        <item x="381"/>
        <item x="184"/>
        <item x="589"/>
        <item x="102"/>
        <item x="466"/>
        <item x="505"/>
        <item x="45"/>
        <item x="432"/>
        <item x="423"/>
        <item x="48"/>
        <item x="626"/>
        <item x="500"/>
        <item x="324"/>
        <item x="397"/>
        <item x="304"/>
        <item x="681"/>
        <item x="554"/>
        <item x="246"/>
        <item x="332"/>
        <item x="638"/>
        <item x="250"/>
        <item x="127"/>
        <item x="701"/>
        <item x="305"/>
        <item x="233"/>
        <item x="113"/>
        <item x="583"/>
        <item x="333"/>
        <item x="299"/>
        <item x="622"/>
        <item x="568"/>
        <item x="520"/>
        <item x="569"/>
        <item x="368"/>
        <item x="325"/>
        <item x="308"/>
        <item x="677"/>
        <item x="757"/>
        <item x="529"/>
        <item x="172"/>
        <item x="747"/>
        <item x="729"/>
        <item x="60"/>
        <item x="58"/>
        <item x="473"/>
        <item x="755"/>
        <item x="131"/>
        <item x="363"/>
        <item x="706"/>
        <item x="117"/>
        <item x="43"/>
        <item x="300"/>
        <item x="425"/>
        <item x="743"/>
        <item x="228"/>
        <item x="24"/>
        <item x="741"/>
        <item x="339"/>
        <item x="448"/>
        <item x="31"/>
        <item x="243"/>
        <item x="680"/>
        <item x="484"/>
        <item x="447"/>
        <item x="574"/>
        <item x="80"/>
        <item x="614"/>
        <item x="754"/>
        <item x="290"/>
        <item x="90"/>
        <item x="92"/>
        <item x="137"/>
        <item x="342"/>
        <item x="159"/>
        <item x="630"/>
        <item x="267"/>
        <item x="552"/>
        <item x="464"/>
        <item x="426"/>
        <item x="605"/>
        <item x="287"/>
        <item x="778"/>
        <item x="309"/>
        <item x="735"/>
        <item x="108"/>
        <item x="168"/>
        <item x="356"/>
        <item x="710"/>
        <item x="59"/>
        <item x="507"/>
        <item x="380"/>
        <item x="777"/>
        <item x="576"/>
        <item x="655"/>
        <item x="210"/>
        <item x="73"/>
        <item x="318"/>
        <item x="258"/>
        <item x="226"/>
        <item x="694"/>
        <item x="217"/>
        <item x="64"/>
        <item x="570"/>
        <item x="52"/>
        <item x="155"/>
        <item x="544"/>
        <item x="70"/>
        <item x="222"/>
        <item x="435"/>
        <item x="198"/>
        <item x="192"/>
        <item x="587"/>
        <item x="660"/>
        <item x="19"/>
        <item x="269"/>
        <item x="470"/>
        <item x="440"/>
        <item x="561"/>
        <item x="475"/>
        <item x="62"/>
        <item x="562"/>
        <item x="752"/>
        <item x="696"/>
        <item x="597"/>
        <item x="223"/>
        <item x="640"/>
        <item x="667"/>
        <item x="68"/>
        <item x="346"/>
        <item x="462"/>
        <item x="197"/>
        <item x="4"/>
        <item x="116"/>
        <item x="592"/>
        <item x="722"/>
        <item x="311"/>
        <item x="40"/>
        <item x="278"/>
        <item x="695"/>
        <item x="664"/>
        <item x="699"/>
        <item x="443"/>
        <item x="274"/>
        <item x="138"/>
        <item x="776"/>
        <item x="227"/>
        <item x="126"/>
        <item x="790"/>
        <item x="642"/>
        <item x="180"/>
        <item x="95"/>
        <item x="387"/>
        <item x="231"/>
        <item x="374"/>
        <item x="177"/>
        <item x="715"/>
        <item x="510"/>
        <item x="535"/>
        <item x="530"/>
        <item x="465"/>
        <item x="763"/>
        <item x="78"/>
        <item x="178"/>
        <item x="316"/>
        <item x="523"/>
        <item x="163"/>
        <item x="724"/>
        <item x="565"/>
        <item x="764"/>
        <item x="649"/>
        <item x="469"/>
        <item x="140"/>
        <item x="709"/>
        <item x="276"/>
        <item x="628"/>
        <item x="152"/>
        <item x="687"/>
        <item x="306"/>
        <item x="611"/>
        <item x="726"/>
        <item x="166"/>
        <item x="389"/>
        <item x="656"/>
        <item x="550"/>
        <item x="203"/>
        <item x="685"/>
        <item x="515"/>
        <item x="365"/>
        <item x="714"/>
        <item x="458"/>
        <item x="526"/>
        <item x="283"/>
        <item x="641"/>
        <item x="109"/>
        <item x="615"/>
        <item x="236"/>
        <item x="489"/>
        <item x="668"/>
        <item x="582"/>
        <item x="606"/>
        <item x="280"/>
        <item x="391"/>
        <item x="739"/>
        <item x="532"/>
        <item x="676"/>
        <item x="403"/>
        <item x="513"/>
        <item x="331"/>
        <item x="595"/>
        <item x="385"/>
        <item x="143"/>
        <item x="392"/>
        <item x="442"/>
        <item x="603"/>
        <item x="123"/>
        <item x="751"/>
        <item x="146"/>
        <item x="293"/>
        <item x="170"/>
        <item x="406"/>
        <item x="87"/>
        <item x="716"/>
        <item x="98"/>
        <item x="89"/>
        <item x="717"/>
        <item x="619"/>
        <item x="558"/>
        <item x="150"/>
        <item x="618"/>
        <item x="38"/>
        <item x="492"/>
        <item x="288"/>
        <item x="723"/>
        <item x="322"/>
        <item x="107"/>
        <item x="74"/>
        <item x="142"/>
        <item x="672"/>
        <item x="786"/>
        <item x="390"/>
        <item x="271"/>
        <item x="707"/>
        <item x="637"/>
        <item x="295"/>
        <item x="369"/>
        <item x="673"/>
        <item x="427"/>
        <item x="598"/>
        <item x="34"/>
        <item x="358"/>
        <item x="580"/>
        <item x="560"/>
        <item x="199"/>
        <item x="66"/>
        <item x="762"/>
        <item x="647"/>
        <item x="402"/>
        <item x="335"/>
        <item x="496"/>
        <item x="585"/>
        <item x="94"/>
        <item x="700"/>
        <item x="251"/>
        <item x="414"/>
        <item x="409"/>
        <item x="556"/>
        <item x="601"/>
        <item x="525"/>
        <item x="337"/>
        <item x="418"/>
        <item x="3"/>
        <item x="336"/>
        <item x="737"/>
        <item x="175"/>
        <item x="771"/>
        <item x="315"/>
        <item x="5"/>
        <item x="702"/>
        <item x="376"/>
        <item x="341"/>
        <item x="275"/>
        <item x="351"/>
        <item x="482"/>
        <item x="340"/>
        <item x="46"/>
        <item x="298"/>
        <item x="256"/>
        <item x="286"/>
        <item x="420"/>
        <item x="149"/>
        <item x="503"/>
        <item x="394"/>
        <item x="360"/>
        <item x="101"/>
        <item x="588"/>
        <item x="531"/>
        <item x="675"/>
        <item x="422"/>
        <item x="364"/>
        <item x="703"/>
        <item x="698"/>
        <item x="653"/>
        <item x="148"/>
        <item x="313"/>
        <item x="654"/>
        <item x="774"/>
        <item x="301"/>
        <item x="749"/>
        <item x="542"/>
        <item x="596"/>
        <item x="7"/>
        <item x="302"/>
        <item x="134"/>
        <item x="183"/>
        <item x="186"/>
        <item x="738"/>
        <item x="13"/>
        <item x="310"/>
        <item x="627"/>
        <item x="524"/>
        <item x="528"/>
        <item x="39"/>
        <item x="616"/>
        <item x="307"/>
        <item x="770"/>
        <item x="169"/>
        <item x="270"/>
        <item x="2"/>
        <item x="581"/>
        <item x="106"/>
        <item x="571"/>
        <item x="428"/>
        <item x="740"/>
        <item x="379"/>
        <item x="610"/>
        <item x="788"/>
        <item x="63"/>
        <item x="728"/>
        <item x="517"/>
        <item x="132"/>
        <item x="282"/>
        <item x="133"/>
        <item x="452"/>
        <item x="25"/>
        <item x="207"/>
        <item x="519"/>
        <item x="11"/>
        <item x="51"/>
        <item x="114"/>
        <item x="204"/>
        <item x="189"/>
        <item x="50"/>
        <item x="47"/>
        <item x="455"/>
        <item x="135"/>
        <item x="662"/>
        <item x="691"/>
        <item x="663"/>
        <item x="262"/>
        <item x="348"/>
        <item x="758"/>
        <item x="411"/>
        <item x="75"/>
        <item x="644"/>
        <item x="67"/>
        <item x="383"/>
        <item x="736"/>
        <item x="84"/>
        <item x="395"/>
        <item x="502"/>
        <item x="742"/>
        <item x="775"/>
        <item x="538"/>
        <item x="567"/>
        <item x="753"/>
        <item x="750"/>
        <item x="213"/>
        <item x="483"/>
        <item x="495"/>
        <item x="65"/>
        <item x="273"/>
        <item x="218"/>
        <item x="147"/>
        <item x="494"/>
        <item x="205"/>
        <item x="407"/>
        <item x="111"/>
        <item x="314"/>
        <item x="165"/>
        <item x="160"/>
        <item x="599"/>
        <item x="97"/>
        <item x="608"/>
        <item x="129"/>
        <item x="416"/>
        <item x="188"/>
        <item x="209"/>
        <item x="759"/>
        <item x="557"/>
        <item x="372"/>
        <item x="648"/>
        <item x="1"/>
        <item x="238"/>
        <item x="772"/>
        <item x="430"/>
        <item x="252"/>
        <item x="125"/>
        <item x="234"/>
        <item x="713"/>
        <item x="791"/>
        <item x="650"/>
        <item x="474"/>
        <item x="294"/>
        <item x="219"/>
        <item x="35"/>
        <item x="779"/>
        <item x="354"/>
        <item x="91"/>
        <item x="255"/>
        <item x="399"/>
        <item x="264"/>
        <item x="130"/>
        <item x="721"/>
        <item x="289"/>
        <item x="540"/>
        <item x="431"/>
        <item x="688"/>
        <item x="144"/>
        <item x="665"/>
        <item x="450"/>
        <item x="20"/>
        <item x="636"/>
        <item x="632"/>
        <item x="661"/>
        <item x="439"/>
        <item x="181"/>
        <item x="173"/>
        <item x="357"/>
        <item x="785"/>
        <item x="161"/>
        <item x="646"/>
        <item x="28"/>
        <item x="14"/>
        <item x="55"/>
        <item x="514"/>
        <item x="154"/>
        <item x="766"/>
        <item x="164"/>
        <item x="153"/>
        <item x="382"/>
        <item x="457"/>
        <item x="371"/>
        <item x="551"/>
        <item x="344"/>
        <item x="224"/>
        <item x="239"/>
        <item x="79"/>
        <item x="398"/>
        <item x="658"/>
        <item x="413"/>
        <item x="453"/>
        <item x="53"/>
        <item x="167"/>
        <item x="487"/>
        <item x="237"/>
        <item x="429"/>
        <item x="259"/>
        <item x="61"/>
        <item x="609"/>
        <item x="602"/>
        <item x="124"/>
        <item x="604"/>
        <item x="157"/>
        <item x="86"/>
        <item x="214"/>
        <item x="225"/>
        <item x="317"/>
        <item x="712"/>
        <item x="536"/>
        <item x="9"/>
        <item x="72"/>
        <item x="490"/>
        <item x="400"/>
        <item x="193"/>
        <item x="187"/>
        <item x="122"/>
        <item x="421"/>
        <item x="156"/>
        <item x="463"/>
        <item x="330"/>
        <item x="56"/>
        <item x="476"/>
        <item x="674"/>
        <item x="711"/>
        <item x="353"/>
        <item x="498"/>
        <item x="405"/>
        <item x="338"/>
        <item x="355"/>
        <item x="16"/>
        <item x="139"/>
        <item x="718"/>
        <item x="211"/>
        <item x="254"/>
        <item x="506"/>
        <item x="497"/>
        <item x="15"/>
        <item x="171"/>
        <item x="444"/>
        <item x="621"/>
        <item x="320"/>
        <item x="620"/>
        <item x="424"/>
        <item x="485"/>
        <item x="559"/>
        <item x="761"/>
        <item x="136"/>
        <item x="625"/>
        <item x="493"/>
        <item x="591"/>
        <item x="508"/>
        <item x="104"/>
        <item x="359"/>
        <item x="121"/>
        <item x="334"/>
        <item x="110"/>
        <item x="404"/>
        <item x="575"/>
        <item x="584"/>
        <item x="769"/>
        <item x="449"/>
        <item x="792"/>
        <item x="32"/>
        <item x="553"/>
        <item x="375"/>
        <item x="268"/>
        <item x="629"/>
        <item x="321"/>
        <item x="434"/>
        <item x="781"/>
        <item x="115"/>
        <item x="480"/>
        <item x="479"/>
        <item x="546"/>
        <item x="408"/>
        <item x="639"/>
        <item x="659"/>
        <item x="417"/>
        <item x="44"/>
        <item x="541"/>
        <item x="328"/>
        <item x="343"/>
        <item x="578"/>
        <item x="684"/>
        <item x="99"/>
        <item x="623"/>
        <item x="501"/>
        <item x="151"/>
        <item x="607"/>
        <item x="512"/>
        <item x="509"/>
        <item x="725"/>
        <item x="284"/>
        <item x="446"/>
        <item x="600"/>
        <item x="323"/>
        <item x="162"/>
        <item x="260"/>
        <item x="71"/>
        <item x="445"/>
        <item x="241"/>
        <item x="396"/>
        <item x="221"/>
        <item x="361"/>
        <item x="327"/>
        <item x="6"/>
        <item x="732"/>
        <item x="504"/>
        <item x="460"/>
        <item x="21"/>
        <item x="719"/>
        <item x="17"/>
        <item x="686"/>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3" baseItem="6" numFmtId="43"/>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EEB2D8-2D23-486C-8122-494CF8D901A9}"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States">
  <location ref="A3:B52" firstHeaderRow="1" firstDataRow="1" firstDataCol="1"/>
  <pivotFields count="11">
    <pivotField numFmtId="164" showAll="0"/>
    <pivotField numFmtId="1" showAll="0">
      <items count="5">
        <item x="0"/>
        <item x="1"/>
        <item x="2"/>
        <item x="3"/>
        <item t="default"/>
      </items>
    </pivotField>
    <pivotField numFmtId="1" showAll="0"/>
    <pivotField showAll="0"/>
    <pivotField axis="axisRow" showAll="0">
      <items count="50">
        <item x="17"/>
        <item x="12"/>
        <item x="28"/>
        <item x="3"/>
        <item x="29"/>
        <item x="36"/>
        <item x="7"/>
        <item x="42"/>
        <item x="15"/>
        <item x="4"/>
        <item x="33"/>
        <item x="1"/>
        <item x="16"/>
        <item x="44"/>
        <item x="40"/>
        <item x="5"/>
        <item x="8"/>
        <item x="43"/>
        <item x="38"/>
        <item x="26"/>
        <item x="27"/>
        <item x="31"/>
        <item x="41"/>
        <item x="24"/>
        <item x="34"/>
        <item x="20"/>
        <item x="23"/>
        <item x="35"/>
        <item x="21"/>
        <item x="11"/>
        <item x="22"/>
        <item x="18"/>
        <item x="46"/>
        <item x="10"/>
        <item x="39"/>
        <item x="32"/>
        <item x="2"/>
        <item x="37"/>
        <item x="9"/>
        <item x="25"/>
        <item x="30"/>
        <item x="0"/>
        <item x="14"/>
        <item x="45"/>
        <item x="6"/>
        <item x="13"/>
        <item x="47"/>
        <item x="19"/>
        <item x="48"/>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2FC0AE-FF16-4D06-8015-2E554AA0445D}" name="PivotTable1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1">
  <location ref="D2:E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3">
    <chartFormat chart="5" format="0"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B0730E1-0E24-4CAD-A548-3BBA96788EED}" sourceName="Year">
  <pivotTables>
    <pivotTable tabId="4" name="PivotTable7"/>
    <pivotTable tabId="3" name="PivotTable6"/>
    <pivotTable tabId="6" name="PivotTable9"/>
    <pivotTable tabId="2" name="PivotTable1"/>
    <pivotTable tabId="5" name="PivotTable8"/>
  </pivotTables>
  <data>
    <tabular pivotCacheId="130951516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83C48D7-A007-489A-B8F0-5420916A60DF}" sourceName="Category">
  <pivotTables>
    <pivotTable tabId="4" name="PivotTable7"/>
    <pivotTable tabId="3" name="PivotTable6"/>
    <pivotTable tabId="6" name="PivotTable9"/>
    <pivotTable tabId="2" name="PivotTable1"/>
    <pivotTable tabId="5" name="PivotTable8"/>
  </pivotTables>
  <data>
    <tabular pivotCacheId="130951516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AAEB726-8E62-4186-ABA6-80BD09B9B462}" cache="Slicer_Year" caption="Year" columnCount="4" style="SlicerStyleOther1 2" rowHeight="241300"/>
  <slicer name="Category" xr10:uid="{5EC84883-0E2A-443A-AE1B-C569A099269B}" cache="Slicer_Category" caption="Category" columnCount="3" style="SlicerStyleOther1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F8AD9F0-76CD-4B01-899D-24CF1DD70D1D}" cache="Slicer_Year" caption="Ye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045A121-00DE-4145-B058-31294ED9A6CD}" name="Table3" displayName="Table3" ref="A1:K301" totalsRowShown="0">
  <autoFilter ref="A1:K301" xr:uid="{28BC0C9C-6DBB-4A6E-951B-23A41175A8F0}"/>
  <tableColumns count="11">
    <tableColumn id="1" xr3:uid="{CB53DD90-37B3-4487-B952-C4132E8BE386}" name="Order Date" dataDxfId="9"/>
    <tableColumn id="2" xr3:uid="{959D5EB7-D39B-4E81-A5F3-709D08754417}" name="Year"/>
    <tableColumn id="3" xr3:uid="{47F46844-145E-4199-898A-81DBF99553B5}" name="Month"/>
    <tableColumn id="4" xr3:uid="{B851FD87-9765-4FEC-9735-5C4A7B8471BA}" name="Customer Name"/>
    <tableColumn id="5" xr3:uid="{D2F31A6F-67BF-4770-A3FA-E99C1912B8D1}" name="State"/>
    <tableColumn id="6" xr3:uid="{DD622418-116B-4FFB-81EC-DDAE664DB2E8}" name="Category"/>
    <tableColumn id="7" xr3:uid="{63A53279-8D27-4AAC-96B5-5FFE9818FB36}" name="Sub-Category"/>
    <tableColumn id="8" xr3:uid="{CA0F30FE-402B-4526-9CBA-F281D18913D6}" name="Product Name"/>
    <tableColumn id="9" xr3:uid="{5110DA00-BE35-439F-AD00-D5893279EAC4}" name="Sales"/>
    <tableColumn id="10" xr3:uid="{F36D38CF-27C3-4D07-B896-E8988E7B8E52}" name="Quantity"/>
    <tableColumn id="11" xr3:uid="{1B07CB6A-95E4-4DC9-BC26-C8ADEFDF1A48}"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C92B71D-4012-4F8F-86A6-88F609FB895B}" name="CustomerCount" displayName="CustomerCount" ref="A1:B2562" totalsRowShown="0" tableBorderDxfId="7">
  <autoFilter ref="A1:B2562" xr:uid="{0A89A0A9-77E1-4D44-9954-F53E8D91B934}"/>
  <tableColumns count="2">
    <tableColumn id="1" xr3:uid="{B6BA0E47-CBEA-464C-B8C1-758D66EE8D74}" name="Year" dataDxfId="6"/>
    <tableColumn id="2" xr3:uid="{95895D32-6511-48C9-84F1-23DF4897422D}" name="Customer Name"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71E01C9-61CF-4444-8E1D-EB963312CF13}" name="SaleData" displayName="SaleData" ref="A1:K9995" totalsRowShown="0">
  <autoFilter ref="A1:K9995" xr:uid="{00000000-0009-0000-0000-000000000000}"/>
  <sortState ref="A2:K9995">
    <sortCondition ref="A1:A9995"/>
  </sortState>
  <tableColumns count="11">
    <tableColumn id="1" xr3:uid="{D6778824-4D32-44FA-A28A-C7696739AA29}" name="Order Date" dataDxfId="4"/>
    <tableColumn id="10" xr3:uid="{3DC7E515-E6D8-4473-8ABD-E6140D14BC14}" name="Year" dataDxfId="3">
      <calculatedColumnFormula>YEAR(SaleData[[#This Row],[Order Date]])</calculatedColumnFormula>
    </tableColumn>
    <tableColumn id="11" xr3:uid="{4FA36219-7D67-4AE3-AC7F-C3473403F514}" name="Month" dataDxfId="2">
      <calculatedColumnFormula>MONTH(SaleData[[#This Row],[Order Date]])</calculatedColumnFormula>
    </tableColumn>
    <tableColumn id="2" xr3:uid="{FB075559-A3EE-455E-B8AB-1DC011C35E31}" name="Customer Name"/>
    <tableColumn id="3" xr3:uid="{FAE292C5-55B2-493C-B7CD-78221AC5E1A8}" name="State"/>
    <tableColumn id="4" xr3:uid="{0A2AAFE7-C3DF-4F3C-A82D-F4D61CB90DE0}" name="Category"/>
    <tableColumn id="5" xr3:uid="{3B4476F1-A1F1-4FEB-9DAB-593EB3EF8D80}" name="Sub-Category"/>
    <tableColumn id="6" xr3:uid="{601C90E4-B15F-4BFA-8E18-25F9C5B15620}" name="Product Name"/>
    <tableColumn id="7" xr3:uid="{E881140C-355C-4B81-96E2-A16C4EB59906}" name="Sales"/>
    <tableColumn id="8" xr3:uid="{ED060E41-B079-4AEB-A742-DC16F6F5BEA3}" name="Quantity"/>
    <tableColumn id="9" xr3:uid="{C3538358-C1C4-4404-885A-6F306F68AC06}" name="Profit"/>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CA75B-FA5B-4191-B510-B2F065016ACF}">
  <dimension ref="A1"/>
  <sheetViews>
    <sheetView showGridLines="0" showRowColHeaders="0" tabSelected="1" zoomScale="40" zoomScaleNormal="40" zoomScaleSheetLayoutView="40" workbookViewId="0">
      <selection activeCell="AF29" sqref="AF29"/>
    </sheetView>
  </sheetViews>
  <sheetFormatPr defaultRowHeight="13.5" x14ac:dyDescent="0.25"/>
  <cols>
    <col min="1" max="16384" width="8.6640625" style="17"/>
  </cols>
  <sheetData/>
  <pageMargins left="0.7" right="0.7" top="0.75" bottom="0.75" header="0.3" footer="0.3"/>
  <pageSetup scale="35"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520DF-937E-4754-A951-BBB266DCF187}">
  <dimension ref="A3:E21"/>
  <sheetViews>
    <sheetView topLeftCell="A3" zoomScale="60" zoomScaleNormal="60" workbookViewId="0">
      <selection activeCell="D4" sqref="D4:E20"/>
    </sheetView>
  </sheetViews>
  <sheetFormatPr defaultRowHeight="13.5" x14ac:dyDescent="0.25"/>
  <cols>
    <col min="1" max="1" width="14.4140625" bestFit="1" customWidth="1"/>
    <col min="2" max="2" width="12.1640625" bestFit="1" customWidth="1"/>
    <col min="4" max="4" width="10.33203125" customWidth="1"/>
    <col min="5" max="5" width="9.83203125" customWidth="1"/>
  </cols>
  <sheetData>
    <row r="3" spans="1:5" x14ac:dyDescent="0.25">
      <c r="A3" s="8" t="s">
        <v>3426</v>
      </c>
      <c r="B3" t="s">
        <v>3428</v>
      </c>
    </row>
    <row r="4" spans="1:5" x14ac:dyDescent="0.25">
      <c r="A4" s="9" t="s">
        <v>21</v>
      </c>
      <c r="B4" s="12">
        <v>330007.0999999998</v>
      </c>
      <c r="D4" t="str">
        <f>A4</f>
        <v>Phones</v>
      </c>
      <c r="E4" s="3">
        <f>B4</f>
        <v>330007.0999999998</v>
      </c>
    </row>
    <row r="5" spans="1:5" x14ac:dyDescent="0.25">
      <c r="A5" s="9" t="s">
        <v>17</v>
      </c>
      <c r="B5" s="12">
        <v>328449.13000000024</v>
      </c>
      <c r="D5" t="str">
        <f t="shared" ref="D5:D20" si="0">A5</f>
        <v>Chairs</v>
      </c>
      <c r="E5" s="3">
        <f t="shared" ref="E5:E20" si="1">B5</f>
        <v>328449.13000000024</v>
      </c>
    </row>
    <row r="6" spans="1:5" x14ac:dyDescent="0.25">
      <c r="A6" s="9" t="s">
        <v>36</v>
      </c>
      <c r="B6" s="12">
        <v>223843.59000000005</v>
      </c>
      <c r="D6" t="str">
        <f t="shared" si="0"/>
        <v>Storage</v>
      </c>
      <c r="E6" s="3">
        <f t="shared" si="1"/>
        <v>223843.59000000005</v>
      </c>
    </row>
    <row r="7" spans="1:5" x14ac:dyDescent="0.25">
      <c r="A7" s="9" t="s">
        <v>40</v>
      </c>
      <c r="B7" s="12">
        <v>206965.68000000002</v>
      </c>
      <c r="D7" t="str">
        <f t="shared" si="0"/>
        <v>Tables</v>
      </c>
      <c r="E7" s="3">
        <f t="shared" si="1"/>
        <v>206965.68000000002</v>
      </c>
    </row>
    <row r="8" spans="1:5" x14ac:dyDescent="0.25">
      <c r="A8" s="9" t="s">
        <v>46</v>
      </c>
      <c r="B8" s="12">
        <v>203412.77000000002</v>
      </c>
      <c r="D8" t="str">
        <f t="shared" si="0"/>
        <v>Binders</v>
      </c>
      <c r="E8" s="3">
        <f t="shared" si="1"/>
        <v>203412.77000000002</v>
      </c>
    </row>
    <row r="9" spans="1:5" x14ac:dyDescent="0.25">
      <c r="A9" s="9" t="s">
        <v>202</v>
      </c>
      <c r="B9" s="12">
        <v>189238.68000000008</v>
      </c>
      <c r="D9" t="str">
        <f t="shared" si="0"/>
        <v>Machines</v>
      </c>
      <c r="E9" s="3">
        <f t="shared" si="1"/>
        <v>189238.68000000008</v>
      </c>
    </row>
    <row r="10" spans="1:5" x14ac:dyDescent="0.25">
      <c r="A10" s="9" t="s">
        <v>12</v>
      </c>
      <c r="B10" s="12">
        <v>167380.31000000011</v>
      </c>
      <c r="D10" t="str">
        <f t="shared" si="0"/>
        <v>Accessories</v>
      </c>
      <c r="E10" s="3">
        <f t="shared" si="1"/>
        <v>167380.31000000011</v>
      </c>
    </row>
    <row r="11" spans="1:5" x14ac:dyDescent="0.25">
      <c r="A11" s="9" t="s">
        <v>141</v>
      </c>
      <c r="B11" s="12">
        <v>149528.01000000004</v>
      </c>
      <c r="D11" t="str">
        <f t="shared" si="0"/>
        <v>Copiers</v>
      </c>
      <c r="E11" s="3">
        <f t="shared" si="1"/>
        <v>149528.01000000004</v>
      </c>
    </row>
    <row r="12" spans="1:5" x14ac:dyDescent="0.25">
      <c r="A12" s="9" t="s">
        <v>235</v>
      </c>
      <c r="B12" s="12">
        <v>114880.05000000003</v>
      </c>
      <c r="D12" t="str">
        <f t="shared" si="0"/>
        <v>Bookcases</v>
      </c>
      <c r="E12" s="3">
        <f t="shared" si="1"/>
        <v>114880.05000000003</v>
      </c>
    </row>
    <row r="13" spans="1:5" x14ac:dyDescent="0.25">
      <c r="A13" s="9" t="s">
        <v>56</v>
      </c>
      <c r="B13" s="12">
        <v>107532.14000000009</v>
      </c>
      <c r="D13" t="str">
        <f t="shared" si="0"/>
        <v>Appliances</v>
      </c>
      <c r="E13" s="3">
        <f t="shared" si="1"/>
        <v>107532.14000000009</v>
      </c>
    </row>
    <row r="14" spans="1:5" x14ac:dyDescent="0.25">
      <c r="A14" s="9" t="s">
        <v>34</v>
      </c>
      <c r="B14" s="12">
        <v>91705.119999999966</v>
      </c>
      <c r="D14" t="str">
        <f t="shared" si="0"/>
        <v>Furnishings</v>
      </c>
      <c r="E14" s="3">
        <f t="shared" si="1"/>
        <v>91705.119999999966</v>
      </c>
    </row>
    <row r="15" spans="1:5" x14ac:dyDescent="0.25">
      <c r="A15" s="9" t="s">
        <v>27</v>
      </c>
      <c r="B15" s="12">
        <v>78479.240000000107</v>
      </c>
      <c r="D15" t="str">
        <f t="shared" si="0"/>
        <v>Paper</v>
      </c>
      <c r="E15" s="3">
        <f t="shared" si="1"/>
        <v>78479.240000000107</v>
      </c>
    </row>
    <row r="16" spans="1:5" x14ac:dyDescent="0.25">
      <c r="A16" s="9" t="s">
        <v>213</v>
      </c>
      <c r="B16" s="12">
        <v>46673.520000000033</v>
      </c>
      <c r="D16" t="str">
        <f t="shared" si="0"/>
        <v>Supplies</v>
      </c>
      <c r="E16" s="3">
        <f t="shared" si="1"/>
        <v>46673.520000000033</v>
      </c>
    </row>
    <row r="17" spans="1:5" x14ac:dyDescent="0.25">
      <c r="A17" s="9" t="s">
        <v>62</v>
      </c>
      <c r="B17" s="12">
        <v>27118.799999999999</v>
      </c>
      <c r="D17" t="str">
        <f t="shared" si="0"/>
        <v>Art</v>
      </c>
      <c r="E17" s="3">
        <f t="shared" si="1"/>
        <v>27118.799999999999</v>
      </c>
    </row>
    <row r="18" spans="1:5" x14ac:dyDescent="0.25">
      <c r="A18" s="9" t="s">
        <v>156</v>
      </c>
      <c r="B18" s="12">
        <v>16476.379999999997</v>
      </c>
      <c r="D18" t="str">
        <f t="shared" si="0"/>
        <v>Envelopes</v>
      </c>
      <c r="E18" s="3">
        <f t="shared" si="1"/>
        <v>16476.379999999997</v>
      </c>
    </row>
    <row r="19" spans="1:5" x14ac:dyDescent="0.25">
      <c r="A19" s="9" t="s">
        <v>44</v>
      </c>
      <c r="B19" s="12">
        <v>12486.299999999997</v>
      </c>
      <c r="D19" t="str">
        <f t="shared" si="0"/>
        <v>Labels</v>
      </c>
      <c r="E19" s="3">
        <f t="shared" si="1"/>
        <v>12486.299999999997</v>
      </c>
    </row>
    <row r="20" spans="1:5" x14ac:dyDescent="0.25">
      <c r="A20" s="9" t="s">
        <v>31</v>
      </c>
      <c r="B20" s="12">
        <v>3024.2499999999995</v>
      </c>
      <c r="D20" t="str">
        <f t="shared" si="0"/>
        <v>Fasteners</v>
      </c>
      <c r="E20" s="3">
        <f t="shared" si="1"/>
        <v>3024.2499999999995</v>
      </c>
    </row>
    <row r="21" spans="1:5" x14ac:dyDescent="0.25">
      <c r="A21" s="9" t="s">
        <v>3427</v>
      </c>
      <c r="B21" s="10">
        <v>2297201.0700000008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EB477-E3F5-42AF-A67D-1C1441000EEB}">
  <dimension ref="A3:D8"/>
  <sheetViews>
    <sheetView workbookViewId="0">
      <selection activeCell="C17" sqref="C17"/>
    </sheetView>
  </sheetViews>
  <sheetFormatPr defaultRowHeight="13.5" x14ac:dyDescent="0.25"/>
  <cols>
    <col min="1" max="1" width="12.83203125" bestFit="1" customWidth="1"/>
    <col min="2" max="2" width="16.08203125" bestFit="1" customWidth="1"/>
    <col min="3" max="3" width="13.9140625" bestFit="1" customWidth="1"/>
    <col min="4" max="4" width="11.08203125" bestFit="1" customWidth="1"/>
    <col min="5" max="5" width="11" customWidth="1"/>
  </cols>
  <sheetData>
    <row r="3" spans="1:4" x14ac:dyDescent="0.25">
      <c r="A3" s="8" t="s">
        <v>3429</v>
      </c>
      <c r="B3" s="8" t="s">
        <v>3430</v>
      </c>
    </row>
    <row r="4" spans="1:4" x14ac:dyDescent="0.25">
      <c r="A4" s="8" t="s">
        <v>3426</v>
      </c>
      <c r="B4" t="s">
        <v>16</v>
      </c>
      <c r="C4" t="s">
        <v>26</v>
      </c>
      <c r="D4" t="s">
        <v>11</v>
      </c>
    </row>
    <row r="5" spans="1:4" x14ac:dyDescent="0.25">
      <c r="A5" s="13">
        <v>2014</v>
      </c>
      <c r="B5" s="12">
        <v>4440.4900000000007</v>
      </c>
      <c r="C5" s="12">
        <v>33016.630000000005</v>
      </c>
      <c r="D5" s="12">
        <v>12185.289999999999</v>
      </c>
    </row>
    <row r="6" spans="1:4" x14ac:dyDescent="0.25">
      <c r="A6" s="13">
        <v>2015</v>
      </c>
      <c r="B6" s="12">
        <v>4241.1299999999983</v>
      </c>
      <c r="C6" s="12">
        <v>20979.22999999996</v>
      </c>
      <c r="D6" s="12">
        <v>35162.000000000036</v>
      </c>
    </row>
    <row r="7" spans="1:4" x14ac:dyDescent="0.25">
      <c r="A7" s="13">
        <v>2016</v>
      </c>
      <c r="B7" s="12">
        <v>5692.9199999999955</v>
      </c>
      <c r="C7" s="12">
        <v>22055.319999999985</v>
      </c>
      <c r="D7" s="12">
        <v>44261.790000000023</v>
      </c>
    </row>
    <row r="8" spans="1:4" x14ac:dyDescent="0.25">
      <c r="A8" s="13">
        <v>2017</v>
      </c>
      <c r="B8" s="12">
        <v>4076.7099999999991</v>
      </c>
      <c r="C8" s="12">
        <v>46439.70000000007</v>
      </c>
      <c r="D8" s="12">
        <v>53846.58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C9418-4B78-4886-BEDF-3B772F9B965A}">
  <dimension ref="A1:K301"/>
  <sheetViews>
    <sheetView workbookViewId="0">
      <selection activeCell="C19" sqref="C19"/>
    </sheetView>
  </sheetViews>
  <sheetFormatPr defaultRowHeight="13.5" x14ac:dyDescent="0.25"/>
  <cols>
    <col min="1" max="1" width="12.4140625" customWidth="1"/>
    <col min="4" max="4" width="17.1640625" customWidth="1"/>
    <col min="6" max="6" width="11.08203125" customWidth="1"/>
    <col min="7" max="7" width="15.08203125" customWidth="1"/>
    <col min="8" max="8" width="15.4140625" customWidth="1"/>
    <col min="10" max="10" width="10.1640625" customWidth="1"/>
  </cols>
  <sheetData>
    <row r="1" spans="1:11" x14ac:dyDescent="0.25">
      <c r="A1" t="s">
        <v>0</v>
      </c>
      <c r="B1" t="s">
        <v>3424</v>
      </c>
      <c r="C1" t="s">
        <v>3425</v>
      </c>
      <c r="D1" t="s">
        <v>1</v>
      </c>
      <c r="E1" t="s">
        <v>2</v>
      </c>
      <c r="F1" t="s">
        <v>3</v>
      </c>
      <c r="G1" t="s">
        <v>4</v>
      </c>
      <c r="H1" t="s">
        <v>5</v>
      </c>
      <c r="I1" t="s">
        <v>6</v>
      </c>
      <c r="J1" t="s">
        <v>7</v>
      </c>
      <c r="K1" t="s">
        <v>8</v>
      </c>
    </row>
    <row r="2" spans="1:11" x14ac:dyDescent="0.25">
      <c r="A2" s="18">
        <v>42794</v>
      </c>
      <c r="B2">
        <v>2017</v>
      </c>
      <c r="C2">
        <v>2</v>
      </c>
      <c r="D2" t="s">
        <v>48</v>
      </c>
      <c r="E2" t="s">
        <v>20</v>
      </c>
      <c r="F2" t="s">
        <v>26</v>
      </c>
      <c r="G2" t="s">
        <v>46</v>
      </c>
      <c r="H2" t="s">
        <v>1567</v>
      </c>
      <c r="I2">
        <v>12.96</v>
      </c>
      <c r="J2">
        <v>3</v>
      </c>
      <c r="K2">
        <v>4.54</v>
      </c>
    </row>
    <row r="3" spans="1:11" x14ac:dyDescent="0.25">
      <c r="A3" s="18">
        <v>42794</v>
      </c>
      <c r="B3">
        <v>2017</v>
      </c>
      <c r="C3">
        <v>2</v>
      </c>
      <c r="D3" t="s">
        <v>48</v>
      </c>
      <c r="E3" t="s">
        <v>20</v>
      </c>
      <c r="F3" t="s">
        <v>11</v>
      </c>
      <c r="G3" t="s">
        <v>21</v>
      </c>
      <c r="H3" t="s">
        <v>731</v>
      </c>
      <c r="I3">
        <v>833.94</v>
      </c>
      <c r="J3">
        <v>6</v>
      </c>
      <c r="K3">
        <v>216.82</v>
      </c>
    </row>
    <row r="4" spans="1:11" x14ac:dyDescent="0.25">
      <c r="A4" s="18">
        <v>42792</v>
      </c>
      <c r="B4">
        <v>2017</v>
      </c>
      <c r="C4">
        <v>2</v>
      </c>
      <c r="D4" t="s">
        <v>1468</v>
      </c>
      <c r="E4" t="s">
        <v>65</v>
      </c>
      <c r="F4" t="s">
        <v>26</v>
      </c>
      <c r="G4" t="s">
        <v>27</v>
      </c>
      <c r="H4" t="s">
        <v>291</v>
      </c>
      <c r="I4">
        <v>39.96</v>
      </c>
      <c r="J4">
        <v>2</v>
      </c>
      <c r="K4">
        <v>18.78</v>
      </c>
    </row>
    <row r="5" spans="1:11" x14ac:dyDescent="0.25">
      <c r="A5" s="18">
        <v>42792</v>
      </c>
      <c r="B5">
        <v>2017</v>
      </c>
      <c r="C5">
        <v>2</v>
      </c>
      <c r="D5" t="s">
        <v>1468</v>
      </c>
      <c r="E5" t="s">
        <v>65</v>
      </c>
      <c r="F5" t="s">
        <v>26</v>
      </c>
      <c r="G5" t="s">
        <v>62</v>
      </c>
      <c r="H5" t="s">
        <v>2609</v>
      </c>
      <c r="I5">
        <v>13.36</v>
      </c>
      <c r="J5">
        <v>4</v>
      </c>
      <c r="K5">
        <v>4.1399999999999997</v>
      </c>
    </row>
    <row r="6" spans="1:11" x14ac:dyDescent="0.25">
      <c r="A6" s="18">
        <v>42792</v>
      </c>
      <c r="B6">
        <v>2017</v>
      </c>
      <c r="C6">
        <v>2</v>
      </c>
      <c r="D6" t="s">
        <v>682</v>
      </c>
      <c r="E6" t="s">
        <v>129</v>
      </c>
      <c r="F6" t="s">
        <v>26</v>
      </c>
      <c r="G6" t="s">
        <v>36</v>
      </c>
      <c r="H6" t="s">
        <v>1717</v>
      </c>
      <c r="I6">
        <v>665.41</v>
      </c>
      <c r="J6">
        <v>2</v>
      </c>
      <c r="K6">
        <v>66.540000000000006</v>
      </c>
    </row>
    <row r="7" spans="1:11" x14ac:dyDescent="0.25">
      <c r="A7" s="18">
        <v>42792</v>
      </c>
      <c r="B7">
        <v>2017</v>
      </c>
      <c r="C7">
        <v>2</v>
      </c>
      <c r="D7" t="s">
        <v>682</v>
      </c>
      <c r="E7" t="s">
        <v>129</v>
      </c>
      <c r="F7" t="s">
        <v>16</v>
      </c>
      <c r="G7" t="s">
        <v>40</v>
      </c>
      <c r="H7" t="s">
        <v>756</v>
      </c>
      <c r="I7">
        <v>284.36</v>
      </c>
      <c r="J7">
        <v>2</v>
      </c>
      <c r="K7">
        <v>-75.83</v>
      </c>
    </row>
    <row r="8" spans="1:11" x14ac:dyDescent="0.25">
      <c r="A8" s="18">
        <v>42792</v>
      </c>
      <c r="B8">
        <v>2017</v>
      </c>
      <c r="C8">
        <v>2</v>
      </c>
      <c r="D8" t="s">
        <v>1645</v>
      </c>
      <c r="E8" t="s">
        <v>43</v>
      </c>
      <c r="F8" t="s">
        <v>16</v>
      </c>
      <c r="G8" t="s">
        <v>17</v>
      </c>
      <c r="H8" t="s">
        <v>2353</v>
      </c>
      <c r="I8">
        <v>387.14</v>
      </c>
      <c r="J8">
        <v>4</v>
      </c>
      <c r="K8">
        <v>4.84</v>
      </c>
    </row>
    <row r="9" spans="1:11" x14ac:dyDescent="0.25">
      <c r="A9" s="18">
        <v>42792</v>
      </c>
      <c r="B9">
        <v>2017</v>
      </c>
      <c r="C9">
        <v>2</v>
      </c>
      <c r="D9" t="s">
        <v>1088</v>
      </c>
      <c r="E9" t="s">
        <v>171</v>
      </c>
      <c r="F9" t="s">
        <v>16</v>
      </c>
      <c r="G9" t="s">
        <v>34</v>
      </c>
      <c r="H9" t="s">
        <v>179</v>
      </c>
      <c r="I9">
        <v>61.1</v>
      </c>
      <c r="J9">
        <v>5</v>
      </c>
      <c r="K9">
        <v>18.329999999999998</v>
      </c>
    </row>
    <row r="10" spans="1:11" x14ac:dyDescent="0.25">
      <c r="A10" s="18">
        <v>42792</v>
      </c>
      <c r="B10">
        <v>2017</v>
      </c>
      <c r="C10">
        <v>2</v>
      </c>
      <c r="D10" t="s">
        <v>1213</v>
      </c>
      <c r="E10" t="s">
        <v>43</v>
      </c>
      <c r="F10" t="s">
        <v>26</v>
      </c>
      <c r="G10" t="s">
        <v>46</v>
      </c>
      <c r="H10" t="s">
        <v>440</v>
      </c>
      <c r="I10">
        <v>19.3</v>
      </c>
      <c r="J10">
        <v>3</v>
      </c>
      <c r="K10">
        <v>6.03</v>
      </c>
    </row>
    <row r="11" spans="1:11" x14ac:dyDescent="0.25">
      <c r="A11" s="18">
        <v>42792</v>
      </c>
      <c r="B11">
        <v>2017</v>
      </c>
      <c r="C11">
        <v>2</v>
      </c>
      <c r="D11" t="s">
        <v>2172</v>
      </c>
      <c r="E11" t="s">
        <v>69</v>
      </c>
      <c r="F11" t="s">
        <v>26</v>
      </c>
      <c r="G11" t="s">
        <v>36</v>
      </c>
      <c r="H11" t="s">
        <v>1033</v>
      </c>
      <c r="I11">
        <v>20.86</v>
      </c>
      <c r="J11">
        <v>7</v>
      </c>
      <c r="K11">
        <v>1.46</v>
      </c>
    </row>
    <row r="12" spans="1:11" x14ac:dyDescent="0.25">
      <c r="A12" s="18">
        <v>42792</v>
      </c>
      <c r="B12">
        <v>2017</v>
      </c>
      <c r="C12">
        <v>2</v>
      </c>
      <c r="D12" t="s">
        <v>2172</v>
      </c>
      <c r="E12" t="s">
        <v>69</v>
      </c>
      <c r="F12" t="s">
        <v>11</v>
      </c>
      <c r="G12" t="s">
        <v>21</v>
      </c>
      <c r="H12" t="s">
        <v>215</v>
      </c>
      <c r="I12">
        <v>191.98</v>
      </c>
      <c r="J12">
        <v>2</v>
      </c>
      <c r="K12">
        <v>51.83</v>
      </c>
    </row>
    <row r="13" spans="1:11" x14ac:dyDescent="0.25">
      <c r="A13" s="18">
        <v>42791</v>
      </c>
      <c r="B13">
        <v>2017</v>
      </c>
      <c r="C13">
        <v>2</v>
      </c>
      <c r="D13" t="s">
        <v>2172</v>
      </c>
      <c r="E13" t="s">
        <v>69</v>
      </c>
      <c r="F13" t="s">
        <v>11</v>
      </c>
      <c r="G13" t="s">
        <v>21</v>
      </c>
      <c r="H13" t="s">
        <v>1054</v>
      </c>
      <c r="I13">
        <v>125.7</v>
      </c>
      <c r="J13">
        <v>6</v>
      </c>
      <c r="K13">
        <v>35.200000000000003</v>
      </c>
    </row>
    <row r="14" spans="1:11" x14ac:dyDescent="0.25">
      <c r="A14" s="18">
        <v>42791</v>
      </c>
      <c r="B14">
        <v>2017</v>
      </c>
      <c r="C14">
        <v>2</v>
      </c>
      <c r="D14" t="s">
        <v>762</v>
      </c>
      <c r="E14" t="s">
        <v>30</v>
      </c>
      <c r="F14" t="s">
        <v>16</v>
      </c>
      <c r="G14" t="s">
        <v>17</v>
      </c>
      <c r="H14" t="s">
        <v>1186</v>
      </c>
      <c r="I14">
        <v>56.69</v>
      </c>
      <c r="J14">
        <v>1</v>
      </c>
      <c r="K14">
        <v>-14.58</v>
      </c>
    </row>
    <row r="15" spans="1:11" x14ac:dyDescent="0.25">
      <c r="A15" s="18">
        <v>42791</v>
      </c>
      <c r="B15">
        <v>2017</v>
      </c>
      <c r="C15">
        <v>2</v>
      </c>
      <c r="D15" t="s">
        <v>762</v>
      </c>
      <c r="E15" t="s">
        <v>30</v>
      </c>
      <c r="F15" t="s">
        <v>26</v>
      </c>
      <c r="G15" t="s">
        <v>31</v>
      </c>
      <c r="H15" t="s">
        <v>109</v>
      </c>
      <c r="I15">
        <v>25.25</v>
      </c>
      <c r="J15">
        <v>4</v>
      </c>
      <c r="K15">
        <v>7.89</v>
      </c>
    </row>
    <row r="16" spans="1:11" x14ac:dyDescent="0.25">
      <c r="A16" s="18">
        <v>42790</v>
      </c>
      <c r="B16">
        <v>2017</v>
      </c>
      <c r="C16">
        <v>2</v>
      </c>
      <c r="D16" t="s">
        <v>180</v>
      </c>
      <c r="E16" t="s">
        <v>43</v>
      </c>
      <c r="F16" t="s">
        <v>16</v>
      </c>
      <c r="G16" t="s">
        <v>34</v>
      </c>
      <c r="H16" t="s">
        <v>2544</v>
      </c>
      <c r="I16">
        <v>74.760000000000005</v>
      </c>
      <c r="J16">
        <v>7</v>
      </c>
      <c r="K16">
        <v>23.92</v>
      </c>
    </row>
    <row r="17" spans="1:11" x14ac:dyDescent="0.25">
      <c r="A17" s="18">
        <v>42790</v>
      </c>
      <c r="B17">
        <v>2017</v>
      </c>
      <c r="C17">
        <v>2</v>
      </c>
      <c r="D17" t="s">
        <v>316</v>
      </c>
      <c r="E17" t="s">
        <v>20</v>
      </c>
      <c r="F17" t="s">
        <v>26</v>
      </c>
      <c r="G17" t="s">
        <v>27</v>
      </c>
      <c r="H17" t="s">
        <v>121</v>
      </c>
      <c r="I17">
        <v>24.56</v>
      </c>
      <c r="J17">
        <v>2</v>
      </c>
      <c r="K17">
        <v>11.54</v>
      </c>
    </row>
    <row r="18" spans="1:11" x14ac:dyDescent="0.25">
      <c r="A18" s="18">
        <v>42790</v>
      </c>
      <c r="B18">
        <v>2017</v>
      </c>
      <c r="C18">
        <v>2</v>
      </c>
      <c r="D18" t="s">
        <v>1366</v>
      </c>
      <c r="E18" t="s">
        <v>43</v>
      </c>
      <c r="F18" t="s">
        <v>16</v>
      </c>
      <c r="G18" t="s">
        <v>34</v>
      </c>
      <c r="H18" t="s">
        <v>1435</v>
      </c>
      <c r="I18">
        <v>16.02</v>
      </c>
      <c r="J18">
        <v>6</v>
      </c>
      <c r="K18">
        <v>6.09</v>
      </c>
    </row>
    <row r="19" spans="1:11" x14ac:dyDescent="0.25">
      <c r="A19" s="18">
        <v>42789</v>
      </c>
      <c r="B19">
        <v>2017</v>
      </c>
      <c r="C19">
        <v>2</v>
      </c>
      <c r="D19" t="s">
        <v>1895</v>
      </c>
      <c r="E19" t="s">
        <v>24</v>
      </c>
      <c r="F19" t="s">
        <v>26</v>
      </c>
      <c r="G19" t="s">
        <v>46</v>
      </c>
      <c r="H19" t="s">
        <v>647</v>
      </c>
      <c r="I19">
        <v>8.68</v>
      </c>
      <c r="J19">
        <v>1</v>
      </c>
      <c r="K19">
        <v>-14.76</v>
      </c>
    </row>
    <row r="20" spans="1:11" x14ac:dyDescent="0.25">
      <c r="A20" s="18">
        <v>42789</v>
      </c>
      <c r="B20">
        <v>2017</v>
      </c>
      <c r="C20">
        <v>2</v>
      </c>
      <c r="D20" t="s">
        <v>1895</v>
      </c>
      <c r="E20" t="s">
        <v>24</v>
      </c>
      <c r="F20" t="s">
        <v>26</v>
      </c>
      <c r="G20" t="s">
        <v>27</v>
      </c>
      <c r="H20" t="s">
        <v>2642</v>
      </c>
      <c r="I20">
        <v>3.81</v>
      </c>
      <c r="J20">
        <v>1</v>
      </c>
      <c r="K20">
        <v>1.24</v>
      </c>
    </row>
    <row r="21" spans="1:11" x14ac:dyDescent="0.25">
      <c r="A21" s="18">
        <v>42789</v>
      </c>
      <c r="B21">
        <v>2017</v>
      </c>
      <c r="C21">
        <v>2</v>
      </c>
      <c r="D21" t="s">
        <v>1895</v>
      </c>
      <c r="E21" t="s">
        <v>24</v>
      </c>
      <c r="F21" t="s">
        <v>26</v>
      </c>
      <c r="G21" t="s">
        <v>36</v>
      </c>
      <c r="H21" t="s">
        <v>2237</v>
      </c>
      <c r="I21">
        <v>505.32</v>
      </c>
      <c r="J21">
        <v>3</v>
      </c>
      <c r="K21">
        <v>31.58</v>
      </c>
    </row>
    <row r="22" spans="1:11" x14ac:dyDescent="0.25">
      <c r="A22" s="18">
        <v>42787</v>
      </c>
      <c r="B22">
        <v>2017</v>
      </c>
      <c r="C22">
        <v>2</v>
      </c>
      <c r="D22" t="s">
        <v>873</v>
      </c>
      <c r="E22" t="s">
        <v>20</v>
      </c>
      <c r="F22" t="s">
        <v>16</v>
      </c>
      <c r="G22" t="s">
        <v>17</v>
      </c>
      <c r="H22" t="s">
        <v>1706</v>
      </c>
      <c r="I22">
        <v>80.989999999999995</v>
      </c>
      <c r="J22">
        <v>1</v>
      </c>
      <c r="K22">
        <v>8.1</v>
      </c>
    </row>
    <row r="23" spans="1:11" x14ac:dyDescent="0.25">
      <c r="A23" s="18">
        <v>42786</v>
      </c>
      <c r="B23">
        <v>2017</v>
      </c>
      <c r="C23">
        <v>2</v>
      </c>
      <c r="D23" t="s">
        <v>430</v>
      </c>
      <c r="E23" t="s">
        <v>43</v>
      </c>
      <c r="F23" t="s">
        <v>26</v>
      </c>
      <c r="G23" t="s">
        <v>46</v>
      </c>
      <c r="H23" t="s">
        <v>1865</v>
      </c>
      <c r="I23">
        <v>271.98</v>
      </c>
      <c r="J23">
        <v>2</v>
      </c>
      <c r="K23">
        <v>88.39</v>
      </c>
    </row>
    <row r="24" spans="1:11" x14ac:dyDescent="0.25">
      <c r="A24" s="18">
        <v>42786</v>
      </c>
      <c r="B24">
        <v>2017</v>
      </c>
      <c r="C24">
        <v>2</v>
      </c>
      <c r="D24" t="s">
        <v>430</v>
      </c>
      <c r="E24" t="s">
        <v>43</v>
      </c>
      <c r="F24" t="s">
        <v>26</v>
      </c>
      <c r="G24" t="s">
        <v>27</v>
      </c>
      <c r="H24" t="s">
        <v>2516</v>
      </c>
      <c r="I24">
        <v>65.790000000000006</v>
      </c>
      <c r="J24">
        <v>9</v>
      </c>
      <c r="K24">
        <v>30.26</v>
      </c>
    </row>
    <row r="25" spans="1:11" x14ac:dyDescent="0.25">
      <c r="A25" s="18">
        <v>42786</v>
      </c>
      <c r="B25">
        <v>2017</v>
      </c>
      <c r="C25">
        <v>2</v>
      </c>
      <c r="D25" t="s">
        <v>1871</v>
      </c>
      <c r="E25" t="s">
        <v>24</v>
      </c>
      <c r="F25" t="s">
        <v>26</v>
      </c>
      <c r="G25" t="s">
        <v>46</v>
      </c>
      <c r="H25" t="s">
        <v>999</v>
      </c>
      <c r="I25">
        <v>2.81</v>
      </c>
      <c r="J25">
        <v>3</v>
      </c>
      <c r="K25">
        <v>-4.49</v>
      </c>
    </row>
    <row r="26" spans="1:11" x14ac:dyDescent="0.25">
      <c r="A26" s="18">
        <v>42786</v>
      </c>
      <c r="B26">
        <v>2017</v>
      </c>
      <c r="C26">
        <v>2</v>
      </c>
      <c r="D26" t="s">
        <v>2223</v>
      </c>
      <c r="E26" t="s">
        <v>98</v>
      </c>
      <c r="F26" t="s">
        <v>26</v>
      </c>
      <c r="G26" t="s">
        <v>46</v>
      </c>
      <c r="H26" t="s">
        <v>1004</v>
      </c>
      <c r="I26">
        <v>45.58</v>
      </c>
      <c r="J26">
        <v>11</v>
      </c>
      <c r="K26">
        <v>16.52</v>
      </c>
    </row>
    <row r="27" spans="1:11" x14ac:dyDescent="0.25">
      <c r="A27" s="18">
        <v>42786</v>
      </c>
      <c r="B27">
        <v>2017</v>
      </c>
      <c r="C27">
        <v>2</v>
      </c>
      <c r="D27" t="s">
        <v>500</v>
      </c>
      <c r="E27" t="s">
        <v>324</v>
      </c>
      <c r="F27" t="s">
        <v>26</v>
      </c>
      <c r="G27" t="s">
        <v>36</v>
      </c>
      <c r="H27" t="s">
        <v>459</v>
      </c>
      <c r="I27">
        <v>294.37</v>
      </c>
      <c r="J27">
        <v>4</v>
      </c>
      <c r="K27">
        <v>-58.87</v>
      </c>
    </row>
    <row r="28" spans="1:11" x14ac:dyDescent="0.25">
      <c r="A28" s="18">
        <v>42786</v>
      </c>
      <c r="B28">
        <v>2017</v>
      </c>
      <c r="C28">
        <v>2</v>
      </c>
      <c r="D28" t="s">
        <v>500</v>
      </c>
      <c r="E28" t="s">
        <v>324</v>
      </c>
      <c r="F28" t="s">
        <v>26</v>
      </c>
      <c r="G28" t="s">
        <v>46</v>
      </c>
      <c r="H28" t="s">
        <v>1250</v>
      </c>
      <c r="I28">
        <v>1369.76</v>
      </c>
      <c r="J28">
        <v>6</v>
      </c>
      <c r="K28">
        <v>-913.18</v>
      </c>
    </row>
    <row r="29" spans="1:11" x14ac:dyDescent="0.25">
      <c r="A29" s="18">
        <v>42786</v>
      </c>
      <c r="B29">
        <v>2017</v>
      </c>
      <c r="C29">
        <v>2</v>
      </c>
      <c r="D29" t="s">
        <v>646</v>
      </c>
      <c r="E29" t="s">
        <v>20</v>
      </c>
      <c r="F29" t="s">
        <v>26</v>
      </c>
      <c r="G29" t="s">
        <v>46</v>
      </c>
      <c r="H29" t="s">
        <v>1628</v>
      </c>
      <c r="I29">
        <v>24.45</v>
      </c>
      <c r="J29">
        <v>2</v>
      </c>
      <c r="K29">
        <v>8.86</v>
      </c>
    </row>
    <row r="30" spans="1:11" x14ac:dyDescent="0.25">
      <c r="A30" s="18">
        <v>42786</v>
      </c>
      <c r="B30">
        <v>2017</v>
      </c>
      <c r="C30">
        <v>2</v>
      </c>
      <c r="D30" t="s">
        <v>646</v>
      </c>
      <c r="E30" t="s">
        <v>20</v>
      </c>
      <c r="F30" t="s">
        <v>26</v>
      </c>
      <c r="G30" t="s">
        <v>27</v>
      </c>
      <c r="H30" t="s">
        <v>920</v>
      </c>
      <c r="I30">
        <v>61.4</v>
      </c>
      <c r="J30">
        <v>5</v>
      </c>
      <c r="K30">
        <v>28.86</v>
      </c>
    </row>
    <row r="31" spans="1:11" x14ac:dyDescent="0.25">
      <c r="A31" s="18">
        <v>42786</v>
      </c>
      <c r="B31">
        <v>2017</v>
      </c>
      <c r="C31">
        <v>2</v>
      </c>
      <c r="D31" t="s">
        <v>2436</v>
      </c>
      <c r="E31" t="s">
        <v>49</v>
      </c>
      <c r="F31" t="s">
        <v>26</v>
      </c>
      <c r="G31" t="s">
        <v>46</v>
      </c>
      <c r="H31" t="s">
        <v>1563</v>
      </c>
      <c r="I31">
        <v>37.68</v>
      </c>
      <c r="J31">
        <v>6</v>
      </c>
      <c r="K31">
        <v>16.96</v>
      </c>
    </row>
    <row r="32" spans="1:11" x14ac:dyDescent="0.25">
      <c r="A32" s="18">
        <v>42786</v>
      </c>
      <c r="B32">
        <v>2017</v>
      </c>
      <c r="C32">
        <v>2</v>
      </c>
      <c r="D32" t="s">
        <v>1278</v>
      </c>
      <c r="E32" t="s">
        <v>20</v>
      </c>
      <c r="F32" t="s">
        <v>11</v>
      </c>
      <c r="G32" t="s">
        <v>21</v>
      </c>
      <c r="H32" t="s">
        <v>1484</v>
      </c>
      <c r="I32">
        <v>1349.91</v>
      </c>
      <c r="J32">
        <v>9</v>
      </c>
      <c r="K32">
        <v>661.46</v>
      </c>
    </row>
    <row r="33" spans="1:11" x14ac:dyDescent="0.25">
      <c r="A33" s="18">
        <v>42786</v>
      </c>
      <c r="B33">
        <v>2017</v>
      </c>
      <c r="C33">
        <v>2</v>
      </c>
      <c r="D33" t="s">
        <v>1278</v>
      </c>
      <c r="E33" t="s">
        <v>20</v>
      </c>
      <c r="F33" t="s">
        <v>26</v>
      </c>
      <c r="G33" t="s">
        <v>56</v>
      </c>
      <c r="H33" t="s">
        <v>166</v>
      </c>
      <c r="I33">
        <v>30.98</v>
      </c>
      <c r="J33">
        <v>1</v>
      </c>
      <c r="K33">
        <v>8.0500000000000007</v>
      </c>
    </row>
    <row r="34" spans="1:11" x14ac:dyDescent="0.25">
      <c r="A34" s="18">
        <v>42785</v>
      </c>
      <c r="B34">
        <v>2017</v>
      </c>
      <c r="C34">
        <v>2</v>
      </c>
      <c r="D34" t="s">
        <v>2404</v>
      </c>
      <c r="E34" t="s">
        <v>24</v>
      </c>
      <c r="F34" t="s">
        <v>16</v>
      </c>
      <c r="G34" t="s">
        <v>235</v>
      </c>
      <c r="H34" t="s">
        <v>776</v>
      </c>
      <c r="I34">
        <v>493.43</v>
      </c>
      <c r="J34">
        <v>5</v>
      </c>
      <c r="K34">
        <v>-70.489999999999995</v>
      </c>
    </row>
    <row r="35" spans="1:11" x14ac:dyDescent="0.25">
      <c r="A35" s="18">
        <v>42785</v>
      </c>
      <c r="B35">
        <v>2017</v>
      </c>
      <c r="C35">
        <v>2</v>
      </c>
      <c r="D35" t="s">
        <v>729</v>
      </c>
      <c r="E35" t="s">
        <v>247</v>
      </c>
      <c r="F35" t="s">
        <v>11</v>
      </c>
      <c r="G35" t="s">
        <v>12</v>
      </c>
      <c r="H35" t="s">
        <v>234</v>
      </c>
      <c r="I35">
        <v>59.98</v>
      </c>
      <c r="J35">
        <v>2</v>
      </c>
      <c r="K35">
        <v>26.39</v>
      </c>
    </row>
    <row r="36" spans="1:11" x14ac:dyDescent="0.25">
      <c r="A36" s="18">
        <v>42785</v>
      </c>
      <c r="B36">
        <v>2017</v>
      </c>
      <c r="C36">
        <v>2</v>
      </c>
      <c r="D36" t="s">
        <v>729</v>
      </c>
      <c r="E36" t="s">
        <v>247</v>
      </c>
      <c r="F36" t="s">
        <v>16</v>
      </c>
      <c r="G36" t="s">
        <v>235</v>
      </c>
      <c r="H36" t="s">
        <v>971</v>
      </c>
      <c r="I36">
        <v>362.94</v>
      </c>
      <c r="J36">
        <v>3</v>
      </c>
      <c r="K36">
        <v>36.29</v>
      </c>
    </row>
    <row r="37" spans="1:11" x14ac:dyDescent="0.25">
      <c r="A37" s="18">
        <v>42785</v>
      </c>
      <c r="B37">
        <v>2017</v>
      </c>
      <c r="C37">
        <v>2</v>
      </c>
      <c r="D37" t="s">
        <v>729</v>
      </c>
      <c r="E37" t="s">
        <v>247</v>
      </c>
      <c r="F37" t="s">
        <v>16</v>
      </c>
      <c r="G37" t="s">
        <v>34</v>
      </c>
      <c r="H37" t="s">
        <v>2329</v>
      </c>
      <c r="I37">
        <v>164.22</v>
      </c>
      <c r="J37">
        <v>3</v>
      </c>
      <c r="K37">
        <v>50.91</v>
      </c>
    </row>
    <row r="38" spans="1:11" x14ac:dyDescent="0.25">
      <c r="A38" s="18">
        <v>42784</v>
      </c>
      <c r="B38">
        <v>2017</v>
      </c>
      <c r="C38">
        <v>2</v>
      </c>
      <c r="D38" t="s">
        <v>2002</v>
      </c>
      <c r="E38" t="s">
        <v>24</v>
      </c>
      <c r="F38" t="s">
        <v>16</v>
      </c>
      <c r="G38" t="s">
        <v>40</v>
      </c>
      <c r="H38" t="s">
        <v>766</v>
      </c>
      <c r="I38">
        <v>617.70000000000005</v>
      </c>
      <c r="J38">
        <v>6</v>
      </c>
      <c r="K38">
        <v>-407.68</v>
      </c>
    </row>
    <row r="39" spans="1:11" x14ac:dyDescent="0.25">
      <c r="A39" s="18">
        <v>42784</v>
      </c>
      <c r="B39">
        <v>2017</v>
      </c>
      <c r="C39">
        <v>2</v>
      </c>
      <c r="D39" t="s">
        <v>1456</v>
      </c>
      <c r="E39" t="s">
        <v>79</v>
      </c>
      <c r="F39" t="s">
        <v>11</v>
      </c>
      <c r="G39" t="s">
        <v>21</v>
      </c>
      <c r="H39" t="s">
        <v>1727</v>
      </c>
      <c r="I39">
        <v>35.96</v>
      </c>
      <c r="J39">
        <v>1</v>
      </c>
      <c r="K39">
        <v>3.6</v>
      </c>
    </row>
    <row r="40" spans="1:11" x14ac:dyDescent="0.25">
      <c r="A40" s="18">
        <v>42784</v>
      </c>
      <c r="B40">
        <v>2017</v>
      </c>
      <c r="C40">
        <v>2</v>
      </c>
      <c r="D40" t="s">
        <v>674</v>
      </c>
      <c r="E40" t="s">
        <v>43</v>
      </c>
      <c r="F40" t="s">
        <v>26</v>
      </c>
      <c r="G40" t="s">
        <v>27</v>
      </c>
      <c r="H40" t="s">
        <v>2405</v>
      </c>
      <c r="I40">
        <v>25.92</v>
      </c>
      <c r="J40">
        <v>4</v>
      </c>
      <c r="K40">
        <v>12.44</v>
      </c>
    </row>
    <row r="41" spans="1:11" x14ac:dyDescent="0.25">
      <c r="A41" s="18">
        <v>42783</v>
      </c>
      <c r="B41">
        <v>2017</v>
      </c>
      <c r="C41">
        <v>2</v>
      </c>
      <c r="D41" t="s">
        <v>52</v>
      </c>
      <c r="E41" t="s">
        <v>69</v>
      </c>
      <c r="F41" t="s">
        <v>11</v>
      </c>
      <c r="G41" t="s">
        <v>21</v>
      </c>
      <c r="H41" t="s">
        <v>2602</v>
      </c>
      <c r="I41">
        <v>14.78</v>
      </c>
      <c r="J41">
        <v>2</v>
      </c>
      <c r="K41">
        <v>3.99</v>
      </c>
    </row>
    <row r="42" spans="1:11" x14ac:dyDescent="0.25">
      <c r="A42" s="18">
        <v>42783</v>
      </c>
      <c r="B42">
        <v>2017</v>
      </c>
      <c r="C42">
        <v>2</v>
      </c>
      <c r="D42" t="s">
        <v>2099</v>
      </c>
      <c r="E42" t="s">
        <v>171</v>
      </c>
      <c r="F42" t="s">
        <v>26</v>
      </c>
      <c r="G42" t="s">
        <v>46</v>
      </c>
      <c r="H42" t="s">
        <v>205</v>
      </c>
      <c r="I42">
        <v>896.99</v>
      </c>
      <c r="J42">
        <v>1</v>
      </c>
      <c r="K42">
        <v>421.59</v>
      </c>
    </row>
    <row r="43" spans="1:11" x14ac:dyDescent="0.25">
      <c r="A43" s="18">
        <v>42783</v>
      </c>
      <c r="B43">
        <v>2017</v>
      </c>
      <c r="C43">
        <v>2</v>
      </c>
      <c r="D43" t="s">
        <v>2099</v>
      </c>
      <c r="E43" t="s">
        <v>171</v>
      </c>
      <c r="F43" t="s">
        <v>26</v>
      </c>
      <c r="G43" t="s">
        <v>27</v>
      </c>
      <c r="H43" t="s">
        <v>657</v>
      </c>
      <c r="I43">
        <v>20.12</v>
      </c>
      <c r="J43">
        <v>2</v>
      </c>
      <c r="K43">
        <v>9.26</v>
      </c>
    </row>
    <row r="44" spans="1:11" x14ac:dyDescent="0.25">
      <c r="A44" s="18">
        <v>42783</v>
      </c>
      <c r="B44">
        <v>2017</v>
      </c>
      <c r="C44">
        <v>2</v>
      </c>
      <c r="D44" t="s">
        <v>2099</v>
      </c>
      <c r="E44" t="s">
        <v>171</v>
      </c>
      <c r="F44" t="s">
        <v>16</v>
      </c>
      <c r="G44" t="s">
        <v>17</v>
      </c>
      <c r="H44" t="s">
        <v>981</v>
      </c>
      <c r="I44">
        <v>500.24</v>
      </c>
      <c r="J44">
        <v>13</v>
      </c>
      <c r="K44">
        <v>145.07</v>
      </c>
    </row>
    <row r="45" spans="1:11" x14ac:dyDescent="0.25">
      <c r="A45" s="18">
        <v>42783</v>
      </c>
      <c r="B45">
        <v>2017</v>
      </c>
      <c r="C45">
        <v>2</v>
      </c>
      <c r="D45" t="s">
        <v>2079</v>
      </c>
      <c r="E45" t="s">
        <v>24</v>
      </c>
      <c r="F45" t="s">
        <v>16</v>
      </c>
      <c r="G45" t="s">
        <v>17</v>
      </c>
      <c r="H45" t="s">
        <v>603</v>
      </c>
      <c r="I45">
        <v>421.37</v>
      </c>
      <c r="J45">
        <v>2</v>
      </c>
      <c r="K45">
        <v>-6.02</v>
      </c>
    </row>
    <row r="46" spans="1:11" x14ac:dyDescent="0.25">
      <c r="A46" s="18">
        <v>42783</v>
      </c>
      <c r="B46">
        <v>2017</v>
      </c>
      <c r="C46">
        <v>2</v>
      </c>
      <c r="D46" t="s">
        <v>1418</v>
      </c>
      <c r="E46" t="s">
        <v>20</v>
      </c>
      <c r="F46" t="s">
        <v>16</v>
      </c>
      <c r="G46" t="s">
        <v>34</v>
      </c>
      <c r="H46" t="s">
        <v>541</v>
      </c>
      <c r="I46">
        <v>183.92</v>
      </c>
      <c r="J46">
        <v>4</v>
      </c>
      <c r="K46">
        <v>31.27</v>
      </c>
    </row>
    <row r="47" spans="1:11" x14ac:dyDescent="0.25">
      <c r="A47" s="18">
        <v>42783</v>
      </c>
      <c r="B47">
        <v>2017</v>
      </c>
      <c r="C47">
        <v>2</v>
      </c>
      <c r="D47" t="s">
        <v>1418</v>
      </c>
      <c r="E47" t="s">
        <v>20</v>
      </c>
      <c r="F47" t="s">
        <v>16</v>
      </c>
      <c r="G47" t="s">
        <v>17</v>
      </c>
      <c r="H47" t="s">
        <v>602</v>
      </c>
      <c r="I47">
        <v>163.76</v>
      </c>
      <c r="J47">
        <v>2</v>
      </c>
      <c r="K47">
        <v>25.47</v>
      </c>
    </row>
    <row r="48" spans="1:11" x14ac:dyDescent="0.25">
      <c r="A48" s="18">
        <v>42783</v>
      </c>
      <c r="B48">
        <v>2017</v>
      </c>
      <c r="C48">
        <v>2</v>
      </c>
      <c r="D48" t="s">
        <v>1418</v>
      </c>
      <c r="E48" t="s">
        <v>20</v>
      </c>
      <c r="F48" t="s">
        <v>26</v>
      </c>
      <c r="G48" t="s">
        <v>27</v>
      </c>
      <c r="H48" t="s">
        <v>1905</v>
      </c>
      <c r="I48">
        <v>13.36</v>
      </c>
      <c r="J48">
        <v>2</v>
      </c>
      <c r="K48">
        <v>6.41</v>
      </c>
    </row>
    <row r="49" spans="1:11" x14ac:dyDescent="0.25">
      <c r="A49" s="18">
        <v>42783</v>
      </c>
      <c r="B49">
        <v>2017</v>
      </c>
      <c r="C49">
        <v>2</v>
      </c>
      <c r="D49" t="s">
        <v>113</v>
      </c>
      <c r="E49" t="s">
        <v>53</v>
      </c>
      <c r="F49" t="s">
        <v>26</v>
      </c>
      <c r="G49" t="s">
        <v>46</v>
      </c>
      <c r="H49" t="s">
        <v>786</v>
      </c>
      <c r="I49">
        <v>735.98</v>
      </c>
      <c r="J49">
        <v>2</v>
      </c>
      <c r="K49">
        <v>331.19</v>
      </c>
    </row>
    <row r="50" spans="1:11" x14ac:dyDescent="0.25">
      <c r="A50" s="18">
        <v>42783</v>
      </c>
      <c r="B50">
        <v>2017</v>
      </c>
      <c r="C50">
        <v>2</v>
      </c>
      <c r="D50" t="s">
        <v>252</v>
      </c>
      <c r="E50" t="s">
        <v>2392</v>
      </c>
      <c r="F50" t="s">
        <v>11</v>
      </c>
      <c r="G50" t="s">
        <v>12</v>
      </c>
      <c r="H50" t="s">
        <v>2043</v>
      </c>
      <c r="I50">
        <v>389.97</v>
      </c>
      <c r="J50">
        <v>3</v>
      </c>
      <c r="K50">
        <v>132.59</v>
      </c>
    </row>
    <row r="51" spans="1:11" x14ac:dyDescent="0.25">
      <c r="A51" s="18">
        <v>42783</v>
      </c>
      <c r="B51">
        <v>2017</v>
      </c>
      <c r="C51">
        <v>2</v>
      </c>
      <c r="D51" t="s">
        <v>252</v>
      </c>
      <c r="E51" t="s">
        <v>2392</v>
      </c>
      <c r="F51" t="s">
        <v>26</v>
      </c>
      <c r="G51" t="s">
        <v>46</v>
      </c>
      <c r="H51" t="s">
        <v>1267</v>
      </c>
      <c r="I51">
        <v>60.83</v>
      </c>
      <c r="J51">
        <v>7</v>
      </c>
      <c r="K51">
        <v>30.42</v>
      </c>
    </row>
    <row r="52" spans="1:11" x14ac:dyDescent="0.25">
      <c r="A52" s="18">
        <v>42783</v>
      </c>
      <c r="B52">
        <v>2017</v>
      </c>
      <c r="C52">
        <v>2</v>
      </c>
      <c r="D52" t="s">
        <v>252</v>
      </c>
      <c r="E52" t="s">
        <v>2392</v>
      </c>
      <c r="F52" t="s">
        <v>16</v>
      </c>
      <c r="G52" t="s">
        <v>17</v>
      </c>
      <c r="H52" t="s">
        <v>1568</v>
      </c>
      <c r="I52">
        <v>182.94</v>
      </c>
      <c r="J52">
        <v>3</v>
      </c>
      <c r="K52">
        <v>27.44</v>
      </c>
    </row>
    <row r="53" spans="1:11" x14ac:dyDescent="0.25">
      <c r="A53" s="18">
        <v>42783</v>
      </c>
      <c r="B53">
        <v>2017</v>
      </c>
      <c r="C53">
        <v>2</v>
      </c>
      <c r="D53" t="s">
        <v>252</v>
      </c>
      <c r="E53" t="s">
        <v>2392</v>
      </c>
      <c r="F53" t="s">
        <v>26</v>
      </c>
      <c r="G53" t="s">
        <v>46</v>
      </c>
      <c r="H53" t="s">
        <v>2299</v>
      </c>
      <c r="I53">
        <v>43</v>
      </c>
      <c r="J53">
        <v>5</v>
      </c>
      <c r="K53">
        <v>20.21</v>
      </c>
    </row>
    <row r="54" spans="1:11" x14ac:dyDescent="0.25">
      <c r="A54" s="18">
        <v>42782</v>
      </c>
      <c r="B54">
        <v>2017</v>
      </c>
      <c r="C54">
        <v>2</v>
      </c>
      <c r="D54" t="s">
        <v>252</v>
      </c>
      <c r="E54" t="s">
        <v>2392</v>
      </c>
      <c r="F54" t="s">
        <v>26</v>
      </c>
      <c r="G54" t="s">
        <v>44</v>
      </c>
      <c r="H54" t="s">
        <v>1543</v>
      </c>
      <c r="I54">
        <v>14.62</v>
      </c>
      <c r="J54">
        <v>2</v>
      </c>
      <c r="K54">
        <v>6.87</v>
      </c>
    </row>
    <row r="55" spans="1:11" x14ac:dyDescent="0.25">
      <c r="A55" s="18">
        <v>42782</v>
      </c>
      <c r="B55">
        <v>2017</v>
      </c>
      <c r="C55">
        <v>2</v>
      </c>
      <c r="D55" t="s">
        <v>676</v>
      </c>
      <c r="E55" t="s">
        <v>24</v>
      </c>
      <c r="F55" t="s">
        <v>16</v>
      </c>
      <c r="G55" t="s">
        <v>34</v>
      </c>
      <c r="H55" t="s">
        <v>285</v>
      </c>
      <c r="I55">
        <v>8.7899999999999991</v>
      </c>
      <c r="J55">
        <v>1</v>
      </c>
      <c r="K55">
        <v>-5.71</v>
      </c>
    </row>
    <row r="56" spans="1:11" x14ac:dyDescent="0.25">
      <c r="A56" s="18">
        <v>42782</v>
      </c>
      <c r="B56">
        <v>2017</v>
      </c>
      <c r="C56">
        <v>2</v>
      </c>
      <c r="D56" t="s">
        <v>676</v>
      </c>
      <c r="E56" t="s">
        <v>24</v>
      </c>
      <c r="F56" t="s">
        <v>26</v>
      </c>
      <c r="G56" t="s">
        <v>36</v>
      </c>
      <c r="H56" t="s">
        <v>406</v>
      </c>
      <c r="I56">
        <v>69.709999999999994</v>
      </c>
      <c r="J56">
        <v>2</v>
      </c>
      <c r="K56">
        <v>8.7100000000000009</v>
      </c>
    </row>
    <row r="57" spans="1:11" x14ac:dyDescent="0.25">
      <c r="A57" s="18">
        <v>42782</v>
      </c>
      <c r="B57">
        <v>2017</v>
      </c>
      <c r="C57">
        <v>2</v>
      </c>
      <c r="D57" t="s">
        <v>604</v>
      </c>
      <c r="E57" t="s">
        <v>20</v>
      </c>
      <c r="F57" t="s">
        <v>11</v>
      </c>
      <c r="G57" t="s">
        <v>21</v>
      </c>
      <c r="H57" t="s">
        <v>622</v>
      </c>
      <c r="I57">
        <v>89.95</v>
      </c>
      <c r="J57">
        <v>5</v>
      </c>
      <c r="K57">
        <v>43.18</v>
      </c>
    </row>
    <row r="58" spans="1:11" x14ac:dyDescent="0.25">
      <c r="A58" s="18">
        <v>42782</v>
      </c>
      <c r="B58">
        <v>2017</v>
      </c>
      <c r="C58">
        <v>2</v>
      </c>
      <c r="D58" t="s">
        <v>100</v>
      </c>
      <c r="E58" t="s">
        <v>24</v>
      </c>
      <c r="F58" t="s">
        <v>16</v>
      </c>
      <c r="G58" t="s">
        <v>235</v>
      </c>
      <c r="H58" t="s">
        <v>960</v>
      </c>
      <c r="I58">
        <v>913.43</v>
      </c>
      <c r="J58">
        <v>5</v>
      </c>
      <c r="K58">
        <v>-52.2</v>
      </c>
    </row>
    <row r="59" spans="1:11" x14ac:dyDescent="0.25">
      <c r="A59" s="18">
        <v>42782</v>
      </c>
      <c r="B59">
        <v>2017</v>
      </c>
      <c r="C59">
        <v>2</v>
      </c>
      <c r="D59" t="s">
        <v>100</v>
      </c>
      <c r="E59" t="s">
        <v>24</v>
      </c>
      <c r="F59" t="s">
        <v>11</v>
      </c>
      <c r="G59" t="s">
        <v>21</v>
      </c>
      <c r="H59" t="s">
        <v>215</v>
      </c>
      <c r="I59">
        <v>153.58000000000001</v>
      </c>
      <c r="J59">
        <v>2</v>
      </c>
      <c r="K59">
        <v>13.44</v>
      </c>
    </row>
    <row r="60" spans="1:11" x14ac:dyDescent="0.25">
      <c r="A60" s="18">
        <v>42782</v>
      </c>
      <c r="B60">
        <v>2017</v>
      </c>
      <c r="C60">
        <v>2</v>
      </c>
      <c r="D60" t="s">
        <v>100</v>
      </c>
      <c r="E60" t="s">
        <v>24</v>
      </c>
      <c r="F60" t="s">
        <v>16</v>
      </c>
      <c r="G60" t="s">
        <v>235</v>
      </c>
      <c r="H60" t="s">
        <v>1491</v>
      </c>
      <c r="I60">
        <v>384.94</v>
      </c>
      <c r="J60">
        <v>4</v>
      </c>
      <c r="K60">
        <v>-126.48</v>
      </c>
    </row>
    <row r="61" spans="1:11" x14ac:dyDescent="0.25">
      <c r="A61" s="18">
        <v>42782</v>
      </c>
      <c r="B61">
        <v>2017</v>
      </c>
      <c r="C61">
        <v>2</v>
      </c>
      <c r="D61" t="s">
        <v>100</v>
      </c>
      <c r="E61" t="s">
        <v>24</v>
      </c>
      <c r="F61" t="s">
        <v>26</v>
      </c>
      <c r="G61" t="s">
        <v>46</v>
      </c>
      <c r="H61" t="s">
        <v>77</v>
      </c>
      <c r="I61">
        <v>2.88</v>
      </c>
      <c r="J61">
        <v>5</v>
      </c>
      <c r="K61">
        <v>-4.46</v>
      </c>
    </row>
    <row r="62" spans="1:11" x14ac:dyDescent="0.25">
      <c r="A62" s="18">
        <v>42779</v>
      </c>
      <c r="B62">
        <v>2017</v>
      </c>
      <c r="C62">
        <v>2</v>
      </c>
      <c r="D62" t="s">
        <v>1056</v>
      </c>
      <c r="E62" t="s">
        <v>87</v>
      </c>
      <c r="F62" t="s">
        <v>26</v>
      </c>
      <c r="G62" t="s">
        <v>46</v>
      </c>
      <c r="H62" t="s">
        <v>2023</v>
      </c>
      <c r="I62">
        <v>29.72</v>
      </c>
      <c r="J62">
        <v>6</v>
      </c>
      <c r="K62">
        <v>-21.79</v>
      </c>
    </row>
    <row r="63" spans="1:11" x14ac:dyDescent="0.25">
      <c r="A63" s="18">
        <v>42779</v>
      </c>
      <c r="B63">
        <v>2017</v>
      </c>
      <c r="C63">
        <v>2</v>
      </c>
      <c r="D63" t="s">
        <v>1056</v>
      </c>
      <c r="E63" t="s">
        <v>87</v>
      </c>
      <c r="F63" t="s">
        <v>26</v>
      </c>
      <c r="G63" t="s">
        <v>27</v>
      </c>
      <c r="H63" t="s">
        <v>2354</v>
      </c>
      <c r="I63">
        <v>45.06</v>
      </c>
      <c r="J63">
        <v>8</v>
      </c>
      <c r="K63">
        <v>15.21</v>
      </c>
    </row>
    <row r="64" spans="1:11" x14ac:dyDescent="0.25">
      <c r="A64" s="18">
        <v>42779</v>
      </c>
      <c r="B64">
        <v>2017</v>
      </c>
      <c r="C64">
        <v>2</v>
      </c>
      <c r="D64" t="s">
        <v>1903</v>
      </c>
      <c r="E64" t="s">
        <v>43</v>
      </c>
      <c r="F64" t="s">
        <v>26</v>
      </c>
      <c r="G64" t="s">
        <v>27</v>
      </c>
      <c r="H64" t="s">
        <v>1136</v>
      </c>
      <c r="I64">
        <v>38.880000000000003</v>
      </c>
      <c r="J64">
        <v>6</v>
      </c>
      <c r="K64">
        <v>18.66</v>
      </c>
    </row>
    <row r="65" spans="1:11" x14ac:dyDescent="0.25">
      <c r="A65" s="18">
        <v>42779</v>
      </c>
      <c r="B65">
        <v>2017</v>
      </c>
      <c r="C65">
        <v>2</v>
      </c>
      <c r="D65" t="s">
        <v>1903</v>
      </c>
      <c r="E65" t="s">
        <v>43</v>
      </c>
      <c r="F65" t="s">
        <v>26</v>
      </c>
      <c r="G65" t="s">
        <v>62</v>
      </c>
      <c r="H65" t="s">
        <v>306</v>
      </c>
      <c r="I65">
        <v>5.16</v>
      </c>
      <c r="J65">
        <v>2</v>
      </c>
      <c r="K65">
        <v>1.34</v>
      </c>
    </row>
    <row r="66" spans="1:11" x14ac:dyDescent="0.25">
      <c r="A66" s="18">
        <v>42779</v>
      </c>
      <c r="B66">
        <v>2017</v>
      </c>
      <c r="C66">
        <v>2</v>
      </c>
      <c r="D66" t="s">
        <v>94</v>
      </c>
      <c r="E66" t="s">
        <v>874</v>
      </c>
      <c r="F66" t="s">
        <v>11</v>
      </c>
      <c r="G66" t="s">
        <v>21</v>
      </c>
      <c r="H66" t="s">
        <v>830</v>
      </c>
      <c r="I66">
        <v>21.8</v>
      </c>
      <c r="J66">
        <v>2</v>
      </c>
      <c r="K66">
        <v>6.1</v>
      </c>
    </row>
    <row r="67" spans="1:11" x14ac:dyDescent="0.25">
      <c r="A67" s="18">
        <v>42779</v>
      </c>
      <c r="B67">
        <v>2017</v>
      </c>
      <c r="C67">
        <v>2</v>
      </c>
      <c r="D67" t="s">
        <v>94</v>
      </c>
      <c r="E67" t="s">
        <v>874</v>
      </c>
      <c r="F67" t="s">
        <v>11</v>
      </c>
      <c r="G67" t="s">
        <v>12</v>
      </c>
      <c r="H67" t="s">
        <v>1191</v>
      </c>
      <c r="I67">
        <v>45</v>
      </c>
      <c r="J67">
        <v>3</v>
      </c>
      <c r="K67">
        <v>4.95</v>
      </c>
    </row>
    <row r="68" spans="1:11" x14ac:dyDescent="0.25">
      <c r="A68" s="18">
        <v>42779</v>
      </c>
      <c r="B68">
        <v>2017</v>
      </c>
      <c r="C68">
        <v>2</v>
      </c>
      <c r="D68" t="s">
        <v>562</v>
      </c>
      <c r="E68" t="s">
        <v>87</v>
      </c>
      <c r="F68" t="s">
        <v>11</v>
      </c>
      <c r="G68" t="s">
        <v>12</v>
      </c>
      <c r="H68" t="s">
        <v>1072</v>
      </c>
      <c r="I68">
        <v>319.98</v>
      </c>
      <c r="J68">
        <v>2</v>
      </c>
      <c r="K68">
        <v>92</v>
      </c>
    </row>
    <row r="69" spans="1:11" x14ac:dyDescent="0.25">
      <c r="A69" s="18">
        <v>42777</v>
      </c>
      <c r="B69">
        <v>2017</v>
      </c>
      <c r="C69">
        <v>2</v>
      </c>
      <c r="D69" t="s">
        <v>2381</v>
      </c>
      <c r="E69" t="s">
        <v>129</v>
      </c>
      <c r="F69" t="s">
        <v>16</v>
      </c>
      <c r="G69" t="s">
        <v>34</v>
      </c>
      <c r="H69" t="s">
        <v>1683</v>
      </c>
      <c r="I69">
        <v>147.57</v>
      </c>
      <c r="J69">
        <v>2</v>
      </c>
      <c r="K69">
        <v>-3.69</v>
      </c>
    </row>
    <row r="70" spans="1:11" x14ac:dyDescent="0.25">
      <c r="A70" s="18">
        <v>42777</v>
      </c>
      <c r="B70">
        <v>2017</v>
      </c>
      <c r="C70">
        <v>2</v>
      </c>
      <c r="D70" t="s">
        <v>2208</v>
      </c>
      <c r="E70" t="s">
        <v>20</v>
      </c>
      <c r="F70" t="s">
        <v>26</v>
      </c>
      <c r="G70" t="s">
        <v>44</v>
      </c>
      <c r="H70" t="s">
        <v>1642</v>
      </c>
      <c r="I70">
        <v>20.7</v>
      </c>
      <c r="J70">
        <v>2</v>
      </c>
      <c r="K70">
        <v>9.94</v>
      </c>
    </row>
    <row r="71" spans="1:11" x14ac:dyDescent="0.25">
      <c r="A71" s="18">
        <v>42777</v>
      </c>
      <c r="B71">
        <v>2017</v>
      </c>
      <c r="C71">
        <v>2</v>
      </c>
      <c r="D71" t="s">
        <v>1105</v>
      </c>
      <c r="E71" t="s">
        <v>15</v>
      </c>
      <c r="F71" t="s">
        <v>11</v>
      </c>
      <c r="G71" t="s">
        <v>21</v>
      </c>
      <c r="H71" t="s">
        <v>185</v>
      </c>
      <c r="I71">
        <v>88.78</v>
      </c>
      <c r="J71">
        <v>3</v>
      </c>
      <c r="K71">
        <v>7.77</v>
      </c>
    </row>
    <row r="72" spans="1:11" x14ac:dyDescent="0.25">
      <c r="A72" s="18">
        <v>42777</v>
      </c>
      <c r="B72">
        <v>2017</v>
      </c>
      <c r="C72">
        <v>2</v>
      </c>
      <c r="D72" t="s">
        <v>1105</v>
      </c>
      <c r="E72" t="s">
        <v>15</v>
      </c>
      <c r="F72" t="s">
        <v>16</v>
      </c>
      <c r="G72" t="s">
        <v>17</v>
      </c>
      <c r="H72" t="s">
        <v>603</v>
      </c>
      <c r="I72">
        <v>963.14</v>
      </c>
      <c r="J72">
        <v>4</v>
      </c>
      <c r="K72">
        <v>108.35</v>
      </c>
    </row>
    <row r="73" spans="1:11" x14ac:dyDescent="0.25">
      <c r="A73" s="18">
        <v>42777</v>
      </c>
      <c r="B73">
        <v>2017</v>
      </c>
      <c r="C73">
        <v>2</v>
      </c>
      <c r="D73" t="s">
        <v>910</v>
      </c>
      <c r="E73" t="s">
        <v>43</v>
      </c>
      <c r="F73" t="s">
        <v>26</v>
      </c>
      <c r="G73" t="s">
        <v>46</v>
      </c>
      <c r="H73" t="s">
        <v>2128</v>
      </c>
      <c r="I73">
        <v>21.34</v>
      </c>
      <c r="J73">
        <v>7</v>
      </c>
      <c r="K73">
        <v>7.73</v>
      </c>
    </row>
    <row r="74" spans="1:11" x14ac:dyDescent="0.25">
      <c r="A74" s="18">
        <v>42776</v>
      </c>
      <c r="B74">
        <v>2017</v>
      </c>
      <c r="C74">
        <v>2</v>
      </c>
      <c r="D74" t="s">
        <v>916</v>
      </c>
      <c r="E74" t="s">
        <v>247</v>
      </c>
      <c r="F74" t="s">
        <v>26</v>
      </c>
      <c r="G74" t="s">
        <v>27</v>
      </c>
      <c r="H74" t="s">
        <v>1619</v>
      </c>
      <c r="I74">
        <v>23.12</v>
      </c>
      <c r="J74">
        <v>4</v>
      </c>
      <c r="K74">
        <v>11.33</v>
      </c>
    </row>
    <row r="75" spans="1:11" x14ac:dyDescent="0.25">
      <c r="A75" s="18">
        <v>42776</v>
      </c>
      <c r="B75">
        <v>2017</v>
      </c>
      <c r="C75">
        <v>2</v>
      </c>
      <c r="D75" t="s">
        <v>1350</v>
      </c>
      <c r="E75" t="s">
        <v>43</v>
      </c>
      <c r="F75" t="s">
        <v>16</v>
      </c>
      <c r="G75" t="s">
        <v>235</v>
      </c>
      <c r="H75" t="s">
        <v>1824</v>
      </c>
      <c r="I75">
        <v>203.98</v>
      </c>
      <c r="J75">
        <v>2</v>
      </c>
      <c r="K75">
        <v>16.8</v>
      </c>
    </row>
    <row r="76" spans="1:11" x14ac:dyDescent="0.25">
      <c r="A76" s="18">
        <v>42775</v>
      </c>
      <c r="B76">
        <v>2017</v>
      </c>
      <c r="C76">
        <v>2</v>
      </c>
      <c r="D76" t="s">
        <v>554</v>
      </c>
      <c r="E76" t="s">
        <v>43</v>
      </c>
      <c r="F76" t="s">
        <v>26</v>
      </c>
      <c r="G76" t="s">
        <v>36</v>
      </c>
      <c r="H76" t="s">
        <v>350</v>
      </c>
      <c r="I76">
        <v>354.9</v>
      </c>
      <c r="J76">
        <v>5</v>
      </c>
      <c r="K76">
        <v>17.75</v>
      </c>
    </row>
    <row r="77" spans="1:11" x14ac:dyDescent="0.25">
      <c r="A77" s="18">
        <v>42775</v>
      </c>
      <c r="B77">
        <v>2017</v>
      </c>
      <c r="C77">
        <v>2</v>
      </c>
      <c r="D77" t="s">
        <v>389</v>
      </c>
      <c r="E77" t="s">
        <v>43</v>
      </c>
      <c r="F77" t="s">
        <v>16</v>
      </c>
      <c r="G77" t="s">
        <v>34</v>
      </c>
      <c r="H77" t="s">
        <v>125</v>
      </c>
      <c r="I77">
        <v>21.12</v>
      </c>
      <c r="J77">
        <v>4</v>
      </c>
      <c r="K77">
        <v>6.55</v>
      </c>
    </row>
    <row r="78" spans="1:11" x14ac:dyDescent="0.25">
      <c r="A78" s="18">
        <v>42775</v>
      </c>
      <c r="B78">
        <v>2017</v>
      </c>
      <c r="C78">
        <v>2</v>
      </c>
      <c r="D78" t="s">
        <v>2336</v>
      </c>
      <c r="E78" t="s">
        <v>30</v>
      </c>
      <c r="F78" t="s">
        <v>26</v>
      </c>
      <c r="G78" t="s">
        <v>56</v>
      </c>
      <c r="H78" t="s">
        <v>2032</v>
      </c>
      <c r="I78">
        <v>12.99</v>
      </c>
      <c r="J78">
        <v>2</v>
      </c>
      <c r="K78">
        <v>-32.479999999999997</v>
      </c>
    </row>
    <row r="79" spans="1:11" x14ac:dyDescent="0.25">
      <c r="A79" s="18">
        <v>42775</v>
      </c>
      <c r="B79">
        <v>2017</v>
      </c>
      <c r="C79">
        <v>2</v>
      </c>
      <c r="D79" t="s">
        <v>2336</v>
      </c>
      <c r="E79" t="s">
        <v>30</v>
      </c>
      <c r="F79" t="s">
        <v>16</v>
      </c>
      <c r="G79" t="s">
        <v>34</v>
      </c>
      <c r="H79" t="s">
        <v>2337</v>
      </c>
      <c r="I79">
        <v>3.98</v>
      </c>
      <c r="J79">
        <v>2</v>
      </c>
      <c r="K79">
        <v>-2.69</v>
      </c>
    </row>
    <row r="80" spans="1:11" x14ac:dyDescent="0.25">
      <c r="A80" s="18">
        <v>42775</v>
      </c>
      <c r="B80">
        <v>2017</v>
      </c>
      <c r="C80">
        <v>2</v>
      </c>
      <c r="D80" t="s">
        <v>2336</v>
      </c>
      <c r="E80" t="s">
        <v>30</v>
      </c>
      <c r="F80" t="s">
        <v>11</v>
      </c>
      <c r="G80" t="s">
        <v>12</v>
      </c>
      <c r="H80" t="s">
        <v>1357</v>
      </c>
      <c r="I80">
        <v>127.98</v>
      </c>
      <c r="J80">
        <v>2</v>
      </c>
      <c r="K80">
        <v>16</v>
      </c>
    </row>
    <row r="81" spans="1:11" x14ac:dyDescent="0.25">
      <c r="A81" s="18">
        <v>41671</v>
      </c>
      <c r="B81">
        <v>2014</v>
      </c>
      <c r="C81">
        <v>2</v>
      </c>
      <c r="D81" t="s">
        <v>9</v>
      </c>
      <c r="E81" t="s">
        <v>10</v>
      </c>
      <c r="F81" t="s">
        <v>11</v>
      </c>
      <c r="G81" t="s">
        <v>12</v>
      </c>
      <c r="H81" t="s">
        <v>13</v>
      </c>
      <c r="I81">
        <v>468.9</v>
      </c>
      <c r="J81">
        <v>6</v>
      </c>
      <c r="K81">
        <v>206.32</v>
      </c>
    </row>
    <row r="82" spans="1:11" x14ac:dyDescent="0.25">
      <c r="A82" s="18">
        <v>41672</v>
      </c>
      <c r="B82">
        <v>2014</v>
      </c>
      <c r="C82">
        <v>2</v>
      </c>
      <c r="D82" t="s">
        <v>151</v>
      </c>
      <c r="E82" t="s">
        <v>43</v>
      </c>
      <c r="F82" t="s">
        <v>26</v>
      </c>
      <c r="G82" t="s">
        <v>31</v>
      </c>
      <c r="H82" t="s">
        <v>109</v>
      </c>
      <c r="I82">
        <v>12.35</v>
      </c>
      <c r="J82">
        <v>5</v>
      </c>
      <c r="K82">
        <v>5.8</v>
      </c>
    </row>
    <row r="83" spans="1:11" x14ac:dyDescent="0.25">
      <c r="A83" s="18">
        <v>41672</v>
      </c>
      <c r="B83">
        <v>2014</v>
      </c>
      <c r="C83">
        <v>2</v>
      </c>
      <c r="D83" t="s">
        <v>152</v>
      </c>
      <c r="E83" t="s">
        <v>75</v>
      </c>
      <c r="F83" t="s">
        <v>26</v>
      </c>
      <c r="G83" t="s">
        <v>46</v>
      </c>
      <c r="H83" t="s">
        <v>153</v>
      </c>
      <c r="I83">
        <v>18.34</v>
      </c>
      <c r="J83">
        <v>2</v>
      </c>
      <c r="K83">
        <v>-12.22</v>
      </c>
    </row>
    <row r="84" spans="1:11" x14ac:dyDescent="0.25">
      <c r="A84" s="18">
        <v>41672</v>
      </c>
      <c r="B84">
        <v>2014</v>
      </c>
      <c r="C84">
        <v>2</v>
      </c>
      <c r="D84" t="s">
        <v>152</v>
      </c>
      <c r="E84" t="s">
        <v>75</v>
      </c>
      <c r="F84" t="s">
        <v>11</v>
      </c>
      <c r="G84" t="s">
        <v>21</v>
      </c>
      <c r="H84" t="s">
        <v>154</v>
      </c>
      <c r="I84">
        <v>180.96</v>
      </c>
      <c r="J84">
        <v>5</v>
      </c>
      <c r="K84">
        <v>13.57</v>
      </c>
    </row>
    <row r="85" spans="1:11" x14ac:dyDescent="0.25">
      <c r="A85" s="18">
        <v>41673</v>
      </c>
      <c r="B85">
        <v>2014</v>
      </c>
      <c r="C85">
        <v>2</v>
      </c>
      <c r="D85" t="s">
        <v>257</v>
      </c>
      <c r="E85" t="s">
        <v>15</v>
      </c>
      <c r="F85" t="s">
        <v>26</v>
      </c>
      <c r="G85" t="s">
        <v>46</v>
      </c>
      <c r="H85" t="s">
        <v>258</v>
      </c>
      <c r="I85">
        <v>83.84</v>
      </c>
      <c r="J85">
        <v>2</v>
      </c>
      <c r="K85">
        <v>27.25</v>
      </c>
    </row>
    <row r="86" spans="1:11" x14ac:dyDescent="0.25">
      <c r="A86" s="18">
        <v>41673</v>
      </c>
      <c r="B86">
        <v>2014</v>
      </c>
      <c r="C86">
        <v>2</v>
      </c>
      <c r="D86" t="s">
        <v>257</v>
      </c>
      <c r="E86" t="s">
        <v>15</v>
      </c>
      <c r="F86" t="s">
        <v>26</v>
      </c>
      <c r="G86" t="s">
        <v>46</v>
      </c>
      <c r="H86" t="s">
        <v>259</v>
      </c>
      <c r="I86">
        <v>13.27</v>
      </c>
      <c r="J86">
        <v>3</v>
      </c>
      <c r="K86">
        <v>4.3099999999999996</v>
      </c>
    </row>
    <row r="87" spans="1:11" x14ac:dyDescent="0.25">
      <c r="A87" s="18">
        <v>41674</v>
      </c>
      <c r="B87">
        <v>2014</v>
      </c>
      <c r="C87">
        <v>2</v>
      </c>
      <c r="D87" t="s">
        <v>344</v>
      </c>
      <c r="E87" t="s">
        <v>43</v>
      </c>
      <c r="F87" t="s">
        <v>26</v>
      </c>
      <c r="G87" t="s">
        <v>46</v>
      </c>
      <c r="H87" t="s">
        <v>345</v>
      </c>
      <c r="I87">
        <v>82.9</v>
      </c>
      <c r="J87">
        <v>3</v>
      </c>
      <c r="K87">
        <v>29.01</v>
      </c>
    </row>
    <row r="88" spans="1:11" x14ac:dyDescent="0.25">
      <c r="A88" s="18">
        <v>41674</v>
      </c>
      <c r="B88">
        <v>2014</v>
      </c>
      <c r="C88">
        <v>2</v>
      </c>
      <c r="D88" t="s">
        <v>344</v>
      </c>
      <c r="E88" t="s">
        <v>43</v>
      </c>
      <c r="F88" t="s">
        <v>26</v>
      </c>
      <c r="G88" t="s">
        <v>27</v>
      </c>
      <c r="H88" t="s">
        <v>346</v>
      </c>
      <c r="I88">
        <v>34.24</v>
      </c>
      <c r="J88">
        <v>4</v>
      </c>
      <c r="K88">
        <v>16.09</v>
      </c>
    </row>
    <row r="89" spans="1:11" x14ac:dyDescent="0.25">
      <c r="A89" s="18">
        <v>41674</v>
      </c>
      <c r="B89">
        <v>2014</v>
      </c>
      <c r="C89">
        <v>2</v>
      </c>
      <c r="D89" t="s">
        <v>347</v>
      </c>
      <c r="E89" t="s">
        <v>43</v>
      </c>
      <c r="F89" t="s">
        <v>26</v>
      </c>
      <c r="G89" t="s">
        <v>46</v>
      </c>
      <c r="H89" t="s">
        <v>348</v>
      </c>
      <c r="I89">
        <v>17.25</v>
      </c>
      <c r="J89">
        <v>2</v>
      </c>
      <c r="K89">
        <v>6.04</v>
      </c>
    </row>
    <row r="90" spans="1:11" x14ac:dyDescent="0.25">
      <c r="A90" s="18">
        <v>41676</v>
      </c>
      <c r="B90">
        <v>2014</v>
      </c>
      <c r="C90">
        <v>2</v>
      </c>
      <c r="D90" t="s">
        <v>529</v>
      </c>
      <c r="E90" t="s">
        <v>171</v>
      </c>
      <c r="F90" t="s">
        <v>26</v>
      </c>
      <c r="G90" t="s">
        <v>44</v>
      </c>
      <c r="H90" t="s">
        <v>530</v>
      </c>
      <c r="I90">
        <v>15</v>
      </c>
      <c r="J90">
        <v>4</v>
      </c>
      <c r="K90">
        <v>7.2</v>
      </c>
    </row>
    <row r="91" spans="1:11" x14ac:dyDescent="0.25">
      <c r="A91" s="18">
        <v>41676</v>
      </c>
      <c r="B91">
        <v>2014</v>
      </c>
      <c r="C91">
        <v>2</v>
      </c>
      <c r="D91" t="s">
        <v>529</v>
      </c>
      <c r="E91" t="s">
        <v>171</v>
      </c>
      <c r="F91" t="s">
        <v>11</v>
      </c>
      <c r="G91" t="s">
        <v>21</v>
      </c>
      <c r="H91" t="s">
        <v>531</v>
      </c>
      <c r="I91">
        <v>161.61000000000001</v>
      </c>
      <c r="J91">
        <v>1</v>
      </c>
      <c r="K91">
        <v>42.02</v>
      </c>
    </row>
    <row r="92" spans="1:11" x14ac:dyDescent="0.25">
      <c r="A92" s="18">
        <v>41676</v>
      </c>
      <c r="B92">
        <v>2014</v>
      </c>
      <c r="C92">
        <v>2</v>
      </c>
      <c r="D92" t="s">
        <v>529</v>
      </c>
      <c r="E92" t="s">
        <v>171</v>
      </c>
      <c r="F92" t="s">
        <v>11</v>
      </c>
      <c r="G92" t="s">
        <v>21</v>
      </c>
      <c r="H92" t="s">
        <v>228</v>
      </c>
      <c r="I92">
        <v>144.94999999999999</v>
      </c>
      <c r="J92">
        <v>5</v>
      </c>
      <c r="K92">
        <v>42.04</v>
      </c>
    </row>
    <row r="93" spans="1:11" x14ac:dyDescent="0.25">
      <c r="A93" s="18">
        <v>41676</v>
      </c>
      <c r="B93">
        <v>2014</v>
      </c>
      <c r="C93">
        <v>2</v>
      </c>
      <c r="D93" t="s">
        <v>532</v>
      </c>
      <c r="E93" t="s">
        <v>24</v>
      </c>
      <c r="F93" t="s">
        <v>26</v>
      </c>
      <c r="G93" t="s">
        <v>46</v>
      </c>
      <c r="H93" t="s">
        <v>533</v>
      </c>
      <c r="I93">
        <v>8.9499999999999993</v>
      </c>
      <c r="J93">
        <v>2</v>
      </c>
      <c r="K93">
        <v>-14.77</v>
      </c>
    </row>
    <row r="94" spans="1:11" x14ac:dyDescent="0.25">
      <c r="A94" s="18">
        <v>41677</v>
      </c>
      <c r="B94">
        <v>2014</v>
      </c>
      <c r="C94">
        <v>2</v>
      </c>
      <c r="D94" t="s">
        <v>590</v>
      </c>
      <c r="E94" t="s">
        <v>60</v>
      </c>
      <c r="F94" t="s">
        <v>11</v>
      </c>
      <c r="G94" t="s">
        <v>12</v>
      </c>
      <c r="H94" t="s">
        <v>591</v>
      </c>
      <c r="I94">
        <v>115.36</v>
      </c>
      <c r="J94">
        <v>7</v>
      </c>
      <c r="K94">
        <v>49.6</v>
      </c>
    </row>
    <row r="95" spans="1:11" x14ac:dyDescent="0.25">
      <c r="A95" s="18">
        <v>41677</v>
      </c>
      <c r="B95">
        <v>2014</v>
      </c>
      <c r="C95">
        <v>2</v>
      </c>
      <c r="D95" t="s">
        <v>592</v>
      </c>
      <c r="E95" t="s">
        <v>20</v>
      </c>
      <c r="F95" t="s">
        <v>26</v>
      </c>
      <c r="G95" t="s">
        <v>36</v>
      </c>
      <c r="H95" t="s">
        <v>326</v>
      </c>
      <c r="I95">
        <v>64.959999999999994</v>
      </c>
      <c r="J95">
        <v>4</v>
      </c>
      <c r="K95">
        <v>9.74</v>
      </c>
    </row>
    <row r="96" spans="1:11" x14ac:dyDescent="0.25">
      <c r="A96" s="18">
        <v>41678</v>
      </c>
      <c r="B96">
        <v>2014</v>
      </c>
      <c r="C96">
        <v>2</v>
      </c>
      <c r="D96" t="s">
        <v>401</v>
      </c>
      <c r="E96" t="s">
        <v>98</v>
      </c>
      <c r="F96" t="s">
        <v>16</v>
      </c>
      <c r="G96" t="s">
        <v>34</v>
      </c>
      <c r="H96" t="s">
        <v>664</v>
      </c>
      <c r="I96">
        <v>14.56</v>
      </c>
      <c r="J96">
        <v>2</v>
      </c>
      <c r="K96">
        <v>5.53</v>
      </c>
    </row>
    <row r="97" spans="1:11" x14ac:dyDescent="0.25">
      <c r="A97" s="18">
        <v>41681</v>
      </c>
      <c r="B97">
        <v>2014</v>
      </c>
      <c r="C97">
        <v>2</v>
      </c>
      <c r="D97" t="s">
        <v>876</v>
      </c>
      <c r="E97" t="s">
        <v>171</v>
      </c>
      <c r="F97" t="s">
        <v>11</v>
      </c>
      <c r="G97" t="s">
        <v>12</v>
      </c>
      <c r="H97" t="s">
        <v>13</v>
      </c>
      <c r="I97">
        <v>234.45</v>
      </c>
      <c r="J97">
        <v>3</v>
      </c>
      <c r="K97">
        <v>103.16</v>
      </c>
    </row>
    <row r="98" spans="1:11" x14ac:dyDescent="0.25">
      <c r="A98" s="18">
        <v>41681</v>
      </c>
      <c r="B98">
        <v>2014</v>
      </c>
      <c r="C98">
        <v>2</v>
      </c>
      <c r="D98" t="s">
        <v>876</v>
      </c>
      <c r="E98" t="s">
        <v>171</v>
      </c>
      <c r="F98" t="s">
        <v>16</v>
      </c>
      <c r="G98" t="s">
        <v>40</v>
      </c>
      <c r="H98" t="s">
        <v>683</v>
      </c>
      <c r="I98">
        <v>1256.22</v>
      </c>
      <c r="J98">
        <v>6</v>
      </c>
      <c r="K98">
        <v>75.37</v>
      </c>
    </row>
    <row r="99" spans="1:11" x14ac:dyDescent="0.25">
      <c r="A99" s="18">
        <v>41681</v>
      </c>
      <c r="B99">
        <v>2014</v>
      </c>
      <c r="C99">
        <v>2</v>
      </c>
      <c r="D99" t="s">
        <v>876</v>
      </c>
      <c r="E99" t="s">
        <v>171</v>
      </c>
      <c r="F99" t="s">
        <v>26</v>
      </c>
      <c r="G99" t="s">
        <v>46</v>
      </c>
      <c r="H99" t="s">
        <v>773</v>
      </c>
      <c r="I99">
        <v>17.46</v>
      </c>
      <c r="J99">
        <v>2</v>
      </c>
      <c r="K99">
        <v>8.2100000000000009</v>
      </c>
    </row>
    <row r="100" spans="1:11" x14ac:dyDescent="0.25">
      <c r="A100" s="18">
        <v>41681</v>
      </c>
      <c r="B100">
        <v>2014</v>
      </c>
      <c r="C100">
        <v>2</v>
      </c>
      <c r="D100" t="s">
        <v>877</v>
      </c>
      <c r="E100" t="s">
        <v>188</v>
      </c>
      <c r="F100" t="s">
        <v>16</v>
      </c>
      <c r="G100" t="s">
        <v>17</v>
      </c>
      <c r="H100" t="s">
        <v>449</v>
      </c>
      <c r="I100">
        <v>60.89</v>
      </c>
      <c r="J100">
        <v>1</v>
      </c>
      <c r="K100">
        <v>15.22</v>
      </c>
    </row>
    <row r="101" spans="1:11" x14ac:dyDescent="0.25">
      <c r="A101" s="18">
        <v>41681</v>
      </c>
      <c r="B101">
        <v>2014</v>
      </c>
      <c r="C101">
        <v>2</v>
      </c>
      <c r="D101" t="s">
        <v>877</v>
      </c>
      <c r="E101" t="s">
        <v>188</v>
      </c>
      <c r="F101" t="s">
        <v>26</v>
      </c>
      <c r="G101" t="s">
        <v>44</v>
      </c>
      <c r="H101" t="s">
        <v>878</v>
      </c>
      <c r="I101">
        <v>14.94</v>
      </c>
      <c r="J101">
        <v>3</v>
      </c>
      <c r="K101">
        <v>6.87</v>
      </c>
    </row>
    <row r="102" spans="1:11" x14ac:dyDescent="0.25">
      <c r="A102" s="18">
        <v>41681</v>
      </c>
      <c r="B102">
        <v>2014</v>
      </c>
      <c r="C102">
        <v>2</v>
      </c>
      <c r="D102" t="s">
        <v>877</v>
      </c>
      <c r="E102" t="s">
        <v>188</v>
      </c>
      <c r="F102" t="s">
        <v>26</v>
      </c>
      <c r="G102" t="s">
        <v>46</v>
      </c>
      <c r="H102" t="s">
        <v>879</v>
      </c>
      <c r="I102">
        <v>9.64</v>
      </c>
      <c r="J102">
        <v>2</v>
      </c>
      <c r="K102">
        <v>4.43</v>
      </c>
    </row>
    <row r="103" spans="1:11" x14ac:dyDescent="0.25">
      <c r="A103" s="18">
        <v>41681</v>
      </c>
      <c r="B103">
        <v>2014</v>
      </c>
      <c r="C103">
        <v>2</v>
      </c>
      <c r="D103" t="s">
        <v>877</v>
      </c>
      <c r="E103" t="s">
        <v>188</v>
      </c>
      <c r="F103" t="s">
        <v>16</v>
      </c>
      <c r="G103" t="s">
        <v>34</v>
      </c>
      <c r="H103" t="s">
        <v>880</v>
      </c>
      <c r="I103">
        <v>332.94</v>
      </c>
      <c r="J103">
        <v>3</v>
      </c>
      <c r="K103">
        <v>53.27</v>
      </c>
    </row>
    <row r="104" spans="1:11" x14ac:dyDescent="0.25">
      <c r="A104" s="18">
        <v>41681</v>
      </c>
      <c r="B104">
        <v>2014</v>
      </c>
      <c r="C104">
        <v>2</v>
      </c>
      <c r="D104" t="s">
        <v>877</v>
      </c>
      <c r="E104" t="s">
        <v>188</v>
      </c>
      <c r="F104" t="s">
        <v>26</v>
      </c>
      <c r="G104" t="s">
        <v>46</v>
      </c>
      <c r="H104" t="s">
        <v>881</v>
      </c>
      <c r="I104">
        <v>51.9</v>
      </c>
      <c r="J104">
        <v>3</v>
      </c>
      <c r="K104">
        <v>24.39</v>
      </c>
    </row>
    <row r="105" spans="1:11" x14ac:dyDescent="0.25">
      <c r="A105" s="18">
        <v>41681</v>
      </c>
      <c r="B105">
        <v>2014</v>
      </c>
      <c r="C105">
        <v>2</v>
      </c>
      <c r="D105" t="s">
        <v>877</v>
      </c>
      <c r="E105" t="s">
        <v>188</v>
      </c>
      <c r="F105" t="s">
        <v>26</v>
      </c>
      <c r="G105" t="s">
        <v>36</v>
      </c>
      <c r="H105" t="s">
        <v>882</v>
      </c>
      <c r="I105">
        <v>64.959999999999994</v>
      </c>
      <c r="J105">
        <v>2</v>
      </c>
      <c r="K105">
        <v>2.6</v>
      </c>
    </row>
    <row r="106" spans="1:11" x14ac:dyDescent="0.25">
      <c r="A106" s="18">
        <v>41682</v>
      </c>
      <c r="B106">
        <v>2014</v>
      </c>
      <c r="C106">
        <v>2</v>
      </c>
      <c r="D106" t="s">
        <v>204</v>
      </c>
      <c r="E106" t="s">
        <v>43</v>
      </c>
      <c r="F106" t="s">
        <v>16</v>
      </c>
      <c r="G106" t="s">
        <v>17</v>
      </c>
      <c r="H106" t="s">
        <v>967</v>
      </c>
      <c r="I106">
        <v>129.57</v>
      </c>
      <c r="J106">
        <v>2</v>
      </c>
      <c r="K106">
        <v>-24.29</v>
      </c>
    </row>
    <row r="107" spans="1:11" x14ac:dyDescent="0.25">
      <c r="A107" s="18">
        <v>41684</v>
      </c>
      <c r="B107">
        <v>2014</v>
      </c>
      <c r="C107">
        <v>2</v>
      </c>
      <c r="D107" t="s">
        <v>1056</v>
      </c>
      <c r="E107" t="s">
        <v>87</v>
      </c>
      <c r="F107" t="s">
        <v>26</v>
      </c>
      <c r="G107" t="s">
        <v>27</v>
      </c>
      <c r="H107" t="s">
        <v>1136</v>
      </c>
      <c r="I107">
        <v>15.55</v>
      </c>
      <c r="J107">
        <v>3</v>
      </c>
      <c r="K107">
        <v>5.44</v>
      </c>
    </row>
    <row r="108" spans="1:11" x14ac:dyDescent="0.25">
      <c r="A108" s="18">
        <v>41684</v>
      </c>
      <c r="B108">
        <v>2014</v>
      </c>
      <c r="C108">
        <v>2</v>
      </c>
      <c r="D108" t="s">
        <v>1056</v>
      </c>
      <c r="E108" t="s">
        <v>87</v>
      </c>
      <c r="F108" t="s">
        <v>26</v>
      </c>
      <c r="G108" t="s">
        <v>56</v>
      </c>
      <c r="H108" t="s">
        <v>2053</v>
      </c>
      <c r="I108">
        <v>447.7</v>
      </c>
      <c r="J108">
        <v>2</v>
      </c>
      <c r="K108">
        <v>33.58</v>
      </c>
    </row>
    <row r="109" spans="1:11" x14ac:dyDescent="0.25">
      <c r="A109" s="18">
        <v>41684</v>
      </c>
      <c r="B109">
        <v>2014</v>
      </c>
      <c r="C109">
        <v>2</v>
      </c>
      <c r="D109" t="s">
        <v>506</v>
      </c>
      <c r="E109" t="s">
        <v>43</v>
      </c>
      <c r="F109" t="s">
        <v>26</v>
      </c>
      <c r="G109" t="s">
        <v>27</v>
      </c>
      <c r="H109" t="s">
        <v>168</v>
      </c>
      <c r="I109">
        <v>46.76</v>
      </c>
      <c r="J109">
        <v>7</v>
      </c>
      <c r="K109">
        <v>22.44</v>
      </c>
    </row>
    <row r="110" spans="1:11" x14ac:dyDescent="0.25">
      <c r="A110" s="18">
        <v>41684</v>
      </c>
      <c r="B110">
        <v>2014</v>
      </c>
      <c r="C110">
        <v>2</v>
      </c>
      <c r="D110" t="s">
        <v>506</v>
      </c>
      <c r="E110" t="s">
        <v>43</v>
      </c>
      <c r="F110" t="s">
        <v>26</v>
      </c>
      <c r="G110" t="s">
        <v>46</v>
      </c>
      <c r="H110" t="s">
        <v>1137</v>
      </c>
      <c r="I110">
        <v>17.71</v>
      </c>
      <c r="J110">
        <v>3</v>
      </c>
      <c r="K110">
        <v>6.42</v>
      </c>
    </row>
    <row r="111" spans="1:11" x14ac:dyDescent="0.25">
      <c r="A111" s="18">
        <v>41685</v>
      </c>
      <c r="B111">
        <v>2014</v>
      </c>
      <c r="C111">
        <v>2</v>
      </c>
      <c r="D111" t="s">
        <v>1036</v>
      </c>
      <c r="E111" t="s">
        <v>129</v>
      </c>
      <c r="F111" t="s">
        <v>26</v>
      </c>
      <c r="G111" t="s">
        <v>62</v>
      </c>
      <c r="H111" t="s">
        <v>2348</v>
      </c>
      <c r="I111">
        <v>5.25</v>
      </c>
      <c r="J111">
        <v>2</v>
      </c>
      <c r="K111">
        <v>0.59</v>
      </c>
    </row>
    <row r="112" spans="1:11" x14ac:dyDescent="0.25">
      <c r="A112" s="18">
        <v>41686</v>
      </c>
      <c r="B112">
        <v>2014</v>
      </c>
      <c r="C112">
        <v>2</v>
      </c>
      <c r="D112" t="s">
        <v>1377</v>
      </c>
      <c r="E112" t="s">
        <v>43</v>
      </c>
      <c r="F112" t="s">
        <v>26</v>
      </c>
      <c r="G112" t="s">
        <v>27</v>
      </c>
      <c r="H112" t="s">
        <v>1167</v>
      </c>
      <c r="I112">
        <v>19.920000000000002</v>
      </c>
      <c r="J112">
        <v>4</v>
      </c>
      <c r="K112">
        <v>9.76</v>
      </c>
    </row>
    <row r="113" spans="1:11" x14ac:dyDescent="0.25">
      <c r="A113" s="18">
        <v>41686</v>
      </c>
      <c r="B113">
        <v>2014</v>
      </c>
      <c r="C113">
        <v>2</v>
      </c>
      <c r="D113" t="s">
        <v>1377</v>
      </c>
      <c r="E113" t="s">
        <v>43</v>
      </c>
      <c r="F113" t="s">
        <v>16</v>
      </c>
      <c r="G113" t="s">
        <v>34</v>
      </c>
      <c r="H113" t="s">
        <v>2151</v>
      </c>
      <c r="I113">
        <v>43.02</v>
      </c>
      <c r="J113">
        <v>3</v>
      </c>
      <c r="K113">
        <v>15.49</v>
      </c>
    </row>
    <row r="114" spans="1:11" x14ac:dyDescent="0.25">
      <c r="A114" s="18">
        <v>41687</v>
      </c>
      <c r="B114">
        <v>2014</v>
      </c>
      <c r="C114">
        <v>2</v>
      </c>
      <c r="D114" t="s">
        <v>252</v>
      </c>
      <c r="E114" t="s">
        <v>2392</v>
      </c>
      <c r="F114" t="s">
        <v>26</v>
      </c>
      <c r="G114" t="s">
        <v>56</v>
      </c>
      <c r="H114" t="s">
        <v>2076</v>
      </c>
      <c r="I114">
        <v>416.32</v>
      </c>
      <c r="J114">
        <v>2</v>
      </c>
      <c r="K114">
        <v>112.41</v>
      </c>
    </row>
    <row r="115" spans="1:11" x14ac:dyDescent="0.25">
      <c r="A115" s="18">
        <v>41688</v>
      </c>
      <c r="B115">
        <v>2014</v>
      </c>
      <c r="C115">
        <v>2</v>
      </c>
      <c r="D115" t="s">
        <v>787</v>
      </c>
      <c r="E115" t="s">
        <v>43</v>
      </c>
      <c r="F115" t="s">
        <v>26</v>
      </c>
      <c r="G115" t="s">
        <v>46</v>
      </c>
      <c r="H115" t="s">
        <v>396</v>
      </c>
      <c r="I115">
        <v>239.12</v>
      </c>
      <c r="J115">
        <v>5</v>
      </c>
      <c r="K115">
        <v>77.709999999999994</v>
      </c>
    </row>
    <row r="116" spans="1:11" x14ac:dyDescent="0.25">
      <c r="A116" s="18">
        <v>41688</v>
      </c>
      <c r="B116">
        <v>2014</v>
      </c>
      <c r="C116">
        <v>2</v>
      </c>
      <c r="D116" t="s">
        <v>1364</v>
      </c>
      <c r="E116" t="s">
        <v>49</v>
      </c>
      <c r="F116" t="s">
        <v>26</v>
      </c>
      <c r="G116" t="s">
        <v>36</v>
      </c>
      <c r="H116" t="s">
        <v>2433</v>
      </c>
      <c r="I116">
        <v>40.29</v>
      </c>
      <c r="J116">
        <v>3</v>
      </c>
      <c r="K116">
        <v>10.48</v>
      </c>
    </row>
    <row r="117" spans="1:11" x14ac:dyDescent="0.25">
      <c r="A117" s="18">
        <v>41690</v>
      </c>
      <c r="B117">
        <v>2014</v>
      </c>
      <c r="C117">
        <v>2</v>
      </c>
      <c r="D117" t="s">
        <v>2404</v>
      </c>
      <c r="E117" t="s">
        <v>24</v>
      </c>
      <c r="F117" t="s">
        <v>11</v>
      </c>
      <c r="G117" t="s">
        <v>21</v>
      </c>
      <c r="H117" t="s">
        <v>2236</v>
      </c>
      <c r="I117">
        <v>11.12</v>
      </c>
      <c r="J117">
        <v>2</v>
      </c>
      <c r="K117">
        <v>3.48</v>
      </c>
    </row>
    <row r="118" spans="1:11" x14ac:dyDescent="0.25">
      <c r="A118" s="18">
        <v>41690</v>
      </c>
      <c r="B118">
        <v>2014</v>
      </c>
      <c r="C118">
        <v>2</v>
      </c>
      <c r="D118" t="s">
        <v>1460</v>
      </c>
      <c r="E118" t="s">
        <v>43</v>
      </c>
      <c r="F118" t="s">
        <v>26</v>
      </c>
      <c r="G118" t="s">
        <v>27</v>
      </c>
      <c r="H118" t="s">
        <v>1752</v>
      </c>
      <c r="I118">
        <v>8.56</v>
      </c>
      <c r="J118">
        <v>2</v>
      </c>
      <c r="K118">
        <v>3.85</v>
      </c>
    </row>
    <row r="119" spans="1:11" x14ac:dyDescent="0.25">
      <c r="A119" s="18">
        <v>41690</v>
      </c>
      <c r="B119">
        <v>2014</v>
      </c>
      <c r="C119">
        <v>2</v>
      </c>
      <c r="D119" t="s">
        <v>1278</v>
      </c>
      <c r="E119" t="s">
        <v>20</v>
      </c>
      <c r="F119" t="s">
        <v>11</v>
      </c>
      <c r="G119" t="s">
        <v>21</v>
      </c>
      <c r="H119" t="s">
        <v>2145</v>
      </c>
      <c r="I119">
        <v>629.95000000000005</v>
      </c>
      <c r="J119">
        <v>5</v>
      </c>
      <c r="K119">
        <v>157.49</v>
      </c>
    </row>
    <row r="120" spans="1:11" x14ac:dyDescent="0.25">
      <c r="A120" s="18">
        <v>41691</v>
      </c>
      <c r="B120">
        <v>2014</v>
      </c>
      <c r="C120">
        <v>2</v>
      </c>
      <c r="D120" t="s">
        <v>430</v>
      </c>
      <c r="E120" t="s">
        <v>43</v>
      </c>
      <c r="F120" t="s">
        <v>26</v>
      </c>
      <c r="G120" t="s">
        <v>62</v>
      </c>
      <c r="H120" t="s">
        <v>240</v>
      </c>
      <c r="I120">
        <v>11.76</v>
      </c>
      <c r="J120">
        <v>4</v>
      </c>
      <c r="K120">
        <v>3.18</v>
      </c>
    </row>
    <row r="121" spans="1:11" x14ac:dyDescent="0.25">
      <c r="A121" s="18">
        <v>41692</v>
      </c>
      <c r="B121">
        <v>2014</v>
      </c>
      <c r="C121">
        <v>2</v>
      </c>
      <c r="D121" t="s">
        <v>873</v>
      </c>
      <c r="E121" t="s">
        <v>20</v>
      </c>
      <c r="F121" t="s">
        <v>26</v>
      </c>
      <c r="G121" t="s">
        <v>46</v>
      </c>
      <c r="H121" t="s">
        <v>1794</v>
      </c>
      <c r="I121">
        <v>11.78</v>
      </c>
      <c r="J121">
        <v>3</v>
      </c>
      <c r="K121">
        <v>3.98</v>
      </c>
    </row>
    <row r="122" spans="1:11" x14ac:dyDescent="0.25">
      <c r="A122" s="18">
        <v>41693</v>
      </c>
      <c r="B122">
        <v>2014</v>
      </c>
      <c r="C122">
        <v>2</v>
      </c>
      <c r="D122" t="s">
        <v>873</v>
      </c>
      <c r="E122" t="s">
        <v>20</v>
      </c>
      <c r="F122" t="s">
        <v>11</v>
      </c>
      <c r="G122" t="s">
        <v>12</v>
      </c>
      <c r="H122" t="s">
        <v>1579</v>
      </c>
      <c r="I122">
        <v>59.97</v>
      </c>
      <c r="J122">
        <v>3</v>
      </c>
      <c r="K122">
        <v>20.39</v>
      </c>
    </row>
    <row r="123" spans="1:11" x14ac:dyDescent="0.25">
      <c r="A123" s="18">
        <v>41693</v>
      </c>
      <c r="B123">
        <v>2014</v>
      </c>
      <c r="C123">
        <v>2</v>
      </c>
      <c r="D123" t="s">
        <v>2256</v>
      </c>
      <c r="E123" t="s">
        <v>69</v>
      </c>
      <c r="F123" t="s">
        <v>26</v>
      </c>
      <c r="G123" t="s">
        <v>36</v>
      </c>
      <c r="H123" t="s">
        <v>1399</v>
      </c>
      <c r="I123">
        <v>211.96</v>
      </c>
      <c r="J123">
        <v>4</v>
      </c>
      <c r="K123">
        <v>8.48</v>
      </c>
    </row>
    <row r="124" spans="1:11" x14ac:dyDescent="0.25">
      <c r="A124" s="18">
        <v>41694</v>
      </c>
      <c r="B124">
        <v>2014</v>
      </c>
      <c r="C124">
        <v>2</v>
      </c>
      <c r="D124" t="s">
        <v>1895</v>
      </c>
      <c r="E124" t="s">
        <v>24</v>
      </c>
      <c r="F124" t="s">
        <v>26</v>
      </c>
      <c r="G124" t="s">
        <v>44</v>
      </c>
      <c r="H124" t="s">
        <v>2268</v>
      </c>
      <c r="I124">
        <v>24.42</v>
      </c>
      <c r="J124">
        <v>1</v>
      </c>
      <c r="K124">
        <v>7.94</v>
      </c>
    </row>
    <row r="125" spans="1:11" x14ac:dyDescent="0.25">
      <c r="A125" s="18">
        <v>41694</v>
      </c>
      <c r="B125">
        <v>2014</v>
      </c>
      <c r="C125">
        <v>2</v>
      </c>
      <c r="D125" t="s">
        <v>1366</v>
      </c>
      <c r="E125" t="s">
        <v>43</v>
      </c>
      <c r="F125" t="s">
        <v>11</v>
      </c>
      <c r="G125" t="s">
        <v>12</v>
      </c>
      <c r="H125" t="s">
        <v>1025</v>
      </c>
      <c r="I125">
        <v>239.97</v>
      </c>
      <c r="J125">
        <v>3</v>
      </c>
      <c r="K125">
        <v>86.39</v>
      </c>
    </row>
    <row r="126" spans="1:11" x14ac:dyDescent="0.25">
      <c r="A126" s="18">
        <v>41697</v>
      </c>
      <c r="B126">
        <v>2014</v>
      </c>
      <c r="C126">
        <v>2</v>
      </c>
      <c r="D126" t="s">
        <v>1468</v>
      </c>
      <c r="E126" t="s">
        <v>65</v>
      </c>
      <c r="F126" t="s">
        <v>26</v>
      </c>
      <c r="G126" t="s">
        <v>46</v>
      </c>
      <c r="H126" t="s">
        <v>1652</v>
      </c>
      <c r="I126">
        <v>145.85</v>
      </c>
      <c r="J126">
        <v>5</v>
      </c>
      <c r="K126">
        <v>70.010000000000005</v>
      </c>
    </row>
    <row r="127" spans="1:11" x14ac:dyDescent="0.25">
      <c r="A127" s="18">
        <v>42775</v>
      </c>
      <c r="B127">
        <v>2017</v>
      </c>
      <c r="C127">
        <v>2</v>
      </c>
      <c r="D127" t="s">
        <v>2336</v>
      </c>
      <c r="E127" t="s">
        <v>30</v>
      </c>
      <c r="F127" t="s">
        <v>26</v>
      </c>
      <c r="G127" t="s">
        <v>46</v>
      </c>
      <c r="H127" t="s">
        <v>2180</v>
      </c>
      <c r="I127">
        <v>252.78</v>
      </c>
      <c r="J127">
        <v>4</v>
      </c>
      <c r="K127">
        <v>-417.09</v>
      </c>
    </row>
    <row r="128" spans="1:11" x14ac:dyDescent="0.25">
      <c r="A128" s="18">
        <v>42772</v>
      </c>
      <c r="B128">
        <v>2017</v>
      </c>
      <c r="C128">
        <v>2</v>
      </c>
      <c r="D128" t="s">
        <v>1581</v>
      </c>
      <c r="E128" t="s">
        <v>43</v>
      </c>
      <c r="F128" t="s">
        <v>26</v>
      </c>
      <c r="G128" t="s">
        <v>27</v>
      </c>
      <c r="H128" t="s">
        <v>169</v>
      </c>
      <c r="I128">
        <v>29.9</v>
      </c>
      <c r="J128">
        <v>5</v>
      </c>
      <c r="K128">
        <v>13.46</v>
      </c>
    </row>
    <row r="129" spans="1:11" x14ac:dyDescent="0.25">
      <c r="A129" s="18">
        <v>42772</v>
      </c>
      <c r="B129">
        <v>2017</v>
      </c>
      <c r="C129">
        <v>2</v>
      </c>
      <c r="D129" t="s">
        <v>2000</v>
      </c>
      <c r="E129" t="s">
        <v>20</v>
      </c>
      <c r="F129" t="s">
        <v>26</v>
      </c>
      <c r="G129" t="s">
        <v>46</v>
      </c>
      <c r="H129" t="s">
        <v>2264</v>
      </c>
      <c r="I129">
        <v>46.24</v>
      </c>
      <c r="J129">
        <v>4</v>
      </c>
      <c r="K129">
        <v>15.61</v>
      </c>
    </row>
    <row r="130" spans="1:11" x14ac:dyDescent="0.25">
      <c r="A130" s="18">
        <v>42772</v>
      </c>
      <c r="B130">
        <v>2017</v>
      </c>
      <c r="C130">
        <v>2</v>
      </c>
      <c r="D130" t="s">
        <v>2000</v>
      </c>
      <c r="E130" t="s">
        <v>20</v>
      </c>
      <c r="F130" t="s">
        <v>11</v>
      </c>
      <c r="G130" t="s">
        <v>21</v>
      </c>
      <c r="H130" t="s">
        <v>1874</v>
      </c>
      <c r="I130">
        <v>227.46</v>
      </c>
      <c r="J130">
        <v>6</v>
      </c>
      <c r="K130">
        <v>65.959999999999994</v>
      </c>
    </row>
    <row r="131" spans="1:11" x14ac:dyDescent="0.25">
      <c r="A131" s="18">
        <v>42772</v>
      </c>
      <c r="B131">
        <v>2017</v>
      </c>
      <c r="C131">
        <v>2</v>
      </c>
      <c r="D131" t="s">
        <v>1685</v>
      </c>
      <c r="E131" t="s">
        <v>20</v>
      </c>
      <c r="F131" t="s">
        <v>16</v>
      </c>
      <c r="G131" t="s">
        <v>235</v>
      </c>
      <c r="H131" t="s">
        <v>1042</v>
      </c>
      <c r="I131">
        <v>240.78</v>
      </c>
      <c r="J131">
        <v>1</v>
      </c>
      <c r="K131">
        <v>30.1</v>
      </c>
    </row>
    <row r="132" spans="1:11" x14ac:dyDescent="0.25">
      <c r="A132" s="18">
        <v>42772</v>
      </c>
      <c r="B132">
        <v>2017</v>
      </c>
      <c r="C132">
        <v>2</v>
      </c>
      <c r="D132" t="s">
        <v>1848</v>
      </c>
      <c r="E132" t="s">
        <v>171</v>
      </c>
      <c r="F132" t="s">
        <v>16</v>
      </c>
      <c r="G132" t="s">
        <v>235</v>
      </c>
      <c r="H132" t="s">
        <v>1824</v>
      </c>
      <c r="I132">
        <v>359.97</v>
      </c>
      <c r="J132">
        <v>3</v>
      </c>
      <c r="K132">
        <v>79.19</v>
      </c>
    </row>
    <row r="133" spans="1:11" x14ac:dyDescent="0.25">
      <c r="A133" s="18">
        <v>42771</v>
      </c>
      <c r="B133">
        <v>2017</v>
      </c>
      <c r="C133">
        <v>2</v>
      </c>
      <c r="D133" t="s">
        <v>854</v>
      </c>
      <c r="E133" t="s">
        <v>43</v>
      </c>
      <c r="F133" t="s">
        <v>11</v>
      </c>
      <c r="G133" t="s">
        <v>21</v>
      </c>
      <c r="H133" t="s">
        <v>953</v>
      </c>
      <c r="I133">
        <v>371.2</v>
      </c>
      <c r="J133">
        <v>5</v>
      </c>
      <c r="K133">
        <v>41.76</v>
      </c>
    </row>
    <row r="134" spans="1:11" x14ac:dyDescent="0.25">
      <c r="A134" s="18">
        <v>42771</v>
      </c>
      <c r="B134">
        <v>2017</v>
      </c>
      <c r="C134">
        <v>2</v>
      </c>
      <c r="D134" t="s">
        <v>854</v>
      </c>
      <c r="E134" t="s">
        <v>43</v>
      </c>
      <c r="F134" t="s">
        <v>26</v>
      </c>
      <c r="G134" t="s">
        <v>56</v>
      </c>
      <c r="H134" t="s">
        <v>2249</v>
      </c>
      <c r="I134">
        <v>1640.7</v>
      </c>
      <c r="J134">
        <v>5</v>
      </c>
      <c r="K134">
        <v>459.4</v>
      </c>
    </row>
    <row r="135" spans="1:11" x14ac:dyDescent="0.25">
      <c r="A135" s="18">
        <v>42771</v>
      </c>
      <c r="B135">
        <v>2017</v>
      </c>
      <c r="C135">
        <v>2</v>
      </c>
      <c r="D135" t="s">
        <v>2248</v>
      </c>
      <c r="E135" t="s">
        <v>30</v>
      </c>
      <c r="F135" t="s">
        <v>26</v>
      </c>
      <c r="G135" t="s">
        <v>62</v>
      </c>
      <c r="H135" t="s">
        <v>1540</v>
      </c>
      <c r="I135">
        <v>7.12</v>
      </c>
      <c r="J135">
        <v>5</v>
      </c>
      <c r="K135">
        <v>0.71</v>
      </c>
    </row>
    <row r="136" spans="1:11" x14ac:dyDescent="0.25">
      <c r="A136" s="18">
        <v>42771</v>
      </c>
      <c r="B136">
        <v>2017</v>
      </c>
      <c r="C136">
        <v>2</v>
      </c>
      <c r="D136" t="s">
        <v>2248</v>
      </c>
      <c r="E136" t="s">
        <v>30</v>
      </c>
      <c r="F136" t="s">
        <v>26</v>
      </c>
      <c r="G136" t="s">
        <v>46</v>
      </c>
      <c r="H136" t="s">
        <v>523</v>
      </c>
      <c r="I136">
        <v>243.99</v>
      </c>
      <c r="J136">
        <v>4</v>
      </c>
      <c r="K136">
        <v>-426.99</v>
      </c>
    </row>
    <row r="137" spans="1:11" x14ac:dyDescent="0.25">
      <c r="A137" s="18">
        <v>42770</v>
      </c>
      <c r="B137">
        <v>2017</v>
      </c>
      <c r="C137">
        <v>2</v>
      </c>
      <c r="D137" t="s">
        <v>1651</v>
      </c>
      <c r="E137" t="s">
        <v>20</v>
      </c>
      <c r="F137" t="s">
        <v>26</v>
      </c>
      <c r="G137" t="s">
        <v>56</v>
      </c>
      <c r="H137" t="s">
        <v>174</v>
      </c>
      <c r="I137">
        <v>32.67</v>
      </c>
      <c r="J137">
        <v>3</v>
      </c>
      <c r="K137">
        <v>8.49</v>
      </c>
    </row>
    <row r="138" spans="1:11" x14ac:dyDescent="0.25">
      <c r="A138" s="18">
        <v>42769</v>
      </c>
      <c r="B138">
        <v>2017</v>
      </c>
      <c r="C138">
        <v>2</v>
      </c>
      <c r="D138" t="s">
        <v>1704</v>
      </c>
      <c r="E138" t="s">
        <v>24</v>
      </c>
      <c r="F138" t="s">
        <v>26</v>
      </c>
      <c r="G138" t="s">
        <v>27</v>
      </c>
      <c r="H138" t="s">
        <v>2181</v>
      </c>
      <c r="I138">
        <v>419.4</v>
      </c>
      <c r="J138">
        <v>5</v>
      </c>
      <c r="K138">
        <v>146.79</v>
      </c>
    </row>
    <row r="139" spans="1:11" x14ac:dyDescent="0.25">
      <c r="A139" s="18">
        <v>42769</v>
      </c>
      <c r="B139">
        <v>2017</v>
      </c>
      <c r="C139">
        <v>2</v>
      </c>
      <c r="D139" t="s">
        <v>1704</v>
      </c>
      <c r="E139" t="s">
        <v>24</v>
      </c>
      <c r="F139" t="s">
        <v>16</v>
      </c>
      <c r="G139" t="s">
        <v>34</v>
      </c>
      <c r="H139" t="s">
        <v>1631</v>
      </c>
      <c r="I139">
        <v>22.2</v>
      </c>
      <c r="J139">
        <v>1</v>
      </c>
      <c r="K139">
        <v>-26.09</v>
      </c>
    </row>
    <row r="140" spans="1:11" x14ac:dyDescent="0.25">
      <c r="A140" s="18">
        <v>42769</v>
      </c>
      <c r="B140">
        <v>2017</v>
      </c>
      <c r="C140">
        <v>2</v>
      </c>
      <c r="D140" t="s">
        <v>1704</v>
      </c>
      <c r="E140" t="s">
        <v>24</v>
      </c>
      <c r="F140" t="s">
        <v>26</v>
      </c>
      <c r="G140" t="s">
        <v>27</v>
      </c>
      <c r="H140" t="s">
        <v>510</v>
      </c>
      <c r="I140">
        <v>65.58</v>
      </c>
      <c r="J140">
        <v>2</v>
      </c>
      <c r="K140">
        <v>23.77</v>
      </c>
    </row>
    <row r="141" spans="1:11" x14ac:dyDescent="0.25">
      <c r="A141" s="18">
        <v>42769</v>
      </c>
      <c r="B141">
        <v>2017</v>
      </c>
      <c r="C141">
        <v>2</v>
      </c>
      <c r="D141" t="s">
        <v>1704</v>
      </c>
      <c r="E141" t="s">
        <v>24</v>
      </c>
      <c r="F141" t="s">
        <v>26</v>
      </c>
      <c r="G141" t="s">
        <v>27</v>
      </c>
      <c r="H141" t="s">
        <v>2039</v>
      </c>
      <c r="I141">
        <v>5.18</v>
      </c>
      <c r="J141">
        <v>1</v>
      </c>
      <c r="K141">
        <v>1.81</v>
      </c>
    </row>
    <row r="142" spans="1:11" x14ac:dyDescent="0.25">
      <c r="A142" s="18">
        <v>42769</v>
      </c>
      <c r="B142">
        <v>2017</v>
      </c>
      <c r="C142">
        <v>2</v>
      </c>
      <c r="D142" t="s">
        <v>29</v>
      </c>
      <c r="E142" t="s">
        <v>75</v>
      </c>
      <c r="F142" t="s">
        <v>26</v>
      </c>
      <c r="G142" t="s">
        <v>27</v>
      </c>
      <c r="H142" t="s">
        <v>1846</v>
      </c>
      <c r="I142">
        <v>115.3</v>
      </c>
      <c r="J142">
        <v>3</v>
      </c>
      <c r="K142">
        <v>40.35</v>
      </c>
    </row>
    <row r="143" spans="1:11" x14ac:dyDescent="0.25">
      <c r="A143" s="18">
        <v>42769</v>
      </c>
      <c r="B143">
        <v>2017</v>
      </c>
      <c r="C143">
        <v>2</v>
      </c>
      <c r="D143" t="s">
        <v>29</v>
      </c>
      <c r="E143" t="s">
        <v>75</v>
      </c>
      <c r="F143" t="s">
        <v>26</v>
      </c>
      <c r="G143" t="s">
        <v>46</v>
      </c>
      <c r="H143" t="s">
        <v>1819</v>
      </c>
      <c r="I143">
        <v>3.88</v>
      </c>
      <c r="J143">
        <v>2</v>
      </c>
      <c r="K143">
        <v>-2.59</v>
      </c>
    </row>
    <row r="144" spans="1:11" x14ac:dyDescent="0.25">
      <c r="A144" s="18">
        <v>42769</v>
      </c>
      <c r="B144">
        <v>2017</v>
      </c>
      <c r="C144">
        <v>2</v>
      </c>
      <c r="D144" t="s">
        <v>244</v>
      </c>
      <c r="E144" t="s">
        <v>129</v>
      </c>
      <c r="F144" t="s">
        <v>26</v>
      </c>
      <c r="G144" t="s">
        <v>36</v>
      </c>
      <c r="H144" t="s">
        <v>183</v>
      </c>
      <c r="I144">
        <v>285.55</v>
      </c>
      <c r="J144">
        <v>2</v>
      </c>
      <c r="K144">
        <v>35.69</v>
      </c>
    </row>
    <row r="145" spans="1:11" x14ac:dyDescent="0.25">
      <c r="A145" s="18">
        <v>42769</v>
      </c>
      <c r="B145">
        <v>2017</v>
      </c>
      <c r="C145">
        <v>2</v>
      </c>
      <c r="D145" t="s">
        <v>244</v>
      </c>
      <c r="E145" t="s">
        <v>129</v>
      </c>
      <c r="F145" t="s">
        <v>26</v>
      </c>
      <c r="G145" t="s">
        <v>46</v>
      </c>
      <c r="H145" t="s">
        <v>1763</v>
      </c>
      <c r="I145">
        <v>5.23</v>
      </c>
      <c r="J145">
        <v>3</v>
      </c>
      <c r="K145">
        <v>-4.18</v>
      </c>
    </row>
    <row r="146" spans="1:11" x14ac:dyDescent="0.25">
      <c r="A146" s="18">
        <v>42768</v>
      </c>
      <c r="B146">
        <v>2017</v>
      </c>
      <c r="C146">
        <v>2</v>
      </c>
      <c r="D146" t="s">
        <v>1723</v>
      </c>
      <c r="E146" t="s">
        <v>43</v>
      </c>
      <c r="F146" t="s">
        <v>11</v>
      </c>
      <c r="G146" t="s">
        <v>202</v>
      </c>
      <c r="H146" t="s">
        <v>2132</v>
      </c>
      <c r="I146">
        <v>239.98</v>
      </c>
      <c r="J146">
        <v>2</v>
      </c>
      <c r="K146">
        <v>39</v>
      </c>
    </row>
    <row r="147" spans="1:11" x14ac:dyDescent="0.25">
      <c r="A147" s="18">
        <v>42768</v>
      </c>
      <c r="B147">
        <v>2017</v>
      </c>
      <c r="C147">
        <v>2</v>
      </c>
      <c r="D147" t="s">
        <v>1723</v>
      </c>
      <c r="E147" t="s">
        <v>43</v>
      </c>
      <c r="F147" t="s">
        <v>26</v>
      </c>
      <c r="G147" t="s">
        <v>46</v>
      </c>
      <c r="H147" t="s">
        <v>2131</v>
      </c>
      <c r="I147">
        <v>30.96</v>
      </c>
      <c r="J147">
        <v>2</v>
      </c>
      <c r="K147">
        <v>10.06</v>
      </c>
    </row>
    <row r="148" spans="1:11" x14ac:dyDescent="0.25">
      <c r="A148" s="18">
        <v>42768</v>
      </c>
      <c r="B148">
        <v>2017</v>
      </c>
      <c r="C148">
        <v>2</v>
      </c>
      <c r="D148" t="s">
        <v>1723</v>
      </c>
      <c r="E148" t="s">
        <v>43</v>
      </c>
      <c r="F148" t="s">
        <v>16</v>
      </c>
      <c r="G148" t="s">
        <v>34</v>
      </c>
      <c r="H148" t="s">
        <v>1175</v>
      </c>
      <c r="I148">
        <v>210.58</v>
      </c>
      <c r="J148">
        <v>2</v>
      </c>
      <c r="K148">
        <v>12.63</v>
      </c>
    </row>
    <row r="149" spans="1:11" x14ac:dyDescent="0.25">
      <c r="A149" s="18">
        <v>42768</v>
      </c>
      <c r="B149">
        <v>2017</v>
      </c>
      <c r="C149">
        <v>2</v>
      </c>
      <c r="D149" t="s">
        <v>619</v>
      </c>
      <c r="E149" t="s">
        <v>43</v>
      </c>
      <c r="F149" t="s">
        <v>26</v>
      </c>
      <c r="G149" t="s">
        <v>56</v>
      </c>
      <c r="H149" t="s">
        <v>2037</v>
      </c>
      <c r="I149">
        <v>46.8</v>
      </c>
      <c r="J149">
        <v>4</v>
      </c>
      <c r="K149">
        <v>16.38</v>
      </c>
    </row>
    <row r="150" spans="1:11" x14ac:dyDescent="0.25">
      <c r="A150" s="18">
        <v>42768</v>
      </c>
      <c r="B150">
        <v>2017</v>
      </c>
      <c r="C150">
        <v>2</v>
      </c>
      <c r="D150" t="s">
        <v>619</v>
      </c>
      <c r="E150" t="s">
        <v>43</v>
      </c>
      <c r="F150" t="s">
        <v>26</v>
      </c>
      <c r="G150" t="s">
        <v>36</v>
      </c>
      <c r="H150" t="s">
        <v>117</v>
      </c>
      <c r="I150">
        <v>139.04</v>
      </c>
      <c r="J150">
        <v>4</v>
      </c>
      <c r="K150">
        <v>38.93</v>
      </c>
    </row>
    <row r="151" spans="1:11" x14ac:dyDescent="0.25">
      <c r="A151" s="18">
        <v>42768</v>
      </c>
      <c r="B151">
        <v>2017</v>
      </c>
      <c r="C151">
        <v>2</v>
      </c>
      <c r="D151" t="s">
        <v>619</v>
      </c>
      <c r="E151" t="s">
        <v>43</v>
      </c>
      <c r="F151" t="s">
        <v>16</v>
      </c>
      <c r="G151" t="s">
        <v>34</v>
      </c>
      <c r="H151" t="s">
        <v>620</v>
      </c>
      <c r="I151">
        <v>86.26</v>
      </c>
      <c r="J151">
        <v>2</v>
      </c>
      <c r="K151">
        <v>29.33</v>
      </c>
    </row>
    <row r="152" spans="1:11" x14ac:dyDescent="0.25">
      <c r="A152" s="18">
        <v>42768</v>
      </c>
      <c r="B152">
        <v>2017</v>
      </c>
      <c r="C152">
        <v>2</v>
      </c>
      <c r="D152" t="s">
        <v>1920</v>
      </c>
      <c r="E152" t="s">
        <v>129</v>
      </c>
      <c r="F152" t="s">
        <v>26</v>
      </c>
      <c r="G152" t="s">
        <v>31</v>
      </c>
      <c r="H152" t="s">
        <v>109</v>
      </c>
      <c r="I152">
        <v>21.46</v>
      </c>
      <c r="J152">
        <v>9</v>
      </c>
      <c r="K152">
        <v>6.97</v>
      </c>
    </row>
    <row r="153" spans="1:11" x14ac:dyDescent="0.25">
      <c r="A153" s="18">
        <v>42768</v>
      </c>
      <c r="B153">
        <v>2017</v>
      </c>
      <c r="C153">
        <v>2</v>
      </c>
      <c r="D153" t="s">
        <v>1920</v>
      </c>
      <c r="E153" t="s">
        <v>129</v>
      </c>
      <c r="F153" t="s">
        <v>26</v>
      </c>
      <c r="G153" t="s">
        <v>27</v>
      </c>
      <c r="H153" t="s">
        <v>83</v>
      </c>
      <c r="I153">
        <v>78.3</v>
      </c>
      <c r="J153">
        <v>2</v>
      </c>
      <c r="K153">
        <v>29.36</v>
      </c>
    </row>
    <row r="154" spans="1:11" x14ac:dyDescent="0.25">
      <c r="A154" s="18">
        <v>42768</v>
      </c>
      <c r="B154">
        <v>2017</v>
      </c>
      <c r="C154">
        <v>2</v>
      </c>
      <c r="D154" t="s">
        <v>1920</v>
      </c>
      <c r="E154" t="s">
        <v>129</v>
      </c>
      <c r="F154" t="s">
        <v>11</v>
      </c>
      <c r="G154" t="s">
        <v>21</v>
      </c>
      <c r="H154" t="s">
        <v>1664</v>
      </c>
      <c r="I154">
        <v>59.97</v>
      </c>
      <c r="J154">
        <v>5</v>
      </c>
      <c r="K154">
        <v>-11.99</v>
      </c>
    </row>
    <row r="155" spans="1:11" x14ac:dyDescent="0.25">
      <c r="A155" s="18">
        <v>42429</v>
      </c>
      <c r="B155">
        <v>2016</v>
      </c>
      <c r="C155">
        <v>2</v>
      </c>
      <c r="D155" t="s">
        <v>48</v>
      </c>
      <c r="E155" t="s">
        <v>20</v>
      </c>
      <c r="F155" t="s">
        <v>26</v>
      </c>
      <c r="G155" t="s">
        <v>27</v>
      </c>
      <c r="H155" t="s">
        <v>414</v>
      </c>
      <c r="I155">
        <v>25.92</v>
      </c>
      <c r="J155">
        <v>4</v>
      </c>
      <c r="K155">
        <v>12.44</v>
      </c>
    </row>
    <row r="156" spans="1:11" x14ac:dyDescent="0.25">
      <c r="A156" s="18">
        <v>42428</v>
      </c>
      <c r="B156">
        <v>2016</v>
      </c>
      <c r="C156">
        <v>2</v>
      </c>
      <c r="D156" t="s">
        <v>48</v>
      </c>
      <c r="E156" t="s">
        <v>20</v>
      </c>
      <c r="F156" t="s">
        <v>26</v>
      </c>
      <c r="G156" t="s">
        <v>156</v>
      </c>
      <c r="H156" t="s">
        <v>2253</v>
      </c>
      <c r="I156">
        <v>34.74</v>
      </c>
      <c r="J156">
        <v>3</v>
      </c>
      <c r="K156">
        <v>17.37</v>
      </c>
    </row>
    <row r="157" spans="1:11" x14ac:dyDescent="0.25">
      <c r="A157" s="18">
        <v>42427</v>
      </c>
      <c r="B157">
        <v>2016</v>
      </c>
      <c r="C157">
        <v>2</v>
      </c>
      <c r="D157" t="s">
        <v>1003</v>
      </c>
      <c r="E157" t="s">
        <v>75</v>
      </c>
      <c r="F157" t="s">
        <v>16</v>
      </c>
      <c r="G157" t="s">
        <v>34</v>
      </c>
      <c r="H157" t="s">
        <v>963</v>
      </c>
      <c r="I157">
        <v>43.94</v>
      </c>
      <c r="J157">
        <v>4</v>
      </c>
      <c r="K157">
        <v>6.04</v>
      </c>
    </row>
    <row r="158" spans="1:11" x14ac:dyDescent="0.25">
      <c r="A158" s="18">
        <v>42427</v>
      </c>
      <c r="B158">
        <v>2016</v>
      </c>
      <c r="C158">
        <v>2</v>
      </c>
      <c r="D158" t="s">
        <v>1003</v>
      </c>
      <c r="E158" t="s">
        <v>75</v>
      </c>
      <c r="F158" t="s">
        <v>26</v>
      </c>
      <c r="G158" t="s">
        <v>62</v>
      </c>
      <c r="H158" t="s">
        <v>777</v>
      </c>
      <c r="I158">
        <v>4.45</v>
      </c>
      <c r="J158">
        <v>2</v>
      </c>
      <c r="K158">
        <v>1.1100000000000001</v>
      </c>
    </row>
    <row r="159" spans="1:11" x14ac:dyDescent="0.25">
      <c r="A159" s="18">
        <v>42427</v>
      </c>
      <c r="B159">
        <v>2016</v>
      </c>
      <c r="C159">
        <v>2</v>
      </c>
      <c r="D159" t="s">
        <v>1003</v>
      </c>
      <c r="E159" t="s">
        <v>75</v>
      </c>
      <c r="F159" t="s">
        <v>26</v>
      </c>
      <c r="G159" t="s">
        <v>27</v>
      </c>
      <c r="H159" t="s">
        <v>2309</v>
      </c>
      <c r="I159">
        <v>6.67</v>
      </c>
      <c r="J159">
        <v>1</v>
      </c>
      <c r="K159">
        <v>2.5</v>
      </c>
    </row>
    <row r="160" spans="1:11" x14ac:dyDescent="0.25">
      <c r="A160" s="18">
        <v>42425</v>
      </c>
      <c r="B160">
        <v>2016</v>
      </c>
      <c r="C160">
        <v>2</v>
      </c>
      <c r="D160" t="s">
        <v>762</v>
      </c>
      <c r="E160" t="s">
        <v>30</v>
      </c>
      <c r="F160" t="s">
        <v>26</v>
      </c>
      <c r="G160" t="s">
        <v>27</v>
      </c>
      <c r="H160" t="s">
        <v>1630</v>
      </c>
      <c r="I160">
        <v>51.02</v>
      </c>
      <c r="J160">
        <v>7</v>
      </c>
      <c r="K160">
        <v>15.94</v>
      </c>
    </row>
    <row r="161" spans="1:11" x14ac:dyDescent="0.25">
      <c r="A161" s="18">
        <v>42423</v>
      </c>
      <c r="B161">
        <v>2016</v>
      </c>
      <c r="C161">
        <v>2</v>
      </c>
      <c r="D161" t="s">
        <v>1895</v>
      </c>
      <c r="E161" t="s">
        <v>24</v>
      </c>
      <c r="F161" t="s">
        <v>11</v>
      </c>
      <c r="G161" t="s">
        <v>12</v>
      </c>
      <c r="H161" t="s">
        <v>200</v>
      </c>
      <c r="I161">
        <v>319.97000000000003</v>
      </c>
      <c r="J161">
        <v>4</v>
      </c>
      <c r="K161">
        <v>71.989999999999995</v>
      </c>
    </row>
    <row r="162" spans="1:11" x14ac:dyDescent="0.25">
      <c r="A162" s="18">
        <v>42422</v>
      </c>
      <c r="B162">
        <v>2016</v>
      </c>
      <c r="C162">
        <v>2</v>
      </c>
      <c r="D162" t="s">
        <v>873</v>
      </c>
      <c r="E162" t="s">
        <v>20</v>
      </c>
      <c r="F162" t="s">
        <v>11</v>
      </c>
      <c r="G162" t="s">
        <v>21</v>
      </c>
      <c r="H162" t="s">
        <v>627</v>
      </c>
      <c r="I162">
        <v>104.85</v>
      </c>
      <c r="J162">
        <v>3</v>
      </c>
      <c r="K162">
        <v>28.31</v>
      </c>
    </row>
    <row r="163" spans="1:11" x14ac:dyDescent="0.25">
      <c r="A163" s="18">
        <v>42422</v>
      </c>
      <c r="B163">
        <v>2016</v>
      </c>
      <c r="C163">
        <v>2</v>
      </c>
      <c r="D163" t="s">
        <v>873</v>
      </c>
      <c r="E163" t="s">
        <v>20</v>
      </c>
      <c r="F163" t="s">
        <v>16</v>
      </c>
      <c r="G163" t="s">
        <v>17</v>
      </c>
      <c r="H163" t="s">
        <v>1084</v>
      </c>
      <c r="I163">
        <v>2254.41</v>
      </c>
      <c r="J163">
        <v>5</v>
      </c>
      <c r="K163">
        <v>375.74</v>
      </c>
    </row>
    <row r="164" spans="1:11" x14ac:dyDescent="0.25">
      <c r="A164" s="18">
        <v>42422</v>
      </c>
      <c r="B164">
        <v>2016</v>
      </c>
      <c r="C164">
        <v>2</v>
      </c>
      <c r="D164" t="s">
        <v>873</v>
      </c>
      <c r="E164" t="s">
        <v>20</v>
      </c>
      <c r="F164" t="s">
        <v>11</v>
      </c>
      <c r="G164" t="s">
        <v>21</v>
      </c>
      <c r="H164" t="s">
        <v>1657</v>
      </c>
      <c r="I164">
        <v>1299.6600000000001</v>
      </c>
      <c r="J164">
        <v>2</v>
      </c>
      <c r="K164">
        <v>350.91</v>
      </c>
    </row>
    <row r="165" spans="1:11" x14ac:dyDescent="0.25">
      <c r="A165" s="18">
        <v>42422</v>
      </c>
      <c r="B165">
        <v>2016</v>
      </c>
      <c r="C165">
        <v>2</v>
      </c>
      <c r="D165" t="s">
        <v>873</v>
      </c>
      <c r="E165" t="s">
        <v>20</v>
      </c>
      <c r="F165" t="s">
        <v>16</v>
      </c>
      <c r="G165" t="s">
        <v>17</v>
      </c>
      <c r="H165" t="s">
        <v>1112</v>
      </c>
      <c r="I165">
        <v>2888.13</v>
      </c>
      <c r="J165">
        <v>11</v>
      </c>
      <c r="K165">
        <v>609.72</v>
      </c>
    </row>
    <row r="166" spans="1:11" x14ac:dyDescent="0.25">
      <c r="A166" s="18">
        <v>42421</v>
      </c>
      <c r="B166">
        <v>2016</v>
      </c>
      <c r="C166">
        <v>2</v>
      </c>
      <c r="D166" t="s">
        <v>873</v>
      </c>
      <c r="E166" t="s">
        <v>20</v>
      </c>
      <c r="F166" t="s">
        <v>26</v>
      </c>
      <c r="G166" t="s">
        <v>27</v>
      </c>
      <c r="H166" t="s">
        <v>1544</v>
      </c>
      <c r="I166">
        <v>13.76</v>
      </c>
      <c r="J166">
        <v>2</v>
      </c>
      <c r="K166">
        <v>6.33</v>
      </c>
    </row>
    <row r="167" spans="1:11" x14ac:dyDescent="0.25">
      <c r="A167" s="18">
        <v>42421</v>
      </c>
      <c r="B167">
        <v>2016</v>
      </c>
      <c r="C167">
        <v>2</v>
      </c>
      <c r="D167" t="s">
        <v>873</v>
      </c>
      <c r="E167" t="s">
        <v>20</v>
      </c>
      <c r="F167" t="s">
        <v>26</v>
      </c>
      <c r="G167" t="s">
        <v>36</v>
      </c>
      <c r="H167" t="s">
        <v>1978</v>
      </c>
      <c r="I167">
        <v>45.4</v>
      </c>
      <c r="J167">
        <v>4</v>
      </c>
      <c r="K167">
        <v>12.71</v>
      </c>
    </row>
    <row r="168" spans="1:11" x14ac:dyDescent="0.25">
      <c r="A168" s="18">
        <v>42421</v>
      </c>
      <c r="B168">
        <v>2016</v>
      </c>
      <c r="C168">
        <v>2</v>
      </c>
      <c r="D168" t="s">
        <v>873</v>
      </c>
      <c r="E168" t="s">
        <v>20</v>
      </c>
      <c r="F168" t="s">
        <v>11</v>
      </c>
      <c r="G168" t="s">
        <v>12</v>
      </c>
      <c r="H168" t="s">
        <v>904</v>
      </c>
      <c r="I168">
        <v>72.64</v>
      </c>
      <c r="J168">
        <v>2</v>
      </c>
      <c r="K168">
        <v>21.79</v>
      </c>
    </row>
    <row r="169" spans="1:11" x14ac:dyDescent="0.25">
      <c r="A169" s="18">
        <v>42421</v>
      </c>
      <c r="B169">
        <v>2016</v>
      </c>
      <c r="C169">
        <v>2</v>
      </c>
      <c r="D169" t="s">
        <v>873</v>
      </c>
      <c r="E169" t="s">
        <v>20</v>
      </c>
      <c r="F169" t="s">
        <v>26</v>
      </c>
      <c r="G169" t="s">
        <v>27</v>
      </c>
      <c r="H169" t="s">
        <v>2069</v>
      </c>
      <c r="I169">
        <v>38.520000000000003</v>
      </c>
      <c r="J169">
        <v>9</v>
      </c>
      <c r="K169">
        <v>18.100000000000001</v>
      </c>
    </row>
    <row r="170" spans="1:11" x14ac:dyDescent="0.25">
      <c r="A170" s="18">
        <v>42421</v>
      </c>
      <c r="B170">
        <v>2016</v>
      </c>
      <c r="C170">
        <v>2</v>
      </c>
      <c r="D170" t="s">
        <v>873</v>
      </c>
      <c r="E170" t="s">
        <v>20</v>
      </c>
      <c r="F170" t="s">
        <v>11</v>
      </c>
      <c r="G170" t="s">
        <v>12</v>
      </c>
      <c r="H170" t="s">
        <v>2618</v>
      </c>
      <c r="I170">
        <v>212.8</v>
      </c>
      <c r="J170">
        <v>2</v>
      </c>
      <c r="K170">
        <v>95.76</v>
      </c>
    </row>
    <row r="171" spans="1:11" x14ac:dyDescent="0.25">
      <c r="A171" s="18">
        <v>42421</v>
      </c>
      <c r="B171">
        <v>2016</v>
      </c>
      <c r="C171">
        <v>2</v>
      </c>
      <c r="D171" t="s">
        <v>873</v>
      </c>
      <c r="E171" t="s">
        <v>20</v>
      </c>
      <c r="F171" t="s">
        <v>16</v>
      </c>
      <c r="G171" t="s">
        <v>17</v>
      </c>
      <c r="H171" t="s">
        <v>2592</v>
      </c>
      <c r="I171">
        <v>272.64999999999998</v>
      </c>
      <c r="J171">
        <v>3</v>
      </c>
      <c r="K171">
        <v>18.18</v>
      </c>
    </row>
    <row r="172" spans="1:11" x14ac:dyDescent="0.25">
      <c r="A172" s="18">
        <v>42421</v>
      </c>
      <c r="B172">
        <v>2016</v>
      </c>
      <c r="C172">
        <v>2</v>
      </c>
      <c r="D172" t="s">
        <v>2431</v>
      </c>
      <c r="E172" t="s">
        <v>15</v>
      </c>
      <c r="F172" t="s">
        <v>16</v>
      </c>
      <c r="G172" t="s">
        <v>235</v>
      </c>
      <c r="H172" t="s">
        <v>1868</v>
      </c>
      <c r="I172">
        <v>163.88</v>
      </c>
      <c r="J172">
        <v>2</v>
      </c>
      <c r="K172">
        <v>40.97</v>
      </c>
    </row>
    <row r="173" spans="1:11" x14ac:dyDescent="0.25">
      <c r="A173" s="18">
        <v>42421</v>
      </c>
      <c r="B173">
        <v>2016</v>
      </c>
      <c r="C173">
        <v>2</v>
      </c>
      <c r="D173" t="s">
        <v>1785</v>
      </c>
      <c r="E173" t="s">
        <v>69</v>
      </c>
      <c r="F173" t="s">
        <v>26</v>
      </c>
      <c r="G173" t="s">
        <v>46</v>
      </c>
      <c r="H173" t="s">
        <v>278</v>
      </c>
      <c r="I173">
        <v>83.7</v>
      </c>
      <c r="J173">
        <v>5</v>
      </c>
      <c r="K173">
        <v>41.01</v>
      </c>
    </row>
    <row r="174" spans="1:11" x14ac:dyDescent="0.25">
      <c r="A174" s="18">
        <v>42421</v>
      </c>
      <c r="B174">
        <v>2016</v>
      </c>
      <c r="C174">
        <v>2</v>
      </c>
      <c r="D174" t="s">
        <v>1440</v>
      </c>
      <c r="E174" t="s">
        <v>20</v>
      </c>
      <c r="F174" t="s">
        <v>26</v>
      </c>
      <c r="G174" t="s">
        <v>56</v>
      </c>
      <c r="H174" t="s">
        <v>82</v>
      </c>
      <c r="I174">
        <v>393.25</v>
      </c>
      <c r="J174">
        <v>5</v>
      </c>
      <c r="K174">
        <v>129.77000000000001</v>
      </c>
    </row>
    <row r="175" spans="1:11" x14ac:dyDescent="0.25">
      <c r="A175" s="18">
        <v>42421</v>
      </c>
      <c r="B175">
        <v>2016</v>
      </c>
      <c r="C175">
        <v>2</v>
      </c>
      <c r="D175" t="s">
        <v>887</v>
      </c>
      <c r="E175" t="s">
        <v>79</v>
      </c>
      <c r="F175" t="s">
        <v>16</v>
      </c>
      <c r="G175" t="s">
        <v>17</v>
      </c>
      <c r="H175" t="s">
        <v>301</v>
      </c>
      <c r="I175">
        <v>98.39</v>
      </c>
      <c r="J175">
        <v>1</v>
      </c>
      <c r="K175">
        <v>-11.07</v>
      </c>
    </row>
    <row r="176" spans="1:11" x14ac:dyDescent="0.25">
      <c r="A176" s="18">
        <v>42421</v>
      </c>
      <c r="B176">
        <v>2016</v>
      </c>
      <c r="C176">
        <v>2</v>
      </c>
      <c r="D176" t="s">
        <v>887</v>
      </c>
      <c r="E176" t="s">
        <v>79</v>
      </c>
      <c r="F176" t="s">
        <v>16</v>
      </c>
      <c r="G176" t="s">
        <v>34</v>
      </c>
      <c r="H176" t="s">
        <v>2403</v>
      </c>
      <c r="I176">
        <v>17.09</v>
      </c>
      <c r="J176">
        <v>2</v>
      </c>
      <c r="K176">
        <v>1.07</v>
      </c>
    </row>
    <row r="177" spans="1:11" x14ac:dyDescent="0.25">
      <c r="A177" s="18">
        <v>42420</v>
      </c>
      <c r="B177">
        <v>2016</v>
      </c>
      <c r="C177">
        <v>2</v>
      </c>
      <c r="D177" t="s">
        <v>1278</v>
      </c>
      <c r="E177" t="s">
        <v>20</v>
      </c>
      <c r="F177" t="s">
        <v>26</v>
      </c>
      <c r="G177" t="s">
        <v>44</v>
      </c>
      <c r="H177" t="s">
        <v>2321</v>
      </c>
      <c r="I177">
        <v>75.180000000000007</v>
      </c>
      <c r="J177">
        <v>6</v>
      </c>
      <c r="K177">
        <v>35.33</v>
      </c>
    </row>
    <row r="178" spans="1:11" x14ac:dyDescent="0.25">
      <c r="A178" s="18">
        <v>42419</v>
      </c>
      <c r="B178">
        <v>2016</v>
      </c>
      <c r="C178">
        <v>2</v>
      </c>
      <c r="D178" t="s">
        <v>1860</v>
      </c>
      <c r="E178" t="s">
        <v>43</v>
      </c>
      <c r="F178" t="s">
        <v>26</v>
      </c>
      <c r="G178" t="s">
        <v>46</v>
      </c>
      <c r="H178" t="s">
        <v>1901</v>
      </c>
      <c r="I178">
        <v>20.23</v>
      </c>
      <c r="J178">
        <v>3</v>
      </c>
      <c r="K178">
        <v>6.58</v>
      </c>
    </row>
    <row r="179" spans="1:11" x14ac:dyDescent="0.25">
      <c r="A179" s="18">
        <v>42419</v>
      </c>
      <c r="B179">
        <v>2016</v>
      </c>
      <c r="C179">
        <v>2</v>
      </c>
      <c r="D179" t="s">
        <v>1860</v>
      </c>
      <c r="E179" t="s">
        <v>43</v>
      </c>
      <c r="F179" t="s">
        <v>26</v>
      </c>
      <c r="G179" t="s">
        <v>56</v>
      </c>
      <c r="H179" t="s">
        <v>245</v>
      </c>
      <c r="I179">
        <v>43.92</v>
      </c>
      <c r="J179">
        <v>4</v>
      </c>
      <c r="K179">
        <v>11.86</v>
      </c>
    </row>
    <row r="180" spans="1:11" x14ac:dyDescent="0.25">
      <c r="A180" s="18">
        <v>42419</v>
      </c>
      <c r="B180">
        <v>2016</v>
      </c>
      <c r="C180">
        <v>2</v>
      </c>
      <c r="D180" t="s">
        <v>940</v>
      </c>
      <c r="E180" t="s">
        <v>75</v>
      </c>
      <c r="F180" t="s">
        <v>26</v>
      </c>
      <c r="G180" t="s">
        <v>62</v>
      </c>
      <c r="H180" t="s">
        <v>724</v>
      </c>
      <c r="I180">
        <v>2.82</v>
      </c>
      <c r="J180">
        <v>2</v>
      </c>
      <c r="K180">
        <v>0.99</v>
      </c>
    </row>
    <row r="181" spans="1:11" x14ac:dyDescent="0.25">
      <c r="A181" s="18">
        <v>42419</v>
      </c>
      <c r="B181">
        <v>2016</v>
      </c>
      <c r="C181">
        <v>2</v>
      </c>
      <c r="D181" t="s">
        <v>2042</v>
      </c>
      <c r="E181" t="s">
        <v>43</v>
      </c>
      <c r="F181" t="s">
        <v>26</v>
      </c>
      <c r="G181" t="s">
        <v>27</v>
      </c>
      <c r="H181" t="s">
        <v>952</v>
      </c>
      <c r="I181">
        <v>21.72</v>
      </c>
      <c r="J181">
        <v>4</v>
      </c>
      <c r="K181">
        <v>10.64</v>
      </c>
    </row>
    <row r="182" spans="1:11" x14ac:dyDescent="0.25">
      <c r="A182" s="18">
        <v>42419</v>
      </c>
      <c r="B182">
        <v>2016</v>
      </c>
      <c r="C182">
        <v>2</v>
      </c>
      <c r="D182" t="s">
        <v>2042</v>
      </c>
      <c r="E182" t="s">
        <v>43</v>
      </c>
      <c r="F182" t="s">
        <v>26</v>
      </c>
      <c r="G182" t="s">
        <v>44</v>
      </c>
      <c r="H182" t="s">
        <v>218</v>
      </c>
      <c r="I182">
        <v>9.9600000000000009</v>
      </c>
      <c r="J182">
        <v>2</v>
      </c>
      <c r="K182">
        <v>4.58</v>
      </c>
    </row>
    <row r="183" spans="1:11" x14ac:dyDescent="0.25">
      <c r="A183" s="18">
        <v>42416</v>
      </c>
      <c r="B183">
        <v>2016</v>
      </c>
      <c r="C183">
        <v>2</v>
      </c>
      <c r="D183" t="s">
        <v>1624</v>
      </c>
      <c r="E183" t="s">
        <v>573</v>
      </c>
      <c r="F183" t="s">
        <v>26</v>
      </c>
      <c r="G183" t="s">
        <v>36</v>
      </c>
      <c r="H183" t="s">
        <v>450</v>
      </c>
      <c r="I183">
        <v>141.4</v>
      </c>
      <c r="J183">
        <v>5</v>
      </c>
      <c r="K183">
        <v>38.18</v>
      </c>
    </row>
    <row r="184" spans="1:11" x14ac:dyDescent="0.25">
      <c r="A184" s="18">
        <v>42416</v>
      </c>
      <c r="B184">
        <v>2016</v>
      </c>
      <c r="C184">
        <v>2</v>
      </c>
      <c r="D184" t="s">
        <v>1624</v>
      </c>
      <c r="E184" t="s">
        <v>573</v>
      </c>
      <c r="F184" t="s">
        <v>26</v>
      </c>
      <c r="G184" t="s">
        <v>27</v>
      </c>
      <c r="H184" t="s">
        <v>2620</v>
      </c>
      <c r="I184">
        <v>97.82</v>
      </c>
      <c r="J184">
        <v>2</v>
      </c>
      <c r="K184">
        <v>45.98</v>
      </c>
    </row>
    <row r="185" spans="1:11" x14ac:dyDescent="0.25">
      <c r="A185" s="18">
        <v>42416</v>
      </c>
      <c r="B185">
        <v>2016</v>
      </c>
      <c r="C185">
        <v>2</v>
      </c>
      <c r="D185" t="s">
        <v>1624</v>
      </c>
      <c r="E185" t="s">
        <v>573</v>
      </c>
      <c r="F185" t="s">
        <v>26</v>
      </c>
      <c r="G185" t="s">
        <v>156</v>
      </c>
      <c r="H185" t="s">
        <v>1392</v>
      </c>
      <c r="I185">
        <v>106.75</v>
      </c>
      <c r="J185">
        <v>7</v>
      </c>
      <c r="K185">
        <v>49.11</v>
      </c>
    </row>
    <row r="186" spans="1:11" x14ac:dyDescent="0.25">
      <c r="A186" s="18">
        <v>42416</v>
      </c>
      <c r="B186">
        <v>2016</v>
      </c>
      <c r="C186">
        <v>2</v>
      </c>
      <c r="D186" t="s">
        <v>1624</v>
      </c>
      <c r="E186" t="s">
        <v>573</v>
      </c>
      <c r="F186" t="s">
        <v>26</v>
      </c>
      <c r="G186" t="s">
        <v>27</v>
      </c>
      <c r="H186" t="s">
        <v>1274</v>
      </c>
      <c r="I186">
        <v>26.4</v>
      </c>
      <c r="J186">
        <v>5</v>
      </c>
      <c r="K186">
        <v>11.88</v>
      </c>
    </row>
    <row r="187" spans="1:11" x14ac:dyDescent="0.25">
      <c r="A187" s="18">
        <v>42416</v>
      </c>
      <c r="B187">
        <v>2016</v>
      </c>
      <c r="C187">
        <v>2</v>
      </c>
      <c r="D187" t="s">
        <v>1624</v>
      </c>
      <c r="E187" t="s">
        <v>573</v>
      </c>
      <c r="F187" t="s">
        <v>11</v>
      </c>
      <c r="G187" t="s">
        <v>12</v>
      </c>
      <c r="H187" t="s">
        <v>2606</v>
      </c>
      <c r="I187">
        <v>831.2</v>
      </c>
      <c r="J187">
        <v>5</v>
      </c>
      <c r="K187">
        <v>124.68</v>
      </c>
    </row>
    <row r="188" spans="1:11" x14ac:dyDescent="0.25">
      <c r="A188" s="18">
        <v>42416</v>
      </c>
      <c r="B188">
        <v>2016</v>
      </c>
      <c r="C188">
        <v>2</v>
      </c>
      <c r="D188" t="s">
        <v>1624</v>
      </c>
      <c r="E188" t="s">
        <v>573</v>
      </c>
      <c r="F188" t="s">
        <v>26</v>
      </c>
      <c r="G188" t="s">
        <v>36</v>
      </c>
      <c r="H188" t="s">
        <v>117</v>
      </c>
      <c r="I188">
        <v>34.76</v>
      </c>
      <c r="J188">
        <v>1</v>
      </c>
      <c r="K188">
        <v>9.73</v>
      </c>
    </row>
    <row r="189" spans="1:11" x14ac:dyDescent="0.25">
      <c r="A189" s="18">
        <v>42416</v>
      </c>
      <c r="B189">
        <v>2016</v>
      </c>
      <c r="C189">
        <v>2</v>
      </c>
      <c r="D189" t="s">
        <v>1632</v>
      </c>
      <c r="E189" t="s">
        <v>43</v>
      </c>
      <c r="F189" t="s">
        <v>26</v>
      </c>
      <c r="G189" t="s">
        <v>36</v>
      </c>
      <c r="H189" t="s">
        <v>183</v>
      </c>
      <c r="I189">
        <v>535.41</v>
      </c>
      <c r="J189">
        <v>3</v>
      </c>
      <c r="K189">
        <v>160.62</v>
      </c>
    </row>
    <row r="190" spans="1:11" x14ac:dyDescent="0.25">
      <c r="A190" s="18">
        <v>42416</v>
      </c>
      <c r="B190">
        <v>2016</v>
      </c>
      <c r="C190">
        <v>2</v>
      </c>
      <c r="D190" t="s">
        <v>1632</v>
      </c>
      <c r="E190" t="s">
        <v>43</v>
      </c>
      <c r="F190" t="s">
        <v>26</v>
      </c>
      <c r="G190" t="s">
        <v>62</v>
      </c>
      <c r="H190" t="s">
        <v>2386</v>
      </c>
      <c r="I190">
        <v>13.12</v>
      </c>
      <c r="J190">
        <v>4</v>
      </c>
      <c r="K190">
        <v>3.8</v>
      </c>
    </row>
    <row r="191" spans="1:11" x14ac:dyDescent="0.25">
      <c r="A191" s="18">
        <v>42416</v>
      </c>
      <c r="B191">
        <v>2016</v>
      </c>
      <c r="C191">
        <v>2</v>
      </c>
      <c r="D191" t="s">
        <v>1632</v>
      </c>
      <c r="E191" t="s">
        <v>43</v>
      </c>
      <c r="F191" t="s">
        <v>26</v>
      </c>
      <c r="G191" t="s">
        <v>27</v>
      </c>
      <c r="H191" t="s">
        <v>1832</v>
      </c>
      <c r="I191">
        <v>11.96</v>
      </c>
      <c r="J191">
        <v>2</v>
      </c>
      <c r="K191">
        <v>5.86</v>
      </c>
    </row>
    <row r="192" spans="1:11" x14ac:dyDescent="0.25">
      <c r="A192" s="18">
        <v>42415</v>
      </c>
      <c r="B192">
        <v>2016</v>
      </c>
      <c r="C192">
        <v>2</v>
      </c>
      <c r="D192" t="s">
        <v>1377</v>
      </c>
      <c r="E192" t="s">
        <v>43</v>
      </c>
      <c r="F192" t="s">
        <v>26</v>
      </c>
      <c r="G192" t="s">
        <v>46</v>
      </c>
      <c r="H192" t="s">
        <v>2483</v>
      </c>
      <c r="I192">
        <v>8.6999999999999993</v>
      </c>
      <c r="J192">
        <v>2</v>
      </c>
      <c r="K192">
        <v>3.16</v>
      </c>
    </row>
    <row r="193" spans="1:11" x14ac:dyDescent="0.25">
      <c r="A193" s="18">
        <v>42415</v>
      </c>
      <c r="B193">
        <v>2016</v>
      </c>
      <c r="C193">
        <v>2</v>
      </c>
      <c r="D193" t="s">
        <v>1377</v>
      </c>
      <c r="E193" t="s">
        <v>43</v>
      </c>
      <c r="F193" t="s">
        <v>26</v>
      </c>
      <c r="G193" t="s">
        <v>27</v>
      </c>
      <c r="H193" t="s">
        <v>2181</v>
      </c>
      <c r="I193">
        <v>104.85</v>
      </c>
      <c r="J193">
        <v>1</v>
      </c>
      <c r="K193">
        <v>50.33</v>
      </c>
    </row>
    <row r="194" spans="1:11" x14ac:dyDescent="0.25">
      <c r="A194" s="18">
        <v>42414</v>
      </c>
      <c r="B194">
        <v>2016</v>
      </c>
      <c r="C194">
        <v>2</v>
      </c>
      <c r="D194" t="s">
        <v>1036</v>
      </c>
      <c r="E194" t="s">
        <v>129</v>
      </c>
      <c r="F194" t="s">
        <v>26</v>
      </c>
      <c r="G194" t="s">
        <v>27</v>
      </c>
      <c r="H194" t="s">
        <v>2405</v>
      </c>
      <c r="I194">
        <v>31.1</v>
      </c>
      <c r="J194">
        <v>6</v>
      </c>
      <c r="K194">
        <v>10.89</v>
      </c>
    </row>
    <row r="195" spans="1:11" x14ac:dyDescent="0.25">
      <c r="A195" s="18">
        <v>42414</v>
      </c>
      <c r="B195">
        <v>2016</v>
      </c>
      <c r="C195">
        <v>2</v>
      </c>
      <c r="D195" t="s">
        <v>2543</v>
      </c>
      <c r="E195" t="s">
        <v>20</v>
      </c>
      <c r="F195" t="s">
        <v>26</v>
      </c>
      <c r="G195" t="s">
        <v>46</v>
      </c>
      <c r="H195" t="s">
        <v>224</v>
      </c>
      <c r="I195">
        <v>51.31</v>
      </c>
      <c r="J195">
        <v>3</v>
      </c>
      <c r="K195">
        <v>18.600000000000001</v>
      </c>
    </row>
    <row r="196" spans="1:11" x14ac:dyDescent="0.25">
      <c r="A196" s="18">
        <v>42414</v>
      </c>
      <c r="B196">
        <v>2016</v>
      </c>
      <c r="C196">
        <v>2</v>
      </c>
      <c r="D196" t="s">
        <v>2543</v>
      </c>
      <c r="E196" t="s">
        <v>20</v>
      </c>
      <c r="F196" t="s">
        <v>11</v>
      </c>
      <c r="G196" t="s">
        <v>12</v>
      </c>
      <c r="H196" t="s">
        <v>2462</v>
      </c>
      <c r="I196">
        <v>149.94999999999999</v>
      </c>
      <c r="J196">
        <v>5</v>
      </c>
      <c r="K196">
        <v>15</v>
      </c>
    </row>
    <row r="197" spans="1:11" x14ac:dyDescent="0.25">
      <c r="A197" s="18">
        <v>42414</v>
      </c>
      <c r="B197">
        <v>2016</v>
      </c>
      <c r="C197">
        <v>2</v>
      </c>
      <c r="D197" t="s">
        <v>136</v>
      </c>
      <c r="E197" t="s">
        <v>60</v>
      </c>
      <c r="F197" t="s">
        <v>26</v>
      </c>
      <c r="G197" t="s">
        <v>44</v>
      </c>
      <c r="H197" t="s">
        <v>341</v>
      </c>
      <c r="I197">
        <v>9.82</v>
      </c>
      <c r="J197">
        <v>2</v>
      </c>
      <c r="K197">
        <v>4.8099999999999996</v>
      </c>
    </row>
    <row r="198" spans="1:11" x14ac:dyDescent="0.25">
      <c r="A198" s="18">
        <v>42414</v>
      </c>
      <c r="B198">
        <v>2016</v>
      </c>
      <c r="C198">
        <v>2</v>
      </c>
      <c r="D198" t="s">
        <v>136</v>
      </c>
      <c r="E198" t="s">
        <v>60</v>
      </c>
      <c r="F198" t="s">
        <v>11</v>
      </c>
      <c r="G198" t="s">
        <v>12</v>
      </c>
      <c r="H198" t="s">
        <v>1357</v>
      </c>
      <c r="I198">
        <v>239.97</v>
      </c>
      <c r="J198">
        <v>3</v>
      </c>
      <c r="K198">
        <v>71.989999999999995</v>
      </c>
    </row>
    <row r="199" spans="1:11" x14ac:dyDescent="0.25">
      <c r="A199" s="18">
        <v>42413</v>
      </c>
      <c r="B199">
        <v>2016</v>
      </c>
      <c r="C199">
        <v>2</v>
      </c>
      <c r="D199" t="s">
        <v>192</v>
      </c>
      <c r="E199" t="s">
        <v>101</v>
      </c>
      <c r="F199" t="s">
        <v>11</v>
      </c>
      <c r="G199" t="s">
        <v>21</v>
      </c>
      <c r="H199" t="s">
        <v>2492</v>
      </c>
      <c r="I199">
        <v>125.94</v>
      </c>
      <c r="J199">
        <v>7</v>
      </c>
      <c r="K199">
        <v>15.74</v>
      </c>
    </row>
    <row r="200" spans="1:11" x14ac:dyDescent="0.25">
      <c r="A200" s="18">
        <v>42412</v>
      </c>
      <c r="B200">
        <v>2016</v>
      </c>
      <c r="C200">
        <v>2</v>
      </c>
      <c r="D200" t="s">
        <v>672</v>
      </c>
      <c r="E200" t="s">
        <v>163</v>
      </c>
      <c r="F200" t="s">
        <v>26</v>
      </c>
      <c r="G200" t="s">
        <v>46</v>
      </c>
      <c r="H200" t="s">
        <v>1187</v>
      </c>
      <c r="I200">
        <v>15.92</v>
      </c>
      <c r="J200">
        <v>4</v>
      </c>
      <c r="K200">
        <v>7.48</v>
      </c>
    </row>
    <row r="201" spans="1:11" x14ac:dyDescent="0.25">
      <c r="A201" s="18">
        <v>42412</v>
      </c>
      <c r="B201">
        <v>2016</v>
      </c>
      <c r="C201">
        <v>2</v>
      </c>
      <c r="D201" t="s">
        <v>672</v>
      </c>
      <c r="E201" t="s">
        <v>163</v>
      </c>
      <c r="F201" t="s">
        <v>26</v>
      </c>
      <c r="G201" t="s">
        <v>36</v>
      </c>
      <c r="H201" t="s">
        <v>497</v>
      </c>
      <c r="I201">
        <v>1350.12</v>
      </c>
      <c r="J201">
        <v>6</v>
      </c>
      <c r="K201">
        <v>175.52</v>
      </c>
    </row>
    <row r="202" spans="1:11" x14ac:dyDescent="0.25">
      <c r="A202" s="18">
        <v>42411</v>
      </c>
      <c r="B202">
        <v>2016</v>
      </c>
      <c r="C202">
        <v>2</v>
      </c>
      <c r="D202" t="s">
        <v>2040</v>
      </c>
      <c r="E202" t="s">
        <v>337</v>
      </c>
      <c r="F202" t="s">
        <v>11</v>
      </c>
      <c r="G202" t="s">
        <v>21</v>
      </c>
      <c r="H202" t="s">
        <v>1999</v>
      </c>
      <c r="I202">
        <v>69.930000000000007</v>
      </c>
      <c r="J202">
        <v>7</v>
      </c>
      <c r="K202">
        <v>0.7</v>
      </c>
    </row>
    <row r="203" spans="1:11" x14ac:dyDescent="0.25">
      <c r="A203" s="18">
        <v>42409</v>
      </c>
      <c r="B203">
        <v>2016</v>
      </c>
      <c r="C203">
        <v>2</v>
      </c>
      <c r="D203" t="s">
        <v>1981</v>
      </c>
      <c r="E203" t="s">
        <v>43</v>
      </c>
      <c r="F203" t="s">
        <v>11</v>
      </c>
      <c r="G203" t="s">
        <v>12</v>
      </c>
      <c r="H203" t="s">
        <v>1597</v>
      </c>
      <c r="I203">
        <v>31.86</v>
      </c>
      <c r="J203">
        <v>2</v>
      </c>
      <c r="K203">
        <v>11.15</v>
      </c>
    </row>
    <row r="204" spans="1:11" x14ac:dyDescent="0.25">
      <c r="A204" s="18">
        <v>42409</v>
      </c>
      <c r="B204">
        <v>2016</v>
      </c>
      <c r="C204">
        <v>2</v>
      </c>
      <c r="D204" t="s">
        <v>1981</v>
      </c>
      <c r="E204" t="s">
        <v>43</v>
      </c>
      <c r="F204" t="s">
        <v>11</v>
      </c>
      <c r="G204" t="s">
        <v>12</v>
      </c>
      <c r="H204" t="s">
        <v>234</v>
      </c>
      <c r="I204">
        <v>89.97</v>
      </c>
      <c r="J204">
        <v>3</v>
      </c>
      <c r="K204">
        <v>39.590000000000003</v>
      </c>
    </row>
    <row r="205" spans="1:11" x14ac:dyDescent="0.25">
      <c r="A205" s="18">
        <v>42408</v>
      </c>
      <c r="B205">
        <v>2016</v>
      </c>
      <c r="C205">
        <v>2</v>
      </c>
      <c r="D205" t="s">
        <v>347</v>
      </c>
      <c r="E205" t="s">
        <v>30</v>
      </c>
      <c r="F205" t="s">
        <v>16</v>
      </c>
      <c r="G205" t="s">
        <v>17</v>
      </c>
      <c r="H205" t="s">
        <v>33</v>
      </c>
      <c r="I205">
        <v>241.5</v>
      </c>
      <c r="J205">
        <v>4</v>
      </c>
      <c r="K205">
        <v>0</v>
      </c>
    </row>
    <row r="206" spans="1:11" x14ac:dyDescent="0.25">
      <c r="A206" s="18">
        <v>42408</v>
      </c>
      <c r="B206">
        <v>2016</v>
      </c>
      <c r="C206">
        <v>2</v>
      </c>
      <c r="D206" t="s">
        <v>1934</v>
      </c>
      <c r="E206" t="s">
        <v>79</v>
      </c>
      <c r="F206" t="s">
        <v>11</v>
      </c>
      <c r="G206" t="s">
        <v>21</v>
      </c>
      <c r="H206" t="s">
        <v>1935</v>
      </c>
      <c r="I206">
        <v>1127.98</v>
      </c>
      <c r="J206">
        <v>3</v>
      </c>
      <c r="K206">
        <v>126.9</v>
      </c>
    </row>
    <row r="207" spans="1:11" x14ac:dyDescent="0.25">
      <c r="A207" s="18">
        <v>42407</v>
      </c>
      <c r="B207">
        <v>2016</v>
      </c>
      <c r="C207">
        <v>2</v>
      </c>
      <c r="D207" t="s">
        <v>1774</v>
      </c>
      <c r="E207" t="s">
        <v>43</v>
      </c>
      <c r="F207" t="s">
        <v>11</v>
      </c>
      <c r="G207" t="s">
        <v>21</v>
      </c>
      <c r="H207" t="s">
        <v>1910</v>
      </c>
      <c r="I207">
        <v>623.96</v>
      </c>
      <c r="J207">
        <v>5</v>
      </c>
      <c r="K207">
        <v>39</v>
      </c>
    </row>
    <row r="208" spans="1:11" x14ac:dyDescent="0.25">
      <c r="A208" s="18">
        <v>42407</v>
      </c>
      <c r="B208">
        <v>2016</v>
      </c>
      <c r="C208">
        <v>2</v>
      </c>
      <c r="D208" t="s">
        <v>1909</v>
      </c>
      <c r="E208" t="s">
        <v>129</v>
      </c>
      <c r="F208" t="s">
        <v>26</v>
      </c>
      <c r="G208" t="s">
        <v>27</v>
      </c>
      <c r="H208" t="s">
        <v>812</v>
      </c>
      <c r="I208">
        <v>30.35</v>
      </c>
      <c r="J208">
        <v>2</v>
      </c>
      <c r="K208">
        <v>10.62</v>
      </c>
    </row>
    <row r="209" spans="1:11" x14ac:dyDescent="0.25">
      <c r="A209" s="18">
        <v>42407</v>
      </c>
      <c r="B209">
        <v>2016</v>
      </c>
      <c r="C209">
        <v>2</v>
      </c>
      <c r="D209" t="s">
        <v>1907</v>
      </c>
      <c r="E209" t="s">
        <v>171</v>
      </c>
      <c r="F209" t="s">
        <v>26</v>
      </c>
      <c r="G209" t="s">
        <v>44</v>
      </c>
      <c r="H209" t="s">
        <v>1538</v>
      </c>
      <c r="I209">
        <v>7.83</v>
      </c>
      <c r="J209">
        <v>3</v>
      </c>
      <c r="K209">
        <v>3.6</v>
      </c>
    </row>
    <row r="210" spans="1:11" x14ac:dyDescent="0.25">
      <c r="A210" s="18">
        <v>42407</v>
      </c>
      <c r="B210">
        <v>2016</v>
      </c>
      <c r="C210">
        <v>2</v>
      </c>
      <c r="D210" t="s">
        <v>1907</v>
      </c>
      <c r="E210" t="s">
        <v>171</v>
      </c>
      <c r="F210" t="s">
        <v>11</v>
      </c>
      <c r="G210" t="s">
        <v>12</v>
      </c>
      <c r="H210" t="s">
        <v>1908</v>
      </c>
      <c r="I210">
        <v>100</v>
      </c>
      <c r="J210">
        <v>4</v>
      </c>
      <c r="K210">
        <v>21</v>
      </c>
    </row>
    <row r="211" spans="1:11" x14ac:dyDescent="0.25">
      <c r="A211" s="18">
        <v>42406</v>
      </c>
      <c r="B211">
        <v>2016</v>
      </c>
      <c r="C211">
        <v>2</v>
      </c>
      <c r="D211" t="s">
        <v>1387</v>
      </c>
      <c r="E211" t="s">
        <v>324</v>
      </c>
      <c r="F211" t="s">
        <v>16</v>
      </c>
      <c r="G211" t="s">
        <v>34</v>
      </c>
      <c r="H211" t="s">
        <v>906</v>
      </c>
      <c r="I211">
        <v>132.22</v>
      </c>
      <c r="J211">
        <v>4</v>
      </c>
      <c r="K211">
        <v>-18.18</v>
      </c>
    </row>
    <row r="212" spans="1:11" x14ac:dyDescent="0.25">
      <c r="A212" s="18">
        <v>42405</v>
      </c>
      <c r="B212">
        <v>2016</v>
      </c>
      <c r="C212">
        <v>2</v>
      </c>
      <c r="D212" t="s">
        <v>1610</v>
      </c>
      <c r="E212" t="s">
        <v>43</v>
      </c>
      <c r="F212" t="s">
        <v>11</v>
      </c>
      <c r="G212" t="s">
        <v>21</v>
      </c>
      <c r="H212" t="s">
        <v>1780</v>
      </c>
      <c r="I212">
        <v>159.97</v>
      </c>
      <c r="J212">
        <v>4</v>
      </c>
      <c r="K212">
        <v>-31.99</v>
      </c>
    </row>
    <row r="213" spans="1:11" x14ac:dyDescent="0.25">
      <c r="A213" s="18">
        <v>42405</v>
      </c>
      <c r="B213">
        <v>2016</v>
      </c>
      <c r="C213">
        <v>2</v>
      </c>
      <c r="D213" t="s">
        <v>1610</v>
      </c>
      <c r="E213" t="s">
        <v>43</v>
      </c>
      <c r="F213" t="s">
        <v>16</v>
      </c>
      <c r="G213" t="s">
        <v>40</v>
      </c>
      <c r="H213" t="s">
        <v>1362</v>
      </c>
      <c r="I213">
        <v>557.73</v>
      </c>
      <c r="J213">
        <v>4</v>
      </c>
      <c r="K213">
        <v>6.97</v>
      </c>
    </row>
    <row r="214" spans="1:11" x14ac:dyDescent="0.25">
      <c r="A214" s="18">
        <v>42405</v>
      </c>
      <c r="B214">
        <v>2016</v>
      </c>
      <c r="C214">
        <v>2</v>
      </c>
      <c r="D214" t="s">
        <v>1610</v>
      </c>
      <c r="E214" t="s">
        <v>43</v>
      </c>
      <c r="F214" t="s">
        <v>26</v>
      </c>
      <c r="G214" t="s">
        <v>36</v>
      </c>
      <c r="H214" t="s">
        <v>1828</v>
      </c>
      <c r="I214">
        <v>186.54</v>
      </c>
      <c r="J214">
        <v>3</v>
      </c>
      <c r="K214">
        <v>50.37</v>
      </c>
    </row>
    <row r="215" spans="1:11" x14ac:dyDescent="0.25">
      <c r="A215" s="18">
        <v>42405</v>
      </c>
      <c r="B215">
        <v>2016</v>
      </c>
      <c r="C215">
        <v>2</v>
      </c>
      <c r="D215" t="s">
        <v>1610</v>
      </c>
      <c r="E215" t="s">
        <v>43</v>
      </c>
      <c r="F215" t="s">
        <v>26</v>
      </c>
      <c r="G215" t="s">
        <v>44</v>
      </c>
      <c r="H215" t="s">
        <v>341</v>
      </c>
      <c r="I215">
        <v>14.73</v>
      </c>
      <c r="J215">
        <v>3</v>
      </c>
      <c r="K215">
        <v>7.22</v>
      </c>
    </row>
    <row r="216" spans="1:11" x14ac:dyDescent="0.25">
      <c r="A216" s="18">
        <v>42405</v>
      </c>
      <c r="B216">
        <v>2016</v>
      </c>
      <c r="C216">
        <v>2</v>
      </c>
      <c r="D216" t="s">
        <v>722</v>
      </c>
      <c r="E216" t="s">
        <v>163</v>
      </c>
      <c r="F216" t="s">
        <v>26</v>
      </c>
      <c r="G216" t="s">
        <v>27</v>
      </c>
      <c r="H216" t="s">
        <v>1827</v>
      </c>
      <c r="I216">
        <v>342.37</v>
      </c>
      <c r="J216">
        <v>7</v>
      </c>
      <c r="K216">
        <v>160.91</v>
      </c>
    </row>
    <row r="217" spans="1:11" x14ac:dyDescent="0.25">
      <c r="A217" s="18">
        <v>42405</v>
      </c>
      <c r="B217">
        <v>2016</v>
      </c>
      <c r="C217">
        <v>2</v>
      </c>
      <c r="D217" t="s">
        <v>722</v>
      </c>
      <c r="E217" t="s">
        <v>163</v>
      </c>
      <c r="F217" t="s">
        <v>26</v>
      </c>
      <c r="G217" t="s">
        <v>36</v>
      </c>
      <c r="H217" t="s">
        <v>1340</v>
      </c>
      <c r="I217">
        <v>154.44</v>
      </c>
      <c r="J217">
        <v>3</v>
      </c>
      <c r="K217">
        <v>1.54</v>
      </c>
    </row>
    <row r="218" spans="1:11" x14ac:dyDescent="0.25">
      <c r="A218" s="18">
        <v>42405</v>
      </c>
      <c r="B218">
        <v>2016</v>
      </c>
      <c r="C218">
        <v>2</v>
      </c>
      <c r="D218" t="s">
        <v>722</v>
      </c>
      <c r="E218" t="s">
        <v>163</v>
      </c>
      <c r="F218" t="s">
        <v>26</v>
      </c>
      <c r="G218" t="s">
        <v>27</v>
      </c>
      <c r="H218" t="s">
        <v>1826</v>
      </c>
      <c r="I218">
        <v>122.97</v>
      </c>
      <c r="J218">
        <v>3</v>
      </c>
      <c r="K218">
        <v>60.26</v>
      </c>
    </row>
    <row r="219" spans="1:11" x14ac:dyDescent="0.25">
      <c r="A219" s="18">
        <v>42405</v>
      </c>
      <c r="B219">
        <v>2016</v>
      </c>
      <c r="C219">
        <v>2</v>
      </c>
      <c r="D219" t="s">
        <v>722</v>
      </c>
      <c r="E219" t="s">
        <v>163</v>
      </c>
      <c r="F219" t="s">
        <v>11</v>
      </c>
      <c r="G219" t="s">
        <v>21</v>
      </c>
      <c r="H219" t="s">
        <v>531</v>
      </c>
      <c r="I219">
        <v>484.83</v>
      </c>
      <c r="J219">
        <v>3</v>
      </c>
      <c r="K219">
        <v>126.06</v>
      </c>
    </row>
    <row r="220" spans="1:11" x14ac:dyDescent="0.25">
      <c r="A220" s="18">
        <v>42405</v>
      </c>
      <c r="B220">
        <v>2016</v>
      </c>
      <c r="C220">
        <v>2</v>
      </c>
      <c r="D220" t="s">
        <v>722</v>
      </c>
      <c r="E220" t="s">
        <v>163</v>
      </c>
      <c r="F220" t="s">
        <v>11</v>
      </c>
      <c r="G220" t="s">
        <v>21</v>
      </c>
      <c r="H220" t="s">
        <v>627</v>
      </c>
      <c r="I220">
        <v>104.85</v>
      </c>
      <c r="J220">
        <v>3</v>
      </c>
      <c r="K220">
        <v>28.31</v>
      </c>
    </row>
    <row r="221" spans="1:11" x14ac:dyDescent="0.25">
      <c r="A221" s="18">
        <v>42405</v>
      </c>
      <c r="B221">
        <v>2016</v>
      </c>
      <c r="C221">
        <v>2</v>
      </c>
      <c r="D221" t="s">
        <v>722</v>
      </c>
      <c r="E221" t="s">
        <v>163</v>
      </c>
      <c r="F221" t="s">
        <v>26</v>
      </c>
      <c r="G221" t="s">
        <v>156</v>
      </c>
      <c r="H221" t="s">
        <v>1825</v>
      </c>
      <c r="I221">
        <v>167.96</v>
      </c>
      <c r="J221">
        <v>2</v>
      </c>
      <c r="K221">
        <v>78.94</v>
      </c>
    </row>
    <row r="222" spans="1:11" x14ac:dyDescent="0.25">
      <c r="A222" s="18">
        <v>42405</v>
      </c>
      <c r="B222">
        <v>2016</v>
      </c>
      <c r="C222">
        <v>2</v>
      </c>
      <c r="D222" t="s">
        <v>722</v>
      </c>
      <c r="E222" t="s">
        <v>163</v>
      </c>
      <c r="F222" t="s">
        <v>16</v>
      </c>
      <c r="G222" t="s">
        <v>235</v>
      </c>
      <c r="H222" t="s">
        <v>1824</v>
      </c>
      <c r="I222">
        <v>239.98</v>
      </c>
      <c r="J222">
        <v>2</v>
      </c>
      <c r="K222">
        <v>52.8</v>
      </c>
    </row>
    <row r="223" spans="1:11" x14ac:dyDescent="0.25">
      <c r="A223" s="18">
        <v>42405</v>
      </c>
      <c r="B223">
        <v>2016</v>
      </c>
      <c r="C223">
        <v>2</v>
      </c>
      <c r="D223" t="s">
        <v>722</v>
      </c>
      <c r="E223" t="s">
        <v>163</v>
      </c>
      <c r="F223" t="s">
        <v>16</v>
      </c>
      <c r="G223" t="s">
        <v>34</v>
      </c>
      <c r="H223" t="s">
        <v>814</v>
      </c>
      <c r="I223">
        <v>18.84</v>
      </c>
      <c r="J223">
        <v>3</v>
      </c>
      <c r="K223">
        <v>7.16</v>
      </c>
    </row>
    <row r="224" spans="1:11" x14ac:dyDescent="0.25">
      <c r="A224" s="18">
        <v>42405</v>
      </c>
      <c r="B224">
        <v>2016</v>
      </c>
      <c r="C224">
        <v>2</v>
      </c>
      <c r="D224" t="s">
        <v>722</v>
      </c>
      <c r="E224" t="s">
        <v>163</v>
      </c>
      <c r="F224" t="s">
        <v>26</v>
      </c>
      <c r="G224" t="s">
        <v>31</v>
      </c>
      <c r="H224" t="s">
        <v>1823</v>
      </c>
      <c r="I224">
        <v>9.4499999999999993</v>
      </c>
      <c r="J224">
        <v>5</v>
      </c>
      <c r="K224">
        <v>0.19</v>
      </c>
    </row>
    <row r="225" spans="1:11" x14ac:dyDescent="0.25">
      <c r="A225" s="18">
        <v>42405</v>
      </c>
      <c r="B225">
        <v>2016</v>
      </c>
      <c r="C225">
        <v>2</v>
      </c>
      <c r="D225" t="s">
        <v>722</v>
      </c>
      <c r="E225" t="s">
        <v>163</v>
      </c>
      <c r="F225" t="s">
        <v>26</v>
      </c>
      <c r="G225" t="s">
        <v>27</v>
      </c>
      <c r="H225" t="s">
        <v>295</v>
      </c>
      <c r="I225">
        <v>348.84</v>
      </c>
      <c r="J225">
        <v>9</v>
      </c>
      <c r="K225">
        <v>170.93</v>
      </c>
    </row>
    <row r="226" spans="1:11" x14ac:dyDescent="0.25">
      <c r="A226" s="18">
        <v>42405</v>
      </c>
      <c r="B226">
        <v>2016</v>
      </c>
      <c r="C226">
        <v>2</v>
      </c>
      <c r="D226" t="s">
        <v>722</v>
      </c>
      <c r="E226" t="s">
        <v>163</v>
      </c>
      <c r="F226" t="s">
        <v>26</v>
      </c>
      <c r="G226" t="s">
        <v>36</v>
      </c>
      <c r="H226" t="s">
        <v>596</v>
      </c>
      <c r="I226">
        <v>80.98</v>
      </c>
      <c r="J226">
        <v>1</v>
      </c>
      <c r="K226">
        <v>1.62</v>
      </c>
    </row>
    <row r="227" spans="1:11" x14ac:dyDescent="0.25">
      <c r="A227" s="18">
        <v>42404</v>
      </c>
      <c r="B227">
        <v>2016</v>
      </c>
      <c r="C227">
        <v>2</v>
      </c>
      <c r="D227" t="s">
        <v>1045</v>
      </c>
      <c r="E227" t="s">
        <v>43</v>
      </c>
      <c r="F227" t="s">
        <v>26</v>
      </c>
      <c r="G227" t="s">
        <v>36</v>
      </c>
      <c r="H227" t="s">
        <v>361</v>
      </c>
      <c r="I227">
        <v>93.02</v>
      </c>
      <c r="J227">
        <v>2</v>
      </c>
      <c r="K227">
        <v>3.72</v>
      </c>
    </row>
    <row r="228" spans="1:11" x14ac:dyDescent="0.25">
      <c r="A228" s="18">
        <v>42404</v>
      </c>
      <c r="B228">
        <v>2016</v>
      </c>
      <c r="C228">
        <v>2</v>
      </c>
      <c r="D228" t="s">
        <v>651</v>
      </c>
      <c r="E228" t="s">
        <v>247</v>
      </c>
      <c r="F228" t="s">
        <v>11</v>
      </c>
      <c r="G228" t="s">
        <v>21</v>
      </c>
      <c r="H228" t="s">
        <v>154</v>
      </c>
      <c r="I228">
        <v>90.48</v>
      </c>
      <c r="J228">
        <v>2</v>
      </c>
      <c r="K228">
        <v>23.52</v>
      </c>
    </row>
    <row r="229" spans="1:11" x14ac:dyDescent="0.25">
      <c r="A229" s="18">
        <v>42404</v>
      </c>
      <c r="B229">
        <v>2016</v>
      </c>
      <c r="C229">
        <v>2</v>
      </c>
      <c r="D229" t="s">
        <v>1776</v>
      </c>
      <c r="E229" t="s">
        <v>209</v>
      </c>
      <c r="F229" t="s">
        <v>16</v>
      </c>
      <c r="G229" t="s">
        <v>34</v>
      </c>
      <c r="H229" t="s">
        <v>581</v>
      </c>
      <c r="I229">
        <v>14.37</v>
      </c>
      <c r="J229">
        <v>2</v>
      </c>
      <c r="K229">
        <v>3.95</v>
      </c>
    </row>
    <row r="230" spans="1:11" x14ac:dyDescent="0.25">
      <c r="A230" s="18">
        <v>42403</v>
      </c>
      <c r="B230">
        <v>2016</v>
      </c>
      <c r="C230">
        <v>2</v>
      </c>
      <c r="D230" t="s">
        <v>221</v>
      </c>
      <c r="E230" t="s">
        <v>116</v>
      </c>
      <c r="F230" t="s">
        <v>16</v>
      </c>
      <c r="G230" t="s">
        <v>17</v>
      </c>
      <c r="H230" t="s">
        <v>145</v>
      </c>
      <c r="I230">
        <v>866.4</v>
      </c>
      <c r="J230">
        <v>4</v>
      </c>
      <c r="K230">
        <v>225.26</v>
      </c>
    </row>
    <row r="231" spans="1:11" x14ac:dyDescent="0.25">
      <c r="A231" s="18">
        <v>42402</v>
      </c>
      <c r="B231">
        <v>2016</v>
      </c>
      <c r="C231">
        <v>2</v>
      </c>
      <c r="D231" t="s">
        <v>1366</v>
      </c>
      <c r="E231" t="s">
        <v>30</v>
      </c>
      <c r="F231" t="s">
        <v>16</v>
      </c>
      <c r="G231" t="s">
        <v>34</v>
      </c>
      <c r="H231" t="s">
        <v>1683</v>
      </c>
      <c r="I231">
        <v>73.78</v>
      </c>
      <c r="J231">
        <v>2</v>
      </c>
      <c r="K231">
        <v>-77.47</v>
      </c>
    </row>
    <row r="232" spans="1:11" x14ac:dyDescent="0.25">
      <c r="A232" s="18">
        <v>42402</v>
      </c>
      <c r="B232">
        <v>2016</v>
      </c>
      <c r="C232">
        <v>2</v>
      </c>
      <c r="D232" t="s">
        <v>895</v>
      </c>
      <c r="E232" t="s">
        <v>171</v>
      </c>
      <c r="F232" t="s">
        <v>16</v>
      </c>
      <c r="G232" t="s">
        <v>34</v>
      </c>
      <c r="H232" t="s">
        <v>1435</v>
      </c>
      <c r="I232">
        <v>18.690000000000001</v>
      </c>
      <c r="J232">
        <v>7</v>
      </c>
      <c r="K232">
        <v>7.1</v>
      </c>
    </row>
    <row r="233" spans="1:11" x14ac:dyDescent="0.25">
      <c r="A233" s="18">
        <v>42402</v>
      </c>
      <c r="B233">
        <v>2016</v>
      </c>
      <c r="C233">
        <v>2</v>
      </c>
      <c r="D233" t="s">
        <v>895</v>
      </c>
      <c r="E233" t="s">
        <v>171</v>
      </c>
      <c r="F233" t="s">
        <v>26</v>
      </c>
      <c r="G233" t="s">
        <v>46</v>
      </c>
      <c r="H233" t="s">
        <v>558</v>
      </c>
      <c r="I233">
        <v>36.4</v>
      </c>
      <c r="J233">
        <v>8</v>
      </c>
      <c r="K233">
        <v>18.2</v>
      </c>
    </row>
    <row r="234" spans="1:11" x14ac:dyDescent="0.25">
      <c r="A234" s="18">
        <v>42402</v>
      </c>
      <c r="B234">
        <v>2016</v>
      </c>
      <c r="C234">
        <v>2</v>
      </c>
      <c r="D234" t="s">
        <v>895</v>
      </c>
      <c r="E234" t="s">
        <v>171</v>
      </c>
      <c r="F234" t="s">
        <v>11</v>
      </c>
      <c r="G234" t="s">
        <v>202</v>
      </c>
      <c r="H234" t="s">
        <v>1682</v>
      </c>
      <c r="I234">
        <v>8749.9500000000007</v>
      </c>
      <c r="J234">
        <v>5</v>
      </c>
      <c r="K234">
        <v>2799.98</v>
      </c>
    </row>
    <row r="235" spans="1:11" x14ac:dyDescent="0.25">
      <c r="A235" s="18">
        <v>42402</v>
      </c>
      <c r="B235">
        <v>2016</v>
      </c>
      <c r="C235">
        <v>2</v>
      </c>
      <c r="D235" t="s">
        <v>1398</v>
      </c>
      <c r="E235" t="s">
        <v>20</v>
      </c>
      <c r="F235" t="s">
        <v>26</v>
      </c>
      <c r="G235" t="s">
        <v>36</v>
      </c>
      <c r="H235" t="s">
        <v>1526</v>
      </c>
      <c r="I235">
        <v>117.96</v>
      </c>
      <c r="J235">
        <v>2</v>
      </c>
      <c r="K235">
        <v>5.9</v>
      </c>
    </row>
    <row r="236" spans="1:11" x14ac:dyDescent="0.25">
      <c r="A236" s="18">
        <v>42401</v>
      </c>
      <c r="B236">
        <v>2016</v>
      </c>
      <c r="C236">
        <v>2</v>
      </c>
      <c r="D236" t="s">
        <v>113</v>
      </c>
      <c r="E236" t="s">
        <v>43</v>
      </c>
      <c r="F236" t="s">
        <v>26</v>
      </c>
      <c r="G236" t="s">
        <v>27</v>
      </c>
      <c r="H236" t="s">
        <v>1545</v>
      </c>
      <c r="I236">
        <v>105.52</v>
      </c>
      <c r="J236">
        <v>4</v>
      </c>
      <c r="K236">
        <v>48.54</v>
      </c>
    </row>
    <row r="237" spans="1:11" x14ac:dyDescent="0.25">
      <c r="A237" s="18">
        <v>42401</v>
      </c>
      <c r="B237">
        <v>2016</v>
      </c>
      <c r="C237">
        <v>2</v>
      </c>
      <c r="D237" t="s">
        <v>590</v>
      </c>
      <c r="E237" t="s">
        <v>171</v>
      </c>
      <c r="F237" t="s">
        <v>26</v>
      </c>
      <c r="G237" t="s">
        <v>36</v>
      </c>
      <c r="H237" t="s">
        <v>654</v>
      </c>
      <c r="I237">
        <v>56.45</v>
      </c>
      <c r="J237">
        <v>5</v>
      </c>
      <c r="K237">
        <v>14.68</v>
      </c>
    </row>
    <row r="238" spans="1:11" x14ac:dyDescent="0.25">
      <c r="A238" s="18">
        <v>42063</v>
      </c>
      <c r="B238">
        <v>2015</v>
      </c>
      <c r="C238">
        <v>2</v>
      </c>
      <c r="D238" t="s">
        <v>1645</v>
      </c>
      <c r="E238" t="s">
        <v>79</v>
      </c>
      <c r="F238" t="s">
        <v>26</v>
      </c>
      <c r="G238" t="s">
        <v>27</v>
      </c>
      <c r="H238" t="s">
        <v>788</v>
      </c>
      <c r="I238">
        <v>14.35</v>
      </c>
      <c r="J238">
        <v>3</v>
      </c>
      <c r="K238">
        <v>4.49</v>
      </c>
    </row>
    <row r="239" spans="1:11" x14ac:dyDescent="0.25">
      <c r="A239" s="18">
        <v>42063</v>
      </c>
      <c r="B239">
        <v>2015</v>
      </c>
      <c r="C239">
        <v>2</v>
      </c>
      <c r="D239" t="s">
        <v>1645</v>
      </c>
      <c r="E239" t="s">
        <v>79</v>
      </c>
      <c r="F239" t="s">
        <v>11</v>
      </c>
      <c r="G239" t="s">
        <v>21</v>
      </c>
      <c r="H239" t="s">
        <v>2487</v>
      </c>
      <c r="I239">
        <v>15.98</v>
      </c>
      <c r="J239">
        <v>2</v>
      </c>
      <c r="K239">
        <v>1.4</v>
      </c>
    </row>
    <row r="240" spans="1:11" x14ac:dyDescent="0.25">
      <c r="A240" s="18">
        <v>42062</v>
      </c>
      <c r="B240">
        <v>2015</v>
      </c>
      <c r="C240">
        <v>2</v>
      </c>
      <c r="D240" t="s">
        <v>1003</v>
      </c>
      <c r="E240" t="s">
        <v>75</v>
      </c>
      <c r="F240" t="s">
        <v>26</v>
      </c>
      <c r="G240" t="s">
        <v>36</v>
      </c>
      <c r="H240" t="s">
        <v>1033</v>
      </c>
      <c r="I240">
        <v>4.7699999999999996</v>
      </c>
      <c r="J240">
        <v>2</v>
      </c>
      <c r="K240">
        <v>-0.77</v>
      </c>
    </row>
    <row r="241" spans="1:11" x14ac:dyDescent="0.25">
      <c r="A241" s="18">
        <v>42062</v>
      </c>
      <c r="B241">
        <v>2015</v>
      </c>
      <c r="C241">
        <v>2</v>
      </c>
      <c r="D241" t="s">
        <v>634</v>
      </c>
      <c r="E241" t="s">
        <v>20</v>
      </c>
      <c r="F241" t="s">
        <v>26</v>
      </c>
      <c r="G241" t="s">
        <v>44</v>
      </c>
      <c r="H241" t="s">
        <v>1791</v>
      </c>
      <c r="I241">
        <v>24.55</v>
      </c>
      <c r="J241">
        <v>5</v>
      </c>
      <c r="K241">
        <v>12.03</v>
      </c>
    </row>
    <row r="242" spans="1:11" x14ac:dyDescent="0.25">
      <c r="A242" s="18">
        <v>42062</v>
      </c>
      <c r="B242">
        <v>2015</v>
      </c>
      <c r="C242">
        <v>2</v>
      </c>
      <c r="D242" t="s">
        <v>693</v>
      </c>
      <c r="E242" t="s">
        <v>87</v>
      </c>
      <c r="F242" t="s">
        <v>26</v>
      </c>
      <c r="G242" t="s">
        <v>27</v>
      </c>
      <c r="H242" t="s">
        <v>1807</v>
      </c>
      <c r="I242">
        <v>45.53</v>
      </c>
      <c r="J242">
        <v>3</v>
      </c>
      <c r="K242">
        <v>15.93</v>
      </c>
    </row>
    <row r="243" spans="1:11" x14ac:dyDescent="0.25">
      <c r="A243" s="18">
        <v>42062</v>
      </c>
      <c r="B243">
        <v>2015</v>
      </c>
      <c r="C243">
        <v>2</v>
      </c>
      <c r="D243" t="s">
        <v>1866</v>
      </c>
      <c r="E243" t="s">
        <v>43</v>
      </c>
      <c r="F243" t="s">
        <v>26</v>
      </c>
      <c r="G243" t="s">
        <v>46</v>
      </c>
      <c r="H243" t="s">
        <v>467</v>
      </c>
      <c r="I243">
        <v>20.93</v>
      </c>
      <c r="J243">
        <v>4</v>
      </c>
      <c r="K243">
        <v>7.59</v>
      </c>
    </row>
    <row r="244" spans="1:11" x14ac:dyDescent="0.25">
      <c r="A244" s="18">
        <v>42062</v>
      </c>
      <c r="B244">
        <v>2015</v>
      </c>
      <c r="C244">
        <v>2</v>
      </c>
      <c r="D244" t="s">
        <v>1866</v>
      </c>
      <c r="E244" t="s">
        <v>43</v>
      </c>
      <c r="F244" t="s">
        <v>26</v>
      </c>
      <c r="G244" t="s">
        <v>44</v>
      </c>
      <c r="H244" t="s">
        <v>2617</v>
      </c>
      <c r="I244">
        <v>3.75</v>
      </c>
      <c r="J244">
        <v>1</v>
      </c>
      <c r="K244">
        <v>1.8</v>
      </c>
    </row>
    <row r="245" spans="1:11" x14ac:dyDescent="0.25">
      <c r="A245" s="18">
        <v>42060</v>
      </c>
      <c r="B245">
        <v>2015</v>
      </c>
      <c r="C245">
        <v>2</v>
      </c>
      <c r="D245" t="s">
        <v>576</v>
      </c>
      <c r="E245" t="s">
        <v>129</v>
      </c>
      <c r="F245" t="s">
        <v>26</v>
      </c>
      <c r="G245" t="s">
        <v>62</v>
      </c>
      <c r="H245" t="s">
        <v>1012</v>
      </c>
      <c r="I245">
        <v>7.15</v>
      </c>
      <c r="J245">
        <v>3</v>
      </c>
      <c r="K245">
        <v>0.72</v>
      </c>
    </row>
    <row r="246" spans="1:11" x14ac:dyDescent="0.25">
      <c r="A246" s="18">
        <v>42060</v>
      </c>
      <c r="B246">
        <v>2015</v>
      </c>
      <c r="C246">
        <v>2</v>
      </c>
      <c r="D246" t="s">
        <v>180</v>
      </c>
      <c r="E246" t="s">
        <v>43</v>
      </c>
      <c r="F246" t="s">
        <v>16</v>
      </c>
      <c r="G246" t="s">
        <v>40</v>
      </c>
      <c r="H246" t="s">
        <v>668</v>
      </c>
      <c r="I246">
        <v>364.78</v>
      </c>
      <c r="J246">
        <v>3</v>
      </c>
      <c r="K246">
        <v>27.36</v>
      </c>
    </row>
    <row r="247" spans="1:11" x14ac:dyDescent="0.25">
      <c r="A247" s="18">
        <v>42058</v>
      </c>
      <c r="B247">
        <v>2015</v>
      </c>
      <c r="C247">
        <v>2</v>
      </c>
      <c r="D247" t="s">
        <v>1198</v>
      </c>
      <c r="E247" t="s">
        <v>324</v>
      </c>
      <c r="F247" t="s">
        <v>26</v>
      </c>
      <c r="G247" t="s">
        <v>36</v>
      </c>
      <c r="H247" t="s">
        <v>601</v>
      </c>
      <c r="I247">
        <v>98.35</v>
      </c>
      <c r="J247">
        <v>3</v>
      </c>
      <c r="K247">
        <v>-24.59</v>
      </c>
    </row>
    <row r="248" spans="1:11" x14ac:dyDescent="0.25">
      <c r="A248" s="18">
        <v>42058</v>
      </c>
      <c r="B248">
        <v>2015</v>
      </c>
      <c r="C248">
        <v>2</v>
      </c>
      <c r="D248" t="s">
        <v>1198</v>
      </c>
      <c r="E248" t="s">
        <v>324</v>
      </c>
      <c r="F248" t="s">
        <v>16</v>
      </c>
      <c r="G248" t="s">
        <v>40</v>
      </c>
      <c r="H248" t="s">
        <v>1967</v>
      </c>
      <c r="I248">
        <v>328.59</v>
      </c>
      <c r="J248">
        <v>3</v>
      </c>
      <c r="K248">
        <v>-147.87</v>
      </c>
    </row>
    <row r="249" spans="1:11" x14ac:dyDescent="0.25">
      <c r="A249" s="18">
        <v>42057</v>
      </c>
      <c r="B249">
        <v>2015</v>
      </c>
      <c r="C249">
        <v>2</v>
      </c>
      <c r="D249" t="s">
        <v>873</v>
      </c>
      <c r="E249" t="s">
        <v>20</v>
      </c>
      <c r="F249" t="s">
        <v>26</v>
      </c>
      <c r="G249" t="s">
        <v>31</v>
      </c>
      <c r="H249" t="s">
        <v>1847</v>
      </c>
      <c r="I249">
        <v>4.3600000000000003</v>
      </c>
      <c r="J249">
        <v>2</v>
      </c>
      <c r="K249">
        <v>1.79</v>
      </c>
    </row>
    <row r="250" spans="1:11" x14ac:dyDescent="0.25">
      <c r="A250" s="18">
        <v>42056</v>
      </c>
      <c r="B250">
        <v>2015</v>
      </c>
      <c r="C250">
        <v>2</v>
      </c>
      <c r="D250" t="s">
        <v>430</v>
      </c>
      <c r="E250" t="s">
        <v>43</v>
      </c>
      <c r="F250" t="s">
        <v>26</v>
      </c>
      <c r="G250" t="s">
        <v>46</v>
      </c>
      <c r="H250" t="s">
        <v>1801</v>
      </c>
      <c r="I250">
        <v>48.64</v>
      </c>
      <c r="J250">
        <v>2</v>
      </c>
      <c r="K250">
        <v>15.81</v>
      </c>
    </row>
    <row r="251" spans="1:11" x14ac:dyDescent="0.25">
      <c r="A251" s="18">
        <v>42056</v>
      </c>
      <c r="B251">
        <v>2015</v>
      </c>
      <c r="C251">
        <v>2</v>
      </c>
      <c r="D251" t="s">
        <v>430</v>
      </c>
      <c r="E251" t="s">
        <v>43</v>
      </c>
      <c r="F251" t="s">
        <v>26</v>
      </c>
      <c r="G251" t="s">
        <v>27</v>
      </c>
      <c r="H251" t="s">
        <v>559</v>
      </c>
      <c r="I251">
        <v>77.52</v>
      </c>
      <c r="J251">
        <v>2</v>
      </c>
      <c r="K251">
        <v>37.979999999999997</v>
      </c>
    </row>
    <row r="252" spans="1:11" x14ac:dyDescent="0.25">
      <c r="A252" s="18">
        <v>42055</v>
      </c>
      <c r="B252">
        <v>2015</v>
      </c>
      <c r="C252">
        <v>2</v>
      </c>
      <c r="D252" t="s">
        <v>1278</v>
      </c>
      <c r="E252" t="s">
        <v>20</v>
      </c>
      <c r="F252" t="s">
        <v>16</v>
      </c>
      <c r="G252" t="s">
        <v>235</v>
      </c>
      <c r="H252" t="s">
        <v>2576</v>
      </c>
      <c r="I252">
        <v>801.57</v>
      </c>
      <c r="J252">
        <v>2</v>
      </c>
      <c r="K252">
        <v>-10.02</v>
      </c>
    </row>
    <row r="253" spans="1:11" x14ac:dyDescent="0.25">
      <c r="A253" s="18">
        <v>42055</v>
      </c>
      <c r="B253">
        <v>2015</v>
      </c>
      <c r="C253">
        <v>2</v>
      </c>
      <c r="D253" t="s">
        <v>1278</v>
      </c>
      <c r="E253" t="s">
        <v>20</v>
      </c>
      <c r="F253" t="s">
        <v>16</v>
      </c>
      <c r="G253" t="s">
        <v>17</v>
      </c>
      <c r="H253" t="s">
        <v>2389</v>
      </c>
      <c r="I253">
        <v>631.78</v>
      </c>
      <c r="J253">
        <v>2</v>
      </c>
      <c r="K253">
        <v>140.4</v>
      </c>
    </row>
    <row r="254" spans="1:11" x14ac:dyDescent="0.25">
      <c r="A254" s="18">
        <v>42053</v>
      </c>
      <c r="B254">
        <v>2015</v>
      </c>
      <c r="C254">
        <v>2</v>
      </c>
      <c r="D254" t="s">
        <v>638</v>
      </c>
      <c r="E254" t="s">
        <v>43</v>
      </c>
      <c r="F254" t="s">
        <v>11</v>
      </c>
      <c r="G254" t="s">
        <v>21</v>
      </c>
      <c r="H254" t="s">
        <v>1727</v>
      </c>
      <c r="I254">
        <v>107.88</v>
      </c>
      <c r="J254">
        <v>3</v>
      </c>
      <c r="K254">
        <v>10.79</v>
      </c>
    </row>
    <row r="255" spans="1:11" x14ac:dyDescent="0.25">
      <c r="A255" s="18">
        <v>42053</v>
      </c>
      <c r="B255">
        <v>2015</v>
      </c>
      <c r="C255">
        <v>2</v>
      </c>
      <c r="D255" t="s">
        <v>638</v>
      </c>
      <c r="E255" t="s">
        <v>43</v>
      </c>
      <c r="F255" t="s">
        <v>26</v>
      </c>
      <c r="G255" t="s">
        <v>36</v>
      </c>
      <c r="H255" t="s">
        <v>733</v>
      </c>
      <c r="I255">
        <v>226.56</v>
      </c>
      <c r="J255">
        <v>6</v>
      </c>
      <c r="K255">
        <v>63.44</v>
      </c>
    </row>
    <row r="256" spans="1:11" x14ac:dyDescent="0.25">
      <c r="A256" s="18">
        <v>42053</v>
      </c>
      <c r="B256">
        <v>2015</v>
      </c>
      <c r="C256">
        <v>2</v>
      </c>
      <c r="D256" t="s">
        <v>638</v>
      </c>
      <c r="E256" t="s">
        <v>43</v>
      </c>
      <c r="F256" t="s">
        <v>26</v>
      </c>
      <c r="G256" t="s">
        <v>213</v>
      </c>
      <c r="H256" t="s">
        <v>2605</v>
      </c>
      <c r="I256">
        <v>17.22</v>
      </c>
      <c r="J256">
        <v>3</v>
      </c>
      <c r="K256">
        <v>5.17</v>
      </c>
    </row>
    <row r="257" spans="1:11" x14ac:dyDescent="0.25">
      <c r="A257" s="18">
        <v>42051</v>
      </c>
      <c r="B257">
        <v>2015</v>
      </c>
      <c r="C257">
        <v>2</v>
      </c>
      <c r="D257" t="s">
        <v>1632</v>
      </c>
      <c r="E257" t="s">
        <v>43</v>
      </c>
      <c r="F257" t="s">
        <v>11</v>
      </c>
      <c r="G257" t="s">
        <v>12</v>
      </c>
      <c r="H257" t="s">
        <v>231</v>
      </c>
      <c r="I257">
        <v>41.94</v>
      </c>
      <c r="J257">
        <v>2</v>
      </c>
      <c r="K257">
        <v>15.1</v>
      </c>
    </row>
    <row r="258" spans="1:11" x14ac:dyDescent="0.25">
      <c r="A258" s="18">
        <v>42051</v>
      </c>
      <c r="B258">
        <v>2015</v>
      </c>
      <c r="C258">
        <v>2</v>
      </c>
      <c r="D258" t="s">
        <v>217</v>
      </c>
      <c r="E258" t="s">
        <v>43</v>
      </c>
      <c r="F258" t="s">
        <v>26</v>
      </c>
      <c r="G258" t="s">
        <v>27</v>
      </c>
      <c r="H258" t="s">
        <v>1224</v>
      </c>
      <c r="I258">
        <v>22.83</v>
      </c>
      <c r="J258">
        <v>3</v>
      </c>
      <c r="K258">
        <v>10.73</v>
      </c>
    </row>
    <row r="259" spans="1:11" x14ac:dyDescent="0.25">
      <c r="A259" s="18">
        <v>42051</v>
      </c>
      <c r="B259">
        <v>2015</v>
      </c>
      <c r="C259">
        <v>2</v>
      </c>
      <c r="D259" t="s">
        <v>217</v>
      </c>
      <c r="E259" t="s">
        <v>43</v>
      </c>
      <c r="F259" t="s">
        <v>26</v>
      </c>
      <c r="G259" t="s">
        <v>46</v>
      </c>
      <c r="H259" t="s">
        <v>1496</v>
      </c>
      <c r="I259">
        <v>89.71</v>
      </c>
      <c r="J259">
        <v>6</v>
      </c>
      <c r="K259">
        <v>30.28</v>
      </c>
    </row>
    <row r="260" spans="1:11" x14ac:dyDescent="0.25">
      <c r="A260" s="18">
        <v>42050</v>
      </c>
      <c r="B260">
        <v>2015</v>
      </c>
      <c r="C260">
        <v>2</v>
      </c>
      <c r="D260" t="s">
        <v>1142</v>
      </c>
      <c r="E260" t="s">
        <v>129</v>
      </c>
      <c r="F260" t="s">
        <v>26</v>
      </c>
      <c r="G260" t="s">
        <v>46</v>
      </c>
      <c r="H260" t="s">
        <v>1801</v>
      </c>
      <c r="I260">
        <v>27.36</v>
      </c>
      <c r="J260">
        <v>3</v>
      </c>
      <c r="K260">
        <v>-21.89</v>
      </c>
    </row>
    <row r="261" spans="1:11" x14ac:dyDescent="0.25">
      <c r="A261" s="18">
        <v>42050</v>
      </c>
      <c r="B261">
        <v>2015</v>
      </c>
      <c r="C261">
        <v>2</v>
      </c>
      <c r="D261" t="s">
        <v>1142</v>
      </c>
      <c r="E261" t="s">
        <v>129</v>
      </c>
      <c r="F261" t="s">
        <v>26</v>
      </c>
      <c r="G261" t="s">
        <v>36</v>
      </c>
      <c r="H261" t="s">
        <v>882</v>
      </c>
      <c r="I261">
        <v>25.98</v>
      </c>
      <c r="J261">
        <v>1</v>
      </c>
      <c r="K261">
        <v>-5.2</v>
      </c>
    </row>
    <row r="262" spans="1:11" x14ac:dyDescent="0.25">
      <c r="A262" s="18">
        <v>42050</v>
      </c>
      <c r="B262">
        <v>2015</v>
      </c>
      <c r="C262">
        <v>2</v>
      </c>
      <c r="D262" t="s">
        <v>1343</v>
      </c>
      <c r="E262" t="s">
        <v>30</v>
      </c>
      <c r="F262" t="s">
        <v>16</v>
      </c>
      <c r="G262" t="s">
        <v>17</v>
      </c>
      <c r="H262" t="s">
        <v>1011</v>
      </c>
      <c r="I262">
        <v>981.37</v>
      </c>
      <c r="J262">
        <v>2</v>
      </c>
      <c r="K262">
        <v>-140.19999999999999</v>
      </c>
    </row>
    <row r="263" spans="1:11" x14ac:dyDescent="0.25">
      <c r="A263" s="18">
        <v>42050</v>
      </c>
      <c r="B263">
        <v>2015</v>
      </c>
      <c r="C263">
        <v>2</v>
      </c>
      <c r="D263" t="s">
        <v>1343</v>
      </c>
      <c r="E263" t="s">
        <v>30</v>
      </c>
      <c r="F263" t="s">
        <v>16</v>
      </c>
      <c r="G263" t="s">
        <v>34</v>
      </c>
      <c r="H263" t="s">
        <v>848</v>
      </c>
      <c r="I263">
        <v>16.739999999999998</v>
      </c>
      <c r="J263">
        <v>5</v>
      </c>
      <c r="K263">
        <v>-14.23</v>
      </c>
    </row>
    <row r="264" spans="1:11" x14ac:dyDescent="0.25">
      <c r="A264" s="18">
        <v>42050</v>
      </c>
      <c r="B264">
        <v>2015</v>
      </c>
      <c r="C264">
        <v>2</v>
      </c>
      <c r="D264" t="s">
        <v>1343</v>
      </c>
      <c r="E264" t="s">
        <v>30</v>
      </c>
      <c r="F264" t="s">
        <v>26</v>
      </c>
      <c r="G264" t="s">
        <v>36</v>
      </c>
      <c r="H264" t="s">
        <v>1536</v>
      </c>
      <c r="I264">
        <v>342.86</v>
      </c>
      <c r="J264">
        <v>3</v>
      </c>
      <c r="K264">
        <v>38.57</v>
      </c>
    </row>
    <row r="265" spans="1:11" x14ac:dyDescent="0.25">
      <c r="A265" s="18">
        <v>42050</v>
      </c>
      <c r="B265">
        <v>2015</v>
      </c>
      <c r="C265">
        <v>2</v>
      </c>
      <c r="D265" t="s">
        <v>903</v>
      </c>
      <c r="E265" t="s">
        <v>171</v>
      </c>
      <c r="F265" t="s">
        <v>11</v>
      </c>
      <c r="G265" t="s">
        <v>21</v>
      </c>
      <c r="H265" t="s">
        <v>992</v>
      </c>
      <c r="I265">
        <v>503.96</v>
      </c>
      <c r="J265">
        <v>4</v>
      </c>
      <c r="K265">
        <v>125.99</v>
      </c>
    </row>
    <row r="266" spans="1:11" x14ac:dyDescent="0.25">
      <c r="A266" s="18">
        <v>42050</v>
      </c>
      <c r="B266">
        <v>2015</v>
      </c>
      <c r="C266">
        <v>2</v>
      </c>
      <c r="D266" t="s">
        <v>903</v>
      </c>
      <c r="E266" t="s">
        <v>171</v>
      </c>
      <c r="F266" t="s">
        <v>26</v>
      </c>
      <c r="G266" t="s">
        <v>27</v>
      </c>
      <c r="H266" t="s">
        <v>1885</v>
      </c>
      <c r="I266">
        <v>32.4</v>
      </c>
      <c r="J266">
        <v>5</v>
      </c>
      <c r="K266">
        <v>15.55</v>
      </c>
    </row>
    <row r="267" spans="1:11" x14ac:dyDescent="0.25">
      <c r="A267" s="18">
        <v>42050</v>
      </c>
      <c r="B267">
        <v>2015</v>
      </c>
      <c r="C267">
        <v>2</v>
      </c>
      <c r="D267" t="s">
        <v>604</v>
      </c>
      <c r="E267" t="s">
        <v>75</v>
      </c>
      <c r="F267" t="s">
        <v>26</v>
      </c>
      <c r="G267" t="s">
        <v>36</v>
      </c>
      <c r="H267" t="s">
        <v>2295</v>
      </c>
      <c r="I267">
        <v>4.46</v>
      </c>
      <c r="J267">
        <v>1</v>
      </c>
      <c r="K267">
        <v>0.33</v>
      </c>
    </row>
    <row r="268" spans="1:11" x14ac:dyDescent="0.25">
      <c r="A268" s="18">
        <v>42049</v>
      </c>
      <c r="B268">
        <v>2015</v>
      </c>
      <c r="C268">
        <v>2</v>
      </c>
      <c r="D268" t="s">
        <v>372</v>
      </c>
      <c r="E268" t="s">
        <v>337</v>
      </c>
      <c r="F268" t="s">
        <v>16</v>
      </c>
      <c r="G268" t="s">
        <v>34</v>
      </c>
      <c r="H268" t="s">
        <v>624</v>
      </c>
      <c r="I268">
        <v>57.69</v>
      </c>
      <c r="J268">
        <v>3</v>
      </c>
      <c r="K268">
        <v>23.65</v>
      </c>
    </row>
    <row r="269" spans="1:11" x14ac:dyDescent="0.25">
      <c r="A269" s="18">
        <v>42049</v>
      </c>
      <c r="B269">
        <v>2015</v>
      </c>
      <c r="C269">
        <v>2</v>
      </c>
      <c r="D269" t="s">
        <v>372</v>
      </c>
      <c r="E269" t="s">
        <v>337</v>
      </c>
      <c r="F269" t="s">
        <v>11</v>
      </c>
      <c r="G269" t="s">
        <v>12</v>
      </c>
      <c r="H269" t="s">
        <v>1979</v>
      </c>
      <c r="I269">
        <v>6.9</v>
      </c>
      <c r="J269">
        <v>1</v>
      </c>
      <c r="K269">
        <v>0.55000000000000004</v>
      </c>
    </row>
    <row r="270" spans="1:11" x14ac:dyDescent="0.25">
      <c r="A270" s="18">
        <v>42049</v>
      </c>
      <c r="B270">
        <v>2015</v>
      </c>
      <c r="C270">
        <v>2</v>
      </c>
      <c r="D270" t="s">
        <v>128</v>
      </c>
      <c r="E270" t="s">
        <v>30</v>
      </c>
      <c r="F270" t="s">
        <v>26</v>
      </c>
      <c r="G270" t="s">
        <v>27</v>
      </c>
      <c r="H270" t="s">
        <v>2068</v>
      </c>
      <c r="I270">
        <v>10.37</v>
      </c>
      <c r="J270">
        <v>2</v>
      </c>
      <c r="K270">
        <v>3.63</v>
      </c>
    </row>
    <row r="271" spans="1:11" x14ac:dyDescent="0.25">
      <c r="A271" s="18">
        <v>42049</v>
      </c>
      <c r="B271">
        <v>2015</v>
      </c>
      <c r="C271">
        <v>2</v>
      </c>
      <c r="D271" t="s">
        <v>128</v>
      </c>
      <c r="E271" t="s">
        <v>30</v>
      </c>
      <c r="F271" t="s">
        <v>11</v>
      </c>
      <c r="G271" t="s">
        <v>12</v>
      </c>
      <c r="H271" t="s">
        <v>1196</v>
      </c>
      <c r="I271">
        <v>95.97</v>
      </c>
      <c r="J271">
        <v>4</v>
      </c>
      <c r="K271">
        <v>26.39</v>
      </c>
    </row>
    <row r="272" spans="1:11" x14ac:dyDescent="0.25">
      <c r="A272" s="18">
        <v>42049</v>
      </c>
      <c r="B272">
        <v>2015</v>
      </c>
      <c r="C272">
        <v>2</v>
      </c>
      <c r="D272" t="s">
        <v>506</v>
      </c>
      <c r="E272" t="s">
        <v>43</v>
      </c>
      <c r="F272" t="s">
        <v>16</v>
      </c>
      <c r="G272" t="s">
        <v>17</v>
      </c>
      <c r="H272" t="s">
        <v>2592</v>
      </c>
      <c r="I272">
        <v>161.57</v>
      </c>
      <c r="J272">
        <v>2</v>
      </c>
      <c r="K272">
        <v>-8.08</v>
      </c>
    </row>
    <row r="273" spans="1:11" x14ac:dyDescent="0.25">
      <c r="A273" s="18">
        <v>42049</v>
      </c>
      <c r="B273">
        <v>2015</v>
      </c>
      <c r="C273">
        <v>2</v>
      </c>
      <c r="D273" t="s">
        <v>506</v>
      </c>
      <c r="E273" t="s">
        <v>43</v>
      </c>
      <c r="F273" t="s">
        <v>26</v>
      </c>
      <c r="G273" t="s">
        <v>36</v>
      </c>
      <c r="H273" t="s">
        <v>37</v>
      </c>
      <c r="I273">
        <v>161.94</v>
      </c>
      <c r="J273">
        <v>3</v>
      </c>
      <c r="K273">
        <v>9.7200000000000006</v>
      </c>
    </row>
    <row r="274" spans="1:11" x14ac:dyDescent="0.25">
      <c r="A274" s="18">
        <v>42049</v>
      </c>
      <c r="B274">
        <v>2015</v>
      </c>
      <c r="C274">
        <v>2</v>
      </c>
      <c r="D274" t="s">
        <v>506</v>
      </c>
      <c r="E274" t="s">
        <v>43</v>
      </c>
      <c r="F274" t="s">
        <v>26</v>
      </c>
      <c r="G274" t="s">
        <v>56</v>
      </c>
      <c r="H274" t="s">
        <v>174</v>
      </c>
      <c r="I274">
        <v>21.78</v>
      </c>
      <c r="J274">
        <v>2</v>
      </c>
      <c r="K274">
        <v>5.66</v>
      </c>
    </row>
    <row r="275" spans="1:11" x14ac:dyDescent="0.25">
      <c r="A275" s="18">
        <v>42045</v>
      </c>
      <c r="B275">
        <v>2015</v>
      </c>
      <c r="C275">
        <v>2</v>
      </c>
      <c r="D275" t="s">
        <v>508</v>
      </c>
      <c r="E275" t="s">
        <v>87</v>
      </c>
      <c r="F275" t="s">
        <v>26</v>
      </c>
      <c r="G275" t="s">
        <v>36</v>
      </c>
      <c r="H275" t="s">
        <v>1130</v>
      </c>
      <c r="I275">
        <v>77.239999999999995</v>
      </c>
      <c r="J275">
        <v>5</v>
      </c>
      <c r="K275">
        <v>7.72</v>
      </c>
    </row>
    <row r="276" spans="1:11" x14ac:dyDescent="0.25">
      <c r="A276" s="18">
        <v>42044</v>
      </c>
      <c r="B276">
        <v>2015</v>
      </c>
      <c r="C276">
        <v>2</v>
      </c>
      <c r="D276" t="s">
        <v>931</v>
      </c>
      <c r="E276" t="s">
        <v>24</v>
      </c>
      <c r="F276" t="s">
        <v>11</v>
      </c>
      <c r="G276" t="s">
        <v>12</v>
      </c>
      <c r="H276" t="s">
        <v>671</v>
      </c>
      <c r="I276">
        <v>479.95</v>
      </c>
      <c r="J276">
        <v>6</v>
      </c>
      <c r="K276">
        <v>89.99</v>
      </c>
    </row>
    <row r="277" spans="1:11" x14ac:dyDescent="0.25">
      <c r="A277" s="18">
        <v>42044</v>
      </c>
      <c r="B277">
        <v>2015</v>
      </c>
      <c r="C277">
        <v>2</v>
      </c>
      <c r="D277" t="s">
        <v>1318</v>
      </c>
      <c r="E277" t="s">
        <v>43</v>
      </c>
      <c r="F277" t="s">
        <v>16</v>
      </c>
      <c r="G277" t="s">
        <v>17</v>
      </c>
      <c r="H277" t="s">
        <v>303</v>
      </c>
      <c r="I277">
        <v>203.92</v>
      </c>
      <c r="J277">
        <v>5</v>
      </c>
      <c r="K277">
        <v>22.94</v>
      </c>
    </row>
    <row r="278" spans="1:11" x14ac:dyDescent="0.25">
      <c r="A278" s="18">
        <v>42044</v>
      </c>
      <c r="B278">
        <v>2015</v>
      </c>
      <c r="C278">
        <v>2</v>
      </c>
      <c r="D278" t="s">
        <v>1116</v>
      </c>
      <c r="E278" t="s">
        <v>30</v>
      </c>
      <c r="F278" t="s">
        <v>16</v>
      </c>
      <c r="G278" t="s">
        <v>34</v>
      </c>
      <c r="H278" t="s">
        <v>845</v>
      </c>
      <c r="I278">
        <v>40.78</v>
      </c>
      <c r="J278">
        <v>2</v>
      </c>
      <c r="K278">
        <v>-30.59</v>
      </c>
    </row>
    <row r="279" spans="1:11" x14ac:dyDescent="0.25">
      <c r="A279" s="18">
        <v>42044</v>
      </c>
      <c r="B279">
        <v>2015</v>
      </c>
      <c r="C279">
        <v>2</v>
      </c>
      <c r="D279" t="s">
        <v>1116</v>
      </c>
      <c r="E279" t="s">
        <v>30</v>
      </c>
      <c r="F279" t="s">
        <v>26</v>
      </c>
      <c r="G279" t="s">
        <v>44</v>
      </c>
      <c r="H279" t="s">
        <v>557</v>
      </c>
      <c r="I279">
        <v>40.1</v>
      </c>
      <c r="J279">
        <v>4</v>
      </c>
      <c r="K279">
        <v>13.53</v>
      </c>
    </row>
    <row r="280" spans="1:11" x14ac:dyDescent="0.25">
      <c r="A280" s="18">
        <v>42044</v>
      </c>
      <c r="B280">
        <v>2015</v>
      </c>
      <c r="C280">
        <v>2</v>
      </c>
      <c r="D280" t="s">
        <v>1248</v>
      </c>
      <c r="E280" t="s">
        <v>30</v>
      </c>
      <c r="F280" t="s">
        <v>11</v>
      </c>
      <c r="G280" t="s">
        <v>12</v>
      </c>
      <c r="H280" t="s">
        <v>747</v>
      </c>
      <c r="I280">
        <v>20.8</v>
      </c>
      <c r="J280">
        <v>2</v>
      </c>
      <c r="K280">
        <v>6.5</v>
      </c>
    </row>
    <row r="281" spans="1:11" x14ac:dyDescent="0.25">
      <c r="A281" s="18">
        <v>42043</v>
      </c>
      <c r="B281">
        <v>2015</v>
      </c>
      <c r="C281">
        <v>2</v>
      </c>
      <c r="D281" t="s">
        <v>753</v>
      </c>
      <c r="E281" t="s">
        <v>1006</v>
      </c>
      <c r="F281" t="s">
        <v>26</v>
      </c>
      <c r="G281" t="s">
        <v>62</v>
      </c>
      <c r="H281" t="s">
        <v>1412</v>
      </c>
      <c r="I281">
        <v>5.76</v>
      </c>
      <c r="J281">
        <v>2</v>
      </c>
      <c r="K281">
        <v>1.73</v>
      </c>
    </row>
    <row r="282" spans="1:11" x14ac:dyDescent="0.25">
      <c r="A282" s="18">
        <v>42043</v>
      </c>
      <c r="B282">
        <v>2015</v>
      </c>
      <c r="C282">
        <v>2</v>
      </c>
      <c r="D282" t="s">
        <v>753</v>
      </c>
      <c r="E282" t="s">
        <v>1006</v>
      </c>
      <c r="F282" t="s">
        <v>26</v>
      </c>
      <c r="G282" t="s">
        <v>31</v>
      </c>
      <c r="H282" t="s">
        <v>1411</v>
      </c>
      <c r="I282">
        <v>5.81</v>
      </c>
      <c r="J282">
        <v>1</v>
      </c>
      <c r="K282">
        <v>1.8</v>
      </c>
    </row>
    <row r="283" spans="1:11" x14ac:dyDescent="0.25">
      <c r="A283" s="18">
        <v>42043</v>
      </c>
      <c r="B283">
        <v>2015</v>
      </c>
      <c r="C283">
        <v>2</v>
      </c>
      <c r="D283" t="s">
        <v>753</v>
      </c>
      <c r="E283" t="s">
        <v>1006</v>
      </c>
      <c r="F283" t="s">
        <v>26</v>
      </c>
      <c r="G283" t="s">
        <v>27</v>
      </c>
      <c r="H283" t="s">
        <v>1410</v>
      </c>
      <c r="I283">
        <v>9.5399999999999991</v>
      </c>
      <c r="J283">
        <v>2</v>
      </c>
      <c r="K283">
        <v>4.29</v>
      </c>
    </row>
    <row r="284" spans="1:11" x14ac:dyDescent="0.25">
      <c r="A284" s="18">
        <v>42043</v>
      </c>
      <c r="B284">
        <v>2015</v>
      </c>
      <c r="C284">
        <v>2</v>
      </c>
      <c r="D284" t="s">
        <v>704</v>
      </c>
      <c r="E284" t="s">
        <v>129</v>
      </c>
      <c r="F284" t="s">
        <v>11</v>
      </c>
      <c r="G284" t="s">
        <v>21</v>
      </c>
      <c r="H284" t="s">
        <v>702</v>
      </c>
      <c r="I284">
        <v>107.98</v>
      </c>
      <c r="J284">
        <v>3</v>
      </c>
      <c r="K284">
        <v>-27</v>
      </c>
    </row>
    <row r="285" spans="1:11" x14ac:dyDescent="0.25">
      <c r="A285" s="18">
        <v>42042</v>
      </c>
      <c r="B285">
        <v>2015</v>
      </c>
      <c r="C285">
        <v>2</v>
      </c>
      <c r="D285" t="s">
        <v>1352</v>
      </c>
      <c r="E285" t="s">
        <v>171</v>
      </c>
      <c r="F285" t="s">
        <v>26</v>
      </c>
      <c r="G285" t="s">
        <v>27</v>
      </c>
      <c r="H285" t="s">
        <v>432</v>
      </c>
      <c r="I285">
        <v>12.96</v>
      </c>
      <c r="J285">
        <v>2</v>
      </c>
      <c r="K285">
        <v>6.35</v>
      </c>
    </row>
    <row r="286" spans="1:11" x14ac:dyDescent="0.25">
      <c r="A286" s="18">
        <v>42042</v>
      </c>
      <c r="B286">
        <v>2015</v>
      </c>
      <c r="C286">
        <v>2</v>
      </c>
      <c r="D286" t="s">
        <v>1352</v>
      </c>
      <c r="E286" t="s">
        <v>171</v>
      </c>
      <c r="F286" t="s">
        <v>26</v>
      </c>
      <c r="G286" t="s">
        <v>156</v>
      </c>
      <c r="H286" t="s">
        <v>509</v>
      </c>
      <c r="I286">
        <v>311.14999999999998</v>
      </c>
      <c r="J286">
        <v>5</v>
      </c>
      <c r="K286">
        <v>146.24</v>
      </c>
    </row>
    <row r="287" spans="1:11" x14ac:dyDescent="0.25">
      <c r="A287" s="18">
        <v>42041</v>
      </c>
      <c r="B287">
        <v>2015</v>
      </c>
      <c r="C287">
        <v>2</v>
      </c>
      <c r="D287" t="s">
        <v>1311</v>
      </c>
      <c r="E287" t="s">
        <v>171</v>
      </c>
      <c r="F287" t="s">
        <v>26</v>
      </c>
      <c r="G287" t="s">
        <v>27</v>
      </c>
      <c r="H287" t="s">
        <v>1312</v>
      </c>
      <c r="I287">
        <v>29.9</v>
      </c>
      <c r="J287">
        <v>5</v>
      </c>
      <c r="K287">
        <v>13.46</v>
      </c>
    </row>
    <row r="288" spans="1:11" x14ac:dyDescent="0.25">
      <c r="A288" s="18">
        <v>42041</v>
      </c>
      <c r="B288">
        <v>2015</v>
      </c>
      <c r="C288">
        <v>2</v>
      </c>
      <c r="D288" t="s">
        <v>1311</v>
      </c>
      <c r="E288" t="s">
        <v>171</v>
      </c>
      <c r="F288" t="s">
        <v>26</v>
      </c>
      <c r="G288" t="s">
        <v>36</v>
      </c>
      <c r="H288" t="s">
        <v>1087</v>
      </c>
      <c r="I288">
        <v>146.72999999999999</v>
      </c>
      <c r="J288">
        <v>3</v>
      </c>
      <c r="K288">
        <v>2.93</v>
      </c>
    </row>
    <row r="289" spans="1:11" x14ac:dyDescent="0.25">
      <c r="A289" s="18">
        <v>42041</v>
      </c>
      <c r="B289">
        <v>2015</v>
      </c>
      <c r="C289">
        <v>2</v>
      </c>
      <c r="D289" t="s">
        <v>1308</v>
      </c>
      <c r="E289" t="s">
        <v>30</v>
      </c>
      <c r="F289" t="s">
        <v>26</v>
      </c>
      <c r="G289" t="s">
        <v>36</v>
      </c>
      <c r="H289" t="s">
        <v>680</v>
      </c>
      <c r="I289">
        <v>670.75</v>
      </c>
      <c r="J289">
        <v>3</v>
      </c>
      <c r="K289">
        <v>-125.77</v>
      </c>
    </row>
    <row r="290" spans="1:11" x14ac:dyDescent="0.25">
      <c r="A290" s="18">
        <v>42041</v>
      </c>
      <c r="B290">
        <v>2015</v>
      </c>
      <c r="C290">
        <v>2</v>
      </c>
      <c r="D290" t="s">
        <v>1308</v>
      </c>
      <c r="E290" t="s">
        <v>30</v>
      </c>
      <c r="F290" t="s">
        <v>11</v>
      </c>
      <c r="G290" t="s">
        <v>12</v>
      </c>
      <c r="H290" t="s">
        <v>1310</v>
      </c>
      <c r="I290">
        <v>18.53</v>
      </c>
      <c r="J290">
        <v>2</v>
      </c>
      <c r="K290">
        <v>4.4000000000000004</v>
      </c>
    </row>
    <row r="291" spans="1:11" x14ac:dyDescent="0.25">
      <c r="A291" s="18">
        <v>42041</v>
      </c>
      <c r="B291">
        <v>2015</v>
      </c>
      <c r="C291">
        <v>2</v>
      </c>
      <c r="D291" t="s">
        <v>1308</v>
      </c>
      <c r="E291" t="s">
        <v>30</v>
      </c>
      <c r="F291" t="s">
        <v>26</v>
      </c>
      <c r="G291" t="s">
        <v>46</v>
      </c>
      <c r="H291" t="s">
        <v>1309</v>
      </c>
      <c r="I291">
        <v>2.93</v>
      </c>
      <c r="J291">
        <v>3</v>
      </c>
      <c r="K291">
        <v>-4.99</v>
      </c>
    </row>
    <row r="292" spans="1:11" x14ac:dyDescent="0.25">
      <c r="A292" s="18">
        <v>42041</v>
      </c>
      <c r="B292">
        <v>2015</v>
      </c>
      <c r="C292">
        <v>2</v>
      </c>
      <c r="D292" t="s">
        <v>84</v>
      </c>
      <c r="E292" t="s">
        <v>874</v>
      </c>
      <c r="F292" t="s">
        <v>26</v>
      </c>
      <c r="G292" t="s">
        <v>62</v>
      </c>
      <c r="H292" t="s">
        <v>1307</v>
      </c>
      <c r="I292">
        <v>5.68</v>
      </c>
      <c r="J292">
        <v>2</v>
      </c>
      <c r="K292">
        <v>1.76</v>
      </c>
    </row>
    <row r="293" spans="1:11" x14ac:dyDescent="0.25">
      <c r="A293" s="18">
        <v>42041</v>
      </c>
      <c r="B293">
        <v>2015</v>
      </c>
      <c r="C293">
        <v>2</v>
      </c>
      <c r="D293" t="s">
        <v>84</v>
      </c>
      <c r="E293" t="s">
        <v>874</v>
      </c>
      <c r="F293" t="s">
        <v>16</v>
      </c>
      <c r="G293" t="s">
        <v>235</v>
      </c>
      <c r="H293" t="s">
        <v>1306</v>
      </c>
      <c r="I293">
        <v>283.92</v>
      </c>
      <c r="J293">
        <v>4</v>
      </c>
      <c r="K293">
        <v>82.34</v>
      </c>
    </row>
    <row r="294" spans="1:11" x14ac:dyDescent="0.25">
      <c r="A294" s="18">
        <v>42041</v>
      </c>
      <c r="B294">
        <v>2015</v>
      </c>
      <c r="C294">
        <v>2</v>
      </c>
      <c r="D294" t="s">
        <v>84</v>
      </c>
      <c r="E294" t="s">
        <v>874</v>
      </c>
      <c r="F294" t="s">
        <v>16</v>
      </c>
      <c r="G294" t="s">
        <v>17</v>
      </c>
      <c r="H294" t="s">
        <v>870</v>
      </c>
      <c r="I294">
        <v>1268.82</v>
      </c>
      <c r="J294">
        <v>9</v>
      </c>
      <c r="K294">
        <v>266.45</v>
      </c>
    </row>
    <row r="295" spans="1:11" x14ac:dyDescent="0.25">
      <c r="A295" s="18">
        <v>42041</v>
      </c>
      <c r="B295">
        <v>2015</v>
      </c>
      <c r="C295">
        <v>2</v>
      </c>
      <c r="D295" t="s">
        <v>910</v>
      </c>
      <c r="E295" t="s">
        <v>15</v>
      </c>
      <c r="F295" t="s">
        <v>26</v>
      </c>
      <c r="G295" t="s">
        <v>62</v>
      </c>
      <c r="H295" t="s">
        <v>1305</v>
      </c>
      <c r="I295">
        <v>5.28</v>
      </c>
      <c r="J295">
        <v>3</v>
      </c>
      <c r="K295">
        <v>1.53</v>
      </c>
    </row>
    <row r="296" spans="1:11" x14ac:dyDescent="0.25">
      <c r="A296" s="18">
        <v>42038</v>
      </c>
      <c r="B296">
        <v>2015</v>
      </c>
      <c r="C296">
        <v>2</v>
      </c>
      <c r="D296" t="s">
        <v>1162</v>
      </c>
      <c r="E296" t="s">
        <v>20</v>
      </c>
      <c r="F296" t="s">
        <v>16</v>
      </c>
      <c r="G296" t="s">
        <v>17</v>
      </c>
      <c r="H296" t="s">
        <v>1163</v>
      </c>
      <c r="I296">
        <v>90.88</v>
      </c>
      <c r="J296">
        <v>1</v>
      </c>
      <c r="K296">
        <v>15.15</v>
      </c>
    </row>
    <row r="297" spans="1:11" x14ac:dyDescent="0.25">
      <c r="A297" s="18">
        <v>42038</v>
      </c>
      <c r="B297">
        <v>2015</v>
      </c>
      <c r="C297">
        <v>2</v>
      </c>
      <c r="D297" t="s">
        <v>765</v>
      </c>
      <c r="E297" t="s">
        <v>163</v>
      </c>
      <c r="F297" t="s">
        <v>26</v>
      </c>
      <c r="G297" t="s">
        <v>156</v>
      </c>
      <c r="H297" t="s">
        <v>157</v>
      </c>
      <c r="I297">
        <v>74.52</v>
      </c>
      <c r="J297">
        <v>9</v>
      </c>
      <c r="K297">
        <v>35.020000000000003</v>
      </c>
    </row>
    <row r="298" spans="1:11" x14ac:dyDescent="0.25">
      <c r="A298" s="18">
        <v>42038</v>
      </c>
      <c r="B298">
        <v>2015</v>
      </c>
      <c r="C298">
        <v>2</v>
      </c>
      <c r="D298" t="s">
        <v>108</v>
      </c>
      <c r="E298" t="s">
        <v>178</v>
      </c>
      <c r="F298" t="s">
        <v>26</v>
      </c>
      <c r="G298" t="s">
        <v>46</v>
      </c>
      <c r="H298" t="s">
        <v>1161</v>
      </c>
      <c r="I298">
        <v>12.14</v>
      </c>
      <c r="J298">
        <v>3</v>
      </c>
      <c r="K298">
        <v>4.0999999999999996</v>
      </c>
    </row>
    <row r="299" spans="1:11" x14ac:dyDescent="0.25">
      <c r="A299" s="18">
        <v>42038</v>
      </c>
      <c r="B299">
        <v>2015</v>
      </c>
      <c r="C299">
        <v>2</v>
      </c>
      <c r="D299" t="s">
        <v>1159</v>
      </c>
      <c r="E299" t="s">
        <v>43</v>
      </c>
      <c r="F299" t="s">
        <v>16</v>
      </c>
      <c r="G299" t="s">
        <v>34</v>
      </c>
      <c r="H299" t="s">
        <v>1160</v>
      </c>
      <c r="I299">
        <v>136.91999999999999</v>
      </c>
      <c r="J299">
        <v>4</v>
      </c>
      <c r="K299">
        <v>41.08</v>
      </c>
    </row>
    <row r="300" spans="1:11" x14ac:dyDescent="0.25">
      <c r="A300" s="18">
        <v>42038</v>
      </c>
      <c r="B300">
        <v>2015</v>
      </c>
      <c r="C300">
        <v>2</v>
      </c>
      <c r="D300" t="s">
        <v>1156</v>
      </c>
      <c r="E300" t="s">
        <v>332</v>
      </c>
      <c r="F300" t="s">
        <v>11</v>
      </c>
      <c r="G300" t="s">
        <v>12</v>
      </c>
      <c r="H300" t="s">
        <v>1158</v>
      </c>
      <c r="I300">
        <v>149.97</v>
      </c>
      <c r="J300">
        <v>3</v>
      </c>
      <c r="K300">
        <v>50.99</v>
      </c>
    </row>
    <row r="301" spans="1:11" x14ac:dyDescent="0.25">
      <c r="A301" s="18">
        <v>42038</v>
      </c>
      <c r="B301">
        <v>2015</v>
      </c>
      <c r="C301">
        <v>2</v>
      </c>
      <c r="D301" t="s">
        <v>1156</v>
      </c>
      <c r="E301" t="s">
        <v>332</v>
      </c>
      <c r="F301" t="s">
        <v>16</v>
      </c>
      <c r="G301" t="s">
        <v>34</v>
      </c>
      <c r="H301" t="s">
        <v>1157</v>
      </c>
      <c r="I301">
        <v>28.4</v>
      </c>
      <c r="J301">
        <v>2</v>
      </c>
      <c r="K301">
        <v>11.08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F24B-B035-4EEB-9546-DC5BF71E2046}">
  <dimension ref="A3:B16"/>
  <sheetViews>
    <sheetView workbookViewId="0">
      <selection activeCell="B5" sqref="B5"/>
    </sheetView>
  </sheetViews>
  <sheetFormatPr defaultRowHeight="13.5" x14ac:dyDescent="0.25"/>
  <cols>
    <col min="1" max="1" width="12.83203125" bestFit="1" customWidth="1"/>
    <col min="2" max="2" width="11.75" bestFit="1" customWidth="1"/>
  </cols>
  <sheetData>
    <row r="3" spans="1:2" x14ac:dyDescent="0.25">
      <c r="A3" s="8" t="s">
        <v>3426</v>
      </c>
      <c r="B3" t="s">
        <v>3428</v>
      </c>
    </row>
    <row r="4" spans="1:2" x14ac:dyDescent="0.25">
      <c r="A4" s="13">
        <v>1</v>
      </c>
      <c r="B4" s="10">
        <v>93506.599999999904</v>
      </c>
    </row>
    <row r="5" spans="1:2" x14ac:dyDescent="0.25">
      <c r="A5" s="13">
        <v>2</v>
      </c>
      <c r="B5" s="10">
        <v>65943.96000000005</v>
      </c>
    </row>
    <row r="6" spans="1:2" x14ac:dyDescent="0.25">
      <c r="A6" s="13">
        <v>3</v>
      </c>
      <c r="B6" s="10">
        <v>160442.30000000013</v>
      </c>
    </row>
    <row r="7" spans="1:2" x14ac:dyDescent="0.25">
      <c r="A7" s="13">
        <v>4</v>
      </c>
      <c r="B7" s="10">
        <v>155852.46999999983</v>
      </c>
    </row>
    <row r="8" spans="1:2" x14ac:dyDescent="0.25">
      <c r="A8" s="13">
        <v>5</v>
      </c>
      <c r="B8" s="10">
        <v>160946.01</v>
      </c>
    </row>
    <row r="9" spans="1:2" x14ac:dyDescent="0.25">
      <c r="A9" s="13">
        <v>6</v>
      </c>
      <c r="B9" s="10">
        <v>164808.57000000015</v>
      </c>
    </row>
    <row r="10" spans="1:2" x14ac:dyDescent="0.25">
      <c r="A10" s="13">
        <v>7</v>
      </c>
      <c r="B10" s="10">
        <v>149765.38000000018</v>
      </c>
    </row>
    <row r="11" spans="1:2" x14ac:dyDescent="0.25">
      <c r="A11" s="13">
        <v>8</v>
      </c>
      <c r="B11" s="10">
        <v>149004.86999999997</v>
      </c>
    </row>
    <row r="12" spans="1:2" x14ac:dyDescent="0.25">
      <c r="A12" s="13">
        <v>9</v>
      </c>
      <c r="B12" s="10">
        <v>304588.96999999974</v>
      </c>
    </row>
    <row r="13" spans="1:2" x14ac:dyDescent="0.25">
      <c r="A13" s="13">
        <v>10</v>
      </c>
      <c r="B13" s="10">
        <v>179986.52000000022</v>
      </c>
    </row>
    <row r="14" spans="1:2" x14ac:dyDescent="0.25">
      <c r="A14" s="13">
        <v>11</v>
      </c>
      <c r="B14" s="10">
        <v>412472.95999999985</v>
      </c>
    </row>
    <row r="15" spans="1:2" x14ac:dyDescent="0.25">
      <c r="A15" s="13">
        <v>12</v>
      </c>
      <c r="B15" s="10">
        <v>299882.46000000054</v>
      </c>
    </row>
    <row r="16" spans="1:2" x14ac:dyDescent="0.25">
      <c r="A16" s="13" t="s">
        <v>3427</v>
      </c>
      <c r="B16" s="10">
        <v>2297201.0700000003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EF5FF-DAE6-474B-86F2-EF66E2031B86}">
  <dimension ref="A3:E796"/>
  <sheetViews>
    <sheetView workbookViewId="0">
      <selection activeCell="H21" sqref="H21"/>
    </sheetView>
  </sheetViews>
  <sheetFormatPr defaultRowHeight="13.5" x14ac:dyDescent="0.25"/>
  <cols>
    <col min="1" max="1" width="22.58203125" bestFit="1" customWidth="1"/>
    <col min="2" max="2" width="11.4140625" bestFit="1" customWidth="1"/>
    <col min="4" max="4" width="13.33203125" customWidth="1"/>
    <col min="5" max="5" width="11.75" customWidth="1"/>
  </cols>
  <sheetData>
    <row r="3" spans="1:5" ht="14" x14ac:dyDescent="0.3">
      <c r="A3" s="8" t="s">
        <v>3426</v>
      </c>
      <c r="B3" t="s">
        <v>3429</v>
      </c>
      <c r="D3" s="11" t="s">
        <v>3426</v>
      </c>
      <c r="E3" s="11" t="s">
        <v>3429</v>
      </c>
    </row>
    <row r="4" spans="1:5" x14ac:dyDescent="0.25">
      <c r="A4" s="9" t="s">
        <v>646</v>
      </c>
      <c r="B4" s="12">
        <v>8981.3200000000015</v>
      </c>
      <c r="D4" s="9" t="str">
        <f>A4</f>
        <v>Tamara Chand</v>
      </c>
      <c r="E4" s="12">
        <f>GETPIVOTDATA("Profit",$A$3,"Customer Name","Tamara Chand")</f>
        <v>8981.3200000000015</v>
      </c>
    </row>
    <row r="5" spans="1:5" x14ac:dyDescent="0.25">
      <c r="A5" s="9" t="s">
        <v>1636</v>
      </c>
      <c r="B5" s="12">
        <v>6976.09</v>
      </c>
      <c r="D5" s="9" t="str">
        <f t="shared" ref="D5:D8" si="0">A5</f>
        <v>Raymond Buch</v>
      </c>
      <c r="E5" s="12">
        <f>GETPIVOTDATA("Profit",$A$3,"Customer Name","Raymond Buch")</f>
        <v>6976.09</v>
      </c>
    </row>
    <row r="6" spans="1:5" x14ac:dyDescent="0.25">
      <c r="A6" s="9" t="s">
        <v>204</v>
      </c>
      <c r="B6" s="12">
        <v>5757.4199999999992</v>
      </c>
      <c r="D6" s="9" t="str">
        <f t="shared" si="0"/>
        <v>Sanjit Chand</v>
      </c>
      <c r="E6" s="12">
        <f>GETPIVOTDATA("Profit",$A$3,"Customer Name","Sanjit Chand")</f>
        <v>5757.4199999999992</v>
      </c>
    </row>
    <row r="7" spans="1:5" x14ac:dyDescent="0.25">
      <c r="A7" s="9" t="s">
        <v>975</v>
      </c>
      <c r="B7" s="12">
        <v>5622.4299999999994</v>
      </c>
      <c r="D7" s="9" t="str">
        <f t="shared" si="0"/>
        <v>Hunter Lopez</v>
      </c>
      <c r="E7" s="12">
        <f>GETPIVOTDATA("Profit",$A$3,"Customer Name","Hunter Lopez")</f>
        <v>5622.4299999999994</v>
      </c>
    </row>
    <row r="8" spans="1:5" x14ac:dyDescent="0.25">
      <c r="A8" s="9" t="s">
        <v>1398</v>
      </c>
      <c r="B8" s="12">
        <v>5444.8099999999986</v>
      </c>
      <c r="D8" s="9" t="str">
        <f t="shared" si="0"/>
        <v>Adrian Barton</v>
      </c>
      <c r="E8" s="12">
        <f>GETPIVOTDATA("Profit",$A$3,"Customer Name","Adrian Barton")</f>
        <v>5444.8099999999986</v>
      </c>
    </row>
    <row r="9" spans="1:5" x14ac:dyDescent="0.25">
      <c r="A9" s="9" t="s">
        <v>1005</v>
      </c>
      <c r="B9" s="12">
        <v>4703.8</v>
      </c>
    </row>
    <row r="10" spans="1:5" x14ac:dyDescent="0.25">
      <c r="A10" s="9" t="s">
        <v>2179</v>
      </c>
      <c r="B10" s="12">
        <v>3899.9099999999994</v>
      </c>
    </row>
    <row r="11" spans="1:5" x14ac:dyDescent="0.25">
      <c r="A11" s="9" t="s">
        <v>1081</v>
      </c>
      <c r="B11" s="12">
        <v>3038.58</v>
      </c>
    </row>
    <row r="12" spans="1:5" x14ac:dyDescent="0.25">
      <c r="A12" s="9" t="s">
        <v>1554</v>
      </c>
      <c r="B12" s="12">
        <v>2884.6099999999997</v>
      </c>
    </row>
    <row r="13" spans="1:5" x14ac:dyDescent="0.25">
      <c r="A13" s="9" t="s">
        <v>1058</v>
      </c>
      <c r="B13" s="12">
        <v>2869.08</v>
      </c>
    </row>
    <row r="14" spans="1:5" x14ac:dyDescent="0.25">
      <c r="A14" s="9" t="s">
        <v>257</v>
      </c>
      <c r="B14" s="12">
        <v>2798.3700000000003</v>
      </c>
    </row>
    <row r="15" spans="1:5" x14ac:dyDescent="0.25">
      <c r="A15" s="9" t="s">
        <v>401</v>
      </c>
      <c r="B15" s="12">
        <v>2751.6899999999996</v>
      </c>
    </row>
    <row r="16" spans="1:5" x14ac:dyDescent="0.25">
      <c r="A16" s="9" t="s">
        <v>895</v>
      </c>
      <c r="B16" s="12">
        <v>2650.6699999999992</v>
      </c>
    </row>
    <row r="17" spans="1:2" x14ac:dyDescent="0.25">
      <c r="A17" s="9" t="s">
        <v>372</v>
      </c>
      <c r="B17" s="12">
        <v>2616.06</v>
      </c>
    </row>
    <row r="18" spans="1:2" x14ac:dyDescent="0.25">
      <c r="A18" s="9" t="s">
        <v>1251</v>
      </c>
      <c r="B18" s="12">
        <v>2437.9700000000003</v>
      </c>
    </row>
    <row r="19" spans="1:2" x14ac:dyDescent="0.25">
      <c r="A19" s="9" t="s">
        <v>1570</v>
      </c>
      <c r="B19" s="12">
        <v>2371.73</v>
      </c>
    </row>
    <row r="20" spans="1:2" x14ac:dyDescent="0.25">
      <c r="A20" s="9" t="s">
        <v>769</v>
      </c>
      <c r="B20" s="12">
        <v>2199.2800000000002</v>
      </c>
    </row>
    <row r="21" spans="1:2" x14ac:dyDescent="0.25">
      <c r="A21" s="9" t="s">
        <v>1917</v>
      </c>
      <c r="B21" s="12">
        <v>2177.0500000000006</v>
      </c>
    </row>
    <row r="22" spans="1:2" x14ac:dyDescent="0.25">
      <c r="A22" s="9" t="s">
        <v>2157</v>
      </c>
      <c r="B22" s="12">
        <v>2173.71</v>
      </c>
    </row>
    <row r="23" spans="1:2" x14ac:dyDescent="0.25">
      <c r="A23" s="9" t="s">
        <v>2105</v>
      </c>
      <c r="B23" s="12">
        <v>2164.1700000000005</v>
      </c>
    </row>
    <row r="24" spans="1:2" x14ac:dyDescent="0.25">
      <c r="A24" s="9" t="s">
        <v>1898</v>
      </c>
      <c r="B24" s="12">
        <v>2163.42</v>
      </c>
    </row>
    <row r="25" spans="1:2" x14ac:dyDescent="0.25">
      <c r="A25" s="9" t="s">
        <v>913</v>
      </c>
      <c r="B25" s="12">
        <v>2059.1300000000006</v>
      </c>
    </row>
    <row r="26" spans="1:2" x14ac:dyDescent="0.25">
      <c r="A26" s="9" t="s">
        <v>1659</v>
      </c>
      <c r="B26" s="12">
        <v>2054.6</v>
      </c>
    </row>
    <row r="27" spans="1:2" x14ac:dyDescent="0.25">
      <c r="A27" s="9" t="s">
        <v>1198</v>
      </c>
      <c r="B27" s="12">
        <v>2050.2799999999997</v>
      </c>
    </row>
    <row r="28" spans="1:2" x14ac:dyDescent="0.25">
      <c r="A28" s="9" t="s">
        <v>943</v>
      </c>
      <c r="B28" s="12">
        <v>2038.26</v>
      </c>
    </row>
    <row r="29" spans="1:2" x14ac:dyDescent="0.25">
      <c r="A29" s="9" t="s">
        <v>493</v>
      </c>
      <c r="B29" s="12">
        <v>1990.4299999999998</v>
      </c>
    </row>
    <row r="30" spans="1:2" x14ac:dyDescent="0.25">
      <c r="A30" s="9" t="s">
        <v>535</v>
      </c>
      <c r="B30" s="12">
        <v>1985.1899999999998</v>
      </c>
    </row>
    <row r="31" spans="1:2" x14ac:dyDescent="0.25">
      <c r="A31" s="9" t="s">
        <v>195</v>
      </c>
      <c r="B31" s="12">
        <v>1933.7900000000004</v>
      </c>
    </row>
    <row r="32" spans="1:2" x14ac:dyDescent="0.25">
      <c r="A32" s="9" t="s">
        <v>1062</v>
      </c>
      <c r="B32" s="12">
        <v>1902.55</v>
      </c>
    </row>
    <row r="33" spans="1:2" x14ac:dyDescent="0.25">
      <c r="A33" s="9" t="s">
        <v>1230</v>
      </c>
      <c r="B33" s="12">
        <v>1869.92</v>
      </c>
    </row>
    <row r="34" spans="1:2" x14ac:dyDescent="0.25">
      <c r="A34" s="9" t="s">
        <v>522</v>
      </c>
      <c r="B34" s="12">
        <v>1859.4499999999998</v>
      </c>
    </row>
    <row r="35" spans="1:2" x14ac:dyDescent="0.25">
      <c r="A35" s="9" t="s">
        <v>2528</v>
      </c>
      <c r="B35" s="12">
        <v>1802.4</v>
      </c>
    </row>
    <row r="36" spans="1:2" x14ac:dyDescent="0.25">
      <c r="A36" s="9" t="s">
        <v>1458</v>
      </c>
      <c r="B36" s="12">
        <v>1778.31</v>
      </c>
    </row>
    <row r="37" spans="1:2" x14ac:dyDescent="0.25">
      <c r="A37" s="9" t="s">
        <v>1335</v>
      </c>
      <c r="B37" s="12">
        <v>1756.14</v>
      </c>
    </row>
    <row r="38" spans="1:2" x14ac:dyDescent="0.25">
      <c r="A38" s="9" t="s">
        <v>1927</v>
      </c>
      <c r="B38" s="12">
        <v>1742.7400000000002</v>
      </c>
    </row>
    <row r="39" spans="1:2" x14ac:dyDescent="0.25">
      <c r="A39" s="9" t="s">
        <v>1430</v>
      </c>
      <c r="B39" s="12">
        <v>1677.4100000000003</v>
      </c>
    </row>
    <row r="40" spans="1:2" x14ac:dyDescent="0.25">
      <c r="A40" s="9" t="s">
        <v>2556</v>
      </c>
      <c r="B40" s="12">
        <v>1665.52</v>
      </c>
    </row>
    <row r="41" spans="1:2" x14ac:dyDescent="0.25">
      <c r="A41" s="9" t="s">
        <v>2008</v>
      </c>
      <c r="B41" s="12">
        <v>1660.1200000000001</v>
      </c>
    </row>
    <row r="42" spans="1:2" x14ac:dyDescent="0.25">
      <c r="A42" s="9" t="s">
        <v>2495</v>
      </c>
      <c r="B42" s="12">
        <v>1641.86</v>
      </c>
    </row>
    <row r="43" spans="1:2" x14ac:dyDescent="0.25">
      <c r="A43" s="9" t="s">
        <v>1561</v>
      </c>
      <c r="B43" s="12">
        <v>1623.41</v>
      </c>
    </row>
    <row r="44" spans="1:2" x14ac:dyDescent="0.25">
      <c r="A44" s="9" t="s">
        <v>2531</v>
      </c>
      <c r="B44" s="12">
        <v>1619.5499999999997</v>
      </c>
    </row>
    <row r="45" spans="1:2" x14ac:dyDescent="0.25">
      <c r="A45" s="9" t="s">
        <v>383</v>
      </c>
      <c r="B45" s="12">
        <v>1617.8100000000002</v>
      </c>
    </row>
    <row r="46" spans="1:2" x14ac:dyDescent="0.25">
      <c r="A46" s="9" t="s">
        <v>1159</v>
      </c>
      <c r="B46" s="12">
        <v>1586.6399999999999</v>
      </c>
    </row>
    <row r="47" spans="1:2" x14ac:dyDescent="0.25">
      <c r="A47" s="9" t="s">
        <v>1674</v>
      </c>
      <c r="B47" s="12">
        <v>1574.6100000000001</v>
      </c>
    </row>
    <row r="48" spans="1:2" x14ac:dyDescent="0.25">
      <c r="A48" s="9" t="s">
        <v>1194</v>
      </c>
      <c r="B48" s="12">
        <v>1572.44</v>
      </c>
    </row>
    <row r="49" spans="1:2" x14ac:dyDescent="0.25">
      <c r="A49" s="9" t="s">
        <v>461</v>
      </c>
      <c r="B49" s="12">
        <v>1571.8300000000002</v>
      </c>
    </row>
    <row r="50" spans="1:2" x14ac:dyDescent="0.25">
      <c r="A50" s="9" t="s">
        <v>979</v>
      </c>
      <c r="B50" s="12">
        <v>1538.22</v>
      </c>
    </row>
    <row r="51" spans="1:2" x14ac:dyDescent="0.25">
      <c r="A51" s="9" t="s">
        <v>722</v>
      </c>
      <c r="B51" s="12">
        <v>1495.11</v>
      </c>
    </row>
    <row r="52" spans="1:2" x14ac:dyDescent="0.25">
      <c r="A52" s="9" t="s">
        <v>2138</v>
      </c>
      <c r="B52" s="12">
        <v>1487.79</v>
      </c>
    </row>
    <row r="53" spans="1:2" x14ac:dyDescent="0.25">
      <c r="A53" s="9" t="s">
        <v>2349</v>
      </c>
      <c r="B53" s="12">
        <v>1448.56</v>
      </c>
    </row>
    <row r="54" spans="1:2" x14ac:dyDescent="0.25">
      <c r="A54" s="9" t="s">
        <v>1611</v>
      </c>
      <c r="B54" s="12">
        <v>1415.6700000000003</v>
      </c>
    </row>
    <row r="55" spans="1:2" x14ac:dyDescent="0.25">
      <c r="A55" s="9" t="s">
        <v>973</v>
      </c>
      <c r="B55" s="12">
        <v>1393.4899999999998</v>
      </c>
    </row>
    <row r="56" spans="1:2" x14ac:dyDescent="0.25">
      <c r="A56" s="9" t="s">
        <v>1445</v>
      </c>
      <c r="B56" s="12">
        <v>1366.0099999999998</v>
      </c>
    </row>
    <row r="57" spans="1:2" x14ac:dyDescent="0.25">
      <c r="A57" s="9" t="s">
        <v>52</v>
      </c>
      <c r="B57" s="12">
        <v>1348.75</v>
      </c>
    </row>
    <row r="58" spans="1:2" x14ac:dyDescent="0.25">
      <c r="A58" s="9" t="s">
        <v>1353</v>
      </c>
      <c r="B58" s="12">
        <v>1319.3700000000003</v>
      </c>
    </row>
    <row r="59" spans="1:2" x14ac:dyDescent="0.25">
      <c r="A59" s="9" t="s">
        <v>330</v>
      </c>
      <c r="B59" s="12">
        <v>1319.07</v>
      </c>
    </row>
    <row r="60" spans="1:2" x14ac:dyDescent="0.25">
      <c r="A60" s="9" t="s">
        <v>2099</v>
      </c>
      <c r="B60" s="12">
        <v>1314.77</v>
      </c>
    </row>
    <row r="61" spans="1:2" x14ac:dyDescent="0.25">
      <c r="A61" s="9" t="s">
        <v>1404</v>
      </c>
      <c r="B61" s="12">
        <v>1308.56</v>
      </c>
    </row>
    <row r="62" spans="1:2" x14ac:dyDescent="0.25">
      <c r="A62" s="9" t="s">
        <v>1625</v>
      </c>
      <c r="B62" s="12">
        <v>1305.6399999999999</v>
      </c>
    </row>
    <row r="63" spans="1:2" x14ac:dyDescent="0.25">
      <c r="A63" s="9" t="s">
        <v>170</v>
      </c>
      <c r="B63" s="12">
        <v>1297.9999999999995</v>
      </c>
    </row>
    <row r="64" spans="1:2" x14ac:dyDescent="0.25">
      <c r="A64" s="9" t="s">
        <v>667</v>
      </c>
      <c r="B64" s="12">
        <v>1292.8700000000001</v>
      </c>
    </row>
    <row r="65" spans="1:2" x14ac:dyDescent="0.25">
      <c r="A65" s="9" t="s">
        <v>1207</v>
      </c>
      <c r="B65" s="12">
        <v>1290.3400000000004</v>
      </c>
    </row>
    <row r="66" spans="1:2" x14ac:dyDescent="0.25">
      <c r="A66" s="9" t="s">
        <v>2010</v>
      </c>
      <c r="B66" s="12">
        <v>1289.45</v>
      </c>
    </row>
    <row r="67" spans="1:2" x14ac:dyDescent="0.25">
      <c r="A67" s="9" t="s">
        <v>1594</v>
      </c>
      <c r="B67" s="12">
        <v>1288.3599999999999</v>
      </c>
    </row>
    <row r="68" spans="1:2" x14ac:dyDescent="0.25">
      <c r="A68" s="9" t="s">
        <v>280</v>
      </c>
      <c r="B68" s="12">
        <v>1276.6400000000003</v>
      </c>
    </row>
    <row r="69" spans="1:2" x14ac:dyDescent="0.25">
      <c r="A69" s="9" t="s">
        <v>1700</v>
      </c>
      <c r="B69" s="12">
        <v>1262.2800000000002</v>
      </c>
    </row>
    <row r="70" spans="1:2" x14ac:dyDescent="0.25">
      <c r="A70" s="9" t="s">
        <v>693</v>
      </c>
      <c r="B70" s="12">
        <v>1240.2300000000002</v>
      </c>
    </row>
    <row r="71" spans="1:2" x14ac:dyDescent="0.25">
      <c r="A71" s="9" t="s">
        <v>1278</v>
      </c>
      <c r="B71" s="12">
        <v>1238.4300000000003</v>
      </c>
    </row>
    <row r="72" spans="1:2" x14ac:dyDescent="0.25">
      <c r="A72" s="9" t="s">
        <v>1408</v>
      </c>
      <c r="B72" s="12">
        <v>1227.5100000000004</v>
      </c>
    </row>
    <row r="73" spans="1:2" x14ac:dyDescent="0.25">
      <c r="A73" s="9" t="s">
        <v>922</v>
      </c>
      <c r="B73" s="12">
        <v>1219.98</v>
      </c>
    </row>
    <row r="74" spans="1:2" x14ac:dyDescent="0.25">
      <c r="A74" s="9" t="s">
        <v>1546</v>
      </c>
      <c r="B74" s="12">
        <v>1217.1799999999998</v>
      </c>
    </row>
    <row r="75" spans="1:2" x14ac:dyDescent="0.25">
      <c r="A75" s="9" t="s">
        <v>1334</v>
      </c>
      <c r="B75" s="12">
        <v>1208.9099999999999</v>
      </c>
    </row>
    <row r="76" spans="1:2" x14ac:dyDescent="0.25">
      <c r="A76" s="9" t="s">
        <v>584</v>
      </c>
      <c r="B76" s="12">
        <v>1206.3899999999996</v>
      </c>
    </row>
    <row r="77" spans="1:2" x14ac:dyDescent="0.25">
      <c r="A77" s="9" t="s">
        <v>68</v>
      </c>
      <c r="B77" s="12">
        <v>1203.69</v>
      </c>
    </row>
    <row r="78" spans="1:2" x14ac:dyDescent="0.25">
      <c r="A78" s="9" t="s">
        <v>873</v>
      </c>
      <c r="B78" s="12">
        <v>1199.45</v>
      </c>
    </row>
    <row r="79" spans="1:2" x14ac:dyDescent="0.25">
      <c r="A79" s="9" t="s">
        <v>2568</v>
      </c>
      <c r="B79" s="12">
        <v>1196.95</v>
      </c>
    </row>
    <row r="80" spans="1:2" x14ac:dyDescent="0.25">
      <c r="A80" s="9" t="s">
        <v>1038</v>
      </c>
      <c r="B80" s="12">
        <v>1193.7400000000002</v>
      </c>
    </row>
    <row r="81" spans="1:2" x14ac:dyDescent="0.25">
      <c r="A81" s="9" t="s">
        <v>1337</v>
      </c>
      <c r="B81" s="12">
        <v>1176.4099999999999</v>
      </c>
    </row>
    <row r="82" spans="1:2" x14ac:dyDescent="0.25">
      <c r="A82" s="9" t="s">
        <v>1595</v>
      </c>
      <c r="B82" s="12">
        <v>1172.5300000000002</v>
      </c>
    </row>
    <row r="83" spans="1:2" x14ac:dyDescent="0.25">
      <c r="A83" s="9" t="s">
        <v>1821</v>
      </c>
      <c r="B83" s="12">
        <v>1158.7099999999998</v>
      </c>
    </row>
    <row r="84" spans="1:2" x14ac:dyDescent="0.25">
      <c r="A84" s="9" t="s">
        <v>1537</v>
      </c>
      <c r="B84" s="12">
        <v>1155.45</v>
      </c>
    </row>
    <row r="85" spans="1:2" x14ac:dyDescent="0.25">
      <c r="A85" s="9" t="s">
        <v>1269</v>
      </c>
      <c r="B85" s="12">
        <v>1143.3900000000001</v>
      </c>
    </row>
    <row r="86" spans="1:2" x14ac:dyDescent="0.25">
      <c r="A86" s="9" t="s">
        <v>9</v>
      </c>
      <c r="B86" s="12">
        <v>1142.1300000000001</v>
      </c>
    </row>
    <row r="87" spans="1:2" x14ac:dyDescent="0.25">
      <c r="A87" s="9" t="s">
        <v>1612</v>
      </c>
      <c r="B87" s="12">
        <v>1135.8399999999999</v>
      </c>
    </row>
    <row r="88" spans="1:2" x14ac:dyDescent="0.25">
      <c r="A88" s="9" t="s">
        <v>1871</v>
      </c>
      <c r="B88" s="12">
        <v>1129.1299999999999</v>
      </c>
    </row>
    <row r="89" spans="1:2" x14ac:dyDescent="0.25">
      <c r="A89" s="9" t="s">
        <v>1456</v>
      </c>
      <c r="B89" s="12">
        <v>1124.5000000000002</v>
      </c>
    </row>
    <row r="90" spans="1:2" x14ac:dyDescent="0.25">
      <c r="A90" s="9" t="s">
        <v>84</v>
      </c>
      <c r="B90" s="12">
        <v>1121.93</v>
      </c>
    </row>
    <row r="91" spans="1:2" x14ac:dyDescent="0.25">
      <c r="A91" s="9" t="s">
        <v>949</v>
      </c>
      <c r="B91" s="12">
        <v>1107.6999999999996</v>
      </c>
    </row>
    <row r="92" spans="1:2" x14ac:dyDescent="0.25">
      <c r="A92" s="9" t="s">
        <v>1523</v>
      </c>
      <c r="B92" s="12">
        <v>1094.5099999999998</v>
      </c>
    </row>
    <row r="93" spans="1:2" x14ac:dyDescent="0.25">
      <c r="A93" s="9" t="s">
        <v>481</v>
      </c>
      <c r="B93" s="12">
        <v>1087.75</v>
      </c>
    </row>
    <row r="94" spans="1:2" x14ac:dyDescent="0.25">
      <c r="A94" s="9" t="s">
        <v>2223</v>
      </c>
      <c r="B94" s="12">
        <v>1085.75</v>
      </c>
    </row>
    <row r="95" spans="1:2" x14ac:dyDescent="0.25">
      <c r="A95" s="9" t="s">
        <v>544</v>
      </c>
      <c r="B95" s="12">
        <v>1073.29</v>
      </c>
    </row>
    <row r="96" spans="1:2" x14ac:dyDescent="0.25">
      <c r="A96" s="9" t="s">
        <v>931</v>
      </c>
      <c r="B96" s="12">
        <v>1073.1900000000003</v>
      </c>
    </row>
    <row r="97" spans="1:2" x14ac:dyDescent="0.25">
      <c r="A97" s="9" t="s">
        <v>1473</v>
      </c>
      <c r="B97" s="12">
        <v>1054.54</v>
      </c>
    </row>
    <row r="98" spans="1:2" x14ac:dyDescent="0.25">
      <c r="A98" s="9" t="s">
        <v>1632</v>
      </c>
      <c r="B98" s="12">
        <v>1050.2599999999998</v>
      </c>
    </row>
    <row r="99" spans="1:2" x14ac:dyDescent="0.25">
      <c r="A99" s="9" t="s">
        <v>1095</v>
      </c>
      <c r="B99" s="12">
        <v>1049.55</v>
      </c>
    </row>
    <row r="100" spans="1:2" x14ac:dyDescent="0.25">
      <c r="A100" s="9" t="s">
        <v>1421</v>
      </c>
      <c r="B100" s="12">
        <v>1023.1200000000002</v>
      </c>
    </row>
    <row r="101" spans="1:2" x14ac:dyDescent="0.25">
      <c r="A101" s="9" t="s">
        <v>1273</v>
      </c>
      <c r="B101" s="12">
        <v>1015.0600000000001</v>
      </c>
    </row>
    <row r="102" spans="1:2" x14ac:dyDescent="0.25">
      <c r="A102" s="9" t="s">
        <v>2201</v>
      </c>
      <c r="B102" s="12">
        <v>1011.73</v>
      </c>
    </row>
    <row r="103" spans="1:2" x14ac:dyDescent="0.25">
      <c r="A103" s="9" t="s">
        <v>2042</v>
      </c>
      <c r="B103" s="12">
        <v>1003.3</v>
      </c>
    </row>
    <row r="104" spans="1:2" x14ac:dyDescent="0.25">
      <c r="A104" s="9" t="s">
        <v>1797</v>
      </c>
      <c r="B104" s="12">
        <v>975.78</v>
      </c>
    </row>
    <row r="105" spans="1:2" x14ac:dyDescent="0.25">
      <c r="A105" s="9" t="s">
        <v>323</v>
      </c>
      <c r="B105" s="12">
        <v>974.12</v>
      </c>
    </row>
    <row r="106" spans="1:2" x14ac:dyDescent="0.25">
      <c r="A106" s="9" t="s">
        <v>1343</v>
      </c>
      <c r="B106" s="12">
        <v>973.77999999999986</v>
      </c>
    </row>
    <row r="107" spans="1:2" x14ac:dyDescent="0.25">
      <c r="A107" s="9" t="s">
        <v>837</v>
      </c>
      <c r="B107" s="12">
        <v>956.97</v>
      </c>
    </row>
    <row r="108" spans="1:2" x14ac:dyDescent="0.25">
      <c r="A108" s="9" t="s">
        <v>1413</v>
      </c>
      <c r="B108" s="12">
        <v>937.66</v>
      </c>
    </row>
    <row r="109" spans="1:2" x14ac:dyDescent="0.25">
      <c r="A109" s="9" t="s">
        <v>1970</v>
      </c>
      <c r="B109" s="12">
        <v>921.2600000000001</v>
      </c>
    </row>
    <row r="110" spans="1:2" x14ac:dyDescent="0.25">
      <c r="A110" s="9" t="s">
        <v>2404</v>
      </c>
      <c r="B110" s="12">
        <v>885.46999999999991</v>
      </c>
    </row>
    <row r="111" spans="1:2" x14ac:dyDescent="0.25">
      <c r="A111" s="9" t="s">
        <v>1352</v>
      </c>
      <c r="B111" s="12">
        <v>881.13</v>
      </c>
    </row>
    <row r="112" spans="1:2" x14ac:dyDescent="0.25">
      <c r="A112" s="9" t="s">
        <v>828</v>
      </c>
      <c r="B112" s="12">
        <v>867.73</v>
      </c>
    </row>
    <row r="113" spans="1:2" x14ac:dyDescent="0.25">
      <c r="A113" s="9" t="s">
        <v>767</v>
      </c>
      <c r="B113" s="12">
        <v>862.90000000000009</v>
      </c>
    </row>
    <row r="114" spans="1:2" x14ac:dyDescent="0.25">
      <c r="A114" s="9" t="s">
        <v>1770</v>
      </c>
      <c r="B114" s="12">
        <v>858.75000000000034</v>
      </c>
    </row>
    <row r="115" spans="1:2" x14ac:dyDescent="0.25">
      <c r="A115" s="9" t="s">
        <v>148</v>
      </c>
      <c r="B115" s="12">
        <v>857.8</v>
      </c>
    </row>
    <row r="116" spans="1:2" x14ac:dyDescent="0.25">
      <c r="A116" s="9" t="s">
        <v>1461</v>
      </c>
      <c r="B116" s="12">
        <v>850.14999999999986</v>
      </c>
    </row>
    <row r="117" spans="1:2" x14ac:dyDescent="0.25">
      <c r="A117" s="9" t="s">
        <v>706</v>
      </c>
      <c r="B117" s="12">
        <v>846.12</v>
      </c>
    </row>
    <row r="118" spans="1:2" x14ac:dyDescent="0.25">
      <c r="A118" s="9" t="s">
        <v>651</v>
      </c>
      <c r="B118" s="12">
        <v>844.95</v>
      </c>
    </row>
    <row r="119" spans="1:2" x14ac:dyDescent="0.25">
      <c r="A119" s="9" t="s">
        <v>344</v>
      </c>
      <c r="B119" s="12">
        <v>841.83999999999992</v>
      </c>
    </row>
    <row r="120" spans="1:2" x14ac:dyDescent="0.25">
      <c r="A120" s="9" t="s">
        <v>575</v>
      </c>
      <c r="B120" s="12">
        <v>840.89</v>
      </c>
    </row>
    <row r="121" spans="1:2" x14ac:dyDescent="0.25">
      <c r="A121" s="9" t="s">
        <v>1010</v>
      </c>
      <c r="B121" s="12">
        <v>837.24000000000012</v>
      </c>
    </row>
    <row r="122" spans="1:2" x14ac:dyDescent="0.25">
      <c r="A122" s="9" t="s">
        <v>1605</v>
      </c>
      <c r="B122" s="12">
        <v>835.77</v>
      </c>
    </row>
    <row r="123" spans="1:2" x14ac:dyDescent="0.25">
      <c r="A123" s="9" t="s">
        <v>1234</v>
      </c>
      <c r="B123" s="12">
        <v>831.94000000000017</v>
      </c>
    </row>
    <row r="124" spans="1:2" x14ac:dyDescent="0.25">
      <c r="A124" s="9" t="s">
        <v>732</v>
      </c>
      <c r="B124" s="12">
        <v>829.18</v>
      </c>
    </row>
    <row r="125" spans="1:2" x14ac:dyDescent="0.25">
      <c r="A125" s="9" t="s">
        <v>2367</v>
      </c>
      <c r="B125" s="12">
        <v>828.66</v>
      </c>
    </row>
    <row r="126" spans="1:2" x14ac:dyDescent="0.25">
      <c r="A126" s="9" t="s">
        <v>927</v>
      </c>
      <c r="B126" s="12">
        <v>806.83999999999992</v>
      </c>
    </row>
    <row r="127" spans="1:2" x14ac:dyDescent="0.25">
      <c r="A127" s="9" t="s">
        <v>1669</v>
      </c>
      <c r="B127" s="12">
        <v>804.62</v>
      </c>
    </row>
    <row r="128" spans="1:2" x14ac:dyDescent="0.25">
      <c r="A128" s="9" t="s">
        <v>1162</v>
      </c>
      <c r="B128" s="12">
        <v>803.81999999999994</v>
      </c>
    </row>
    <row r="129" spans="1:2" x14ac:dyDescent="0.25">
      <c r="A129" s="9" t="s">
        <v>753</v>
      </c>
      <c r="B129" s="12">
        <v>802.8</v>
      </c>
    </row>
    <row r="130" spans="1:2" x14ac:dyDescent="0.25">
      <c r="A130" s="9" t="s">
        <v>1331</v>
      </c>
      <c r="B130" s="12">
        <v>793.64</v>
      </c>
    </row>
    <row r="131" spans="1:2" x14ac:dyDescent="0.25">
      <c r="A131" s="9" t="s">
        <v>896</v>
      </c>
      <c r="B131" s="12">
        <v>793.29</v>
      </c>
    </row>
    <row r="132" spans="1:2" x14ac:dyDescent="0.25">
      <c r="A132" s="9" t="s">
        <v>1866</v>
      </c>
      <c r="B132" s="12">
        <v>789.65</v>
      </c>
    </row>
    <row r="133" spans="1:2" x14ac:dyDescent="0.25">
      <c r="A133" s="9" t="s">
        <v>1079</v>
      </c>
      <c r="B133" s="12">
        <v>788.95</v>
      </c>
    </row>
    <row r="134" spans="1:2" x14ac:dyDescent="0.25">
      <c r="A134" s="9" t="s">
        <v>357</v>
      </c>
      <c r="B134" s="12">
        <v>787.75</v>
      </c>
    </row>
    <row r="135" spans="1:2" x14ac:dyDescent="0.25">
      <c r="A135" s="9" t="s">
        <v>1109</v>
      </c>
      <c r="B135" s="12">
        <v>779.9</v>
      </c>
    </row>
    <row r="136" spans="1:2" x14ac:dyDescent="0.25">
      <c r="A136" s="9" t="s">
        <v>1387</v>
      </c>
      <c r="B136" s="12">
        <v>763.92000000000007</v>
      </c>
    </row>
    <row r="137" spans="1:2" x14ac:dyDescent="0.25">
      <c r="A137" s="9" t="s">
        <v>1301</v>
      </c>
      <c r="B137" s="12">
        <v>763.48</v>
      </c>
    </row>
    <row r="138" spans="1:2" x14ac:dyDescent="0.25">
      <c r="A138" s="9" t="s">
        <v>159</v>
      </c>
      <c r="B138" s="12">
        <v>760.17000000000007</v>
      </c>
    </row>
    <row r="139" spans="1:2" x14ac:dyDescent="0.25">
      <c r="A139" s="9" t="s">
        <v>807</v>
      </c>
      <c r="B139" s="12">
        <v>757.18999999999994</v>
      </c>
    </row>
    <row r="140" spans="1:2" x14ac:dyDescent="0.25">
      <c r="A140" s="9" t="s">
        <v>1909</v>
      </c>
      <c r="B140" s="12">
        <v>755.91</v>
      </c>
    </row>
    <row r="141" spans="1:2" x14ac:dyDescent="0.25">
      <c r="A141" s="9" t="s">
        <v>192</v>
      </c>
      <c r="B141" s="12">
        <v>754.11999999999978</v>
      </c>
    </row>
    <row r="142" spans="1:2" x14ac:dyDescent="0.25">
      <c r="A142" s="9" t="s">
        <v>711</v>
      </c>
      <c r="B142" s="12">
        <v>751.97</v>
      </c>
    </row>
    <row r="143" spans="1:2" x14ac:dyDescent="0.25">
      <c r="A143" s="9" t="s">
        <v>741</v>
      </c>
      <c r="B143" s="12">
        <v>750.94</v>
      </c>
    </row>
    <row r="144" spans="1:2" x14ac:dyDescent="0.25">
      <c r="A144" s="9" t="s">
        <v>42</v>
      </c>
      <c r="B144" s="12">
        <v>745.76999999999987</v>
      </c>
    </row>
    <row r="145" spans="1:2" x14ac:dyDescent="0.25">
      <c r="A145" s="9" t="s">
        <v>592</v>
      </c>
      <c r="B145" s="12">
        <v>738.36999999999978</v>
      </c>
    </row>
    <row r="146" spans="1:2" x14ac:dyDescent="0.25">
      <c r="A146" s="9" t="s">
        <v>1083</v>
      </c>
      <c r="B146" s="12">
        <v>737.39</v>
      </c>
    </row>
    <row r="147" spans="1:2" x14ac:dyDescent="0.25">
      <c r="A147" s="9" t="s">
        <v>162</v>
      </c>
      <c r="B147" s="12">
        <v>734.5200000000001</v>
      </c>
    </row>
    <row r="148" spans="1:2" x14ac:dyDescent="0.25">
      <c r="A148" s="9" t="s">
        <v>2436</v>
      </c>
      <c r="B148" s="12">
        <v>732.75</v>
      </c>
    </row>
    <row r="149" spans="1:2" x14ac:dyDescent="0.25">
      <c r="A149" s="9" t="s">
        <v>2513</v>
      </c>
      <c r="B149" s="12">
        <v>731.56999999999994</v>
      </c>
    </row>
    <row r="150" spans="1:2" x14ac:dyDescent="0.25">
      <c r="A150" s="9" t="s">
        <v>108</v>
      </c>
      <c r="B150" s="12">
        <v>727.38</v>
      </c>
    </row>
    <row r="151" spans="1:2" x14ac:dyDescent="0.25">
      <c r="A151" s="9" t="s">
        <v>792</v>
      </c>
      <c r="B151" s="12">
        <v>721.69</v>
      </c>
    </row>
    <row r="152" spans="1:2" x14ac:dyDescent="0.25">
      <c r="A152" s="9" t="s">
        <v>1219</v>
      </c>
      <c r="B152" s="12">
        <v>719.7700000000001</v>
      </c>
    </row>
    <row r="153" spans="1:2" x14ac:dyDescent="0.25">
      <c r="A153" s="9" t="s">
        <v>410</v>
      </c>
      <c r="B153" s="12">
        <v>714.34</v>
      </c>
    </row>
    <row r="154" spans="1:2" x14ac:dyDescent="0.25">
      <c r="A154" s="9" t="s">
        <v>854</v>
      </c>
      <c r="B154" s="12">
        <v>714.28999999999985</v>
      </c>
    </row>
    <row r="155" spans="1:2" x14ac:dyDescent="0.25">
      <c r="A155" s="9" t="s">
        <v>564</v>
      </c>
      <c r="B155" s="12">
        <v>711.62999999999988</v>
      </c>
    </row>
    <row r="156" spans="1:2" x14ac:dyDescent="0.25">
      <c r="A156" s="9" t="s">
        <v>1140</v>
      </c>
      <c r="B156" s="12">
        <v>709.43000000000006</v>
      </c>
    </row>
    <row r="157" spans="1:2" x14ac:dyDescent="0.25">
      <c r="A157" s="9" t="s">
        <v>2370</v>
      </c>
      <c r="B157" s="12">
        <v>707.55000000000007</v>
      </c>
    </row>
    <row r="158" spans="1:2" x14ac:dyDescent="0.25">
      <c r="A158" s="9" t="s">
        <v>2104</v>
      </c>
      <c r="B158" s="12">
        <v>706.2800000000002</v>
      </c>
    </row>
    <row r="159" spans="1:2" x14ac:dyDescent="0.25">
      <c r="A159" s="9" t="s">
        <v>1829</v>
      </c>
      <c r="B159" s="12">
        <v>698.85</v>
      </c>
    </row>
    <row r="160" spans="1:2" x14ac:dyDescent="0.25">
      <c r="A160" s="9" t="s">
        <v>453</v>
      </c>
      <c r="B160" s="12">
        <v>698.42</v>
      </c>
    </row>
    <row r="161" spans="1:2" x14ac:dyDescent="0.25">
      <c r="A161" s="9" t="s">
        <v>389</v>
      </c>
      <c r="B161" s="12">
        <v>684.93000000000018</v>
      </c>
    </row>
    <row r="162" spans="1:2" x14ac:dyDescent="0.25">
      <c r="A162" s="9" t="s">
        <v>727</v>
      </c>
      <c r="B162" s="12">
        <v>684.19999999999993</v>
      </c>
    </row>
    <row r="163" spans="1:2" x14ac:dyDescent="0.25">
      <c r="A163" s="9" t="s">
        <v>604</v>
      </c>
      <c r="B163" s="12">
        <v>683.0100000000001</v>
      </c>
    </row>
    <row r="164" spans="1:2" x14ac:dyDescent="0.25">
      <c r="A164" s="9" t="s">
        <v>252</v>
      </c>
      <c r="B164" s="12">
        <v>682.56</v>
      </c>
    </row>
    <row r="165" spans="1:2" x14ac:dyDescent="0.25">
      <c r="A165" s="9" t="s">
        <v>1465</v>
      </c>
      <c r="B165" s="12">
        <v>682.17</v>
      </c>
    </row>
    <row r="166" spans="1:2" x14ac:dyDescent="0.25">
      <c r="A166" s="9" t="s">
        <v>537</v>
      </c>
      <c r="B166" s="12">
        <v>671.01</v>
      </c>
    </row>
    <row r="167" spans="1:2" x14ac:dyDescent="0.25">
      <c r="A167" s="9" t="s">
        <v>780</v>
      </c>
      <c r="B167" s="12">
        <v>670.44999999999993</v>
      </c>
    </row>
    <row r="168" spans="1:2" x14ac:dyDescent="0.25">
      <c r="A168" s="9" t="s">
        <v>1836</v>
      </c>
      <c r="B168" s="12">
        <v>662.82999999999993</v>
      </c>
    </row>
    <row r="169" spans="1:2" x14ac:dyDescent="0.25">
      <c r="A169" s="9" t="s">
        <v>1816</v>
      </c>
      <c r="B169" s="12">
        <v>656.2</v>
      </c>
    </row>
    <row r="170" spans="1:2" x14ac:dyDescent="0.25">
      <c r="A170" s="9" t="s">
        <v>489</v>
      </c>
      <c r="B170" s="12">
        <v>656.12</v>
      </c>
    </row>
    <row r="171" spans="1:2" x14ac:dyDescent="0.25">
      <c r="A171" s="9" t="s">
        <v>1226</v>
      </c>
      <c r="B171" s="12">
        <v>647.38</v>
      </c>
    </row>
    <row r="172" spans="1:2" x14ac:dyDescent="0.25">
      <c r="A172" s="9" t="s">
        <v>634</v>
      </c>
      <c r="B172" s="12">
        <v>640.54999999999984</v>
      </c>
    </row>
    <row r="173" spans="1:2" x14ac:dyDescent="0.25">
      <c r="A173" s="9" t="s">
        <v>1134</v>
      </c>
      <c r="B173" s="12">
        <v>638.15</v>
      </c>
    </row>
    <row r="174" spans="1:2" x14ac:dyDescent="0.25">
      <c r="A174" s="9" t="s">
        <v>1270</v>
      </c>
      <c r="B174" s="12">
        <v>635.64</v>
      </c>
    </row>
    <row r="175" spans="1:2" x14ac:dyDescent="0.25">
      <c r="A175" s="9" t="s">
        <v>1315</v>
      </c>
      <c r="B175" s="12">
        <v>635.11999999999989</v>
      </c>
    </row>
    <row r="176" spans="1:2" x14ac:dyDescent="0.25">
      <c r="A176" s="9" t="s">
        <v>1558</v>
      </c>
      <c r="B176" s="12">
        <v>634.82999999999993</v>
      </c>
    </row>
    <row r="177" spans="1:2" x14ac:dyDescent="0.25">
      <c r="A177" s="9" t="s">
        <v>1779</v>
      </c>
      <c r="B177" s="12">
        <v>633.70000000000005</v>
      </c>
    </row>
    <row r="178" spans="1:2" x14ac:dyDescent="0.25">
      <c r="A178" s="9" t="s">
        <v>476</v>
      </c>
      <c r="B178" s="12">
        <v>633.45000000000005</v>
      </c>
    </row>
    <row r="179" spans="1:2" x14ac:dyDescent="0.25">
      <c r="A179" s="9" t="s">
        <v>483</v>
      </c>
      <c r="B179" s="12">
        <v>631.2299999999999</v>
      </c>
    </row>
    <row r="180" spans="1:2" x14ac:dyDescent="0.25">
      <c r="A180" s="9" t="s">
        <v>569</v>
      </c>
      <c r="B180" s="12">
        <v>621.23000000000013</v>
      </c>
    </row>
    <row r="181" spans="1:2" x14ac:dyDescent="0.25">
      <c r="A181" s="9" t="s">
        <v>1535</v>
      </c>
      <c r="B181" s="12">
        <v>611.81999999999971</v>
      </c>
    </row>
    <row r="182" spans="1:2" x14ac:dyDescent="0.25">
      <c r="A182" s="9" t="s">
        <v>2185</v>
      </c>
      <c r="B182" s="12">
        <v>610.13999999999987</v>
      </c>
    </row>
    <row r="183" spans="1:2" x14ac:dyDescent="0.25">
      <c r="A183" s="9" t="s">
        <v>1992</v>
      </c>
      <c r="B183" s="12">
        <v>606.37000000000012</v>
      </c>
    </row>
    <row r="184" spans="1:2" x14ac:dyDescent="0.25">
      <c r="A184" s="9" t="s">
        <v>375</v>
      </c>
      <c r="B184" s="12">
        <v>600.30000000000007</v>
      </c>
    </row>
    <row r="185" spans="1:2" x14ac:dyDescent="0.25">
      <c r="A185" s="9" t="s">
        <v>443</v>
      </c>
      <c r="B185" s="12">
        <v>594.61000000000013</v>
      </c>
    </row>
    <row r="186" spans="1:2" x14ac:dyDescent="0.25">
      <c r="A186" s="9" t="s">
        <v>1942</v>
      </c>
      <c r="B186" s="12">
        <v>591.71</v>
      </c>
    </row>
    <row r="187" spans="1:2" x14ac:dyDescent="0.25">
      <c r="A187" s="9" t="s">
        <v>1754</v>
      </c>
      <c r="B187" s="12">
        <v>591.29999999999984</v>
      </c>
    </row>
    <row r="188" spans="1:2" x14ac:dyDescent="0.25">
      <c r="A188" s="9" t="s">
        <v>2159</v>
      </c>
      <c r="B188" s="12">
        <v>586.66999999999996</v>
      </c>
    </row>
    <row r="189" spans="1:2" x14ac:dyDescent="0.25">
      <c r="A189" s="9" t="s">
        <v>113</v>
      </c>
      <c r="B189" s="12">
        <v>581.57000000000016</v>
      </c>
    </row>
    <row r="190" spans="1:2" x14ac:dyDescent="0.25">
      <c r="A190" s="9" t="s">
        <v>115</v>
      </c>
      <c r="B190" s="12">
        <v>581.41000000000008</v>
      </c>
    </row>
    <row r="191" spans="1:2" x14ac:dyDescent="0.25">
      <c r="A191" s="9" t="s">
        <v>369</v>
      </c>
      <c r="B191" s="12">
        <v>580.30999999999995</v>
      </c>
    </row>
    <row r="192" spans="1:2" x14ac:dyDescent="0.25">
      <c r="A192" s="9" t="s">
        <v>359</v>
      </c>
      <c r="B192" s="12">
        <v>579.36</v>
      </c>
    </row>
    <row r="193" spans="1:2" x14ac:dyDescent="0.25">
      <c r="A193" s="9" t="s">
        <v>955</v>
      </c>
      <c r="B193" s="12">
        <v>579.31000000000006</v>
      </c>
    </row>
    <row r="194" spans="1:2" x14ac:dyDescent="0.25">
      <c r="A194" s="9" t="s">
        <v>1718</v>
      </c>
      <c r="B194" s="12">
        <v>575.12000000000012</v>
      </c>
    </row>
    <row r="195" spans="1:2" x14ac:dyDescent="0.25">
      <c r="A195" s="9" t="s">
        <v>692</v>
      </c>
      <c r="B195" s="12">
        <v>573.30000000000007</v>
      </c>
    </row>
    <row r="196" spans="1:2" x14ac:dyDescent="0.25">
      <c r="A196" s="9" t="s">
        <v>2561</v>
      </c>
      <c r="B196" s="12">
        <v>570.44999999999993</v>
      </c>
    </row>
    <row r="197" spans="1:2" x14ac:dyDescent="0.25">
      <c r="A197" s="9" t="s">
        <v>1286</v>
      </c>
      <c r="B197" s="12">
        <v>566.70999999999992</v>
      </c>
    </row>
    <row r="198" spans="1:2" x14ac:dyDescent="0.25">
      <c r="A198" s="9" t="s">
        <v>672</v>
      </c>
      <c r="B198" s="12">
        <v>564.97</v>
      </c>
    </row>
    <row r="199" spans="1:2" x14ac:dyDescent="0.25">
      <c r="A199" s="9" t="s">
        <v>2406</v>
      </c>
      <c r="B199" s="12">
        <v>563.78</v>
      </c>
    </row>
    <row r="200" spans="1:2" x14ac:dyDescent="0.25">
      <c r="A200" s="9" t="s">
        <v>1903</v>
      </c>
      <c r="B200" s="12">
        <v>563.16999999999996</v>
      </c>
    </row>
    <row r="201" spans="1:2" x14ac:dyDescent="0.25">
      <c r="A201" s="9" t="s">
        <v>126</v>
      </c>
      <c r="B201" s="12">
        <v>562.77000000000021</v>
      </c>
    </row>
    <row r="202" spans="1:2" x14ac:dyDescent="0.25">
      <c r="A202" s="9" t="s">
        <v>998</v>
      </c>
      <c r="B202" s="12">
        <v>560.02</v>
      </c>
    </row>
    <row r="203" spans="1:2" x14ac:dyDescent="0.25">
      <c r="A203" s="9" t="s">
        <v>868</v>
      </c>
      <c r="B203" s="12">
        <v>558.44999999999993</v>
      </c>
    </row>
    <row r="204" spans="1:2" x14ac:dyDescent="0.25">
      <c r="A204" s="9" t="s">
        <v>1932</v>
      </c>
      <c r="B204" s="12">
        <v>557.15</v>
      </c>
    </row>
    <row r="205" spans="1:2" x14ac:dyDescent="0.25">
      <c r="A205" s="9" t="s">
        <v>1792</v>
      </c>
      <c r="B205" s="12">
        <v>546.09</v>
      </c>
    </row>
    <row r="206" spans="1:2" x14ac:dyDescent="0.25">
      <c r="A206" s="9" t="s">
        <v>729</v>
      </c>
      <c r="B206" s="12">
        <v>540.53</v>
      </c>
    </row>
    <row r="207" spans="1:2" x14ac:dyDescent="0.25">
      <c r="A207" s="9" t="s">
        <v>1152</v>
      </c>
      <c r="B207" s="12">
        <v>539.93999999999994</v>
      </c>
    </row>
    <row r="208" spans="1:2" x14ac:dyDescent="0.25">
      <c r="A208" s="9" t="s">
        <v>2134</v>
      </c>
      <c r="B208" s="12">
        <v>539.71999999999991</v>
      </c>
    </row>
    <row r="209" spans="1:2" x14ac:dyDescent="0.25">
      <c r="A209" s="9" t="s">
        <v>1099</v>
      </c>
      <c r="B209" s="12">
        <v>536.4</v>
      </c>
    </row>
    <row r="210" spans="1:2" x14ac:dyDescent="0.25">
      <c r="A210" s="9" t="s">
        <v>685</v>
      </c>
      <c r="B210" s="12">
        <v>535.49</v>
      </c>
    </row>
    <row r="211" spans="1:2" x14ac:dyDescent="0.25">
      <c r="A211" s="9" t="s">
        <v>1693</v>
      </c>
      <c r="B211" s="12">
        <v>528.19999999999993</v>
      </c>
    </row>
    <row r="212" spans="1:2" x14ac:dyDescent="0.25">
      <c r="A212" s="9" t="s">
        <v>304</v>
      </c>
      <c r="B212" s="12">
        <v>527.98</v>
      </c>
    </row>
    <row r="213" spans="1:2" x14ac:dyDescent="0.25">
      <c r="A213" s="9" t="s">
        <v>1971</v>
      </c>
      <c r="B213" s="12">
        <v>526.76</v>
      </c>
    </row>
    <row r="214" spans="1:2" x14ac:dyDescent="0.25">
      <c r="A214" s="9" t="s">
        <v>94</v>
      </c>
      <c r="B214" s="12">
        <v>526.06999999999994</v>
      </c>
    </row>
    <row r="215" spans="1:2" x14ac:dyDescent="0.25">
      <c r="A215" s="9" t="s">
        <v>813</v>
      </c>
      <c r="B215" s="12">
        <v>523.21999999999991</v>
      </c>
    </row>
    <row r="216" spans="1:2" x14ac:dyDescent="0.25">
      <c r="A216" s="9" t="s">
        <v>260</v>
      </c>
      <c r="B216" s="12">
        <v>521.14</v>
      </c>
    </row>
    <row r="217" spans="1:2" x14ac:dyDescent="0.25">
      <c r="A217" s="9" t="s">
        <v>1116</v>
      </c>
      <c r="B217" s="12">
        <v>520.53</v>
      </c>
    </row>
    <row r="218" spans="1:2" x14ac:dyDescent="0.25">
      <c r="A218" s="9" t="s">
        <v>1228</v>
      </c>
      <c r="B218" s="12">
        <v>514.66</v>
      </c>
    </row>
    <row r="219" spans="1:2" x14ac:dyDescent="0.25">
      <c r="A219" s="9" t="s">
        <v>2169</v>
      </c>
      <c r="B219" s="12">
        <v>514.6</v>
      </c>
    </row>
    <row r="220" spans="1:2" x14ac:dyDescent="0.25">
      <c r="A220" s="9" t="s">
        <v>597</v>
      </c>
      <c r="B220" s="12">
        <v>514.5</v>
      </c>
    </row>
    <row r="221" spans="1:2" x14ac:dyDescent="0.25">
      <c r="A221" s="9" t="s">
        <v>609</v>
      </c>
      <c r="B221" s="12">
        <v>513.54000000000008</v>
      </c>
    </row>
    <row r="222" spans="1:2" x14ac:dyDescent="0.25">
      <c r="A222" s="9" t="s">
        <v>1332</v>
      </c>
      <c r="B222" s="12">
        <v>509.02</v>
      </c>
    </row>
    <row r="223" spans="1:2" x14ac:dyDescent="0.25">
      <c r="A223" s="9" t="s">
        <v>2320</v>
      </c>
      <c r="B223" s="12">
        <v>502.93</v>
      </c>
    </row>
    <row r="224" spans="1:2" x14ac:dyDescent="0.25">
      <c r="A224" s="9" t="s">
        <v>2059</v>
      </c>
      <c r="B224" s="12">
        <v>502.63</v>
      </c>
    </row>
    <row r="225" spans="1:2" x14ac:dyDescent="0.25">
      <c r="A225" s="9" t="s">
        <v>1565</v>
      </c>
      <c r="B225" s="12">
        <v>497.69000000000005</v>
      </c>
    </row>
    <row r="226" spans="1:2" x14ac:dyDescent="0.25">
      <c r="A226" s="9" t="s">
        <v>1785</v>
      </c>
      <c r="B226" s="12">
        <v>496.10999999999996</v>
      </c>
    </row>
    <row r="227" spans="1:2" x14ac:dyDescent="0.25">
      <c r="A227" s="9" t="s">
        <v>1418</v>
      </c>
      <c r="B227" s="12">
        <v>494.82999999999993</v>
      </c>
    </row>
    <row r="228" spans="1:2" x14ac:dyDescent="0.25">
      <c r="A228" s="9" t="s">
        <v>199</v>
      </c>
      <c r="B228" s="12">
        <v>493.09000000000003</v>
      </c>
    </row>
    <row r="229" spans="1:2" x14ac:dyDescent="0.25">
      <c r="A229" s="9" t="s">
        <v>138</v>
      </c>
      <c r="B229" s="12">
        <v>490.97</v>
      </c>
    </row>
    <row r="230" spans="1:2" x14ac:dyDescent="0.25">
      <c r="A230" s="9" t="s">
        <v>514</v>
      </c>
      <c r="B230" s="12">
        <v>488.15</v>
      </c>
    </row>
    <row r="231" spans="1:2" x14ac:dyDescent="0.25">
      <c r="A231" s="9" t="s">
        <v>180</v>
      </c>
      <c r="B231" s="12">
        <v>485.03</v>
      </c>
    </row>
    <row r="232" spans="1:2" x14ac:dyDescent="0.25">
      <c r="A232" s="9" t="s">
        <v>919</v>
      </c>
      <c r="B232" s="12">
        <v>484.79</v>
      </c>
    </row>
    <row r="233" spans="1:2" x14ac:dyDescent="0.25">
      <c r="A233" s="9" t="s">
        <v>743</v>
      </c>
      <c r="B233" s="12">
        <v>483.03</v>
      </c>
    </row>
    <row r="234" spans="1:2" x14ac:dyDescent="0.25">
      <c r="A234" s="9" t="s">
        <v>547</v>
      </c>
      <c r="B234" s="12">
        <v>481.75</v>
      </c>
    </row>
    <row r="235" spans="1:2" x14ac:dyDescent="0.25">
      <c r="A235" s="9" t="s">
        <v>678</v>
      </c>
      <c r="B235" s="12">
        <v>480.59</v>
      </c>
    </row>
    <row r="236" spans="1:2" x14ac:dyDescent="0.25">
      <c r="A236" s="9" t="s">
        <v>851</v>
      </c>
      <c r="B236" s="12">
        <v>477.23</v>
      </c>
    </row>
    <row r="237" spans="1:2" x14ac:dyDescent="0.25">
      <c r="A237" s="9" t="s">
        <v>681</v>
      </c>
      <c r="B237" s="12">
        <v>476.9</v>
      </c>
    </row>
    <row r="238" spans="1:2" x14ac:dyDescent="0.25">
      <c r="A238" s="9" t="s">
        <v>14</v>
      </c>
      <c r="B238" s="12">
        <v>473.01999999999987</v>
      </c>
    </row>
    <row r="239" spans="1:2" x14ac:dyDescent="0.25">
      <c r="A239" s="9" t="s">
        <v>133</v>
      </c>
      <c r="B239" s="12">
        <v>465.25000000000023</v>
      </c>
    </row>
    <row r="240" spans="1:2" x14ac:dyDescent="0.25">
      <c r="A240" s="9" t="s">
        <v>491</v>
      </c>
      <c r="B240" s="12">
        <v>464.47999999999996</v>
      </c>
    </row>
    <row r="241" spans="1:2" x14ac:dyDescent="0.25">
      <c r="A241" s="9" t="s">
        <v>318</v>
      </c>
      <c r="B241" s="12">
        <v>463.27</v>
      </c>
    </row>
    <row r="242" spans="1:2" x14ac:dyDescent="0.25">
      <c r="A242" s="9" t="s">
        <v>715</v>
      </c>
      <c r="B242" s="12">
        <v>461.02</v>
      </c>
    </row>
    <row r="243" spans="1:2" x14ac:dyDescent="0.25">
      <c r="A243" s="9" t="s">
        <v>1492</v>
      </c>
      <c r="B243" s="12">
        <v>456.86000000000007</v>
      </c>
    </row>
    <row r="244" spans="1:2" x14ac:dyDescent="0.25">
      <c r="A244" s="9" t="s">
        <v>438</v>
      </c>
      <c r="B244" s="12">
        <v>455.53</v>
      </c>
    </row>
    <row r="245" spans="1:2" x14ac:dyDescent="0.25">
      <c r="A245" s="9" t="s">
        <v>48</v>
      </c>
      <c r="B245" s="12">
        <v>454.79</v>
      </c>
    </row>
    <row r="246" spans="1:2" x14ac:dyDescent="0.25">
      <c r="A246" s="9" t="s">
        <v>1981</v>
      </c>
      <c r="B246" s="12">
        <v>452.37</v>
      </c>
    </row>
    <row r="247" spans="1:2" x14ac:dyDescent="0.25">
      <c r="A247" s="9" t="s">
        <v>270</v>
      </c>
      <c r="B247" s="12">
        <v>451.88</v>
      </c>
    </row>
    <row r="248" spans="1:2" x14ac:dyDescent="0.25">
      <c r="A248" s="9" t="s">
        <v>1436</v>
      </c>
      <c r="B248" s="12">
        <v>447.77</v>
      </c>
    </row>
    <row r="249" spans="1:2" x14ac:dyDescent="0.25">
      <c r="A249" s="9" t="s">
        <v>529</v>
      </c>
      <c r="B249" s="12">
        <v>443.34</v>
      </c>
    </row>
    <row r="250" spans="1:2" x14ac:dyDescent="0.25">
      <c r="A250" s="9" t="s">
        <v>1766</v>
      </c>
      <c r="B250" s="12">
        <v>442.14</v>
      </c>
    </row>
    <row r="251" spans="1:2" x14ac:dyDescent="0.25">
      <c r="A251" s="9" t="s">
        <v>787</v>
      </c>
      <c r="B251" s="12">
        <v>441.32</v>
      </c>
    </row>
    <row r="252" spans="1:2" x14ac:dyDescent="0.25">
      <c r="A252" s="9" t="s">
        <v>1880</v>
      </c>
      <c r="B252" s="12">
        <v>440.14</v>
      </c>
    </row>
    <row r="253" spans="1:2" x14ac:dyDescent="0.25">
      <c r="A253" s="9" t="s">
        <v>1432</v>
      </c>
      <c r="B253" s="12">
        <v>438.91999999999996</v>
      </c>
    </row>
    <row r="254" spans="1:2" x14ac:dyDescent="0.25">
      <c r="A254" s="9" t="s">
        <v>1057</v>
      </c>
      <c r="B254" s="12">
        <v>438.79999999999995</v>
      </c>
    </row>
    <row r="255" spans="1:2" x14ac:dyDescent="0.25">
      <c r="A255" s="9" t="s">
        <v>2256</v>
      </c>
      <c r="B255" s="12">
        <v>437.85</v>
      </c>
    </row>
    <row r="256" spans="1:2" x14ac:dyDescent="0.25">
      <c r="A256" s="9" t="s">
        <v>367</v>
      </c>
      <c r="B256" s="12">
        <v>435.82</v>
      </c>
    </row>
    <row r="257" spans="1:2" x14ac:dyDescent="0.25">
      <c r="A257" s="9" t="s">
        <v>986</v>
      </c>
      <c r="B257" s="12">
        <v>434.54000000000008</v>
      </c>
    </row>
    <row r="258" spans="1:2" x14ac:dyDescent="0.25">
      <c r="A258" s="9" t="s">
        <v>617</v>
      </c>
      <c r="B258" s="12">
        <v>433.98</v>
      </c>
    </row>
    <row r="259" spans="1:2" x14ac:dyDescent="0.25">
      <c r="A259" s="9" t="s">
        <v>1643</v>
      </c>
      <c r="B259" s="12">
        <v>431.38</v>
      </c>
    </row>
    <row r="260" spans="1:2" x14ac:dyDescent="0.25">
      <c r="A260" s="9" t="s">
        <v>1127</v>
      </c>
      <c r="B260" s="12">
        <v>429.73999999999995</v>
      </c>
    </row>
    <row r="261" spans="1:2" x14ac:dyDescent="0.25">
      <c r="A261" s="9" t="s">
        <v>419</v>
      </c>
      <c r="B261" s="12">
        <v>427.03</v>
      </c>
    </row>
    <row r="262" spans="1:2" x14ac:dyDescent="0.25">
      <c r="A262" s="9" t="s">
        <v>2646</v>
      </c>
      <c r="B262" s="12">
        <v>426.65</v>
      </c>
    </row>
    <row r="263" spans="1:2" x14ac:dyDescent="0.25">
      <c r="A263" s="9" t="s">
        <v>1326</v>
      </c>
      <c r="B263" s="12">
        <v>424.63</v>
      </c>
    </row>
    <row r="264" spans="1:2" x14ac:dyDescent="0.25">
      <c r="A264" s="9" t="s">
        <v>1080</v>
      </c>
      <c r="B264" s="12">
        <v>417.58</v>
      </c>
    </row>
    <row r="265" spans="1:2" x14ac:dyDescent="0.25">
      <c r="A265" s="9" t="s">
        <v>1790</v>
      </c>
      <c r="B265" s="12">
        <v>409.51</v>
      </c>
    </row>
    <row r="266" spans="1:2" x14ac:dyDescent="0.25">
      <c r="A266" s="9" t="s">
        <v>2655</v>
      </c>
      <c r="B266" s="12">
        <v>409.48999999999995</v>
      </c>
    </row>
    <row r="267" spans="1:2" x14ac:dyDescent="0.25">
      <c r="A267" s="9" t="s">
        <v>2160</v>
      </c>
      <c r="B267" s="12">
        <v>409.07</v>
      </c>
    </row>
    <row r="268" spans="1:2" x14ac:dyDescent="0.25">
      <c r="A268" s="9" t="s">
        <v>660</v>
      </c>
      <c r="B268" s="12">
        <v>406.45999999999987</v>
      </c>
    </row>
    <row r="269" spans="1:2" x14ac:dyDescent="0.25">
      <c r="A269" s="9" t="s">
        <v>151</v>
      </c>
      <c r="B269" s="12">
        <v>403.85</v>
      </c>
    </row>
    <row r="270" spans="1:2" x14ac:dyDescent="0.25">
      <c r="A270" s="9" t="s">
        <v>187</v>
      </c>
      <c r="B270" s="12">
        <v>402.42000000000007</v>
      </c>
    </row>
    <row r="271" spans="1:2" x14ac:dyDescent="0.25">
      <c r="A271" s="9" t="s">
        <v>272</v>
      </c>
      <c r="B271" s="12">
        <v>397.89</v>
      </c>
    </row>
    <row r="272" spans="1:2" x14ac:dyDescent="0.25">
      <c r="A272" s="9" t="s">
        <v>2153</v>
      </c>
      <c r="B272" s="12">
        <v>394.74</v>
      </c>
    </row>
    <row r="273" spans="1:2" x14ac:dyDescent="0.25">
      <c r="A273" s="9" t="s">
        <v>399</v>
      </c>
      <c r="B273" s="12">
        <v>393.96999999999997</v>
      </c>
    </row>
    <row r="274" spans="1:2" x14ac:dyDescent="0.25">
      <c r="A274" s="9" t="s">
        <v>1377</v>
      </c>
      <c r="B274" s="12">
        <v>392.29</v>
      </c>
    </row>
    <row r="275" spans="1:2" x14ac:dyDescent="0.25">
      <c r="A275" s="9" t="s">
        <v>907</v>
      </c>
      <c r="B275" s="12">
        <v>392.16</v>
      </c>
    </row>
    <row r="276" spans="1:2" x14ac:dyDescent="0.25">
      <c r="A276" s="9" t="s">
        <v>2146</v>
      </c>
      <c r="B276" s="12">
        <v>390.22</v>
      </c>
    </row>
    <row r="277" spans="1:2" x14ac:dyDescent="0.25">
      <c r="A277" s="9" t="s">
        <v>802</v>
      </c>
      <c r="B277" s="12">
        <v>388.19999999999993</v>
      </c>
    </row>
    <row r="278" spans="1:2" x14ac:dyDescent="0.25">
      <c r="A278" s="9" t="s">
        <v>2182</v>
      </c>
      <c r="B278" s="12">
        <v>387.02</v>
      </c>
    </row>
    <row r="279" spans="1:2" x14ac:dyDescent="0.25">
      <c r="A279" s="9" t="s">
        <v>501</v>
      </c>
      <c r="B279" s="12">
        <v>381.78</v>
      </c>
    </row>
    <row r="280" spans="1:2" x14ac:dyDescent="0.25">
      <c r="A280" s="9" t="s">
        <v>565</v>
      </c>
      <c r="B280" s="12">
        <v>379.87999999999988</v>
      </c>
    </row>
    <row r="281" spans="1:2" x14ac:dyDescent="0.25">
      <c r="A281" s="9" t="s">
        <v>1061</v>
      </c>
      <c r="B281" s="12">
        <v>379.56</v>
      </c>
    </row>
    <row r="282" spans="1:2" x14ac:dyDescent="0.25">
      <c r="A282" s="9" t="s">
        <v>628</v>
      </c>
      <c r="B282" s="12">
        <v>377.05</v>
      </c>
    </row>
    <row r="283" spans="1:2" x14ac:dyDescent="0.25">
      <c r="A283" s="9" t="s">
        <v>546</v>
      </c>
      <c r="B283" s="12">
        <v>373.87</v>
      </c>
    </row>
    <row r="284" spans="1:2" x14ac:dyDescent="0.25">
      <c r="A284" s="9" t="s">
        <v>2280</v>
      </c>
      <c r="B284" s="12">
        <v>371.25</v>
      </c>
    </row>
    <row r="285" spans="1:2" x14ac:dyDescent="0.25">
      <c r="A285" s="9" t="s">
        <v>758</v>
      </c>
      <c r="B285" s="12">
        <v>370.84</v>
      </c>
    </row>
    <row r="286" spans="1:2" x14ac:dyDescent="0.25">
      <c r="A286" s="9" t="s">
        <v>2593</v>
      </c>
      <c r="B286" s="12">
        <v>370.16999999999996</v>
      </c>
    </row>
    <row r="287" spans="1:2" x14ac:dyDescent="0.25">
      <c r="A287" s="9" t="s">
        <v>416</v>
      </c>
      <c r="B287" s="12">
        <v>366.43000000000006</v>
      </c>
    </row>
    <row r="288" spans="1:2" x14ac:dyDescent="0.25">
      <c r="A288" s="9" t="s">
        <v>1471</v>
      </c>
      <c r="B288" s="12">
        <v>365.7</v>
      </c>
    </row>
    <row r="289" spans="1:2" x14ac:dyDescent="0.25">
      <c r="A289" s="9" t="s">
        <v>2437</v>
      </c>
      <c r="B289" s="12">
        <v>365.22</v>
      </c>
    </row>
    <row r="290" spans="1:2" x14ac:dyDescent="0.25">
      <c r="A290" s="9" t="s">
        <v>1648</v>
      </c>
      <c r="B290" s="12">
        <v>365.03000000000003</v>
      </c>
    </row>
    <row r="291" spans="1:2" x14ac:dyDescent="0.25">
      <c r="A291" s="9" t="s">
        <v>1775</v>
      </c>
      <c r="B291" s="12">
        <v>363.59000000000009</v>
      </c>
    </row>
    <row r="292" spans="1:2" x14ac:dyDescent="0.25">
      <c r="A292" s="9" t="s">
        <v>2630</v>
      </c>
      <c r="B292" s="12">
        <v>359.83000000000004</v>
      </c>
    </row>
    <row r="293" spans="1:2" x14ac:dyDescent="0.25">
      <c r="A293" s="9" t="s">
        <v>2410</v>
      </c>
      <c r="B293" s="12">
        <v>356.53</v>
      </c>
    </row>
    <row r="294" spans="1:2" x14ac:dyDescent="0.25">
      <c r="A294" s="9" t="s">
        <v>1805</v>
      </c>
      <c r="B294" s="12">
        <v>354.63</v>
      </c>
    </row>
    <row r="295" spans="1:2" x14ac:dyDescent="0.25">
      <c r="A295" s="9" t="s">
        <v>104</v>
      </c>
      <c r="B295" s="12">
        <v>353.63999999999993</v>
      </c>
    </row>
    <row r="296" spans="1:2" x14ac:dyDescent="0.25">
      <c r="A296" s="9" t="s">
        <v>1507</v>
      </c>
      <c r="B296" s="12">
        <v>353.21000000000004</v>
      </c>
    </row>
    <row r="297" spans="1:2" x14ac:dyDescent="0.25">
      <c r="A297" s="9" t="s">
        <v>2525</v>
      </c>
      <c r="B297" s="12">
        <v>348.36000000000007</v>
      </c>
    </row>
    <row r="298" spans="1:2" x14ac:dyDescent="0.25">
      <c r="A298" s="9" t="s">
        <v>1772</v>
      </c>
      <c r="B298" s="12">
        <v>347.2700000000001</v>
      </c>
    </row>
    <row r="299" spans="1:2" x14ac:dyDescent="0.25">
      <c r="A299" s="9" t="s">
        <v>2208</v>
      </c>
      <c r="B299" s="12">
        <v>345.25999999999993</v>
      </c>
    </row>
    <row r="300" spans="1:2" x14ac:dyDescent="0.25">
      <c r="A300" s="9" t="s">
        <v>1281</v>
      </c>
      <c r="B300" s="12">
        <v>343.67</v>
      </c>
    </row>
    <row r="301" spans="1:2" x14ac:dyDescent="0.25">
      <c r="A301" s="9" t="s">
        <v>2163</v>
      </c>
      <c r="B301" s="12">
        <v>343.64000000000004</v>
      </c>
    </row>
    <row r="302" spans="1:2" x14ac:dyDescent="0.25">
      <c r="A302" s="9" t="s">
        <v>782</v>
      </c>
      <c r="B302" s="12">
        <v>341.91</v>
      </c>
    </row>
    <row r="303" spans="1:2" x14ac:dyDescent="0.25">
      <c r="A303" s="9" t="s">
        <v>2110</v>
      </c>
      <c r="B303" s="12">
        <v>340.71999999999997</v>
      </c>
    </row>
    <row r="304" spans="1:2" x14ac:dyDescent="0.25">
      <c r="A304" s="9" t="s">
        <v>1711</v>
      </c>
      <c r="B304" s="12">
        <v>338.44999999999993</v>
      </c>
    </row>
    <row r="305" spans="1:2" x14ac:dyDescent="0.25">
      <c r="A305" s="9" t="s">
        <v>903</v>
      </c>
      <c r="B305" s="12">
        <v>334.51000000000005</v>
      </c>
    </row>
    <row r="306" spans="1:2" x14ac:dyDescent="0.25">
      <c r="A306" s="9" t="s">
        <v>1173</v>
      </c>
      <c r="B306" s="12">
        <v>333.99</v>
      </c>
    </row>
    <row r="307" spans="1:2" x14ac:dyDescent="0.25">
      <c r="A307" s="9" t="s">
        <v>934</v>
      </c>
      <c r="B307" s="12">
        <v>333.36999999999972</v>
      </c>
    </row>
    <row r="308" spans="1:2" x14ac:dyDescent="0.25">
      <c r="A308" s="9" t="s">
        <v>826</v>
      </c>
      <c r="B308" s="12">
        <v>332.86999999999995</v>
      </c>
    </row>
    <row r="309" spans="1:2" x14ac:dyDescent="0.25">
      <c r="A309" s="9" t="s">
        <v>2189</v>
      </c>
      <c r="B309" s="12">
        <v>332.33</v>
      </c>
    </row>
    <row r="310" spans="1:2" x14ac:dyDescent="0.25">
      <c r="A310" s="9" t="s">
        <v>1382</v>
      </c>
      <c r="B310" s="12">
        <v>331.45000000000005</v>
      </c>
    </row>
    <row r="311" spans="1:2" x14ac:dyDescent="0.25">
      <c r="A311" s="9" t="s">
        <v>891</v>
      </c>
      <c r="B311" s="12">
        <v>330.29</v>
      </c>
    </row>
    <row r="312" spans="1:2" x14ac:dyDescent="0.25">
      <c r="A312" s="9" t="s">
        <v>1651</v>
      </c>
      <c r="B312" s="12">
        <v>330.20000000000005</v>
      </c>
    </row>
    <row r="313" spans="1:2" x14ac:dyDescent="0.25">
      <c r="A313" s="9" t="s">
        <v>155</v>
      </c>
      <c r="B313" s="12">
        <v>329.77</v>
      </c>
    </row>
    <row r="314" spans="1:2" x14ac:dyDescent="0.25">
      <c r="A314" s="9" t="s">
        <v>197</v>
      </c>
      <c r="B314" s="12">
        <v>328.59</v>
      </c>
    </row>
    <row r="315" spans="1:2" x14ac:dyDescent="0.25">
      <c r="A315" s="9" t="s">
        <v>1673</v>
      </c>
      <c r="B315" s="12">
        <v>328.08000000000004</v>
      </c>
    </row>
    <row r="316" spans="1:2" x14ac:dyDescent="0.25">
      <c r="A316" s="9" t="s">
        <v>1688</v>
      </c>
      <c r="B316" s="12">
        <v>322.24</v>
      </c>
    </row>
    <row r="317" spans="1:2" x14ac:dyDescent="0.25">
      <c r="A317" s="9" t="s">
        <v>64</v>
      </c>
      <c r="B317" s="12">
        <v>320.98</v>
      </c>
    </row>
    <row r="318" spans="1:2" x14ac:dyDescent="0.25">
      <c r="A318" s="9" t="s">
        <v>1468</v>
      </c>
      <c r="B318" s="12">
        <v>320.49</v>
      </c>
    </row>
    <row r="319" spans="1:2" x14ac:dyDescent="0.25">
      <c r="A319" s="9" t="s">
        <v>2126</v>
      </c>
      <c r="B319" s="12">
        <v>319.14</v>
      </c>
    </row>
    <row r="320" spans="1:2" x14ac:dyDescent="0.25">
      <c r="A320" s="9" t="s">
        <v>1704</v>
      </c>
      <c r="B320" s="12">
        <v>318.45</v>
      </c>
    </row>
    <row r="321" spans="1:2" x14ac:dyDescent="0.25">
      <c r="A321" s="9" t="s">
        <v>1349</v>
      </c>
      <c r="B321" s="12">
        <v>317.96999999999997</v>
      </c>
    </row>
    <row r="322" spans="1:2" x14ac:dyDescent="0.25">
      <c r="A322" s="9" t="s">
        <v>1031</v>
      </c>
      <c r="B322" s="12">
        <v>316.54000000000002</v>
      </c>
    </row>
    <row r="323" spans="1:2" x14ac:dyDescent="0.25">
      <c r="A323" s="9" t="s">
        <v>2604</v>
      </c>
      <c r="B323" s="12">
        <v>315.22999999999996</v>
      </c>
    </row>
    <row r="324" spans="1:2" x14ac:dyDescent="0.25">
      <c r="A324" s="9" t="s">
        <v>422</v>
      </c>
      <c r="B324" s="12">
        <v>313.65999999999997</v>
      </c>
    </row>
    <row r="325" spans="1:2" x14ac:dyDescent="0.25">
      <c r="A325" s="9" t="s">
        <v>2417</v>
      </c>
      <c r="B325" s="12">
        <v>313.63</v>
      </c>
    </row>
    <row r="326" spans="1:2" x14ac:dyDescent="0.25">
      <c r="A326" s="9" t="s">
        <v>1232</v>
      </c>
      <c r="B326" s="12">
        <v>309.70999999999998</v>
      </c>
    </row>
    <row r="327" spans="1:2" x14ac:dyDescent="0.25">
      <c r="A327" s="9" t="s">
        <v>2079</v>
      </c>
      <c r="B327" s="12">
        <v>306.92</v>
      </c>
    </row>
    <row r="328" spans="1:2" x14ac:dyDescent="0.25">
      <c r="A328" s="9" t="s">
        <v>100</v>
      </c>
      <c r="B328" s="12">
        <v>304.88</v>
      </c>
    </row>
    <row r="329" spans="1:2" x14ac:dyDescent="0.25">
      <c r="A329" s="9" t="s">
        <v>1695</v>
      </c>
      <c r="B329" s="12">
        <v>302.00999999999993</v>
      </c>
    </row>
    <row r="330" spans="1:2" x14ac:dyDescent="0.25">
      <c r="A330" s="9" t="s">
        <v>1088</v>
      </c>
      <c r="B330" s="12">
        <v>299.46999999999997</v>
      </c>
    </row>
    <row r="331" spans="1:2" x14ac:dyDescent="0.25">
      <c r="A331" s="9" t="s">
        <v>2142</v>
      </c>
      <c r="B331" s="12">
        <v>298.82</v>
      </c>
    </row>
    <row r="332" spans="1:2" x14ac:dyDescent="0.25">
      <c r="A332" s="9" t="s">
        <v>1213</v>
      </c>
      <c r="B332" s="12">
        <v>295.68</v>
      </c>
    </row>
    <row r="333" spans="1:2" x14ac:dyDescent="0.25">
      <c r="A333" s="9" t="s">
        <v>1396</v>
      </c>
      <c r="B333" s="12">
        <v>294.07</v>
      </c>
    </row>
    <row r="334" spans="1:2" x14ac:dyDescent="0.25">
      <c r="A334" s="9" t="s">
        <v>1512</v>
      </c>
      <c r="B334" s="12">
        <v>293.56000000000006</v>
      </c>
    </row>
    <row r="335" spans="1:2" x14ac:dyDescent="0.25">
      <c r="A335" s="9" t="s">
        <v>2671</v>
      </c>
      <c r="B335" s="12">
        <v>292.52999999999997</v>
      </c>
    </row>
    <row r="336" spans="1:2" x14ac:dyDescent="0.25">
      <c r="A336" s="9" t="s">
        <v>2364</v>
      </c>
      <c r="B336" s="12">
        <v>291.01</v>
      </c>
    </row>
    <row r="337" spans="1:2" x14ac:dyDescent="0.25">
      <c r="A337" s="9" t="s">
        <v>916</v>
      </c>
      <c r="B337" s="12">
        <v>290.81999999999994</v>
      </c>
    </row>
    <row r="338" spans="1:2" x14ac:dyDescent="0.25">
      <c r="A338" s="9" t="s">
        <v>2085</v>
      </c>
      <c r="B338" s="12">
        <v>288.98999999999995</v>
      </c>
    </row>
    <row r="339" spans="1:2" x14ac:dyDescent="0.25">
      <c r="A339" s="9" t="s">
        <v>532</v>
      </c>
      <c r="B339" s="12">
        <v>288.87</v>
      </c>
    </row>
    <row r="340" spans="1:2" x14ac:dyDescent="0.25">
      <c r="A340" s="9" t="s">
        <v>1793</v>
      </c>
      <c r="B340" s="12">
        <v>288.28000000000003</v>
      </c>
    </row>
    <row r="341" spans="1:2" x14ac:dyDescent="0.25">
      <c r="A341" s="9" t="s">
        <v>1258</v>
      </c>
      <c r="B341" s="12">
        <v>286.91000000000003</v>
      </c>
    </row>
    <row r="342" spans="1:2" x14ac:dyDescent="0.25">
      <c r="A342" s="9" t="s">
        <v>262</v>
      </c>
      <c r="B342" s="12">
        <v>285.79999999999995</v>
      </c>
    </row>
    <row r="343" spans="1:2" x14ac:dyDescent="0.25">
      <c r="A343" s="9" t="s">
        <v>1604</v>
      </c>
      <c r="B343" s="12">
        <v>282.16999999999996</v>
      </c>
    </row>
    <row r="344" spans="1:2" x14ac:dyDescent="0.25">
      <c r="A344" s="9" t="s">
        <v>2522</v>
      </c>
      <c r="B344" s="12">
        <v>281.20000000000005</v>
      </c>
    </row>
    <row r="345" spans="1:2" x14ac:dyDescent="0.25">
      <c r="A345" s="9" t="s">
        <v>316</v>
      </c>
      <c r="B345" s="12">
        <v>280.86</v>
      </c>
    </row>
    <row r="346" spans="1:2" x14ac:dyDescent="0.25">
      <c r="A346" s="9" t="s">
        <v>1860</v>
      </c>
      <c r="B346" s="12">
        <v>280.78000000000009</v>
      </c>
    </row>
    <row r="347" spans="1:2" x14ac:dyDescent="0.25">
      <c r="A347" s="9" t="s">
        <v>1035</v>
      </c>
      <c r="B347" s="12">
        <v>280.66000000000003</v>
      </c>
    </row>
    <row r="348" spans="1:2" x14ac:dyDescent="0.25">
      <c r="A348" s="9" t="s">
        <v>1016</v>
      </c>
      <c r="B348" s="12">
        <v>280.0200000000001</v>
      </c>
    </row>
    <row r="349" spans="1:2" x14ac:dyDescent="0.25">
      <c r="A349" s="9" t="s">
        <v>1907</v>
      </c>
      <c r="B349" s="12">
        <v>279.62000000000012</v>
      </c>
    </row>
    <row r="350" spans="1:2" x14ac:dyDescent="0.25">
      <c r="A350" s="9" t="s">
        <v>2101</v>
      </c>
      <c r="B350" s="12">
        <v>279.58</v>
      </c>
    </row>
    <row r="351" spans="1:2" x14ac:dyDescent="0.25">
      <c r="A351" s="9" t="s">
        <v>1723</v>
      </c>
      <c r="B351" s="12">
        <v>278.78000000000009</v>
      </c>
    </row>
    <row r="352" spans="1:2" x14ac:dyDescent="0.25">
      <c r="A352" s="9" t="s">
        <v>1314</v>
      </c>
      <c r="B352" s="12">
        <v>278.75</v>
      </c>
    </row>
    <row r="353" spans="1:2" x14ac:dyDescent="0.25">
      <c r="A353" s="9" t="s">
        <v>1156</v>
      </c>
      <c r="B353" s="12">
        <v>277.39999999999998</v>
      </c>
    </row>
    <row r="354" spans="1:2" x14ac:dyDescent="0.25">
      <c r="A354" s="9" t="s">
        <v>2543</v>
      </c>
      <c r="B354" s="12">
        <v>276.24000000000007</v>
      </c>
    </row>
    <row r="355" spans="1:2" x14ac:dyDescent="0.25">
      <c r="A355" s="9" t="s">
        <v>1872</v>
      </c>
      <c r="B355" s="12">
        <v>274.39999999999998</v>
      </c>
    </row>
    <row r="356" spans="1:2" x14ac:dyDescent="0.25">
      <c r="A356" s="9" t="s">
        <v>2203</v>
      </c>
      <c r="B356" s="12">
        <v>274.28000000000003</v>
      </c>
    </row>
    <row r="357" spans="1:2" x14ac:dyDescent="0.25">
      <c r="A357" s="9" t="s">
        <v>1262</v>
      </c>
      <c r="B357" s="12">
        <v>273.83999999999997</v>
      </c>
    </row>
    <row r="358" spans="1:2" x14ac:dyDescent="0.25">
      <c r="A358" s="9" t="s">
        <v>2027</v>
      </c>
      <c r="B358" s="12">
        <v>272.68</v>
      </c>
    </row>
    <row r="359" spans="1:2" x14ac:dyDescent="0.25">
      <c r="A359" s="9" t="s">
        <v>1295</v>
      </c>
      <c r="B359" s="12">
        <v>272.39999999999998</v>
      </c>
    </row>
    <row r="360" spans="1:2" x14ac:dyDescent="0.25">
      <c r="A360" s="9" t="s">
        <v>1440</v>
      </c>
      <c r="B360" s="12">
        <v>270.86</v>
      </c>
    </row>
    <row r="361" spans="1:2" x14ac:dyDescent="0.25">
      <c r="A361" s="9" t="s">
        <v>1624</v>
      </c>
      <c r="B361" s="12">
        <v>269.69</v>
      </c>
    </row>
    <row r="362" spans="1:2" x14ac:dyDescent="0.25">
      <c r="A362" s="9" t="s">
        <v>2272</v>
      </c>
      <c r="B362" s="12">
        <v>268.95999999999998</v>
      </c>
    </row>
    <row r="363" spans="1:2" x14ac:dyDescent="0.25">
      <c r="A363" s="9" t="s">
        <v>331</v>
      </c>
      <c r="B363" s="12">
        <v>268.47000000000003</v>
      </c>
    </row>
    <row r="364" spans="1:2" x14ac:dyDescent="0.25">
      <c r="A364" s="9" t="s">
        <v>2533</v>
      </c>
      <c r="B364" s="12">
        <v>265.52999999999997</v>
      </c>
    </row>
    <row r="365" spans="1:2" x14ac:dyDescent="0.25">
      <c r="A365" s="9" t="s">
        <v>1203</v>
      </c>
      <c r="B365" s="12">
        <v>264.57000000000005</v>
      </c>
    </row>
    <row r="366" spans="1:2" x14ac:dyDescent="0.25">
      <c r="A366" s="9" t="s">
        <v>1895</v>
      </c>
      <c r="B366" s="12">
        <v>262.62000000000006</v>
      </c>
    </row>
    <row r="367" spans="1:2" x14ac:dyDescent="0.25">
      <c r="A367" s="9" t="s">
        <v>448</v>
      </c>
      <c r="B367" s="12">
        <v>261.52000000000004</v>
      </c>
    </row>
    <row r="368" spans="1:2" x14ac:dyDescent="0.25">
      <c r="A368" s="9" t="s">
        <v>177</v>
      </c>
      <c r="B368" s="12">
        <v>261.23</v>
      </c>
    </row>
    <row r="369" spans="1:2" x14ac:dyDescent="0.25">
      <c r="A369" s="9" t="s">
        <v>1729</v>
      </c>
      <c r="B369" s="12">
        <v>260.88</v>
      </c>
    </row>
    <row r="370" spans="1:2" x14ac:dyDescent="0.25">
      <c r="A370" s="9" t="s">
        <v>2560</v>
      </c>
      <c r="B370" s="12">
        <v>260.63</v>
      </c>
    </row>
    <row r="371" spans="1:2" x14ac:dyDescent="0.25">
      <c r="A371" s="9" t="s">
        <v>734</v>
      </c>
      <c r="B371" s="12">
        <v>260.60000000000002</v>
      </c>
    </row>
    <row r="372" spans="1:2" x14ac:dyDescent="0.25">
      <c r="A372" s="9" t="s">
        <v>2184</v>
      </c>
      <c r="B372" s="12">
        <v>257.89999999999998</v>
      </c>
    </row>
    <row r="373" spans="1:2" x14ac:dyDescent="0.25">
      <c r="A373" s="9" t="s">
        <v>719</v>
      </c>
      <c r="B373" s="12">
        <v>254.01999999999998</v>
      </c>
    </row>
    <row r="374" spans="1:2" x14ac:dyDescent="0.25">
      <c r="A374" s="9" t="s">
        <v>562</v>
      </c>
      <c r="B374" s="12">
        <v>251.6100000000001</v>
      </c>
    </row>
    <row r="375" spans="1:2" x14ac:dyDescent="0.25">
      <c r="A375" s="9" t="s">
        <v>504</v>
      </c>
      <c r="B375" s="12">
        <v>249.94</v>
      </c>
    </row>
    <row r="376" spans="1:2" x14ac:dyDescent="0.25">
      <c r="A376" s="9" t="s">
        <v>887</v>
      </c>
      <c r="B376" s="12">
        <v>249.68</v>
      </c>
    </row>
    <row r="377" spans="1:2" x14ac:dyDescent="0.25">
      <c r="A377" s="9" t="s">
        <v>1733</v>
      </c>
      <c r="B377" s="12">
        <v>249.13</v>
      </c>
    </row>
    <row r="378" spans="1:2" x14ac:dyDescent="0.25">
      <c r="A378" s="9" t="s">
        <v>485</v>
      </c>
      <c r="B378" s="12">
        <v>247.60999999999999</v>
      </c>
    </row>
    <row r="379" spans="1:2" x14ac:dyDescent="0.25">
      <c r="A379" s="9" t="s">
        <v>354</v>
      </c>
      <c r="B379" s="12">
        <v>247.42999999999992</v>
      </c>
    </row>
    <row r="380" spans="1:2" x14ac:dyDescent="0.25">
      <c r="A380" s="9" t="s">
        <v>991</v>
      </c>
      <c r="B380" s="12">
        <v>246.99999999999997</v>
      </c>
    </row>
    <row r="381" spans="1:2" x14ac:dyDescent="0.25">
      <c r="A381" s="9" t="s">
        <v>208</v>
      </c>
      <c r="B381" s="12">
        <v>246.68000000000012</v>
      </c>
    </row>
    <row r="382" spans="1:2" x14ac:dyDescent="0.25">
      <c r="A382" s="9" t="s">
        <v>1721</v>
      </c>
      <c r="B382" s="12">
        <v>246.01</v>
      </c>
    </row>
    <row r="383" spans="1:2" x14ac:dyDescent="0.25">
      <c r="A383" s="9" t="s">
        <v>2570</v>
      </c>
      <c r="B383" s="12">
        <v>244.19000000000005</v>
      </c>
    </row>
    <row r="384" spans="1:2" x14ac:dyDescent="0.25">
      <c r="A384" s="9" t="s">
        <v>2277</v>
      </c>
      <c r="B384" s="12">
        <v>243.07999999999998</v>
      </c>
    </row>
    <row r="385" spans="1:2" x14ac:dyDescent="0.25">
      <c r="A385" s="9" t="s">
        <v>1781</v>
      </c>
      <c r="B385" s="12">
        <v>242.12999999999997</v>
      </c>
    </row>
    <row r="386" spans="1:2" x14ac:dyDescent="0.25">
      <c r="A386" s="9" t="s">
        <v>255</v>
      </c>
      <c r="B386" s="12">
        <v>241.45000000000005</v>
      </c>
    </row>
    <row r="387" spans="1:2" x14ac:dyDescent="0.25">
      <c r="A387" s="9" t="s">
        <v>1373</v>
      </c>
      <c r="B387" s="12">
        <v>240.23000000000002</v>
      </c>
    </row>
    <row r="388" spans="1:2" x14ac:dyDescent="0.25">
      <c r="A388" s="9" t="s">
        <v>2587</v>
      </c>
      <c r="B388" s="12">
        <v>238.73000000000002</v>
      </c>
    </row>
    <row r="389" spans="1:2" x14ac:dyDescent="0.25">
      <c r="A389" s="9" t="s">
        <v>2012</v>
      </c>
      <c r="B389" s="12">
        <v>238.56</v>
      </c>
    </row>
    <row r="390" spans="1:2" x14ac:dyDescent="0.25">
      <c r="A390" s="9" t="s">
        <v>29</v>
      </c>
      <c r="B390" s="12">
        <v>236.67000000000002</v>
      </c>
    </row>
    <row r="391" spans="1:2" x14ac:dyDescent="0.25">
      <c r="A391" s="9" t="s">
        <v>886</v>
      </c>
      <c r="B391" s="12">
        <v>234.91</v>
      </c>
    </row>
    <row r="392" spans="1:2" x14ac:dyDescent="0.25">
      <c r="A392" s="9" t="s">
        <v>2259</v>
      </c>
      <c r="B392" s="12">
        <v>233.01</v>
      </c>
    </row>
    <row r="393" spans="1:2" x14ac:dyDescent="0.25">
      <c r="A393" s="9" t="s">
        <v>796</v>
      </c>
      <c r="B393" s="12">
        <v>231.11999999999998</v>
      </c>
    </row>
    <row r="394" spans="1:2" x14ac:dyDescent="0.25">
      <c r="A394" s="9" t="s">
        <v>451</v>
      </c>
      <c r="B394" s="12">
        <v>230.95</v>
      </c>
    </row>
    <row r="395" spans="1:2" x14ac:dyDescent="0.25">
      <c r="A395" s="9" t="s">
        <v>2262</v>
      </c>
      <c r="B395" s="12">
        <v>229.23000000000002</v>
      </c>
    </row>
    <row r="396" spans="1:2" x14ac:dyDescent="0.25">
      <c r="A396" s="9" t="s">
        <v>2127</v>
      </c>
      <c r="B396" s="12">
        <v>229.14999999999998</v>
      </c>
    </row>
    <row r="397" spans="1:2" x14ac:dyDescent="0.25">
      <c r="A397" s="9" t="s">
        <v>2481</v>
      </c>
      <c r="B397" s="12">
        <v>229</v>
      </c>
    </row>
    <row r="398" spans="1:2" x14ac:dyDescent="0.25">
      <c r="A398" s="9" t="s">
        <v>619</v>
      </c>
      <c r="B398" s="12">
        <v>228.91999999999985</v>
      </c>
    </row>
    <row r="399" spans="1:2" x14ac:dyDescent="0.25">
      <c r="A399" s="9" t="s">
        <v>843</v>
      </c>
      <c r="B399" s="12">
        <v>228.17000000000002</v>
      </c>
    </row>
    <row r="400" spans="1:2" x14ac:dyDescent="0.25">
      <c r="A400" s="9" t="s">
        <v>1714</v>
      </c>
      <c r="B400" s="12">
        <v>227.84</v>
      </c>
    </row>
    <row r="401" spans="1:2" x14ac:dyDescent="0.25">
      <c r="A401" s="9" t="s">
        <v>78</v>
      </c>
      <c r="B401" s="12">
        <v>227.44</v>
      </c>
    </row>
    <row r="402" spans="1:2" x14ac:dyDescent="0.25">
      <c r="A402" s="9" t="s">
        <v>1350</v>
      </c>
      <c r="B402" s="12">
        <v>226.4799999999999</v>
      </c>
    </row>
    <row r="403" spans="1:2" x14ac:dyDescent="0.25">
      <c r="A403" s="9" t="s">
        <v>1100</v>
      </c>
      <c r="B403" s="12">
        <v>225.86</v>
      </c>
    </row>
    <row r="404" spans="1:2" x14ac:dyDescent="0.25">
      <c r="A404" s="9" t="s">
        <v>945</v>
      </c>
      <c r="B404" s="12">
        <v>224.9</v>
      </c>
    </row>
    <row r="405" spans="1:2" x14ac:dyDescent="0.25">
      <c r="A405" s="9" t="s">
        <v>2211</v>
      </c>
      <c r="B405" s="12">
        <v>222.68999999999997</v>
      </c>
    </row>
    <row r="406" spans="1:2" x14ac:dyDescent="0.25">
      <c r="A406" s="9" t="s">
        <v>1672</v>
      </c>
      <c r="B406" s="12">
        <v>221.76999999999995</v>
      </c>
    </row>
    <row r="407" spans="1:2" x14ac:dyDescent="0.25">
      <c r="A407" s="9" t="s">
        <v>1308</v>
      </c>
      <c r="B407" s="12">
        <v>220.90000000000009</v>
      </c>
    </row>
    <row r="408" spans="1:2" x14ac:dyDescent="0.25">
      <c r="A408" s="9" t="s">
        <v>1520</v>
      </c>
      <c r="B408" s="12">
        <v>220.82000000000002</v>
      </c>
    </row>
    <row r="409" spans="1:2" x14ac:dyDescent="0.25">
      <c r="A409" s="9" t="s">
        <v>136</v>
      </c>
      <c r="B409" s="12">
        <v>220.35999999999999</v>
      </c>
    </row>
    <row r="410" spans="1:2" x14ac:dyDescent="0.25">
      <c r="A410" s="9" t="s">
        <v>2215</v>
      </c>
      <c r="B410" s="12">
        <v>218.16</v>
      </c>
    </row>
    <row r="411" spans="1:2" x14ac:dyDescent="0.25">
      <c r="A411" s="9" t="s">
        <v>334</v>
      </c>
      <c r="B411" s="12">
        <v>217.95</v>
      </c>
    </row>
    <row r="412" spans="1:2" x14ac:dyDescent="0.25">
      <c r="A412" s="9" t="s">
        <v>336</v>
      </c>
      <c r="B412" s="12">
        <v>217.09999999999997</v>
      </c>
    </row>
    <row r="413" spans="1:2" x14ac:dyDescent="0.25">
      <c r="A413" s="9" t="s">
        <v>765</v>
      </c>
      <c r="B413" s="12">
        <v>215.59000000000003</v>
      </c>
    </row>
    <row r="414" spans="1:2" x14ac:dyDescent="0.25">
      <c r="A414" s="9" t="s">
        <v>2362</v>
      </c>
      <c r="B414" s="12">
        <v>214.45</v>
      </c>
    </row>
    <row r="415" spans="1:2" x14ac:dyDescent="0.25">
      <c r="A415" s="9" t="s">
        <v>1021</v>
      </c>
      <c r="B415" s="12">
        <v>213.01</v>
      </c>
    </row>
    <row r="416" spans="1:2" x14ac:dyDescent="0.25">
      <c r="A416" s="9" t="s">
        <v>689</v>
      </c>
      <c r="B416" s="12">
        <v>212.43</v>
      </c>
    </row>
    <row r="417" spans="1:2" x14ac:dyDescent="0.25">
      <c r="A417" s="9" t="s">
        <v>1285</v>
      </c>
      <c r="B417" s="12">
        <v>211.26</v>
      </c>
    </row>
    <row r="418" spans="1:2" x14ac:dyDescent="0.25">
      <c r="A418" s="9" t="s">
        <v>244</v>
      </c>
      <c r="B418" s="12">
        <v>210.74</v>
      </c>
    </row>
    <row r="419" spans="1:2" x14ac:dyDescent="0.25">
      <c r="A419" s="9" t="s">
        <v>1200</v>
      </c>
      <c r="B419" s="12">
        <v>209.9</v>
      </c>
    </row>
    <row r="420" spans="1:2" x14ac:dyDescent="0.25">
      <c r="A420" s="9" t="s">
        <v>1014</v>
      </c>
      <c r="B420" s="12">
        <v>209.78000000000003</v>
      </c>
    </row>
    <row r="421" spans="1:2" x14ac:dyDescent="0.25">
      <c r="A421" s="9" t="s">
        <v>1256</v>
      </c>
      <c r="B421" s="12">
        <v>209.28</v>
      </c>
    </row>
    <row r="422" spans="1:2" x14ac:dyDescent="0.25">
      <c r="A422" s="9" t="s">
        <v>284</v>
      </c>
      <c r="B422" s="12">
        <v>209.22</v>
      </c>
    </row>
    <row r="423" spans="1:2" x14ac:dyDescent="0.25">
      <c r="A423" s="9" t="s">
        <v>1918</v>
      </c>
      <c r="B423" s="12">
        <v>208.6</v>
      </c>
    </row>
    <row r="424" spans="1:2" x14ac:dyDescent="0.25">
      <c r="A424" s="9" t="s">
        <v>217</v>
      </c>
      <c r="B424" s="12">
        <v>207.33999999999997</v>
      </c>
    </row>
    <row r="425" spans="1:2" x14ac:dyDescent="0.25">
      <c r="A425" s="9" t="s">
        <v>1668</v>
      </c>
      <c r="B425" s="12">
        <v>206.76999999999998</v>
      </c>
    </row>
    <row r="426" spans="1:2" x14ac:dyDescent="0.25">
      <c r="A426" s="9" t="s">
        <v>435</v>
      </c>
      <c r="B426" s="12">
        <v>206.10000000000002</v>
      </c>
    </row>
    <row r="427" spans="1:2" x14ac:dyDescent="0.25">
      <c r="A427" s="9" t="s">
        <v>1119</v>
      </c>
      <c r="B427" s="12">
        <v>205.62999999999997</v>
      </c>
    </row>
    <row r="428" spans="1:2" x14ac:dyDescent="0.25">
      <c r="A428" s="9" t="s">
        <v>1276</v>
      </c>
      <c r="B428" s="12">
        <v>205.39</v>
      </c>
    </row>
    <row r="429" spans="1:2" x14ac:dyDescent="0.25">
      <c r="A429" s="9" t="s">
        <v>1596</v>
      </c>
      <c r="B429" s="12">
        <v>204.49</v>
      </c>
    </row>
    <row r="430" spans="1:2" x14ac:dyDescent="0.25">
      <c r="A430" s="9" t="s">
        <v>1138</v>
      </c>
      <c r="B430" s="12">
        <v>202.14000000000001</v>
      </c>
    </row>
    <row r="431" spans="1:2" x14ac:dyDescent="0.25">
      <c r="A431" s="9" t="s">
        <v>1177</v>
      </c>
      <c r="B431" s="12">
        <v>201.6</v>
      </c>
    </row>
    <row r="432" spans="1:2" x14ac:dyDescent="0.25">
      <c r="A432" s="9" t="s">
        <v>1164</v>
      </c>
      <c r="B432" s="12">
        <v>201.51999999999998</v>
      </c>
    </row>
    <row r="433" spans="1:2" x14ac:dyDescent="0.25">
      <c r="A433" s="9" t="s">
        <v>1264</v>
      </c>
      <c r="B433" s="12">
        <v>200.56</v>
      </c>
    </row>
    <row r="434" spans="1:2" x14ac:dyDescent="0.25">
      <c r="A434" s="9" t="s">
        <v>2493</v>
      </c>
      <c r="B434" s="12">
        <v>199.93</v>
      </c>
    </row>
    <row r="435" spans="1:2" x14ac:dyDescent="0.25">
      <c r="A435" s="9" t="s">
        <v>465</v>
      </c>
      <c r="B435" s="12">
        <v>199.78</v>
      </c>
    </row>
    <row r="436" spans="1:2" x14ac:dyDescent="0.25">
      <c r="A436" s="9" t="s">
        <v>1223</v>
      </c>
      <c r="B436" s="12">
        <v>199.64000000000001</v>
      </c>
    </row>
    <row r="437" spans="1:2" x14ac:dyDescent="0.25">
      <c r="A437" s="9" t="s">
        <v>1556</v>
      </c>
      <c r="B437" s="12">
        <v>198.53</v>
      </c>
    </row>
    <row r="438" spans="1:2" x14ac:dyDescent="0.25">
      <c r="A438" s="9" t="s">
        <v>1358</v>
      </c>
      <c r="B438" s="12">
        <v>198.11000000000004</v>
      </c>
    </row>
    <row r="439" spans="1:2" x14ac:dyDescent="0.25">
      <c r="A439" s="9" t="s">
        <v>2002</v>
      </c>
      <c r="B439" s="12">
        <v>196.88</v>
      </c>
    </row>
    <row r="440" spans="1:2" x14ac:dyDescent="0.25">
      <c r="A440" s="9" t="s">
        <v>146</v>
      </c>
      <c r="B440" s="12">
        <v>195.45</v>
      </c>
    </row>
    <row r="441" spans="1:2" x14ac:dyDescent="0.25">
      <c r="A441" s="9" t="s">
        <v>1934</v>
      </c>
      <c r="B441" s="12">
        <v>195.16000000000003</v>
      </c>
    </row>
    <row r="442" spans="1:2" x14ac:dyDescent="0.25">
      <c r="A442" s="9" t="s">
        <v>571</v>
      </c>
      <c r="B442" s="12">
        <v>194.98999999999995</v>
      </c>
    </row>
    <row r="443" spans="1:2" x14ac:dyDescent="0.25">
      <c r="A443" s="9" t="s">
        <v>674</v>
      </c>
      <c r="B443" s="12">
        <v>194.06999999999996</v>
      </c>
    </row>
    <row r="444" spans="1:2" x14ac:dyDescent="0.25">
      <c r="A444" s="9" t="s">
        <v>2338</v>
      </c>
      <c r="B444" s="12">
        <v>194.05</v>
      </c>
    </row>
    <row r="445" spans="1:2" x14ac:dyDescent="0.25">
      <c r="A445" s="9" t="s">
        <v>775</v>
      </c>
      <c r="B445" s="12">
        <v>193.34000000000003</v>
      </c>
    </row>
    <row r="446" spans="1:2" x14ac:dyDescent="0.25">
      <c r="A446" s="9" t="s">
        <v>929</v>
      </c>
      <c r="B446" s="12">
        <v>192.63000000000002</v>
      </c>
    </row>
    <row r="447" spans="1:2" x14ac:dyDescent="0.25">
      <c r="A447" s="9" t="s">
        <v>1367</v>
      </c>
      <c r="B447" s="12">
        <v>192.03999999999996</v>
      </c>
    </row>
    <row r="448" spans="1:2" x14ac:dyDescent="0.25">
      <c r="A448" s="9" t="s">
        <v>1498</v>
      </c>
      <c r="B448" s="12">
        <v>191.5</v>
      </c>
    </row>
    <row r="449" spans="1:2" x14ac:dyDescent="0.25">
      <c r="A449" s="9" t="s">
        <v>1848</v>
      </c>
      <c r="B449" s="12">
        <v>189.01</v>
      </c>
    </row>
    <row r="450" spans="1:2" x14ac:dyDescent="0.25">
      <c r="A450" s="9" t="s">
        <v>430</v>
      </c>
      <c r="B450" s="12">
        <v>188.71999999999997</v>
      </c>
    </row>
    <row r="451" spans="1:2" x14ac:dyDescent="0.25">
      <c r="A451" s="9" t="s">
        <v>1621</v>
      </c>
      <c r="B451" s="12">
        <v>187.83</v>
      </c>
    </row>
    <row r="452" spans="1:2" x14ac:dyDescent="0.25">
      <c r="A452" s="9" t="s">
        <v>19</v>
      </c>
      <c r="B452" s="12">
        <v>185.57999999999998</v>
      </c>
    </row>
    <row r="453" spans="1:2" x14ac:dyDescent="0.25">
      <c r="A453" s="9" t="s">
        <v>1105</v>
      </c>
      <c r="B453" s="12">
        <v>185.37</v>
      </c>
    </row>
    <row r="454" spans="1:2" x14ac:dyDescent="0.25">
      <c r="A454" s="9" t="s">
        <v>1627</v>
      </c>
      <c r="B454" s="12">
        <v>184.76000000000002</v>
      </c>
    </row>
    <row r="455" spans="1:2" x14ac:dyDescent="0.25">
      <c r="A455" s="9" t="s">
        <v>2377</v>
      </c>
      <c r="B455" s="12">
        <v>179.01000000000002</v>
      </c>
    </row>
    <row r="456" spans="1:2" x14ac:dyDescent="0.25">
      <c r="A456" s="9" t="s">
        <v>2381</v>
      </c>
      <c r="B456" s="12">
        <v>178.40999999999997</v>
      </c>
    </row>
    <row r="457" spans="1:2" x14ac:dyDescent="0.25">
      <c r="A457" s="9" t="s">
        <v>1446</v>
      </c>
      <c r="B457" s="12">
        <v>177.66</v>
      </c>
    </row>
    <row r="458" spans="1:2" x14ac:dyDescent="0.25">
      <c r="A458" s="9" t="s">
        <v>599</v>
      </c>
      <c r="B458" s="12">
        <v>176.32000000000002</v>
      </c>
    </row>
    <row r="459" spans="1:2" x14ac:dyDescent="0.25">
      <c r="A459" s="9" t="s">
        <v>72</v>
      </c>
      <c r="B459" s="12">
        <v>175.22999999999996</v>
      </c>
    </row>
    <row r="460" spans="1:2" x14ac:dyDescent="0.25">
      <c r="A460" s="9" t="s">
        <v>1111</v>
      </c>
      <c r="B460" s="12">
        <v>172.63000000000002</v>
      </c>
    </row>
    <row r="461" spans="1:2" x14ac:dyDescent="0.25">
      <c r="A461" s="9" t="s">
        <v>1777</v>
      </c>
      <c r="B461" s="12">
        <v>171.73999999999998</v>
      </c>
    </row>
    <row r="462" spans="1:2" x14ac:dyDescent="0.25">
      <c r="A462" s="9" t="s">
        <v>2360</v>
      </c>
      <c r="B462" s="12">
        <v>170.98000000000008</v>
      </c>
    </row>
    <row r="463" spans="1:2" x14ac:dyDescent="0.25">
      <c r="A463" s="9" t="s">
        <v>1851</v>
      </c>
      <c r="B463" s="12">
        <v>169.95000000000002</v>
      </c>
    </row>
    <row r="464" spans="1:2" x14ac:dyDescent="0.25">
      <c r="A464" s="9" t="s">
        <v>1972</v>
      </c>
      <c r="B464" s="12">
        <v>169.93</v>
      </c>
    </row>
    <row r="465" spans="1:2" x14ac:dyDescent="0.25">
      <c r="A465" s="9" t="s">
        <v>2191</v>
      </c>
      <c r="B465" s="12">
        <v>169.33999999999997</v>
      </c>
    </row>
    <row r="466" spans="1:2" x14ac:dyDescent="0.25">
      <c r="A466" s="9" t="s">
        <v>2678</v>
      </c>
      <c r="B466" s="12">
        <v>168.79000000000002</v>
      </c>
    </row>
    <row r="467" spans="1:2" x14ac:dyDescent="0.25">
      <c r="A467" s="9" t="s">
        <v>1510</v>
      </c>
      <c r="B467" s="12">
        <v>167.67999999999998</v>
      </c>
    </row>
    <row r="468" spans="1:2" x14ac:dyDescent="0.25">
      <c r="A468" s="9" t="s">
        <v>1237</v>
      </c>
      <c r="B468" s="12">
        <v>163.68</v>
      </c>
    </row>
    <row r="469" spans="1:2" x14ac:dyDescent="0.25">
      <c r="A469" s="9" t="s">
        <v>298</v>
      </c>
      <c r="B469" s="12">
        <v>162.94</v>
      </c>
    </row>
    <row r="470" spans="1:2" x14ac:dyDescent="0.25">
      <c r="A470" s="9" t="s">
        <v>1774</v>
      </c>
      <c r="B470" s="12">
        <v>162.89000000000001</v>
      </c>
    </row>
    <row r="471" spans="1:2" x14ac:dyDescent="0.25">
      <c r="A471" s="9" t="s">
        <v>1613</v>
      </c>
      <c r="B471" s="12">
        <v>161.75</v>
      </c>
    </row>
    <row r="472" spans="1:2" x14ac:dyDescent="0.25">
      <c r="A472" s="9" t="s">
        <v>612</v>
      </c>
      <c r="B472" s="12">
        <v>161.21999999999997</v>
      </c>
    </row>
    <row r="473" spans="1:2" x14ac:dyDescent="0.25">
      <c r="A473" s="9" t="s">
        <v>365</v>
      </c>
      <c r="B473" s="12">
        <v>157.88000000000002</v>
      </c>
    </row>
    <row r="474" spans="1:2" x14ac:dyDescent="0.25">
      <c r="A474" s="9" t="s">
        <v>554</v>
      </c>
      <c r="B474" s="12">
        <v>157.67999999999998</v>
      </c>
    </row>
    <row r="475" spans="1:2" x14ac:dyDescent="0.25">
      <c r="A475" s="9" t="s">
        <v>2209</v>
      </c>
      <c r="B475" s="12">
        <v>156.77000000000004</v>
      </c>
    </row>
    <row r="476" spans="1:2" x14ac:dyDescent="0.25">
      <c r="A476" s="9" t="s">
        <v>2192</v>
      </c>
      <c r="B476" s="12">
        <v>156.26</v>
      </c>
    </row>
    <row r="477" spans="1:2" x14ac:dyDescent="0.25">
      <c r="A477" s="9" t="s">
        <v>1045</v>
      </c>
      <c r="B477" s="12">
        <v>156.05000000000007</v>
      </c>
    </row>
    <row r="478" spans="1:2" x14ac:dyDescent="0.25">
      <c r="A478" s="9" t="s">
        <v>1610</v>
      </c>
      <c r="B478" s="12">
        <v>154.95999999999998</v>
      </c>
    </row>
    <row r="479" spans="1:2" x14ac:dyDescent="0.25">
      <c r="A479" s="9" t="s">
        <v>1686</v>
      </c>
      <c r="B479" s="12">
        <v>154.85000000000002</v>
      </c>
    </row>
    <row r="480" spans="1:2" x14ac:dyDescent="0.25">
      <c r="A480" s="9" t="s">
        <v>1547</v>
      </c>
      <c r="B480" s="12">
        <v>154.06</v>
      </c>
    </row>
    <row r="481" spans="1:2" x14ac:dyDescent="0.25">
      <c r="A481" s="9" t="s">
        <v>823</v>
      </c>
      <c r="B481" s="12">
        <v>150.71999999999994</v>
      </c>
    </row>
    <row r="482" spans="1:2" x14ac:dyDescent="0.25">
      <c r="A482" s="9" t="s">
        <v>2519</v>
      </c>
      <c r="B482" s="12">
        <v>150.37</v>
      </c>
    </row>
    <row r="483" spans="1:2" x14ac:dyDescent="0.25">
      <c r="A483" s="9" t="s">
        <v>2248</v>
      </c>
      <c r="B483" s="12">
        <v>150.20999999999995</v>
      </c>
    </row>
    <row r="484" spans="1:2" x14ac:dyDescent="0.25">
      <c r="A484" s="9" t="s">
        <v>1311</v>
      </c>
      <c r="B484" s="12">
        <v>150.16000000000003</v>
      </c>
    </row>
    <row r="485" spans="1:2" x14ac:dyDescent="0.25">
      <c r="A485" s="9" t="s">
        <v>2284</v>
      </c>
      <c r="B485" s="12">
        <v>147.01</v>
      </c>
    </row>
    <row r="486" spans="1:2" x14ac:dyDescent="0.25">
      <c r="A486" s="9" t="s">
        <v>560</v>
      </c>
      <c r="B486" s="12">
        <v>144.94000000000008</v>
      </c>
    </row>
    <row r="487" spans="1:2" x14ac:dyDescent="0.25">
      <c r="A487" s="9" t="s">
        <v>59</v>
      </c>
      <c r="B487" s="12">
        <v>144.77000000000001</v>
      </c>
    </row>
    <row r="488" spans="1:2" x14ac:dyDescent="0.25">
      <c r="A488" s="9" t="s">
        <v>1938</v>
      </c>
      <c r="B488" s="12">
        <v>144.12999999999997</v>
      </c>
    </row>
    <row r="489" spans="1:2" x14ac:dyDescent="0.25">
      <c r="A489" s="9" t="s">
        <v>468</v>
      </c>
      <c r="B489" s="12">
        <v>143.82999999999998</v>
      </c>
    </row>
    <row r="490" spans="1:2" x14ac:dyDescent="0.25">
      <c r="A490" s="9" t="s">
        <v>696</v>
      </c>
      <c r="B490" s="12">
        <v>143.63</v>
      </c>
    </row>
    <row r="491" spans="1:2" x14ac:dyDescent="0.25">
      <c r="A491" s="9" t="s">
        <v>487</v>
      </c>
      <c r="B491" s="12">
        <v>141.54</v>
      </c>
    </row>
    <row r="492" spans="1:2" x14ac:dyDescent="0.25">
      <c r="A492" s="9" t="s">
        <v>1685</v>
      </c>
      <c r="B492" s="12">
        <v>141.28</v>
      </c>
    </row>
    <row r="493" spans="1:2" x14ac:dyDescent="0.25">
      <c r="A493" s="9" t="s">
        <v>883</v>
      </c>
      <c r="B493" s="12">
        <v>141.24999999999994</v>
      </c>
    </row>
    <row r="494" spans="1:2" x14ac:dyDescent="0.25">
      <c r="A494" s="9" t="s">
        <v>1043</v>
      </c>
      <c r="B494" s="12">
        <v>139.22000000000003</v>
      </c>
    </row>
    <row r="495" spans="1:2" x14ac:dyDescent="0.25">
      <c r="A495" s="9" t="s">
        <v>1122</v>
      </c>
      <c r="B495" s="12">
        <v>139.20999999999998</v>
      </c>
    </row>
    <row r="496" spans="1:2" x14ac:dyDescent="0.25">
      <c r="A496" s="9" t="s">
        <v>2230</v>
      </c>
      <c r="B496" s="12">
        <v>138.71</v>
      </c>
    </row>
    <row r="497" spans="1:2" x14ac:dyDescent="0.25">
      <c r="A497" s="9" t="s">
        <v>206</v>
      </c>
      <c r="B497" s="12">
        <v>137.71999999999997</v>
      </c>
    </row>
    <row r="498" spans="1:2" x14ac:dyDescent="0.25">
      <c r="A498" s="9" t="s">
        <v>748</v>
      </c>
      <c r="B498" s="12">
        <v>137.4799999999999</v>
      </c>
    </row>
    <row r="499" spans="1:2" x14ac:dyDescent="0.25">
      <c r="A499" s="9" t="s">
        <v>877</v>
      </c>
      <c r="B499" s="12">
        <v>136.70000000000002</v>
      </c>
    </row>
    <row r="500" spans="1:2" x14ac:dyDescent="0.25">
      <c r="A500" s="9" t="s">
        <v>86</v>
      </c>
      <c r="B500" s="12">
        <v>136.47999999999999</v>
      </c>
    </row>
    <row r="501" spans="1:2" x14ac:dyDescent="0.25">
      <c r="A501" s="9" t="s">
        <v>472</v>
      </c>
      <c r="B501" s="12">
        <v>135.54</v>
      </c>
    </row>
    <row r="502" spans="1:2" x14ac:dyDescent="0.25">
      <c r="A502" s="9" t="s">
        <v>2029</v>
      </c>
      <c r="B502" s="12">
        <v>132.08000000000001</v>
      </c>
    </row>
    <row r="503" spans="1:2" x14ac:dyDescent="0.25">
      <c r="A503" s="9" t="s">
        <v>593</v>
      </c>
      <c r="B503" s="12">
        <v>129.34</v>
      </c>
    </row>
    <row r="504" spans="1:2" x14ac:dyDescent="0.25">
      <c r="A504" s="9" t="s">
        <v>2041</v>
      </c>
      <c r="B504" s="12">
        <v>126.87</v>
      </c>
    </row>
    <row r="505" spans="1:2" x14ac:dyDescent="0.25">
      <c r="A505" s="9" t="s">
        <v>2007</v>
      </c>
      <c r="B505" s="12">
        <v>126.75999999999999</v>
      </c>
    </row>
    <row r="506" spans="1:2" x14ac:dyDescent="0.25">
      <c r="A506" s="9" t="s">
        <v>225</v>
      </c>
      <c r="B506" s="12">
        <v>122.66</v>
      </c>
    </row>
    <row r="507" spans="1:2" x14ac:dyDescent="0.25">
      <c r="A507" s="9" t="s">
        <v>1298</v>
      </c>
      <c r="B507" s="12">
        <v>122.35</v>
      </c>
    </row>
    <row r="508" spans="1:2" x14ac:dyDescent="0.25">
      <c r="A508" s="9" t="s">
        <v>1389</v>
      </c>
      <c r="B508" s="12">
        <v>121.74000000000001</v>
      </c>
    </row>
    <row r="509" spans="1:2" x14ac:dyDescent="0.25">
      <c r="A509" s="9" t="s">
        <v>2412</v>
      </c>
      <c r="B509" s="12">
        <v>121.23</v>
      </c>
    </row>
    <row r="510" spans="1:2" x14ac:dyDescent="0.25">
      <c r="A510" s="9" t="s">
        <v>1891</v>
      </c>
      <c r="B510" s="12">
        <v>119.35</v>
      </c>
    </row>
    <row r="511" spans="1:2" x14ac:dyDescent="0.25">
      <c r="A511" s="9" t="s">
        <v>1869</v>
      </c>
      <c r="B511" s="12">
        <v>119.1</v>
      </c>
    </row>
    <row r="512" spans="1:2" x14ac:dyDescent="0.25">
      <c r="A512" s="9" t="s">
        <v>420</v>
      </c>
      <c r="B512" s="12">
        <v>117.8</v>
      </c>
    </row>
    <row r="513" spans="1:2" x14ac:dyDescent="0.25">
      <c r="A513" s="9" t="s">
        <v>508</v>
      </c>
      <c r="B513" s="12">
        <v>117.64</v>
      </c>
    </row>
    <row r="514" spans="1:2" x14ac:dyDescent="0.25">
      <c r="A514" s="9" t="s">
        <v>1132</v>
      </c>
      <c r="B514" s="12">
        <v>117.27000000000001</v>
      </c>
    </row>
    <row r="515" spans="1:2" x14ac:dyDescent="0.25">
      <c r="A515" s="9" t="s">
        <v>665</v>
      </c>
      <c r="B515" s="12">
        <v>117.20000000000002</v>
      </c>
    </row>
    <row r="516" spans="1:2" x14ac:dyDescent="0.25">
      <c r="A516" s="9" t="s">
        <v>2699</v>
      </c>
      <c r="B516" s="12">
        <v>116.71</v>
      </c>
    </row>
    <row r="517" spans="1:2" x14ac:dyDescent="0.25">
      <c r="A517" s="9" t="s">
        <v>993</v>
      </c>
      <c r="B517" s="12">
        <v>116.68</v>
      </c>
    </row>
    <row r="518" spans="1:2" x14ac:dyDescent="0.25">
      <c r="A518" s="9" t="s">
        <v>2072</v>
      </c>
      <c r="B518" s="12">
        <v>116.63999999999999</v>
      </c>
    </row>
    <row r="519" spans="1:2" x14ac:dyDescent="0.25">
      <c r="A519" s="9" t="s">
        <v>968</v>
      </c>
      <c r="B519" s="12">
        <v>114.30000000000001</v>
      </c>
    </row>
    <row r="520" spans="1:2" x14ac:dyDescent="0.25">
      <c r="A520" s="9" t="s">
        <v>989</v>
      </c>
      <c r="B520" s="12">
        <v>113.14999999999998</v>
      </c>
    </row>
    <row r="521" spans="1:2" x14ac:dyDescent="0.25">
      <c r="A521" s="9" t="s">
        <v>1965</v>
      </c>
      <c r="B521" s="12">
        <v>113.12</v>
      </c>
    </row>
    <row r="522" spans="1:2" x14ac:dyDescent="0.25">
      <c r="A522" s="9" t="s">
        <v>2251</v>
      </c>
      <c r="B522" s="12">
        <v>111.12</v>
      </c>
    </row>
    <row r="523" spans="1:2" x14ac:dyDescent="0.25">
      <c r="A523" s="9" t="s">
        <v>2263</v>
      </c>
      <c r="B523" s="12">
        <v>110.93</v>
      </c>
    </row>
    <row r="524" spans="1:2" x14ac:dyDescent="0.25">
      <c r="A524" s="9" t="s">
        <v>2055</v>
      </c>
      <c r="B524" s="12">
        <v>110.79</v>
      </c>
    </row>
    <row r="525" spans="1:2" x14ac:dyDescent="0.25">
      <c r="A525" s="9" t="s">
        <v>940</v>
      </c>
      <c r="B525" s="12">
        <v>109.34999999999998</v>
      </c>
    </row>
    <row r="526" spans="1:2" x14ac:dyDescent="0.25">
      <c r="A526" s="9" t="s">
        <v>816</v>
      </c>
      <c r="B526" s="12">
        <v>108.75999999999999</v>
      </c>
    </row>
    <row r="527" spans="1:2" x14ac:dyDescent="0.25">
      <c r="A527" s="9" t="s">
        <v>2683</v>
      </c>
      <c r="B527" s="12">
        <v>107.99</v>
      </c>
    </row>
    <row r="528" spans="1:2" x14ac:dyDescent="0.25">
      <c r="A528" s="9" t="s">
        <v>1369</v>
      </c>
      <c r="B528" s="12">
        <v>107.93</v>
      </c>
    </row>
    <row r="529" spans="1:2" x14ac:dyDescent="0.25">
      <c r="A529" s="9" t="s">
        <v>909</v>
      </c>
      <c r="B529" s="12">
        <v>107.59</v>
      </c>
    </row>
    <row r="530" spans="1:2" x14ac:dyDescent="0.25">
      <c r="A530" s="9" t="s">
        <v>2656</v>
      </c>
      <c r="B530" s="12">
        <v>107.35</v>
      </c>
    </row>
    <row r="531" spans="1:2" x14ac:dyDescent="0.25">
      <c r="A531" s="9" t="s">
        <v>2177</v>
      </c>
      <c r="B531" s="12">
        <v>106.89999999999998</v>
      </c>
    </row>
    <row r="532" spans="1:2" x14ac:dyDescent="0.25">
      <c r="A532" s="9" t="s">
        <v>175</v>
      </c>
      <c r="B532" s="12">
        <v>105.82000000000001</v>
      </c>
    </row>
    <row r="533" spans="1:2" x14ac:dyDescent="0.25">
      <c r="A533" s="9" t="s">
        <v>1150</v>
      </c>
      <c r="B533" s="12">
        <v>104.26000000000002</v>
      </c>
    </row>
    <row r="534" spans="1:2" x14ac:dyDescent="0.25">
      <c r="A534" s="9" t="s">
        <v>540</v>
      </c>
      <c r="B534" s="12">
        <v>103.33999999999999</v>
      </c>
    </row>
    <row r="535" spans="1:2" x14ac:dyDescent="0.25">
      <c r="A535" s="9" t="s">
        <v>1064</v>
      </c>
      <c r="B535" s="12">
        <v>102.3</v>
      </c>
    </row>
    <row r="536" spans="1:2" x14ac:dyDescent="0.25">
      <c r="A536" s="9" t="s">
        <v>1328</v>
      </c>
      <c r="B536" s="12">
        <v>100.87</v>
      </c>
    </row>
    <row r="537" spans="1:2" x14ac:dyDescent="0.25">
      <c r="A537" s="9" t="s">
        <v>1495</v>
      </c>
      <c r="B537" s="12">
        <v>100.23</v>
      </c>
    </row>
    <row r="538" spans="1:2" x14ac:dyDescent="0.25">
      <c r="A538" s="9" t="s">
        <v>937</v>
      </c>
      <c r="B538" s="12">
        <v>99.14</v>
      </c>
    </row>
    <row r="539" spans="1:2" x14ac:dyDescent="0.25">
      <c r="A539" s="9" t="s">
        <v>1662</v>
      </c>
      <c r="B539" s="12">
        <v>98.98</v>
      </c>
    </row>
    <row r="540" spans="1:2" x14ac:dyDescent="0.25">
      <c r="A540" s="9" t="s">
        <v>2431</v>
      </c>
      <c r="B540" s="12">
        <v>98.67</v>
      </c>
    </row>
    <row r="541" spans="1:2" x14ac:dyDescent="0.25">
      <c r="A541" s="9" t="s">
        <v>2067</v>
      </c>
      <c r="B541" s="12">
        <v>97.289999999999992</v>
      </c>
    </row>
    <row r="542" spans="1:2" x14ac:dyDescent="0.25">
      <c r="A542" s="9" t="s">
        <v>2557</v>
      </c>
      <c r="B542" s="12">
        <v>97.100000000000009</v>
      </c>
    </row>
    <row r="543" spans="1:2" x14ac:dyDescent="0.25">
      <c r="A543" s="9" t="s">
        <v>2091</v>
      </c>
      <c r="B543" s="12">
        <v>96.44</v>
      </c>
    </row>
    <row r="544" spans="1:2" x14ac:dyDescent="0.25">
      <c r="A544" s="9" t="s">
        <v>1516</v>
      </c>
      <c r="B544" s="12">
        <v>96.269999999999968</v>
      </c>
    </row>
    <row r="545" spans="1:2" x14ac:dyDescent="0.25">
      <c r="A545" s="9" t="s">
        <v>1984</v>
      </c>
      <c r="B545" s="12">
        <v>95.84</v>
      </c>
    </row>
    <row r="546" spans="1:2" x14ac:dyDescent="0.25">
      <c r="A546" s="9" t="s">
        <v>1679</v>
      </c>
      <c r="B546" s="12">
        <v>95.58</v>
      </c>
    </row>
    <row r="547" spans="1:2" x14ac:dyDescent="0.25">
      <c r="A547" s="9" t="s">
        <v>1710</v>
      </c>
      <c r="B547" s="12">
        <v>93.92</v>
      </c>
    </row>
    <row r="548" spans="1:2" x14ac:dyDescent="0.25">
      <c r="A548" s="9" t="s">
        <v>418</v>
      </c>
      <c r="B548" s="12">
        <v>92.720000000000013</v>
      </c>
    </row>
    <row r="549" spans="1:2" x14ac:dyDescent="0.25">
      <c r="A549" s="9" t="s">
        <v>1501</v>
      </c>
      <c r="B549" s="12">
        <v>91.210000000000008</v>
      </c>
    </row>
    <row r="550" spans="1:2" x14ac:dyDescent="0.25">
      <c r="A550" s="9" t="s">
        <v>1539</v>
      </c>
      <c r="B550" s="12">
        <v>91.15</v>
      </c>
    </row>
    <row r="551" spans="1:2" x14ac:dyDescent="0.25">
      <c r="A551" s="9" t="s">
        <v>2318</v>
      </c>
      <c r="B551" s="12">
        <v>88.179999999999993</v>
      </c>
    </row>
    <row r="552" spans="1:2" x14ac:dyDescent="0.25">
      <c r="A552" s="9" t="s">
        <v>221</v>
      </c>
      <c r="B552" s="12">
        <v>86.77000000000001</v>
      </c>
    </row>
    <row r="553" spans="1:2" x14ac:dyDescent="0.25">
      <c r="A553" s="9" t="s">
        <v>2628</v>
      </c>
      <c r="B553" s="12">
        <v>86.73</v>
      </c>
    </row>
    <row r="554" spans="1:2" x14ac:dyDescent="0.25">
      <c r="A554" s="9" t="s">
        <v>1056</v>
      </c>
      <c r="B554" s="12">
        <v>86.519999999999982</v>
      </c>
    </row>
    <row r="555" spans="1:2" x14ac:dyDescent="0.25">
      <c r="A555" s="9" t="s">
        <v>97</v>
      </c>
      <c r="B555" s="12">
        <v>85.92</v>
      </c>
    </row>
    <row r="556" spans="1:2" x14ac:dyDescent="0.25">
      <c r="A556" s="9" t="s">
        <v>1442</v>
      </c>
      <c r="B556" s="12">
        <v>85.02</v>
      </c>
    </row>
    <row r="557" spans="1:2" x14ac:dyDescent="0.25">
      <c r="A557" s="9" t="s">
        <v>1036</v>
      </c>
      <c r="B557" s="12">
        <v>84.460000000000008</v>
      </c>
    </row>
    <row r="558" spans="1:2" x14ac:dyDescent="0.25">
      <c r="A558" s="9" t="s">
        <v>408</v>
      </c>
      <c r="B558" s="12">
        <v>84.02000000000001</v>
      </c>
    </row>
    <row r="559" spans="1:2" x14ac:dyDescent="0.25">
      <c r="A559" s="9" t="s">
        <v>2271</v>
      </c>
      <c r="B559" s="12">
        <v>83.97</v>
      </c>
    </row>
    <row r="560" spans="1:2" x14ac:dyDescent="0.25">
      <c r="A560" s="9" t="s">
        <v>2273</v>
      </c>
      <c r="B560" s="12">
        <v>83.27</v>
      </c>
    </row>
    <row r="561" spans="1:2" x14ac:dyDescent="0.25">
      <c r="A561" s="9" t="s">
        <v>1513</v>
      </c>
      <c r="B561" s="12">
        <v>82.119999999999976</v>
      </c>
    </row>
    <row r="562" spans="1:2" x14ac:dyDescent="0.25">
      <c r="A562" s="9" t="s">
        <v>983</v>
      </c>
      <c r="B562" s="12">
        <v>77.810000000000016</v>
      </c>
    </row>
    <row r="563" spans="1:2" x14ac:dyDescent="0.25">
      <c r="A563" s="9" t="s">
        <v>1747</v>
      </c>
      <c r="B563" s="12">
        <v>76.900000000000006</v>
      </c>
    </row>
    <row r="564" spans="1:2" x14ac:dyDescent="0.25">
      <c r="A564" s="9" t="s">
        <v>2216</v>
      </c>
      <c r="B564" s="12">
        <v>74.399999999999991</v>
      </c>
    </row>
    <row r="565" spans="1:2" x14ac:dyDescent="0.25">
      <c r="A565" s="9" t="s">
        <v>2613</v>
      </c>
      <c r="B565" s="12">
        <v>72.680000000000007</v>
      </c>
    </row>
    <row r="566" spans="1:2" x14ac:dyDescent="0.25">
      <c r="A566" s="9" t="s">
        <v>1640</v>
      </c>
      <c r="B566" s="12">
        <v>69.660000000000011</v>
      </c>
    </row>
    <row r="567" spans="1:2" x14ac:dyDescent="0.25">
      <c r="A567" s="9" t="s">
        <v>296</v>
      </c>
      <c r="B567" s="12">
        <v>69.27000000000001</v>
      </c>
    </row>
    <row r="568" spans="1:2" x14ac:dyDescent="0.25">
      <c r="A568" s="9" t="s">
        <v>230</v>
      </c>
      <c r="B568" s="12">
        <v>68.239999999999995</v>
      </c>
    </row>
    <row r="569" spans="1:2" x14ac:dyDescent="0.25">
      <c r="A569" s="9" t="s">
        <v>805</v>
      </c>
      <c r="B569" s="12">
        <v>68.090000000000018</v>
      </c>
    </row>
    <row r="570" spans="1:2" x14ac:dyDescent="0.25">
      <c r="A570" s="9" t="s">
        <v>2144</v>
      </c>
      <c r="B570" s="12">
        <v>65.78</v>
      </c>
    </row>
    <row r="571" spans="1:2" x14ac:dyDescent="0.25">
      <c r="A571" s="9" t="s">
        <v>1503</v>
      </c>
      <c r="B571" s="12">
        <v>64.529999999999959</v>
      </c>
    </row>
    <row r="572" spans="1:2" x14ac:dyDescent="0.25">
      <c r="A572" s="9" t="s">
        <v>762</v>
      </c>
      <c r="B572" s="12">
        <v>64.430000000000007</v>
      </c>
    </row>
    <row r="573" spans="1:2" x14ac:dyDescent="0.25">
      <c r="A573" s="9" t="s">
        <v>506</v>
      </c>
      <c r="B573" s="12">
        <v>63.99</v>
      </c>
    </row>
    <row r="574" spans="1:2" x14ac:dyDescent="0.25">
      <c r="A574" s="9" t="s">
        <v>347</v>
      </c>
      <c r="B574" s="12">
        <v>61.430000000000007</v>
      </c>
    </row>
    <row r="575" spans="1:2" x14ac:dyDescent="0.25">
      <c r="A575" s="9" t="s">
        <v>1029</v>
      </c>
      <c r="B575" s="12">
        <v>60.640000000000008</v>
      </c>
    </row>
    <row r="576" spans="1:2" x14ac:dyDescent="0.25">
      <c r="A576" s="9" t="s">
        <v>2499</v>
      </c>
      <c r="B576" s="12">
        <v>60.43</v>
      </c>
    </row>
    <row r="577" spans="1:2" x14ac:dyDescent="0.25">
      <c r="A577" s="9" t="s">
        <v>1321</v>
      </c>
      <c r="B577" s="12">
        <v>59.519999999999989</v>
      </c>
    </row>
    <row r="578" spans="1:2" x14ac:dyDescent="0.25">
      <c r="A578" s="9" t="s">
        <v>1527</v>
      </c>
      <c r="B578" s="12">
        <v>59.46</v>
      </c>
    </row>
    <row r="579" spans="1:2" x14ac:dyDescent="0.25">
      <c r="A579" s="9" t="s">
        <v>1799</v>
      </c>
      <c r="B579" s="12">
        <v>59.36</v>
      </c>
    </row>
    <row r="580" spans="1:2" x14ac:dyDescent="0.25">
      <c r="A580" s="9" t="s">
        <v>1867</v>
      </c>
      <c r="B580" s="12">
        <v>59.3</v>
      </c>
    </row>
    <row r="581" spans="1:2" x14ac:dyDescent="0.25">
      <c r="A581" s="9" t="s">
        <v>89</v>
      </c>
      <c r="B581" s="12">
        <v>59.039999999999992</v>
      </c>
    </row>
    <row r="582" spans="1:2" x14ac:dyDescent="0.25">
      <c r="A582" s="9" t="s">
        <v>2275</v>
      </c>
      <c r="B582" s="12">
        <v>58.89</v>
      </c>
    </row>
    <row r="583" spans="1:2" x14ac:dyDescent="0.25">
      <c r="A583" s="9" t="s">
        <v>839</v>
      </c>
      <c r="B583" s="12">
        <v>56.789999999999992</v>
      </c>
    </row>
    <row r="584" spans="1:2" x14ac:dyDescent="0.25">
      <c r="A584" s="9" t="s">
        <v>2599</v>
      </c>
      <c r="B584" s="12">
        <v>55.33</v>
      </c>
    </row>
    <row r="585" spans="1:2" x14ac:dyDescent="0.25">
      <c r="A585" s="9" t="s">
        <v>1248</v>
      </c>
      <c r="B585" s="12">
        <v>55.22999999999999</v>
      </c>
    </row>
    <row r="586" spans="1:2" x14ac:dyDescent="0.25">
      <c r="A586" s="9" t="s">
        <v>140</v>
      </c>
      <c r="B586" s="12">
        <v>55.050000000000011</v>
      </c>
    </row>
    <row r="587" spans="1:2" x14ac:dyDescent="0.25">
      <c r="A587" s="9" t="s">
        <v>1839</v>
      </c>
      <c r="B587" s="12">
        <v>54.510000000000005</v>
      </c>
    </row>
    <row r="588" spans="1:2" x14ac:dyDescent="0.25">
      <c r="A588" s="9" t="s">
        <v>184</v>
      </c>
      <c r="B588" s="12">
        <v>53.54</v>
      </c>
    </row>
    <row r="589" spans="1:2" x14ac:dyDescent="0.25">
      <c r="A589" s="9" t="s">
        <v>1588</v>
      </c>
      <c r="B589" s="12">
        <v>51.83</v>
      </c>
    </row>
    <row r="590" spans="1:2" x14ac:dyDescent="0.25">
      <c r="A590" s="9" t="s">
        <v>1115</v>
      </c>
      <c r="B590" s="12">
        <v>49.72</v>
      </c>
    </row>
    <row r="591" spans="1:2" x14ac:dyDescent="0.25">
      <c r="A591" s="9" t="s">
        <v>958</v>
      </c>
      <c r="B591" s="12">
        <v>48.700000000000024</v>
      </c>
    </row>
    <row r="592" spans="1:2" x14ac:dyDescent="0.25">
      <c r="A592" s="9" t="s">
        <v>2662</v>
      </c>
      <c r="B592" s="12">
        <v>47.89</v>
      </c>
    </row>
    <row r="593" spans="1:2" x14ac:dyDescent="0.25">
      <c r="A593" s="9" t="s">
        <v>173</v>
      </c>
      <c r="B593" s="12">
        <v>43.65</v>
      </c>
    </row>
    <row r="594" spans="1:2" x14ac:dyDescent="0.25">
      <c r="A594" s="9" t="s">
        <v>2661</v>
      </c>
      <c r="B594" s="12">
        <v>42.669999999999995</v>
      </c>
    </row>
    <row r="595" spans="1:2" x14ac:dyDescent="0.25">
      <c r="A595" s="9" t="s">
        <v>2231</v>
      </c>
      <c r="B595" s="12">
        <v>40.149999999999991</v>
      </c>
    </row>
    <row r="596" spans="1:2" x14ac:dyDescent="0.25">
      <c r="A596" s="9" t="s">
        <v>519</v>
      </c>
      <c r="B596" s="12">
        <v>39.190000000000012</v>
      </c>
    </row>
    <row r="597" spans="1:2" x14ac:dyDescent="0.25">
      <c r="A597" s="9" t="s">
        <v>220</v>
      </c>
      <c r="B597" s="12">
        <v>38.47000000000002</v>
      </c>
    </row>
    <row r="598" spans="1:2" x14ac:dyDescent="0.25">
      <c r="A598" s="9" t="s">
        <v>1000</v>
      </c>
      <c r="B598" s="12">
        <v>36.610000000000007</v>
      </c>
    </row>
    <row r="599" spans="1:2" x14ac:dyDescent="0.25">
      <c r="A599" s="9" t="s">
        <v>2135</v>
      </c>
      <c r="B599" s="12">
        <v>36.440000000000005</v>
      </c>
    </row>
    <row r="600" spans="1:2" x14ac:dyDescent="0.25">
      <c r="A600" s="9" t="s">
        <v>833</v>
      </c>
      <c r="B600" s="12">
        <v>35.47</v>
      </c>
    </row>
    <row r="601" spans="1:2" x14ac:dyDescent="0.25">
      <c r="A601" s="9" t="s">
        <v>311</v>
      </c>
      <c r="B601" s="12">
        <v>35.04</v>
      </c>
    </row>
    <row r="602" spans="1:2" x14ac:dyDescent="0.25">
      <c r="A602" s="9" t="s">
        <v>1288</v>
      </c>
      <c r="B602" s="12">
        <v>34.46</v>
      </c>
    </row>
    <row r="603" spans="1:2" x14ac:dyDescent="0.25">
      <c r="A603" s="9" t="s">
        <v>2122</v>
      </c>
      <c r="B603" s="12">
        <v>33.870000000000005</v>
      </c>
    </row>
    <row r="604" spans="1:2" x14ac:dyDescent="0.25">
      <c r="A604" s="9" t="s">
        <v>942</v>
      </c>
      <c r="B604" s="12">
        <v>33.72</v>
      </c>
    </row>
    <row r="605" spans="1:2" x14ac:dyDescent="0.25">
      <c r="A605" s="9" t="s">
        <v>2496</v>
      </c>
      <c r="B605" s="12">
        <v>32.64</v>
      </c>
    </row>
    <row r="606" spans="1:2" x14ac:dyDescent="0.25">
      <c r="A606" s="9" t="s">
        <v>74</v>
      </c>
      <c r="B606" s="12">
        <v>32.569999999999993</v>
      </c>
    </row>
    <row r="607" spans="1:2" x14ac:dyDescent="0.25">
      <c r="A607" s="9" t="s">
        <v>534</v>
      </c>
      <c r="B607" s="12">
        <v>31.840000000000003</v>
      </c>
    </row>
    <row r="608" spans="1:2" x14ac:dyDescent="0.25">
      <c r="A608" s="9" t="s">
        <v>2058</v>
      </c>
      <c r="B608" s="12">
        <v>31.18</v>
      </c>
    </row>
    <row r="609" spans="1:2" x14ac:dyDescent="0.25">
      <c r="A609" s="9" t="s">
        <v>2149</v>
      </c>
      <c r="B609" s="12">
        <v>28.769999999999982</v>
      </c>
    </row>
    <row r="610" spans="1:2" x14ac:dyDescent="0.25">
      <c r="A610" s="9" t="s">
        <v>2265</v>
      </c>
      <c r="B610" s="12">
        <v>28.68</v>
      </c>
    </row>
    <row r="611" spans="1:2" x14ac:dyDescent="0.25">
      <c r="A611" s="9" t="s">
        <v>2506</v>
      </c>
      <c r="B611" s="12">
        <v>27.11</v>
      </c>
    </row>
    <row r="612" spans="1:2" x14ac:dyDescent="0.25">
      <c r="A612" s="9" t="s">
        <v>397</v>
      </c>
      <c r="B612" s="12">
        <v>26.759999999999994</v>
      </c>
    </row>
    <row r="613" spans="1:2" x14ac:dyDescent="0.25">
      <c r="A613" s="9" t="s">
        <v>1189</v>
      </c>
      <c r="B613" s="12">
        <v>26.069999999999997</v>
      </c>
    </row>
    <row r="614" spans="1:2" x14ac:dyDescent="0.25">
      <c r="A614" s="9" t="s">
        <v>2316</v>
      </c>
      <c r="B614" s="12">
        <v>25.889999999999986</v>
      </c>
    </row>
    <row r="615" spans="1:2" x14ac:dyDescent="0.25">
      <c r="A615" s="9" t="s">
        <v>2214</v>
      </c>
      <c r="B615" s="12">
        <v>25.880000000000003</v>
      </c>
    </row>
    <row r="616" spans="1:2" x14ac:dyDescent="0.25">
      <c r="A616" s="9" t="s">
        <v>2674</v>
      </c>
      <c r="B616" s="12">
        <v>24.79</v>
      </c>
    </row>
    <row r="617" spans="1:2" x14ac:dyDescent="0.25">
      <c r="A617" s="9" t="s">
        <v>1854</v>
      </c>
      <c r="B617" s="12">
        <v>23.5</v>
      </c>
    </row>
    <row r="618" spans="1:2" x14ac:dyDescent="0.25">
      <c r="A618" s="9" t="s">
        <v>2040</v>
      </c>
      <c r="B618" s="12">
        <v>21.9</v>
      </c>
    </row>
    <row r="619" spans="1:2" x14ac:dyDescent="0.25">
      <c r="A619" s="9" t="s">
        <v>2456</v>
      </c>
      <c r="B619" s="12">
        <v>21.84</v>
      </c>
    </row>
    <row r="620" spans="1:2" x14ac:dyDescent="0.25">
      <c r="A620" s="9" t="s">
        <v>2649</v>
      </c>
      <c r="B620" s="12">
        <v>21.779999999999998</v>
      </c>
    </row>
    <row r="621" spans="1:2" x14ac:dyDescent="0.25">
      <c r="A621" s="9" t="s">
        <v>2097</v>
      </c>
      <c r="B621" s="12">
        <v>19.810000000000006</v>
      </c>
    </row>
    <row r="622" spans="1:2" x14ac:dyDescent="0.25">
      <c r="A622" s="9" t="s">
        <v>745</v>
      </c>
      <c r="B622" s="12">
        <v>19.429999999999996</v>
      </c>
    </row>
    <row r="623" spans="1:2" x14ac:dyDescent="0.25">
      <c r="A623" s="9" t="s">
        <v>2420</v>
      </c>
      <c r="B623" s="12">
        <v>18.649999999999999</v>
      </c>
    </row>
    <row r="624" spans="1:2" x14ac:dyDescent="0.25">
      <c r="A624" s="9" t="s">
        <v>2089</v>
      </c>
      <c r="B624" s="12">
        <v>14.68999999999998</v>
      </c>
    </row>
    <row r="625" spans="1:2" x14ac:dyDescent="0.25">
      <c r="A625" s="9" t="s">
        <v>682</v>
      </c>
      <c r="B625" s="12">
        <v>13.620000000000005</v>
      </c>
    </row>
    <row r="626" spans="1:2" x14ac:dyDescent="0.25">
      <c r="A626" s="9" t="s">
        <v>1266</v>
      </c>
      <c r="B626" s="12">
        <v>12.689999999999991</v>
      </c>
    </row>
    <row r="627" spans="1:2" x14ac:dyDescent="0.25">
      <c r="A627" s="9" t="s">
        <v>2107</v>
      </c>
      <c r="B627" s="12">
        <v>12.629999999999999</v>
      </c>
    </row>
    <row r="628" spans="1:2" x14ac:dyDescent="0.25">
      <c r="A628" s="9" t="s">
        <v>2551</v>
      </c>
      <c r="B628" s="12">
        <v>12.1</v>
      </c>
    </row>
    <row r="629" spans="1:2" x14ac:dyDescent="0.25">
      <c r="A629" s="9" t="s">
        <v>1148</v>
      </c>
      <c r="B629" s="12">
        <v>11.570000000000002</v>
      </c>
    </row>
    <row r="630" spans="1:2" x14ac:dyDescent="0.25">
      <c r="A630" s="9" t="s">
        <v>2197</v>
      </c>
      <c r="B630" s="12">
        <v>11.389999999999986</v>
      </c>
    </row>
    <row r="631" spans="1:2" x14ac:dyDescent="0.25">
      <c r="A631" s="9" t="s">
        <v>577</v>
      </c>
      <c r="B631" s="12">
        <v>10.539999999999996</v>
      </c>
    </row>
    <row r="632" spans="1:2" x14ac:dyDescent="0.25">
      <c r="A632" s="9" t="s">
        <v>1915</v>
      </c>
      <c r="B632" s="12">
        <v>9.58</v>
      </c>
    </row>
    <row r="633" spans="1:2" x14ac:dyDescent="0.25">
      <c r="A633" s="9" t="s">
        <v>1290</v>
      </c>
      <c r="B633" s="12">
        <v>7.8500000000000281</v>
      </c>
    </row>
    <row r="634" spans="1:2" x14ac:dyDescent="0.25">
      <c r="A634" s="9" t="s">
        <v>2710</v>
      </c>
      <c r="B634" s="12">
        <v>6.05</v>
      </c>
    </row>
    <row r="635" spans="1:2" x14ac:dyDescent="0.25">
      <c r="A635" s="9" t="s">
        <v>122</v>
      </c>
      <c r="B635" s="12">
        <v>4.2100000000000337</v>
      </c>
    </row>
    <row r="636" spans="1:2" x14ac:dyDescent="0.25">
      <c r="A636" s="9" t="s">
        <v>1725</v>
      </c>
      <c r="B636" s="12">
        <v>3.8199999999999861</v>
      </c>
    </row>
    <row r="637" spans="1:2" x14ac:dyDescent="0.25">
      <c r="A637" s="9" t="s">
        <v>2720</v>
      </c>
      <c r="B637" s="12">
        <v>1.65</v>
      </c>
    </row>
    <row r="638" spans="1:2" x14ac:dyDescent="0.25">
      <c r="A638" s="9" t="s">
        <v>152</v>
      </c>
      <c r="B638" s="12">
        <v>0.61000000000000298</v>
      </c>
    </row>
    <row r="639" spans="1:2" x14ac:dyDescent="0.25">
      <c r="A639" s="9" t="s">
        <v>2695</v>
      </c>
      <c r="B639" s="12">
        <v>0.46</v>
      </c>
    </row>
    <row r="640" spans="1:2" x14ac:dyDescent="0.25">
      <c r="A640" s="9" t="s">
        <v>1243</v>
      </c>
      <c r="B640" s="12">
        <v>0.30999999999999961</v>
      </c>
    </row>
    <row r="641" spans="1:2" x14ac:dyDescent="0.25">
      <c r="A641" s="9" t="s">
        <v>2361</v>
      </c>
      <c r="B641" s="12">
        <v>0.10999999999999965</v>
      </c>
    </row>
    <row r="642" spans="1:2" x14ac:dyDescent="0.25">
      <c r="A642" s="9" t="s">
        <v>1843</v>
      </c>
      <c r="B642" s="12">
        <v>-0.35000000000000009</v>
      </c>
    </row>
    <row r="643" spans="1:2" x14ac:dyDescent="0.25">
      <c r="A643" s="9" t="s">
        <v>119</v>
      </c>
      <c r="B643" s="12">
        <v>-0.76000000000000156</v>
      </c>
    </row>
    <row r="644" spans="1:2" x14ac:dyDescent="0.25">
      <c r="A644" s="9" t="s">
        <v>2363</v>
      </c>
      <c r="B644" s="12">
        <v>-1.2399999999999998</v>
      </c>
    </row>
    <row r="645" spans="1:2" x14ac:dyDescent="0.25">
      <c r="A645" s="9" t="s">
        <v>2136</v>
      </c>
      <c r="B645" s="12">
        <v>-2.3000000000000576</v>
      </c>
    </row>
    <row r="646" spans="1:2" x14ac:dyDescent="0.25">
      <c r="A646" s="9" t="s">
        <v>2285</v>
      </c>
      <c r="B646" s="12">
        <v>-3.3200000000000003</v>
      </c>
    </row>
    <row r="647" spans="1:2" x14ac:dyDescent="0.25">
      <c r="A647" s="9" t="s">
        <v>1656</v>
      </c>
      <c r="B647" s="12">
        <v>-3.7000000000000015</v>
      </c>
    </row>
    <row r="648" spans="1:2" x14ac:dyDescent="0.25">
      <c r="A648" s="9" t="s">
        <v>238</v>
      </c>
      <c r="B648" s="12">
        <v>-4.0300000000000011</v>
      </c>
    </row>
    <row r="649" spans="1:2" x14ac:dyDescent="0.25">
      <c r="A649" s="9" t="s">
        <v>1743</v>
      </c>
      <c r="B649" s="12">
        <v>-5.1399999999999926</v>
      </c>
    </row>
    <row r="650" spans="1:2" x14ac:dyDescent="0.25">
      <c r="A650" s="9" t="s">
        <v>2586</v>
      </c>
      <c r="B650" s="12">
        <v>-5.8099999999999987</v>
      </c>
    </row>
    <row r="651" spans="1:2" x14ac:dyDescent="0.25">
      <c r="A651" s="9" t="s">
        <v>246</v>
      </c>
      <c r="B651" s="12">
        <v>-5.879999999999967</v>
      </c>
    </row>
    <row r="652" spans="1:2" x14ac:dyDescent="0.25">
      <c r="A652" s="9" t="s">
        <v>1740</v>
      </c>
      <c r="B652" s="12">
        <v>-6.139999999999997</v>
      </c>
    </row>
    <row r="653" spans="1:2" x14ac:dyDescent="0.25">
      <c r="A653" s="9" t="s">
        <v>1470</v>
      </c>
      <c r="B653" s="12">
        <v>-8.4200000000000088</v>
      </c>
    </row>
    <row r="654" spans="1:2" x14ac:dyDescent="0.25">
      <c r="A654" s="9" t="s">
        <v>2116</v>
      </c>
      <c r="B654" s="12">
        <v>-12.309999999999992</v>
      </c>
    </row>
    <row r="655" spans="1:2" x14ac:dyDescent="0.25">
      <c r="A655" s="9" t="s">
        <v>1614</v>
      </c>
      <c r="B655" s="12">
        <v>-13.549999999999985</v>
      </c>
    </row>
    <row r="656" spans="1:2" x14ac:dyDescent="0.25">
      <c r="A656" s="9" t="s">
        <v>1647</v>
      </c>
      <c r="B656" s="12">
        <v>-13.869999999999985</v>
      </c>
    </row>
    <row r="657" spans="1:2" x14ac:dyDescent="0.25">
      <c r="A657" s="9" t="s">
        <v>1205</v>
      </c>
      <c r="B657" s="12">
        <v>-17.529999999999987</v>
      </c>
    </row>
    <row r="658" spans="1:2" x14ac:dyDescent="0.25">
      <c r="A658" s="9" t="s">
        <v>1077</v>
      </c>
      <c r="B658" s="12">
        <v>-18.050000000000011</v>
      </c>
    </row>
    <row r="659" spans="1:2" x14ac:dyDescent="0.25">
      <c r="A659" s="9" t="s">
        <v>1142</v>
      </c>
      <c r="B659" s="12">
        <v>-19.609999999999989</v>
      </c>
    </row>
    <row r="660" spans="1:2" x14ac:dyDescent="0.25">
      <c r="A660" s="9" t="s">
        <v>1003</v>
      </c>
      <c r="B660" s="12">
        <v>-20.049999999999997</v>
      </c>
    </row>
    <row r="661" spans="1:2" x14ac:dyDescent="0.25">
      <c r="A661" s="9" t="s">
        <v>1318</v>
      </c>
      <c r="B661" s="12">
        <v>-23.520000000000003</v>
      </c>
    </row>
    <row r="662" spans="1:2" x14ac:dyDescent="0.25">
      <c r="A662" s="9" t="s">
        <v>2044</v>
      </c>
      <c r="B662" s="12">
        <v>-23.680000000000007</v>
      </c>
    </row>
    <row r="663" spans="1:2" x14ac:dyDescent="0.25">
      <c r="A663" s="9" t="s">
        <v>2637</v>
      </c>
      <c r="B663" s="12">
        <v>-24.06</v>
      </c>
    </row>
    <row r="664" spans="1:2" x14ac:dyDescent="0.25">
      <c r="A664" s="9" t="s">
        <v>618</v>
      </c>
      <c r="B664" s="12">
        <v>-25.130000000000006</v>
      </c>
    </row>
    <row r="665" spans="1:2" x14ac:dyDescent="0.25">
      <c r="A665" s="9" t="s">
        <v>865</v>
      </c>
      <c r="B665" s="12">
        <v>-26.590000000000003</v>
      </c>
    </row>
    <row r="666" spans="1:2" x14ac:dyDescent="0.25">
      <c r="A666" s="9" t="s">
        <v>2534</v>
      </c>
      <c r="B666" s="12">
        <v>-28.700000000000003</v>
      </c>
    </row>
    <row r="667" spans="1:2" x14ac:dyDescent="0.25">
      <c r="A667" s="9" t="s">
        <v>2297</v>
      </c>
      <c r="B667" s="12">
        <v>-29.579999999999981</v>
      </c>
    </row>
    <row r="668" spans="1:2" x14ac:dyDescent="0.25">
      <c r="A668" s="9" t="s">
        <v>307</v>
      </c>
      <c r="B668" s="12">
        <v>-38.889999999999993</v>
      </c>
    </row>
    <row r="669" spans="1:2" x14ac:dyDescent="0.25">
      <c r="A669" s="9" t="s">
        <v>233</v>
      </c>
      <c r="B669" s="12">
        <v>-40.94</v>
      </c>
    </row>
    <row r="670" spans="1:2" x14ac:dyDescent="0.25">
      <c r="A670" s="9" t="s">
        <v>2667</v>
      </c>
      <c r="B670" s="12">
        <v>-43.73</v>
      </c>
    </row>
    <row r="671" spans="1:2" x14ac:dyDescent="0.25">
      <c r="A671" s="9" t="s">
        <v>1818</v>
      </c>
      <c r="B671" s="12">
        <v>-44.880000000000017</v>
      </c>
    </row>
    <row r="672" spans="1:2" x14ac:dyDescent="0.25">
      <c r="A672" s="9" t="s">
        <v>340</v>
      </c>
      <c r="B672" s="12">
        <v>-49.689999999999984</v>
      </c>
    </row>
    <row r="673" spans="1:2" x14ac:dyDescent="0.25">
      <c r="A673" s="9" t="s">
        <v>1667</v>
      </c>
      <c r="B673" s="12">
        <v>-52.169999999999746</v>
      </c>
    </row>
    <row r="674" spans="1:2" x14ac:dyDescent="0.25">
      <c r="A674" s="9" t="s">
        <v>2070</v>
      </c>
      <c r="B674" s="12">
        <v>-52.33</v>
      </c>
    </row>
    <row r="675" spans="1:2" x14ac:dyDescent="0.25">
      <c r="A675" s="9" t="s">
        <v>128</v>
      </c>
      <c r="B675" s="12">
        <v>-52.730000000000075</v>
      </c>
    </row>
    <row r="676" spans="1:2" x14ac:dyDescent="0.25">
      <c r="A676" s="9" t="s">
        <v>1922</v>
      </c>
      <c r="B676" s="12">
        <v>-52.790000000000013</v>
      </c>
    </row>
    <row r="677" spans="1:2" x14ac:dyDescent="0.25">
      <c r="A677" s="9" t="s">
        <v>2490</v>
      </c>
      <c r="B677" s="12">
        <v>-54.860000000000014</v>
      </c>
    </row>
    <row r="678" spans="1:2" x14ac:dyDescent="0.25">
      <c r="A678" s="9" t="s">
        <v>1573</v>
      </c>
      <c r="B678" s="12">
        <v>-58.289999999999992</v>
      </c>
    </row>
    <row r="679" spans="1:2" x14ac:dyDescent="0.25">
      <c r="A679" s="9" t="s">
        <v>977</v>
      </c>
      <c r="B679" s="12">
        <v>-62.13</v>
      </c>
    </row>
    <row r="680" spans="1:2" x14ac:dyDescent="0.25">
      <c r="A680" s="9" t="s">
        <v>290</v>
      </c>
      <c r="B680" s="12">
        <v>-63.759999999999977</v>
      </c>
    </row>
    <row r="681" spans="1:2" x14ac:dyDescent="0.25">
      <c r="A681" s="9" t="s">
        <v>1467</v>
      </c>
      <c r="B681" s="12">
        <v>-64.17</v>
      </c>
    </row>
    <row r="682" spans="1:2" x14ac:dyDescent="0.25">
      <c r="A682" s="9" t="s">
        <v>2394</v>
      </c>
      <c r="B682" s="12">
        <v>-73.83</v>
      </c>
    </row>
    <row r="683" spans="1:2" x14ac:dyDescent="0.25">
      <c r="A683" s="9" t="s">
        <v>2112</v>
      </c>
      <c r="B683" s="12">
        <v>-75.570000000000007</v>
      </c>
    </row>
    <row r="684" spans="1:2" x14ac:dyDescent="0.25">
      <c r="A684" s="9" t="s">
        <v>2282</v>
      </c>
      <c r="B684" s="12">
        <v>-76.180000000000007</v>
      </c>
    </row>
    <row r="685" spans="1:2" x14ac:dyDescent="0.25">
      <c r="A685" s="9" t="s">
        <v>376</v>
      </c>
      <c r="B685" s="12">
        <v>-77.52000000000001</v>
      </c>
    </row>
    <row r="686" spans="1:2" x14ac:dyDescent="0.25">
      <c r="A686" s="9" t="s">
        <v>1272</v>
      </c>
      <c r="B686" s="12">
        <v>-80.29000000000002</v>
      </c>
    </row>
    <row r="687" spans="1:2" x14ac:dyDescent="0.25">
      <c r="A687" s="9" t="s">
        <v>1245</v>
      </c>
      <c r="B687" s="12">
        <v>-81.070000000000007</v>
      </c>
    </row>
    <row r="688" spans="1:2" x14ac:dyDescent="0.25">
      <c r="A688" s="9" t="s">
        <v>1102</v>
      </c>
      <c r="B688" s="12">
        <v>-82.01</v>
      </c>
    </row>
    <row r="689" spans="1:2" x14ac:dyDescent="0.25">
      <c r="A689" s="9" t="s">
        <v>463</v>
      </c>
      <c r="B689" s="12">
        <v>-86.87</v>
      </c>
    </row>
    <row r="690" spans="1:2" x14ac:dyDescent="0.25">
      <c r="A690" s="9" t="s">
        <v>1179</v>
      </c>
      <c r="B690" s="12">
        <v>-93.63</v>
      </c>
    </row>
    <row r="691" spans="1:2" x14ac:dyDescent="0.25">
      <c r="A691" s="9" t="s">
        <v>662</v>
      </c>
      <c r="B691" s="12">
        <v>-94.140000000000029</v>
      </c>
    </row>
    <row r="692" spans="1:2" x14ac:dyDescent="0.25">
      <c r="A692" s="9" t="s">
        <v>1438</v>
      </c>
      <c r="B692" s="12">
        <v>-95.45</v>
      </c>
    </row>
    <row r="693" spans="1:2" x14ac:dyDescent="0.25">
      <c r="A693" s="9" t="s">
        <v>23</v>
      </c>
      <c r="B693" s="12">
        <v>-96.279999999999987</v>
      </c>
    </row>
    <row r="694" spans="1:2" x14ac:dyDescent="0.25">
      <c r="A694" s="9" t="s">
        <v>1075</v>
      </c>
      <c r="B694" s="12">
        <v>-96.96</v>
      </c>
    </row>
    <row r="695" spans="1:2" x14ac:dyDescent="0.25">
      <c r="A695" s="9" t="s">
        <v>302</v>
      </c>
      <c r="B695" s="12">
        <v>-98.760000000000019</v>
      </c>
    </row>
    <row r="696" spans="1:2" x14ac:dyDescent="0.25">
      <c r="A696" s="9" t="s">
        <v>1923</v>
      </c>
      <c r="B696" s="12">
        <v>-104.53999999999996</v>
      </c>
    </row>
    <row r="697" spans="1:2" x14ac:dyDescent="0.25">
      <c r="A697" s="9" t="s">
        <v>1126</v>
      </c>
      <c r="B697" s="12">
        <v>-107.37000000000002</v>
      </c>
    </row>
    <row r="698" spans="1:2" x14ac:dyDescent="0.25">
      <c r="A698" s="9" t="s">
        <v>287</v>
      </c>
      <c r="B698" s="12">
        <v>-113.31000000000003</v>
      </c>
    </row>
    <row r="699" spans="1:2" x14ac:dyDescent="0.25">
      <c r="A699" s="9" t="s">
        <v>2000</v>
      </c>
      <c r="B699" s="12">
        <v>-118.77</v>
      </c>
    </row>
    <row r="700" spans="1:2" x14ac:dyDescent="0.25">
      <c r="A700" s="9" t="s">
        <v>1135</v>
      </c>
      <c r="B700" s="12">
        <v>-119.01000000000002</v>
      </c>
    </row>
    <row r="701" spans="1:2" x14ac:dyDescent="0.25">
      <c r="A701" s="9" t="s">
        <v>676</v>
      </c>
      <c r="B701" s="12">
        <v>-126.42</v>
      </c>
    </row>
    <row r="702" spans="1:2" x14ac:dyDescent="0.25">
      <c r="A702" s="9" t="s">
        <v>2479</v>
      </c>
      <c r="B702" s="12">
        <v>-130.39000000000001</v>
      </c>
    </row>
    <row r="703" spans="1:2" x14ac:dyDescent="0.25">
      <c r="A703" s="9" t="s">
        <v>1364</v>
      </c>
      <c r="B703" s="12">
        <v>-133.82</v>
      </c>
    </row>
    <row r="704" spans="1:2" x14ac:dyDescent="0.25">
      <c r="A704" s="9" t="s">
        <v>1982</v>
      </c>
      <c r="B704" s="12">
        <v>-134.44000000000003</v>
      </c>
    </row>
    <row r="705" spans="1:2" x14ac:dyDescent="0.25">
      <c r="A705" s="9" t="s">
        <v>1989</v>
      </c>
      <c r="B705" s="12">
        <v>-135.22000000000003</v>
      </c>
    </row>
    <row r="706" spans="1:2" x14ac:dyDescent="0.25">
      <c r="A706" s="9" t="s">
        <v>911</v>
      </c>
      <c r="B706" s="12">
        <v>-135.89000000000001</v>
      </c>
    </row>
    <row r="707" spans="1:2" x14ac:dyDescent="0.25">
      <c r="A707" s="9" t="s">
        <v>658</v>
      </c>
      <c r="B707" s="12">
        <v>-136.4</v>
      </c>
    </row>
    <row r="708" spans="1:2" x14ac:dyDescent="0.25">
      <c r="A708" s="9" t="s">
        <v>227</v>
      </c>
      <c r="B708" s="12">
        <v>-144.52000000000001</v>
      </c>
    </row>
    <row r="709" spans="1:2" x14ac:dyDescent="0.25">
      <c r="A709" s="9" t="s">
        <v>242</v>
      </c>
      <c r="B709" s="12">
        <v>-151.15</v>
      </c>
    </row>
    <row r="710" spans="1:2" x14ac:dyDescent="0.25">
      <c r="A710" s="9" t="s">
        <v>201</v>
      </c>
      <c r="B710" s="12">
        <v>-152.75</v>
      </c>
    </row>
    <row r="711" spans="1:2" x14ac:dyDescent="0.25">
      <c r="A711" s="9" t="s">
        <v>831</v>
      </c>
      <c r="B711" s="12">
        <v>-163.13</v>
      </c>
    </row>
    <row r="712" spans="1:2" x14ac:dyDescent="0.25">
      <c r="A712" s="9" t="s">
        <v>2584</v>
      </c>
      <c r="B712" s="12">
        <v>-164.41</v>
      </c>
    </row>
    <row r="713" spans="1:2" x14ac:dyDescent="0.25">
      <c r="A713" s="9" t="s">
        <v>265</v>
      </c>
      <c r="B713" s="12">
        <v>-175.56000000000003</v>
      </c>
    </row>
    <row r="714" spans="1:2" x14ac:dyDescent="0.25">
      <c r="A714" s="9" t="s">
        <v>1896</v>
      </c>
      <c r="B714" s="12">
        <v>-182.79000000000008</v>
      </c>
    </row>
    <row r="715" spans="1:2" x14ac:dyDescent="0.25">
      <c r="A715" s="9" t="s">
        <v>669</v>
      </c>
      <c r="B715" s="12">
        <v>-184.34</v>
      </c>
    </row>
    <row r="716" spans="1:2" x14ac:dyDescent="0.25">
      <c r="A716" s="9" t="s">
        <v>725</v>
      </c>
      <c r="B716" s="12">
        <v>-185</v>
      </c>
    </row>
    <row r="717" spans="1:2" x14ac:dyDescent="0.25">
      <c r="A717" s="9" t="s">
        <v>1169</v>
      </c>
      <c r="B717" s="12">
        <v>-188.26</v>
      </c>
    </row>
    <row r="718" spans="1:2" x14ac:dyDescent="0.25">
      <c r="A718" s="9" t="s">
        <v>1153</v>
      </c>
      <c r="B718" s="12">
        <v>-196.13000000000002</v>
      </c>
    </row>
    <row r="719" spans="1:2" x14ac:dyDescent="0.25">
      <c r="A719" s="9" t="s">
        <v>2540</v>
      </c>
      <c r="B719" s="12">
        <v>-197.27999999999997</v>
      </c>
    </row>
    <row r="720" spans="1:2" x14ac:dyDescent="0.25">
      <c r="A720" s="9" t="s">
        <v>2283</v>
      </c>
      <c r="B720" s="12">
        <v>-206.71</v>
      </c>
    </row>
    <row r="721" spans="1:2" x14ac:dyDescent="0.25">
      <c r="A721" s="9" t="s">
        <v>91</v>
      </c>
      <c r="B721" s="12">
        <v>-207.79000000000002</v>
      </c>
    </row>
    <row r="722" spans="1:2" x14ac:dyDescent="0.25">
      <c r="A722" s="9" t="s">
        <v>1530</v>
      </c>
      <c r="B722" s="12">
        <v>-221.05</v>
      </c>
    </row>
    <row r="723" spans="1:2" x14ac:dyDescent="0.25">
      <c r="A723" s="9" t="s">
        <v>556</v>
      </c>
      <c r="B723" s="12">
        <v>-224.09</v>
      </c>
    </row>
    <row r="724" spans="1:2" x14ac:dyDescent="0.25">
      <c r="A724" s="9" t="s">
        <v>1366</v>
      </c>
      <c r="B724" s="12">
        <v>-234.76</v>
      </c>
    </row>
    <row r="725" spans="1:2" x14ac:dyDescent="0.25">
      <c r="A725" s="9" t="s">
        <v>1735</v>
      </c>
      <c r="B725" s="12">
        <v>-237.29</v>
      </c>
    </row>
    <row r="726" spans="1:2" x14ac:dyDescent="0.25">
      <c r="A726" s="9" t="s">
        <v>495</v>
      </c>
      <c r="B726" s="12">
        <v>-241.98</v>
      </c>
    </row>
    <row r="727" spans="1:2" x14ac:dyDescent="0.25">
      <c r="A727" s="9" t="s">
        <v>704</v>
      </c>
      <c r="B727" s="12">
        <v>-242.74999999999997</v>
      </c>
    </row>
    <row r="728" spans="1:2" x14ac:dyDescent="0.25">
      <c r="A728" s="9" t="s">
        <v>1361</v>
      </c>
      <c r="B728" s="12">
        <v>-246.4</v>
      </c>
    </row>
    <row r="729" spans="1:2" x14ac:dyDescent="0.25">
      <c r="A729" s="9" t="s">
        <v>339</v>
      </c>
      <c r="B729" s="12">
        <v>-247.94</v>
      </c>
    </row>
    <row r="730" spans="1:2" x14ac:dyDescent="0.25">
      <c r="A730" s="9" t="s">
        <v>1955</v>
      </c>
      <c r="B730" s="12">
        <v>-252.54999999999995</v>
      </c>
    </row>
    <row r="731" spans="1:2" x14ac:dyDescent="0.25">
      <c r="A731" s="9" t="s">
        <v>2108</v>
      </c>
      <c r="B731" s="12">
        <v>-253.58999999999997</v>
      </c>
    </row>
    <row r="732" spans="1:2" x14ac:dyDescent="0.25">
      <c r="A732" s="9" t="s">
        <v>394</v>
      </c>
      <c r="B732" s="12">
        <v>-259.31000000000006</v>
      </c>
    </row>
    <row r="733" spans="1:2" x14ac:dyDescent="0.25">
      <c r="A733" s="9" t="s">
        <v>587</v>
      </c>
      <c r="B733" s="12">
        <v>-262.81</v>
      </c>
    </row>
    <row r="734" spans="1:2" x14ac:dyDescent="0.25">
      <c r="A734" s="9" t="s">
        <v>1107</v>
      </c>
      <c r="B734" s="12">
        <v>-266.55999999999995</v>
      </c>
    </row>
    <row r="735" spans="1:2" x14ac:dyDescent="0.25">
      <c r="A735" s="9" t="s">
        <v>1920</v>
      </c>
      <c r="B735" s="12">
        <v>-266.89999999999998</v>
      </c>
    </row>
    <row r="736" spans="1:2" x14ac:dyDescent="0.25">
      <c r="A736" s="9" t="s">
        <v>38</v>
      </c>
      <c r="B736" s="12">
        <v>-268.54999999999995</v>
      </c>
    </row>
    <row r="737" spans="1:2" x14ac:dyDescent="0.25">
      <c r="A737" s="9" t="s">
        <v>713</v>
      </c>
      <c r="B737" s="12">
        <v>-270.42999999999995</v>
      </c>
    </row>
    <row r="738" spans="1:2" x14ac:dyDescent="0.25">
      <c r="A738" s="9" t="s">
        <v>2374</v>
      </c>
      <c r="B738" s="12">
        <v>-274.95</v>
      </c>
    </row>
    <row r="739" spans="1:2" x14ac:dyDescent="0.25">
      <c r="A739" s="9" t="s">
        <v>517</v>
      </c>
      <c r="B739" s="12">
        <v>-286.98</v>
      </c>
    </row>
    <row r="740" spans="1:2" x14ac:dyDescent="0.25">
      <c r="A740" s="9" t="s">
        <v>1833</v>
      </c>
      <c r="B740" s="12">
        <v>-291.37</v>
      </c>
    </row>
    <row r="741" spans="1:2" x14ac:dyDescent="0.25">
      <c r="A741" s="9" t="s">
        <v>1997</v>
      </c>
      <c r="B741" s="12">
        <v>-294.7</v>
      </c>
    </row>
    <row r="742" spans="1:2" x14ac:dyDescent="0.25">
      <c r="A742" s="9" t="s">
        <v>1809</v>
      </c>
      <c r="B742" s="12">
        <v>-295.74</v>
      </c>
    </row>
    <row r="743" spans="1:2" x14ac:dyDescent="0.25">
      <c r="A743" s="9" t="s">
        <v>1599</v>
      </c>
      <c r="B743" s="12">
        <v>-302.86</v>
      </c>
    </row>
    <row r="744" spans="1:2" x14ac:dyDescent="0.25">
      <c r="A744" s="9" t="s">
        <v>2172</v>
      </c>
      <c r="B744" s="12">
        <v>-311.25000000000011</v>
      </c>
    </row>
    <row r="745" spans="1:2" x14ac:dyDescent="0.25">
      <c r="A745" s="9" t="s">
        <v>167</v>
      </c>
      <c r="B745" s="12">
        <v>-317.04000000000002</v>
      </c>
    </row>
    <row r="746" spans="1:2" x14ac:dyDescent="0.25">
      <c r="A746" s="9" t="s">
        <v>2254</v>
      </c>
      <c r="B746" s="12">
        <v>-318.76000000000005</v>
      </c>
    </row>
    <row r="747" spans="1:2" x14ac:dyDescent="0.25">
      <c r="A747" s="9" t="s">
        <v>300</v>
      </c>
      <c r="B747" s="12">
        <v>-319.07000000000005</v>
      </c>
    </row>
    <row r="748" spans="1:2" x14ac:dyDescent="0.25">
      <c r="A748" s="9" t="s">
        <v>275</v>
      </c>
      <c r="B748" s="12">
        <v>-327.93000000000006</v>
      </c>
    </row>
    <row r="749" spans="1:2" x14ac:dyDescent="0.25">
      <c r="A749" s="9" t="s">
        <v>590</v>
      </c>
      <c r="B749" s="12">
        <v>-338.43999999999994</v>
      </c>
    </row>
    <row r="750" spans="1:2" x14ac:dyDescent="0.25">
      <c r="A750" s="9" t="s">
        <v>1808</v>
      </c>
      <c r="B750" s="12">
        <v>-341.53000000000003</v>
      </c>
    </row>
    <row r="751" spans="1:2" x14ac:dyDescent="0.25">
      <c r="A751" s="9" t="s">
        <v>1129</v>
      </c>
      <c r="B751" s="12">
        <v>-342.8</v>
      </c>
    </row>
    <row r="752" spans="1:2" x14ac:dyDescent="0.25">
      <c r="A752" s="9" t="s">
        <v>1110</v>
      </c>
      <c r="B752" s="12">
        <v>-359.02</v>
      </c>
    </row>
    <row r="753" spans="1:2" x14ac:dyDescent="0.25">
      <c r="A753" s="9" t="s">
        <v>1239</v>
      </c>
      <c r="B753" s="12">
        <v>-362.87000000000006</v>
      </c>
    </row>
    <row r="754" spans="1:2" x14ac:dyDescent="0.25">
      <c r="A754" s="9" t="s">
        <v>1645</v>
      </c>
      <c r="B754" s="12">
        <v>-371.71000000000004</v>
      </c>
    </row>
    <row r="755" spans="1:2" x14ac:dyDescent="0.25">
      <c r="A755" s="9" t="s">
        <v>1260</v>
      </c>
      <c r="B755" s="12">
        <v>-378.53999999999996</v>
      </c>
    </row>
    <row r="756" spans="1:2" x14ac:dyDescent="0.25">
      <c r="A756" s="9" t="s">
        <v>638</v>
      </c>
      <c r="B756" s="12">
        <v>-382.7999999999999</v>
      </c>
    </row>
    <row r="757" spans="1:2" x14ac:dyDescent="0.25">
      <c r="A757" s="9" t="s">
        <v>2243</v>
      </c>
      <c r="B757" s="12">
        <v>-394.36999999999995</v>
      </c>
    </row>
    <row r="758" spans="1:2" x14ac:dyDescent="0.25">
      <c r="A758" s="9" t="s">
        <v>1423</v>
      </c>
      <c r="B758" s="12">
        <v>-398.79999999999995</v>
      </c>
    </row>
    <row r="759" spans="1:2" x14ac:dyDescent="0.25">
      <c r="A759" s="9" t="s">
        <v>2173</v>
      </c>
      <c r="B759" s="12">
        <v>-405.33999999999992</v>
      </c>
    </row>
    <row r="760" spans="1:2" x14ac:dyDescent="0.25">
      <c r="A760" s="9" t="s">
        <v>2074</v>
      </c>
      <c r="B760" s="12">
        <v>-427.18</v>
      </c>
    </row>
    <row r="761" spans="1:2" x14ac:dyDescent="0.25">
      <c r="A761" s="9" t="s">
        <v>1549</v>
      </c>
      <c r="B761" s="12">
        <v>-445.69</v>
      </c>
    </row>
    <row r="762" spans="1:2" x14ac:dyDescent="0.25">
      <c r="A762" s="9" t="s">
        <v>282</v>
      </c>
      <c r="B762" s="12">
        <v>-461.7399999999999</v>
      </c>
    </row>
    <row r="763" spans="1:2" x14ac:dyDescent="0.25">
      <c r="A763" s="9" t="s">
        <v>1962</v>
      </c>
      <c r="B763" s="12">
        <v>-470.77</v>
      </c>
    </row>
    <row r="764" spans="1:2" x14ac:dyDescent="0.25">
      <c r="A764" s="9" t="s">
        <v>898</v>
      </c>
      <c r="B764" s="12">
        <v>-520.3599999999999</v>
      </c>
    </row>
    <row r="765" spans="1:2" x14ac:dyDescent="0.25">
      <c r="A765" s="9" t="s">
        <v>428</v>
      </c>
      <c r="B765" s="12">
        <v>-571.98</v>
      </c>
    </row>
    <row r="766" spans="1:2" x14ac:dyDescent="0.25">
      <c r="A766" s="9" t="s">
        <v>294</v>
      </c>
      <c r="B766" s="12">
        <v>-576.82999999999993</v>
      </c>
    </row>
    <row r="767" spans="1:2" x14ac:dyDescent="0.25">
      <c r="A767" s="9" t="s">
        <v>444</v>
      </c>
      <c r="B767" s="12">
        <v>-614.29999999999961</v>
      </c>
    </row>
    <row r="768" spans="1:2" x14ac:dyDescent="0.25">
      <c r="A768" s="9" t="s">
        <v>785</v>
      </c>
      <c r="B768" s="12">
        <v>-644.71</v>
      </c>
    </row>
    <row r="769" spans="1:2" x14ac:dyDescent="0.25">
      <c r="A769" s="9" t="s">
        <v>2075</v>
      </c>
      <c r="B769" s="12">
        <v>-671.18999999999983</v>
      </c>
    </row>
    <row r="770" spans="1:2" x14ac:dyDescent="0.25">
      <c r="A770" s="9" t="s">
        <v>846</v>
      </c>
      <c r="B770" s="12">
        <v>-692.05</v>
      </c>
    </row>
    <row r="771" spans="1:2" x14ac:dyDescent="0.25">
      <c r="A771" s="9" t="s">
        <v>500</v>
      </c>
      <c r="B771" s="12">
        <v>-711.40999999999985</v>
      </c>
    </row>
    <row r="772" spans="1:2" x14ac:dyDescent="0.25">
      <c r="A772" s="9" t="s">
        <v>1581</v>
      </c>
      <c r="B772" s="12">
        <v>-716.86000000000013</v>
      </c>
    </row>
    <row r="773" spans="1:2" x14ac:dyDescent="0.25">
      <c r="A773" s="9" t="s">
        <v>2546</v>
      </c>
      <c r="B773" s="12">
        <v>-785.16</v>
      </c>
    </row>
    <row r="774" spans="1:2" x14ac:dyDescent="0.25">
      <c r="A774" s="9" t="s">
        <v>352</v>
      </c>
      <c r="B774" s="12">
        <v>-798.70999999999992</v>
      </c>
    </row>
    <row r="775" spans="1:2" x14ac:dyDescent="0.25">
      <c r="A775" s="9" t="s">
        <v>1018</v>
      </c>
      <c r="B775" s="12">
        <v>-819.42</v>
      </c>
    </row>
    <row r="776" spans="1:2" x14ac:dyDescent="0.25">
      <c r="A776" s="9" t="s">
        <v>910</v>
      </c>
      <c r="B776" s="12">
        <v>-874.6600000000002</v>
      </c>
    </row>
    <row r="777" spans="1:2" x14ac:dyDescent="0.25">
      <c r="A777" s="9" t="s">
        <v>2017</v>
      </c>
      <c r="B777" s="12">
        <v>-925.12999999999988</v>
      </c>
    </row>
    <row r="778" spans="1:2" x14ac:dyDescent="0.25">
      <c r="A778" s="9" t="s">
        <v>641</v>
      </c>
      <c r="B778" s="12">
        <v>-1010.97</v>
      </c>
    </row>
    <row r="779" spans="1:2" x14ac:dyDescent="0.25">
      <c r="A779" s="9" t="s">
        <v>567</v>
      </c>
      <c r="B779" s="12">
        <v>-1018.76</v>
      </c>
    </row>
    <row r="780" spans="1:2" x14ac:dyDescent="0.25">
      <c r="A780" s="9" t="s">
        <v>1936</v>
      </c>
      <c r="B780" s="12">
        <v>-1032.1300000000001</v>
      </c>
    </row>
    <row r="781" spans="1:2" x14ac:dyDescent="0.25">
      <c r="A781" s="9" t="s">
        <v>2336</v>
      </c>
      <c r="B781" s="12">
        <v>-1087.3800000000001</v>
      </c>
    </row>
    <row r="782" spans="1:2" x14ac:dyDescent="0.25">
      <c r="A782" s="9" t="s">
        <v>1249</v>
      </c>
      <c r="B782" s="12">
        <v>-1262.58</v>
      </c>
    </row>
    <row r="783" spans="1:2" x14ac:dyDescent="0.25">
      <c r="A783" s="9" t="s">
        <v>1047</v>
      </c>
      <c r="B783" s="12">
        <v>-1421.7800000000002</v>
      </c>
    </row>
    <row r="784" spans="1:2" x14ac:dyDescent="0.25">
      <c r="A784" s="9" t="s">
        <v>458</v>
      </c>
      <c r="B784" s="12">
        <v>-1441.64</v>
      </c>
    </row>
    <row r="785" spans="1:2" x14ac:dyDescent="0.25">
      <c r="A785" s="9" t="s">
        <v>1776</v>
      </c>
      <c r="B785" s="12">
        <v>-1603.0499999999997</v>
      </c>
    </row>
    <row r="786" spans="1:2" x14ac:dyDescent="0.25">
      <c r="A786" s="9" t="s">
        <v>698</v>
      </c>
      <c r="B786" s="12">
        <v>-1659.9699999999998</v>
      </c>
    </row>
    <row r="787" spans="1:2" x14ac:dyDescent="0.25">
      <c r="A787" s="9" t="s">
        <v>876</v>
      </c>
      <c r="B787" s="12">
        <v>-1695.9599999999998</v>
      </c>
    </row>
    <row r="788" spans="1:2" x14ac:dyDescent="0.25">
      <c r="A788" s="9" t="s">
        <v>1394</v>
      </c>
      <c r="B788" s="12">
        <v>-1850.31</v>
      </c>
    </row>
    <row r="789" spans="1:2" x14ac:dyDescent="0.25">
      <c r="A789" s="9" t="s">
        <v>2344</v>
      </c>
      <c r="B789" s="12">
        <v>-1980.75</v>
      </c>
    </row>
    <row r="790" spans="1:2" x14ac:dyDescent="0.25">
      <c r="A790" s="9" t="s">
        <v>621</v>
      </c>
      <c r="B790" s="12">
        <v>-2082.75</v>
      </c>
    </row>
    <row r="791" spans="1:2" x14ac:dyDescent="0.25">
      <c r="A791" s="9" t="s">
        <v>277</v>
      </c>
      <c r="B791" s="12">
        <v>-2204.81</v>
      </c>
    </row>
    <row r="792" spans="1:2" x14ac:dyDescent="0.25">
      <c r="A792" s="9" t="s">
        <v>1460</v>
      </c>
      <c r="B792" s="12">
        <v>-2797.95</v>
      </c>
    </row>
    <row r="793" spans="1:2" x14ac:dyDescent="0.25">
      <c r="A793" s="9" t="s">
        <v>2170</v>
      </c>
      <c r="B793" s="12">
        <v>-3333.9100000000008</v>
      </c>
    </row>
    <row r="794" spans="1:2" x14ac:dyDescent="0.25">
      <c r="A794" s="9" t="s">
        <v>576</v>
      </c>
      <c r="B794" s="12">
        <v>-3583.9700000000003</v>
      </c>
    </row>
    <row r="795" spans="1:2" x14ac:dyDescent="0.25">
      <c r="A795" s="9" t="s">
        <v>550</v>
      </c>
      <c r="B795" s="12">
        <v>-4108.66</v>
      </c>
    </row>
    <row r="796" spans="1:2" x14ac:dyDescent="0.25">
      <c r="A796" s="9" t="s">
        <v>1607</v>
      </c>
      <c r="B796" s="12">
        <v>-6626.37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0E1AE-6556-4F74-A00F-155F513AD663}">
  <dimension ref="A3:E52"/>
  <sheetViews>
    <sheetView topLeftCell="A33" workbookViewId="0">
      <selection activeCell="D4" sqref="D4:E52"/>
    </sheetView>
  </sheetViews>
  <sheetFormatPr defaultRowHeight="13.5" x14ac:dyDescent="0.25"/>
  <cols>
    <col min="1" max="1" width="18.4140625" bestFit="1" customWidth="1"/>
    <col min="2" max="2" width="11.75" style="14" bestFit="1" customWidth="1"/>
    <col min="5" max="5" width="12.5" style="14" customWidth="1"/>
  </cols>
  <sheetData>
    <row r="3" spans="1:5" x14ac:dyDescent="0.25">
      <c r="A3" s="8" t="s">
        <v>3431</v>
      </c>
      <c r="B3" t="s">
        <v>3428</v>
      </c>
      <c r="D3" t="str">
        <f>A3</f>
        <v>States</v>
      </c>
      <c r="E3" s="14" t="str">
        <f>B3</f>
        <v>Sum of Sales</v>
      </c>
    </row>
    <row r="4" spans="1:5" x14ac:dyDescent="0.25">
      <c r="A4" s="9" t="s">
        <v>605</v>
      </c>
      <c r="B4" s="10">
        <v>19510.639999999996</v>
      </c>
      <c r="D4" t="str">
        <f t="shared" ref="D4:D10" si="0">A4</f>
        <v>Alabama</v>
      </c>
      <c r="E4" s="14">
        <f t="shared" ref="E4:E10" si="1">B4</f>
        <v>19510.639999999996</v>
      </c>
    </row>
    <row r="5" spans="1:5" x14ac:dyDescent="0.25">
      <c r="A5" s="9" t="s">
        <v>209</v>
      </c>
      <c r="B5" s="10">
        <v>35282.019999999997</v>
      </c>
      <c r="D5" t="str">
        <f t="shared" si="0"/>
        <v>Arizona</v>
      </c>
      <c r="E5" s="14">
        <f t="shared" si="1"/>
        <v>35282.019999999997</v>
      </c>
    </row>
    <row r="6" spans="1:5" x14ac:dyDescent="0.25">
      <c r="A6" s="9" t="s">
        <v>65</v>
      </c>
      <c r="B6" s="10">
        <v>11678.13</v>
      </c>
      <c r="D6" t="str">
        <f t="shared" si="0"/>
        <v>Arkansas</v>
      </c>
      <c r="E6" s="14">
        <f t="shared" si="1"/>
        <v>11678.13</v>
      </c>
    </row>
    <row r="7" spans="1:5" x14ac:dyDescent="0.25">
      <c r="A7" s="9" t="s">
        <v>43</v>
      </c>
      <c r="B7" s="10">
        <v>457687.67999999976</v>
      </c>
      <c r="D7" t="str">
        <f t="shared" si="0"/>
        <v>California</v>
      </c>
      <c r="E7" s="14">
        <f t="shared" si="1"/>
        <v>457687.67999999976</v>
      </c>
    </row>
    <row r="8" spans="1:5" x14ac:dyDescent="0.25">
      <c r="A8" s="9" t="s">
        <v>101</v>
      </c>
      <c r="B8" s="10">
        <v>32108.120000000006</v>
      </c>
      <c r="D8" t="str">
        <f t="shared" si="0"/>
        <v>Colorado</v>
      </c>
      <c r="E8" s="14">
        <f t="shared" si="1"/>
        <v>32108.120000000006</v>
      </c>
    </row>
    <row r="9" spans="1:5" x14ac:dyDescent="0.25">
      <c r="A9" s="9" t="s">
        <v>321</v>
      </c>
      <c r="B9" s="10">
        <v>13384.36</v>
      </c>
      <c r="D9" t="str">
        <f t="shared" si="0"/>
        <v>Connecticut</v>
      </c>
      <c r="E9" s="14">
        <f t="shared" si="1"/>
        <v>13384.36</v>
      </c>
    </row>
    <row r="10" spans="1:5" x14ac:dyDescent="0.25">
      <c r="A10" s="9" t="s">
        <v>874</v>
      </c>
      <c r="B10" s="10">
        <v>27451.07</v>
      </c>
      <c r="D10" t="str">
        <f t="shared" si="0"/>
        <v>Delaware</v>
      </c>
      <c r="E10" s="14">
        <f t="shared" si="1"/>
        <v>27451.07</v>
      </c>
    </row>
    <row r="11" spans="1:5" x14ac:dyDescent="0.25">
      <c r="A11" s="9" t="s">
        <v>1870</v>
      </c>
      <c r="B11" s="10">
        <v>2865.02</v>
      </c>
      <c r="D11" t="str">
        <f t="shared" ref="D11:D52" si="2">A11</f>
        <v>District of Columbia</v>
      </c>
      <c r="E11" s="14">
        <f t="shared" ref="E11:E52" si="3">B11</f>
        <v>2865.02</v>
      </c>
    </row>
    <row r="12" spans="1:5" x14ac:dyDescent="0.25">
      <c r="A12" s="9" t="s">
        <v>75</v>
      </c>
      <c r="B12" s="10">
        <v>89473.73000000004</v>
      </c>
      <c r="D12" t="str">
        <f t="shared" si="2"/>
        <v>Florida</v>
      </c>
      <c r="E12" s="14">
        <f t="shared" si="3"/>
        <v>89473.73000000004</v>
      </c>
    </row>
    <row r="13" spans="1:5" x14ac:dyDescent="0.25">
      <c r="A13" s="9" t="s">
        <v>163</v>
      </c>
      <c r="B13" s="10">
        <v>49095.840000000018</v>
      </c>
      <c r="D13" t="str">
        <f t="shared" si="2"/>
        <v>Georgia</v>
      </c>
      <c r="E13" s="14">
        <f t="shared" si="3"/>
        <v>49095.840000000018</v>
      </c>
    </row>
    <row r="14" spans="1:5" x14ac:dyDescent="0.25">
      <c r="A14" s="9" t="s">
        <v>869</v>
      </c>
      <c r="B14" s="10">
        <v>4382.49</v>
      </c>
      <c r="D14" t="str">
        <f t="shared" si="2"/>
        <v>Idaho</v>
      </c>
      <c r="E14" s="14">
        <f t="shared" si="3"/>
        <v>4382.49</v>
      </c>
    </row>
    <row r="15" spans="1:5" x14ac:dyDescent="0.25">
      <c r="A15" s="9" t="s">
        <v>24</v>
      </c>
      <c r="B15" s="10">
        <v>80166.15999999996</v>
      </c>
      <c r="D15" t="str">
        <f t="shared" si="2"/>
        <v>Illinois</v>
      </c>
      <c r="E15" s="14">
        <f t="shared" si="3"/>
        <v>80166.15999999996</v>
      </c>
    </row>
    <row r="16" spans="1:5" x14ac:dyDescent="0.25">
      <c r="A16" s="9" t="s">
        <v>573</v>
      </c>
      <c r="B16" s="10">
        <v>53555.360000000001</v>
      </c>
      <c r="D16" t="str">
        <f t="shared" si="2"/>
        <v>Indiana</v>
      </c>
      <c r="E16" s="14">
        <f t="shared" si="3"/>
        <v>53555.360000000001</v>
      </c>
    </row>
    <row r="17" spans="1:5" x14ac:dyDescent="0.25">
      <c r="A17" s="9" t="s">
        <v>1449</v>
      </c>
      <c r="B17" s="10">
        <v>4579.7599999999993</v>
      </c>
      <c r="D17" t="str">
        <f t="shared" si="2"/>
        <v>Iowa</v>
      </c>
      <c r="E17" s="14">
        <f t="shared" si="3"/>
        <v>4579.7599999999993</v>
      </c>
    </row>
    <row r="18" spans="1:5" x14ac:dyDescent="0.25">
      <c r="A18" s="9" t="s">
        <v>1006</v>
      </c>
      <c r="B18" s="10">
        <v>2914.31</v>
      </c>
      <c r="D18" t="str">
        <f t="shared" si="2"/>
        <v>Kansas</v>
      </c>
      <c r="E18" s="14">
        <f t="shared" si="3"/>
        <v>2914.31</v>
      </c>
    </row>
    <row r="19" spans="1:5" x14ac:dyDescent="0.25">
      <c r="A19" s="9" t="s">
        <v>116</v>
      </c>
      <c r="B19" s="10">
        <v>36591.750000000007</v>
      </c>
      <c r="D19" t="str">
        <f t="shared" si="2"/>
        <v>Kentucky</v>
      </c>
      <c r="E19" s="14">
        <f t="shared" si="3"/>
        <v>36591.750000000007</v>
      </c>
    </row>
    <row r="20" spans="1:5" x14ac:dyDescent="0.25">
      <c r="A20" s="9" t="s">
        <v>360</v>
      </c>
      <c r="B20" s="10">
        <v>9217.0299999999988</v>
      </c>
      <c r="D20" t="str">
        <f t="shared" si="2"/>
        <v>Louisiana</v>
      </c>
      <c r="E20" s="14">
        <f t="shared" si="3"/>
        <v>9217.0299999999988</v>
      </c>
    </row>
    <row r="21" spans="1:5" x14ac:dyDescent="0.25">
      <c r="A21" s="9" t="s">
        <v>390</v>
      </c>
      <c r="B21" s="10">
        <v>1270.5300000000002</v>
      </c>
      <c r="D21" t="str">
        <f t="shared" si="2"/>
        <v>Maine</v>
      </c>
      <c r="E21" s="14">
        <f t="shared" si="3"/>
        <v>1270.5300000000002</v>
      </c>
    </row>
    <row r="22" spans="1:5" x14ac:dyDescent="0.25">
      <c r="A22" s="9" t="s">
        <v>247</v>
      </c>
      <c r="B22" s="10">
        <v>23705.52</v>
      </c>
      <c r="D22" t="str">
        <f t="shared" si="2"/>
        <v>Maryland</v>
      </c>
      <c r="E22" s="14">
        <f t="shared" si="3"/>
        <v>23705.52</v>
      </c>
    </row>
    <row r="23" spans="1:5" x14ac:dyDescent="0.25">
      <c r="A23" s="9" t="s">
        <v>49</v>
      </c>
      <c r="B23" s="10">
        <v>28634.440000000002</v>
      </c>
      <c r="D23" t="str">
        <f t="shared" si="2"/>
        <v>Massachusetts</v>
      </c>
      <c r="E23" s="14">
        <f t="shared" si="3"/>
        <v>28634.440000000002</v>
      </c>
    </row>
    <row r="24" spans="1:5" x14ac:dyDescent="0.25">
      <c r="A24" s="9" t="s">
        <v>69</v>
      </c>
      <c r="B24" s="10">
        <v>76269.610000000059</v>
      </c>
      <c r="D24" t="str">
        <f t="shared" si="2"/>
        <v>Michigan</v>
      </c>
      <c r="E24" s="14">
        <f t="shared" si="3"/>
        <v>76269.610000000059</v>
      </c>
    </row>
    <row r="25" spans="1:5" x14ac:dyDescent="0.25">
      <c r="A25" s="9" t="s">
        <v>53</v>
      </c>
      <c r="B25" s="10">
        <v>29863.149999999994</v>
      </c>
      <c r="D25" t="str">
        <f t="shared" si="2"/>
        <v>Minnesota</v>
      </c>
      <c r="E25" s="14">
        <f t="shared" si="3"/>
        <v>29863.149999999994</v>
      </c>
    </row>
    <row r="26" spans="1:5" x14ac:dyDescent="0.25">
      <c r="A26" s="9" t="s">
        <v>454</v>
      </c>
      <c r="B26" s="10">
        <v>10771.339999999998</v>
      </c>
      <c r="D26" t="str">
        <f t="shared" si="2"/>
        <v>Mississippi</v>
      </c>
      <c r="E26" s="14">
        <f t="shared" si="3"/>
        <v>10771.339999999998</v>
      </c>
    </row>
    <row r="27" spans="1:5" x14ac:dyDescent="0.25">
      <c r="A27" s="9" t="s">
        <v>188</v>
      </c>
      <c r="B27" s="10">
        <v>22205.149999999998</v>
      </c>
      <c r="D27" t="str">
        <f t="shared" si="2"/>
        <v>Missouri</v>
      </c>
      <c r="E27" s="14">
        <f t="shared" si="3"/>
        <v>22205.149999999998</v>
      </c>
    </row>
    <row r="28" spans="1:5" x14ac:dyDescent="0.25">
      <c r="A28" s="9" t="s">
        <v>899</v>
      </c>
      <c r="B28" s="10">
        <v>5589.3499999999985</v>
      </c>
      <c r="D28" t="str">
        <f t="shared" si="2"/>
        <v>Montana</v>
      </c>
      <c r="E28" s="14">
        <f t="shared" si="3"/>
        <v>5589.3499999999985</v>
      </c>
    </row>
    <row r="29" spans="1:5" x14ac:dyDescent="0.25">
      <c r="A29" s="9" t="s">
        <v>332</v>
      </c>
      <c r="B29" s="10">
        <v>7464.93</v>
      </c>
      <c r="D29" t="str">
        <f t="shared" si="2"/>
        <v>Nebraska</v>
      </c>
      <c r="E29" s="14">
        <f t="shared" si="3"/>
        <v>7464.93</v>
      </c>
    </row>
    <row r="30" spans="1:5" x14ac:dyDescent="0.25">
      <c r="A30" s="9" t="s">
        <v>98</v>
      </c>
      <c r="B30" s="10">
        <v>16729.099999999999</v>
      </c>
      <c r="D30" t="str">
        <f t="shared" si="2"/>
        <v>Nevada</v>
      </c>
      <c r="E30" s="14">
        <f t="shared" si="3"/>
        <v>16729.099999999999</v>
      </c>
    </row>
    <row r="31" spans="1:5" x14ac:dyDescent="0.25">
      <c r="A31" s="9" t="s">
        <v>1211</v>
      </c>
      <c r="B31" s="10">
        <v>7292.5200000000013</v>
      </c>
      <c r="D31" t="str">
        <f t="shared" si="2"/>
        <v>New Hampshire</v>
      </c>
      <c r="E31" s="14">
        <f t="shared" si="3"/>
        <v>7292.5200000000013</v>
      </c>
    </row>
    <row r="32" spans="1:5" x14ac:dyDescent="0.25">
      <c r="A32" s="9" t="s">
        <v>60</v>
      </c>
      <c r="B32" s="10">
        <v>35764.320000000007</v>
      </c>
      <c r="D32" t="str">
        <f t="shared" si="2"/>
        <v>New Jersey</v>
      </c>
      <c r="E32" s="14">
        <f t="shared" si="3"/>
        <v>35764.320000000007</v>
      </c>
    </row>
    <row r="33" spans="1:5" x14ac:dyDescent="0.25">
      <c r="A33" s="9" t="s">
        <v>855</v>
      </c>
      <c r="B33" s="10">
        <v>4783.5399999999991</v>
      </c>
      <c r="D33" t="str">
        <f t="shared" si="2"/>
        <v>New Mexico</v>
      </c>
      <c r="E33" s="14">
        <f t="shared" si="3"/>
        <v>4783.5399999999991</v>
      </c>
    </row>
    <row r="34" spans="1:5" x14ac:dyDescent="0.25">
      <c r="A34" s="9" t="s">
        <v>20</v>
      </c>
      <c r="B34" s="10">
        <v>310876.20000000048</v>
      </c>
      <c r="D34" t="str">
        <f t="shared" si="2"/>
        <v>New York</v>
      </c>
      <c r="E34" s="14">
        <f t="shared" si="3"/>
        <v>310876.20000000048</v>
      </c>
    </row>
    <row r="35" spans="1:5" x14ac:dyDescent="0.25">
      <c r="A35" s="9" t="s">
        <v>79</v>
      </c>
      <c r="B35" s="10">
        <v>55603.090000000004</v>
      </c>
      <c r="D35" t="str">
        <f t="shared" si="2"/>
        <v>North Carolina</v>
      </c>
      <c r="E35" s="14">
        <f t="shared" si="3"/>
        <v>55603.090000000004</v>
      </c>
    </row>
    <row r="36" spans="1:5" x14ac:dyDescent="0.25">
      <c r="A36" s="9" t="s">
        <v>2641</v>
      </c>
      <c r="B36" s="10">
        <v>919.91</v>
      </c>
      <c r="D36" t="str">
        <f t="shared" si="2"/>
        <v>North Dakota</v>
      </c>
      <c r="E36" s="14">
        <f t="shared" si="3"/>
        <v>919.91</v>
      </c>
    </row>
    <row r="37" spans="1:5" x14ac:dyDescent="0.25">
      <c r="A37" s="9" t="s">
        <v>129</v>
      </c>
      <c r="B37" s="10">
        <v>78258.209999999977</v>
      </c>
      <c r="D37" t="str">
        <f t="shared" si="2"/>
        <v>Ohio</v>
      </c>
      <c r="E37" s="14">
        <f t="shared" si="3"/>
        <v>78258.209999999977</v>
      </c>
    </row>
    <row r="38" spans="1:5" x14ac:dyDescent="0.25">
      <c r="A38" s="9" t="s">
        <v>337</v>
      </c>
      <c r="B38" s="10">
        <v>19683.39</v>
      </c>
      <c r="D38" t="str">
        <f t="shared" si="2"/>
        <v>Oklahoma</v>
      </c>
      <c r="E38" s="14">
        <f t="shared" si="3"/>
        <v>19683.39</v>
      </c>
    </row>
    <row r="39" spans="1:5" x14ac:dyDescent="0.25">
      <c r="A39" s="9" t="s">
        <v>105</v>
      </c>
      <c r="B39" s="10">
        <v>17431.14</v>
      </c>
      <c r="D39" t="str">
        <f t="shared" si="2"/>
        <v>Oregon</v>
      </c>
      <c r="E39" s="14">
        <f t="shared" si="3"/>
        <v>17431.14</v>
      </c>
    </row>
    <row r="40" spans="1:5" x14ac:dyDescent="0.25">
      <c r="A40" s="9" t="s">
        <v>87</v>
      </c>
      <c r="B40" s="10">
        <v>116512.01999999996</v>
      </c>
      <c r="D40" t="str">
        <f t="shared" si="2"/>
        <v>Pennsylvania</v>
      </c>
      <c r="E40" s="14">
        <f t="shared" si="3"/>
        <v>116512.01999999996</v>
      </c>
    </row>
    <row r="41" spans="1:5" x14ac:dyDescent="0.25">
      <c r="A41" s="9" t="s">
        <v>1123</v>
      </c>
      <c r="B41" s="10">
        <v>22627.959999999988</v>
      </c>
      <c r="D41" t="str">
        <f t="shared" si="2"/>
        <v>Rhode Island</v>
      </c>
      <c r="E41" s="14">
        <f t="shared" si="3"/>
        <v>22627.959999999988</v>
      </c>
    </row>
    <row r="42" spans="1:5" x14ac:dyDescent="0.25">
      <c r="A42" s="9" t="s">
        <v>349</v>
      </c>
      <c r="B42" s="10">
        <v>8481.7100000000009</v>
      </c>
      <c r="D42" t="str">
        <f t="shared" si="2"/>
        <v>South Carolina</v>
      </c>
      <c r="E42" s="14">
        <f t="shared" si="3"/>
        <v>8481.7100000000009</v>
      </c>
    </row>
    <row r="43" spans="1:5" x14ac:dyDescent="0.25">
      <c r="A43" s="9" t="s">
        <v>2392</v>
      </c>
      <c r="B43" s="10">
        <v>1315.5600000000002</v>
      </c>
      <c r="D43" t="str">
        <f t="shared" si="2"/>
        <v>South Dakota</v>
      </c>
      <c r="E43" s="14">
        <f t="shared" si="3"/>
        <v>1315.5600000000002</v>
      </c>
    </row>
    <row r="44" spans="1:5" x14ac:dyDescent="0.25">
      <c r="A44" s="9" t="s">
        <v>324</v>
      </c>
      <c r="B44" s="10">
        <v>30661.919999999987</v>
      </c>
      <c r="D44" t="str">
        <f t="shared" si="2"/>
        <v>Tennessee</v>
      </c>
      <c r="E44" s="14">
        <f t="shared" si="3"/>
        <v>30661.919999999987</v>
      </c>
    </row>
    <row r="45" spans="1:5" x14ac:dyDescent="0.25">
      <c r="A45" s="9" t="s">
        <v>30</v>
      </c>
      <c r="B45" s="10">
        <v>170187.97999999989</v>
      </c>
      <c r="D45" t="str">
        <f t="shared" si="2"/>
        <v>Texas</v>
      </c>
      <c r="E45" s="14">
        <f t="shared" si="3"/>
        <v>170187.97999999989</v>
      </c>
    </row>
    <row r="46" spans="1:5" x14ac:dyDescent="0.25">
      <c r="A46" s="9" t="s">
        <v>178</v>
      </c>
      <c r="B46" s="10">
        <v>11220.059999999998</v>
      </c>
      <c r="D46" t="str">
        <f t="shared" si="2"/>
        <v>Utah</v>
      </c>
      <c r="E46" s="14">
        <f t="shared" si="3"/>
        <v>11220.059999999998</v>
      </c>
    </row>
    <row r="47" spans="1:5" x14ac:dyDescent="0.25">
      <c r="A47" s="9" t="s">
        <v>1393</v>
      </c>
      <c r="B47" s="10">
        <v>8929.3700000000008</v>
      </c>
      <c r="D47" t="str">
        <f t="shared" si="2"/>
        <v>Vermont</v>
      </c>
      <c r="E47" s="14">
        <f t="shared" si="3"/>
        <v>8929.3700000000008</v>
      </c>
    </row>
    <row r="48" spans="1:5" x14ac:dyDescent="0.25">
      <c r="A48" s="9" t="s">
        <v>171</v>
      </c>
      <c r="B48" s="10">
        <v>70636.720000000045</v>
      </c>
      <c r="D48" t="str">
        <f t="shared" si="2"/>
        <v>Virginia</v>
      </c>
      <c r="E48" s="14">
        <f t="shared" si="3"/>
        <v>70636.720000000045</v>
      </c>
    </row>
    <row r="49" spans="1:5" x14ac:dyDescent="0.25">
      <c r="A49" s="9" t="s">
        <v>15</v>
      </c>
      <c r="B49" s="10">
        <v>138641.29000000004</v>
      </c>
      <c r="D49" t="str">
        <f t="shared" si="2"/>
        <v>Washington</v>
      </c>
      <c r="E49" s="14">
        <f t="shared" si="3"/>
        <v>138641.29000000004</v>
      </c>
    </row>
    <row r="50" spans="1:5" x14ac:dyDescent="0.25">
      <c r="A50" s="9" t="s">
        <v>2416</v>
      </c>
      <c r="B50" s="10">
        <v>1209.8200000000002</v>
      </c>
      <c r="D50" t="str">
        <f t="shared" si="2"/>
        <v>West Virginia</v>
      </c>
      <c r="E50" s="14">
        <f t="shared" si="3"/>
        <v>1209.8200000000002</v>
      </c>
    </row>
    <row r="51" spans="1:5" x14ac:dyDescent="0.25">
      <c r="A51" s="9" t="s">
        <v>10</v>
      </c>
      <c r="B51" s="10">
        <v>32114.610000000008</v>
      </c>
      <c r="D51" t="str">
        <f t="shared" si="2"/>
        <v>Wisconsin</v>
      </c>
      <c r="E51" s="14">
        <f t="shared" si="3"/>
        <v>32114.610000000008</v>
      </c>
    </row>
    <row r="52" spans="1:5" x14ac:dyDescent="0.25">
      <c r="A52" s="9" t="s">
        <v>1928</v>
      </c>
      <c r="B52" s="10">
        <v>1603.14</v>
      </c>
      <c r="D52" t="str">
        <f t="shared" si="2"/>
        <v>Wyoming</v>
      </c>
      <c r="E52" s="14">
        <f t="shared" si="3"/>
        <v>1603.14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3C457-E9CA-48C3-933B-F72D43C9F841}">
  <dimension ref="A1:E2562"/>
  <sheetViews>
    <sheetView zoomScaleNormal="100" workbookViewId="0">
      <selection activeCell="B20" sqref="B20"/>
    </sheetView>
  </sheetViews>
  <sheetFormatPr defaultRowHeight="13.5" x14ac:dyDescent="0.25"/>
  <cols>
    <col min="2" max="2" width="21" customWidth="1"/>
    <col min="4" max="4" width="12.33203125" customWidth="1"/>
    <col min="5" max="5" width="22.33203125" customWidth="1"/>
  </cols>
  <sheetData>
    <row r="1" spans="1:5" x14ac:dyDescent="0.25">
      <c r="A1" t="s">
        <v>3424</v>
      </c>
      <c r="B1" t="s">
        <v>1</v>
      </c>
    </row>
    <row r="2" spans="1:5" x14ac:dyDescent="0.25">
      <c r="A2" s="5">
        <v>2014</v>
      </c>
      <c r="B2" s="1" t="s">
        <v>255</v>
      </c>
      <c r="D2" s="8" t="s">
        <v>3426</v>
      </c>
      <c r="E2" t="s">
        <v>3432</v>
      </c>
    </row>
    <row r="3" spans="1:5" x14ac:dyDescent="0.25">
      <c r="A3" s="6">
        <v>2014</v>
      </c>
      <c r="B3" s="2" t="s">
        <v>340</v>
      </c>
      <c r="D3" s="13">
        <v>2014</v>
      </c>
      <c r="E3" s="10">
        <v>590</v>
      </c>
    </row>
    <row r="4" spans="1:5" x14ac:dyDescent="0.25">
      <c r="A4" s="5">
        <v>2014</v>
      </c>
      <c r="B4" s="1" t="s">
        <v>420</v>
      </c>
      <c r="D4" s="13">
        <v>2015</v>
      </c>
      <c r="E4" s="10">
        <v>614</v>
      </c>
    </row>
    <row r="5" spans="1:5" x14ac:dyDescent="0.25">
      <c r="A5" s="6">
        <v>2014</v>
      </c>
      <c r="B5" s="2" t="s">
        <v>519</v>
      </c>
      <c r="D5" s="13">
        <v>2016</v>
      </c>
      <c r="E5" s="10">
        <v>651</v>
      </c>
    </row>
    <row r="6" spans="1:5" x14ac:dyDescent="0.25">
      <c r="A6" s="5">
        <v>2014</v>
      </c>
      <c r="B6" s="1" t="s">
        <v>115</v>
      </c>
      <c r="D6" s="13">
        <v>2017</v>
      </c>
      <c r="E6" s="10">
        <v>706</v>
      </c>
    </row>
    <row r="7" spans="1:5" x14ac:dyDescent="0.25">
      <c r="A7" s="6">
        <v>2014</v>
      </c>
      <c r="B7" s="2" t="s">
        <v>522</v>
      </c>
    </row>
    <row r="8" spans="1:5" x14ac:dyDescent="0.25">
      <c r="A8" s="5">
        <v>2014</v>
      </c>
      <c r="B8" s="1" t="s">
        <v>587</v>
      </c>
    </row>
    <row r="9" spans="1:5" x14ac:dyDescent="0.25">
      <c r="A9" s="5">
        <v>2014</v>
      </c>
      <c r="B9" s="1" t="s">
        <v>745</v>
      </c>
    </row>
    <row r="10" spans="1:5" x14ac:dyDescent="0.25">
      <c r="A10" s="5">
        <v>2014</v>
      </c>
      <c r="B10" s="1" t="s">
        <v>823</v>
      </c>
    </row>
    <row r="11" spans="1:5" x14ac:dyDescent="0.25">
      <c r="A11" s="5">
        <v>2014</v>
      </c>
      <c r="B11" s="1" t="s">
        <v>873</v>
      </c>
    </row>
    <row r="12" spans="1:5" x14ac:dyDescent="0.25">
      <c r="A12" s="6">
        <v>2014</v>
      </c>
      <c r="B12" s="2" t="s">
        <v>592</v>
      </c>
    </row>
    <row r="13" spans="1:5" x14ac:dyDescent="0.25">
      <c r="A13" s="5">
        <v>2014</v>
      </c>
      <c r="B13" s="1" t="s">
        <v>104</v>
      </c>
    </row>
    <row r="14" spans="1:5" x14ac:dyDescent="0.25">
      <c r="A14" s="6">
        <v>2014</v>
      </c>
      <c r="B14" s="2" t="s">
        <v>1558</v>
      </c>
    </row>
    <row r="15" spans="1:5" x14ac:dyDescent="0.25">
      <c r="A15" s="5">
        <v>2014</v>
      </c>
      <c r="B15" s="1" t="s">
        <v>1513</v>
      </c>
    </row>
    <row r="16" spans="1:5" x14ac:dyDescent="0.25">
      <c r="A16" s="5">
        <v>2014</v>
      </c>
      <c r="B16" s="1" t="s">
        <v>1704</v>
      </c>
    </row>
    <row r="17" spans="1:2" x14ac:dyDescent="0.25">
      <c r="A17" s="6">
        <v>2014</v>
      </c>
      <c r="B17" s="2" t="s">
        <v>2075</v>
      </c>
    </row>
    <row r="18" spans="1:2" x14ac:dyDescent="0.25">
      <c r="A18" s="5">
        <v>2014</v>
      </c>
      <c r="B18" s="1" t="s">
        <v>1301</v>
      </c>
    </row>
    <row r="19" spans="1:2" x14ac:dyDescent="0.25">
      <c r="A19" s="5">
        <v>2014</v>
      </c>
      <c r="B19" s="1" t="s">
        <v>1936</v>
      </c>
    </row>
    <row r="20" spans="1:2" x14ac:dyDescent="0.25">
      <c r="A20" s="5">
        <v>2014</v>
      </c>
      <c r="B20" s="1" t="s">
        <v>2144</v>
      </c>
    </row>
    <row r="21" spans="1:2" x14ac:dyDescent="0.25">
      <c r="A21" s="6">
        <v>2014</v>
      </c>
      <c r="B21" s="2" t="s">
        <v>2431</v>
      </c>
    </row>
    <row r="22" spans="1:2" x14ac:dyDescent="0.25">
      <c r="A22" s="6">
        <v>2014</v>
      </c>
      <c r="B22" s="2" t="s">
        <v>1829</v>
      </c>
    </row>
    <row r="23" spans="1:2" x14ac:dyDescent="0.25">
      <c r="A23" s="6">
        <v>2014</v>
      </c>
      <c r="B23" s="2" t="s">
        <v>1458</v>
      </c>
    </row>
    <row r="24" spans="1:2" x14ac:dyDescent="0.25">
      <c r="A24" s="5">
        <v>2014</v>
      </c>
      <c r="B24" s="1" t="s">
        <v>1903</v>
      </c>
    </row>
    <row r="25" spans="1:2" x14ac:dyDescent="0.25">
      <c r="A25" s="6">
        <v>2014</v>
      </c>
      <c r="B25" s="2" t="s">
        <v>2436</v>
      </c>
    </row>
    <row r="26" spans="1:2" x14ac:dyDescent="0.25">
      <c r="A26" s="5">
        <v>2014</v>
      </c>
      <c r="B26" s="1" t="s">
        <v>662</v>
      </c>
    </row>
    <row r="27" spans="1:2" x14ac:dyDescent="0.25">
      <c r="A27" s="5">
        <v>2014</v>
      </c>
      <c r="B27" s="1" t="s">
        <v>1334</v>
      </c>
    </row>
    <row r="28" spans="1:2" x14ac:dyDescent="0.25">
      <c r="A28" s="6">
        <v>2014</v>
      </c>
      <c r="B28" s="2" t="s">
        <v>2437</v>
      </c>
    </row>
    <row r="29" spans="1:2" x14ac:dyDescent="0.25">
      <c r="A29" s="6">
        <v>2014</v>
      </c>
      <c r="B29" s="2" t="s">
        <v>979</v>
      </c>
    </row>
    <row r="30" spans="1:2" x14ac:dyDescent="0.25">
      <c r="A30" s="6">
        <v>2014</v>
      </c>
      <c r="B30" s="2" t="s">
        <v>282</v>
      </c>
    </row>
    <row r="31" spans="1:2" x14ac:dyDescent="0.25">
      <c r="A31" s="5">
        <v>2014</v>
      </c>
      <c r="B31" s="1" t="s">
        <v>769</v>
      </c>
    </row>
    <row r="32" spans="1:2" x14ac:dyDescent="0.25">
      <c r="A32" s="5">
        <v>2014</v>
      </c>
      <c r="B32" s="1" t="s">
        <v>1038</v>
      </c>
    </row>
    <row r="33" spans="1:2" x14ac:dyDescent="0.25">
      <c r="A33" s="6">
        <v>2014</v>
      </c>
      <c r="B33" s="2" t="s">
        <v>2231</v>
      </c>
    </row>
    <row r="34" spans="1:2" x14ac:dyDescent="0.25">
      <c r="A34" s="5">
        <v>2014</v>
      </c>
      <c r="B34" s="1" t="s">
        <v>1729</v>
      </c>
    </row>
    <row r="35" spans="1:2" x14ac:dyDescent="0.25">
      <c r="A35" s="6">
        <v>2014</v>
      </c>
      <c r="B35" s="2" t="s">
        <v>562</v>
      </c>
    </row>
    <row r="36" spans="1:2" x14ac:dyDescent="0.25">
      <c r="A36" s="5">
        <v>2014</v>
      </c>
      <c r="B36" s="1" t="s">
        <v>94</v>
      </c>
    </row>
    <row r="37" spans="1:2" x14ac:dyDescent="0.25">
      <c r="A37" s="6">
        <v>2014</v>
      </c>
      <c r="B37" s="2" t="s">
        <v>133</v>
      </c>
    </row>
    <row r="38" spans="1:2" x14ac:dyDescent="0.25">
      <c r="A38" s="5">
        <v>2014</v>
      </c>
      <c r="B38" s="1" t="s">
        <v>1281</v>
      </c>
    </row>
    <row r="39" spans="1:2" x14ac:dyDescent="0.25">
      <c r="A39" s="6">
        <v>2014</v>
      </c>
      <c r="B39" s="2" t="s">
        <v>2223</v>
      </c>
    </row>
    <row r="40" spans="1:2" x14ac:dyDescent="0.25">
      <c r="A40" s="5">
        <v>2014</v>
      </c>
      <c r="B40" s="1" t="s">
        <v>2134</v>
      </c>
    </row>
    <row r="41" spans="1:2" x14ac:dyDescent="0.25">
      <c r="A41" s="5">
        <v>2014</v>
      </c>
      <c r="B41" s="1" t="s">
        <v>1860</v>
      </c>
    </row>
    <row r="42" spans="1:2" x14ac:dyDescent="0.25">
      <c r="A42" s="5">
        <v>2014</v>
      </c>
      <c r="B42" s="1" t="s">
        <v>2157</v>
      </c>
    </row>
    <row r="43" spans="1:2" x14ac:dyDescent="0.25">
      <c r="A43" s="6">
        <v>2014</v>
      </c>
      <c r="B43" s="2" t="s">
        <v>9</v>
      </c>
    </row>
    <row r="44" spans="1:2" x14ac:dyDescent="0.25">
      <c r="A44" s="5">
        <v>2014</v>
      </c>
      <c r="B44" s="1" t="s">
        <v>151</v>
      </c>
    </row>
    <row r="45" spans="1:2" x14ac:dyDescent="0.25">
      <c r="A45" s="6">
        <v>2014</v>
      </c>
      <c r="B45" s="2" t="s">
        <v>152</v>
      </c>
    </row>
    <row r="46" spans="1:2" x14ac:dyDescent="0.25">
      <c r="A46" s="6">
        <v>2014</v>
      </c>
      <c r="B46" s="2" t="s">
        <v>257</v>
      </c>
    </row>
    <row r="47" spans="1:2" x14ac:dyDescent="0.25">
      <c r="A47" s="6">
        <v>2014</v>
      </c>
      <c r="B47" s="2" t="s">
        <v>344</v>
      </c>
    </row>
    <row r="48" spans="1:2" x14ac:dyDescent="0.25">
      <c r="A48" s="6">
        <v>2014</v>
      </c>
      <c r="B48" s="2" t="s">
        <v>347</v>
      </c>
    </row>
    <row r="49" spans="1:2" x14ac:dyDescent="0.25">
      <c r="A49" s="5">
        <v>2014</v>
      </c>
      <c r="B49" s="1" t="s">
        <v>529</v>
      </c>
    </row>
    <row r="50" spans="1:2" x14ac:dyDescent="0.25">
      <c r="A50" s="6">
        <v>2014</v>
      </c>
      <c r="B50" s="2" t="s">
        <v>532</v>
      </c>
    </row>
    <row r="51" spans="1:2" x14ac:dyDescent="0.25">
      <c r="A51" s="5">
        <v>2014</v>
      </c>
      <c r="B51" s="1" t="s">
        <v>590</v>
      </c>
    </row>
    <row r="52" spans="1:2" x14ac:dyDescent="0.25">
      <c r="A52" s="5">
        <v>2014</v>
      </c>
      <c r="B52" s="1" t="s">
        <v>401</v>
      </c>
    </row>
    <row r="53" spans="1:2" x14ac:dyDescent="0.25">
      <c r="A53" s="6">
        <v>2014</v>
      </c>
      <c r="B53" s="2" t="s">
        <v>876</v>
      </c>
    </row>
    <row r="54" spans="1:2" x14ac:dyDescent="0.25">
      <c r="A54" s="5">
        <v>2014</v>
      </c>
      <c r="B54" s="1" t="s">
        <v>877</v>
      </c>
    </row>
    <row r="55" spans="1:2" x14ac:dyDescent="0.25">
      <c r="A55" s="5">
        <v>2014</v>
      </c>
      <c r="B55" s="1" t="s">
        <v>204</v>
      </c>
    </row>
    <row r="56" spans="1:2" x14ac:dyDescent="0.25">
      <c r="A56" s="6">
        <v>2014</v>
      </c>
      <c r="B56" s="2" t="s">
        <v>1056</v>
      </c>
    </row>
    <row r="57" spans="1:2" x14ac:dyDescent="0.25">
      <c r="A57" s="6">
        <v>2014</v>
      </c>
      <c r="B57" s="2" t="s">
        <v>506</v>
      </c>
    </row>
    <row r="58" spans="1:2" x14ac:dyDescent="0.25">
      <c r="A58" s="6">
        <v>2014</v>
      </c>
      <c r="B58" s="2" t="s">
        <v>1036</v>
      </c>
    </row>
    <row r="59" spans="1:2" x14ac:dyDescent="0.25">
      <c r="A59" s="5">
        <v>2014</v>
      </c>
      <c r="B59" s="1" t="s">
        <v>1377</v>
      </c>
    </row>
    <row r="60" spans="1:2" x14ac:dyDescent="0.25">
      <c r="A60" s="5">
        <v>2014</v>
      </c>
      <c r="B60" s="1" t="s">
        <v>252</v>
      </c>
    </row>
    <row r="61" spans="1:2" x14ac:dyDescent="0.25">
      <c r="A61" s="6">
        <v>2014</v>
      </c>
      <c r="B61" s="2" t="s">
        <v>787</v>
      </c>
    </row>
    <row r="62" spans="1:2" x14ac:dyDescent="0.25">
      <c r="A62" s="5">
        <v>2014</v>
      </c>
      <c r="B62" s="1" t="s">
        <v>1364</v>
      </c>
    </row>
    <row r="63" spans="1:2" x14ac:dyDescent="0.25">
      <c r="A63" s="6">
        <v>2014</v>
      </c>
      <c r="B63" s="2" t="s">
        <v>2404</v>
      </c>
    </row>
    <row r="64" spans="1:2" x14ac:dyDescent="0.25">
      <c r="A64" s="5">
        <v>2014</v>
      </c>
      <c r="B64" s="1" t="s">
        <v>1460</v>
      </c>
    </row>
    <row r="65" spans="1:2" x14ac:dyDescent="0.25">
      <c r="A65" s="6">
        <v>2014</v>
      </c>
      <c r="B65" s="2" t="s">
        <v>1278</v>
      </c>
    </row>
    <row r="66" spans="1:2" x14ac:dyDescent="0.25">
      <c r="A66" s="5">
        <v>2014</v>
      </c>
      <c r="B66" s="1" t="s">
        <v>430</v>
      </c>
    </row>
    <row r="67" spans="1:2" x14ac:dyDescent="0.25">
      <c r="A67" s="6">
        <v>2014</v>
      </c>
      <c r="B67" s="2" t="s">
        <v>2256</v>
      </c>
    </row>
    <row r="68" spans="1:2" x14ac:dyDescent="0.25">
      <c r="A68" s="5">
        <v>2014</v>
      </c>
      <c r="B68" s="1" t="s">
        <v>1895</v>
      </c>
    </row>
    <row r="69" spans="1:2" x14ac:dyDescent="0.25">
      <c r="A69" s="6">
        <v>2014</v>
      </c>
      <c r="B69" s="2" t="s">
        <v>1366</v>
      </c>
    </row>
    <row r="70" spans="1:2" x14ac:dyDescent="0.25">
      <c r="A70" s="5">
        <v>2014</v>
      </c>
      <c r="B70" s="1" t="s">
        <v>1468</v>
      </c>
    </row>
    <row r="71" spans="1:2" x14ac:dyDescent="0.25">
      <c r="A71" s="6">
        <v>2014</v>
      </c>
      <c r="B71" s="2" t="s">
        <v>14</v>
      </c>
    </row>
    <row r="72" spans="1:2" x14ac:dyDescent="0.25">
      <c r="A72" s="5">
        <v>2014</v>
      </c>
      <c r="B72" s="1" t="s">
        <v>19</v>
      </c>
    </row>
    <row r="73" spans="1:2" x14ac:dyDescent="0.25">
      <c r="A73" s="6">
        <v>2014</v>
      </c>
      <c r="B73" s="2" t="s">
        <v>23</v>
      </c>
    </row>
    <row r="74" spans="1:2" x14ac:dyDescent="0.25">
      <c r="A74" s="6">
        <v>2014</v>
      </c>
      <c r="B74" s="2" t="s">
        <v>29</v>
      </c>
    </row>
    <row r="75" spans="1:2" x14ac:dyDescent="0.25">
      <c r="A75" s="6">
        <v>2014</v>
      </c>
      <c r="B75" s="2" t="s">
        <v>38</v>
      </c>
    </row>
    <row r="76" spans="1:2" x14ac:dyDescent="0.25">
      <c r="A76" s="6">
        <v>2014</v>
      </c>
      <c r="B76" s="2" t="s">
        <v>155</v>
      </c>
    </row>
    <row r="77" spans="1:2" x14ac:dyDescent="0.25">
      <c r="A77" s="6">
        <v>2014</v>
      </c>
      <c r="B77" s="2" t="s">
        <v>159</v>
      </c>
    </row>
    <row r="78" spans="1:2" x14ac:dyDescent="0.25">
      <c r="A78" s="6">
        <v>2014</v>
      </c>
      <c r="B78" s="2" t="s">
        <v>260</v>
      </c>
    </row>
    <row r="79" spans="1:2" x14ac:dyDescent="0.25">
      <c r="A79" s="5">
        <v>2014</v>
      </c>
      <c r="B79" s="1" t="s">
        <v>262</v>
      </c>
    </row>
    <row r="80" spans="1:2" x14ac:dyDescent="0.25">
      <c r="A80" s="6">
        <v>2014</v>
      </c>
      <c r="B80" s="2" t="s">
        <v>265</v>
      </c>
    </row>
    <row r="81" spans="1:2" x14ac:dyDescent="0.25">
      <c r="A81" s="5">
        <v>2014</v>
      </c>
      <c r="B81" s="1" t="s">
        <v>167</v>
      </c>
    </row>
    <row r="82" spans="1:2" x14ac:dyDescent="0.25">
      <c r="A82" s="6">
        <v>2014</v>
      </c>
      <c r="B82" s="2" t="s">
        <v>270</v>
      </c>
    </row>
    <row r="83" spans="1:2" x14ac:dyDescent="0.25">
      <c r="A83" s="5">
        <v>2014</v>
      </c>
      <c r="B83" s="1" t="s">
        <v>195</v>
      </c>
    </row>
    <row r="84" spans="1:2" x14ac:dyDescent="0.25">
      <c r="A84" s="5">
        <v>2014</v>
      </c>
      <c r="B84" s="1" t="s">
        <v>422</v>
      </c>
    </row>
    <row r="85" spans="1:2" x14ac:dyDescent="0.25">
      <c r="A85" s="6">
        <v>2014</v>
      </c>
      <c r="B85" s="2" t="s">
        <v>593</v>
      </c>
    </row>
    <row r="86" spans="1:2" x14ac:dyDescent="0.25">
      <c r="A86" s="5">
        <v>2014</v>
      </c>
      <c r="B86" s="1" t="s">
        <v>597</v>
      </c>
    </row>
    <row r="87" spans="1:2" x14ac:dyDescent="0.25">
      <c r="A87" s="6">
        <v>2014</v>
      </c>
      <c r="B87" s="2" t="s">
        <v>599</v>
      </c>
    </row>
    <row r="88" spans="1:2" x14ac:dyDescent="0.25">
      <c r="A88" s="6">
        <v>2014</v>
      </c>
      <c r="B88" s="2" t="s">
        <v>826</v>
      </c>
    </row>
    <row r="89" spans="1:2" x14ac:dyDescent="0.25">
      <c r="A89" s="5">
        <v>2014</v>
      </c>
      <c r="B89" s="1" t="s">
        <v>674</v>
      </c>
    </row>
    <row r="90" spans="1:2" x14ac:dyDescent="0.25">
      <c r="A90" s="5">
        <v>2014</v>
      </c>
      <c r="B90" s="1" t="s">
        <v>883</v>
      </c>
    </row>
    <row r="91" spans="1:2" x14ac:dyDescent="0.25">
      <c r="A91" s="5">
        <v>2014</v>
      </c>
      <c r="B91" s="1" t="s">
        <v>886</v>
      </c>
    </row>
    <row r="92" spans="1:2" x14ac:dyDescent="0.25">
      <c r="A92" s="6">
        <v>2014</v>
      </c>
      <c r="B92" s="2" t="s">
        <v>887</v>
      </c>
    </row>
    <row r="93" spans="1:2" x14ac:dyDescent="0.25">
      <c r="A93" s="6">
        <v>2014</v>
      </c>
      <c r="B93" s="2" t="s">
        <v>851</v>
      </c>
    </row>
    <row r="94" spans="1:2" x14ac:dyDescent="0.25">
      <c r="A94" s="5">
        <v>2014</v>
      </c>
      <c r="B94" s="1" t="s">
        <v>1116</v>
      </c>
    </row>
    <row r="95" spans="1:2" x14ac:dyDescent="0.25">
      <c r="A95" s="6">
        <v>2014</v>
      </c>
      <c r="B95" s="2" t="s">
        <v>1679</v>
      </c>
    </row>
    <row r="96" spans="1:2" x14ac:dyDescent="0.25">
      <c r="A96" s="5">
        <v>2014</v>
      </c>
      <c r="B96" s="1" t="s">
        <v>2055</v>
      </c>
    </row>
    <row r="97" spans="1:2" x14ac:dyDescent="0.25">
      <c r="A97" s="5">
        <v>2014</v>
      </c>
      <c r="B97" s="1" t="s">
        <v>2637</v>
      </c>
    </row>
    <row r="98" spans="1:2" x14ac:dyDescent="0.25">
      <c r="A98" s="5">
        <v>2014</v>
      </c>
      <c r="B98" s="1" t="s">
        <v>1436</v>
      </c>
    </row>
    <row r="99" spans="1:2" x14ac:dyDescent="0.25">
      <c r="A99" s="6">
        <v>2014</v>
      </c>
      <c r="B99" s="2" t="s">
        <v>1927</v>
      </c>
    </row>
    <row r="100" spans="1:2" x14ac:dyDescent="0.25">
      <c r="A100" s="5">
        <v>2014</v>
      </c>
      <c r="B100" s="1" t="s">
        <v>489</v>
      </c>
    </row>
    <row r="101" spans="1:2" x14ac:dyDescent="0.25">
      <c r="A101" s="6">
        <v>2014</v>
      </c>
      <c r="B101" s="2" t="s">
        <v>2197</v>
      </c>
    </row>
    <row r="102" spans="1:2" x14ac:dyDescent="0.25">
      <c r="A102" s="5">
        <v>2014</v>
      </c>
      <c r="B102" s="1" t="s">
        <v>1398</v>
      </c>
    </row>
    <row r="103" spans="1:2" x14ac:dyDescent="0.25">
      <c r="A103" s="6">
        <v>2014</v>
      </c>
      <c r="B103" s="2" t="s">
        <v>244</v>
      </c>
    </row>
    <row r="104" spans="1:2" x14ac:dyDescent="0.25">
      <c r="A104" s="5">
        <v>2014</v>
      </c>
      <c r="B104" s="1" t="s">
        <v>1200</v>
      </c>
    </row>
    <row r="105" spans="1:2" x14ac:dyDescent="0.25">
      <c r="A105" s="5">
        <v>2014</v>
      </c>
      <c r="B105" s="1" t="s">
        <v>504</v>
      </c>
    </row>
    <row r="106" spans="1:2" x14ac:dyDescent="0.25">
      <c r="A106" s="5">
        <v>2014</v>
      </c>
      <c r="B106" s="1" t="s">
        <v>2318</v>
      </c>
    </row>
    <row r="107" spans="1:2" x14ac:dyDescent="0.25">
      <c r="A107" s="5">
        <v>2014</v>
      </c>
      <c r="B107" s="1" t="s">
        <v>775</v>
      </c>
    </row>
    <row r="108" spans="1:2" x14ac:dyDescent="0.25">
      <c r="A108" s="5">
        <v>2014</v>
      </c>
      <c r="B108" s="1" t="s">
        <v>2360</v>
      </c>
    </row>
    <row r="109" spans="1:2" x14ac:dyDescent="0.25">
      <c r="A109" s="5">
        <v>2014</v>
      </c>
      <c r="B109" s="1" t="s">
        <v>1408</v>
      </c>
    </row>
    <row r="110" spans="1:2" x14ac:dyDescent="0.25">
      <c r="A110" s="6">
        <v>2014</v>
      </c>
      <c r="B110" s="2" t="s">
        <v>1772</v>
      </c>
    </row>
    <row r="111" spans="1:2" x14ac:dyDescent="0.25">
      <c r="A111" s="5">
        <v>2014</v>
      </c>
      <c r="B111" s="1" t="s">
        <v>1547</v>
      </c>
    </row>
    <row r="112" spans="1:2" x14ac:dyDescent="0.25">
      <c r="A112" s="6">
        <v>2014</v>
      </c>
      <c r="B112" s="2" t="s">
        <v>2146</v>
      </c>
    </row>
    <row r="113" spans="1:2" x14ac:dyDescent="0.25">
      <c r="A113" s="5">
        <v>2014</v>
      </c>
      <c r="B113" s="1" t="s">
        <v>1556</v>
      </c>
    </row>
    <row r="114" spans="1:2" x14ac:dyDescent="0.25">
      <c r="A114" s="5">
        <v>2014</v>
      </c>
      <c r="B114" s="1" t="s">
        <v>1156</v>
      </c>
    </row>
    <row r="115" spans="1:2" x14ac:dyDescent="0.25">
      <c r="A115" s="6">
        <v>2014</v>
      </c>
      <c r="B115" s="2" t="s">
        <v>940</v>
      </c>
    </row>
    <row r="116" spans="1:2" x14ac:dyDescent="0.25">
      <c r="A116" s="5">
        <v>2014</v>
      </c>
      <c r="B116" s="1" t="s">
        <v>1421</v>
      </c>
    </row>
    <row r="117" spans="1:2" x14ac:dyDescent="0.25">
      <c r="A117" s="5">
        <v>2014</v>
      </c>
      <c r="B117" s="1" t="s">
        <v>138</v>
      </c>
    </row>
    <row r="118" spans="1:2" x14ac:dyDescent="0.25">
      <c r="A118" s="6">
        <v>2014</v>
      </c>
      <c r="B118" s="2" t="s">
        <v>1611</v>
      </c>
    </row>
    <row r="119" spans="1:2" x14ac:dyDescent="0.25">
      <c r="A119" s="5">
        <v>2014</v>
      </c>
      <c r="B119" s="1" t="s">
        <v>560</v>
      </c>
    </row>
    <row r="120" spans="1:2" x14ac:dyDescent="0.25">
      <c r="A120" s="6">
        <v>2014</v>
      </c>
      <c r="B120" s="2" t="s">
        <v>1503</v>
      </c>
    </row>
    <row r="121" spans="1:2" x14ac:dyDescent="0.25">
      <c r="A121" s="6">
        <v>2014</v>
      </c>
      <c r="B121" s="2" t="s">
        <v>300</v>
      </c>
    </row>
    <row r="122" spans="1:2" x14ac:dyDescent="0.25">
      <c r="A122" s="6">
        <v>2014</v>
      </c>
      <c r="B122" s="2" t="s">
        <v>1352</v>
      </c>
    </row>
    <row r="123" spans="1:2" x14ac:dyDescent="0.25">
      <c r="A123" s="6">
        <v>2014</v>
      </c>
      <c r="B123" s="2" t="s">
        <v>1083</v>
      </c>
    </row>
    <row r="124" spans="1:2" x14ac:dyDescent="0.25">
      <c r="A124" s="5">
        <v>2014</v>
      </c>
      <c r="B124" s="1" t="s">
        <v>1331</v>
      </c>
    </row>
    <row r="125" spans="1:2" x14ac:dyDescent="0.25">
      <c r="A125" s="6">
        <v>2014</v>
      </c>
      <c r="B125" s="2" t="s">
        <v>242</v>
      </c>
    </row>
    <row r="126" spans="1:2" x14ac:dyDescent="0.25">
      <c r="A126" s="6">
        <v>2014</v>
      </c>
      <c r="B126" s="2" t="s">
        <v>1880</v>
      </c>
    </row>
    <row r="127" spans="1:2" x14ac:dyDescent="0.25">
      <c r="A127" s="5">
        <v>2014</v>
      </c>
      <c r="B127" s="1" t="s">
        <v>1321</v>
      </c>
    </row>
    <row r="128" spans="1:2" x14ac:dyDescent="0.25">
      <c r="A128" s="6">
        <v>2014</v>
      </c>
      <c r="B128" s="2" t="s">
        <v>891</v>
      </c>
    </row>
    <row r="129" spans="1:2" x14ac:dyDescent="0.25">
      <c r="A129" s="5">
        <v>2014</v>
      </c>
      <c r="B129" s="1" t="s">
        <v>1922</v>
      </c>
    </row>
    <row r="130" spans="1:2" x14ac:dyDescent="0.25">
      <c r="A130" s="6">
        <v>2014</v>
      </c>
      <c r="B130" s="2" t="s">
        <v>2362</v>
      </c>
    </row>
    <row r="131" spans="1:2" x14ac:dyDescent="0.25">
      <c r="A131" s="5">
        <v>2014</v>
      </c>
      <c r="B131" s="1" t="s">
        <v>943</v>
      </c>
    </row>
    <row r="132" spans="1:2" x14ac:dyDescent="0.25">
      <c r="A132" s="6">
        <v>2014</v>
      </c>
      <c r="B132" s="2" t="s">
        <v>2406</v>
      </c>
    </row>
    <row r="133" spans="1:2" x14ac:dyDescent="0.25">
      <c r="A133" s="6">
        <v>2014</v>
      </c>
      <c r="B133" s="2" t="s">
        <v>448</v>
      </c>
    </row>
    <row r="134" spans="1:2" x14ac:dyDescent="0.25">
      <c r="A134" s="5">
        <v>2014</v>
      </c>
      <c r="B134" s="1" t="s">
        <v>2661</v>
      </c>
    </row>
    <row r="135" spans="1:2" x14ac:dyDescent="0.25">
      <c r="A135" s="6">
        <v>2014</v>
      </c>
      <c r="B135" s="2" t="s">
        <v>1645</v>
      </c>
    </row>
    <row r="136" spans="1:2" x14ac:dyDescent="0.25">
      <c r="A136" s="6">
        <v>2014</v>
      </c>
      <c r="B136" s="2" t="s">
        <v>238</v>
      </c>
    </row>
    <row r="137" spans="1:2" x14ac:dyDescent="0.25">
      <c r="A137" s="5">
        <v>2014</v>
      </c>
      <c r="B137" s="1" t="s">
        <v>2412</v>
      </c>
    </row>
    <row r="138" spans="1:2" x14ac:dyDescent="0.25">
      <c r="A138" s="6">
        <v>2014</v>
      </c>
      <c r="B138" s="2" t="s">
        <v>2089</v>
      </c>
    </row>
    <row r="139" spans="1:2" x14ac:dyDescent="0.25">
      <c r="A139" s="6">
        <v>2014</v>
      </c>
      <c r="B139" s="2" t="s">
        <v>1546</v>
      </c>
    </row>
    <row r="140" spans="1:2" x14ac:dyDescent="0.25">
      <c r="A140" s="6">
        <v>2014</v>
      </c>
      <c r="B140" s="2" t="s">
        <v>2599</v>
      </c>
    </row>
    <row r="141" spans="1:2" x14ac:dyDescent="0.25">
      <c r="A141" s="6">
        <v>2014</v>
      </c>
      <c r="B141" s="2" t="s">
        <v>2593</v>
      </c>
    </row>
    <row r="142" spans="1:2" x14ac:dyDescent="0.25">
      <c r="A142" s="6">
        <v>2014</v>
      </c>
      <c r="B142" s="2" t="s">
        <v>1672</v>
      </c>
    </row>
    <row r="143" spans="1:2" x14ac:dyDescent="0.25">
      <c r="A143" s="6">
        <v>2014</v>
      </c>
      <c r="B143" s="2" t="s">
        <v>1269</v>
      </c>
    </row>
    <row r="144" spans="1:2" x14ac:dyDescent="0.25">
      <c r="A144" s="5">
        <v>2014</v>
      </c>
      <c r="B144" s="1" t="s">
        <v>42</v>
      </c>
    </row>
    <row r="145" spans="1:2" x14ac:dyDescent="0.25">
      <c r="A145" s="5">
        <v>2014</v>
      </c>
      <c r="B145" s="1" t="s">
        <v>48</v>
      </c>
    </row>
    <row r="146" spans="1:2" x14ac:dyDescent="0.25">
      <c r="A146" s="5">
        <v>2014</v>
      </c>
      <c r="B146" s="1" t="s">
        <v>162</v>
      </c>
    </row>
    <row r="147" spans="1:2" x14ac:dyDescent="0.25">
      <c r="A147" s="6">
        <v>2014</v>
      </c>
      <c r="B147" s="2" t="s">
        <v>170</v>
      </c>
    </row>
    <row r="148" spans="1:2" x14ac:dyDescent="0.25">
      <c r="A148" s="5">
        <v>2014</v>
      </c>
      <c r="B148" s="1" t="s">
        <v>272</v>
      </c>
    </row>
    <row r="149" spans="1:2" x14ac:dyDescent="0.25">
      <c r="A149" s="6">
        <v>2014</v>
      </c>
      <c r="B149" s="2" t="s">
        <v>352</v>
      </c>
    </row>
    <row r="150" spans="1:2" x14ac:dyDescent="0.25">
      <c r="A150" s="5">
        <v>2014</v>
      </c>
      <c r="B150" s="1" t="s">
        <v>354</v>
      </c>
    </row>
    <row r="151" spans="1:2" x14ac:dyDescent="0.25">
      <c r="A151" s="5">
        <v>2014</v>
      </c>
      <c r="B151" s="1" t="s">
        <v>357</v>
      </c>
    </row>
    <row r="152" spans="1:2" x14ac:dyDescent="0.25">
      <c r="A152" s="6">
        <v>2014</v>
      </c>
      <c r="B152" s="2" t="s">
        <v>359</v>
      </c>
    </row>
    <row r="153" spans="1:2" x14ac:dyDescent="0.25">
      <c r="A153" s="6">
        <v>2014</v>
      </c>
      <c r="B153" s="2" t="s">
        <v>428</v>
      </c>
    </row>
    <row r="154" spans="1:2" x14ac:dyDescent="0.25">
      <c r="A154" s="6">
        <v>2014</v>
      </c>
      <c r="B154" s="2" t="s">
        <v>435</v>
      </c>
    </row>
    <row r="155" spans="1:2" x14ac:dyDescent="0.25">
      <c r="A155" s="6">
        <v>2014</v>
      </c>
      <c r="B155" s="2" t="s">
        <v>438</v>
      </c>
    </row>
    <row r="156" spans="1:2" x14ac:dyDescent="0.25">
      <c r="A156" s="6">
        <v>2014</v>
      </c>
      <c r="B156" s="2" t="s">
        <v>443</v>
      </c>
    </row>
    <row r="157" spans="1:2" x14ac:dyDescent="0.25">
      <c r="A157" s="5">
        <v>2014</v>
      </c>
      <c r="B157" s="1" t="s">
        <v>534</v>
      </c>
    </row>
    <row r="158" spans="1:2" x14ac:dyDescent="0.25">
      <c r="A158" s="6">
        <v>2014</v>
      </c>
      <c r="B158" s="2" t="s">
        <v>535</v>
      </c>
    </row>
    <row r="159" spans="1:2" x14ac:dyDescent="0.25">
      <c r="A159" s="5">
        <v>2014</v>
      </c>
      <c r="B159" s="1" t="s">
        <v>537</v>
      </c>
    </row>
    <row r="160" spans="1:2" x14ac:dyDescent="0.25">
      <c r="A160" s="5">
        <v>2014</v>
      </c>
      <c r="B160" s="1" t="s">
        <v>540</v>
      </c>
    </row>
    <row r="161" spans="1:2" x14ac:dyDescent="0.25">
      <c r="A161" s="5">
        <v>2014</v>
      </c>
      <c r="B161" s="1" t="s">
        <v>544</v>
      </c>
    </row>
    <row r="162" spans="1:2" x14ac:dyDescent="0.25">
      <c r="A162" s="6">
        <v>2014</v>
      </c>
      <c r="B162" s="2" t="s">
        <v>604</v>
      </c>
    </row>
    <row r="163" spans="1:2" x14ac:dyDescent="0.25">
      <c r="A163" s="5">
        <v>2014</v>
      </c>
      <c r="B163" s="1" t="s">
        <v>584</v>
      </c>
    </row>
    <row r="164" spans="1:2" x14ac:dyDescent="0.25">
      <c r="A164" s="5">
        <v>2014</v>
      </c>
      <c r="B164" s="1" t="s">
        <v>609</v>
      </c>
    </row>
    <row r="165" spans="1:2" x14ac:dyDescent="0.25">
      <c r="A165" s="5">
        <v>2014</v>
      </c>
      <c r="B165" s="1" t="s">
        <v>665</v>
      </c>
    </row>
    <row r="166" spans="1:2" x14ac:dyDescent="0.25">
      <c r="A166" s="5">
        <v>2014</v>
      </c>
      <c r="B166" s="1" t="s">
        <v>667</v>
      </c>
    </row>
    <row r="167" spans="1:2" x14ac:dyDescent="0.25">
      <c r="A167" s="6">
        <v>2014</v>
      </c>
      <c r="B167" s="2" t="s">
        <v>669</v>
      </c>
    </row>
    <row r="168" spans="1:2" x14ac:dyDescent="0.25">
      <c r="A168" s="5">
        <v>2014</v>
      </c>
      <c r="B168" s="1" t="s">
        <v>672</v>
      </c>
    </row>
    <row r="169" spans="1:2" x14ac:dyDescent="0.25">
      <c r="A169" s="6">
        <v>2014</v>
      </c>
      <c r="B169" s="2" t="s">
        <v>895</v>
      </c>
    </row>
    <row r="170" spans="1:2" x14ac:dyDescent="0.25">
      <c r="A170" s="5">
        <v>2014</v>
      </c>
      <c r="B170" s="1" t="s">
        <v>896</v>
      </c>
    </row>
    <row r="171" spans="1:2" x14ac:dyDescent="0.25">
      <c r="A171" s="6">
        <v>2014</v>
      </c>
      <c r="B171" s="2" t="s">
        <v>898</v>
      </c>
    </row>
    <row r="172" spans="1:2" x14ac:dyDescent="0.25">
      <c r="A172" s="5">
        <v>2014</v>
      </c>
      <c r="B172" s="1" t="s">
        <v>968</v>
      </c>
    </row>
    <row r="173" spans="1:2" x14ac:dyDescent="0.25">
      <c r="A173" s="5">
        <v>2014</v>
      </c>
      <c r="B173" s="1" t="s">
        <v>180</v>
      </c>
    </row>
    <row r="174" spans="1:2" x14ac:dyDescent="0.25">
      <c r="A174" s="6">
        <v>2014</v>
      </c>
      <c r="B174" s="2" t="s">
        <v>973</v>
      </c>
    </row>
    <row r="175" spans="1:2" x14ac:dyDescent="0.25">
      <c r="A175" s="6">
        <v>2014</v>
      </c>
      <c r="B175" s="2" t="s">
        <v>217</v>
      </c>
    </row>
    <row r="176" spans="1:2" x14ac:dyDescent="0.25">
      <c r="A176" s="6">
        <v>2014</v>
      </c>
      <c r="B176" s="2" t="s">
        <v>2110</v>
      </c>
    </row>
    <row r="177" spans="1:2" x14ac:dyDescent="0.25">
      <c r="A177" s="6">
        <v>2014</v>
      </c>
      <c r="B177" s="2" t="s">
        <v>715</v>
      </c>
    </row>
    <row r="178" spans="1:2" x14ac:dyDescent="0.25">
      <c r="A178" s="5">
        <v>2014</v>
      </c>
      <c r="B178" s="1" t="s">
        <v>1349</v>
      </c>
    </row>
    <row r="179" spans="1:2" x14ac:dyDescent="0.25">
      <c r="A179" s="5">
        <v>2014</v>
      </c>
      <c r="B179" s="1" t="s">
        <v>1077</v>
      </c>
    </row>
    <row r="180" spans="1:2" x14ac:dyDescent="0.25">
      <c r="A180" s="6">
        <v>2014</v>
      </c>
      <c r="B180" s="2" t="s">
        <v>1561</v>
      </c>
    </row>
    <row r="181" spans="1:2" x14ac:dyDescent="0.25">
      <c r="A181" s="5">
        <v>2014</v>
      </c>
      <c r="B181" s="1" t="s">
        <v>1203</v>
      </c>
    </row>
    <row r="182" spans="1:2" x14ac:dyDescent="0.25">
      <c r="A182" s="6">
        <v>2014</v>
      </c>
      <c r="B182" s="2" t="s">
        <v>1270</v>
      </c>
    </row>
    <row r="183" spans="1:2" x14ac:dyDescent="0.25">
      <c r="A183" s="6">
        <v>2014</v>
      </c>
      <c r="B183" s="2" t="s">
        <v>2277</v>
      </c>
    </row>
    <row r="184" spans="1:2" x14ac:dyDescent="0.25">
      <c r="A184" s="5">
        <v>2014</v>
      </c>
      <c r="B184" s="1" t="s">
        <v>2079</v>
      </c>
    </row>
    <row r="185" spans="1:2" x14ac:dyDescent="0.25">
      <c r="A185" s="6">
        <v>2014</v>
      </c>
      <c r="B185" s="2" t="s">
        <v>1962</v>
      </c>
    </row>
    <row r="186" spans="1:2" x14ac:dyDescent="0.25">
      <c r="A186" s="6">
        <v>2014</v>
      </c>
      <c r="B186" s="2" t="s">
        <v>463</v>
      </c>
    </row>
    <row r="187" spans="1:2" x14ac:dyDescent="0.25">
      <c r="A187" s="5">
        <v>2014</v>
      </c>
      <c r="B187" s="1" t="s">
        <v>1907</v>
      </c>
    </row>
    <row r="188" spans="1:2" x14ac:dyDescent="0.25">
      <c r="A188" s="6">
        <v>2014</v>
      </c>
      <c r="B188" s="2" t="s">
        <v>1777</v>
      </c>
    </row>
    <row r="189" spans="1:2" x14ac:dyDescent="0.25">
      <c r="A189" s="5">
        <v>2014</v>
      </c>
      <c r="B189" s="1" t="s">
        <v>1061</v>
      </c>
    </row>
    <row r="190" spans="1:2" x14ac:dyDescent="0.25">
      <c r="A190" s="6">
        <v>2014</v>
      </c>
      <c r="B190" s="2" t="s">
        <v>2215</v>
      </c>
    </row>
    <row r="191" spans="1:2" x14ac:dyDescent="0.25">
      <c r="A191" s="6">
        <v>2014</v>
      </c>
      <c r="B191" s="2" t="s">
        <v>336</v>
      </c>
    </row>
    <row r="192" spans="1:2" x14ac:dyDescent="0.25">
      <c r="A192" s="5">
        <v>2014</v>
      </c>
      <c r="B192" s="1" t="s">
        <v>753</v>
      </c>
    </row>
    <row r="193" spans="1:2" x14ac:dyDescent="0.25">
      <c r="A193" s="5">
        <v>2014</v>
      </c>
      <c r="B193" s="1" t="s">
        <v>1080</v>
      </c>
    </row>
    <row r="194" spans="1:2" x14ac:dyDescent="0.25">
      <c r="A194" s="6">
        <v>2014</v>
      </c>
      <c r="B194" s="2" t="s">
        <v>2568</v>
      </c>
    </row>
    <row r="195" spans="1:2" x14ac:dyDescent="0.25">
      <c r="A195" s="6">
        <v>2014</v>
      </c>
      <c r="B195" s="2" t="s">
        <v>2170</v>
      </c>
    </row>
    <row r="196" spans="1:2" x14ac:dyDescent="0.25">
      <c r="A196" s="5">
        <v>2014</v>
      </c>
      <c r="B196" s="1" t="s">
        <v>1743</v>
      </c>
    </row>
    <row r="197" spans="1:2" x14ac:dyDescent="0.25">
      <c r="A197" s="6">
        <v>2014</v>
      </c>
      <c r="B197" s="2" t="s">
        <v>2160</v>
      </c>
    </row>
    <row r="198" spans="1:2" x14ac:dyDescent="0.25">
      <c r="A198" s="5">
        <v>2014</v>
      </c>
      <c r="B198" s="1" t="s">
        <v>1501</v>
      </c>
    </row>
    <row r="199" spans="1:2" x14ac:dyDescent="0.25">
      <c r="A199" s="5">
        <v>2014</v>
      </c>
      <c r="B199" s="1" t="s">
        <v>91</v>
      </c>
    </row>
    <row r="200" spans="1:2" x14ac:dyDescent="0.25">
      <c r="A200" s="5">
        <v>2014</v>
      </c>
      <c r="B200" s="1" t="s">
        <v>546</v>
      </c>
    </row>
    <row r="201" spans="1:2" x14ac:dyDescent="0.25">
      <c r="A201" s="5">
        <v>2014</v>
      </c>
      <c r="B201" s="1" t="s">
        <v>1088</v>
      </c>
    </row>
    <row r="202" spans="1:2" x14ac:dyDescent="0.25">
      <c r="A202" s="5">
        <v>2014</v>
      </c>
      <c r="B202" s="1" t="s">
        <v>2142</v>
      </c>
    </row>
    <row r="203" spans="1:2" x14ac:dyDescent="0.25">
      <c r="A203" s="6">
        <v>2014</v>
      </c>
      <c r="B203" s="2" t="s">
        <v>173</v>
      </c>
    </row>
    <row r="204" spans="1:2" x14ac:dyDescent="0.25">
      <c r="A204" s="5">
        <v>2014</v>
      </c>
      <c r="B204" s="1" t="s">
        <v>175</v>
      </c>
    </row>
    <row r="205" spans="1:2" x14ac:dyDescent="0.25">
      <c r="A205" s="6">
        <v>2014</v>
      </c>
      <c r="B205" s="2" t="s">
        <v>275</v>
      </c>
    </row>
    <row r="206" spans="1:2" x14ac:dyDescent="0.25">
      <c r="A206" s="5">
        <v>2014</v>
      </c>
      <c r="B206" s="1" t="s">
        <v>277</v>
      </c>
    </row>
    <row r="207" spans="1:2" x14ac:dyDescent="0.25">
      <c r="A207" s="5">
        <v>2014</v>
      </c>
      <c r="B207" s="1" t="s">
        <v>365</v>
      </c>
    </row>
    <row r="208" spans="1:2" x14ac:dyDescent="0.25">
      <c r="A208" s="6">
        <v>2014</v>
      </c>
      <c r="B208" s="2" t="s">
        <v>367</v>
      </c>
    </row>
    <row r="209" spans="1:2" x14ac:dyDescent="0.25">
      <c r="A209" s="5">
        <v>2014</v>
      </c>
      <c r="B209" s="1" t="s">
        <v>369</v>
      </c>
    </row>
    <row r="210" spans="1:2" x14ac:dyDescent="0.25">
      <c r="A210" s="5">
        <v>2014</v>
      </c>
      <c r="B210" s="1" t="s">
        <v>372</v>
      </c>
    </row>
    <row r="211" spans="1:2" x14ac:dyDescent="0.25">
      <c r="A211" s="5">
        <v>2014</v>
      </c>
      <c r="B211" s="1" t="s">
        <v>444</v>
      </c>
    </row>
    <row r="212" spans="1:2" x14ac:dyDescent="0.25">
      <c r="A212" s="6">
        <v>2014</v>
      </c>
      <c r="B212" s="2" t="s">
        <v>451</v>
      </c>
    </row>
    <row r="213" spans="1:2" x14ac:dyDescent="0.25">
      <c r="A213" s="5">
        <v>2014</v>
      </c>
      <c r="B213" s="1" t="s">
        <v>547</v>
      </c>
    </row>
    <row r="214" spans="1:2" x14ac:dyDescent="0.25">
      <c r="A214" s="5">
        <v>2014</v>
      </c>
      <c r="B214" s="1" t="s">
        <v>612</v>
      </c>
    </row>
    <row r="215" spans="1:2" x14ac:dyDescent="0.25">
      <c r="A215" s="6">
        <v>2014</v>
      </c>
      <c r="B215" s="2" t="s">
        <v>748</v>
      </c>
    </row>
    <row r="216" spans="1:2" x14ac:dyDescent="0.25">
      <c r="A216" s="6">
        <v>2014</v>
      </c>
      <c r="B216" s="2" t="s">
        <v>621</v>
      </c>
    </row>
    <row r="217" spans="1:2" x14ac:dyDescent="0.25">
      <c r="A217" s="6">
        <v>2014</v>
      </c>
      <c r="B217" s="2" t="s">
        <v>828</v>
      </c>
    </row>
    <row r="218" spans="1:2" x14ac:dyDescent="0.25">
      <c r="A218" s="6">
        <v>2014</v>
      </c>
      <c r="B218" s="2" t="s">
        <v>831</v>
      </c>
    </row>
    <row r="219" spans="1:2" x14ac:dyDescent="0.25">
      <c r="A219" s="6">
        <v>2014</v>
      </c>
      <c r="B219" s="2" t="s">
        <v>833</v>
      </c>
    </row>
    <row r="220" spans="1:2" x14ac:dyDescent="0.25">
      <c r="A220" s="6">
        <v>2014</v>
      </c>
      <c r="B220" s="2" t="s">
        <v>903</v>
      </c>
    </row>
    <row r="221" spans="1:2" x14ac:dyDescent="0.25">
      <c r="A221" s="5">
        <v>2014</v>
      </c>
      <c r="B221" s="1" t="s">
        <v>907</v>
      </c>
    </row>
    <row r="222" spans="1:2" x14ac:dyDescent="0.25">
      <c r="A222" s="6">
        <v>2014</v>
      </c>
      <c r="B222" s="2" t="s">
        <v>909</v>
      </c>
    </row>
    <row r="223" spans="1:2" x14ac:dyDescent="0.25">
      <c r="A223" s="5">
        <v>2014</v>
      </c>
      <c r="B223" s="1" t="s">
        <v>910</v>
      </c>
    </row>
    <row r="224" spans="1:2" x14ac:dyDescent="0.25">
      <c r="A224" s="6">
        <v>2014</v>
      </c>
      <c r="B224" s="2" t="s">
        <v>911</v>
      </c>
    </row>
    <row r="225" spans="1:2" x14ac:dyDescent="0.25">
      <c r="A225" s="6">
        <v>2014</v>
      </c>
      <c r="B225" s="2" t="s">
        <v>975</v>
      </c>
    </row>
    <row r="226" spans="1:2" x14ac:dyDescent="0.25">
      <c r="A226" s="6">
        <v>2014</v>
      </c>
      <c r="B226" s="2" t="s">
        <v>2678</v>
      </c>
    </row>
    <row r="227" spans="1:2" x14ac:dyDescent="0.25">
      <c r="A227" s="5">
        <v>2014</v>
      </c>
      <c r="B227" s="1" t="s">
        <v>2127</v>
      </c>
    </row>
    <row r="228" spans="1:2" x14ac:dyDescent="0.25">
      <c r="A228" s="5">
        <v>2014</v>
      </c>
      <c r="B228" s="1" t="s">
        <v>1266</v>
      </c>
    </row>
    <row r="229" spans="1:2" x14ac:dyDescent="0.25">
      <c r="A229" s="5">
        <v>2014</v>
      </c>
      <c r="B229" s="1" t="s">
        <v>1651</v>
      </c>
    </row>
    <row r="230" spans="1:2" x14ac:dyDescent="0.25">
      <c r="A230" s="6">
        <v>2014</v>
      </c>
      <c r="B230" s="2" t="s">
        <v>2519</v>
      </c>
    </row>
    <row r="231" spans="1:2" x14ac:dyDescent="0.25">
      <c r="A231" s="6">
        <v>2014</v>
      </c>
      <c r="B231" s="2" t="s">
        <v>955</v>
      </c>
    </row>
    <row r="232" spans="1:2" x14ac:dyDescent="0.25">
      <c r="A232" s="5">
        <v>2014</v>
      </c>
      <c r="B232" s="1" t="s">
        <v>59</v>
      </c>
    </row>
    <row r="233" spans="1:2" x14ac:dyDescent="0.25">
      <c r="A233" s="6">
        <v>2014</v>
      </c>
      <c r="B233" s="2" t="s">
        <v>1127</v>
      </c>
    </row>
    <row r="234" spans="1:2" x14ac:dyDescent="0.25">
      <c r="A234" s="6">
        <v>2014</v>
      </c>
      <c r="B234" s="2" t="s">
        <v>2216</v>
      </c>
    </row>
    <row r="235" spans="1:2" x14ac:dyDescent="0.25">
      <c r="A235" s="6">
        <v>2014</v>
      </c>
      <c r="B235" s="2" t="s">
        <v>1640</v>
      </c>
    </row>
    <row r="236" spans="1:2" x14ac:dyDescent="0.25">
      <c r="A236" s="5">
        <v>2014</v>
      </c>
      <c r="B236" s="1" t="s">
        <v>1792</v>
      </c>
    </row>
    <row r="237" spans="1:2" x14ac:dyDescent="0.25">
      <c r="A237" s="6">
        <v>2014</v>
      </c>
      <c r="B237" s="2" t="s">
        <v>1213</v>
      </c>
    </row>
    <row r="238" spans="1:2" x14ac:dyDescent="0.25">
      <c r="A238" s="5">
        <v>2014</v>
      </c>
      <c r="B238" s="1" t="s">
        <v>1177</v>
      </c>
    </row>
    <row r="239" spans="1:2" x14ac:dyDescent="0.25">
      <c r="A239" s="5">
        <v>2014</v>
      </c>
      <c r="B239" s="1" t="s">
        <v>2189</v>
      </c>
    </row>
    <row r="240" spans="1:2" x14ac:dyDescent="0.25">
      <c r="A240" s="5">
        <v>2014</v>
      </c>
      <c r="B240" s="1" t="s">
        <v>2040</v>
      </c>
    </row>
    <row r="241" spans="1:2" x14ac:dyDescent="0.25">
      <c r="A241" s="6">
        <v>2014</v>
      </c>
      <c r="B241" s="2" t="s">
        <v>865</v>
      </c>
    </row>
    <row r="242" spans="1:2" x14ac:dyDescent="0.25">
      <c r="A242" s="6">
        <v>2014</v>
      </c>
      <c r="B242" s="2" t="s">
        <v>376</v>
      </c>
    </row>
    <row r="243" spans="1:2" x14ac:dyDescent="0.25">
      <c r="A243" s="5">
        <v>2014</v>
      </c>
      <c r="B243" s="1" t="s">
        <v>2280</v>
      </c>
    </row>
    <row r="244" spans="1:2" x14ac:dyDescent="0.25">
      <c r="A244" s="6">
        <v>2014</v>
      </c>
      <c r="B244" s="2" t="s">
        <v>1295</v>
      </c>
    </row>
    <row r="245" spans="1:2" x14ac:dyDescent="0.25">
      <c r="A245" s="5">
        <v>2014</v>
      </c>
      <c r="B245" s="1" t="s">
        <v>208</v>
      </c>
    </row>
    <row r="246" spans="1:2" x14ac:dyDescent="0.25">
      <c r="A246" s="5">
        <v>2014</v>
      </c>
      <c r="B246" s="1" t="s">
        <v>2646</v>
      </c>
    </row>
    <row r="247" spans="1:2" x14ac:dyDescent="0.25">
      <c r="A247" s="5">
        <v>2014</v>
      </c>
      <c r="B247" s="1" t="s">
        <v>2481</v>
      </c>
    </row>
    <row r="248" spans="1:2" x14ac:dyDescent="0.25">
      <c r="A248" s="6">
        <v>2014</v>
      </c>
      <c r="B248" s="2" t="s">
        <v>307</v>
      </c>
    </row>
    <row r="249" spans="1:2" x14ac:dyDescent="0.25">
      <c r="A249" s="6">
        <v>2014</v>
      </c>
      <c r="B249" s="2" t="s">
        <v>1260</v>
      </c>
    </row>
    <row r="250" spans="1:2" x14ac:dyDescent="0.25">
      <c r="A250" s="6">
        <v>2014</v>
      </c>
      <c r="B250" s="2" t="s">
        <v>1430</v>
      </c>
    </row>
    <row r="251" spans="1:2" x14ac:dyDescent="0.25">
      <c r="A251" s="5">
        <v>2014</v>
      </c>
      <c r="B251" s="1" t="s">
        <v>1361</v>
      </c>
    </row>
    <row r="252" spans="1:2" x14ac:dyDescent="0.25">
      <c r="A252" s="6">
        <v>2014</v>
      </c>
      <c r="B252" s="2" t="s">
        <v>52</v>
      </c>
    </row>
    <row r="253" spans="1:2" x14ac:dyDescent="0.25">
      <c r="A253" s="5">
        <v>2014</v>
      </c>
      <c r="B253" s="1" t="s">
        <v>64</v>
      </c>
    </row>
    <row r="254" spans="1:2" x14ac:dyDescent="0.25">
      <c r="A254" s="5">
        <v>2014</v>
      </c>
      <c r="B254" s="1" t="s">
        <v>68</v>
      </c>
    </row>
    <row r="255" spans="1:2" x14ac:dyDescent="0.25">
      <c r="A255" s="5">
        <v>2014</v>
      </c>
      <c r="B255" s="1" t="s">
        <v>177</v>
      </c>
    </row>
    <row r="256" spans="1:2" x14ac:dyDescent="0.25">
      <c r="A256" s="6">
        <v>2014</v>
      </c>
      <c r="B256" s="2" t="s">
        <v>280</v>
      </c>
    </row>
    <row r="257" spans="1:2" x14ac:dyDescent="0.25">
      <c r="A257" s="6">
        <v>2014</v>
      </c>
      <c r="B257" s="2" t="s">
        <v>284</v>
      </c>
    </row>
    <row r="258" spans="1:2" x14ac:dyDescent="0.25">
      <c r="A258" s="5">
        <v>2014</v>
      </c>
      <c r="B258" s="1" t="s">
        <v>375</v>
      </c>
    </row>
    <row r="259" spans="1:2" x14ac:dyDescent="0.25">
      <c r="A259" s="6">
        <v>2014</v>
      </c>
      <c r="B259" s="2" t="s">
        <v>206</v>
      </c>
    </row>
    <row r="260" spans="1:2" x14ac:dyDescent="0.25">
      <c r="A260" s="5">
        <v>2014</v>
      </c>
      <c r="B260" s="1" t="s">
        <v>550</v>
      </c>
    </row>
    <row r="261" spans="1:2" x14ac:dyDescent="0.25">
      <c r="A261" s="6">
        <v>2014</v>
      </c>
      <c r="B261" s="2" t="s">
        <v>554</v>
      </c>
    </row>
    <row r="262" spans="1:2" x14ac:dyDescent="0.25">
      <c r="A262" s="6">
        <v>2014</v>
      </c>
      <c r="B262" s="2" t="s">
        <v>556</v>
      </c>
    </row>
    <row r="263" spans="1:2" x14ac:dyDescent="0.25">
      <c r="A263" s="5">
        <v>2014</v>
      </c>
      <c r="B263" s="1" t="s">
        <v>617</v>
      </c>
    </row>
    <row r="264" spans="1:2" x14ac:dyDescent="0.25">
      <c r="A264" s="6">
        <v>2014</v>
      </c>
      <c r="B264" s="2" t="s">
        <v>618</v>
      </c>
    </row>
    <row r="265" spans="1:2" x14ac:dyDescent="0.25">
      <c r="A265" s="5">
        <v>2014</v>
      </c>
      <c r="B265" s="1" t="s">
        <v>676</v>
      </c>
    </row>
    <row r="266" spans="1:2" x14ac:dyDescent="0.25">
      <c r="A266" s="5">
        <v>2014</v>
      </c>
      <c r="B266" s="1" t="s">
        <v>678</v>
      </c>
    </row>
    <row r="267" spans="1:2" x14ac:dyDescent="0.25">
      <c r="A267" s="6">
        <v>2014</v>
      </c>
      <c r="B267" s="2" t="s">
        <v>758</v>
      </c>
    </row>
    <row r="268" spans="1:2" x14ac:dyDescent="0.25">
      <c r="A268" s="5">
        <v>2014</v>
      </c>
      <c r="B268" s="1" t="s">
        <v>762</v>
      </c>
    </row>
    <row r="269" spans="1:2" x14ac:dyDescent="0.25">
      <c r="A269" s="5">
        <v>2014</v>
      </c>
      <c r="B269" s="1" t="s">
        <v>765</v>
      </c>
    </row>
    <row r="270" spans="1:2" x14ac:dyDescent="0.25">
      <c r="A270" s="6">
        <v>2014</v>
      </c>
      <c r="B270" s="2" t="s">
        <v>767</v>
      </c>
    </row>
    <row r="271" spans="1:2" x14ac:dyDescent="0.25">
      <c r="A271" s="5">
        <v>2014</v>
      </c>
      <c r="B271" s="1" t="s">
        <v>837</v>
      </c>
    </row>
    <row r="272" spans="1:2" x14ac:dyDescent="0.25">
      <c r="A272" s="6">
        <v>2014</v>
      </c>
      <c r="B272" s="2" t="s">
        <v>2044</v>
      </c>
    </row>
    <row r="273" spans="1:2" x14ac:dyDescent="0.25">
      <c r="A273" s="6">
        <v>2014</v>
      </c>
      <c r="B273" s="2" t="s">
        <v>913</v>
      </c>
    </row>
    <row r="274" spans="1:2" x14ac:dyDescent="0.25">
      <c r="A274" s="5">
        <v>2014</v>
      </c>
      <c r="B274" s="1" t="s">
        <v>1285</v>
      </c>
    </row>
    <row r="275" spans="1:2" x14ac:dyDescent="0.25">
      <c r="A275" s="6">
        <v>2014</v>
      </c>
      <c r="B275" s="2" t="s">
        <v>485</v>
      </c>
    </row>
    <row r="276" spans="1:2" x14ac:dyDescent="0.25">
      <c r="A276" s="5">
        <v>2014</v>
      </c>
      <c r="B276" s="1" t="s">
        <v>1725</v>
      </c>
    </row>
    <row r="277" spans="1:2" x14ac:dyDescent="0.25">
      <c r="A277" s="6">
        <v>2014</v>
      </c>
      <c r="B277" s="2" t="s">
        <v>2126</v>
      </c>
    </row>
    <row r="278" spans="1:2" x14ac:dyDescent="0.25">
      <c r="A278" s="5">
        <v>2014</v>
      </c>
      <c r="B278" s="1" t="s">
        <v>2101</v>
      </c>
    </row>
    <row r="279" spans="1:2" x14ac:dyDescent="0.25">
      <c r="A279" s="6">
        <v>2014</v>
      </c>
      <c r="B279" s="2" t="s">
        <v>199</v>
      </c>
    </row>
    <row r="280" spans="1:2" x14ac:dyDescent="0.25">
      <c r="A280" s="5">
        <v>2014</v>
      </c>
      <c r="B280" s="1" t="s">
        <v>1839</v>
      </c>
    </row>
    <row r="281" spans="1:2" x14ac:dyDescent="0.25">
      <c r="A281" s="5">
        <v>2014</v>
      </c>
      <c r="B281" s="1" t="s">
        <v>1573</v>
      </c>
    </row>
    <row r="282" spans="1:2" x14ac:dyDescent="0.25">
      <c r="A282" s="6">
        <v>2014</v>
      </c>
      <c r="B282" s="2" t="s">
        <v>1075</v>
      </c>
    </row>
    <row r="283" spans="1:2" x14ac:dyDescent="0.25">
      <c r="A283" s="6">
        <v>2014</v>
      </c>
      <c r="B283" s="2" t="s">
        <v>1029</v>
      </c>
    </row>
    <row r="284" spans="1:2" x14ac:dyDescent="0.25">
      <c r="A284" s="5">
        <v>2014</v>
      </c>
      <c r="B284" s="1" t="s">
        <v>2275</v>
      </c>
    </row>
    <row r="285" spans="1:2" x14ac:dyDescent="0.25">
      <c r="A285" s="6">
        <v>2014</v>
      </c>
      <c r="B285" s="2" t="s">
        <v>1164</v>
      </c>
    </row>
    <row r="286" spans="1:2" x14ac:dyDescent="0.25">
      <c r="A286" s="6">
        <v>2014</v>
      </c>
      <c r="B286" s="2" t="s">
        <v>565</v>
      </c>
    </row>
    <row r="287" spans="1:2" x14ac:dyDescent="0.25">
      <c r="A287" s="5">
        <v>2014</v>
      </c>
      <c r="B287" s="1" t="s">
        <v>1520</v>
      </c>
    </row>
    <row r="288" spans="1:2" x14ac:dyDescent="0.25">
      <c r="A288" s="5">
        <v>2014</v>
      </c>
      <c r="B288" s="1" t="s">
        <v>1848</v>
      </c>
    </row>
    <row r="289" spans="1:2" x14ac:dyDescent="0.25">
      <c r="A289" s="6">
        <v>2014</v>
      </c>
      <c r="B289" s="2" t="s">
        <v>1498</v>
      </c>
    </row>
    <row r="290" spans="1:2" x14ac:dyDescent="0.25">
      <c r="A290" s="6">
        <v>2014</v>
      </c>
      <c r="B290" s="2" t="s">
        <v>927</v>
      </c>
    </row>
    <row r="291" spans="1:2" x14ac:dyDescent="0.25">
      <c r="A291" s="5">
        <v>2014</v>
      </c>
      <c r="B291" s="1" t="s">
        <v>792</v>
      </c>
    </row>
    <row r="292" spans="1:2" x14ac:dyDescent="0.25">
      <c r="A292" s="5">
        <v>2014</v>
      </c>
      <c r="B292" s="1" t="s">
        <v>2649</v>
      </c>
    </row>
    <row r="293" spans="1:2" x14ac:dyDescent="0.25">
      <c r="A293" s="5">
        <v>2014</v>
      </c>
      <c r="B293" s="1" t="s">
        <v>2108</v>
      </c>
    </row>
    <row r="294" spans="1:2" x14ac:dyDescent="0.25">
      <c r="A294" s="6">
        <v>2014</v>
      </c>
      <c r="B294" s="2" t="s">
        <v>1688</v>
      </c>
    </row>
    <row r="295" spans="1:2" x14ac:dyDescent="0.25">
      <c r="A295" s="5">
        <v>2014</v>
      </c>
      <c r="B295" s="1" t="s">
        <v>1335</v>
      </c>
    </row>
    <row r="296" spans="1:2" x14ac:dyDescent="0.25">
      <c r="A296" s="5">
        <v>2014</v>
      </c>
      <c r="B296" s="1" t="s">
        <v>1636</v>
      </c>
    </row>
    <row r="297" spans="1:2" x14ac:dyDescent="0.25">
      <c r="A297" s="6">
        <v>2014</v>
      </c>
      <c r="B297" s="2" t="s">
        <v>74</v>
      </c>
    </row>
    <row r="298" spans="1:2" x14ac:dyDescent="0.25">
      <c r="A298" s="5">
        <v>2014</v>
      </c>
      <c r="B298" s="1" t="s">
        <v>1273</v>
      </c>
    </row>
    <row r="299" spans="1:2" x14ac:dyDescent="0.25">
      <c r="A299" s="6">
        <v>2014</v>
      </c>
      <c r="B299" s="2" t="s">
        <v>1607</v>
      </c>
    </row>
    <row r="300" spans="1:2" x14ac:dyDescent="0.25">
      <c r="A300" s="6">
        <v>2014</v>
      </c>
      <c r="B300" s="2" t="s">
        <v>919</v>
      </c>
    </row>
    <row r="301" spans="1:2" x14ac:dyDescent="0.25">
      <c r="A301" s="5">
        <v>2014</v>
      </c>
      <c r="B301" s="1" t="s">
        <v>72</v>
      </c>
    </row>
    <row r="302" spans="1:2" x14ac:dyDescent="0.25">
      <c r="A302" s="6">
        <v>2014</v>
      </c>
      <c r="B302" s="2" t="s">
        <v>184</v>
      </c>
    </row>
    <row r="303" spans="1:2" x14ac:dyDescent="0.25">
      <c r="A303" s="6">
        <v>2014</v>
      </c>
      <c r="B303" s="2" t="s">
        <v>316</v>
      </c>
    </row>
    <row r="304" spans="1:2" x14ac:dyDescent="0.25">
      <c r="A304" s="6">
        <v>2014</v>
      </c>
      <c r="B304" s="2" t="s">
        <v>453</v>
      </c>
    </row>
    <row r="305" spans="1:2" x14ac:dyDescent="0.25">
      <c r="A305" s="5">
        <v>2014</v>
      </c>
      <c r="B305" s="1" t="s">
        <v>458</v>
      </c>
    </row>
    <row r="306" spans="1:2" x14ac:dyDescent="0.25">
      <c r="A306" s="5">
        <v>2014</v>
      </c>
      <c r="B306" s="1" t="s">
        <v>461</v>
      </c>
    </row>
    <row r="307" spans="1:2" x14ac:dyDescent="0.25">
      <c r="A307" s="5">
        <v>2014</v>
      </c>
      <c r="B307" s="1" t="s">
        <v>465</v>
      </c>
    </row>
    <row r="308" spans="1:2" x14ac:dyDescent="0.25">
      <c r="A308" s="6">
        <v>2014</v>
      </c>
      <c r="B308" s="2" t="s">
        <v>619</v>
      </c>
    </row>
    <row r="309" spans="1:2" x14ac:dyDescent="0.25">
      <c r="A309" s="6">
        <v>2014</v>
      </c>
      <c r="B309" s="2" t="s">
        <v>681</v>
      </c>
    </row>
    <row r="310" spans="1:2" x14ac:dyDescent="0.25">
      <c r="A310" s="5">
        <v>2014</v>
      </c>
      <c r="B310" s="1" t="s">
        <v>682</v>
      </c>
    </row>
    <row r="311" spans="1:2" x14ac:dyDescent="0.25">
      <c r="A311" s="5">
        <v>2014</v>
      </c>
      <c r="B311" s="1" t="s">
        <v>294</v>
      </c>
    </row>
    <row r="312" spans="1:2" x14ac:dyDescent="0.25">
      <c r="A312" s="5">
        <v>2014</v>
      </c>
      <c r="B312" s="1" t="s">
        <v>916</v>
      </c>
    </row>
    <row r="313" spans="1:2" x14ac:dyDescent="0.25">
      <c r="A313" s="5">
        <v>2014</v>
      </c>
      <c r="B313" s="1" t="s">
        <v>922</v>
      </c>
    </row>
    <row r="314" spans="1:2" x14ac:dyDescent="0.25">
      <c r="A314" s="6">
        <v>2014</v>
      </c>
      <c r="B314" s="2" t="s">
        <v>977</v>
      </c>
    </row>
    <row r="315" spans="1:2" x14ac:dyDescent="0.25">
      <c r="A315" s="6">
        <v>2014</v>
      </c>
      <c r="B315" s="2" t="s">
        <v>983</v>
      </c>
    </row>
    <row r="316" spans="1:2" x14ac:dyDescent="0.25">
      <c r="A316" s="6">
        <v>2014</v>
      </c>
      <c r="B316" s="2" t="s">
        <v>986</v>
      </c>
    </row>
    <row r="317" spans="1:2" x14ac:dyDescent="0.25">
      <c r="A317" s="6">
        <v>2014</v>
      </c>
      <c r="B317" s="2" t="s">
        <v>689</v>
      </c>
    </row>
    <row r="318" spans="1:2" x14ac:dyDescent="0.25">
      <c r="A318" s="5">
        <v>2014</v>
      </c>
      <c r="B318" s="1" t="s">
        <v>741</v>
      </c>
    </row>
    <row r="319" spans="1:2" x14ac:dyDescent="0.25">
      <c r="A319" s="5">
        <v>2014</v>
      </c>
      <c r="B319" s="1" t="s">
        <v>2344</v>
      </c>
    </row>
    <row r="320" spans="1:2" x14ac:dyDescent="0.25">
      <c r="A320" s="6">
        <v>2014</v>
      </c>
      <c r="B320" s="2" t="s">
        <v>2349</v>
      </c>
    </row>
    <row r="321" spans="1:2" x14ac:dyDescent="0.25">
      <c r="A321" s="5">
        <v>2014</v>
      </c>
      <c r="B321" s="1" t="s">
        <v>1668</v>
      </c>
    </row>
    <row r="322" spans="1:2" x14ac:dyDescent="0.25">
      <c r="A322" s="6">
        <v>2014</v>
      </c>
      <c r="B322" s="2" t="s">
        <v>2185</v>
      </c>
    </row>
    <row r="323" spans="1:2" x14ac:dyDescent="0.25">
      <c r="A323" s="5">
        <v>2014</v>
      </c>
      <c r="B323" s="1" t="s">
        <v>418</v>
      </c>
    </row>
    <row r="324" spans="1:2" x14ac:dyDescent="0.25">
      <c r="A324" s="5">
        <v>2014</v>
      </c>
      <c r="B324" s="1" t="s">
        <v>2209</v>
      </c>
    </row>
    <row r="325" spans="1:2" x14ac:dyDescent="0.25">
      <c r="A325" s="5">
        <v>2014</v>
      </c>
      <c r="B325" s="1" t="s">
        <v>383</v>
      </c>
    </row>
    <row r="326" spans="1:2" x14ac:dyDescent="0.25">
      <c r="A326" s="6">
        <v>2014</v>
      </c>
      <c r="B326" s="2" t="s">
        <v>2364</v>
      </c>
    </row>
    <row r="327" spans="1:2" x14ac:dyDescent="0.25">
      <c r="A327" s="5">
        <v>2014</v>
      </c>
      <c r="B327" s="1" t="s">
        <v>729</v>
      </c>
    </row>
    <row r="328" spans="1:2" x14ac:dyDescent="0.25">
      <c r="A328" s="6">
        <v>2014</v>
      </c>
      <c r="B328" s="2" t="s">
        <v>1673</v>
      </c>
    </row>
    <row r="329" spans="1:2" x14ac:dyDescent="0.25">
      <c r="A329" s="6">
        <v>2014</v>
      </c>
      <c r="B329" s="2" t="s">
        <v>2070</v>
      </c>
    </row>
    <row r="330" spans="1:2" x14ac:dyDescent="0.25">
      <c r="A330" s="6">
        <v>2014</v>
      </c>
      <c r="B330" s="2" t="s">
        <v>958</v>
      </c>
    </row>
    <row r="331" spans="1:2" x14ac:dyDescent="0.25">
      <c r="A331" s="5">
        <v>2014</v>
      </c>
      <c r="B331" s="1" t="s">
        <v>2495</v>
      </c>
    </row>
    <row r="332" spans="1:2" x14ac:dyDescent="0.25">
      <c r="A332" s="5">
        <v>2014</v>
      </c>
      <c r="B332" s="1" t="s">
        <v>2493</v>
      </c>
    </row>
    <row r="333" spans="1:2" x14ac:dyDescent="0.25">
      <c r="A333" s="6">
        <v>2014</v>
      </c>
      <c r="B333" s="2" t="s">
        <v>2008</v>
      </c>
    </row>
    <row r="334" spans="1:2" x14ac:dyDescent="0.25">
      <c r="A334" s="6">
        <v>2014</v>
      </c>
      <c r="B334" s="2" t="s">
        <v>839</v>
      </c>
    </row>
    <row r="335" spans="1:2" x14ac:dyDescent="0.25">
      <c r="A335" s="5">
        <v>2014</v>
      </c>
      <c r="B335" s="1" t="s">
        <v>1920</v>
      </c>
    </row>
    <row r="336" spans="1:2" x14ac:dyDescent="0.25">
      <c r="A336" s="6">
        <v>2014</v>
      </c>
      <c r="B336" s="2" t="s">
        <v>846</v>
      </c>
    </row>
    <row r="337" spans="1:2" x14ac:dyDescent="0.25">
      <c r="A337" s="6">
        <v>2014</v>
      </c>
      <c r="B337" s="2" t="s">
        <v>638</v>
      </c>
    </row>
    <row r="338" spans="1:2" x14ac:dyDescent="0.25">
      <c r="A338" s="6">
        <v>2014</v>
      </c>
      <c r="B338" s="2" t="s">
        <v>2525</v>
      </c>
    </row>
    <row r="339" spans="1:2" x14ac:dyDescent="0.25">
      <c r="A339" s="5">
        <v>2014</v>
      </c>
      <c r="B339" s="1" t="s">
        <v>2570</v>
      </c>
    </row>
    <row r="340" spans="1:2" x14ac:dyDescent="0.25">
      <c r="A340" s="5">
        <v>2014</v>
      </c>
      <c r="B340" s="1" t="s">
        <v>2560</v>
      </c>
    </row>
    <row r="341" spans="1:2" x14ac:dyDescent="0.25">
      <c r="A341" s="6">
        <v>2014</v>
      </c>
      <c r="B341" s="2" t="s">
        <v>128</v>
      </c>
    </row>
    <row r="342" spans="1:2" x14ac:dyDescent="0.25">
      <c r="A342" s="5">
        <v>2014</v>
      </c>
      <c r="B342" s="1" t="s">
        <v>2528</v>
      </c>
    </row>
    <row r="343" spans="1:2" x14ac:dyDescent="0.25">
      <c r="A343" s="6">
        <v>2014</v>
      </c>
      <c r="B343" s="2" t="s">
        <v>651</v>
      </c>
    </row>
    <row r="344" spans="1:2" x14ac:dyDescent="0.25">
      <c r="A344" s="6">
        <v>2014</v>
      </c>
      <c r="B344" s="2" t="s">
        <v>2153</v>
      </c>
    </row>
    <row r="345" spans="1:2" x14ac:dyDescent="0.25">
      <c r="A345" s="6">
        <v>2014</v>
      </c>
      <c r="B345" s="2" t="s">
        <v>1456</v>
      </c>
    </row>
    <row r="346" spans="1:2" x14ac:dyDescent="0.25">
      <c r="A346" s="5">
        <v>2014</v>
      </c>
      <c r="B346" s="1" t="s">
        <v>868</v>
      </c>
    </row>
    <row r="347" spans="1:2" x14ac:dyDescent="0.25">
      <c r="A347" s="6">
        <v>2014</v>
      </c>
      <c r="B347" s="2" t="s">
        <v>78</v>
      </c>
    </row>
    <row r="348" spans="1:2" x14ac:dyDescent="0.25">
      <c r="A348" s="6">
        <v>2014</v>
      </c>
      <c r="B348" s="2" t="s">
        <v>84</v>
      </c>
    </row>
    <row r="349" spans="1:2" x14ac:dyDescent="0.25">
      <c r="A349" s="5">
        <v>2014</v>
      </c>
      <c r="B349" s="1" t="s">
        <v>86</v>
      </c>
    </row>
    <row r="350" spans="1:2" x14ac:dyDescent="0.25">
      <c r="A350" s="6">
        <v>2014</v>
      </c>
      <c r="B350" s="2" t="s">
        <v>187</v>
      </c>
    </row>
    <row r="351" spans="1:2" x14ac:dyDescent="0.25">
      <c r="A351" s="5">
        <v>2014</v>
      </c>
      <c r="B351" s="1" t="s">
        <v>287</v>
      </c>
    </row>
    <row r="352" spans="1:2" x14ac:dyDescent="0.25">
      <c r="A352" s="5">
        <v>2014</v>
      </c>
      <c r="B352" s="1" t="s">
        <v>290</v>
      </c>
    </row>
    <row r="353" spans="1:2" x14ac:dyDescent="0.25">
      <c r="A353" s="5">
        <v>2014</v>
      </c>
      <c r="B353" s="1" t="s">
        <v>389</v>
      </c>
    </row>
    <row r="354" spans="1:2" x14ac:dyDescent="0.25">
      <c r="A354" s="6">
        <v>2014</v>
      </c>
      <c r="B354" s="2" t="s">
        <v>468</v>
      </c>
    </row>
    <row r="355" spans="1:2" x14ac:dyDescent="0.25">
      <c r="A355" s="5">
        <v>2014</v>
      </c>
      <c r="B355" s="1" t="s">
        <v>472</v>
      </c>
    </row>
    <row r="356" spans="1:2" x14ac:dyDescent="0.25">
      <c r="A356" s="6">
        <v>2014</v>
      </c>
      <c r="B356" s="2" t="s">
        <v>476</v>
      </c>
    </row>
    <row r="357" spans="1:2" x14ac:dyDescent="0.25">
      <c r="A357" s="5">
        <v>2014</v>
      </c>
      <c r="B357" s="1" t="s">
        <v>331</v>
      </c>
    </row>
    <row r="358" spans="1:2" x14ac:dyDescent="0.25">
      <c r="A358" s="5">
        <v>2014</v>
      </c>
      <c r="B358" s="1" t="s">
        <v>481</v>
      </c>
    </row>
    <row r="359" spans="1:2" x14ac:dyDescent="0.25">
      <c r="A359" s="6">
        <v>2014</v>
      </c>
      <c r="B359" s="2" t="s">
        <v>564</v>
      </c>
    </row>
    <row r="360" spans="1:2" x14ac:dyDescent="0.25">
      <c r="A360" s="6">
        <v>2014</v>
      </c>
      <c r="B360" s="2" t="s">
        <v>685</v>
      </c>
    </row>
    <row r="361" spans="1:2" x14ac:dyDescent="0.25">
      <c r="A361" s="6">
        <v>2014</v>
      </c>
      <c r="B361" s="2" t="s">
        <v>692</v>
      </c>
    </row>
    <row r="362" spans="1:2" x14ac:dyDescent="0.25">
      <c r="A362" s="5">
        <v>2014</v>
      </c>
      <c r="B362" s="1" t="s">
        <v>693</v>
      </c>
    </row>
    <row r="363" spans="1:2" x14ac:dyDescent="0.25">
      <c r="A363" s="6">
        <v>2014</v>
      </c>
      <c r="B363" s="2" t="s">
        <v>696</v>
      </c>
    </row>
    <row r="364" spans="1:2" x14ac:dyDescent="0.25">
      <c r="A364" s="5">
        <v>2014</v>
      </c>
      <c r="B364" s="1" t="s">
        <v>201</v>
      </c>
    </row>
    <row r="365" spans="1:2" x14ac:dyDescent="0.25">
      <c r="A365" s="5">
        <v>2014</v>
      </c>
      <c r="B365" s="1" t="s">
        <v>780</v>
      </c>
    </row>
    <row r="366" spans="1:2" x14ac:dyDescent="0.25">
      <c r="A366" s="6">
        <v>2014</v>
      </c>
      <c r="B366" s="2" t="s">
        <v>782</v>
      </c>
    </row>
    <row r="367" spans="1:2" x14ac:dyDescent="0.25">
      <c r="A367" s="6">
        <v>2014</v>
      </c>
      <c r="B367" s="2" t="s">
        <v>785</v>
      </c>
    </row>
    <row r="368" spans="1:2" x14ac:dyDescent="0.25">
      <c r="A368" s="6">
        <v>2014</v>
      </c>
      <c r="B368" s="2" t="s">
        <v>989</v>
      </c>
    </row>
    <row r="369" spans="1:2" x14ac:dyDescent="0.25">
      <c r="A369" s="5">
        <v>2014</v>
      </c>
      <c r="B369" s="1" t="s">
        <v>991</v>
      </c>
    </row>
    <row r="370" spans="1:2" x14ac:dyDescent="0.25">
      <c r="A370" s="5">
        <v>2014</v>
      </c>
      <c r="B370" s="1" t="s">
        <v>993</v>
      </c>
    </row>
    <row r="371" spans="1:2" x14ac:dyDescent="0.25">
      <c r="A371" s="5">
        <v>2014</v>
      </c>
      <c r="B371" s="1" t="s">
        <v>998</v>
      </c>
    </row>
    <row r="372" spans="1:2" x14ac:dyDescent="0.25">
      <c r="A372" s="5">
        <v>2014</v>
      </c>
      <c r="B372" s="1" t="s">
        <v>2587</v>
      </c>
    </row>
    <row r="373" spans="1:2" x14ac:dyDescent="0.25">
      <c r="A373" s="5">
        <v>2014</v>
      </c>
      <c r="B373" s="1" t="s">
        <v>1549</v>
      </c>
    </row>
    <row r="374" spans="1:2" x14ac:dyDescent="0.25">
      <c r="A374" s="6">
        <v>2014</v>
      </c>
      <c r="B374" s="2" t="s">
        <v>2002</v>
      </c>
    </row>
    <row r="375" spans="1:2" x14ac:dyDescent="0.25">
      <c r="A375" s="5">
        <v>2014</v>
      </c>
      <c r="B375" s="1" t="s">
        <v>1918</v>
      </c>
    </row>
    <row r="376" spans="1:2" x14ac:dyDescent="0.25">
      <c r="A376" s="6">
        <v>2014</v>
      </c>
      <c r="B376" s="2" t="s">
        <v>2543</v>
      </c>
    </row>
    <row r="377" spans="1:2" x14ac:dyDescent="0.25">
      <c r="A377" s="6">
        <v>2014</v>
      </c>
      <c r="B377" s="2" t="s">
        <v>2377</v>
      </c>
    </row>
    <row r="378" spans="1:2" x14ac:dyDescent="0.25">
      <c r="A378" s="5">
        <v>2014</v>
      </c>
      <c r="B378" s="1" t="s">
        <v>495</v>
      </c>
    </row>
    <row r="379" spans="1:2" x14ac:dyDescent="0.25">
      <c r="A379" s="6">
        <v>2014</v>
      </c>
      <c r="B379" s="2" t="s">
        <v>2041</v>
      </c>
    </row>
    <row r="380" spans="1:2" x14ac:dyDescent="0.25">
      <c r="A380" s="6">
        <v>2014</v>
      </c>
      <c r="B380" s="2" t="s">
        <v>1058</v>
      </c>
    </row>
    <row r="381" spans="1:2" x14ac:dyDescent="0.25">
      <c r="A381" s="5">
        <v>2014</v>
      </c>
      <c r="B381" s="1" t="s">
        <v>1350</v>
      </c>
    </row>
    <row r="382" spans="1:2" x14ac:dyDescent="0.25">
      <c r="A382" s="6">
        <v>2014</v>
      </c>
      <c r="B382" s="2" t="s">
        <v>1290</v>
      </c>
    </row>
    <row r="383" spans="1:2" x14ac:dyDescent="0.25">
      <c r="A383" s="6">
        <v>2014</v>
      </c>
      <c r="B383" s="2" t="s">
        <v>1237</v>
      </c>
    </row>
    <row r="384" spans="1:2" x14ac:dyDescent="0.25">
      <c r="A384" s="5">
        <v>2014</v>
      </c>
      <c r="B384" s="1" t="s">
        <v>100</v>
      </c>
    </row>
    <row r="385" spans="1:2" x14ac:dyDescent="0.25">
      <c r="A385" s="6">
        <v>2014</v>
      </c>
      <c r="B385" s="2" t="s">
        <v>508</v>
      </c>
    </row>
    <row r="386" spans="1:2" x14ac:dyDescent="0.25">
      <c r="A386" s="5">
        <v>2014</v>
      </c>
      <c r="B386" s="1" t="s">
        <v>1723</v>
      </c>
    </row>
    <row r="387" spans="1:2" x14ac:dyDescent="0.25">
      <c r="A387" s="6">
        <v>2014</v>
      </c>
      <c r="B387" s="2" t="s">
        <v>1115</v>
      </c>
    </row>
    <row r="388" spans="1:2" x14ac:dyDescent="0.25">
      <c r="A388" s="6">
        <v>2014</v>
      </c>
      <c r="B388" s="2" t="s">
        <v>1596</v>
      </c>
    </row>
    <row r="389" spans="1:2" x14ac:dyDescent="0.25">
      <c r="A389" s="5">
        <v>2014</v>
      </c>
      <c r="B389" s="1" t="s">
        <v>1264</v>
      </c>
    </row>
    <row r="390" spans="1:2" x14ac:dyDescent="0.25">
      <c r="A390" s="6">
        <v>2014</v>
      </c>
      <c r="B390" s="2" t="s">
        <v>2184</v>
      </c>
    </row>
    <row r="391" spans="1:2" x14ac:dyDescent="0.25">
      <c r="A391" s="6">
        <v>2014</v>
      </c>
      <c r="B391" s="2" t="s">
        <v>1632</v>
      </c>
    </row>
    <row r="392" spans="1:2" x14ac:dyDescent="0.25">
      <c r="A392" s="5">
        <v>2014</v>
      </c>
      <c r="B392" s="1" t="s">
        <v>89</v>
      </c>
    </row>
    <row r="393" spans="1:2" x14ac:dyDescent="0.25">
      <c r="A393" s="6">
        <v>2014</v>
      </c>
      <c r="B393" s="2" t="s">
        <v>192</v>
      </c>
    </row>
    <row r="394" spans="1:2" x14ac:dyDescent="0.25">
      <c r="A394" s="5">
        <v>2014</v>
      </c>
      <c r="B394" s="1" t="s">
        <v>197</v>
      </c>
    </row>
    <row r="395" spans="1:2" x14ac:dyDescent="0.25">
      <c r="A395" s="5">
        <v>2014</v>
      </c>
      <c r="B395" s="1" t="s">
        <v>296</v>
      </c>
    </row>
    <row r="396" spans="1:2" x14ac:dyDescent="0.25">
      <c r="A396" s="6">
        <v>2014</v>
      </c>
      <c r="B396" s="2" t="s">
        <v>298</v>
      </c>
    </row>
    <row r="397" spans="1:2" x14ac:dyDescent="0.25">
      <c r="A397" s="5">
        <v>2014</v>
      </c>
      <c r="B397" s="1" t="s">
        <v>483</v>
      </c>
    </row>
    <row r="398" spans="1:2" x14ac:dyDescent="0.25">
      <c r="A398" s="5">
        <v>2014</v>
      </c>
      <c r="B398" s="1" t="s">
        <v>567</v>
      </c>
    </row>
    <row r="399" spans="1:2" x14ac:dyDescent="0.25">
      <c r="A399" s="6">
        <v>2014</v>
      </c>
      <c r="B399" s="2" t="s">
        <v>628</v>
      </c>
    </row>
    <row r="400" spans="1:2" x14ac:dyDescent="0.25">
      <c r="A400" s="5">
        <v>2014</v>
      </c>
      <c r="B400" s="1" t="s">
        <v>416</v>
      </c>
    </row>
    <row r="401" spans="1:2" x14ac:dyDescent="0.25">
      <c r="A401" s="6">
        <v>2014</v>
      </c>
      <c r="B401" s="2" t="s">
        <v>634</v>
      </c>
    </row>
    <row r="402" spans="1:2" x14ac:dyDescent="0.25">
      <c r="A402" s="5">
        <v>2014</v>
      </c>
      <c r="B402" s="1" t="s">
        <v>641</v>
      </c>
    </row>
    <row r="403" spans="1:2" x14ac:dyDescent="0.25">
      <c r="A403" s="6">
        <v>2014</v>
      </c>
      <c r="B403" s="2" t="s">
        <v>698</v>
      </c>
    </row>
    <row r="404" spans="1:2" x14ac:dyDescent="0.25">
      <c r="A404" s="6">
        <v>2014</v>
      </c>
      <c r="B404" s="2" t="s">
        <v>704</v>
      </c>
    </row>
    <row r="405" spans="1:2" x14ac:dyDescent="0.25">
      <c r="A405" s="5">
        <v>2014</v>
      </c>
      <c r="B405" s="1" t="s">
        <v>706</v>
      </c>
    </row>
    <row r="406" spans="1:2" x14ac:dyDescent="0.25">
      <c r="A406" s="6">
        <v>2014</v>
      </c>
      <c r="B406" s="2" t="s">
        <v>711</v>
      </c>
    </row>
    <row r="407" spans="1:2" x14ac:dyDescent="0.25">
      <c r="A407" s="6">
        <v>2014</v>
      </c>
      <c r="B407" s="2" t="s">
        <v>713</v>
      </c>
    </row>
    <row r="408" spans="1:2" x14ac:dyDescent="0.25">
      <c r="A408" s="5">
        <v>2014</v>
      </c>
      <c r="B408" s="1" t="s">
        <v>719</v>
      </c>
    </row>
    <row r="409" spans="1:2" x14ac:dyDescent="0.25">
      <c r="A409" s="6">
        <v>2014</v>
      </c>
      <c r="B409" s="2" t="s">
        <v>722</v>
      </c>
    </row>
    <row r="410" spans="1:2" x14ac:dyDescent="0.25">
      <c r="A410" s="6">
        <v>2014</v>
      </c>
      <c r="B410" s="2" t="s">
        <v>725</v>
      </c>
    </row>
    <row r="411" spans="1:2" x14ac:dyDescent="0.25">
      <c r="A411" s="6">
        <v>2014</v>
      </c>
      <c r="B411" s="2" t="s">
        <v>796</v>
      </c>
    </row>
    <row r="412" spans="1:2" x14ac:dyDescent="0.25">
      <c r="A412" s="6">
        <v>2014</v>
      </c>
      <c r="B412" s="2" t="s">
        <v>122</v>
      </c>
    </row>
    <row r="413" spans="1:2" x14ac:dyDescent="0.25">
      <c r="A413" s="5">
        <v>2014</v>
      </c>
      <c r="B413" s="1" t="s">
        <v>802</v>
      </c>
    </row>
    <row r="414" spans="1:2" x14ac:dyDescent="0.25">
      <c r="A414" s="5">
        <v>2014</v>
      </c>
      <c r="B414" s="1" t="s">
        <v>399</v>
      </c>
    </row>
    <row r="415" spans="1:2" x14ac:dyDescent="0.25">
      <c r="A415" s="5">
        <v>2014</v>
      </c>
      <c r="B415" s="1" t="s">
        <v>843</v>
      </c>
    </row>
    <row r="416" spans="1:2" x14ac:dyDescent="0.25">
      <c r="A416" s="5">
        <v>2014</v>
      </c>
      <c r="B416" s="1" t="s">
        <v>929</v>
      </c>
    </row>
    <row r="417" spans="1:2" x14ac:dyDescent="0.25">
      <c r="A417" s="5">
        <v>2014</v>
      </c>
      <c r="B417" s="1" t="s">
        <v>1000</v>
      </c>
    </row>
    <row r="418" spans="1:2" x14ac:dyDescent="0.25">
      <c r="A418" s="6">
        <v>2014</v>
      </c>
      <c r="B418" s="2" t="s">
        <v>1003</v>
      </c>
    </row>
    <row r="419" spans="1:2" x14ac:dyDescent="0.25">
      <c r="A419" s="6">
        <v>2014</v>
      </c>
      <c r="B419" s="2" t="s">
        <v>1005</v>
      </c>
    </row>
    <row r="420" spans="1:2" x14ac:dyDescent="0.25">
      <c r="A420" s="6">
        <v>2014</v>
      </c>
      <c r="B420" s="2" t="s">
        <v>1010</v>
      </c>
    </row>
    <row r="421" spans="1:2" x14ac:dyDescent="0.25">
      <c r="A421" s="6">
        <v>2014</v>
      </c>
      <c r="B421" s="2" t="s">
        <v>2263</v>
      </c>
    </row>
    <row r="422" spans="1:2" x14ac:dyDescent="0.25">
      <c r="A422" s="5">
        <v>2014</v>
      </c>
      <c r="B422" s="1" t="s">
        <v>1799</v>
      </c>
    </row>
    <row r="423" spans="1:2" x14ac:dyDescent="0.25">
      <c r="A423" s="5">
        <v>2014</v>
      </c>
      <c r="B423" s="1" t="s">
        <v>1135</v>
      </c>
    </row>
    <row r="424" spans="1:2" x14ac:dyDescent="0.25">
      <c r="A424" s="6">
        <v>2014</v>
      </c>
      <c r="B424" s="2" t="s">
        <v>339</v>
      </c>
    </row>
    <row r="425" spans="1:2" x14ac:dyDescent="0.25">
      <c r="A425" s="6">
        <v>2014</v>
      </c>
      <c r="B425" s="2" t="s">
        <v>126</v>
      </c>
    </row>
    <row r="426" spans="1:2" x14ac:dyDescent="0.25">
      <c r="A426" s="6">
        <v>2014</v>
      </c>
      <c r="B426" s="2" t="s">
        <v>1286</v>
      </c>
    </row>
    <row r="427" spans="1:2" x14ac:dyDescent="0.25">
      <c r="A427" s="6">
        <v>2014</v>
      </c>
      <c r="B427" s="2" t="s">
        <v>1064</v>
      </c>
    </row>
    <row r="428" spans="1:2" x14ac:dyDescent="0.25">
      <c r="A428" s="5">
        <v>2014</v>
      </c>
      <c r="B428" s="1" t="s">
        <v>2104</v>
      </c>
    </row>
    <row r="429" spans="1:2" x14ac:dyDescent="0.25">
      <c r="A429" s="5">
        <v>2014</v>
      </c>
      <c r="B429" s="1" t="s">
        <v>1169</v>
      </c>
    </row>
    <row r="430" spans="1:2" x14ac:dyDescent="0.25">
      <c r="A430" s="6">
        <v>2014</v>
      </c>
      <c r="B430" s="2" t="s">
        <v>1179</v>
      </c>
    </row>
    <row r="431" spans="1:2" x14ac:dyDescent="0.25">
      <c r="A431" s="5">
        <v>2014</v>
      </c>
      <c r="B431" s="1" t="s">
        <v>304</v>
      </c>
    </row>
    <row r="432" spans="1:2" x14ac:dyDescent="0.25">
      <c r="A432" s="5">
        <v>2014</v>
      </c>
      <c r="B432" s="1" t="s">
        <v>1207</v>
      </c>
    </row>
    <row r="433" spans="1:2" x14ac:dyDescent="0.25">
      <c r="A433" s="6">
        <v>2014</v>
      </c>
      <c r="B433" s="2" t="s">
        <v>1243</v>
      </c>
    </row>
    <row r="434" spans="1:2" x14ac:dyDescent="0.25">
      <c r="A434" s="5">
        <v>2014</v>
      </c>
      <c r="B434" s="1" t="s">
        <v>2029</v>
      </c>
    </row>
    <row r="435" spans="1:2" x14ac:dyDescent="0.25">
      <c r="A435" s="5">
        <v>2014</v>
      </c>
      <c r="B435" s="1" t="s">
        <v>1821</v>
      </c>
    </row>
    <row r="436" spans="1:2" x14ac:dyDescent="0.25">
      <c r="A436" s="6">
        <v>2014</v>
      </c>
      <c r="B436" s="2" t="s">
        <v>734</v>
      </c>
    </row>
    <row r="437" spans="1:2" x14ac:dyDescent="0.25">
      <c r="A437" s="6">
        <v>2014</v>
      </c>
      <c r="B437" s="2" t="s">
        <v>1872</v>
      </c>
    </row>
    <row r="438" spans="1:2" x14ac:dyDescent="0.25">
      <c r="A438" s="5">
        <v>2014</v>
      </c>
      <c r="B438" s="1" t="s">
        <v>394</v>
      </c>
    </row>
    <row r="439" spans="1:2" x14ac:dyDescent="0.25">
      <c r="A439" s="6">
        <v>2014</v>
      </c>
      <c r="B439" s="2" t="s">
        <v>2604</v>
      </c>
    </row>
    <row r="440" spans="1:2" x14ac:dyDescent="0.25">
      <c r="A440" s="6">
        <v>2014</v>
      </c>
      <c r="B440" s="2" t="s">
        <v>2540</v>
      </c>
    </row>
    <row r="441" spans="1:2" x14ac:dyDescent="0.25">
      <c r="A441" s="6">
        <v>2014</v>
      </c>
      <c r="B441" s="2" t="s">
        <v>2370</v>
      </c>
    </row>
    <row r="442" spans="1:2" x14ac:dyDescent="0.25">
      <c r="A442" s="5">
        <v>2014</v>
      </c>
      <c r="B442" s="1" t="s">
        <v>937</v>
      </c>
    </row>
    <row r="443" spans="1:2" x14ac:dyDescent="0.25">
      <c r="A443" s="6">
        <v>2014</v>
      </c>
      <c r="B443" s="2" t="s">
        <v>1382</v>
      </c>
    </row>
    <row r="444" spans="1:2" x14ac:dyDescent="0.25">
      <c r="A444" s="5">
        <v>2014</v>
      </c>
      <c r="B444" s="1" t="s">
        <v>1693</v>
      </c>
    </row>
    <row r="445" spans="1:2" x14ac:dyDescent="0.25">
      <c r="A445" s="6">
        <v>2014</v>
      </c>
      <c r="B445" s="2" t="s">
        <v>2067</v>
      </c>
    </row>
    <row r="446" spans="1:2" x14ac:dyDescent="0.25">
      <c r="A446" s="5">
        <v>2014</v>
      </c>
      <c r="B446" s="1" t="s">
        <v>1588</v>
      </c>
    </row>
    <row r="447" spans="1:2" x14ac:dyDescent="0.25">
      <c r="A447" s="6">
        <v>2014</v>
      </c>
      <c r="B447" s="2" t="s">
        <v>1276</v>
      </c>
    </row>
    <row r="448" spans="1:2" x14ac:dyDescent="0.25">
      <c r="A448" s="6">
        <v>2014</v>
      </c>
      <c r="B448" s="2" t="s">
        <v>1471</v>
      </c>
    </row>
    <row r="449" spans="1:2" x14ac:dyDescent="0.25">
      <c r="A449" s="5">
        <v>2014</v>
      </c>
      <c r="B449" s="1" t="s">
        <v>1516</v>
      </c>
    </row>
    <row r="450" spans="1:2" x14ac:dyDescent="0.25">
      <c r="A450" s="5">
        <v>2014</v>
      </c>
      <c r="B450" s="1" t="s">
        <v>2091</v>
      </c>
    </row>
    <row r="451" spans="1:2" x14ac:dyDescent="0.25">
      <c r="A451" s="6">
        <v>2014</v>
      </c>
      <c r="B451" s="2" t="s">
        <v>1871</v>
      </c>
    </row>
    <row r="452" spans="1:2" x14ac:dyDescent="0.25">
      <c r="A452" s="5">
        <v>2014</v>
      </c>
      <c r="B452" s="1" t="s">
        <v>514</v>
      </c>
    </row>
    <row r="453" spans="1:2" x14ac:dyDescent="0.25">
      <c r="A453" s="6">
        <v>2014</v>
      </c>
      <c r="B453" s="2" t="s">
        <v>1445</v>
      </c>
    </row>
    <row r="454" spans="1:2" x14ac:dyDescent="0.25">
      <c r="A454" s="6">
        <v>2014</v>
      </c>
      <c r="B454" s="2" t="s">
        <v>2163</v>
      </c>
    </row>
    <row r="455" spans="1:2" x14ac:dyDescent="0.25">
      <c r="A455" s="5">
        <v>2014</v>
      </c>
      <c r="B455" s="1" t="s">
        <v>2561</v>
      </c>
    </row>
    <row r="456" spans="1:2" x14ac:dyDescent="0.25">
      <c r="A456" s="5">
        <v>2014</v>
      </c>
      <c r="B456" s="1" t="s">
        <v>500</v>
      </c>
    </row>
    <row r="457" spans="1:2" x14ac:dyDescent="0.25">
      <c r="A457" s="5">
        <v>2014</v>
      </c>
      <c r="B457" s="1" t="s">
        <v>97</v>
      </c>
    </row>
    <row r="458" spans="1:2" x14ac:dyDescent="0.25">
      <c r="A458" s="6">
        <v>2014</v>
      </c>
      <c r="B458" s="2" t="s">
        <v>302</v>
      </c>
    </row>
    <row r="459" spans="1:2" x14ac:dyDescent="0.25">
      <c r="A459" s="5">
        <v>2014</v>
      </c>
      <c r="B459" s="1" t="s">
        <v>311</v>
      </c>
    </row>
    <row r="460" spans="1:2" x14ac:dyDescent="0.25">
      <c r="A460" s="6">
        <v>2014</v>
      </c>
      <c r="B460" s="2" t="s">
        <v>397</v>
      </c>
    </row>
    <row r="461" spans="1:2" x14ac:dyDescent="0.25">
      <c r="A461" s="6">
        <v>2014</v>
      </c>
      <c r="B461" s="2" t="s">
        <v>487</v>
      </c>
    </row>
    <row r="462" spans="1:2" x14ac:dyDescent="0.25">
      <c r="A462" s="6">
        <v>2014</v>
      </c>
      <c r="B462" s="2" t="s">
        <v>569</v>
      </c>
    </row>
    <row r="463" spans="1:2" x14ac:dyDescent="0.25">
      <c r="A463" s="5">
        <v>2014</v>
      </c>
      <c r="B463" s="1" t="s">
        <v>571</v>
      </c>
    </row>
    <row r="464" spans="1:2" x14ac:dyDescent="0.25">
      <c r="A464" s="6">
        <v>2014</v>
      </c>
      <c r="B464" s="2" t="s">
        <v>727</v>
      </c>
    </row>
    <row r="465" spans="1:2" x14ac:dyDescent="0.25">
      <c r="A465" s="5">
        <v>2014</v>
      </c>
      <c r="B465" s="1" t="s">
        <v>805</v>
      </c>
    </row>
    <row r="466" spans="1:2" x14ac:dyDescent="0.25">
      <c r="A466" s="6">
        <v>2014</v>
      </c>
      <c r="B466" s="2" t="s">
        <v>854</v>
      </c>
    </row>
    <row r="467" spans="1:2" x14ac:dyDescent="0.25">
      <c r="A467" s="5">
        <v>2014</v>
      </c>
      <c r="B467" s="1" t="s">
        <v>931</v>
      </c>
    </row>
    <row r="468" spans="1:2" x14ac:dyDescent="0.25">
      <c r="A468" s="5">
        <v>2014</v>
      </c>
      <c r="B468" s="1" t="s">
        <v>934</v>
      </c>
    </row>
    <row r="469" spans="1:2" x14ac:dyDescent="0.25">
      <c r="A469" s="5">
        <v>2014</v>
      </c>
      <c r="B469" s="1" t="s">
        <v>942</v>
      </c>
    </row>
    <row r="470" spans="1:2" x14ac:dyDescent="0.25">
      <c r="A470" s="6">
        <v>2014</v>
      </c>
      <c r="B470" s="2" t="s">
        <v>1014</v>
      </c>
    </row>
    <row r="471" spans="1:2" x14ac:dyDescent="0.25">
      <c r="A471" s="5">
        <v>2014</v>
      </c>
      <c r="B471" s="1" t="s">
        <v>140</v>
      </c>
    </row>
    <row r="472" spans="1:2" x14ac:dyDescent="0.25">
      <c r="A472" s="6">
        <v>2014</v>
      </c>
      <c r="B472" s="2" t="s">
        <v>1440</v>
      </c>
    </row>
    <row r="473" spans="1:2" x14ac:dyDescent="0.25">
      <c r="A473" s="5">
        <v>2014</v>
      </c>
      <c r="B473" s="1" t="s">
        <v>1923</v>
      </c>
    </row>
    <row r="474" spans="1:2" x14ac:dyDescent="0.25">
      <c r="A474" s="5">
        <v>2014</v>
      </c>
      <c r="B474" s="1" t="s">
        <v>2248</v>
      </c>
    </row>
    <row r="475" spans="1:2" x14ac:dyDescent="0.25">
      <c r="A475" s="6">
        <v>2014</v>
      </c>
      <c r="B475" s="2" t="s">
        <v>1816</v>
      </c>
    </row>
    <row r="476" spans="1:2" x14ac:dyDescent="0.25">
      <c r="A476" s="5">
        <v>2014</v>
      </c>
      <c r="B476" s="1" t="s">
        <v>1779</v>
      </c>
    </row>
    <row r="477" spans="1:2" x14ac:dyDescent="0.25">
      <c r="A477" s="5">
        <v>2014</v>
      </c>
      <c r="B477" s="1" t="s">
        <v>2479</v>
      </c>
    </row>
    <row r="478" spans="1:2" x14ac:dyDescent="0.25">
      <c r="A478" s="5">
        <v>2014</v>
      </c>
      <c r="B478" s="1" t="s">
        <v>2000</v>
      </c>
    </row>
    <row r="479" spans="1:2" x14ac:dyDescent="0.25">
      <c r="A479" s="5">
        <v>2014</v>
      </c>
      <c r="B479" s="1" t="s">
        <v>1234</v>
      </c>
    </row>
    <row r="480" spans="1:2" x14ac:dyDescent="0.25">
      <c r="A480" s="6">
        <v>2014</v>
      </c>
      <c r="B480" s="2" t="s">
        <v>1153</v>
      </c>
    </row>
    <row r="481" spans="1:2" x14ac:dyDescent="0.25">
      <c r="A481" s="5">
        <v>2014</v>
      </c>
      <c r="B481" s="1" t="s">
        <v>1465</v>
      </c>
    </row>
    <row r="482" spans="1:2" x14ac:dyDescent="0.25">
      <c r="A482" s="6">
        <v>2014</v>
      </c>
      <c r="B482" s="2" t="s">
        <v>1992</v>
      </c>
    </row>
    <row r="483" spans="1:2" x14ac:dyDescent="0.25">
      <c r="A483" s="5">
        <v>2014</v>
      </c>
      <c r="B483" s="1" t="s">
        <v>1470</v>
      </c>
    </row>
    <row r="484" spans="1:2" x14ac:dyDescent="0.25">
      <c r="A484" s="5">
        <v>2014</v>
      </c>
      <c r="B484" s="1" t="s">
        <v>2282</v>
      </c>
    </row>
    <row r="485" spans="1:2" x14ac:dyDescent="0.25">
      <c r="A485" s="6">
        <v>2014</v>
      </c>
      <c r="B485" s="2" t="s">
        <v>1766</v>
      </c>
    </row>
    <row r="486" spans="1:2" x14ac:dyDescent="0.25">
      <c r="A486" s="6">
        <v>2014</v>
      </c>
      <c r="B486" s="2" t="s">
        <v>1627</v>
      </c>
    </row>
    <row r="487" spans="1:2" x14ac:dyDescent="0.25">
      <c r="A487" s="6">
        <v>2014</v>
      </c>
      <c r="B487" s="2" t="s">
        <v>2112</v>
      </c>
    </row>
    <row r="488" spans="1:2" x14ac:dyDescent="0.25">
      <c r="A488" s="6">
        <v>2014</v>
      </c>
      <c r="B488" s="2" t="s">
        <v>1105</v>
      </c>
    </row>
    <row r="489" spans="1:2" x14ac:dyDescent="0.25">
      <c r="A489" s="5">
        <v>2014</v>
      </c>
      <c r="B489" s="1" t="s">
        <v>1938</v>
      </c>
    </row>
    <row r="490" spans="1:2" x14ac:dyDescent="0.25">
      <c r="A490" s="5">
        <v>2014</v>
      </c>
      <c r="B490" s="1" t="s">
        <v>1523</v>
      </c>
    </row>
    <row r="491" spans="1:2" x14ac:dyDescent="0.25">
      <c r="A491" s="6">
        <v>2014</v>
      </c>
      <c r="B491" s="2" t="s">
        <v>225</v>
      </c>
    </row>
    <row r="492" spans="1:2" x14ac:dyDescent="0.25">
      <c r="A492" s="6">
        <v>2014</v>
      </c>
      <c r="B492" s="2" t="s">
        <v>227</v>
      </c>
    </row>
    <row r="493" spans="1:2" x14ac:dyDescent="0.25">
      <c r="A493" s="5">
        <v>2014</v>
      </c>
      <c r="B493" s="1" t="s">
        <v>2522</v>
      </c>
    </row>
    <row r="494" spans="1:2" x14ac:dyDescent="0.25">
      <c r="A494" s="6">
        <v>2014</v>
      </c>
      <c r="B494" s="2" t="s">
        <v>108</v>
      </c>
    </row>
    <row r="495" spans="1:2" x14ac:dyDescent="0.25">
      <c r="A495" s="6">
        <v>2014</v>
      </c>
      <c r="B495" s="2" t="s">
        <v>113</v>
      </c>
    </row>
    <row r="496" spans="1:2" x14ac:dyDescent="0.25">
      <c r="A496" s="5">
        <v>2014</v>
      </c>
      <c r="B496" s="1" t="s">
        <v>119</v>
      </c>
    </row>
    <row r="497" spans="1:2" x14ac:dyDescent="0.25">
      <c r="A497" s="6">
        <v>2014</v>
      </c>
      <c r="B497" s="2" t="s">
        <v>220</v>
      </c>
    </row>
    <row r="498" spans="1:2" x14ac:dyDescent="0.25">
      <c r="A498" s="5">
        <v>2014</v>
      </c>
      <c r="B498" s="1" t="s">
        <v>221</v>
      </c>
    </row>
    <row r="499" spans="1:2" x14ac:dyDescent="0.25">
      <c r="A499" s="5">
        <v>2014</v>
      </c>
      <c r="B499" s="1" t="s">
        <v>230</v>
      </c>
    </row>
    <row r="500" spans="1:2" x14ac:dyDescent="0.25">
      <c r="A500" s="6">
        <v>2014</v>
      </c>
      <c r="B500" s="2" t="s">
        <v>318</v>
      </c>
    </row>
    <row r="501" spans="1:2" x14ac:dyDescent="0.25">
      <c r="A501" s="6">
        <v>2014</v>
      </c>
      <c r="B501" s="2" t="s">
        <v>323</v>
      </c>
    </row>
    <row r="502" spans="1:2" x14ac:dyDescent="0.25">
      <c r="A502" s="6">
        <v>2014</v>
      </c>
      <c r="B502" s="2" t="s">
        <v>330</v>
      </c>
    </row>
    <row r="503" spans="1:2" x14ac:dyDescent="0.25">
      <c r="A503" s="6">
        <v>2014</v>
      </c>
      <c r="B503" s="2" t="s">
        <v>334</v>
      </c>
    </row>
    <row r="504" spans="1:2" x14ac:dyDescent="0.25">
      <c r="A504" s="6">
        <v>2014</v>
      </c>
      <c r="B504" s="2" t="s">
        <v>246</v>
      </c>
    </row>
    <row r="505" spans="1:2" x14ac:dyDescent="0.25">
      <c r="A505" s="6">
        <v>2014</v>
      </c>
      <c r="B505" s="2" t="s">
        <v>408</v>
      </c>
    </row>
    <row r="506" spans="1:2" x14ac:dyDescent="0.25">
      <c r="A506" s="5">
        <v>2014</v>
      </c>
      <c r="B506" s="1" t="s">
        <v>410</v>
      </c>
    </row>
    <row r="507" spans="1:2" x14ac:dyDescent="0.25">
      <c r="A507" s="6">
        <v>2014</v>
      </c>
      <c r="B507" s="2" t="s">
        <v>491</v>
      </c>
    </row>
    <row r="508" spans="1:2" x14ac:dyDescent="0.25">
      <c r="A508" s="5">
        <v>2014</v>
      </c>
      <c r="B508" s="1" t="s">
        <v>493</v>
      </c>
    </row>
    <row r="509" spans="1:2" x14ac:dyDescent="0.25">
      <c r="A509" s="6">
        <v>2014</v>
      </c>
      <c r="B509" s="2" t="s">
        <v>575</v>
      </c>
    </row>
    <row r="510" spans="1:2" x14ac:dyDescent="0.25">
      <c r="A510" s="5">
        <v>2014</v>
      </c>
      <c r="B510" s="1" t="s">
        <v>646</v>
      </c>
    </row>
    <row r="511" spans="1:2" x14ac:dyDescent="0.25">
      <c r="A511" s="5">
        <v>2014</v>
      </c>
      <c r="B511" s="1" t="s">
        <v>658</v>
      </c>
    </row>
    <row r="512" spans="1:2" x14ac:dyDescent="0.25">
      <c r="A512" s="6">
        <v>2014</v>
      </c>
      <c r="B512" s="2" t="s">
        <v>807</v>
      </c>
    </row>
    <row r="513" spans="1:2" x14ac:dyDescent="0.25">
      <c r="A513" s="6">
        <v>2014</v>
      </c>
      <c r="B513" s="2" t="s">
        <v>813</v>
      </c>
    </row>
    <row r="514" spans="1:2" x14ac:dyDescent="0.25">
      <c r="A514" s="6">
        <v>2014</v>
      </c>
      <c r="B514" s="2" t="s">
        <v>945</v>
      </c>
    </row>
    <row r="515" spans="1:2" x14ac:dyDescent="0.25">
      <c r="A515" s="5">
        <v>2014</v>
      </c>
      <c r="B515" s="1" t="s">
        <v>949</v>
      </c>
    </row>
    <row r="516" spans="1:2" x14ac:dyDescent="0.25">
      <c r="A516" s="5">
        <v>2014</v>
      </c>
      <c r="B516" s="1" t="s">
        <v>1016</v>
      </c>
    </row>
    <row r="517" spans="1:2" x14ac:dyDescent="0.25">
      <c r="A517" s="6">
        <v>2014</v>
      </c>
      <c r="B517" s="2" t="s">
        <v>1018</v>
      </c>
    </row>
    <row r="518" spans="1:2" x14ac:dyDescent="0.25">
      <c r="A518" s="5">
        <v>2014</v>
      </c>
      <c r="B518" s="1" t="s">
        <v>1021</v>
      </c>
    </row>
    <row r="519" spans="1:2" x14ac:dyDescent="0.25">
      <c r="A519" s="6">
        <v>2014</v>
      </c>
      <c r="B519" s="2" t="s">
        <v>1492</v>
      </c>
    </row>
    <row r="520" spans="1:2" x14ac:dyDescent="0.25">
      <c r="A520" s="5">
        <v>2014</v>
      </c>
      <c r="B520" s="1" t="s">
        <v>1239</v>
      </c>
    </row>
    <row r="521" spans="1:2" x14ac:dyDescent="0.25">
      <c r="A521" s="5">
        <v>2014</v>
      </c>
      <c r="B521" s="1" t="s">
        <v>2417</v>
      </c>
    </row>
    <row r="522" spans="1:2" x14ac:dyDescent="0.25">
      <c r="A522" s="5">
        <v>2014</v>
      </c>
      <c r="B522" s="1" t="s">
        <v>1396</v>
      </c>
    </row>
    <row r="523" spans="1:2" x14ac:dyDescent="0.25">
      <c r="A523" s="6">
        <v>2014</v>
      </c>
      <c r="B523" s="2" t="s">
        <v>1129</v>
      </c>
    </row>
    <row r="524" spans="1:2" x14ac:dyDescent="0.25">
      <c r="A524" s="6">
        <v>2014</v>
      </c>
      <c r="B524" s="2" t="s">
        <v>2534</v>
      </c>
    </row>
    <row r="525" spans="1:2" x14ac:dyDescent="0.25">
      <c r="A525" s="6">
        <v>2014</v>
      </c>
      <c r="B525" s="2" t="s">
        <v>1595</v>
      </c>
    </row>
    <row r="526" spans="1:2" x14ac:dyDescent="0.25">
      <c r="A526" s="5">
        <v>2014</v>
      </c>
      <c r="B526" s="1" t="s">
        <v>1134</v>
      </c>
    </row>
    <row r="527" spans="1:2" x14ac:dyDescent="0.25">
      <c r="A527" s="5">
        <v>2014</v>
      </c>
      <c r="B527" s="1" t="s">
        <v>576</v>
      </c>
    </row>
    <row r="528" spans="1:2" x14ac:dyDescent="0.25">
      <c r="A528" s="6">
        <v>2014</v>
      </c>
      <c r="B528" s="2" t="s">
        <v>2172</v>
      </c>
    </row>
    <row r="529" spans="1:2" x14ac:dyDescent="0.25">
      <c r="A529" s="6">
        <v>2014</v>
      </c>
      <c r="B529" s="2" t="s">
        <v>2179</v>
      </c>
    </row>
    <row r="530" spans="1:2" x14ac:dyDescent="0.25">
      <c r="A530" s="6">
        <v>2014</v>
      </c>
      <c r="B530" s="2" t="s">
        <v>1248</v>
      </c>
    </row>
    <row r="531" spans="1:2" x14ac:dyDescent="0.25">
      <c r="A531" s="6">
        <v>2014</v>
      </c>
      <c r="B531" s="2" t="s">
        <v>1272</v>
      </c>
    </row>
    <row r="532" spans="1:2" x14ac:dyDescent="0.25">
      <c r="A532" s="5">
        <v>2014</v>
      </c>
      <c r="B532" s="1" t="s">
        <v>1510</v>
      </c>
    </row>
    <row r="533" spans="1:2" x14ac:dyDescent="0.25">
      <c r="A533" s="6">
        <v>2014</v>
      </c>
      <c r="B533" s="2" t="s">
        <v>146</v>
      </c>
    </row>
    <row r="534" spans="1:2" x14ac:dyDescent="0.25">
      <c r="A534" s="5">
        <v>2014</v>
      </c>
      <c r="B534" s="1" t="s">
        <v>1315</v>
      </c>
    </row>
    <row r="535" spans="1:2" x14ac:dyDescent="0.25">
      <c r="A535" s="5">
        <v>2014</v>
      </c>
      <c r="B535" s="1" t="s">
        <v>1394</v>
      </c>
    </row>
    <row r="536" spans="1:2" x14ac:dyDescent="0.25">
      <c r="A536" s="6">
        <v>2014</v>
      </c>
      <c r="B536" s="2" t="s">
        <v>1610</v>
      </c>
    </row>
    <row r="537" spans="1:2" x14ac:dyDescent="0.25">
      <c r="A537" s="5">
        <v>2014</v>
      </c>
      <c r="B537" s="1" t="s">
        <v>2410</v>
      </c>
    </row>
    <row r="538" spans="1:2" x14ac:dyDescent="0.25">
      <c r="A538" s="5">
        <v>2014</v>
      </c>
      <c r="B538" s="1" t="s">
        <v>1984</v>
      </c>
    </row>
    <row r="539" spans="1:2" x14ac:dyDescent="0.25">
      <c r="A539" s="5">
        <v>2014</v>
      </c>
      <c r="B539" s="1" t="s">
        <v>1891</v>
      </c>
    </row>
    <row r="540" spans="1:2" x14ac:dyDescent="0.25">
      <c r="A540" s="6">
        <v>2014</v>
      </c>
      <c r="B540" s="2" t="s">
        <v>1982</v>
      </c>
    </row>
    <row r="541" spans="1:2" x14ac:dyDescent="0.25">
      <c r="A541" s="5">
        <v>2014</v>
      </c>
      <c r="B541" s="1" t="s">
        <v>2138</v>
      </c>
    </row>
    <row r="542" spans="1:2" x14ac:dyDescent="0.25">
      <c r="A542" s="6">
        <v>2014</v>
      </c>
      <c r="B542" s="2" t="s">
        <v>1159</v>
      </c>
    </row>
    <row r="543" spans="1:2" x14ac:dyDescent="0.25">
      <c r="A543" s="6">
        <v>2014</v>
      </c>
      <c r="B543" s="2" t="s">
        <v>2336</v>
      </c>
    </row>
    <row r="544" spans="1:2" x14ac:dyDescent="0.25">
      <c r="A544" s="5">
        <v>2014</v>
      </c>
      <c r="B544" s="1" t="s">
        <v>2191</v>
      </c>
    </row>
    <row r="545" spans="1:2" x14ac:dyDescent="0.25">
      <c r="A545" s="6">
        <v>2014</v>
      </c>
      <c r="B545" s="2" t="s">
        <v>148</v>
      </c>
    </row>
    <row r="546" spans="1:2" x14ac:dyDescent="0.25">
      <c r="A546" s="6">
        <v>2014</v>
      </c>
      <c r="B546" s="2" t="s">
        <v>1740</v>
      </c>
    </row>
    <row r="547" spans="1:2" x14ac:dyDescent="0.25">
      <c r="A547" s="5">
        <v>2014</v>
      </c>
      <c r="B547" s="1" t="s">
        <v>1662</v>
      </c>
    </row>
    <row r="548" spans="1:2" x14ac:dyDescent="0.25">
      <c r="A548" s="6">
        <v>2014</v>
      </c>
      <c r="B548" s="2" t="s">
        <v>136</v>
      </c>
    </row>
    <row r="549" spans="1:2" x14ac:dyDescent="0.25">
      <c r="A549" s="6">
        <v>2014</v>
      </c>
      <c r="B549" s="2" t="s">
        <v>233</v>
      </c>
    </row>
    <row r="550" spans="1:2" x14ac:dyDescent="0.25">
      <c r="A550" s="6">
        <v>2014</v>
      </c>
      <c r="B550" s="2" t="s">
        <v>419</v>
      </c>
    </row>
    <row r="551" spans="1:2" x14ac:dyDescent="0.25">
      <c r="A551" s="5">
        <v>2014</v>
      </c>
      <c r="B551" s="1" t="s">
        <v>501</v>
      </c>
    </row>
    <row r="552" spans="1:2" x14ac:dyDescent="0.25">
      <c r="A552" s="6">
        <v>2014</v>
      </c>
      <c r="B552" s="2" t="s">
        <v>517</v>
      </c>
    </row>
    <row r="553" spans="1:2" x14ac:dyDescent="0.25">
      <c r="A553" s="6">
        <v>2014</v>
      </c>
      <c r="B553" s="2" t="s">
        <v>577</v>
      </c>
    </row>
    <row r="554" spans="1:2" x14ac:dyDescent="0.25">
      <c r="A554" s="5">
        <v>2014</v>
      </c>
      <c r="B554" s="1" t="s">
        <v>660</v>
      </c>
    </row>
    <row r="555" spans="1:2" x14ac:dyDescent="0.25">
      <c r="A555" s="6">
        <v>2014</v>
      </c>
      <c r="B555" s="2" t="s">
        <v>732</v>
      </c>
    </row>
    <row r="556" spans="1:2" x14ac:dyDescent="0.25">
      <c r="A556" s="5">
        <v>2014</v>
      </c>
      <c r="B556" s="1" t="s">
        <v>743</v>
      </c>
    </row>
    <row r="557" spans="1:2" x14ac:dyDescent="0.25">
      <c r="A557" s="6">
        <v>2014</v>
      </c>
      <c r="B557" s="2" t="s">
        <v>816</v>
      </c>
    </row>
    <row r="558" spans="1:2" x14ac:dyDescent="0.25">
      <c r="A558" s="5">
        <v>2014</v>
      </c>
      <c r="B558" s="1" t="s">
        <v>1031</v>
      </c>
    </row>
    <row r="559" spans="1:2" x14ac:dyDescent="0.25">
      <c r="A559" s="6">
        <v>2014</v>
      </c>
      <c r="B559" s="2" t="s">
        <v>1035</v>
      </c>
    </row>
    <row r="560" spans="1:2" x14ac:dyDescent="0.25">
      <c r="A560" s="5">
        <v>2014</v>
      </c>
      <c r="B560" s="1" t="s">
        <v>1369</v>
      </c>
    </row>
    <row r="561" spans="1:2" x14ac:dyDescent="0.25">
      <c r="A561" s="5">
        <v>2014</v>
      </c>
      <c r="B561" s="1" t="s">
        <v>1656</v>
      </c>
    </row>
    <row r="562" spans="1:2" x14ac:dyDescent="0.25">
      <c r="A562" s="5">
        <v>2014</v>
      </c>
      <c r="B562" s="1" t="s">
        <v>2254</v>
      </c>
    </row>
    <row r="563" spans="1:2" x14ac:dyDescent="0.25">
      <c r="A563" s="5">
        <v>2014</v>
      </c>
      <c r="B563" s="1" t="s">
        <v>2105</v>
      </c>
    </row>
    <row r="564" spans="1:2" x14ac:dyDescent="0.25">
      <c r="A564" s="6">
        <v>2014</v>
      </c>
      <c r="B564" s="2" t="s">
        <v>1132</v>
      </c>
    </row>
    <row r="565" spans="1:2" x14ac:dyDescent="0.25">
      <c r="A565" s="6">
        <v>2014</v>
      </c>
      <c r="B565" s="2" t="s">
        <v>2259</v>
      </c>
    </row>
    <row r="566" spans="1:2" x14ac:dyDescent="0.25">
      <c r="A566" s="5">
        <v>2014</v>
      </c>
      <c r="B566" s="1" t="s">
        <v>1099</v>
      </c>
    </row>
    <row r="567" spans="1:2" x14ac:dyDescent="0.25">
      <c r="A567" s="6">
        <v>2014</v>
      </c>
      <c r="B567" s="2" t="s">
        <v>2490</v>
      </c>
    </row>
    <row r="568" spans="1:2" x14ac:dyDescent="0.25">
      <c r="A568" s="6">
        <v>2014</v>
      </c>
      <c r="B568" s="2" t="s">
        <v>2136</v>
      </c>
    </row>
    <row r="569" spans="1:2" x14ac:dyDescent="0.25">
      <c r="A569" s="5">
        <v>2014</v>
      </c>
      <c r="B569" s="1" t="s">
        <v>1367</v>
      </c>
    </row>
    <row r="570" spans="1:2" x14ac:dyDescent="0.25">
      <c r="A570" s="6">
        <v>2014</v>
      </c>
      <c r="B570" s="2" t="s">
        <v>2513</v>
      </c>
    </row>
    <row r="571" spans="1:2" x14ac:dyDescent="0.25">
      <c r="A571" s="6">
        <v>2014</v>
      </c>
      <c r="B571" s="2" t="s">
        <v>1446</v>
      </c>
    </row>
    <row r="572" spans="1:2" x14ac:dyDescent="0.25">
      <c r="A572" s="6">
        <v>2014</v>
      </c>
      <c r="B572" s="2" t="s">
        <v>1898</v>
      </c>
    </row>
    <row r="573" spans="1:2" x14ac:dyDescent="0.25">
      <c r="A573" s="5">
        <v>2014</v>
      </c>
      <c r="B573" s="1" t="s">
        <v>1389</v>
      </c>
    </row>
    <row r="574" spans="1:2" x14ac:dyDescent="0.25">
      <c r="A574" s="5">
        <v>2014</v>
      </c>
      <c r="B574" s="1" t="s">
        <v>1194</v>
      </c>
    </row>
    <row r="575" spans="1:2" x14ac:dyDescent="0.25">
      <c r="A575" s="6">
        <v>2014</v>
      </c>
      <c r="B575" s="2" t="s">
        <v>1721</v>
      </c>
    </row>
    <row r="576" spans="1:2" x14ac:dyDescent="0.25">
      <c r="A576" s="6">
        <v>2014</v>
      </c>
      <c r="B576" s="2" t="s">
        <v>1353</v>
      </c>
    </row>
    <row r="577" spans="1:2" x14ac:dyDescent="0.25">
      <c r="A577" s="5">
        <v>2014</v>
      </c>
      <c r="B577" s="1" t="s">
        <v>2285</v>
      </c>
    </row>
    <row r="578" spans="1:2" x14ac:dyDescent="0.25">
      <c r="A578" s="6">
        <v>2014</v>
      </c>
      <c r="B578" s="2" t="s">
        <v>2630</v>
      </c>
    </row>
    <row r="579" spans="1:2" x14ac:dyDescent="0.25">
      <c r="A579" s="6">
        <v>2014</v>
      </c>
      <c r="B579" s="2" t="s">
        <v>1230</v>
      </c>
    </row>
    <row r="580" spans="1:2" x14ac:dyDescent="0.25">
      <c r="A580" s="5">
        <v>2014</v>
      </c>
      <c r="B580" s="1" t="s">
        <v>1869</v>
      </c>
    </row>
    <row r="581" spans="1:2" x14ac:dyDescent="0.25">
      <c r="A581" s="6">
        <v>2014</v>
      </c>
      <c r="B581" s="2" t="s">
        <v>1867</v>
      </c>
    </row>
    <row r="582" spans="1:2" x14ac:dyDescent="0.25">
      <c r="A582" s="5">
        <v>2014</v>
      </c>
      <c r="B582" s="1" t="s">
        <v>1793</v>
      </c>
    </row>
    <row r="583" spans="1:2" x14ac:dyDescent="0.25">
      <c r="A583" s="6">
        <v>2014</v>
      </c>
      <c r="B583" s="2" t="s">
        <v>1467</v>
      </c>
    </row>
    <row r="584" spans="1:2" x14ac:dyDescent="0.25">
      <c r="A584" s="6">
        <v>2014</v>
      </c>
      <c r="B584" s="2" t="s">
        <v>2531</v>
      </c>
    </row>
    <row r="585" spans="1:2" x14ac:dyDescent="0.25">
      <c r="A585" s="6">
        <v>2014</v>
      </c>
      <c r="B585" s="2" t="s">
        <v>2135</v>
      </c>
    </row>
    <row r="586" spans="1:2" x14ac:dyDescent="0.25">
      <c r="A586" s="6">
        <v>2014</v>
      </c>
      <c r="B586" s="2" t="s">
        <v>1989</v>
      </c>
    </row>
    <row r="587" spans="1:2" x14ac:dyDescent="0.25">
      <c r="A587" s="6">
        <v>2014</v>
      </c>
      <c r="B587" s="2" t="s">
        <v>1818</v>
      </c>
    </row>
    <row r="588" spans="1:2" x14ac:dyDescent="0.25">
      <c r="A588" s="6">
        <v>2014</v>
      </c>
      <c r="B588" s="2" t="s">
        <v>1404</v>
      </c>
    </row>
    <row r="589" spans="1:2" x14ac:dyDescent="0.25">
      <c r="A589" s="5">
        <v>2014</v>
      </c>
      <c r="B589" s="1" t="s">
        <v>2284</v>
      </c>
    </row>
    <row r="590" spans="1:2" x14ac:dyDescent="0.25">
      <c r="A590" s="6">
        <v>2014</v>
      </c>
      <c r="B590" s="2" t="s">
        <v>2085</v>
      </c>
    </row>
    <row r="591" spans="1:2" x14ac:dyDescent="0.25">
      <c r="A591" s="5">
        <v>2014</v>
      </c>
      <c r="B591" s="1" t="s">
        <v>1851</v>
      </c>
    </row>
    <row r="592" spans="1:2" x14ac:dyDescent="0.25">
      <c r="A592" s="6">
        <v>2015</v>
      </c>
      <c r="B592" s="2" t="s">
        <v>910</v>
      </c>
    </row>
    <row r="593" spans="1:2" x14ac:dyDescent="0.25">
      <c r="A593" s="5">
        <v>2015</v>
      </c>
      <c r="B593" s="1" t="s">
        <v>1095</v>
      </c>
    </row>
    <row r="594" spans="1:2" x14ac:dyDescent="0.25">
      <c r="A594" s="6">
        <v>2015</v>
      </c>
      <c r="B594" s="2" t="s">
        <v>1152</v>
      </c>
    </row>
    <row r="595" spans="1:2" x14ac:dyDescent="0.25">
      <c r="A595" s="5">
        <v>2015</v>
      </c>
      <c r="B595" s="1" t="s">
        <v>1153</v>
      </c>
    </row>
    <row r="596" spans="1:2" x14ac:dyDescent="0.25">
      <c r="A596" s="6">
        <v>2015</v>
      </c>
      <c r="B596" s="2" t="s">
        <v>592</v>
      </c>
    </row>
    <row r="597" spans="1:2" x14ac:dyDescent="0.25">
      <c r="A597" s="6">
        <v>2015</v>
      </c>
      <c r="B597" s="2" t="s">
        <v>1213</v>
      </c>
    </row>
    <row r="598" spans="1:2" x14ac:dyDescent="0.25">
      <c r="A598" s="5">
        <v>2015</v>
      </c>
      <c r="B598" s="1" t="s">
        <v>493</v>
      </c>
    </row>
    <row r="599" spans="1:2" x14ac:dyDescent="0.25">
      <c r="A599" s="6">
        <v>2015</v>
      </c>
      <c r="B599" s="2" t="s">
        <v>909</v>
      </c>
    </row>
    <row r="600" spans="1:2" x14ac:dyDescent="0.25">
      <c r="A600" s="5">
        <v>2015</v>
      </c>
      <c r="B600" s="1" t="s">
        <v>1256</v>
      </c>
    </row>
    <row r="601" spans="1:2" x14ac:dyDescent="0.25">
      <c r="A601" s="5">
        <v>2015</v>
      </c>
      <c r="B601" s="1" t="s">
        <v>713</v>
      </c>
    </row>
    <row r="602" spans="1:2" x14ac:dyDescent="0.25">
      <c r="A602" s="5">
        <v>2015</v>
      </c>
      <c r="B602" s="1" t="s">
        <v>1461</v>
      </c>
    </row>
    <row r="603" spans="1:2" x14ac:dyDescent="0.25">
      <c r="A603" s="5">
        <v>2015</v>
      </c>
      <c r="B603" s="1" t="s">
        <v>1513</v>
      </c>
    </row>
    <row r="604" spans="1:2" x14ac:dyDescent="0.25">
      <c r="A604" s="6">
        <v>2015</v>
      </c>
      <c r="B604" s="2" t="s">
        <v>1458</v>
      </c>
    </row>
    <row r="605" spans="1:2" x14ac:dyDescent="0.25">
      <c r="A605" s="5">
        <v>2015</v>
      </c>
      <c r="B605" s="1" t="s">
        <v>1599</v>
      </c>
    </row>
    <row r="606" spans="1:2" x14ac:dyDescent="0.25">
      <c r="A606" s="6">
        <v>2015</v>
      </c>
      <c r="B606" s="2" t="s">
        <v>1035</v>
      </c>
    </row>
    <row r="607" spans="1:2" x14ac:dyDescent="0.25">
      <c r="A607" s="5">
        <v>2015</v>
      </c>
      <c r="B607" s="1" t="s">
        <v>2361</v>
      </c>
    </row>
    <row r="608" spans="1:2" x14ac:dyDescent="0.25">
      <c r="A608" s="6">
        <v>2015</v>
      </c>
      <c r="B608" s="2" t="s">
        <v>1332</v>
      </c>
    </row>
    <row r="609" spans="1:2" x14ac:dyDescent="0.25">
      <c r="A609" s="5">
        <v>2015</v>
      </c>
      <c r="B609" s="1" t="s">
        <v>544</v>
      </c>
    </row>
    <row r="610" spans="1:2" x14ac:dyDescent="0.25">
      <c r="A610" s="6">
        <v>2015</v>
      </c>
      <c r="B610" s="2" t="s">
        <v>1632</v>
      </c>
    </row>
    <row r="611" spans="1:2" x14ac:dyDescent="0.25">
      <c r="A611" s="5">
        <v>2015</v>
      </c>
      <c r="B611" s="1" t="s">
        <v>2184</v>
      </c>
    </row>
    <row r="612" spans="1:2" x14ac:dyDescent="0.25">
      <c r="A612" s="5">
        <v>2015</v>
      </c>
      <c r="B612" s="1" t="s">
        <v>1729</v>
      </c>
    </row>
    <row r="613" spans="1:2" x14ac:dyDescent="0.25">
      <c r="A613" s="6">
        <v>2015</v>
      </c>
      <c r="B613" s="2" t="s">
        <v>1669</v>
      </c>
    </row>
    <row r="614" spans="1:2" x14ac:dyDescent="0.25">
      <c r="A614" s="5">
        <v>2015</v>
      </c>
      <c r="B614" s="1" t="s">
        <v>458</v>
      </c>
    </row>
    <row r="615" spans="1:2" x14ac:dyDescent="0.25">
      <c r="A615" s="6">
        <v>2015</v>
      </c>
      <c r="B615" s="2" t="s">
        <v>133</v>
      </c>
    </row>
    <row r="616" spans="1:2" x14ac:dyDescent="0.25">
      <c r="A616" s="5">
        <v>2015</v>
      </c>
      <c r="B616" s="1" t="s">
        <v>2134</v>
      </c>
    </row>
    <row r="617" spans="1:2" x14ac:dyDescent="0.25">
      <c r="A617" s="5">
        <v>2015</v>
      </c>
      <c r="B617" s="1" t="s">
        <v>2436</v>
      </c>
    </row>
    <row r="618" spans="1:2" x14ac:dyDescent="0.25">
      <c r="A618" s="6">
        <v>2015</v>
      </c>
      <c r="B618" s="2" t="s">
        <v>831</v>
      </c>
    </row>
    <row r="619" spans="1:2" x14ac:dyDescent="0.25">
      <c r="A619" s="6">
        <v>2015</v>
      </c>
      <c r="B619" s="2" t="s">
        <v>1594</v>
      </c>
    </row>
    <row r="620" spans="1:2" x14ac:dyDescent="0.25">
      <c r="A620" s="5">
        <v>2015</v>
      </c>
      <c r="B620" s="1" t="s">
        <v>2157</v>
      </c>
    </row>
    <row r="621" spans="1:2" x14ac:dyDescent="0.25">
      <c r="A621" s="5">
        <v>2015</v>
      </c>
      <c r="B621" s="1" t="s">
        <v>1404</v>
      </c>
    </row>
    <row r="622" spans="1:2" x14ac:dyDescent="0.25">
      <c r="A622" s="6">
        <v>2015</v>
      </c>
      <c r="B622" s="2" t="s">
        <v>1156</v>
      </c>
    </row>
    <row r="623" spans="1:2" x14ac:dyDescent="0.25">
      <c r="A623" s="6">
        <v>2015</v>
      </c>
      <c r="B623" s="2" t="s">
        <v>1159</v>
      </c>
    </row>
    <row r="624" spans="1:2" x14ac:dyDescent="0.25">
      <c r="A624" s="5">
        <v>2015</v>
      </c>
      <c r="B624" s="1" t="s">
        <v>108</v>
      </c>
    </row>
    <row r="625" spans="1:2" x14ac:dyDescent="0.25">
      <c r="A625" s="6">
        <v>2015</v>
      </c>
      <c r="B625" s="2" t="s">
        <v>765</v>
      </c>
    </row>
    <row r="626" spans="1:2" x14ac:dyDescent="0.25">
      <c r="A626" s="5">
        <v>2015</v>
      </c>
      <c r="B626" s="1" t="s">
        <v>1162</v>
      </c>
    </row>
    <row r="627" spans="1:2" x14ac:dyDescent="0.25">
      <c r="A627" s="5">
        <v>2015</v>
      </c>
      <c r="B627" s="1" t="s">
        <v>84</v>
      </c>
    </row>
    <row r="628" spans="1:2" x14ac:dyDescent="0.25">
      <c r="A628" s="6">
        <v>2015</v>
      </c>
      <c r="B628" s="2" t="s">
        <v>1308</v>
      </c>
    </row>
    <row r="629" spans="1:2" x14ac:dyDescent="0.25">
      <c r="A629" s="5">
        <v>2015</v>
      </c>
      <c r="B629" s="1" t="s">
        <v>1311</v>
      </c>
    </row>
    <row r="630" spans="1:2" x14ac:dyDescent="0.25">
      <c r="A630" s="5">
        <v>2015</v>
      </c>
      <c r="B630" s="1" t="s">
        <v>1352</v>
      </c>
    </row>
    <row r="631" spans="1:2" x14ac:dyDescent="0.25">
      <c r="A631" s="5">
        <v>2015</v>
      </c>
      <c r="B631" s="1" t="s">
        <v>704</v>
      </c>
    </row>
    <row r="632" spans="1:2" x14ac:dyDescent="0.25">
      <c r="A632" s="6">
        <v>2015</v>
      </c>
      <c r="B632" s="2" t="s">
        <v>753</v>
      </c>
    </row>
    <row r="633" spans="1:2" x14ac:dyDescent="0.25">
      <c r="A633" s="5">
        <v>2015</v>
      </c>
      <c r="B633" s="1" t="s">
        <v>1248</v>
      </c>
    </row>
    <row r="634" spans="1:2" x14ac:dyDescent="0.25">
      <c r="A634" s="6">
        <v>2015</v>
      </c>
      <c r="B634" s="2" t="s">
        <v>1116</v>
      </c>
    </row>
    <row r="635" spans="1:2" x14ac:dyDescent="0.25">
      <c r="A635" s="6">
        <v>2015</v>
      </c>
      <c r="B635" s="2" t="s">
        <v>1318</v>
      </c>
    </row>
    <row r="636" spans="1:2" x14ac:dyDescent="0.25">
      <c r="A636" s="5">
        <v>2015</v>
      </c>
      <c r="B636" s="1" t="s">
        <v>931</v>
      </c>
    </row>
    <row r="637" spans="1:2" x14ac:dyDescent="0.25">
      <c r="A637" s="6">
        <v>2015</v>
      </c>
      <c r="B637" s="2" t="s">
        <v>508</v>
      </c>
    </row>
    <row r="638" spans="1:2" x14ac:dyDescent="0.25">
      <c r="A638" s="5">
        <v>2015</v>
      </c>
      <c r="B638" s="1" t="s">
        <v>506</v>
      </c>
    </row>
    <row r="639" spans="1:2" x14ac:dyDescent="0.25">
      <c r="A639" s="6">
        <v>2015</v>
      </c>
      <c r="B639" s="2" t="s">
        <v>128</v>
      </c>
    </row>
    <row r="640" spans="1:2" x14ac:dyDescent="0.25">
      <c r="A640" s="6">
        <v>2015</v>
      </c>
      <c r="B640" s="2" t="s">
        <v>372</v>
      </c>
    </row>
    <row r="641" spans="1:2" x14ac:dyDescent="0.25">
      <c r="A641" s="6">
        <v>2015</v>
      </c>
      <c r="B641" s="2" t="s">
        <v>604</v>
      </c>
    </row>
    <row r="642" spans="1:2" x14ac:dyDescent="0.25">
      <c r="A642" s="5">
        <v>2015</v>
      </c>
      <c r="B642" s="1" t="s">
        <v>903</v>
      </c>
    </row>
    <row r="643" spans="1:2" x14ac:dyDescent="0.25">
      <c r="A643" s="5">
        <v>2015</v>
      </c>
      <c r="B643" s="1" t="s">
        <v>1343</v>
      </c>
    </row>
    <row r="644" spans="1:2" x14ac:dyDescent="0.25">
      <c r="A644" s="6">
        <v>2015</v>
      </c>
      <c r="B644" s="2" t="s">
        <v>1142</v>
      </c>
    </row>
    <row r="645" spans="1:2" x14ac:dyDescent="0.25">
      <c r="A645" s="6">
        <v>2015</v>
      </c>
      <c r="B645" s="2" t="s">
        <v>217</v>
      </c>
    </row>
    <row r="646" spans="1:2" x14ac:dyDescent="0.25">
      <c r="A646" s="5">
        <v>2015</v>
      </c>
      <c r="B646" s="1" t="s">
        <v>638</v>
      </c>
    </row>
    <row r="647" spans="1:2" x14ac:dyDescent="0.25">
      <c r="A647" s="6">
        <v>2015</v>
      </c>
      <c r="B647" s="2" t="s">
        <v>1278</v>
      </c>
    </row>
    <row r="648" spans="1:2" x14ac:dyDescent="0.25">
      <c r="A648" s="6">
        <v>2015</v>
      </c>
      <c r="B648" s="2" t="s">
        <v>430</v>
      </c>
    </row>
    <row r="649" spans="1:2" x14ac:dyDescent="0.25">
      <c r="A649" s="6">
        <v>2015</v>
      </c>
      <c r="B649" s="2" t="s">
        <v>873</v>
      </c>
    </row>
    <row r="650" spans="1:2" x14ac:dyDescent="0.25">
      <c r="A650" s="5">
        <v>2015</v>
      </c>
      <c r="B650" s="1" t="s">
        <v>1198</v>
      </c>
    </row>
    <row r="651" spans="1:2" x14ac:dyDescent="0.25">
      <c r="A651" s="5">
        <v>2015</v>
      </c>
      <c r="B651" s="1" t="s">
        <v>180</v>
      </c>
    </row>
    <row r="652" spans="1:2" x14ac:dyDescent="0.25">
      <c r="A652" s="6">
        <v>2015</v>
      </c>
      <c r="B652" s="2" t="s">
        <v>576</v>
      </c>
    </row>
    <row r="653" spans="1:2" x14ac:dyDescent="0.25">
      <c r="A653" s="5">
        <v>2015</v>
      </c>
      <c r="B653" s="1" t="s">
        <v>1866</v>
      </c>
    </row>
    <row r="654" spans="1:2" x14ac:dyDescent="0.25">
      <c r="A654" s="5">
        <v>2015</v>
      </c>
      <c r="B654" s="1" t="s">
        <v>693</v>
      </c>
    </row>
    <row r="655" spans="1:2" x14ac:dyDescent="0.25">
      <c r="A655" s="6">
        <v>2015</v>
      </c>
      <c r="B655" s="2" t="s">
        <v>634</v>
      </c>
    </row>
    <row r="656" spans="1:2" x14ac:dyDescent="0.25">
      <c r="A656" s="5">
        <v>2015</v>
      </c>
      <c r="B656" s="1" t="s">
        <v>1003</v>
      </c>
    </row>
    <row r="657" spans="1:2" x14ac:dyDescent="0.25">
      <c r="A657" s="6">
        <v>2015</v>
      </c>
      <c r="B657" s="2" t="s">
        <v>1645</v>
      </c>
    </row>
    <row r="658" spans="1:2" x14ac:dyDescent="0.25">
      <c r="A658" s="6">
        <v>2015</v>
      </c>
      <c r="B658" s="2" t="s">
        <v>1036</v>
      </c>
    </row>
    <row r="659" spans="1:2" x14ac:dyDescent="0.25">
      <c r="A659" s="5">
        <v>2015</v>
      </c>
      <c r="B659" s="1" t="s">
        <v>1038</v>
      </c>
    </row>
    <row r="660" spans="1:2" x14ac:dyDescent="0.25">
      <c r="A660" s="6">
        <v>2015</v>
      </c>
      <c r="B660" s="2" t="s">
        <v>599</v>
      </c>
    </row>
    <row r="661" spans="1:2" x14ac:dyDescent="0.25">
      <c r="A661" s="6">
        <v>2015</v>
      </c>
      <c r="B661" s="2" t="s">
        <v>1043</v>
      </c>
    </row>
    <row r="662" spans="1:2" x14ac:dyDescent="0.25">
      <c r="A662" s="5">
        <v>2015</v>
      </c>
      <c r="B662" s="1" t="s">
        <v>1099</v>
      </c>
    </row>
    <row r="663" spans="1:2" x14ac:dyDescent="0.25">
      <c r="A663" s="6">
        <v>2015</v>
      </c>
      <c r="B663" s="2" t="s">
        <v>1100</v>
      </c>
    </row>
    <row r="664" spans="1:2" x14ac:dyDescent="0.25">
      <c r="A664" s="5">
        <v>2015</v>
      </c>
      <c r="B664" s="1" t="s">
        <v>1258</v>
      </c>
    </row>
    <row r="665" spans="1:2" x14ac:dyDescent="0.25">
      <c r="A665" s="5">
        <v>2015</v>
      </c>
      <c r="B665" s="1" t="s">
        <v>242</v>
      </c>
    </row>
    <row r="666" spans="1:2" x14ac:dyDescent="0.25">
      <c r="A666" s="6">
        <v>2015</v>
      </c>
      <c r="B666" s="2" t="s">
        <v>1260</v>
      </c>
    </row>
    <row r="667" spans="1:2" x14ac:dyDescent="0.25">
      <c r="A667" s="6">
        <v>2015</v>
      </c>
      <c r="B667" s="2" t="s">
        <v>1262</v>
      </c>
    </row>
    <row r="668" spans="1:2" x14ac:dyDescent="0.25">
      <c r="A668" s="5">
        <v>2015</v>
      </c>
      <c r="B668" s="1" t="s">
        <v>1264</v>
      </c>
    </row>
    <row r="669" spans="1:2" x14ac:dyDescent="0.25">
      <c r="A669" s="6">
        <v>2015</v>
      </c>
      <c r="B669" s="2" t="s">
        <v>651</v>
      </c>
    </row>
    <row r="670" spans="1:2" x14ac:dyDescent="0.25">
      <c r="A670" s="6">
        <v>2015</v>
      </c>
      <c r="B670" s="2" t="s">
        <v>1109</v>
      </c>
    </row>
    <row r="671" spans="1:2" x14ac:dyDescent="0.25">
      <c r="A671" s="6">
        <v>2015</v>
      </c>
      <c r="B671" s="2" t="s">
        <v>1353</v>
      </c>
    </row>
    <row r="672" spans="1:2" x14ac:dyDescent="0.25">
      <c r="A672" s="6">
        <v>2015</v>
      </c>
      <c r="B672" s="2" t="s">
        <v>1413</v>
      </c>
    </row>
    <row r="673" spans="1:2" x14ac:dyDescent="0.25">
      <c r="A673" s="5">
        <v>2015</v>
      </c>
      <c r="B673" s="1" t="s">
        <v>1418</v>
      </c>
    </row>
    <row r="674" spans="1:2" x14ac:dyDescent="0.25">
      <c r="A674" s="6">
        <v>2015</v>
      </c>
      <c r="B674" s="2" t="s">
        <v>854</v>
      </c>
    </row>
    <row r="675" spans="1:2" x14ac:dyDescent="0.25">
      <c r="A675" s="6">
        <v>2015</v>
      </c>
      <c r="B675" s="2" t="s">
        <v>1366</v>
      </c>
    </row>
    <row r="676" spans="1:2" x14ac:dyDescent="0.25">
      <c r="A676" s="6">
        <v>2015</v>
      </c>
      <c r="B676" s="2" t="s">
        <v>1465</v>
      </c>
    </row>
    <row r="677" spans="1:2" x14ac:dyDescent="0.25">
      <c r="A677" s="5">
        <v>2015</v>
      </c>
      <c r="B677" s="1" t="s">
        <v>725</v>
      </c>
    </row>
    <row r="678" spans="1:2" x14ac:dyDescent="0.25">
      <c r="A678" s="6">
        <v>2015</v>
      </c>
      <c r="B678" s="2" t="s">
        <v>359</v>
      </c>
    </row>
    <row r="679" spans="1:2" x14ac:dyDescent="0.25">
      <c r="A679" s="5">
        <v>2015</v>
      </c>
      <c r="B679" s="1" t="s">
        <v>1272</v>
      </c>
    </row>
    <row r="680" spans="1:2" x14ac:dyDescent="0.25">
      <c r="A680" s="6">
        <v>2015</v>
      </c>
      <c r="B680" s="2" t="s">
        <v>1604</v>
      </c>
    </row>
    <row r="681" spans="1:2" x14ac:dyDescent="0.25">
      <c r="A681" s="5">
        <v>2015</v>
      </c>
      <c r="B681" s="1" t="s">
        <v>769</v>
      </c>
    </row>
    <row r="682" spans="1:2" x14ac:dyDescent="0.25">
      <c r="A682" s="5">
        <v>2015</v>
      </c>
      <c r="B682" s="1" t="s">
        <v>2646</v>
      </c>
    </row>
    <row r="683" spans="1:2" x14ac:dyDescent="0.25">
      <c r="A683" s="5">
        <v>2015</v>
      </c>
      <c r="B683" s="1" t="s">
        <v>2197</v>
      </c>
    </row>
    <row r="684" spans="1:2" x14ac:dyDescent="0.25">
      <c r="A684" s="6">
        <v>2015</v>
      </c>
      <c r="B684" s="2" t="s">
        <v>919</v>
      </c>
    </row>
    <row r="685" spans="1:2" x14ac:dyDescent="0.25">
      <c r="A685" s="5">
        <v>2015</v>
      </c>
      <c r="B685" s="1" t="s">
        <v>612</v>
      </c>
    </row>
    <row r="686" spans="1:2" x14ac:dyDescent="0.25">
      <c r="A686" s="6">
        <v>2015</v>
      </c>
      <c r="B686" s="2" t="s">
        <v>410</v>
      </c>
    </row>
    <row r="687" spans="1:2" x14ac:dyDescent="0.25">
      <c r="A687" s="6">
        <v>2015</v>
      </c>
      <c r="B687" s="2" t="s">
        <v>113</v>
      </c>
    </row>
    <row r="688" spans="1:2" x14ac:dyDescent="0.25">
      <c r="A688" s="5">
        <v>2015</v>
      </c>
      <c r="B688" s="1" t="s">
        <v>468</v>
      </c>
    </row>
    <row r="689" spans="1:2" x14ac:dyDescent="0.25">
      <c r="A689" s="6">
        <v>2015</v>
      </c>
      <c r="B689" s="2" t="s">
        <v>2360</v>
      </c>
    </row>
    <row r="690" spans="1:2" x14ac:dyDescent="0.25">
      <c r="A690" s="6">
        <v>2015</v>
      </c>
      <c r="B690" s="2" t="s">
        <v>2159</v>
      </c>
    </row>
    <row r="691" spans="1:2" x14ac:dyDescent="0.25">
      <c r="A691" s="6">
        <v>2015</v>
      </c>
      <c r="B691" s="2" t="s">
        <v>2000</v>
      </c>
    </row>
    <row r="692" spans="1:2" x14ac:dyDescent="0.25">
      <c r="A692" s="5">
        <v>2015</v>
      </c>
      <c r="B692" s="1" t="s">
        <v>729</v>
      </c>
    </row>
    <row r="693" spans="1:2" x14ac:dyDescent="0.25">
      <c r="A693" s="6">
        <v>2015</v>
      </c>
      <c r="B693" s="2" t="s">
        <v>1436</v>
      </c>
    </row>
    <row r="694" spans="1:2" x14ac:dyDescent="0.25">
      <c r="A694" s="6">
        <v>2015</v>
      </c>
      <c r="B694" s="2" t="s">
        <v>805</v>
      </c>
    </row>
    <row r="695" spans="1:2" x14ac:dyDescent="0.25">
      <c r="A695" s="5">
        <v>2015</v>
      </c>
      <c r="B695" s="1" t="s">
        <v>1672</v>
      </c>
    </row>
    <row r="696" spans="1:2" x14ac:dyDescent="0.25">
      <c r="A696" s="6">
        <v>2015</v>
      </c>
      <c r="B696" s="2" t="s">
        <v>2656</v>
      </c>
    </row>
    <row r="697" spans="1:2" x14ac:dyDescent="0.25">
      <c r="A697" s="5">
        <v>2015</v>
      </c>
      <c r="B697" s="1" t="s">
        <v>1460</v>
      </c>
    </row>
    <row r="698" spans="1:2" x14ac:dyDescent="0.25">
      <c r="A698" s="6">
        <v>2015</v>
      </c>
      <c r="B698" s="2" t="s">
        <v>1031</v>
      </c>
    </row>
    <row r="699" spans="1:2" x14ac:dyDescent="0.25">
      <c r="A699" s="6">
        <v>2015</v>
      </c>
      <c r="B699" s="2" t="s">
        <v>1793</v>
      </c>
    </row>
    <row r="700" spans="1:2" x14ac:dyDescent="0.25">
      <c r="A700" s="5">
        <v>2015</v>
      </c>
      <c r="B700" s="1" t="s">
        <v>1394</v>
      </c>
    </row>
    <row r="701" spans="1:2" x14ac:dyDescent="0.25">
      <c r="A701" s="6">
        <v>2015</v>
      </c>
      <c r="B701" s="2" t="s">
        <v>1805</v>
      </c>
    </row>
    <row r="702" spans="1:2" x14ac:dyDescent="0.25">
      <c r="A702" s="6">
        <v>2015</v>
      </c>
      <c r="B702" s="2" t="s">
        <v>1503</v>
      </c>
    </row>
    <row r="703" spans="1:2" x14ac:dyDescent="0.25">
      <c r="A703" s="5">
        <v>2015</v>
      </c>
      <c r="B703" s="1" t="s">
        <v>1512</v>
      </c>
    </row>
    <row r="704" spans="1:2" x14ac:dyDescent="0.25">
      <c r="A704" s="6">
        <v>2015</v>
      </c>
      <c r="B704" s="2" t="s">
        <v>942</v>
      </c>
    </row>
    <row r="705" spans="1:2" x14ac:dyDescent="0.25">
      <c r="A705" s="5">
        <v>2015</v>
      </c>
      <c r="B705" s="1" t="s">
        <v>1984</v>
      </c>
    </row>
    <row r="706" spans="1:2" x14ac:dyDescent="0.25">
      <c r="A706" s="6">
        <v>2015</v>
      </c>
      <c r="B706" s="2" t="s">
        <v>2223</v>
      </c>
    </row>
    <row r="707" spans="1:2" x14ac:dyDescent="0.25">
      <c r="A707" s="5">
        <v>2015</v>
      </c>
      <c r="B707" s="1" t="s">
        <v>175</v>
      </c>
    </row>
    <row r="708" spans="1:2" x14ac:dyDescent="0.25">
      <c r="A708" s="6">
        <v>2015</v>
      </c>
      <c r="B708" s="2" t="s">
        <v>787</v>
      </c>
    </row>
    <row r="709" spans="1:2" x14ac:dyDescent="0.25">
      <c r="A709" s="5">
        <v>2015</v>
      </c>
      <c r="B709" s="1" t="s">
        <v>1896</v>
      </c>
    </row>
    <row r="710" spans="1:2" x14ac:dyDescent="0.25">
      <c r="A710" s="5">
        <v>2015</v>
      </c>
      <c r="B710" s="1" t="s">
        <v>2344</v>
      </c>
    </row>
    <row r="711" spans="1:2" x14ac:dyDescent="0.25">
      <c r="A711" s="6">
        <v>2015</v>
      </c>
      <c r="B711" s="2" t="s">
        <v>943</v>
      </c>
    </row>
    <row r="712" spans="1:2" x14ac:dyDescent="0.25">
      <c r="A712" s="5">
        <v>2015</v>
      </c>
      <c r="B712" s="1" t="s">
        <v>2058</v>
      </c>
    </row>
    <row r="713" spans="1:2" x14ac:dyDescent="0.25">
      <c r="A713" s="6">
        <v>2015</v>
      </c>
      <c r="B713" s="2" t="s">
        <v>727</v>
      </c>
    </row>
    <row r="714" spans="1:2" x14ac:dyDescent="0.25">
      <c r="A714" s="6">
        <v>2015</v>
      </c>
      <c r="B714" s="2" t="s">
        <v>1223</v>
      </c>
    </row>
    <row r="715" spans="1:2" x14ac:dyDescent="0.25">
      <c r="A715" s="5">
        <v>2015</v>
      </c>
      <c r="B715" s="1" t="s">
        <v>2661</v>
      </c>
    </row>
    <row r="716" spans="1:2" x14ac:dyDescent="0.25">
      <c r="A716" s="6">
        <v>2015</v>
      </c>
      <c r="B716" s="2" t="s">
        <v>1688</v>
      </c>
    </row>
    <row r="717" spans="1:2" x14ac:dyDescent="0.25">
      <c r="A717" s="5">
        <v>2015</v>
      </c>
      <c r="B717" s="1" t="s">
        <v>1679</v>
      </c>
    </row>
    <row r="718" spans="1:2" x14ac:dyDescent="0.25">
      <c r="A718" s="6">
        <v>2015</v>
      </c>
      <c r="B718" s="2" t="s">
        <v>1057</v>
      </c>
    </row>
    <row r="719" spans="1:2" x14ac:dyDescent="0.25">
      <c r="A719" s="5">
        <v>2015</v>
      </c>
      <c r="B719" s="1" t="s">
        <v>1776</v>
      </c>
    </row>
    <row r="720" spans="1:2" x14ac:dyDescent="0.25">
      <c r="A720" s="6">
        <v>2015</v>
      </c>
      <c r="B720" s="2" t="s">
        <v>2243</v>
      </c>
    </row>
    <row r="721" spans="1:2" x14ac:dyDescent="0.25">
      <c r="A721" s="5">
        <v>2015</v>
      </c>
      <c r="B721" s="1" t="s">
        <v>2177</v>
      </c>
    </row>
    <row r="722" spans="1:2" x14ac:dyDescent="0.25">
      <c r="A722" s="5">
        <v>2015</v>
      </c>
      <c r="B722" s="1" t="s">
        <v>461</v>
      </c>
    </row>
    <row r="723" spans="1:2" x14ac:dyDescent="0.25">
      <c r="A723" s="6">
        <v>2015</v>
      </c>
      <c r="B723" s="2" t="s">
        <v>38</v>
      </c>
    </row>
    <row r="724" spans="1:2" x14ac:dyDescent="0.25">
      <c r="A724" s="6">
        <v>2015</v>
      </c>
      <c r="B724" s="2" t="s">
        <v>1546</v>
      </c>
    </row>
    <row r="725" spans="1:2" x14ac:dyDescent="0.25">
      <c r="A725" s="5">
        <v>2015</v>
      </c>
      <c r="B725" s="1" t="s">
        <v>1269</v>
      </c>
    </row>
    <row r="726" spans="1:2" x14ac:dyDescent="0.25">
      <c r="A726" s="5">
        <v>2015</v>
      </c>
      <c r="B726" s="1" t="s">
        <v>2211</v>
      </c>
    </row>
    <row r="727" spans="1:2" x14ac:dyDescent="0.25">
      <c r="A727" s="6">
        <v>2015</v>
      </c>
      <c r="B727" s="2" t="s">
        <v>1102</v>
      </c>
    </row>
    <row r="728" spans="1:2" x14ac:dyDescent="0.25">
      <c r="A728" s="5">
        <v>2015</v>
      </c>
      <c r="B728" s="1" t="s">
        <v>1105</v>
      </c>
    </row>
    <row r="729" spans="1:2" x14ac:dyDescent="0.25">
      <c r="A729" s="6">
        <v>2015</v>
      </c>
      <c r="B729" s="2" t="s">
        <v>1107</v>
      </c>
    </row>
    <row r="730" spans="1:2" x14ac:dyDescent="0.25">
      <c r="A730" s="6">
        <v>2015</v>
      </c>
      <c r="B730" s="2" t="s">
        <v>802</v>
      </c>
    </row>
    <row r="731" spans="1:2" x14ac:dyDescent="0.25">
      <c r="A731" s="6">
        <v>2015</v>
      </c>
      <c r="B731" s="2" t="s">
        <v>369</v>
      </c>
    </row>
    <row r="732" spans="1:2" x14ac:dyDescent="0.25">
      <c r="A732" s="5">
        <v>2015</v>
      </c>
      <c r="B732" s="1" t="s">
        <v>1266</v>
      </c>
    </row>
    <row r="733" spans="1:2" x14ac:dyDescent="0.25">
      <c r="A733" s="6">
        <v>2015</v>
      </c>
      <c r="B733" s="2" t="s">
        <v>556</v>
      </c>
    </row>
    <row r="734" spans="1:2" x14ac:dyDescent="0.25">
      <c r="A734" s="6">
        <v>2015</v>
      </c>
      <c r="B734" s="2" t="s">
        <v>711</v>
      </c>
    </row>
    <row r="735" spans="1:2" x14ac:dyDescent="0.25">
      <c r="A735" s="6">
        <v>2015</v>
      </c>
      <c r="B735" s="2" t="s">
        <v>1270</v>
      </c>
    </row>
    <row r="736" spans="1:2" x14ac:dyDescent="0.25">
      <c r="A736" s="6">
        <v>2015</v>
      </c>
      <c r="B736" s="2" t="s">
        <v>1314</v>
      </c>
    </row>
    <row r="737" spans="1:2" x14ac:dyDescent="0.25">
      <c r="A737" s="6">
        <v>2015</v>
      </c>
      <c r="B737" s="2" t="s">
        <v>444</v>
      </c>
    </row>
    <row r="738" spans="1:2" x14ac:dyDescent="0.25">
      <c r="A738" s="6">
        <v>2015</v>
      </c>
      <c r="B738" s="2" t="s">
        <v>1358</v>
      </c>
    </row>
    <row r="739" spans="1:2" x14ac:dyDescent="0.25">
      <c r="A739" s="5">
        <v>2015</v>
      </c>
      <c r="B739" s="1" t="s">
        <v>891</v>
      </c>
    </row>
    <row r="740" spans="1:2" x14ac:dyDescent="0.25">
      <c r="A740" s="6">
        <v>2015</v>
      </c>
      <c r="B740" s="2" t="s">
        <v>1467</v>
      </c>
    </row>
    <row r="741" spans="1:2" x14ac:dyDescent="0.25">
      <c r="A741" s="5">
        <v>2015</v>
      </c>
      <c r="B741" s="1" t="s">
        <v>1468</v>
      </c>
    </row>
    <row r="742" spans="1:2" x14ac:dyDescent="0.25">
      <c r="A742" s="6">
        <v>2015</v>
      </c>
      <c r="B742" s="2" t="s">
        <v>816</v>
      </c>
    </row>
    <row r="743" spans="1:2" x14ac:dyDescent="0.25">
      <c r="A743" s="5">
        <v>2015</v>
      </c>
      <c r="B743" s="1" t="s">
        <v>1516</v>
      </c>
    </row>
    <row r="744" spans="1:2" x14ac:dyDescent="0.25">
      <c r="A744" s="5">
        <v>2015</v>
      </c>
      <c r="B744" s="1" t="s">
        <v>895</v>
      </c>
    </row>
    <row r="745" spans="1:2" x14ac:dyDescent="0.25">
      <c r="A745" s="6">
        <v>2015</v>
      </c>
      <c r="B745" s="2" t="s">
        <v>485</v>
      </c>
    </row>
    <row r="746" spans="1:2" x14ac:dyDescent="0.25">
      <c r="A746" s="6">
        <v>2015</v>
      </c>
      <c r="B746" s="2" t="s">
        <v>1554</v>
      </c>
    </row>
    <row r="747" spans="1:2" x14ac:dyDescent="0.25">
      <c r="A747" s="6">
        <v>2015</v>
      </c>
      <c r="B747" s="2" t="s">
        <v>1605</v>
      </c>
    </row>
    <row r="748" spans="1:2" x14ac:dyDescent="0.25">
      <c r="A748" s="5">
        <v>2015</v>
      </c>
      <c r="B748" s="1" t="s">
        <v>225</v>
      </c>
    </row>
    <row r="749" spans="1:2" x14ac:dyDescent="0.25">
      <c r="A749" s="6">
        <v>2015</v>
      </c>
      <c r="B749" s="2" t="s">
        <v>418</v>
      </c>
    </row>
    <row r="750" spans="1:2" x14ac:dyDescent="0.25">
      <c r="A750" s="5">
        <v>2015</v>
      </c>
      <c r="B750" s="1" t="s">
        <v>2540</v>
      </c>
    </row>
    <row r="751" spans="1:2" x14ac:dyDescent="0.25">
      <c r="A751" s="6">
        <v>2015</v>
      </c>
      <c r="B751" s="2" t="s">
        <v>826</v>
      </c>
    </row>
    <row r="752" spans="1:2" x14ac:dyDescent="0.25">
      <c r="A752" s="5">
        <v>2015</v>
      </c>
      <c r="B752" s="1" t="s">
        <v>1833</v>
      </c>
    </row>
    <row r="753" spans="1:2" x14ac:dyDescent="0.25">
      <c r="A753" s="6">
        <v>2015</v>
      </c>
      <c r="B753" s="2" t="s">
        <v>1686</v>
      </c>
    </row>
    <row r="754" spans="1:2" x14ac:dyDescent="0.25">
      <c r="A754" s="6">
        <v>2015</v>
      </c>
      <c r="B754" s="2" t="s">
        <v>1766</v>
      </c>
    </row>
    <row r="755" spans="1:2" x14ac:dyDescent="0.25">
      <c r="A755" s="6">
        <v>2015</v>
      </c>
      <c r="B755" s="2" t="s">
        <v>1772</v>
      </c>
    </row>
    <row r="756" spans="1:2" x14ac:dyDescent="0.25">
      <c r="A756" s="5">
        <v>2015</v>
      </c>
      <c r="B756" s="1" t="s">
        <v>660</v>
      </c>
    </row>
    <row r="757" spans="1:2" x14ac:dyDescent="0.25">
      <c r="A757" s="5">
        <v>2015</v>
      </c>
      <c r="B757" s="1" t="s">
        <v>2655</v>
      </c>
    </row>
    <row r="758" spans="1:2" x14ac:dyDescent="0.25">
      <c r="A758" s="5">
        <v>2015</v>
      </c>
      <c r="B758" s="1" t="s">
        <v>138</v>
      </c>
    </row>
    <row r="759" spans="1:2" x14ac:dyDescent="0.25">
      <c r="A759" s="6">
        <v>2015</v>
      </c>
      <c r="B759" s="2" t="s">
        <v>1230</v>
      </c>
    </row>
    <row r="760" spans="1:2" x14ac:dyDescent="0.25">
      <c r="A760" s="6">
        <v>2015</v>
      </c>
      <c r="B760" s="2" t="s">
        <v>973</v>
      </c>
    </row>
    <row r="761" spans="1:2" x14ac:dyDescent="0.25">
      <c r="A761" s="6">
        <v>2015</v>
      </c>
      <c r="B761" s="2" t="s">
        <v>2185</v>
      </c>
    </row>
    <row r="762" spans="1:2" x14ac:dyDescent="0.25">
      <c r="A762" s="5">
        <v>2015</v>
      </c>
      <c r="B762" s="1" t="s">
        <v>1927</v>
      </c>
    </row>
    <row r="763" spans="1:2" x14ac:dyDescent="0.25">
      <c r="A763" s="6">
        <v>2015</v>
      </c>
      <c r="B763" s="2" t="s">
        <v>986</v>
      </c>
    </row>
    <row r="764" spans="1:2" x14ac:dyDescent="0.25">
      <c r="A764" s="5">
        <v>2015</v>
      </c>
      <c r="B764" s="1" t="s">
        <v>2029</v>
      </c>
    </row>
    <row r="765" spans="1:2" x14ac:dyDescent="0.25">
      <c r="A765" s="6">
        <v>2015</v>
      </c>
      <c r="B765" s="2" t="s">
        <v>2613</v>
      </c>
    </row>
    <row r="766" spans="1:2" x14ac:dyDescent="0.25">
      <c r="A766" s="5">
        <v>2015</v>
      </c>
      <c r="B766" s="1" t="s">
        <v>715</v>
      </c>
    </row>
    <row r="767" spans="1:2" x14ac:dyDescent="0.25">
      <c r="A767" s="6">
        <v>2015</v>
      </c>
      <c r="B767" s="2" t="s">
        <v>2437</v>
      </c>
    </row>
    <row r="768" spans="1:2" x14ac:dyDescent="0.25">
      <c r="A768" s="6">
        <v>2015</v>
      </c>
      <c r="B768" s="2" t="s">
        <v>1610</v>
      </c>
    </row>
    <row r="769" spans="1:2" x14ac:dyDescent="0.25">
      <c r="A769" s="6">
        <v>2015</v>
      </c>
      <c r="B769" s="2" t="s">
        <v>846</v>
      </c>
    </row>
    <row r="770" spans="1:2" x14ac:dyDescent="0.25">
      <c r="A770" s="5">
        <v>2015</v>
      </c>
      <c r="B770" s="1" t="s">
        <v>1613</v>
      </c>
    </row>
    <row r="771" spans="1:2" x14ac:dyDescent="0.25">
      <c r="A771" s="6">
        <v>2015</v>
      </c>
      <c r="B771" s="2" t="s">
        <v>184</v>
      </c>
    </row>
    <row r="772" spans="1:2" x14ac:dyDescent="0.25">
      <c r="A772" s="5">
        <v>2015</v>
      </c>
      <c r="B772" s="1" t="s">
        <v>514</v>
      </c>
    </row>
    <row r="773" spans="1:2" x14ac:dyDescent="0.25">
      <c r="A773" s="6">
        <v>2015</v>
      </c>
      <c r="B773" s="2" t="s">
        <v>23</v>
      </c>
    </row>
    <row r="774" spans="1:2" x14ac:dyDescent="0.25">
      <c r="A774" s="5">
        <v>2015</v>
      </c>
      <c r="B774" s="1" t="s">
        <v>1507</v>
      </c>
    </row>
    <row r="775" spans="1:2" x14ac:dyDescent="0.25">
      <c r="A775" s="5">
        <v>2015</v>
      </c>
      <c r="B775" s="1" t="s">
        <v>148</v>
      </c>
    </row>
    <row r="776" spans="1:2" x14ac:dyDescent="0.25">
      <c r="A776" s="5">
        <v>2015</v>
      </c>
      <c r="B776" s="1" t="s">
        <v>927</v>
      </c>
    </row>
    <row r="777" spans="1:2" x14ac:dyDescent="0.25">
      <c r="A777" s="6">
        <v>2015</v>
      </c>
      <c r="B777" s="2" t="s">
        <v>1962</v>
      </c>
    </row>
    <row r="778" spans="1:2" x14ac:dyDescent="0.25">
      <c r="A778" s="5">
        <v>2015</v>
      </c>
      <c r="B778" s="1" t="s">
        <v>1331</v>
      </c>
    </row>
    <row r="779" spans="1:2" x14ac:dyDescent="0.25">
      <c r="A779" s="6">
        <v>2015</v>
      </c>
      <c r="B779" s="2" t="s">
        <v>1922</v>
      </c>
    </row>
    <row r="780" spans="1:2" x14ac:dyDescent="0.25">
      <c r="A780" s="5">
        <v>2015</v>
      </c>
      <c r="B780" s="1" t="s">
        <v>2079</v>
      </c>
    </row>
    <row r="781" spans="1:2" x14ac:dyDescent="0.25">
      <c r="A781" s="5">
        <v>2015</v>
      </c>
      <c r="B781" s="1" t="s">
        <v>2135</v>
      </c>
    </row>
    <row r="782" spans="1:2" x14ac:dyDescent="0.25">
      <c r="A782" s="6">
        <v>2015</v>
      </c>
      <c r="B782" s="2" t="s">
        <v>1135</v>
      </c>
    </row>
    <row r="783" spans="1:2" x14ac:dyDescent="0.25">
      <c r="A783" s="5">
        <v>2015</v>
      </c>
      <c r="B783" s="1" t="s">
        <v>126</v>
      </c>
    </row>
    <row r="784" spans="1:2" x14ac:dyDescent="0.25">
      <c r="A784" s="6">
        <v>2015</v>
      </c>
      <c r="B784" s="2" t="s">
        <v>1938</v>
      </c>
    </row>
    <row r="785" spans="1:2" x14ac:dyDescent="0.25">
      <c r="A785" s="6">
        <v>2015</v>
      </c>
      <c r="B785" s="2" t="s">
        <v>577</v>
      </c>
    </row>
    <row r="786" spans="1:2" x14ac:dyDescent="0.25">
      <c r="A786" s="6">
        <v>2015</v>
      </c>
      <c r="B786" s="2" t="s">
        <v>389</v>
      </c>
    </row>
    <row r="787" spans="1:2" x14ac:dyDescent="0.25">
      <c r="A787" s="5">
        <v>2015</v>
      </c>
      <c r="B787" s="1" t="s">
        <v>911</v>
      </c>
    </row>
    <row r="788" spans="1:2" x14ac:dyDescent="0.25">
      <c r="A788" s="5">
        <v>2015</v>
      </c>
      <c r="B788" s="1" t="s">
        <v>2272</v>
      </c>
    </row>
    <row r="789" spans="1:2" x14ac:dyDescent="0.25">
      <c r="A789" s="6">
        <v>2015</v>
      </c>
      <c r="B789" s="2" t="s">
        <v>162</v>
      </c>
    </row>
    <row r="790" spans="1:2" x14ac:dyDescent="0.25">
      <c r="A790" s="5">
        <v>2015</v>
      </c>
      <c r="B790" s="1" t="s">
        <v>2543</v>
      </c>
    </row>
    <row r="791" spans="1:2" x14ac:dyDescent="0.25">
      <c r="A791" s="6">
        <v>2015</v>
      </c>
      <c r="B791" s="2" t="s">
        <v>780</v>
      </c>
    </row>
    <row r="792" spans="1:2" x14ac:dyDescent="0.25">
      <c r="A792" s="6">
        <v>2015</v>
      </c>
      <c r="B792" s="2" t="s">
        <v>2561</v>
      </c>
    </row>
    <row r="793" spans="1:2" x14ac:dyDescent="0.25">
      <c r="A793" s="5">
        <v>2015</v>
      </c>
      <c r="B793" s="1" t="s">
        <v>807</v>
      </c>
    </row>
    <row r="794" spans="1:2" x14ac:dyDescent="0.25">
      <c r="A794" s="6">
        <v>2015</v>
      </c>
      <c r="B794" s="2" t="s">
        <v>665</v>
      </c>
    </row>
    <row r="795" spans="1:2" x14ac:dyDescent="0.25">
      <c r="A795" s="6">
        <v>2015</v>
      </c>
      <c r="B795" s="2" t="s">
        <v>2678</v>
      </c>
    </row>
    <row r="796" spans="1:2" x14ac:dyDescent="0.25">
      <c r="A796" s="5">
        <v>2015</v>
      </c>
      <c r="B796" s="1" t="s">
        <v>91</v>
      </c>
    </row>
    <row r="797" spans="1:2" x14ac:dyDescent="0.25">
      <c r="A797" s="6">
        <v>2015</v>
      </c>
      <c r="B797" s="2" t="s">
        <v>1797</v>
      </c>
    </row>
    <row r="798" spans="1:2" x14ac:dyDescent="0.25">
      <c r="A798" s="5">
        <v>2015</v>
      </c>
      <c r="B798" s="1" t="s">
        <v>318</v>
      </c>
    </row>
    <row r="799" spans="1:2" x14ac:dyDescent="0.25">
      <c r="A799" s="6">
        <v>2015</v>
      </c>
      <c r="B799" s="2" t="s">
        <v>758</v>
      </c>
    </row>
    <row r="800" spans="1:2" x14ac:dyDescent="0.25">
      <c r="A800" s="6">
        <v>2015</v>
      </c>
      <c r="B800" s="2" t="s">
        <v>977</v>
      </c>
    </row>
    <row r="801" spans="1:2" x14ac:dyDescent="0.25">
      <c r="A801" s="5">
        <v>2015</v>
      </c>
      <c r="B801" s="1" t="s">
        <v>1891</v>
      </c>
    </row>
    <row r="802" spans="1:2" x14ac:dyDescent="0.25">
      <c r="A802" s="6">
        <v>2015</v>
      </c>
      <c r="B802" s="2" t="s">
        <v>2251</v>
      </c>
    </row>
    <row r="803" spans="1:2" x14ac:dyDescent="0.25">
      <c r="A803" s="5">
        <v>2015</v>
      </c>
      <c r="B803" s="1" t="s">
        <v>617</v>
      </c>
    </row>
    <row r="804" spans="1:2" x14ac:dyDescent="0.25">
      <c r="A804" s="6">
        <v>2015</v>
      </c>
      <c r="B804" s="2" t="s">
        <v>571</v>
      </c>
    </row>
    <row r="805" spans="1:2" x14ac:dyDescent="0.25">
      <c r="A805" s="6">
        <v>2015</v>
      </c>
      <c r="B805" s="2" t="s">
        <v>2138</v>
      </c>
    </row>
    <row r="806" spans="1:2" x14ac:dyDescent="0.25">
      <c r="A806" s="5">
        <v>2015</v>
      </c>
      <c r="B806" s="1" t="s">
        <v>2534</v>
      </c>
    </row>
    <row r="807" spans="1:2" x14ac:dyDescent="0.25">
      <c r="A807" s="6">
        <v>2015</v>
      </c>
      <c r="B807" s="2" t="s">
        <v>1045</v>
      </c>
    </row>
    <row r="808" spans="1:2" x14ac:dyDescent="0.25">
      <c r="A808" s="5">
        <v>2015</v>
      </c>
      <c r="B808" s="1" t="s">
        <v>1047</v>
      </c>
    </row>
    <row r="809" spans="1:2" x14ac:dyDescent="0.25">
      <c r="A809" s="6">
        <v>2015</v>
      </c>
      <c r="B809" s="2" t="s">
        <v>220</v>
      </c>
    </row>
    <row r="810" spans="1:2" x14ac:dyDescent="0.25">
      <c r="A810" s="5">
        <v>2015</v>
      </c>
      <c r="B810" s="1" t="s">
        <v>1110</v>
      </c>
    </row>
    <row r="811" spans="1:2" x14ac:dyDescent="0.25">
      <c r="A811" s="5">
        <v>2015</v>
      </c>
      <c r="B811" s="1" t="s">
        <v>1164</v>
      </c>
    </row>
    <row r="812" spans="1:2" x14ac:dyDescent="0.25">
      <c r="A812" s="5">
        <v>2015</v>
      </c>
      <c r="B812" s="1" t="s">
        <v>1169</v>
      </c>
    </row>
    <row r="813" spans="1:2" x14ac:dyDescent="0.25">
      <c r="A813" s="6">
        <v>2015</v>
      </c>
      <c r="B813" s="2" t="s">
        <v>1219</v>
      </c>
    </row>
    <row r="814" spans="1:2" x14ac:dyDescent="0.25">
      <c r="A814" s="5">
        <v>2015</v>
      </c>
      <c r="B814" s="1" t="s">
        <v>913</v>
      </c>
    </row>
    <row r="815" spans="1:2" x14ac:dyDescent="0.25">
      <c r="A815" s="6">
        <v>2015</v>
      </c>
      <c r="B815" s="2" t="s">
        <v>170</v>
      </c>
    </row>
    <row r="816" spans="1:2" x14ac:dyDescent="0.25">
      <c r="A816" s="6">
        <v>2015</v>
      </c>
      <c r="B816" s="2" t="s">
        <v>1361</v>
      </c>
    </row>
    <row r="817" spans="1:2" x14ac:dyDescent="0.25">
      <c r="A817" s="6">
        <v>2015</v>
      </c>
      <c r="B817" s="2" t="s">
        <v>399</v>
      </c>
    </row>
    <row r="818" spans="1:2" x14ac:dyDescent="0.25">
      <c r="A818" s="5">
        <v>2015</v>
      </c>
      <c r="B818" s="1" t="s">
        <v>122</v>
      </c>
    </row>
    <row r="819" spans="1:2" x14ac:dyDescent="0.25">
      <c r="A819" s="6">
        <v>2015</v>
      </c>
      <c r="B819" s="2" t="s">
        <v>1203</v>
      </c>
    </row>
    <row r="820" spans="1:2" x14ac:dyDescent="0.25">
      <c r="A820" s="5">
        <v>2015</v>
      </c>
      <c r="B820" s="1" t="s">
        <v>1421</v>
      </c>
    </row>
    <row r="821" spans="1:2" x14ac:dyDescent="0.25">
      <c r="A821" s="6">
        <v>2015</v>
      </c>
      <c r="B821" s="2" t="s">
        <v>983</v>
      </c>
    </row>
    <row r="822" spans="1:2" x14ac:dyDescent="0.25">
      <c r="A822" s="5">
        <v>2015</v>
      </c>
      <c r="B822" s="1" t="s">
        <v>1520</v>
      </c>
    </row>
    <row r="823" spans="1:2" x14ac:dyDescent="0.25">
      <c r="A823" s="6">
        <v>2015</v>
      </c>
      <c r="B823" s="2" t="s">
        <v>1556</v>
      </c>
    </row>
    <row r="824" spans="1:2" x14ac:dyDescent="0.25">
      <c r="A824" s="5">
        <v>2015</v>
      </c>
      <c r="B824" s="1" t="s">
        <v>1607</v>
      </c>
    </row>
    <row r="825" spans="1:2" x14ac:dyDescent="0.25">
      <c r="A825" s="5">
        <v>2015</v>
      </c>
      <c r="B825" s="1" t="s">
        <v>89</v>
      </c>
    </row>
    <row r="826" spans="1:2" x14ac:dyDescent="0.25">
      <c r="A826" s="5">
        <v>2015</v>
      </c>
      <c r="B826" s="1" t="s">
        <v>1249</v>
      </c>
    </row>
    <row r="827" spans="1:2" x14ac:dyDescent="0.25">
      <c r="A827" s="6">
        <v>2015</v>
      </c>
      <c r="B827" s="2" t="s">
        <v>1611</v>
      </c>
    </row>
    <row r="828" spans="1:2" x14ac:dyDescent="0.25">
      <c r="A828" s="5">
        <v>2015</v>
      </c>
      <c r="B828" s="1" t="s">
        <v>1651</v>
      </c>
    </row>
    <row r="829" spans="1:2" x14ac:dyDescent="0.25">
      <c r="A829" s="5">
        <v>2015</v>
      </c>
      <c r="B829" s="1" t="s">
        <v>1898</v>
      </c>
    </row>
    <row r="830" spans="1:2" x14ac:dyDescent="0.25">
      <c r="A830" s="5">
        <v>2015</v>
      </c>
      <c r="B830" s="1" t="s">
        <v>448</v>
      </c>
    </row>
    <row r="831" spans="1:2" x14ac:dyDescent="0.25">
      <c r="A831" s="5">
        <v>2015</v>
      </c>
      <c r="B831" s="1" t="s">
        <v>1408</v>
      </c>
    </row>
    <row r="832" spans="1:2" x14ac:dyDescent="0.25">
      <c r="A832" s="6">
        <v>2015</v>
      </c>
      <c r="B832" s="2" t="s">
        <v>401</v>
      </c>
    </row>
    <row r="833" spans="1:2" x14ac:dyDescent="0.25">
      <c r="A833" s="6">
        <v>2015</v>
      </c>
      <c r="B833" s="2" t="s">
        <v>1932</v>
      </c>
    </row>
    <row r="834" spans="1:2" x14ac:dyDescent="0.25">
      <c r="A834" s="6">
        <v>2015</v>
      </c>
      <c r="B834" s="2" t="s">
        <v>262</v>
      </c>
    </row>
    <row r="835" spans="1:2" x14ac:dyDescent="0.25">
      <c r="A835" s="5">
        <v>2015</v>
      </c>
      <c r="B835" s="1" t="s">
        <v>1281</v>
      </c>
    </row>
    <row r="836" spans="1:2" x14ac:dyDescent="0.25">
      <c r="A836" s="5">
        <v>2015</v>
      </c>
      <c r="B836" s="1" t="s">
        <v>883</v>
      </c>
    </row>
    <row r="837" spans="1:2" x14ac:dyDescent="0.25">
      <c r="A837" s="6">
        <v>2015</v>
      </c>
      <c r="B837" s="2" t="s">
        <v>2126</v>
      </c>
    </row>
    <row r="838" spans="1:2" x14ac:dyDescent="0.25">
      <c r="A838" s="5">
        <v>2015</v>
      </c>
      <c r="B838" s="1" t="s">
        <v>1537</v>
      </c>
    </row>
    <row r="839" spans="1:2" x14ac:dyDescent="0.25">
      <c r="A839" s="6">
        <v>2015</v>
      </c>
      <c r="B839" s="2" t="s">
        <v>2318</v>
      </c>
    </row>
    <row r="840" spans="1:2" x14ac:dyDescent="0.25">
      <c r="A840" s="5">
        <v>2015</v>
      </c>
      <c r="B840" s="1" t="s">
        <v>1640</v>
      </c>
    </row>
    <row r="841" spans="1:2" x14ac:dyDescent="0.25">
      <c r="A841" s="5">
        <v>2015</v>
      </c>
      <c r="B841" s="1" t="s">
        <v>1700</v>
      </c>
    </row>
    <row r="842" spans="1:2" x14ac:dyDescent="0.25">
      <c r="A842" s="6">
        <v>2015</v>
      </c>
      <c r="B842" s="2" t="s">
        <v>1430</v>
      </c>
    </row>
    <row r="843" spans="1:2" x14ac:dyDescent="0.25">
      <c r="A843" s="5">
        <v>2015</v>
      </c>
      <c r="B843" s="1" t="s">
        <v>2584</v>
      </c>
    </row>
    <row r="844" spans="1:2" x14ac:dyDescent="0.25">
      <c r="A844" s="6">
        <v>2015</v>
      </c>
      <c r="B844" s="2" t="s">
        <v>2280</v>
      </c>
    </row>
    <row r="845" spans="1:2" x14ac:dyDescent="0.25">
      <c r="A845" s="6">
        <v>2015</v>
      </c>
      <c r="B845" s="2" t="s">
        <v>323</v>
      </c>
    </row>
    <row r="846" spans="1:2" x14ac:dyDescent="0.25">
      <c r="A846" s="6">
        <v>2015</v>
      </c>
      <c r="B846" s="2" t="s">
        <v>1207</v>
      </c>
    </row>
    <row r="847" spans="1:2" x14ac:dyDescent="0.25">
      <c r="A847" s="6">
        <v>2015</v>
      </c>
      <c r="B847" s="2" t="s">
        <v>2179</v>
      </c>
    </row>
    <row r="848" spans="1:2" x14ac:dyDescent="0.25">
      <c r="A848" s="6">
        <v>2015</v>
      </c>
      <c r="B848" s="2" t="s">
        <v>1127</v>
      </c>
    </row>
    <row r="849" spans="1:2" x14ac:dyDescent="0.25">
      <c r="A849" s="6">
        <v>2015</v>
      </c>
      <c r="B849" s="2" t="s">
        <v>1621</v>
      </c>
    </row>
    <row r="850" spans="1:2" x14ac:dyDescent="0.25">
      <c r="A850" s="5">
        <v>2015</v>
      </c>
      <c r="B850" s="1" t="s">
        <v>481</v>
      </c>
    </row>
    <row r="851" spans="1:2" x14ac:dyDescent="0.25">
      <c r="A851" s="5">
        <v>2015</v>
      </c>
      <c r="B851" s="1" t="s">
        <v>1777</v>
      </c>
    </row>
    <row r="852" spans="1:2" x14ac:dyDescent="0.25">
      <c r="A852" s="5">
        <v>2015</v>
      </c>
      <c r="B852" s="1" t="s">
        <v>2254</v>
      </c>
    </row>
    <row r="853" spans="1:2" x14ac:dyDescent="0.25">
      <c r="A853" s="6">
        <v>2015</v>
      </c>
      <c r="B853" s="2" t="s">
        <v>1349</v>
      </c>
    </row>
    <row r="854" spans="1:2" x14ac:dyDescent="0.25">
      <c r="A854" s="5">
        <v>2015</v>
      </c>
      <c r="B854" s="1" t="s">
        <v>2493</v>
      </c>
    </row>
    <row r="855" spans="1:2" x14ac:dyDescent="0.25">
      <c r="A855" s="5">
        <v>2015</v>
      </c>
      <c r="B855" s="1" t="s">
        <v>1021</v>
      </c>
    </row>
    <row r="856" spans="1:2" x14ac:dyDescent="0.25">
      <c r="A856" s="5">
        <v>2015</v>
      </c>
      <c r="B856" s="1" t="s">
        <v>2568</v>
      </c>
    </row>
    <row r="857" spans="1:2" x14ac:dyDescent="0.25">
      <c r="A857" s="6">
        <v>2015</v>
      </c>
      <c r="B857" s="2" t="s">
        <v>246</v>
      </c>
    </row>
    <row r="858" spans="1:2" x14ac:dyDescent="0.25">
      <c r="A858" s="6">
        <v>2015</v>
      </c>
      <c r="B858" s="2" t="s">
        <v>491</v>
      </c>
    </row>
    <row r="859" spans="1:2" x14ac:dyDescent="0.25">
      <c r="A859" s="6">
        <v>2015</v>
      </c>
      <c r="B859" s="2" t="s">
        <v>722</v>
      </c>
    </row>
    <row r="860" spans="1:2" x14ac:dyDescent="0.25">
      <c r="A860" s="5">
        <v>2015</v>
      </c>
      <c r="B860" s="1" t="s">
        <v>2008</v>
      </c>
    </row>
    <row r="861" spans="1:2" x14ac:dyDescent="0.25">
      <c r="A861" s="6">
        <v>2015</v>
      </c>
      <c r="B861" s="2" t="s">
        <v>2412</v>
      </c>
    </row>
    <row r="862" spans="1:2" x14ac:dyDescent="0.25">
      <c r="A862" s="6">
        <v>2015</v>
      </c>
      <c r="B862" s="2" t="s">
        <v>272</v>
      </c>
    </row>
    <row r="863" spans="1:2" x14ac:dyDescent="0.25">
      <c r="A863" s="6">
        <v>2015</v>
      </c>
      <c r="B863" s="2" t="s">
        <v>260</v>
      </c>
    </row>
    <row r="864" spans="1:2" x14ac:dyDescent="0.25">
      <c r="A864" s="6">
        <v>2015</v>
      </c>
      <c r="B864" s="2" t="s">
        <v>1056</v>
      </c>
    </row>
    <row r="865" spans="1:2" x14ac:dyDescent="0.25">
      <c r="A865" s="5">
        <v>2015</v>
      </c>
      <c r="B865" s="1" t="s">
        <v>998</v>
      </c>
    </row>
    <row r="866" spans="1:2" x14ac:dyDescent="0.25">
      <c r="A866" s="5">
        <v>2015</v>
      </c>
      <c r="B866" s="1" t="s">
        <v>334</v>
      </c>
    </row>
    <row r="867" spans="1:2" x14ac:dyDescent="0.25">
      <c r="A867" s="5">
        <v>2015</v>
      </c>
      <c r="B867" s="1" t="s">
        <v>1226</v>
      </c>
    </row>
    <row r="868" spans="1:2" x14ac:dyDescent="0.25">
      <c r="A868" s="6">
        <v>2015</v>
      </c>
      <c r="B868" s="2" t="s">
        <v>1273</v>
      </c>
    </row>
    <row r="869" spans="1:2" x14ac:dyDescent="0.25">
      <c r="A869" s="5">
        <v>2015</v>
      </c>
      <c r="B869" s="1" t="s">
        <v>1364</v>
      </c>
    </row>
    <row r="870" spans="1:2" x14ac:dyDescent="0.25">
      <c r="A870" s="5">
        <v>2015</v>
      </c>
      <c r="B870" s="1" t="s">
        <v>1423</v>
      </c>
    </row>
    <row r="871" spans="1:2" x14ac:dyDescent="0.25">
      <c r="A871" s="6">
        <v>2015</v>
      </c>
      <c r="B871" s="2" t="s">
        <v>1470</v>
      </c>
    </row>
    <row r="872" spans="1:2" x14ac:dyDescent="0.25">
      <c r="A872" s="5">
        <v>2015</v>
      </c>
      <c r="B872" s="1" t="s">
        <v>277</v>
      </c>
    </row>
    <row r="873" spans="1:2" x14ac:dyDescent="0.25">
      <c r="A873" s="6">
        <v>2015</v>
      </c>
      <c r="B873" s="2" t="s">
        <v>1471</v>
      </c>
    </row>
    <row r="874" spans="1:2" x14ac:dyDescent="0.25">
      <c r="A874" s="6">
        <v>2015</v>
      </c>
      <c r="B874" s="2" t="s">
        <v>1473</v>
      </c>
    </row>
    <row r="875" spans="1:2" x14ac:dyDescent="0.25">
      <c r="A875" s="5">
        <v>2015</v>
      </c>
      <c r="B875" s="1" t="s">
        <v>1558</v>
      </c>
    </row>
    <row r="876" spans="1:2" x14ac:dyDescent="0.25">
      <c r="A876" s="6">
        <v>2015</v>
      </c>
      <c r="B876" s="2" t="s">
        <v>1561</v>
      </c>
    </row>
    <row r="877" spans="1:2" x14ac:dyDescent="0.25">
      <c r="A877" s="6">
        <v>2015</v>
      </c>
      <c r="B877" s="2" t="s">
        <v>1612</v>
      </c>
    </row>
    <row r="878" spans="1:2" x14ac:dyDescent="0.25">
      <c r="A878" s="5">
        <v>2015</v>
      </c>
      <c r="B878" s="1" t="s">
        <v>1614</v>
      </c>
    </row>
    <row r="879" spans="1:2" x14ac:dyDescent="0.25">
      <c r="A879" s="6">
        <v>2015</v>
      </c>
      <c r="B879" s="2" t="s">
        <v>416</v>
      </c>
    </row>
    <row r="880" spans="1:2" x14ac:dyDescent="0.25">
      <c r="A880" s="5">
        <v>2015</v>
      </c>
      <c r="B880" s="1" t="s">
        <v>472</v>
      </c>
    </row>
    <row r="881" spans="1:2" x14ac:dyDescent="0.25">
      <c r="A881" s="5">
        <v>2015</v>
      </c>
      <c r="B881" s="1" t="s">
        <v>676</v>
      </c>
    </row>
    <row r="882" spans="1:2" x14ac:dyDescent="0.25">
      <c r="A882" s="6">
        <v>2015</v>
      </c>
      <c r="B882" s="2" t="s">
        <v>336</v>
      </c>
    </row>
    <row r="883" spans="1:2" x14ac:dyDescent="0.25">
      <c r="A883" s="5">
        <v>2015</v>
      </c>
      <c r="B883" s="1" t="s">
        <v>1126</v>
      </c>
    </row>
    <row r="884" spans="1:2" x14ac:dyDescent="0.25">
      <c r="A884" s="6">
        <v>2015</v>
      </c>
      <c r="B884" s="2" t="s">
        <v>782</v>
      </c>
    </row>
    <row r="885" spans="1:2" x14ac:dyDescent="0.25">
      <c r="A885" s="6">
        <v>2015</v>
      </c>
      <c r="B885" s="2" t="s">
        <v>2593</v>
      </c>
    </row>
    <row r="886" spans="1:2" x14ac:dyDescent="0.25">
      <c r="A886" s="5">
        <v>2015</v>
      </c>
      <c r="B886" s="1" t="s">
        <v>2201</v>
      </c>
    </row>
    <row r="887" spans="1:2" x14ac:dyDescent="0.25">
      <c r="A887" s="5">
        <v>2015</v>
      </c>
      <c r="B887" s="1" t="s">
        <v>1570</v>
      </c>
    </row>
    <row r="888" spans="1:2" x14ac:dyDescent="0.25">
      <c r="A888" s="6">
        <v>2015</v>
      </c>
      <c r="B888" s="2" t="s">
        <v>719</v>
      </c>
    </row>
    <row r="889" spans="1:2" x14ac:dyDescent="0.25">
      <c r="A889" s="6">
        <v>2015</v>
      </c>
      <c r="B889" s="2" t="s">
        <v>1251</v>
      </c>
    </row>
    <row r="890" spans="1:2" x14ac:dyDescent="0.25">
      <c r="A890" s="6">
        <v>2015</v>
      </c>
      <c r="B890" s="2" t="s">
        <v>282</v>
      </c>
    </row>
    <row r="891" spans="1:2" x14ac:dyDescent="0.25">
      <c r="A891" s="5">
        <v>2015</v>
      </c>
      <c r="B891" s="1" t="s">
        <v>2604</v>
      </c>
    </row>
    <row r="892" spans="1:2" x14ac:dyDescent="0.25">
      <c r="A892" s="6">
        <v>2015</v>
      </c>
      <c r="B892" s="2" t="s">
        <v>2410</v>
      </c>
    </row>
    <row r="893" spans="1:2" x14ac:dyDescent="0.25">
      <c r="A893" s="6">
        <v>2015</v>
      </c>
      <c r="B893" s="2" t="s">
        <v>2127</v>
      </c>
    </row>
    <row r="894" spans="1:2" x14ac:dyDescent="0.25">
      <c r="A894" s="6">
        <v>2015</v>
      </c>
      <c r="B894" s="2" t="s">
        <v>1016</v>
      </c>
    </row>
    <row r="895" spans="1:2" x14ac:dyDescent="0.25">
      <c r="A895" s="6">
        <v>2015</v>
      </c>
      <c r="B895" s="2" t="s">
        <v>1062</v>
      </c>
    </row>
    <row r="896" spans="1:2" x14ac:dyDescent="0.25">
      <c r="A896" s="5">
        <v>2015</v>
      </c>
      <c r="B896" s="1" t="s">
        <v>2116</v>
      </c>
    </row>
    <row r="897" spans="1:2" x14ac:dyDescent="0.25">
      <c r="A897" s="6">
        <v>2015</v>
      </c>
      <c r="B897" s="2" t="s">
        <v>1903</v>
      </c>
    </row>
    <row r="898" spans="1:2" x14ac:dyDescent="0.25">
      <c r="A898" s="5">
        <v>2015</v>
      </c>
      <c r="B898" s="1" t="s">
        <v>2099</v>
      </c>
    </row>
    <row r="899" spans="1:2" x14ac:dyDescent="0.25">
      <c r="A899" s="6">
        <v>2015</v>
      </c>
      <c r="B899" s="2" t="s">
        <v>2531</v>
      </c>
    </row>
    <row r="900" spans="1:2" x14ac:dyDescent="0.25">
      <c r="A900" s="5">
        <v>2015</v>
      </c>
      <c r="B900" s="1" t="s">
        <v>1446</v>
      </c>
    </row>
    <row r="901" spans="1:2" x14ac:dyDescent="0.25">
      <c r="A901" s="6">
        <v>2015</v>
      </c>
      <c r="B901" s="2" t="s">
        <v>565</v>
      </c>
    </row>
    <row r="902" spans="1:2" x14ac:dyDescent="0.25">
      <c r="A902" s="5">
        <v>2015</v>
      </c>
      <c r="B902" s="1" t="s">
        <v>681</v>
      </c>
    </row>
    <row r="903" spans="1:2" x14ac:dyDescent="0.25">
      <c r="A903" s="5">
        <v>2015</v>
      </c>
      <c r="B903" s="1" t="s">
        <v>2059</v>
      </c>
    </row>
    <row r="904" spans="1:2" x14ac:dyDescent="0.25">
      <c r="A904" s="5">
        <v>2015</v>
      </c>
      <c r="B904" s="1" t="s">
        <v>2044</v>
      </c>
    </row>
    <row r="905" spans="1:2" x14ac:dyDescent="0.25">
      <c r="A905" s="6">
        <v>2015</v>
      </c>
      <c r="B905" s="2" t="s">
        <v>2570</v>
      </c>
    </row>
    <row r="906" spans="1:2" x14ac:dyDescent="0.25">
      <c r="A906" s="6">
        <v>2015</v>
      </c>
      <c r="B906" s="2" t="s">
        <v>2522</v>
      </c>
    </row>
    <row r="907" spans="1:2" x14ac:dyDescent="0.25">
      <c r="A907" s="6">
        <v>2015</v>
      </c>
      <c r="B907" s="2" t="s">
        <v>74</v>
      </c>
    </row>
    <row r="908" spans="1:2" x14ac:dyDescent="0.25">
      <c r="A908" s="6">
        <v>2015</v>
      </c>
      <c r="B908" s="2" t="s">
        <v>2085</v>
      </c>
    </row>
    <row r="909" spans="1:2" x14ac:dyDescent="0.25">
      <c r="A909" s="6">
        <v>2015</v>
      </c>
      <c r="B909" s="2" t="s">
        <v>851</v>
      </c>
    </row>
    <row r="910" spans="1:2" x14ac:dyDescent="0.25">
      <c r="A910" s="5">
        <v>2015</v>
      </c>
      <c r="B910" s="1" t="s">
        <v>1111</v>
      </c>
    </row>
    <row r="911" spans="1:2" x14ac:dyDescent="0.25">
      <c r="A911" s="6">
        <v>2015</v>
      </c>
      <c r="B911" s="2" t="s">
        <v>1115</v>
      </c>
    </row>
    <row r="912" spans="1:2" x14ac:dyDescent="0.25">
      <c r="A912" s="5">
        <v>2015</v>
      </c>
      <c r="B912" s="1" t="s">
        <v>1173</v>
      </c>
    </row>
    <row r="913" spans="1:2" x14ac:dyDescent="0.25">
      <c r="A913" s="6">
        <v>2015</v>
      </c>
      <c r="B913" s="2" t="s">
        <v>1228</v>
      </c>
    </row>
    <row r="914" spans="1:2" x14ac:dyDescent="0.25">
      <c r="A914" s="6">
        <v>2015</v>
      </c>
      <c r="B914" s="2" t="s">
        <v>1232</v>
      </c>
    </row>
    <row r="915" spans="1:2" x14ac:dyDescent="0.25">
      <c r="A915" s="5">
        <v>2015</v>
      </c>
      <c r="B915" s="1" t="s">
        <v>78</v>
      </c>
    </row>
    <row r="916" spans="1:2" x14ac:dyDescent="0.25">
      <c r="A916" s="5">
        <v>2015</v>
      </c>
      <c r="B916" s="1" t="s">
        <v>1276</v>
      </c>
    </row>
    <row r="917" spans="1:2" x14ac:dyDescent="0.25">
      <c r="A917" s="6">
        <v>2015</v>
      </c>
      <c r="B917" s="2" t="s">
        <v>584</v>
      </c>
    </row>
    <row r="918" spans="1:2" x14ac:dyDescent="0.25">
      <c r="A918" s="6">
        <v>2015</v>
      </c>
      <c r="B918" s="2" t="s">
        <v>1315</v>
      </c>
    </row>
    <row r="919" spans="1:2" x14ac:dyDescent="0.25">
      <c r="A919" s="6">
        <v>2015</v>
      </c>
      <c r="B919" s="2" t="s">
        <v>244</v>
      </c>
    </row>
    <row r="920" spans="1:2" x14ac:dyDescent="0.25">
      <c r="A920" s="5">
        <v>2015</v>
      </c>
      <c r="B920" s="1" t="s">
        <v>968</v>
      </c>
    </row>
    <row r="921" spans="1:2" x14ac:dyDescent="0.25">
      <c r="A921" s="6">
        <v>2015</v>
      </c>
      <c r="B921" s="2" t="s">
        <v>1565</v>
      </c>
    </row>
    <row r="922" spans="1:2" x14ac:dyDescent="0.25">
      <c r="A922" s="6">
        <v>2015</v>
      </c>
      <c r="B922" s="2" t="s">
        <v>29</v>
      </c>
    </row>
    <row r="923" spans="1:2" x14ac:dyDescent="0.25">
      <c r="A923" s="6">
        <v>2015</v>
      </c>
      <c r="B923" s="2" t="s">
        <v>1498</v>
      </c>
    </row>
    <row r="924" spans="1:2" x14ac:dyDescent="0.25">
      <c r="A924" s="5">
        <v>2015</v>
      </c>
      <c r="B924" s="1" t="s">
        <v>689</v>
      </c>
    </row>
    <row r="925" spans="1:2" x14ac:dyDescent="0.25">
      <c r="A925" s="6">
        <v>2015</v>
      </c>
      <c r="B925" s="2" t="s">
        <v>2189</v>
      </c>
    </row>
    <row r="926" spans="1:2" x14ac:dyDescent="0.25">
      <c r="A926" s="6">
        <v>2015</v>
      </c>
      <c r="B926" s="2" t="s">
        <v>1972</v>
      </c>
    </row>
    <row r="927" spans="1:2" x14ac:dyDescent="0.25">
      <c r="A927" s="5">
        <v>2015</v>
      </c>
      <c r="B927" s="1" t="s">
        <v>1770</v>
      </c>
    </row>
    <row r="928" spans="1:2" x14ac:dyDescent="0.25">
      <c r="A928" s="6">
        <v>2015</v>
      </c>
      <c r="B928" s="2" t="s">
        <v>9</v>
      </c>
    </row>
    <row r="929" spans="1:2" x14ac:dyDescent="0.25">
      <c r="A929" s="6">
        <v>2015</v>
      </c>
      <c r="B929" s="2" t="s">
        <v>1851</v>
      </c>
    </row>
    <row r="930" spans="1:2" x14ac:dyDescent="0.25">
      <c r="A930" s="5">
        <v>2015</v>
      </c>
      <c r="B930" s="1" t="s">
        <v>2364</v>
      </c>
    </row>
    <row r="931" spans="1:2" x14ac:dyDescent="0.25">
      <c r="A931" s="6">
        <v>2015</v>
      </c>
      <c r="B931" s="2" t="s">
        <v>2420</v>
      </c>
    </row>
    <row r="932" spans="1:2" x14ac:dyDescent="0.25">
      <c r="A932" s="5">
        <v>2015</v>
      </c>
      <c r="B932" s="1" t="s">
        <v>2695</v>
      </c>
    </row>
    <row r="933" spans="1:2" x14ac:dyDescent="0.25">
      <c r="A933" s="6">
        <v>2015</v>
      </c>
      <c r="B933" s="2" t="s">
        <v>1581</v>
      </c>
    </row>
    <row r="934" spans="1:2" x14ac:dyDescent="0.25">
      <c r="A934" s="6">
        <v>2015</v>
      </c>
      <c r="B934" s="2" t="s">
        <v>567</v>
      </c>
    </row>
    <row r="935" spans="1:2" x14ac:dyDescent="0.25">
      <c r="A935" s="5">
        <v>2015</v>
      </c>
      <c r="B935" s="1" t="s">
        <v>280</v>
      </c>
    </row>
    <row r="936" spans="1:2" x14ac:dyDescent="0.25">
      <c r="A936" s="6">
        <v>2015</v>
      </c>
      <c r="B936" s="2" t="s">
        <v>547</v>
      </c>
    </row>
    <row r="937" spans="1:2" x14ac:dyDescent="0.25">
      <c r="A937" s="6">
        <v>2015</v>
      </c>
      <c r="B937" s="2" t="s">
        <v>989</v>
      </c>
    </row>
    <row r="938" spans="1:2" x14ac:dyDescent="0.25">
      <c r="A938" s="5">
        <v>2015</v>
      </c>
      <c r="B938" s="1" t="s">
        <v>762</v>
      </c>
    </row>
    <row r="939" spans="1:2" x14ac:dyDescent="0.25">
      <c r="A939" s="6">
        <v>2015</v>
      </c>
      <c r="B939" s="2" t="s">
        <v>1298</v>
      </c>
    </row>
    <row r="940" spans="1:2" x14ac:dyDescent="0.25">
      <c r="A940" s="6">
        <v>2015</v>
      </c>
      <c r="B940" s="2" t="s">
        <v>667</v>
      </c>
    </row>
    <row r="941" spans="1:2" x14ac:dyDescent="0.25">
      <c r="A941" s="5">
        <v>2015</v>
      </c>
      <c r="B941" s="1" t="s">
        <v>304</v>
      </c>
    </row>
    <row r="942" spans="1:2" x14ac:dyDescent="0.25">
      <c r="A942" s="6">
        <v>2015</v>
      </c>
      <c r="B942" s="2" t="s">
        <v>2528</v>
      </c>
    </row>
    <row r="943" spans="1:2" x14ac:dyDescent="0.25">
      <c r="A943" s="6">
        <v>2015</v>
      </c>
      <c r="B943" s="2" t="s">
        <v>646</v>
      </c>
    </row>
    <row r="944" spans="1:2" x14ac:dyDescent="0.25">
      <c r="A944" s="5">
        <v>2015</v>
      </c>
      <c r="B944" s="1" t="s">
        <v>1200</v>
      </c>
    </row>
    <row r="945" spans="1:2" x14ac:dyDescent="0.25">
      <c r="A945" s="6">
        <v>2015</v>
      </c>
      <c r="B945" s="2" t="s">
        <v>575</v>
      </c>
    </row>
    <row r="946" spans="1:2" x14ac:dyDescent="0.25">
      <c r="A946" s="5">
        <v>2015</v>
      </c>
      <c r="B946" s="1" t="s">
        <v>1389</v>
      </c>
    </row>
    <row r="947" spans="1:2" x14ac:dyDescent="0.25">
      <c r="A947" s="5">
        <v>2015</v>
      </c>
      <c r="B947" s="1" t="s">
        <v>1387</v>
      </c>
    </row>
    <row r="948" spans="1:2" x14ac:dyDescent="0.25">
      <c r="A948" s="6">
        <v>2015</v>
      </c>
      <c r="B948" s="2" t="s">
        <v>2182</v>
      </c>
    </row>
    <row r="949" spans="1:2" x14ac:dyDescent="0.25">
      <c r="A949" s="6">
        <v>2015</v>
      </c>
      <c r="B949" s="2" t="s">
        <v>669</v>
      </c>
    </row>
    <row r="950" spans="1:2" x14ac:dyDescent="0.25">
      <c r="A950" s="6">
        <v>2015</v>
      </c>
      <c r="B950" s="2" t="s">
        <v>1119</v>
      </c>
    </row>
    <row r="951" spans="1:2" x14ac:dyDescent="0.25">
      <c r="A951" s="6">
        <v>2015</v>
      </c>
      <c r="B951" s="2" t="s">
        <v>1122</v>
      </c>
    </row>
    <row r="952" spans="1:2" x14ac:dyDescent="0.25">
      <c r="A952" s="6">
        <v>2015</v>
      </c>
      <c r="B952" s="2" t="s">
        <v>1321</v>
      </c>
    </row>
    <row r="953" spans="1:2" x14ac:dyDescent="0.25">
      <c r="A953" s="5">
        <v>2015</v>
      </c>
      <c r="B953" s="1" t="s">
        <v>1367</v>
      </c>
    </row>
    <row r="954" spans="1:2" x14ac:dyDescent="0.25">
      <c r="A954" s="6">
        <v>2015</v>
      </c>
      <c r="B954" s="2" t="s">
        <v>1369</v>
      </c>
    </row>
    <row r="955" spans="1:2" x14ac:dyDescent="0.25">
      <c r="A955" s="6">
        <v>2015</v>
      </c>
      <c r="B955" s="2" t="s">
        <v>741</v>
      </c>
    </row>
    <row r="956" spans="1:2" x14ac:dyDescent="0.25">
      <c r="A956" s="6">
        <v>2015</v>
      </c>
      <c r="B956" s="2" t="s">
        <v>1373</v>
      </c>
    </row>
    <row r="957" spans="1:2" x14ac:dyDescent="0.25">
      <c r="A957" s="5">
        <v>2015</v>
      </c>
      <c r="B957" s="1" t="s">
        <v>1432</v>
      </c>
    </row>
    <row r="958" spans="1:2" x14ac:dyDescent="0.25">
      <c r="A958" s="5">
        <v>2015</v>
      </c>
      <c r="B958" s="1" t="s">
        <v>1237</v>
      </c>
    </row>
    <row r="959" spans="1:2" x14ac:dyDescent="0.25">
      <c r="A959" s="6">
        <v>2015</v>
      </c>
      <c r="B959" s="2" t="s">
        <v>1334</v>
      </c>
    </row>
    <row r="960" spans="1:2" x14ac:dyDescent="0.25">
      <c r="A960" s="5">
        <v>2015</v>
      </c>
      <c r="B960" s="1" t="s">
        <v>19</v>
      </c>
    </row>
    <row r="961" spans="1:2" x14ac:dyDescent="0.25">
      <c r="A961" s="6">
        <v>2015</v>
      </c>
      <c r="B961" s="2" t="s">
        <v>1492</v>
      </c>
    </row>
    <row r="962" spans="1:2" x14ac:dyDescent="0.25">
      <c r="A962" s="6">
        <v>2015</v>
      </c>
      <c r="B962" s="2" t="s">
        <v>1523</v>
      </c>
    </row>
    <row r="963" spans="1:2" x14ac:dyDescent="0.25">
      <c r="A963" s="5">
        <v>2015</v>
      </c>
      <c r="B963" s="1" t="s">
        <v>1573</v>
      </c>
    </row>
    <row r="964" spans="1:2" x14ac:dyDescent="0.25">
      <c r="A964" s="6">
        <v>2015</v>
      </c>
      <c r="B964" s="2" t="s">
        <v>1848</v>
      </c>
    </row>
    <row r="965" spans="1:2" x14ac:dyDescent="0.25">
      <c r="A965" s="5">
        <v>2015</v>
      </c>
      <c r="B965" s="1" t="s">
        <v>2699</v>
      </c>
    </row>
    <row r="966" spans="1:2" x14ac:dyDescent="0.25">
      <c r="A966" s="5">
        <v>2015</v>
      </c>
      <c r="B966" s="1" t="s">
        <v>2108</v>
      </c>
    </row>
    <row r="967" spans="1:2" x14ac:dyDescent="0.25">
      <c r="A967" s="6">
        <v>2015</v>
      </c>
      <c r="B967" s="2" t="s">
        <v>1148</v>
      </c>
    </row>
    <row r="968" spans="1:2" x14ac:dyDescent="0.25">
      <c r="A968" s="5">
        <v>2015</v>
      </c>
      <c r="B968" s="1" t="s">
        <v>748</v>
      </c>
    </row>
    <row r="969" spans="1:2" x14ac:dyDescent="0.25">
      <c r="A969" s="6">
        <v>2015</v>
      </c>
      <c r="B969" s="2" t="s">
        <v>1179</v>
      </c>
    </row>
    <row r="970" spans="1:2" x14ac:dyDescent="0.25">
      <c r="A970" s="5">
        <v>2015</v>
      </c>
      <c r="B970" s="1" t="s">
        <v>2671</v>
      </c>
    </row>
    <row r="971" spans="1:2" x14ac:dyDescent="0.25">
      <c r="A971" s="5">
        <v>2015</v>
      </c>
      <c r="B971" s="1" t="s">
        <v>628</v>
      </c>
    </row>
    <row r="972" spans="1:2" x14ac:dyDescent="0.25">
      <c r="A972" s="5">
        <v>2015</v>
      </c>
      <c r="B972" s="1" t="s">
        <v>2297</v>
      </c>
    </row>
    <row r="973" spans="1:2" x14ac:dyDescent="0.25">
      <c r="A973" s="6">
        <v>2015</v>
      </c>
      <c r="B973" s="2" t="s">
        <v>1733</v>
      </c>
    </row>
    <row r="974" spans="1:2" x14ac:dyDescent="0.25">
      <c r="A974" s="6">
        <v>2015</v>
      </c>
      <c r="B974" s="2" t="s">
        <v>2112</v>
      </c>
    </row>
    <row r="975" spans="1:2" x14ac:dyDescent="0.25">
      <c r="A975" s="6">
        <v>2015</v>
      </c>
      <c r="B975" s="2" t="s">
        <v>2146</v>
      </c>
    </row>
    <row r="976" spans="1:2" x14ac:dyDescent="0.25">
      <c r="A976" s="6">
        <v>2015</v>
      </c>
      <c r="B976" s="2" t="s">
        <v>316</v>
      </c>
    </row>
    <row r="977" spans="1:2" x14ac:dyDescent="0.25">
      <c r="A977" s="5">
        <v>2015</v>
      </c>
      <c r="B977" s="1" t="s">
        <v>115</v>
      </c>
    </row>
    <row r="978" spans="1:2" x14ac:dyDescent="0.25">
      <c r="A978" s="6">
        <v>2015</v>
      </c>
      <c r="B978" s="2" t="s">
        <v>307</v>
      </c>
    </row>
    <row r="979" spans="1:2" x14ac:dyDescent="0.25">
      <c r="A979" s="5">
        <v>2015</v>
      </c>
      <c r="B979" s="1" t="s">
        <v>2377</v>
      </c>
    </row>
    <row r="980" spans="1:2" x14ac:dyDescent="0.25">
      <c r="A980" s="5">
        <v>2015</v>
      </c>
      <c r="B980" s="1" t="s">
        <v>151</v>
      </c>
    </row>
    <row r="981" spans="1:2" x14ac:dyDescent="0.25">
      <c r="A981" s="5">
        <v>2015</v>
      </c>
      <c r="B981" s="1" t="s">
        <v>1286</v>
      </c>
    </row>
    <row r="982" spans="1:2" x14ac:dyDescent="0.25">
      <c r="A982" s="6">
        <v>2015</v>
      </c>
      <c r="B982" s="2" t="s">
        <v>1189</v>
      </c>
    </row>
    <row r="983" spans="1:2" x14ac:dyDescent="0.25">
      <c r="A983" s="6">
        <v>2015</v>
      </c>
      <c r="B983" s="2" t="s">
        <v>590</v>
      </c>
    </row>
    <row r="984" spans="1:2" x14ac:dyDescent="0.25">
      <c r="A984" s="6">
        <v>2015</v>
      </c>
      <c r="B984" s="2" t="s">
        <v>1747</v>
      </c>
    </row>
    <row r="985" spans="1:2" x14ac:dyDescent="0.25">
      <c r="A985" s="5">
        <v>2015</v>
      </c>
      <c r="B985" s="1" t="s">
        <v>146</v>
      </c>
    </row>
    <row r="986" spans="1:2" x14ac:dyDescent="0.25">
      <c r="A986" s="6">
        <v>2015</v>
      </c>
      <c r="B986" s="2" t="s">
        <v>1839</v>
      </c>
    </row>
    <row r="987" spans="1:2" x14ac:dyDescent="0.25">
      <c r="A987" s="5">
        <v>2015</v>
      </c>
      <c r="B987" s="1" t="s">
        <v>1029</v>
      </c>
    </row>
    <row r="988" spans="1:2" x14ac:dyDescent="0.25">
      <c r="A988" s="6">
        <v>2015</v>
      </c>
      <c r="B988" s="2" t="s">
        <v>1920</v>
      </c>
    </row>
    <row r="989" spans="1:2" x14ac:dyDescent="0.25">
      <c r="A989" s="6">
        <v>2015</v>
      </c>
      <c r="B989" s="2" t="s">
        <v>375</v>
      </c>
    </row>
    <row r="990" spans="1:2" x14ac:dyDescent="0.25">
      <c r="A990" s="6">
        <v>2015</v>
      </c>
      <c r="B990" s="2" t="s">
        <v>2336</v>
      </c>
    </row>
    <row r="991" spans="1:2" x14ac:dyDescent="0.25">
      <c r="A991" s="6">
        <v>2015</v>
      </c>
      <c r="B991" s="2" t="s">
        <v>155</v>
      </c>
    </row>
    <row r="992" spans="1:2" x14ac:dyDescent="0.25">
      <c r="A992" s="6">
        <v>2015</v>
      </c>
      <c r="B992" s="2" t="s">
        <v>2275</v>
      </c>
    </row>
    <row r="993" spans="1:2" x14ac:dyDescent="0.25">
      <c r="A993" s="6">
        <v>2015</v>
      </c>
      <c r="B993" s="2" t="s">
        <v>1058</v>
      </c>
    </row>
    <row r="994" spans="1:2" x14ac:dyDescent="0.25">
      <c r="A994" s="6">
        <v>2015</v>
      </c>
      <c r="B994" s="2" t="s">
        <v>1177</v>
      </c>
    </row>
    <row r="995" spans="1:2" x14ac:dyDescent="0.25">
      <c r="A995" s="6">
        <v>2015</v>
      </c>
      <c r="B995" s="2" t="s">
        <v>86</v>
      </c>
    </row>
    <row r="996" spans="1:2" x14ac:dyDescent="0.25">
      <c r="A996" s="6">
        <v>2015</v>
      </c>
      <c r="B996" s="2" t="s">
        <v>419</v>
      </c>
    </row>
    <row r="997" spans="1:2" x14ac:dyDescent="0.25">
      <c r="A997" s="6">
        <v>2015</v>
      </c>
      <c r="B997" s="2" t="s">
        <v>1234</v>
      </c>
    </row>
    <row r="998" spans="1:2" x14ac:dyDescent="0.25">
      <c r="A998" s="6">
        <v>2015</v>
      </c>
      <c r="B998" s="2" t="s">
        <v>1061</v>
      </c>
    </row>
    <row r="999" spans="1:2" x14ac:dyDescent="0.25">
      <c r="A999" s="6">
        <v>2015</v>
      </c>
      <c r="B999" s="2" t="s">
        <v>1285</v>
      </c>
    </row>
    <row r="1000" spans="1:2" x14ac:dyDescent="0.25">
      <c r="A1000" s="5">
        <v>2015</v>
      </c>
      <c r="B1000" s="1" t="s">
        <v>1083</v>
      </c>
    </row>
    <row r="1001" spans="1:2" x14ac:dyDescent="0.25">
      <c r="A1001" s="6">
        <v>2015</v>
      </c>
      <c r="B1001" s="2" t="s">
        <v>1080</v>
      </c>
    </row>
    <row r="1002" spans="1:2" x14ac:dyDescent="0.25">
      <c r="A1002" s="5">
        <v>2015</v>
      </c>
      <c r="B1002" s="1" t="s">
        <v>1326</v>
      </c>
    </row>
    <row r="1003" spans="1:2" x14ac:dyDescent="0.25">
      <c r="A1003" s="5">
        <v>2015</v>
      </c>
      <c r="B1003" s="1" t="s">
        <v>1328</v>
      </c>
    </row>
    <row r="1004" spans="1:2" x14ac:dyDescent="0.25">
      <c r="A1004" s="6">
        <v>2015</v>
      </c>
      <c r="B1004" s="2" t="s">
        <v>501</v>
      </c>
    </row>
    <row r="1005" spans="1:2" x14ac:dyDescent="0.25">
      <c r="A1005" s="6">
        <v>2015</v>
      </c>
      <c r="B1005" s="2" t="s">
        <v>201</v>
      </c>
    </row>
    <row r="1006" spans="1:2" x14ac:dyDescent="0.25">
      <c r="A1006" s="6">
        <v>2015</v>
      </c>
      <c r="B1006" s="2" t="s">
        <v>937</v>
      </c>
    </row>
    <row r="1007" spans="1:2" x14ac:dyDescent="0.25">
      <c r="A1007" s="5">
        <v>2015</v>
      </c>
      <c r="B1007" s="1" t="s">
        <v>1377</v>
      </c>
    </row>
    <row r="1008" spans="1:2" x14ac:dyDescent="0.25">
      <c r="A1008" s="5">
        <v>2015</v>
      </c>
      <c r="B1008" s="1" t="s">
        <v>1382</v>
      </c>
    </row>
    <row r="1009" spans="1:2" x14ac:dyDescent="0.25">
      <c r="A1009" s="6">
        <v>2015</v>
      </c>
      <c r="B1009" s="2" t="s">
        <v>1079</v>
      </c>
    </row>
    <row r="1010" spans="1:2" x14ac:dyDescent="0.25">
      <c r="A1010" s="6">
        <v>2015</v>
      </c>
      <c r="B1010" s="2" t="s">
        <v>422</v>
      </c>
    </row>
    <row r="1011" spans="1:2" x14ac:dyDescent="0.25">
      <c r="A1011" s="5">
        <v>2015</v>
      </c>
      <c r="B1011" s="1" t="s">
        <v>1527</v>
      </c>
    </row>
    <row r="1012" spans="1:2" x14ac:dyDescent="0.25">
      <c r="A1012" s="5">
        <v>2015</v>
      </c>
      <c r="B1012" s="1" t="s">
        <v>1530</v>
      </c>
    </row>
    <row r="1013" spans="1:2" x14ac:dyDescent="0.25">
      <c r="A1013" s="6">
        <v>2015</v>
      </c>
      <c r="B1013" s="2" t="s">
        <v>621</v>
      </c>
    </row>
    <row r="1014" spans="1:2" x14ac:dyDescent="0.25">
      <c r="A1014" s="5">
        <v>2015</v>
      </c>
      <c r="B1014" s="1" t="s">
        <v>465</v>
      </c>
    </row>
    <row r="1015" spans="1:2" x14ac:dyDescent="0.25">
      <c r="A1015" s="5">
        <v>2015</v>
      </c>
      <c r="B1015" s="1" t="s">
        <v>1290</v>
      </c>
    </row>
    <row r="1016" spans="1:2" x14ac:dyDescent="0.25">
      <c r="A1016" s="5">
        <v>2015</v>
      </c>
      <c r="B1016" s="1" t="s">
        <v>692</v>
      </c>
    </row>
    <row r="1017" spans="1:2" x14ac:dyDescent="0.25">
      <c r="A1017" s="6">
        <v>2015</v>
      </c>
      <c r="B1017" s="2" t="s">
        <v>2495</v>
      </c>
    </row>
    <row r="1018" spans="1:2" x14ac:dyDescent="0.25">
      <c r="A1018" s="6">
        <v>2015</v>
      </c>
      <c r="B1018" s="2" t="s">
        <v>1860</v>
      </c>
    </row>
    <row r="1019" spans="1:2" x14ac:dyDescent="0.25">
      <c r="A1019" s="6">
        <v>2015</v>
      </c>
      <c r="B1019" s="2" t="s">
        <v>1627</v>
      </c>
    </row>
    <row r="1020" spans="1:2" x14ac:dyDescent="0.25">
      <c r="A1020" s="5">
        <v>2015</v>
      </c>
      <c r="B1020" s="1" t="s">
        <v>823</v>
      </c>
    </row>
    <row r="1021" spans="1:2" x14ac:dyDescent="0.25">
      <c r="A1021" s="6">
        <v>2015</v>
      </c>
      <c r="B1021" s="2" t="s">
        <v>2586</v>
      </c>
    </row>
    <row r="1022" spans="1:2" x14ac:dyDescent="0.25">
      <c r="A1022" s="5">
        <v>2015</v>
      </c>
      <c r="B1022" s="1" t="s">
        <v>2160</v>
      </c>
    </row>
    <row r="1023" spans="1:2" x14ac:dyDescent="0.25">
      <c r="A1023" s="6">
        <v>2015</v>
      </c>
      <c r="B1023" s="2" t="s">
        <v>522</v>
      </c>
    </row>
    <row r="1024" spans="1:2" x14ac:dyDescent="0.25">
      <c r="A1024" s="5">
        <v>2015</v>
      </c>
      <c r="B1024" s="1" t="s">
        <v>2097</v>
      </c>
    </row>
    <row r="1025" spans="1:2" x14ac:dyDescent="0.25">
      <c r="A1025" s="6">
        <v>2015</v>
      </c>
      <c r="B1025" s="2" t="s">
        <v>564</v>
      </c>
    </row>
    <row r="1026" spans="1:2" x14ac:dyDescent="0.25">
      <c r="A1026" s="6">
        <v>2015</v>
      </c>
      <c r="B1026" s="2" t="s">
        <v>696</v>
      </c>
    </row>
    <row r="1027" spans="1:2" x14ac:dyDescent="0.25">
      <c r="A1027" s="5">
        <v>2015</v>
      </c>
      <c r="B1027" s="1" t="s">
        <v>2628</v>
      </c>
    </row>
    <row r="1028" spans="1:2" x14ac:dyDescent="0.25">
      <c r="A1028" s="5">
        <v>2015</v>
      </c>
      <c r="B1028" s="1" t="s">
        <v>1549</v>
      </c>
    </row>
    <row r="1029" spans="1:2" x14ac:dyDescent="0.25">
      <c r="A1029" s="6">
        <v>2015</v>
      </c>
      <c r="B1029" s="2" t="s">
        <v>1918</v>
      </c>
    </row>
    <row r="1030" spans="1:2" x14ac:dyDescent="0.25">
      <c r="A1030" s="5">
        <v>2015</v>
      </c>
      <c r="B1030" s="1" t="s">
        <v>1659</v>
      </c>
    </row>
    <row r="1031" spans="1:2" x14ac:dyDescent="0.25">
      <c r="A1031" s="6">
        <v>2015</v>
      </c>
      <c r="B1031" s="2" t="s">
        <v>2191</v>
      </c>
    </row>
    <row r="1032" spans="1:2" x14ac:dyDescent="0.25">
      <c r="A1032" s="5">
        <v>2015</v>
      </c>
      <c r="B1032" s="1" t="s">
        <v>2282</v>
      </c>
    </row>
    <row r="1033" spans="1:2" x14ac:dyDescent="0.25">
      <c r="A1033" s="5">
        <v>2015</v>
      </c>
      <c r="B1033" s="1" t="s">
        <v>2316</v>
      </c>
    </row>
    <row r="1034" spans="1:2" x14ac:dyDescent="0.25">
      <c r="A1034" s="5">
        <v>2015</v>
      </c>
      <c r="B1034" s="1" t="s">
        <v>1138</v>
      </c>
    </row>
    <row r="1035" spans="1:2" x14ac:dyDescent="0.25">
      <c r="A1035" s="6">
        <v>2015</v>
      </c>
      <c r="B1035" s="2" t="s">
        <v>1018</v>
      </c>
    </row>
    <row r="1036" spans="1:2" x14ac:dyDescent="0.25">
      <c r="A1036" s="5">
        <v>2015</v>
      </c>
      <c r="B1036" s="1" t="s">
        <v>1821</v>
      </c>
    </row>
    <row r="1037" spans="1:2" x14ac:dyDescent="0.25">
      <c r="A1037" s="5">
        <v>2015</v>
      </c>
      <c r="B1037" s="1" t="s">
        <v>1936</v>
      </c>
    </row>
    <row r="1038" spans="1:2" x14ac:dyDescent="0.25">
      <c r="A1038" s="6">
        <v>2015</v>
      </c>
      <c r="B1038" s="2" t="s">
        <v>1711</v>
      </c>
    </row>
    <row r="1039" spans="1:2" x14ac:dyDescent="0.25">
      <c r="A1039" s="5">
        <v>2015</v>
      </c>
      <c r="B1039" s="1" t="s">
        <v>1077</v>
      </c>
    </row>
    <row r="1040" spans="1:2" x14ac:dyDescent="0.25">
      <c r="A1040" s="5">
        <v>2015</v>
      </c>
      <c r="B1040" s="1" t="s">
        <v>1869</v>
      </c>
    </row>
    <row r="1041" spans="1:2" x14ac:dyDescent="0.25">
      <c r="A1041" s="5">
        <v>2015</v>
      </c>
      <c r="B1041" s="1" t="s">
        <v>2208</v>
      </c>
    </row>
    <row r="1042" spans="1:2" x14ac:dyDescent="0.25">
      <c r="A1042" s="6">
        <v>2015</v>
      </c>
      <c r="B1042" s="2" t="s">
        <v>187</v>
      </c>
    </row>
    <row r="1043" spans="1:2" x14ac:dyDescent="0.25">
      <c r="A1043" s="5">
        <v>2015</v>
      </c>
      <c r="B1043" s="1" t="s">
        <v>1816</v>
      </c>
    </row>
    <row r="1044" spans="1:2" x14ac:dyDescent="0.25">
      <c r="A1044" s="6">
        <v>2015</v>
      </c>
      <c r="B1044" s="2" t="s">
        <v>641</v>
      </c>
    </row>
    <row r="1045" spans="1:2" x14ac:dyDescent="0.25">
      <c r="A1045" s="5">
        <v>2015</v>
      </c>
      <c r="B1045" s="1" t="s">
        <v>192</v>
      </c>
    </row>
    <row r="1046" spans="1:2" x14ac:dyDescent="0.25">
      <c r="A1046" s="6">
        <v>2015</v>
      </c>
      <c r="B1046" s="2" t="s">
        <v>2163</v>
      </c>
    </row>
    <row r="1047" spans="1:2" x14ac:dyDescent="0.25">
      <c r="A1047" s="5">
        <v>2015</v>
      </c>
      <c r="B1047" s="1" t="s">
        <v>2089</v>
      </c>
    </row>
    <row r="1048" spans="1:2" x14ac:dyDescent="0.25">
      <c r="A1048" s="5">
        <v>2015</v>
      </c>
      <c r="B1048" s="1" t="s">
        <v>898</v>
      </c>
    </row>
    <row r="1049" spans="1:2" x14ac:dyDescent="0.25">
      <c r="A1049" s="5">
        <v>2015</v>
      </c>
      <c r="B1049" s="1" t="s">
        <v>922</v>
      </c>
    </row>
    <row r="1050" spans="1:2" x14ac:dyDescent="0.25">
      <c r="A1050" s="5">
        <v>2015</v>
      </c>
      <c r="B1050" s="1" t="s">
        <v>1442</v>
      </c>
    </row>
    <row r="1051" spans="1:2" x14ac:dyDescent="0.25">
      <c r="A1051" s="6">
        <v>2015</v>
      </c>
      <c r="B1051" s="2" t="s">
        <v>1808</v>
      </c>
    </row>
    <row r="1052" spans="1:2" x14ac:dyDescent="0.25">
      <c r="A1052" s="5">
        <v>2015</v>
      </c>
      <c r="B1052" s="1" t="s">
        <v>877</v>
      </c>
    </row>
    <row r="1053" spans="1:2" x14ac:dyDescent="0.25">
      <c r="A1053" s="6">
        <v>2015</v>
      </c>
      <c r="B1053" s="2" t="s">
        <v>2499</v>
      </c>
    </row>
    <row r="1054" spans="1:2" x14ac:dyDescent="0.25">
      <c r="A1054" s="5">
        <v>2015</v>
      </c>
      <c r="B1054" s="1" t="s">
        <v>195</v>
      </c>
    </row>
    <row r="1055" spans="1:2" x14ac:dyDescent="0.25">
      <c r="A1055" s="5">
        <v>2015</v>
      </c>
      <c r="B1055" s="1" t="s">
        <v>1643</v>
      </c>
    </row>
    <row r="1056" spans="1:2" x14ac:dyDescent="0.25">
      <c r="A1056" s="5">
        <v>2015</v>
      </c>
      <c r="B1056" s="1" t="s">
        <v>1150</v>
      </c>
    </row>
    <row r="1057" spans="1:2" x14ac:dyDescent="0.25">
      <c r="A1057" s="5">
        <v>2015</v>
      </c>
      <c r="B1057" s="1" t="s">
        <v>537</v>
      </c>
    </row>
    <row r="1058" spans="1:2" x14ac:dyDescent="0.25">
      <c r="A1058" s="5">
        <v>2015</v>
      </c>
      <c r="B1058" s="1" t="s">
        <v>331</v>
      </c>
    </row>
    <row r="1059" spans="1:2" x14ac:dyDescent="0.25">
      <c r="A1059" s="5">
        <v>2015</v>
      </c>
      <c r="B1059" s="1" t="s">
        <v>2091</v>
      </c>
    </row>
    <row r="1060" spans="1:2" x14ac:dyDescent="0.25">
      <c r="A1060" s="6">
        <v>2015</v>
      </c>
      <c r="B1060" s="2" t="s">
        <v>833</v>
      </c>
    </row>
    <row r="1061" spans="1:2" x14ac:dyDescent="0.25">
      <c r="A1061" s="5">
        <v>2015</v>
      </c>
      <c r="B1061" s="1" t="s">
        <v>1667</v>
      </c>
    </row>
    <row r="1062" spans="1:2" x14ac:dyDescent="0.25">
      <c r="A1062" s="5">
        <v>2015</v>
      </c>
      <c r="B1062" s="1" t="s">
        <v>173</v>
      </c>
    </row>
    <row r="1063" spans="1:2" x14ac:dyDescent="0.25">
      <c r="A1063" s="6">
        <v>2015</v>
      </c>
      <c r="B1063" s="2" t="s">
        <v>1923</v>
      </c>
    </row>
    <row r="1064" spans="1:2" x14ac:dyDescent="0.25">
      <c r="A1064" s="6">
        <v>2015</v>
      </c>
      <c r="B1064" s="2" t="s">
        <v>500</v>
      </c>
    </row>
    <row r="1065" spans="1:2" x14ac:dyDescent="0.25">
      <c r="A1065" s="5">
        <v>2015</v>
      </c>
      <c r="B1065" s="1" t="s">
        <v>1970</v>
      </c>
    </row>
    <row r="1066" spans="1:2" x14ac:dyDescent="0.25">
      <c r="A1066" s="5">
        <v>2015</v>
      </c>
      <c r="B1066" s="1" t="s">
        <v>1064</v>
      </c>
    </row>
    <row r="1067" spans="1:2" x14ac:dyDescent="0.25">
      <c r="A1067" s="6">
        <v>2015</v>
      </c>
      <c r="B1067" s="2" t="s">
        <v>682</v>
      </c>
    </row>
    <row r="1068" spans="1:2" x14ac:dyDescent="0.25">
      <c r="A1068" s="6">
        <v>2015</v>
      </c>
      <c r="B1068" s="2" t="s">
        <v>1129</v>
      </c>
    </row>
    <row r="1069" spans="1:2" x14ac:dyDescent="0.25">
      <c r="A1069" s="5">
        <v>2015</v>
      </c>
      <c r="B1069" s="1" t="s">
        <v>597</v>
      </c>
    </row>
    <row r="1070" spans="1:2" x14ac:dyDescent="0.25">
      <c r="A1070" s="6">
        <v>2015</v>
      </c>
      <c r="B1070" s="2" t="s">
        <v>1132</v>
      </c>
    </row>
    <row r="1071" spans="1:2" x14ac:dyDescent="0.25">
      <c r="A1071" s="5">
        <v>2015</v>
      </c>
      <c r="B1071" s="1" t="s">
        <v>1134</v>
      </c>
    </row>
    <row r="1072" spans="1:2" x14ac:dyDescent="0.25">
      <c r="A1072" s="5">
        <v>2015</v>
      </c>
      <c r="B1072" s="1" t="s">
        <v>206</v>
      </c>
    </row>
    <row r="1073" spans="1:2" x14ac:dyDescent="0.25">
      <c r="A1073" s="5">
        <v>2015</v>
      </c>
      <c r="B1073" s="1" t="s">
        <v>357</v>
      </c>
    </row>
    <row r="1074" spans="1:2" x14ac:dyDescent="0.25">
      <c r="A1074" s="6">
        <v>2015</v>
      </c>
      <c r="B1074" s="2" t="s">
        <v>287</v>
      </c>
    </row>
    <row r="1075" spans="1:2" x14ac:dyDescent="0.25">
      <c r="A1075" s="5">
        <v>2015</v>
      </c>
      <c r="B1075" s="1" t="s">
        <v>743</v>
      </c>
    </row>
    <row r="1076" spans="1:2" x14ac:dyDescent="0.25">
      <c r="A1076" s="6">
        <v>2015</v>
      </c>
      <c r="B1076" s="2" t="s">
        <v>1239</v>
      </c>
    </row>
    <row r="1077" spans="1:2" x14ac:dyDescent="0.25">
      <c r="A1077" s="5">
        <v>2015</v>
      </c>
      <c r="B1077" s="1" t="s">
        <v>1288</v>
      </c>
    </row>
    <row r="1078" spans="1:2" x14ac:dyDescent="0.25">
      <c r="A1078" s="6">
        <v>2015</v>
      </c>
      <c r="B1078" s="2" t="s">
        <v>1438</v>
      </c>
    </row>
    <row r="1079" spans="1:2" x14ac:dyDescent="0.25">
      <c r="A1079" s="6">
        <v>2015</v>
      </c>
      <c r="B1079" s="2" t="s">
        <v>734</v>
      </c>
    </row>
    <row r="1080" spans="1:2" x14ac:dyDescent="0.25">
      <c r="A1080" s="6">
        <v>2015</v>
      </c>
      <c r="B1080" s="2" t="s">
        <v>1495</v>
      </c>
    </row>
    <row r="1081" spans="1:2" x14ac:dyDescent="0.25">
      <c r="A1081" s="5">
        <v>2015</v>
      </c>
      <c r="B1081" s="1" t="s">
        <v>233</v>
      </c>
    </row>
    <row r="1082" spans="1:2" x14ac:dyDescent="0.25">
      <c r="A1082" s="6">
        <v>2015</v>
      </c>
      <c r="B1082" s="2" t="s">
        <v>1245</v>
      </c>
    </row>
    <row r="1083" spans="1:2" x14ac:dyDescent="0.25">
      <c r="A1083" s="6">
        <v>2015</v>
      </c>
      <c r="B1083" s="2" t="s">
        <v>227</v>
      </c>
    </row>
    <row r="1084" spans="1:2" x14ac:dyDescent="0.25">
      <c r="A1084" s="6">
        <v>2015</v>
      </c>
      <c r="B1084" s="2" t="s">
        <v>1624</v>
      </c>
    </row>
    <row r="1085" spans="1:2" x14ac:dyDescent="0.25">
      <c r="A1085" s="6">
        <v>2015</v>
      </c>
      <c r="B1085" s="2" t="s">
        <v>886</v>
      </c>
    </row>
    <row r="1086" spans="1:2" x14ac:dyDescent="0.25">
      <c r="A1086" s="6">
        <v>2015</v>
      </c>
      <c r="B1086" s="2" t="s">
        <v>560</v>
      </c>
    </row>
    <row r="1087" spans="1:2" x14ac:dyDescent="0.25">
      <c r="A1087" s="5">
        <v>2015</v>
      </c>
      <c r="B1087" s="1" t="s">
        <v>177</v>
      </c>
    </row>
    <row r="1088" spans="1:2" x14ac:dyDescent="0.25">
      <c r="A1088" s="6">
        <v>2015</v>
      </c>
      <c r="B1088" s="2" t="s">
        <v>1871</v>
      </c>
    </row>
    <row r="1089" spans="1:2" x14ac:dyDescent="0.25">
      <c r="A1089" s="6">
        <v>2015</v>
      </c>
      <c r="B1089" s="2" t="s">
        <v>257</v>
      </c>
    </row>
    <row r="1090" spans="1:2" x14ac:dyDescent="0.25">
      <c r="A1090" s="5">
        <v>2015</v>
      </c>
      <c r="B1090" s="1" t="s">
        <v>1510</v>
      </c>
    </row>
    <row r="1091" spans="1:2" x14ac:dyDescent="0.25">
      <c r="A1091" s="6">
        <v>2015</v>
      </c>
      <c r="B1091" s="2" t="s">
        <v>483</v>
      </c>
    </row>
    <row r="1092" spans="1:2" x14ac:dyDescent="0.25">
      <c r="A1092" s="6">
        <v>2015</v>
      </c>
      <c r="B1092" s="2" t="s">
        <v>1907</v>
      </c>
    </row>
    <row r="1093" spans="1:2" x14ac:dyDescent="0.25">
      <c r="A1093" s="5">
        <v>2015</v>
      </c>
      <c r="B1093" s="1" t="s">
        <v>64</v>
      </c>
    </row>
    <row r="1094" spans="1:2" x14ac:dyDescent="0.25">
      <c r="A1094" s="6">
        <v>2015</v>
      </c>
      <c r="B1094" s="2" t="s">
        <v>2007</v>
      </c>
    </row>
    <row r="1095" spans="1:2" x14ac:dyDescent="0.25">
      <c r="A1095" s="5">
        <v>2015</v>
      </c>
      <c r="B1095" s="1" t="s">
        <v>1942</v>
      </c>
    </row>
    <row r="1096" spans="1:2" x14ac:dyDescent="0.25">
      <c r="A1096" s="5">
        <v>2015</v>
      </c>
      <c r="B1096" s="1" t="s">
        <v>2362</v>
      </c>
    </row>
    <row r="1097" spans="1:2" x14ac:dyDescent="0.25">
      <c r="A1097" s="5">
        <v>2015</v>
      </c>
      <c r="B1097" s="1" t="s">
        <v>519</v>
      </c>
    </row>
    <row r="1098" spans="1:2" x14ac:dyDescent="0.25">
      <c r="A1098" s="6">
        <v>2015</v>
      </c>
      <c r="B1098" s="2" t="s">
        <v>2513</v>
      </c>
    </row>
    <row r="1099" spans="1:2" x14ac:dyDescent="0.25">
      <c r="A1099" s="5">
        <v>2015</v>
      </c>
      <c r="B1099" s="1" t="s">
        <v>678</v>
      </c>
    </row>
    <row r="1100" spans="1:2" x14ac:dyDescent="0.25">
      <c r="A1100" s="6">
        <v>2015</v>
      </c>
      <c r="B1100" s="2" t="s">
        <v>1081</v>
      </c>
    </row>
    <row r="1101" spans="1:2" x14ac:dyDescent="0.25">
      <c r="A1101" s="6">
        <v>2015</v>
      </c>
      <c r="B1101" s="2" t="s">
        <v>14</v>
      </c>
    </row>
    <row r="1102" spans="1:2" x14ac:dyDescent="0.25">
      <c r="A1102" s="5">
        <v>2015</v>
      </c>
      <c r="B1102" s="1" t="s">
        <v>979</v>
      </c>
    </row>
    <row r="1103" spans="1:2" x14ac:dyDescent="0.25">
      <c r="A1103" s="6">
        <v>2015</v>
      </c>
      <c r="B1103" s="2" t="s">
        <v>934</v>
      </c>
    </row>
    <row r="1104" spans="1:2" x14ac:dyDescent="0.25">
      <c r="A1104" s="6">
        <v>2015</v>
      </c>
      <c r="B1104" s="2" t="s">
        <v>535</v>
      </c>
    </row>
    <row r="1105" spans="1:2" x14ac:dyDescent="0.25">
      <c r="A1105" s="6">
        <v>2015</v>
      </c>
      <c r="B1105" s="2" t="s">
        <v>255</v>
      </c>
    </row>
    <row r="1106" spans="1:2" x14ac:dyDescent="0.25">
      <c r="A1106" s="5">
        <v>2015</v>
      </c>
      <c r="B1106" s="1" t="s">
        <v>916</v>
      </c>
    </row>
    <row r="1107" spans="1:2" x14ac:dyDescent="0.25">
      <c r="A1107" s="5">
        <v>2015</v>
      </c>
      <c r="B1107" s="1" t="s">
        <v>2067</v>
      </c>
    </row>
    <row r="1108" spans="1:2" x14ac:dyDescent="0.25">
      <c r="A1108" s="6">
        <v>2015</v>
      </c>
      <c r="B1108" s="2" t="s">
        <v>609</v>
      </c>
    </row>
    <row r="1109" spans="1:2" x14ac:dyDescent="0.25">
      <c r="A1109" s="6">
        <v>2015</v>
      </c>
      <c r="B1109" s="2" t="s">
        <v>68</v>
      </c>
    </row>
    <row r="1110" spans="1:2" x14ac:dyDescent="0.25">
      <c r="A1110" s="5">
        <v>2015</v>
      </c>
      <c r="B1110" s="1" t="s">
        <v>383</v>
      </c>
    </row>
    <row r="1111" spans="1:2" x14ac:dyDescent="0.25">
      <c r="A1111" s="5">
        <v>2015</v>
      </c>
      <c r="B1111" s="1" t="s">
        <v>408</v>
      </c>
    </row>
    <row r="1112" spans="1:2" x14ac:dyDescent="0.25">
      <c r="A1112" s="6">
        <v>2015</v>
      </c>
      <c r="B1112" s="2" t="s">
        <v>1075</v>
      </c>
    </row>
    <row r="1113" spans="1:2" x14ac:dyDescent="0.25">
      <c r="A1113" s="5">
        <v>2015</v>
      </c>
      <c r="B1113" s="1" t="s">
        <v>1140</v>
      </c>
    </row>
    <row r="1114" spans="1:2" x14ac:dyDescent="0.25">
      <c r="A1114" s="5">
        <v>2015</v>
      </c>
      <c r="B1114" s="1" t="s">
        <v>1194</v>
      </c>
    </row>
    <row r="1115" spans="1:2" x14ac:dyDescent="0.25">
      <c r="A1115" s="6">
        <v>2015</v>
      </c>
      <c r="B1115" s="2" t="s">
        <v>550</v>
      </c>
    </row>
    <row r="1116" spans="1:2" x14ac:dyDescent="0.25">
      <c r="A1116" s="6">
        <v>2015</v>
      </c>
      <c r="B1116" s="2" t="s">
        <v>1295</v>
      </c>
    </row>
    <row r="1117" spans="1:2" x14ac:dyDescent="0.25">
      <c r="A1117" s="5">
        <v>2015</v>
      </c>
      <c r="B1117" s="1" t="s">
        <v>1396</v>
      </c>
    </row>
    <row r="1118" spans="1:2" x14ac:dyDescent="0.25">
      <c r="A1118" s="6">
        <v>2015</v>
      </c>
      <c r="B1118" s="2" t="s">
        <v>1398</v>
      </c>
    </row>
    <row r="1119" spans="1:2" x14ac:dyDescent="0.25">
      <c r="A1119" s="6">
        <v>2015</v>
      </c>
      <c r="B1119" s="2" t="s">
        <v>1440</v>
      </c>
    </row>
    <row r="1120" spans="1:2" x14ac:dyDescent="0.25">
      <c r="A1120" s="5">
        <v>2015</v>
      </c>
      <c r="B1120" s="1" t="s">
        <v>204</v>
      </c>
    </row>
    <row r="1121" spans="1:2" x14ac:dyDescent="0.25">
      <c r="A1121" s="5">
        <v>2015</v>
      </c>
      <c r="B1121" s="1" t="s">
        <v>1445</v>
      </c>
    </row>
    <row r="1122" spans="1:2" x14ac:dyDescent="0.25">
      <c r="A1122" s="5">
        <v>2015</v>
      </c>
      <c r="B1122" s="1" t="s">
        <v>1501</v>
      </c>
    </row>
    <row r="1123" spans="1:2" x14ac:dyDescent="0.25">
      <c r="A1123" s="5">
        <v>2015</v>
      </c>
      <c r="B1123" s="1" t="s">
        <v>1535</v>
      </c>
    </row>
    <row r="1124" spans="1:2" x14ac:dyDescent="0.25">
      <c r="A1124" s="5">
        <v>2015</v>
      </c>
      <c r="B1124" s="1" t="s">
        <v>167</v>
      </c>
    </row>
    <row r="1125" spans="1:2" x14ac:dyDescent="0.25">
      <c r="A1125" s="6">
        <v>2015</v>
      </c>
      <c r="B1125" s="2" t="s">
        <v>1625</v>
      </c>
    </row>
    <row r="1126" spans="1:2" x14ac:dyDescent="0.25">
      <c r="A1126" s="5">
        <v>2015</v>
      </c>
      <c r="B1126" s="1" t="s">
        <v>2349</v>
      </c>
    </row>
    <row r="1127" spans="1:2" x14ac:dyDescent="0.25">
      <c r="A1127" s="6">
        <v>2015</v>
      </c>
      <c r="B1127" s="2" t="s">
        <v>2525</v>
      </c>
    </row>
    <row r="1128" spans="1:2" x14ac:dyDescent="0.25">
      <c r="A1128" s="5">
        <v>2015</v>
      </c>
      <c r="B1128" s="1" t="s">
        <v>2122</v>
      </c>
    </row>
    <row r="1129" spans="1:2" x14ac:dyDescent="0.25">
      <c r="A1129" s="5">
        <v>2015</v>
      </c>
      <c r="B1129" s="1" t="s">
        <v>1588</v>
      </c>
    </row>
    <row r="1130" spans="1:2" x14ac:dyDescent="0.25">
      <c r="A1130" s="6">
        <v>2015</v>
      </c>
      <c r="B1130" s="2" t="s">
        <v>767</v>
      </c>
    </row>
    <row r="1131" spans="1:2" x14ac:dyDescent="0.25">
      <c r="A1131" s="5">
        <v>2015</v>
      </c>
      <c r="B1131" s="1" t="s">
        <v>2010</v>
      </c>
    </row>
    <row r="1132" spans="1:2" x14ac:dyDescent="0.25">
      <c r="A1132" s="6">
        <v>2015</v>
      </c>
      <c r="B1132" s="2" t="s">
        <v>2417</v>
      </c>
    </row>
    <row r="1133" spans="1:2" x14ac:dyDescent="0.25">
      <c r="A1133" s="5">
        <v>2015</v>
      </c>
      <c r="B1133" s="1" t="s">
        <v>2142</v>
      </c>
    </row>
    <row r="1134" spans="1:2" x14ac:dyDescent="0.25">
      <c r="A1134" s="5">
        <v>2015</v>
      </c>
      <c r="B1134" s="1" t="s">
        <v>1895</v>
      </c>
    </row>
    <row r="1135" spans="1:2" x14ac:dyDescent="0.25">
      <c r="A1135" s="5">
        <v>2015</v>
      </c>
      <c r="B1135" s="1" t="s">
        <v>1718</v>
      </c>
    </row>
    <row r="1136" spans="1:2" x14ac:dyDescent="0.25">
      <c r="A1136" s="6">
        <v>2015</v>
      </c>
      <c r="B1136" s="2" t="s">
        <v>2215</v>
      </c>
    </row>
    <row r="1137" spans="1:2" x14ac:dyDescent="0.25">
      <c r="A1137" s="5">
        <v>2015</v>
      </c>
      <c r="B1137" s="1" t="s">
        <v>1350</v>
      </c>
    </row>
    <row r="1138" spans="1:2" x14ac:dyDescent="0.25">
      <c r="A1138" s="6">
        <v>2015</v>
      </c>
      <c r="B1138" s="2" t="s">
        <v>119</v>
      </c>
    </row>
    <row r="1139" spans="1:2" x14ac:dyDescent="0.25">
      <c r="A1139" s="6">
        <v>2015</v>
      </c>
      <c r="B1139" s="2" t="s">
        <v>1539</v>
      </c>
    </row>
    <row r="1140" spans="1:2" x14ac:dyDescent="0.25">
      <c r="A1140" s="5">
        <v>2015</v>
      </c>
      <c r="B1140" s="1" t="s">
        <v>532</v>
      </c>
    </row>
    <row r="1141" spans="1:2" x14ac:dyDescent="0.25">
      <c r="A1141" s="6">
        <v>2015</v>
      </c>
      <c r="B1141" s="2" t="s">
        <v>428</v>
      </c>
    </row>
    <row r="1142" spans="1:2" x14ac:dyDescent="0.25">
      <c r="A1142" s="5">
        <v>2015</v>
      </c>
      <c r="B1142" s="1" t="s">
        <v>2546</v>
      </c>
    </row>
    <row r="1143" spans="1:2" x14ac:dyDescent="0.25">
      <c r="A1143" s="5">
        <v>2015</v>
      </c>
      <c r="B1143" s="1" t="s">
        <v>843</v>
      </c>
    </row>
    <row r="1144" spans="1:2" x14ac:dyDescent="0.25">
      <c r="A1144" s="5">
        <v>2015</v>
      </c>
      <c r="B1144" s="1" t="s">
        <v>876</v>
      </c>
    </row>
    <row r="1145" spans="1:2" x14ac:dyDescent="0.25">
      <c r="A1145" s="6">
        <v>2015</v>
      </c>
      <c r="B1145" s="2" t="s">
        <v>1997</v>
      </c>
    </row>
    <row r="1146" spans="1:2" x14ac:dyDescent="0.25">
      <c r="A1146" s="5">
        <v>2015</v>
      </c>
      <c r="B1146" s="1" t="s">
        <v>1674</v>
      </c>
    </row>
    <row r="1147" spans="1:2" x14ac:dyDescent="0.25">
      <c r="A1147" s="5">
        <v>2015</v>
      </c>
      <c r="B1147" s="1" t="s">
        <v>2551</v>
      </c>
    </row>
    <row r="1148" spans="1:2" x14ac:dyDescent="0.25">
      <c r="A1148" s="5">
        <v>2015</v>
      </c>
      <c r="B1148" s="1" t="s">
        <v>1779</v>
      </c>
    </row>
    <row r="1149" spans="1:2" x14ac:dyDescent="0.25">
      <c r="A1149" s="5">
        <v>2015</v>
      </c>
      <c r="B1149" s="1" t="s">
        <v>435</v>
      </c>
    </row>
    <row r="1150" spans="1:2" x14ac:dyDescent="0.25">
      <c r="A1150" s="6">
        <v>2015</v>
      </c>
      <c r="B1150" s="2" t="s">
        <v>438</v>
      </c>
    </row>
    <row r="1151" spans="1:2" x14ac:dyDescent="0.25">
      <c r="A1151" s="6">
        <v>2015</v>
      </c>
      <c r="B1151" s="2" t="s">
        <v>2556</v>
      </c>
    </row>
    <row r="1152" spans="1:2" x14ac:dyDescent="0.25">
      <c r="A1152" s="6">
        <v>2015</v>
      </c>
      <c r="B1152" s="2" t="s">
        <v>2557</v>
      </c>
    </row>
    <row r="1153" spans="1:2" x14ac:dyDescent="0.25">
      <c r="A1153" s="5">
        <v>2015</v>
      </c>
      <c r="B1153" s="1" t="s">
        <v>420</v>
      </c>
    </row>
    <row r="1154" spans="1:2" x14ac:dyDescent="0.25">
      <c r="A1154" s="5">
        <v>2015</v>
      </c>
      <c r="B1154" s="1" t="s">
        <v>1205</v>
      </c>
    </row>
    <row r="1155" spans="1:2" x14ac:dyDescent="0.25">
      <c r="A1155" s="6">
        <v>2015</v>
      </c>
      <c r="B1155" s="2" t="s">
        <v>294</v>
      </c>
    </row>
    <row r="1156" spans="1:2" x14ac:dyDescent="0.25">
      <c r="A1156" s="6">
        <v>2015</v>
      </c>
      <c r="B1156" s="2" t="s">
        <v>2273</v>
      </c>
    </row>
    <row r="1157" spans="1:2" x14ac:dyDescent="0.25">
      <c r="A1157" s="6">
        <v>2015</v>
      </c>
      <c r="B1157" s="2" t="s">
        <v>347</v>
      </c>
    </row>
    <row r="1158" spans="1:2" x14ac:dyDescent="0.25">
      <c r="A1158" s="5">
        <v>2015</v>
      </c>
      <c r="B1158" s="1" t="s">
        <v>2072</v>
      </c>
    </row>
    <row r="1159" spans="1:2" x14ac:dyDescent="0.25">
      <c r="A1159" s="6">
        <v>2015</v>
      </c>
      <c r="B1159" s="2" t="s">
        <v>443</v>
      </c>
    </row>
    <row r="1160" spans="1:2" x14ac:dyDescent="0.25">
      <c r="A1160" s="5">
        <v>2015</v>
      </c>
      <c r="B1160" s="1" t="s">
        <v>569</v>
      </c>
    </row>
    <row r="1161" spans="1:2" x14ac:dyDescent="0.25">
      <c r="A1161" s="5">
        <v>2015</v>
      </c>
      <c r="B1161" s="1" t="s">
        <v>975</v>
      </c>
    </row>
    <row r="1162" spans="1:2" x14ac:dyDescent="0.25">
      <c r="A1162" s="5">
        <v>2015</v>
      </c>
      <c r="B1162" s="1" t="s">
        <v>48</v>
      </c>
    </row>
    <row r="1163" spans="1:2" x14ac:dyDescent="0.25">
      <c r="A1163" s="5">
        <v>2015</v>
      </c>
      <c r="B1163" s="1" t="s">
        <v>1917</v>
      </c>
    </row>
    <row r="1164" spans="1:2" x14ac:dyDescent="0.25">
      <c r="A1164" s="6">
        <v>2015</v>
      </c>
      <c r="B1164" s="2" t="s">
        <v>828</v>
      </c>
    </row>
    <row r="1165" spans="1:2" x14ac:dyDescent="0.25">
      <c r="A1165" s="6">
        <v>2015</v>
      </c>
      <c r="B1165" s="2" t="s">
        <v>1721</v>
      </c>
    </row>
    <row r="1166" spans="1:2" x14ac:dyDescent="0.25">
      <c r="A1166" s="6">
        <v>2015</v>
      </c>
      <c r="B1166" s="2" t="s">
        <v>463</v>
      </c>
    </row>
    <row r="1167" spans="1:2" x14ac:dyDescent="0.25">
      <c r="A1167" s="6">
        <v>2015</v>
      </c>
      <c r="B1167" s="2" t="s">
        <v>2283</v>
      </c>
    </row>
    <row r="1168" spans="1:2" x14ac:dyDescent="0.25">
      <c r="A1168" s="6">
        <v>2015</v>
      </c>
      <c r="B1168" s="2" t="s">
        <v>796</v>
      </c>
    </row>
    <row r="1169" spans="1:2" x14ac:dyDescent="0.25">
      <c r="A1169" s="6">
        <v>2015</v>
      </c>
      <c r="B1169" s="2" t="s">
        <v>1088</v>
      </c>
    </row>
    <row r="1170" spans="1:2" x14ac:dyDescent="0.25">
      <c r="A1170" s="5">
        <v>2015</v>
      </c>
      <c r="B1170" s="1" t="s">
        <v>546</v>
      </c>
    </row>
    <row r="1171" spans="1:2" x14ac:dyDescent="0.25">
      <c r="A1171" s="6">
        <v>2015</v>
      </c>
      <c r="B1171" s="2" t="s">
        <v>1243</v>
      </c>
    </row>
    <row r="1172" spans="1:2" x14ac:dyDescent="0.25">
      <c r="A1172" s="6">
        <v>2015</v>
      </c>
      <c r="B1172" s="2" t="s">
        <v>945</v>
      </c>
    </row>
    <row r="1173" spans="1:2" x14ac:dyDescent="0.25">
      <c r="A1173" s="5">
        <v>2015</v>
      </c>
      <c r="B1173" s="1" t="s">
        <v>1301</v>
      </c>
    </row>
    <row r="1174" spans="1:2" x14ac:dyDescent="0.25">
      <c r="A1174" s="5">
        <v>2015</v>
      </c>
      <c r="B1174" s="1" t="s">
        <v>487</v>
      </c>
    </row>
    <row r="1175" spans="1:2" x14ac:dyDescent="0.25">
      <c r="A1175" s="6">
        <v>2015</v>
      </c>
      <c r="B1175" s="2" t="s">
        <v>792</v>
      </c>
    </row>
    <row r="1176" spans="1:2" x14ac:dyDescent="0.25">
      <c r="A1176" s="6">
        <v>2015</v>
      </c>
      <c r="B1176" s="2" t="s">
        <v>1335</v>
      </c>
    </row>
    <row r="1177" spans="1:2" x14ac:dyDescent="0.25">
      <c r="A1177" s="5">
        <v>2015</v>
      </c>
      <c r="B1177" s="1" t="s">
        <v>1337</v>
      </c>
    </row>
    <row r="1178" spans="1:2" x14ac:dyDescent="0.25">
      <c r="A1178" s="6">
        <v>2015</v>
      </c>
      <c r="B1178" s="2" t="s">
        <v>745</v>
      </c>
    </row>
    <row r="1179" spans="1:2" x14ac:dyDescent="0.25">
      <c r="A1179" s="5">
        <v>2015</v>
      </c>
      <c r="B1179" s="1" t="s">
        <v>1456</v>
      </c>
    </row>
    <row r="1180" spans="1:2" x14ac:dyDescent="0.25">
      <c r="A1180" s="5">
        <v>2015</v>
      </c>
      <c r="B1180" s="1" t="s">
        <v>1547</v>
      </c>
    </row>
    <row r="1181" spans="1:2" x14ac:dyDescent="0.25">
      <c r="A1181" s="6">
        <v>2015</v>
      </c>
      <c r="B1181" s="2" t="s">
        <v>1595</v>
      </c>
    </row>
    <row r="1182" spans="1:2" x14ac:dyDescent="0.25">
      <c r="A1182" s="5">
        <v>2015</v>
      </c>
      <c r="B1182" s="1" t="s">
        <v>1596</v>
      </c>
    </row>
    <row r="1183" spans="1:2" x14ac:dyDescent="0.25">
      <c r="A1183" s="6">
        <v>2015</v>
      </c>
      <c r="B1183" s="2" t="s">
        <v>517</v>
      </c>
    </row>
    <row r="1184" spans="1:2" x14ac:dyDescent="0.25">
      <c r="A1184" s="6">
        <v>2015</v>
      </c>
      <c r="B1184" s="2" t="s">
        <v>949</v>
      </c>
    </row>
    <row r="1185" spans="1:2" x14ac:dyDescent="0.25">
      <c r="A1185" s="6">
        <v>2015</v>
      </c>
      <c r="B1185" s="2" t="s">
        <v>2216</v>
      </c>
    </row>
    <row r="1186" spans="1:2" x14ac:dyDescent="0.25">
      <c r="A1186" s="5">
        <v>2015</v>
      </c>
      <c r="B1186" s="1" t="s">
        <v>1656</v>
      </c>
    </row>
    <row r="1187" spans="1:2" x14ac:dyDescent="0.25">
      <c r="A1187" s="5">
        <v>2015</v>
      </c>
      <c r="B1187" s="1" t="s">
        <v>2169</v>
      </c>
    </row>
    <row r="1188" spans="1:2" x14ac:dyDescent="0.25">
      <c r="A1188" s="5">
        <v>2015</v>
      </c>
      <c r="B1188" s="1" t="s">
        <v>2381</v>
      </c>
    </row>
    <row r="1189" spans="1:2" x14ac:dyDescent="0.25">
      <c r="A1189" s="6">
        <v>2015</v>
      </c>
      <c r="B1189" s="2" t="s">
        <v>2490</v>
      </c>
    </row>
    <row r="1190" spans="1:2" x14ac:dyDescent="0.25">
      <c r="A1190" s="5">
        <v>2015</v>
      </c>
      <c r="B1190" s="1" t="s">
        <v>311</v>
      </c>
    </row>
    <row r="1191" spans="1:2" x14ac:dyDescent="0.25">
      <c r="A1191" s="5">
        <v>2015</v>
      </c>
      <c r="B1191" s="1" t="s">
        <v>1818</v>
      </c>
    </row>
    <row r="1192" spans="1:2" x14ac:dyDescent="0.25">
      <c r="A1192" s="5">
        <v>2015</v>
      </c>
      <c r="B1192" s="1" t="s">
        <v>2173</v>
      </c>
    </row>
    <row r="1193" spans="1:2" x14ac:dyDescent="0.25">
      <c r="A1193" s="5">
        <v>2015</v>
      </c>
      <c r="B1193" s="1" t="s">
        <v>300</v>
      </c>
    </row>
    <row r="1194" spans="1:2" x14ac:dyDescent="0.25">
      <c r="A1194" s="5">
        <v>2015</v>
      </c>
      <c r="B1194" s="1" t="s">
        <v>1872</v>
      </c>
    </row>
    <row r="1195" spans="1:2" x14ac:dyDescent="0.25">
      <c r="A1195" s="6">
        <v>2015</v>
      </c>
      <c r="B1195" s="2" t="s">
        <v>159</v>
      </c>
    </row>
    <row r="1196" spans="1:2" x14ac:dyDescent="0.25">
      <c r="A1196" s="6">
        <v>2015</v>
      </c>
      <c r="B1196" s="2" t="s">
        <v>2172</v>
      </c>
    </row>
    <row r="1197" spans="1:2" x14ac:dyDescent="0.25">
      <c r="A1197" s="5">
        <v>2015</v>
      </c>
      <c r="B1197" s="1" t="s">
        <v>94</v>
      </c>
    </row>
    <row r="1198" spans="1:2" x14ac:dyDescent="0.25">
      <c r="A1198" s="5">
        <v>2015</v>
      </c>
      <c r="B1198" s="1" t="s">
        <v>208</v>
      </c>
    </row>
    <row r="1199" spans="1:2" x14ac:dyDescent="0.25">
      <c r="A1199" s="6">
        <v>2015</v>
      </c>
      <c r="B1199" s="2" t="s">
        <v>1981</v>
      </c>
    </row>
    <row r="1200" spans="1:2" x14ac:dyDescent="0.25">
      <c r="A1200" s="6">
        <v>2015</v>
      </c>
      <c r="B1200" s="2" t="s">
        <v>2637</v>
      </c>
    </row>
    <row r="1201" spans="1:2" x14ac:dyDescent="0.25">
      <c r="A1201" s="6">
        <v>2015</v>
      </c>
      <c r="B1201" s="2" t="s">
        <v>1714</v>
      </c>
    </row>
    <row r="1202" spans="1:2" x14ac:dyDescent="0.25">
      <c r="A1202" s="6">
        <v>2015</v>
      </c>
      <c r="B1202" s="2" t="s">
        <v>2042</v>
      </c>
    </row>
    <row r="1203" spans="1:2" x14ac:dyDescent="0.25">
      <c r="A1203" s="5">
        <v>2015</v>
      </c>
      <c r="B1203" s="1" t="s">
        <v>2017</v>
      </c>
    </row>
    <row r="1204" spans="1:2" x14ac:dyDescent="0.25">
      <c r="A1204" s="5">
        <v>2015</v>
      </c>
      <c r="B1204" s="1" t="s">
        <v>1662</v>
      </c>
    </row>
    <row r="1205" spans="1:2" x14ac:dyDescent="0.25">
      <c r="A1205" s="6">
        <v>2015</v>
      </c>
      <c r="B1205" s="2" t="s">
        <v>302</v>
      </c>
    </row>
    <row r="1206" spans="1:2" x14ac:dyDescent="0.25">
      <c r="A1206" s="6">
        <v>2016</v>
      </c>
      <c r="B1206" s="2" t="s">
        <v>1679</v>
      </c>
    </row>
    <row r="1207" spans="1:2" x14ac:dyDescent="0.25">
      <c r="A1207" s="6">
        <v>2016</v>
      </c>
      <c r="B1207" s="2" t="s">
        <v>685</v>
      </c>
    </row>
    <row r="1208" spans="1:2" x14ac:dyDescent="0.25">
      <c r="A1208" s="5">
        <v>2016</v>
      </c>
      <c r="B1208" s="1" t="s">
        <v>1721</v>
      </c>
    </row>
    <row r="1209" spans="1:2" x14ac:dyDescent="0.25">
      <c r="A1209" s="6">
        <v>2016</v>
      </c>
      <c r="B1209" s="2" t="s">
        <v>1723</v>
      </c>
    </row>
    <row r="1210" spans="1:2" x14ac:dyDescent="0.25">
      <c r="A1210" s="6">
        <v>2016</v>
      </c>
      <c r="B1210" s="2" t="s">
        <v>1774</v>
      </c>
    </row>
    <row r="1211" spans="1:2" x14ac:dyDescent="0.25">
      <c r="A1211" s="5">
        <v>2016</v>
      </c>
      <c r="B1211" s="1" t="s">
        <v>1775</v>
      </c>
    </row>
    <row r="1212" spans="1:2" x14ac:dyDescent="0.25">
      <c r="A1212" s="5">
        <v>2016</v>
      </c>
      <c r="B1212" s="1" t="s">
        <v>1821</v>
      </c>
    </row>
    <row r="1213" spans="1:2" x14ac:dyDescent="0.25">
      <c r="A1213" s="6">
        <v>2016</v>
      </c>
      <c r="B1213" s="2" t="s">
        <v>52</v>
      </c>
    </row>
    <row r="1214" spans="1:2" x14ac:dyDescent="0.25">
      <c r="A1214" s="5">
        <v>2016</v>
      </c>
      <c r="B1214" s="1" t="s">
        <v>1079</v>
      </c>
    </row>
    <row r="1215" spans="1:2" x14ac:dyDescent="0.25">
      <c r="A1215" s="5">
        <v>2016</v>
      </c>
      <c r="B1215" s="1" t="s">
        <v>115</v>
      </c>
    </row>
    <row r="1216" spans="1:2" x14ac:dyDescent="0.25">
      <c r="A1216" s="5">
        <v>2016</v>
      </c>
      <c r="B1216" s="1" t="s">
        <v>587</v>
      </c>
    </row>
    <row r="1217" spans="1:2" x14ac:dyDescent="0.25">
      <c r="A1217" s="6">
        <v>2016</v>
      </c>
      <c r="B1217" s="2" t="s">
        <v>913</v>
      </c>
    </row>
    <row r="1218" spans="1:2" x14ac:dyDescent="0.25">
      <c r="A1218" s="6">
        <v>2016</v>
      </c>
      <c r="B1218" s="2" t="s">
        <v>1808</v>
      </c>
    </row>
    <row r="1219" spans="1:2" x14ac:dyDescent="0.25">
      <c r="A1219" s="5">
        <v>2016</v>
      </c>
      <c r="B1219" s="1" t="s">
        <v>359</v>
      </c>
    </row>
    <row r="1220" spans="1:2" x14ac:dyDescent="0.25">
      <c r="A1220" s="5">
        <v>2016</v>
      </c>
      <c r="B1220" s="1" t="s">
        <v>2007</v>
      </c>
    </row>
    <row r="1221" spans="1:2" x14ac:dyDescent="0.25">
      <c r="A1221" s="6">
        <v>2016</v>
      </c>
      <c r="B1221" s="2" t="s">
        <v>491</v>
      </c>
    </row>
    <row r="1222" spans="1:2" x14ac:dyDescent="0.25">
      <c r="A1222" s="5">
        <v>2016</v>
      </c>
      <c r="B1222" s="1" t="s">
        <v>375</v>
      </c>
    </row>
    <row r="1223" spans="1:2" x14ac:dyDescent="0.25">
      <c r="A1223" s="6">
        <v>2016</v>
      </c>
      <c r="B1223" s="2" t="s">
        <v>2104</v>
      </c>
    </row>
    <row r="1224" spans="1:2" x14ac:dyDescent="0.25">
      <c r="A1224" s="6">
        <v>2016</v>
      </c>
      <c r="B1224" s="2" t="s">
        <v>2075</v>
      </c>
    </row>
    <row r="1225" spans="1:2" x14ac:dyDescent="0.25">
      <c r="A1225" s="6">
        <v>2016</v>
      </c>
      <c r="B1225" s="2" t="s">
        <v>1301</v>
      </c>
    </row>
    <row r="1226" spans="1:2" x14ac:dyDescent="0.25">
      <c r="A1226" s="6">
        <v>2016</v>
      </c>
      <c r="B1226" s="2" t="s">
        <v>1632</v>
      </c>
    </row>
    <row r="1227" spans="1:2" x14ac:dyDescent="0.25">
      <c r="A1227" s="5">
        <v>2016</v>
      </c>
      <c r="B1227" s="1" t="s">
        <v>979</v>
      </c>
    </row>
    <row r="1228" spans="1:2" x14ac:dyDescent="0.25">
      <c r="A1228" s="6">
        <v>2016</v>
      </c>
      <c r="B1228" s="2" t="s">
        <v>1038</v>
      </c>
    </row>
    <row r="1229" spans="1:2" x14ac:dyDescent="0.25">
      <c r="A1229" s="6">
        <v>2016</v>
      </c>
      <c r="B1229" s="2" t="s">
        <v>2349</v>
      </c>
    </row>
    <row r="1230" spans="1:2" x14ac:dyDescent="0.25">
      <c r="A1230" s="5">
        <v>2016</v>
      </c>
      <c r="B1230" s="1" t="s">
        <v>104</v>
      </c>
    </row>
    <row r="1231" spans="1:2" x14ac:dyDescent="0.25">
      <c r="A1231" s="6">
        <v>2016</v>
      </c>
      <c r="B1231" s="2" t="s">
        <v>304</v>
      </c>
    </row>
    <row r="1232" spans="1:2" x14ac:dyDescent="0.25">
      <c r="A1232" s="5">
        <v>2016</v>
      </c>
      <c r="B1232" s="1" t="s">
        <v>529</v>
      </c>
    </row>
    <row r="1233" spans="1:2" x14ac:dyDescent="0.25">
      <c r="A1233" s="6">
        <v>2016</v>
      </c>
      <c r="B1233" s="2" t="s">
        <v>919</v>
      </c>
    </row>
    <row r="1234" spans="1:2" x14ac:dyDescent="0.25">
      <c r="A1234" s="6">
        <v>2016</v>
      </c>
      <c r="B1234" s="2" t="s">
        <v>792</v>
      </c>
    </row>
    <row r="1235" spans="1:2" x14ac:dyDescent="0.25">
      <c r="A1235" s="6">
        <v>2016</v>
      </c>
      <c r="B1235" s="2" t="s">
        <v>246</v>
      </c>
    </row>
    <row r="1236" spans="1:2" x14ac:dyDescent="0.25">
      <c r="A1236" s="5">
        <v>2016</v>
      </c>
      <c r="B1236" s="1" t="s">
        <v>1669</v>
      </c>
    </row>
    <row r="1237" spans="1:2" x14ac:dyDescent="0.25">
      <c r="A1237" s="6">
        <v>2016</v>
      </c>
      <c r="B1237" s="2" t="s">
        <v>1016</v>
      </c>
    </row>
    <row r="1238" spans="1:2" x14ac:dyDescent="0.25">
      <c r="A1238" s="6">
        <v>2016</v>
      </c>
      <c r="B1238" s="2" t="s">
        <v>612</v>
      </c>
    </row>
    <row r="1239" spans="1:2" x14ac:dyDescent="0.25">
      <c r="A1239" s="5">
        <v>2016</v>
      </c>
      <c r="B1239" s="1" t="s">
        <v>458</v>
      </c>
    </row>
    <row r="1240" spans="1:2" x14ac:dyDescent="0.25">
      <c r="A1240" s="5">
        <v>2016</v>
      </c>
      <c r="B1240" s="1" t="s">
        <v>128</v>
      </c>
    </row>
    <row r="1241" spans="1:2" x14ac:dyDescent="0.25">
      <c r="A1241" s="6">
        <v>2016</v>
      </c>
      <c r="B1241" s="2" t="s">
        <v>2410</v>
      </c>
    </row>
    <row r="1242" spans="1:2" x14ac:dyDescent="0.25">
      <c r="A1242" s="6">
        <v>2016</v>
      </c>
      <c r="B1242" s="2" t="s">
        <v>2436</v>
      </c>
    </row>
    <row r="1243" spans="1:2" x14ac:dyDescent="0.25">
      <c r="A1243" s="5">
        <v>2016</v>
      </c>
      <c r="B1243" s="1" t="s">
        <v>1594</v>
      </c>
    </row>
    <row r="1244" spans="1:2" x14ac:dyDescent="0.25">
      <c r="A1244" s="5">
        <v>2016</v>
      </c>
      <c r="B1244" s="1" t="s">
        <v>1110</v>
      </c>
    </row>
    <row r="1245" spans="1:2" x14ac:dyDescent="0.25">
      <c r="A1245" s="5">
        <v>2016</v>
      </c>
      <c r="B1245" s="1" t="s">
        <v>937</v>
      </c>
    </row>
    <row r="1246" spans="1:2" x14ac:dyDescent="0.25">
      <c r="A1246" s="5">
        <v>2016</v>
      </c>
      <c r="B1246" s="1" t="s">
        <v>681</v>
      </c>
    </row>
    <row r="1247" spans="1:2" x14ac:dyDescent="0.25">
      <c r="A1247" s="6">
        <v>2016</v>
      </c>
      <c r="B1247" s="2" t="s">
        <v>1169</v>
      </c>
    </row>
    <row r="1248" spans="1:2" x14ac:dyDescent="0.25">
      <c r="A1248" s="5">
        <v>2016</v>
      </c>
      <c r="B1248" s="1" t="s">
        <v>590</v>
      </c>
    </row>
    <row r="1249" spans="1:2" x14ac:dyDescent="0.25">
      <c r="A1249" s="6">
        <v>2016</v>
      </c>
      <c r="B1249" s="2" t="s">
        <v>113</v>
      </c>
    </row>
    <row r="1250" spans="1:2" x14ac:dyDescent="0.25">
      <c r="A1250" s="5">
        <v>2016</v>
      </c>
      <c r="B1250" s="1" t="s">
        <v>1398</v>
      </c>
    </row>
    <row r="1251" spans="1:2" x14ac:dyDescent="0.25">
      <c r="A1251" s="6">
        <v>2016</v>
      </c>
      <c r="B1251" s="2" t="s">
        <v>895</v>
      </c>
    </row>
    <row r="1252" spans="1:2" x14ac:dyDescent="0.25">
      <c r="A1252" s="5">
        <v>2016</v>
      </c>
      <c r="B1252" s="1" t="s">
        <v>1366</v>
      </c>
    </row>
    <row r="1253" spans="1:2" x14ac:dyDescent="0.25">
      <c r="A1253" s="6">
        <v>2016</v>
      </c>
      <c r="B1253" s="2" t="s">
        <v>221</v>
      </c>
    </row>
    <row r="1254" spans="1:2" x14ac:dyDescent="0.25">
      <c r="A1254" s="5">
        <v>2016</v>
      </c>
      <c r="B1254" s="1" t="s">
        <v>1776</v>
      </c>
    </row>
    <row r="1255" spans="1:2" x14ac:dyDescent="0.25">
      <c r="A1255" s="6">
        <v>2016</v>
      </c>
      <c r="B1255" s="2" t="s">
        <v>651</v>
      </c>
    </row>
    <row r="1256" spans="1:2" x14ac:dyDescent="0.25">
      <c r="A1256" s="5">
        <v>2016</v>
      </c>
      <c r="B1256" s="1" t="s">
        <v>1045</v>
      </c>
    </row>
    <row r="1257" spans="1:2" x14ac:dyDescent="0.25">
      <c r="A1257" s="6">
        <v>2016</v>
      </c>
      <c r="B1257" s="2" t="s">
        <v>722</v>
      </c>
    </row>
    <row r="1258" spans="1:2" x14ac:dyDescent="0.25">
      <c r="A1258" s="5">
        <v>2016</v>
      </c>
      <c r="B1258" s="1" t="s">
        <v>1610</v>
      </c>
    </row>
    <row r="1259" spans="1:2" x14ac:dyDescent="0.25">
      <c r="A1259" s="5">
        <v>2016</v>
      </c>
      <c r="B1259" s="1" t="s">
        <v>1387</v>
      </c>
    </row>
    <row r="1260" spans="1:2" x14ac:dyDescent="0.25">
      <c r="A1260" s="6">
        <v>2016</v>
      </c>
      <c r="B1260" s="2" t="s">
        <v>1907</v>
      </c>
    </row>
    <row r="1261" spans="1:2" x14ac:dyDescent="0.25">
      <c r="A1261" s="6">
        <v>2016</v>
      </c>
      <c r="B1261" s="2" t="s">
        <v>1909</v>
      </c>
    </row>
    <row r="1262" spans="1:2" x14ac:dyDescent="0.25">
      <c r="A1262" s="6">
        <v>2016</v>
      </c>
      <c r="B1262" s="2" t="s">
        <v>1934</v>
      </c>
    </row>
    <row r="1263" spans="1:2" x14ac:dyDescent="0.25">
      <c r="A1263" s="5">
        <v>2016</v>
      </c>
      <c r="B1263" s="1" t="s">
        <v>347</v>
      </c>
    </row>
    <row r="1264" spans="1:2" x14ac:dyDescent="0.25">
      <c r="A1264" s="6">
        <v>2016</v>
      </c>
      <c r="B1264" s="2" t="s">
        <v>1981</v>
      </c>
    </row>
    <row r="1265" spans="1:2" x14ac:dyDescent="0.25">
      <c r="A1265" s="6">
        <v>2016</v>
      </c>
      <c r="B1265" s="2" t="s">
        <v>2040</v>
      </c>
    </row>
    <row r="1266" spans="1:2" x14ac:dyDescent="0.25">
      <c r="A1266" s="5">
        <v>2016</v>
      </c>
      <c r="B1266" s="1" t="s">
        <v>672</v>
      </c>
    </row>
    <row r="1267" spans="1:2" x14ac:dyDescent="0.25">
      <c r="A1267" s="5">
        <v>2016</v>
      </c>
      <c r="B1267" s="1" t="s">
        <v>192</v>
      </c>
    </row>
    <row r="1268" spans="1:2" x14ac:dyDescent="0.25">
      <c r="A1268" s="6">
        <v>2016</v>
      </c>
      <c r="B1268" s="2" t="s">
        <v>136</v>
      </c>
    </row>
    <row r="1269" spans="1:2" x14ac:dyDescent="0.25">
      <c r="A1269" s="6">
        <v>2016</v>
      </c>
      <c r="B1269" s="2" t="s">
        <v>2543</v>
      </c>
    </row>
    <row r="1270" spans="1:2" x14ac:dyDescent="0.25">
      <c r="A1270" s="6">
        <v>2016</v>
      </c>
      <c r="B1270" s="2" t="s">
        <v>1036</v>
      </c>
    </row>
    <row r="1271" spans="1:2" x14ac:dyDescent="0.25">
      <c r="A1271" s="5">
        <v>2016</v>
      </c>
      <c r="B1271" s="1" t="s">
        <v>1377</v>
      </c>
    </row>
    <row r="1272" spans="1:2" x14ac:dyDescent="0.25">
      <c r="A1272" s="6">
        <v>2016</v>
      </c>
      <c r="B1272" s="2" t="s">
        <v>1624</v>
      </c>
    </row>
    <row r="1273" spans="1:2" x14ac:dyDescent="0.25">
      <c r="A1273" s="6">
        <v>2016</v>
      </c>
      <c r="B1273" s="2" t="s">
        <v>2042</v>
      </c>
    </row>
    <row r="1274" spans="1:2" x14ac:dyDescent="0.25">
      <c r="A1274" s="6">
        <v>2016</v>
      </c>
      <c r="B1274" s="2" t="s">
        <v>940</v>
      </c>
    </row>
    <row r="1275" spans="1:2" x14ac:dyDescent="0.25">
      <c r="A1275" s="5">
        <v>2016</v>
      </c>
      <c r="B1275" s="1" t="s">
        <v>1860</v>
      </c>
    </row>
    <row r="1276" spans="1:2" x14ac:dyDescent="0.25">
      <c r="A1276" s="5">
        <v>2016</v>
      </c>
      <c r="B1276" s="1" t="s">
        <v>1278</v>
      </c>
    </row>
    <row r="1277" spans="1:2" x14ac:dyDescent="0.25">
      <c r="A1277" s="6">
        <v>2016</v>
      </c>
      <c r="B1277" s="2" t="s">
        <v>887</v>
      </c>
    </row>
    <row r="1278" spans="1:2" x14ac:dyDescent="0.25">
      <c r="A1278" s="6">
        <v>2016</v>
      </c>
      <c r="B1278" s="2" t="s">
        <v>1440</v>
      </c>
    </row>
    <row r="1279" spans="1:2" x14ac:dyDescent="0.25">
      <c r="A1279" s="5">
        <v>2016</v>
      </c>
      <c r="B1279" s="1" t="s">
        <v>1785</v>
      </c>
    </row>
    <row r="1280" spans="1:2" x14ac:dyDescent="0.25">
      <c r="A1280" s="6">
        <v>2016</v>
      </c>
      <c r="B1280" s="2" t="s">
        <v>2431</v>
      </c>
    </row>
    <row r="1281" spans="1:2" x14ac:dyDescent="0.25">
      <c r="A1281" s="5">
        <v>2016</v>
      </c>
      <c r="B1281" s="1" t="s">
        <v>873</v>
      </c>
    </row>
    <row r="1282" spans="1:2" x14ac:dyDescent="0.25">
      <c r="A1282" s="5">
        <v>2016</v>
      </c>
      <c r="B1282" s="1" t="s">
        <v>1895</v>
      </c>
    </row>
    <row r="1283" spans="1:2" x14ac:dyDescent="0.25">
      <c r="A1283" s="6">
        <v>2016</v>
      </c>
      <c r="B1283" s="2" t="s">
        <v>762</v>
      </c>
    </row>
    <row r="1284" spans="1:2" x14ac:dyDescent="0.25">
      <c r="A1284" s="5">
        <v>2016</v>
      </c>
      <c r="B1284" s="1" t="s">
        <v>1003</v>
      </c>
    </row>
    <row r="1285" spans="1:2" x14ac:dyDescent="0.25">
      <c r="A1285" s="6">
        <v>2016</v>
      </c>
      <c r="B1285" s="2" t="s">
        <v>48</v>
      </c>
    </row>
    <row r="1286" spans="1:2" x14ac:dyDescent="0.25">
      <c r="A1286" s="6">
        <v>2016</v>
      </c>
      <c r="B1286" s="2" t="s">
        <v>949</v>
      </c>
    </row>
    <row r="1287" spans="1:2" x14ac:dyDescent="0.25">
      <c r="A1287" s="5">
        <v>2016</v>
      </c>
      <c r="B1287" s="1" t="s">
        <v>753</v>
      </c>
    </row>
    <row r="1288" spans="1:2" x14ac:dyDescent="0.25">
      <c r="A1288" s="6">
        <v>2016</v>
      </c>
      <c r="B1288" s="2" t="s">
        <v>1725</v>
      </c>
    </row>
    <row r="1289" spans="1:2" x14ac:dyDescent="0.25">
      <c r="A1289" s="6">
        <v>2016</v>
      </c>
      <c r="B1289" s="2" t="s">
        <v>1621</v>
      </c>
    </row>
    <row r="1290" spans="1:2" x14ac:dyDescent="0.25">
      <c r="A1290" s="5">
        <v>2016</v>
      </c>
      <c r="B1290" s="1" t="s">
        <v>399</v>
      </c>
    </row>
    <row r="1291" spans="1:2" x14ac:dyDescent="0.25">
      <c r="A1291" s="6">
        <v>2016</v>
      </c>
      <c r="B1291" s="2" t="s">
        <v>1729</v>
      </c>
    </row>
    <row r="1292" spans="1:2" x14ac:dyDescent="0.25">
      <c r="A1292" s="6">
        <v>2016</v>
      </c>
      <c r="B1292" s="2" t="s">
        <v>1239</v>
      </c>
    </row>
    <row r="1293" spans="1:2" x14ac:dyDescent="0.25">
      <c r="A1293" s="6">
        <v>2016</v>
      </c>
      <c r="B1293" s="2" t="s">
        <v>1777</v>
      </c>
    </row>
    <row r="1294" spans="1:2" x14ac:dyDescent="0.25">
      <c r="A1294" s="5">
        <v>2016</v>
      </c>
      <c r="B1294" s="1" t="s">
        <v>1779</v>
      </c>
    </row>
    <row r="1295" spans="1:2" x14ac:dyDescent="0.25">
      <c r="A1295" s="6">
        <v>2016</v>
      </c>
      <c r="B1295" s="2" t="s">
        <v>678</v>
      </c>
    </row>
    <row r="1296" spans="1:2" x14ac:dyDescent="0.25">
      <c r="A1296" s="5">
        <v>2016</v>
      </c>
      <c r="B1296" s="1" t="s">
        <v>1364</v>
      </c>
    </row>
    <row r="1297" spans="1:2" x14ac:dyDescent="0.25">
      <c r="A1297" s="6">
        <v>2016</v>
      </c>
      <c r="B1297" s="2" t="s">
        <v>1829</v>
      </c>
    </row>
    <row r="1298" spans="1:2" x14ac:dyDescent="0.25">
      <c r="A1298" s="6">
        <v>2016</v>
      </c>
      <c r="B1298" s="2" t="s">
        <v>1164</v>
      </c>
    </row>
    <row r="1299" spans="1:2" x14ac:dyDescent="0.25">
      <c r="A1299" s="5">
        <v>2016</v>
      </c>
      <c r="B1299" s="1" t="s">
        <v>682</v>
      </c>
    </row>
    <row r="1300" spans="1:2" x14ac:dyDescent="0.25">
      <c r="A1300" s="6">
        <v>2016</v>
      </c>
      <c r="B1300" s="2" t="s">
        <v>1936</v>
      </c>
    </row>
    <row r="1301" spans="1:2" x14ac:dyDescent="0.25">
      <c r="A1301" s="6">
        <v>2016</v>
      </c>
      <c r="B1301" s="2" t="s">
        <v>748</v>
      </c>
    </row>
    <row r="1302" spans="1:2" x14ac:dyDescent="0.25">
      <c r="A1302" s="5">
        <v>2016</v>
      </c>
      <c r="B1302" s="1" t="s">
        <v>1668</v>
      </c>
    </row>
    <row r="1303" spans="1:2" x14ac:dyDescent="0.25">
      <c r="A1303" s="5">
        <v>2016</v>
      </c>
      <c r="B1303" s="1" t="s">
        <v>1612</v>
      </c>
    </row>
    <row r="1304" spans="1:2" x14ac:dyDescent="0.25">
      <c r="A1304" s="6">
        <v>2016</v>
      </c>
      <c r="B1304" s="2" t="s">
        <v>1938</v>
      </c>
    </row>
    <row r="1305" spans="1:2" x14ac:dyDescent="0.25">
      <c r="A1305" s="5">
        <v>2016</v>
      </c>
      <c r="B1305" s="1" t="s">
        <v>331</v>
      </c>
    </row>
    <row r="1306" spans="1:2" x14ac:dyDescent="0.25">
      <c r="A1306" s="5">
        <v>2016</v>
      </c>
      <c r="B1306" s="1" t="s">
        <v>634</v>
      </c>
    </row>
    <row r="1307" spans="1:2" x14ac:dyDescent="0.25">
      <c r="A1307" s="6">
        <v>2016</v>
      </c>
      <c r="B1307" s="2" t="s">
        <v>1982</v>
      </c>
    </row>
    <row r="1308" spans="1:2" x14ac:dyDescent="0.25">
      <c r="A1308" s="6">
        <v>2016</v>
      </c>
      <c r="B1308" s="2" t="s">
        <v>1770</v>
      </c>
    </row>
    <row r="1309" spans="1:2" x14ac:dyDescent="0.25">
      <c r="A1309" s="5">
        <v>2016</v>
      </c>
      <c r="B1309" s="1" t="s">
        <v>1685</v>
      </c>
    </row>
    <row r="1310" spans="1:2" x14ac:dyDescent="0.25">
      <c r="A1310" s="6">
        <v>2016</v>
      </c>
      <c r="B1310" s="2" t="s">
        <v>2008</v>
      </c>
    </row>
    <row r="1311" spans="1:2" x14ac:dyDescent="0.25">
      <c r="A1311" s="6">
        <v>2016</v>
      </c>
      <c r="B1311" s="2" t="s">
        <v>2010</v>
      </c>
    </row>
    <row r="1312" spans="1:2" x14ac:dyDescent="0.25">
      <c r="A1312" s="6">
        <v>2016</v>
      </c>
      <c r="B1312" s="2" t="s">
        <v>2012</v>
      </c>
    </row>
    <row r="1313" spans="1:2" x14ac:dyDescent="0.25">
      <c r="A1313" s="5">
        <v>2016</v>
      </c>
      <c r="B1313" s="1" t="s">
        <v>420</v>
      </c>
    </row>
    <row r="1314" spans="1:2" x14ac:dyDescent="0.25">
      <c r="A1314" s="6">
        <v>2016</v>
      </c>
      <c r="B1314" s="2" t="s">
        <v>1232</v>
      </c>
    </row>
    <row r="1315" spans="1:2" x14ac:dyDescent="0.25">
      <c r="A1315" s="6">
        <v>2016</v>
      </c>
      <c r="B1315" s="2" t="s">
        <v>2041</v>
      </c>
    </row>
    <row r="1316" spans="1:2" x14ac:dyDescent="0.25">
      <c r="A1316" s="5">
        <v>2016</v>
      </c>
      <c r="B1316" s="1" t="s">
        <v>1389</v>
      </c>
    </row>
    <row r="1317" spans="1:2" x14ac:dyDescent="0.25">
      <c r="A1317" s="6">
        <v>2016</v>
      </c>
      <c r="B1317" s="2" t="s">
        <v>1565</v>
      </c>
    </row>
    <row r="1318" spans="1:2" x14ac:dyDescent="0.25">
      <c r="A1318" s="5">
        <v>2016</v>
      </c>
      <c r="B1318" s="1" t="s">
        <v>1200</v>
      </c>
    </row>
    <row r="1319" spans="1:2" x14ac:dyDescent="0.25">
      <c r="A1319" s="5">
        <v>2016</v>
      </c>
      <c r="B1319" s="1" t="s">
        <v>1142</v>
      </c>
    </row>
    <row r="1320" spans="1:2" x14ac:dyDescent="0.25">
      <c r="A1320" s="6">
        <v>2016</v>
      </c>
      <c r="B1320" s="2" t="s">
        <v>1581</v>
      </c>
    </row>
    <row r="1321" spans="1:2" x14ac:dyDescent="0.25">
      <c r="A1321" s="5">
        <v>2016</v>
      </c>
      <c r="B1321" s="1" t="s">
        <v>1688</v>
      </c>
    </row>
    <row r="1322" spans="1:2" x14ac:dyDescent="0.25">
      <c r="A1322" s="6">
        <v>2016</v>
      </c>
      <c r="B1322" s="2" t="s">
        <v>2262</v>
      </c>
    </row>
    <row r="1323" spans="1:2" x14ac:dyDescent="0.25">
      <c r="A1323" s="5">
        <v>2016</v>
      </c>
      <c r="B1323" s="1" t="s">
        <v>2203</v>
      </c>
    </row>
    <row r="1324" spans="1:2" x14ac:dyDescent="0.25">
      <c r="A1324" s="6">
        <v>2016</v>
      </c>
      <c r="B1324" s="2" t="s">
        <v>922</v>
      </c>
    </row>
    <row r="1325" spans="1:2" x14ac:dyDescent="0.25">
      <c r="A1325" s="5">
        <v>2016</v>
      </c>
      <c r="B1325" s="1" t="s">
        <v>2112</v>
      </c>
    </row>
    <row r="1326" spans="1:2" x14ac:dyDescent="0.25">
      <c r="A1326" s="5">
        <v>2016</v>
      </c>
      <c r="B1326" s="1" t="s">
        <v>340</v>
      </c>
    </row>
    <row r="1327" spans="1:2" x14ac:dyDescent="0.25">
      <c r="A1327" s="6">
        <v>2016</v>
      </c>
      <c r="B1327" s="2" t="s">
        <v>898</v>
      </c>
    </row>
    <row r="1328" spans="1:2" x14ac:dyDescent="0.25">
      <c r="A1328" s="5">
        <v>2016</v>
      </c>
      <c r="B1328" s="1" t="s">
        <v>592</v>
      </c>
    </row>
    <row r="1329" spans="1:2" x14ac:dyDescent="0.25">
      <c r="A1329" s="6">
        <v>2016</v>
      </c>
      <c r="B1329" s="2" t="s">
        <v>2646</v>
      </c>
    </row>
    <row r="1330" spans="1:2" x14ac:dyDescent="0.25">
      <c r="A1330" s="5">
        <v>2016</v>
      </c>
      <c r="B1330" s="1" t="s">
        <v>2201</v>
      </c>
    </row>
    <row r="1331" spans="1:2" x14ac:dyDescent="0.25">
      <c r="A1331" s="5">
        <v>2016</v>
      </c>
      <c r="B1331" s="1" t="s">
        <v>2197</v>
      </c>
    </row>
    <row r="1332" spans="1:2" x14ac:dyDescent="0.25">
      <c r="A1332" s="6">
        <v>2016</v>
      </c>
      <c r="B1332" s="2" t="s">
        <v>453</v>
      </c>
    </row>
    <row r="1333" spans="1:2" x14ac:dyDescent="0.25">
      <c r="A1333" s="6">
        <v>2016</v>
      </c>
      <c r="B1333" s="2" t="s">
        <v>1992</v>
      </c>
    </row>
    <row r="1334" spans="1:2" x14ac:dyDescent="0.25">
      <c r="A1334" s="6">
        <v>2016</v>
      </c>
      <c r="B1334" s="2" t="s">
        <v>2360</v>
      </c>
    </row>
    <row r="1335" spans="1:2" x14ac:dyDescent="0.25">
      <c r="A1335" s="6">
        <v>2016</v>
      </c>
      <c r="B1335" s="2" t="s">
        <v>692</v>
      </c>
    </row>
    <row r="1336" spans="1:2" x14ac:dyDescent="0.25">
      <c r="A1336" s="5">
        <v>2016</v>
      </c>
      <c r="B1336" s="1" t="s">
        <v>1700</v>
      </c>
    </row>
    <row r="1337" spans="1:2" x14ac:dyDescent="0.25">
      <c r="A1337" s="6">
        <v>2016</v>
      </c>
      <c r="B1337" s="2" t="s">
        <v>1207</v>
      </c>
    </row>
    <row r="1338" spans="1:2" x14ac:dyDescent="0.25">
      <c r="A1338" s="5">
        <v>2016</v>
      </c>
      <c r="B1338" s="1" t="s">
        <v>339</v>
      </c>
    </row>
    <row r="1339" spans="1:2" x14ac:dyDescent="0.25">
      <c r="A1339" s="5">
        <v>2016</v>
      </c>
      <c r="B1339" s="1" t="s">
        <v>719</v>
      </c>
    </row>
    <row r="1340" spans="1:2" x14ac:dyDescent="0.25">
      <c r="A1340" s="5">
        <v>2016</v>
      </c>
      <c r="B1340" s="1" t="s">
        <v>2297</v>
      </c>
    </row>
    <row r="1341" spans="1:2" x14ac:dyDescent="0.25">
      <c r="A1341" s="5">
        <v>2016</v>
      </c>
      <c r="B1341" s="1" t="s">
        <v>2097</v>
      </c>
    </row>
    <row r="1342" spans="1:2" x14ac:dyDescent="0.25">
      <c r="A1342" s="6">
        <v>2016</v>
      </c>
      <c r="B1342" s="2" t="s">
        <v>242</v>
      </c>
    </row>
    <row r="1343" spans="1:2" x14ac:dyDescent="0.25">
      <c r="A1343" s="5">
        <v>2016</v>
      </c>
      <c r="B1343" s="1" t="s">
        <v>868</v>
      </c>
    </row>
    <row r="1344" spans="1:2" x14ac:dyDescent="0.25">
      <c r="A1344" s="6">
        <v>2016</v>
      </c>
      <c r="B1344" s="2" t="s">
        <v>435</v>
      </c>
    </row>
    <row r="1345" spans="1:2" x14ac:dyDescent="0.25">
      <c r="A1345" s="6">
        <v>2016</v>
      </c>
      <c r="B1345" s="2" t="s">
        <v>1334</v>
      </c>
    </row>
    <row r="1346" spans="1:2" x14ac:dyDescent="0.25">
      <c r="A1346" s="5">
        <v>2016</v>
      </c>
      <c r="B1346" s="1" t="s">
        <v>14</v>
      </c>
    </row>
    <row r="1347" spans="1:2" x14ac:dyDescent="0.25">
      <c r="A1347" s="6">
        <v>2016</v>
      </c>
      <c r="B1347" s="2" t="s">
        <v>942</v>
      </c>
    </row>
    <row r="1348" spans="1:2" x14ac:dyDescent="0.25">
      <c r="A1348" s="5">
        <v>2016</v>
      </c>
      <c r="B1348" s="1" t="s">
        <v>1516</v>
      </c>
    </row>
    <row r="1349" spans="1:2" x14ac:dyDescent="0.25">
      <c r="A1349" s="6">
        <v>2016</v>
      </c>
      <c r="B1349" s="2" t="s">
        <v>2656</v>
      </c>
    </row>
    <row r="1350" spans="1:2" x14ac:dyDescent="0.25">
      <c r="A1350" s="5">
        <v>2016</v>
      </c>
      <c r="B1350" s="1" t="s">
        <v>2223</v>
      </c>
    </row>
    <row r="1351" spans="1:2" x14ac:dyDescent="0.25">
      <c r="A1351" s="5">
        <v>2016</v>
      </c>
      <c r="B1351" s="1" t="s">
        <v>2344</v>
      </c>
    </row>
    <row r="1352" spans="1:2" x14ac:dyDescent="0.25">
      <c r="A1352" s="5">
        <v>2016</v>
      </c>
      <c r="B1352" s="1" t="s">
        <v>876</v>
      </c>
    </row>
    <row r="1353" spans="1:2" x14ac:dyDescent="0.25">
      <c r="A1353" s="6">
        <v>2016</v>
      </c>
      <c r="B1353" s="2" t="s">
        <v>1898</v>
      </c>
    </row>
    <row r="1354" spans="1:2" x14ac:dyDescent="0.25">
      <c r="A1354" s="5">
        <v>2016</v>
      </c>
      <c r="B1354" s="1" t="s">
        <v>769</v>
      </c>
    </row>
    <row r="1355" spans="1:2" x14ac:dyDescent="0.25">
      <c r="A1355" s="6">
        <v>2016</v>
      </c>
      <c r="B1355" s="2" t="s">
        <v>1647</v>
      </c>
    </row>
    <row r="1356" spans="1:2" x14ac:dyDescent="0.25">
      <c r="A1356" s="6">
        <v>2016</v>
      </c>
      <c r="B1356" s="2" t="s">
        <v>468</v>
      </c>
    </row>
    <row r="1357" spans="1:2" x14ac:dyDescent="0.25">
      <c r="A1357" s="5">
        <v>2016</v>
      </c>
      <c r="B1357" s="1" t="s">
        <v>151</v>
      </c>
    </row>
    <row r="1358" spans="1:2" x14ac:dyDescent="0.25">
      <c r="A1358" s="6">
        <v>2016</v>
      </c>
      <c r="B1358" s="2" t="s">
        <v>1152</v>
      </c>
    </row>
    <row r="1359" spans="1:2" x14ac:dyDescent="0.25">
      <c r="A1359" s="5">
        <v>2016</v>
      </c>
      <c r="B1359" s="1" t="s">
        <v>544</v>
      </c>
    </row>
    <row r="1360" spans="1:2" x14ac:dyDescent="0.25">
      <c r="A1360" s="6">
        <v>2016</v>
      </c>
      <c r="B1360" s="2" t="s">
        <v>676</v>
      </c>
    </row>
    <row r="1361" spans="1:2" x14ac:dyDescent="0.25">
      <c r="A1361" s="6">
        <v>2016</v>
      </c>
      <c r="B1361" s="2" t="s">
        <v>262</v>
      </c>
    </row>
    <row r="1362" spans="1:2" x14ac:dyDescent="0.25">
      <c r="A1362" s="6">
        <v>2016</v>
      </c>
      <c r="B1362" s="2" t="s">
        <v>2662</v>
      </c>
    </row>
    <row r="1363" spans="1:2" x14ac:dyDescent="0.25">
      <c r="A1363" s="6">
        <v>2016</v>
      </c>
      <c r="B1363" s="2" t="s">
        <v>2211</v>
      </c>
    </row>
    <row r="1364" spans="1:2" x14ac:dyDescent="0.25">
      <c r="A1364" s="5">
        <v>2016</v>
      </c>
      <c r="B1364" s="1" t="s">
        <v>1636</v>
      </c>
    </row>
    <row r="1365" spans="1:2" x14ac:dyDescent="0.25">
      <c r="A1365" s="5">
        <v>2016</v>
      </c>
      <c r="B1365" s="1" t="s">
        <v>1148</v>
      </c>
    </row>
    <row r="1366" spans="1:2" x14ac:dyDescent="0.25">
      <c r="A1366" s="5">
        <v>2016</v>
      </c>
      <c r="B1366" s="1" t="s">
        <v>1640</v>
      </c>
    </row>
    <row r="1367" spans="1:2" x14ac:dyDescent="0.25">
      <c r="A1367" s="6">
        <v>2016</v>
      </c>
      <c r="B1367" s="2" t="s">
        <v>732</v>
      </c>
    </row>
    <row r="1368" spans="1:2" x14ac:dyDescent="0.25">
      <c r="A1368" s="5">
        <v>2016</v>
      </c>
      <c r="B1368" s="1" t="s">
        <v>660</v>
      </c>
    </row>
    <row r="1369" spans="1:2" x14ac:dyDescent="0.25">
      <c r="A1369" s="6">
        <v>2016</v>
      </c>
      <c r="B1369" s="2" t="s">
        <v>1643</v>
      </c>
    </row>
    <row r="1370" spans="1:2" x14ac:dyDescent="0.25">
      <c r="A1370" s="5">
        <v>2016</v>
      </c>
      <c r="B1370" s="1" t="s">
        <v>1645</v>
      </c>
    </row>
    <row r="1371" spans="1:2" x14ac:dyDescent="0.25">
      <c r="A1371" s="6">
        <v>2016</v>
      </c>
      <c r="B1371" s="2" t="s">
        <v>743</v>
      </c>
    </row>
    <row r="1372" spans="1:2" x14ac:dyDescent="0.25">
      <c r="A1372" s="6">
        <v>2016</v>
      </c>
      <c r="B1372" s="2" t="s">
        <v>1733</v>
      </c>
    </row>
    <row r="1373" spans="1:2" x14ac:dyDescent="0.25">
      <c r="A1373" s="6">
        <v>2016</v>
      </c>
      <c r="B1373" s="2" t="s">
        <v>493</v>
      </c>
    </row>
    <row r="1374" spans="1:2" x14ac:dyDescent="0.25">
      <c r="A1374" s="5">
        <v>2016</v>
      </c>
      <c r="B1374" s="1" t="s">
        <v>522</v>
      </c>
    </row>
    <row r="1375" spans="1:2" x14ac:dyDescent="0.25">
      <c r="A1375" s="5">
        <v>2016</v>
      </c>
      <c r="B1375" s="1" t="s">
        <v>1781</v>
      </c>
    </row>
    <row r="1376" spans="1:2" x14ac:dyDescent="0.25">
      <c r="A1376" s="6">
        <v>2016</v>
      </c>
      <c r="B1376" s="2" t="s">
        <v>562</v>
      </c>
    </row>
    <row r="1377" spans="1:2" x14ac:dyDescent="0.25">
      <c r="A1377" s="5">
        <v>2016</v>
      </c>
      <c r="B1377" s="1" t="s">
        <v>896</v>
      </c>
    </row>
    <row r="1378" spans="1:2" x14ac:dyDescent="0.25">
      <c r="A1378" s="6">
        <v>2016</v>
      </c>
      <c r="B1378" s="2" t="s">
        <v>1075</v>
      </c>
    </row>
    <row r="1379" spans="1:2" x14ac:dyDescent="0.25">
      <c r="A1379" s="6">
        <v>2016</v>
      </c>
      <c r="B1379" s="2" t="s">
        <v>609</v>
      </c>
    </row>
    <row r="1380" spans="1:2" x14ac:dyDescent="0.25">
      <c r="A1380" s="5">
        <v>2016</v>
      </c>
      <c r="B1380" s="1" t="s">
        <v>1625</v>
      </c>
    </row>
    <row r="1381" spans="1:2" x14ac:dyDescent="0.25">
      <c r="A1381" s="6">
        <v>2016</v>
      </c>
      <c r="B1381" s="2" t="s">
        <v>72</v>
      </c>
    </row>
    <row r="1382" spans="1:2" x14ac:dyDescent="0.25">
      <c r="A1382" s="5">
        <v>2016</v>
      </c>
      <c r="B1382" s="1" t="s">
        <v>1258</v>
      </c>
    </row>
    <row r="1383" spans="1:2" x14ac:dyDescent="0.25">
      <c r="A1383" s="6">
        <v>2016</v>
      </c>
      <c r="B1383" s="2" t="s">
        <v>208</v>
      </c>
    </row>
    <row r="1384" spans="1:2" x14ac:dyDescent="0.25">
      <c r="A1384" s="5">
        <v>2016</v>
      </c>
      <c r="B1384" s="1" t="s">
        <v>1942</v>
      </c>
    </row>
    <row r="1385" spans="1:2" x14ac:dyDescent="0.25">
      <c r="A1385" s="5">
        <v>2016</v>
      </c>
      <c r="B1385" s="1" t="s">
        <v>796</v>
      </c>
    </row>
    <row r="1386" spans="1:2" x14ac:dyDescent="0.25">
      <c r="A1386" s="5">
        <v>2016</v>
      </c>
      <c r="B1386" s="1" t="s">
        <v>907</v>
      </c>
    </row>
    <row r="1387" spans="1:2" x14ac:dyDescent="0.25">
      <c r="A1387" s="6">
        <v>2016</v>
      </c>
      <c r="B1387" s="2" t="s">
        <v>177</v>
      </c>
    </row>
    <row r="1388" spans="1:2" x14ac:dyDescent="0.25">
      <c r="A1388" s="5">
        <v>2016</v>
      </c>
      <c r="B1388" s="1" t="s">
        <v>1272</v>
      </c>
    </row>
    <row r="1389" spans="1:2" x14ac:dyDescent="0.25">
      <c r="A1389" s="6">
        <v>2016</v>
      </c>
      <c r="B1389" s="2" t="s">
        <v>1984</v>
      </c>
    </row>
    <row r="1390" spans="1:2" x14ac:dyDescent="0.25">
      <c r="A1390" s="6">
        <v>2016</v>
      </c>
      <c r="B1390" s="2" t="s">
        <v>1436</v>
      </c>
    </row>
    <row r="1391" spans="1:2" x14ac:dyDescent="0.25">
      <c r="A1391" s="6">
        <v>2016</v>
      </c>
      <c r="B1391" s="2" t="s">
        <v>68</v>
      </c>
    </row>
    <row r="1392" spans="1:2" x14ac:dyDescent="0.25">
      <c r="A1392" s="5">
        <v>2016</v>
      </c>
      <c r="B1392" s="1" t="s">
        <v>1558</v>
      </c>
    </row>
    <row r="1393" spans="1:2" x14ac:dyDescent="0.25">
      <c r="A1393" s="6">
        <v>2016</v>
      </c>
      <c r="B1393" s="2" t="s">
        <v>300</v>
      </c>
    </row>
    <row r="1394" spans="1:2" x14ac:dyDescent="0.25">
      <c r="A1394" s="6">
        <v>2016</v>
      </c>
      <c r="B1394" s="2" t="s">
        <v>2067</v>
      </c>
    </row>
    <row r="1395" spans="1:2" x14ac:dyDescent="0.25">
      <c r="A1395" s="6">
        <v>2016</v>
      </c>
      <c r="B1395" s="2" t="s">
        <v>883</v>
      </c>
    </row>
    <row r="1396" spans="1:2" x14ac:dyDescent="0.25">
      <c r="A1396" s="5">
        <v>2016</v>
      </c>
      <c r="B1396" s="1" t="s">
        <v>461</v>
      </c>
    </row>
    <row r="1397" spans="1:2" x14ac:dyDescent="0.25">
      <c r="A1397" s="6">
        <v>2016</v>
      </c>
      <c r="B1397" s="2" t="s">
        <v>2101</v>
      </c>
    </row>
    <row r="1398" spans="1:2" x14ac:dyDescent="0.25">
      <c r="A1398" s="5">
        <v>2016</v>
      </c>
      <c r="B1398" s="1" t="s">
        <v>1809</v>
      </c>
    </row>
    <row r="1399" spans="1:2" x14ac:dyDescent="0.25">
      <c r="A1399" s="6">
        <v>2016</v>
      </c>
      <c r="B1399" s="2" t="s">
        <v>1458</v>
      </c>
    </row>
    <row r="1400" spans="1:2" x14ac:dyDescent="0.25">
      <c r="A1400" s="5">
        <v>2016</v>
      </c>
      <c r="B1400" s="1" t="s">
        <v>1851</v>
      </c>
    </row>
    <row r="1401" spans="1:2" x14ac:dyDescent="0.25">
      <c r="A1401" s="6">
        <v>2016</v>
      </c>
      <c r="B1401" s="2" t="s">
        <v>487</v>
      </c>
    </row>
    <row r="1402" spans="1:2" x14ac:dyDescent="0.25">
      <c r="A1402" s="6">
        <v>2016</v>
      </c>
      <c r="B1402" s="2" t="s">
        <v>943</v>
      </c>
    </row>
    <row r="1403" spans="1:2" x14ac:dyDescent="0.25">
      <c r="A1403" s="6">
        <v>2016</v>
      </c>
      <c r="B1403" s="2" t="s">
        <v>945</v>
      </c>
    </row>
    <row r="1404" spans="1:2" x14ac:dyDescent="0.25">
      <c r="A1404" s="5">
        <v>2016</v>
      </c>
      <c r="B1404" s="1" t="s">
        <v>1461</v>
      </c>
    </row>
    <row r="1405" spans="1:2" x14ac:dyDescent="0.25">
      <c r="A1405" s="5">
        <v>2016</v>
      </c>
      <c r="B1405" s="1" t="s">
        <v>2214</v>
      </c>
    </row>
    <row r="1406" spans="1:2" x14ac:dyDescent="0.25">
      <c r="A1406" s="5">
        <v>2016</v>
      </c>
      <c r="B1406" s="1" t="s">
        <v>846</v>
      </c>
    </row>
    <row r="1407" spans="1:2" x14ac:dyDescent="0.25">
      <c r="A1407" s="5">
        <v>2016</v>
      </c>
      <c r="B1407" s="1" t="s">
        <v>2506</v>
      </c>
    </row>
    <row r="1408" spans="1:2" x14ac:dyDescent="0.25">
      <c r="A1408" s="6">
        <v>2016</v>
      </c>
      <c r="B1408" s="2" t="s">
        <v>119</v>
      </c>
    </row>
    <row r="1409" spans="1:2" x14ac:dyDescent="0.25">
      <c r="A1409" s="5">
        <v>2016</v>
      </c>
      <c r="B1409" s="1" t="s">
        <v>140</v>
      </c>
    </row>
    <row r="1410" spans="1:2" x14ac:dyDescent="0.25">
      <c r="A1410" s="5">
        <v>2016</v>
      </c>
      <c r="B1410" s="1" t="s">
        <v>2231</v>
      </c>
    </row>
    <row r="1411" spans="1:2" x14ac:dyDescent="0.25">
      <c r="A1411" s="5">
        <v>2016</v>
      </c>
      <c r="B1411" s="1" t="s">
        <v>628</v>
      </c>
    </row>
    <row r="1412" spans="1:2" x14ac:dyDescent="0.25">
      <c r="A1412" s="5">
        <v>2016</v>
      </c>
      <c r="B1412" s="1" t="s">
        <v>155</v>
      </c>
    </row>
    <row r="1413" spans="1:2" x14ac:dyDescent="0.25">
      <c r="A1413" s="6">
        <v>2016</v>
      </c>
      <c r="B1413" s="2" t="s">
        <v>1198</v>
      </c>
    </row>
    <row r="1414" spans="1:2" x14ac:dyDescent="0.25">
      <c r="A1414" s="5">
        <v>2016</v>
      </c>
      <c r="B1414" s="1" t="s">
        <v>152</v>
      </c>
    </row>
    <row r="1415" spans="1:2" x14ac:dyDescent="0.25">
      <c r="A1415" s="5">
        <v>2016</v>
      </c>
      <c r="B1415" s="1" t="s">
        <v>807</v>
      </c>
    </row>
    <row r="1416" spans="1:2" x14ac:dyDescent="0.25">
      <c r="A1416" s="5">
        <v>2016</v>
      </c>
      <c r="B1416" s="1" t="s">
        <v>765</v>
      </c>
    </row>
    <row r="1417" spans="1:2" x14ac:dyDescent="0.25">
      <c r="A1417" s="5">
        <v>2016</v>
      </c>
      <c r="B1417" s="1" t="s">
        <v>2275</v>
      </c>
    </row>
    <row r="1418" spans="1:2" x14ac:dyDescent="0.25">
      <c r="A1418" s="6">
        <v>2016</v>
      </c>
      <c r="B1418" s="2" t="s">
        <v>1561</v>
      </c>
    </row>
    <row r="1419" spans="1:2" x14ac:dyDescent="0.25">
      <c r="A1419" s="6">
        <v>2016</v>
      </c>
      <c r="B1419" s="2" t="s">
        <v>1018</v>
      </c>
    </row>
    <row r="1420" spans="1:2" x14ac:dyDescent="0.25">
      <c r="A1420" s="5">
        <v>2016</v>
      </c>
      <c r="B1420" s="1" t="s">
        <v>662</v>
      </c>
    </row>
    <row r="1421" spans="1:2" x14ac:dyDescent="0.25">
      <c r="A1421" s="6">
        <v>2016</v>
      </c>
      <c r="B1421" s="2" t="s">
        <v>290</v>
      </c>
    </row>
    <row r="1422" spans="1:2" x14ac:dyDescent="0.25">
      <c r="A1422" s="5">
        <v>2016</v>
      </c>
      <c r="B1422" s="1" t="s">
        <v>2316</v>
      </c>
    </row>
    <row r="1423" spans="1:2" x14ac:dyDescent="0.25">
      <c r="A1423" s="6">
        <v>2016</v>
      </c>
      <c r="B1423" s="2" t="s">
        <v>2674</v>
      </c>
    </row>
    <row r="1424" spans="1:2" x14ac:dyDescent="0.25">
      <c r="A1424" s="5">
        <v>2016</v>
      </c>
      <c r="B1424" s="1" t="s">
        <v>64</v>
      </c>
    </row>
    <row r="1425" spans="1:2" x14ac:dyDescent="0.25">
      <c r="A1425" s="6">
        <v>2016</v>
      </c>
      <c r="B1425" s="2" t="s">
        <v>787</v>
      </c>
    </row>
    <row r="1426" spans="1:2" x14ac:dyDescent="0.25">
      <c r="A1426" s="5">
        <v>2016</v>
      </c>
      <c r="B1426" s="1" t="s">
        <v>1971</v>
      </c>
    </row>
    <row r="1427" spans="1:2" x14ac:dyDescent="0.25">
      <c r="A1427" s="6">
        <v>2016</v>
      </c>
      <c r="B1427" s="2" t="s">
        <v>667</v>
      </c>
    </row>
    <row r="1428" spans="1:2" x14ac:dyDescent="0.25">
      <c r="A1428" s="6">
        <v>2016</v>
      </c>
      <c r="B1428" s="2" t="s">
        <v>1871</v>
      </c>
    </row>
    <row r="1429" spans="1:2" x14ac:dyDescent="0.25">
      <c r="A1429" s="5">
        <v>2016</v>
      </c>
      <c r="B1429" s="1" t="s">
        <v>1295</v>
      </c>
    </row>
    <row r="1430" spans="1:2" x14ac:dyDescent="0.25">
      <c r="A1430" s="6">
        <v>2016</v>
      </c>
      <c r="B1430" s="2" t="s">
        <v>1095</v>
      </c>
    </row>
    <row r="1431" spans="1:2" x14ac:dyDescent="0.25">
      <c r="A1431" s="5">
        <v>2016</v>
      </c>
      <c r="B1431" s="1" t="s">
        <v>146</v>
      </c>
    </row>
    <row r="1432" spans="1:2" x14ac:dyDescent="0.25">
      <c r="A1432" s="6">
        <v>2016</v>
      </c>
      <c r="B1432" s="2" t="s">
        <v>2091</v>
      </c>
    </row>
    <row r="1433" spans="1:2" x14ac:dyDescent="0.25">
      <c r="A1433" s="5">
        <v>2016</v>
      </c>
      <c r="B1433" s="1" t="s">
        <v>357</v>
      </c>
    </row>
    <row r="1434" spans="1:2" x14ac:dyDescent="0.25">
      <c r="A1434" s="6">
        <v>2016</v>
      </c>
      <c r="B1434" s="2" t="s">
        <v>1648</v>
      </c>
    </row>
    <row r="1435" spans="1:2" x14ac:dyDescent="0.25">
      <c r="A1435" s="6">
        <v>2016</v>
      </c>
      <c r="B1435" s="2" t="s">
        <v>1686</v>
      </c>
    </row>
    <row r="1436" spans="1:2" x14ac:dyDescent="0.25">
      <c r="A1436" s="5">
        <v>2016</v>
      </c>
      <c r="B1436" s="1" t="s">
        <v>1503</v>
      </c>
    </row>
    <row r="1437" spans="1:2" x14ac:dyDescent="0.25">
      <c r="A1437" s="6">
        <v>2016</v>
      </c>
      <c r="B1437" s="2" t="s">
        <v>618</v>
      </c>
    </row>
    <row r="1438" spans="1:2" x14ac:dyDescent="0.25">
      <c r="A1438" s="5">
        <v>2016</v>
      </c>
      <c r="B1438" s="1" t="s">
        <v>973</v>
      </c>
    </row>
    <row r="1439" spans="1:2" x14ac:dyDescent="0.25">
      <c r="A1439" s="6">
        <v>2016</v>
      </c>
      <c r="B1439" s="2" t="s">
        <v>1735</v>
      </c>
    </row>
    <row r="1440" spans="1:2" x14ac:dyDescent="0.25">
      <c r="A1440" s="5">
        <v>2016</v>
      </c>
      <c r="B1440" s="1" t="s">
        <v>1766</v>
      </c>
    </row>
    <row r="1441" spans="1:2" x14ac:dyDescent="0.25">
      <c r="A1441" s="6">
        <v>2016</v>
      </c>
      <c r="B1441" s="2" t="s">
        <v>1833</v>
      </c>
    </row>
    <row r="1442" spans="1:2" x14ac:dyDescent="0.25">
      <c r="A1442" s="6">
        <v>2016</v>
      </c>
      <c r="B1442" s="2" t="s">
        <v>1430</v>
      </c>
    </row>
    <row r="1443" spans="1:2" x14ac:dyDescent="0.25">
      <c r="A1443" s="5">
        <v>2016</v>
      </c>
      <c r="B1443" s="1" t="s">
        <v>1153</v>
      </c>
    </row>
    <row r="1444" spans="1:2" x14ac:dyDescent="0.25">
      <c r="A1444" s="6">
        <v>2016</v>
      </c>
      <c r="B1444" s="2" t="s">
        <v>1836</v>
      </c>
    </row>
    <row r="1445" spans="1:2" x14ac:dyDescent="0.25">
      <c r="A1445" s="6">
        <v>2016</v>
      </c>
      <c r="B1445" s="2" t="s">
        <v>1122</v>
      </c>
    </row>
    <row r="1446" spans="1:2" x14ac:dyDescent="0.25">
      <c r="A1446" s="5">
        <v>2016</v>
      </c>
      <c r="B1446" s="1" t="s">
        <v>1349</v>
      </c>
    </row>
    <row r="1447" spans="1:2" x14ac:dyDescent="0.25">
      <c r="A1447" s="5">
        <v>2016</v>
      </c>
      <c r="B1447" s="1" t="s">
        <v>1290</v>
      </c>
    </row>
    <row r="1448" spans="1:2" x14ac:dyDescent="0.25">
      <c r="A1448" s="6">
        <v>2016</v>
      </c>
      <c r="B1448" s="2" t="s">
        <v>195</v>
      </c>
    </row>
    <row r="1449" spans="1:2" x14ac:dyDescent="0.25">
      <c r="A1449" s="5">
        <v>2016</v>
      </c>
      <c r="B1449" s="1" t="s">
        <v>565</v>
      </c>
    </row>
    <row r="1450" spans="1:2" x14ac:dyDescent="0.25">
      <c r="A1450" s="6">
        <v>2016</v>
      </c>
      <c r="B1450" s="2" t="s">
        <v>472</v>
      </c>
    </row>
    <row r="1451" spans="1:2" x14ac:dyDescent="0.25">
      <c r="A1451" s="5">
        <v>2016</v>
      </c>
      <c r="B1451" s="1" t="s">
        <v>1547</v>
      </c>
    </row>
    <row r="1452" spans="1:2" x14ac:dyDescent="0.25">
      <c r="A1452" s="5">
        <v>2016</v>
      </c>
      <c r="B1452" s="1" t="s">
        <v>1556</v>
      </c>
    </row>
    <row r="1453" spans="1:2" x14ac:dyDescent="0.25">
      <c r="A1453" s="6">
        <v>2016</v>
      </c>
      <c r="B1453" s="2" t="s">
        <v>476</v>
      </c>
    </row>
    <row r="1454" spans="1:2" x14ac:dyDescent="0.25">
      <c r="A1454" s="6">
        <v>2016</v>
      </c>
      <c r="B1454" s="2" t="s">
        <v>1989</v>
      </c>
    </row>
    <row r="1455" spans="1:2" x14ac:dyDescent="0.25">
      <c r="A1455" s="5">
        <v>2016</v>
      </c>
      <c r="B1455" s="1" t="s">
        <v>1662</v>
      </c>
    </row>
    <row r="1456" spans="1:2" x14ac:dyDescent="0.25">
      <c r="A1456" s="6">
        <v>2016</v>
      </c>
      <c r="B1456" s="2" t="s">
        <v>217</v>
      </c>
    </row>
    <row r="1457" spans="1:2" x14ac:dyDescent="0.25">
      <c r="A1457" s="5">
        <v>2016</v>
      </c>
      <c r="B1457" s="1" t="s">
        <v>1129</v>
      </c>
    </row>
    <row r="1458" spans="1:2" x14ac:dyDescent="0.25">
      <c r="A1458" s="5">
        <v>2016</v>
      </c>
      <c r="B1458" s="1" t="s">
        <v>711</v>
      </c>
    </row>
    <row r="1459" spans="1:2" x14ac:dyDescent="0.25">
      <c r="A1459" s="6">
        <v>2016</v>
      </c>
      <c r="B1459" s="2" t="s">
        <v>2070</v>
      </c>
    </row>
    <row r="1460" spans="1:2" x14ac:dyDescent="0.25">
      <c r="A1460" s="6">
        <v>2016</v>
      </c>
      <c r="B1460" s="2" t="s">
        <v>1965</v>
      </c>
    </row>
    <row r="1461" spans="1:2" x14ac:dyDescent="0.25">
      <c r="A1461" s="5">
        <v>2016</v>
      </c>
      <c r="B1461" s="1" t="s">
        <v>1251</v>
      </c>
    </row>
    <row r="1462" spans="1:2" x14ac:dyDescent="0.25">
      <c r="A1462" s="5">
        <v>2016</v>
      </c>
      <c r="B1462" s="1" t="s">
        <v>2072</v>
      </c>
    </row>
    <row r="1463" spans="1:2" x14ac:dyDescent="0.25">
      <c r="A1463" s="5">
        <v>2016</v>
      </c>
      <c r="B1463" s="1" t="s">
        <v>1917</v>
      </c>
    </row>
    <row r="1464" spans="1:2" x14ac:dyDescent="0.25">
      <c r="A1464" s="6">
        <v>2016</v>
      </c>
      <c r="B1464" s="2" t="s">
        <v>927</v>
      </c>
    </row>
    <row r="1465" spans="1:2" x14ac:dyDescent="0.25">
      <c r="A1465" s="6">
        <v>2016</v>
      </c>
      <c r="B1465" s="2" t="s">
        <v>1281</v>
      </c>
    </row>
    <row r="1466" spans="1:2" x14ac:dyDescent="0.25">
      <c r="A1466" s="5">
        <v>2016</v>
      </c>
      <c r="B1466" s="1" t="s">
        <v>2099</v>
      </c>
    </row>
    <row r="1467" spans="1:2" x14ac:dyDescent="0.25">
      <c r="A1467" s="6">
        <v>2016</v>
      </c>
      <c r="B1467" s="2" t="s">
        <v>84</v>
      </c>
    </row>
    <row r="1468" spans="1:2" x14ac:dyDescent="0.25">
      <c r="A1468" s="5">
        <v>2016</v>
      </c>
      <c r="B1468" s="1" t="s">
        <v>1394</v>
      </c>
    </row>
    <row r="1469" spans="1:2" x14ac:dyDescent="0.25">
      <c r="A1469" s="5">
        <v>2016</v>
      </c>
      <c r="B1469" s="1" t="s">
        <v>2406</v>
      </c>
    </row>
    <row r="1470" spans="1:2" x14ac:dyDescent="0.25">
      <c r="A1470" s="5">
        <v>2016</v>
      </c>
      <c r="B1470" s="1" t="s">
        <v>2613</v>
      </c>
    </row>
    <row r="1471" spans="1:2" x14ac:dyDescent="0.25">
      <c r="A1471" s="6">
        <v>2016</v>
      </c>
      <c r="B1471" s="2" t="s">
        <v>955</v>
      </c>
    </row>
    <row r="1472" spans="1:2" x14ac:dyDescent="0.25">
      <c r="A1472" s="5">
        <v>2016</v>
      </c>
      <c r="B1472" s="1" t="s">
        <v>2318</v>
      </c>
    </row>
    <row r="1473" spans="1:2" x14ac:dyDescent="0.25">
      <c r="A1473" s="5">
        <v>2016</v>
      </c>
      <c r="B1473" s="1" t="s">
        <v>1127</v>
      </c>
    </row>
    <row r="1474" spans="1:2" x14ac:dyDescent="0.25">
      <c r="A1474" s="6">
        <v>2016</v>
      </c>
      <c r="B1474" s="2" t="s">
        <v>693</v>
      </c>
    </row>
    <row r="1475" spans="1:2" x14ac:dyDescent="0.25">
      <c r="A1475" s="6">
        <v>2016</v>
      </c>
      <c r="B1475" s="2" t="s">
        <v>220</v>
      </c>
    </row>
    <row r="1476" spans="1:2" x14ac:dyDescent="0.25">
      <c r="A1476" s="6">
        <v>2016</v>
      </c>
      <c r="B1476" s="2" t="s">
        <v>909</v>
      </c>
    </row>
    <row r="1477" spans="1:2" x14ac:dyDescent="0.25">
      <c r="A1477" s="5">
        <v>2016</v>
      </c>
      <c r="B1477" s="1" t="s">
        <v>1523</v>
      </c>
    </row>
    <row r="1478" spans="1:2" x14ac:dyDescent="0.25">
      <c r="A1478" s="6">
        <v>2016</v>
      </c>
      <c r="B1478" s="2" t="s">
        <v>837</v>
      </c>
    </row>
    <row r="1479" spans="1:2" x14ac:dyDescent="0.25">
      <c r="A1479" s="6">
        <v>2016</v>
      </c>
      <c r="B1479" s="2" t="s">
        <v>1203</v>
      </c>
    </row>
    <row r="1480" spans="1:2" x14ac:dyDescent="0.25">
      <c r="A1480" s="5">
        <v>2016</v>
      </c>
      <c r="B1480" s="1" t="s">
        <v>2683</v>
      </c>
    </row>
    <row r="1481" spans="1:2" x14ac:dyDescent="0.25">
      <c r="A1481" s="6">
        <v>2016</v>
      </c>
      <c r="B1481" s="2" t="s">
        <v>2584</v>
      </c>
    </row>
    <row r="1482" spans="1:2" x14ac:dyDescent="0.25">
      <c r="A1482" s="5">
        <v>2016</v>
      </c>
      <c r="B1482" s="1" t="s">
        <v>2522</v>
      </c>
    </row>
    <row r="1483" spans="1:2" x14ac:dyDescent="0.25">
      <c r="A1483" s="5">
        <v>2016</v>
      </c>
      <c r="B1483" s="1" t="s">
        <v>2570</v>
      </c>
    </row>
    <row r="1484" spans="1:2" x14ac:dyDescent="0.25">
      <c r="A1484" s="5">
        <v>2016</v>
      </c>
      <c r="B1484" s="1" t="s">
        <v>2179</v>
      </c>
    </row>
    <row r="1485" spans="1:2" x14ac:dyDescent="0.25">
      <c r="A1485" s="6">
        <v>2016</v>
      </c>
      <c r="B1485" s="2" t="s">
        <v>1404</v>
      </c>
    </row>
    <row r="1486" spans="1:2" x14ac:dyDescent="0.25">
      <c r="A1486" s="6">
        <v>2016</v>
      </c>
      <c r="B1486" s="2" t="s">
        <v>1513</v>
      </c>
    </row>
    <row r="1487" spans="1:2" x14ac:dyDescent="0.25">
      <c r="A1487" s="6">
        <v>2016</v>
      </c>
      <c r="B1487" s="2" t="s">
        <v>1126</v>
      </c>
    </row>
    <row r="1488" spans="1:2" x14ac:dyDescent="0.25">
      <c r="A1488" s="5">
        <v>2016</v>
      </c>
      <c r="B1488" s="1" t="s">
        <v>1492</v>
      </c>
    </row>
    <row r="1489" spans="1:2" x14ac:dyDescent="0.25">
      <c r="A1489" s="5">
        <v>2016</v>
      </c>
      <c r="B1489" s="1" t="s">
        <v>2273</v>
      </c>
    </row>
    <row r="1490" spans="1:2" x14ac:dyDescent="0.25">
      <c r="A1490" s="6">
        <v>2016</v>
      </c>
      <c r="B1490" s="2" t="s">
        <v>1460</v>
      </c>
    </row>
    <row r="1491" spans="1:2" x14ac:dyDescent="0.25">
      <c r="A1491" s="6">
        <v>2016</v>
      </c>
      <c r="B1491" s="2" t="s">
        <v>1081</v>
      </c>
    </row>
    <row r="1492" spans="1:2" x14ac:dyDescent="0.25">
      <c r="A1492" s="5">
        <v>2016</v>
      </c>
      <c r="B1492" s="1" t="s">
        <v>419</v>
      </c>
    </row>
    <row r="1493" spans="1:2" x14ac:dyDescent="0.25">
      <c r="A1493" s="6">
        <v>2016</v>
      </c>
      <c r="B1493" s="2" t="s">
        <v>2495</v>
      </c>
    </row>
    <row r="1494" spans="1:2" x14ac:dyDescent="0.25">
      <c r="A1494" s="5">
        <v>2016</v>
      </c>
      <c r="B1494" s="1" t="s">
        <v>2055</v>
      </c>
    </row>
    <row r="1495" spans="1:2" x14ac:dyDescent="0.25">
      <c r="A1495" s="5">
        <v>2016</v>
      </c>
      <c r="B1495" s="1" t="s">
        <v>975</v>
      </c>
    </row>
    <row r="1496" spans="1:2" x14ac:dyDescent="0.25">
      <c r="A1496" s="5">
        <v>2016</v>
      </c>
      <c r="B1496" s="1" t="s">
        <v>1473</v>
      </c>
    </row>
    <row r="1497" spans="1:2" x14ac:dyDescent="0.25">
      <c r="A1497" s="6">
        <v>2016</v>
      </c>
      <c r="B1497" s="2" t="s">
        <v>1920</v>
      </c>
    </row>
    <row r="1498" spans="1:2" x14ac:dyDescent="0.25">
      <c r="A1498" s="5">
        <v>2016</v>
      </c>
      <c r="B1498" s="1" t="s">
        <v>2248</v>
      </c>
    </row>
    <row r="1499" spans="1:2" x14ac:dyDescent="0.25">
      <c r="A1499" s="6">
        <v>2016</v>
      </c>
      <c r="B1499" s="2" t="s">
        <v>2593</v>
      </c>
    </row>
    <row r="1500" spans="1:2" x14ac:dyDescent="0.25">
      <c r="A1500" s="5">
        <v>2016</v>
      </c>
      <c r="B1500" s="1" t="s">
        <v>983</v>
      </c>
    </row>
    <row r="1501" spans="1:2" x14ac:dyDescent="0.25">
      <c r="A1501" s="5">
        <v>2016</v>
      </c>
      <c r="B1501" s="1" t="s">
        <v>1061</v>
      </c>
    </row>
    <row r="1502" spans="1:2" x14ac:dyDescent="0.25">
      <c r="A1502" s="5">
        <v>2016</v>
      </c>
      <c r="B1502" s="1" t="s">
        <v>2667</v>
      </c>
    </row>
    <row r="1503" spans="1:2" x14ac:dyDescent="0.25">
      <c r="A1503" s="6">
        <v>2016</v>
      </c>
      <c r="B1503" s="2" t="s">
        <v>42</v>
      </c>
    </row>
    <row r="1504" spans="1:2" x14ac:dyDescent="0.25">
      <c r="A1504" s="5">
        <v>2016</v>
      </c>
      <c r="B1504" s="1" t="s">
        <v>689</v>
      </c>
    </row>
    <row r="1505" spans="1:2" x14ac:dyDescent="0.25">
      <c r="A1505" s="6">
        <v>2016</v>
      </c>
      <c r="B1505" s="2" t="s">
        <v>1718</v>
      </c>
    </row>
    <row r="1506" spans="1:2" x14ac:dyDescent="0.25">
      <c r="A1506" s="5">
        <v>2016</v>
      </c>
      <c r="B1506" s="1" t="s">
        <v>2481</v>
      </c>
    </row>
    <row r="1507" spans="1:2" x14ac:dyDescent="0.25">
      <c r="A1507" s="5">
        <v>2016</v>
      </c>
      <c r="B1507" s="1" t="s">
        <v>2540</v>
      </c>
    </row>
    <row r="1508" spans="1:2" x14ac:dyDescent="0.25">
      <c r="A1508" s="5">
        <v>2016</v>
      </c>
      <c r="B1508" s="1" t="s">
        <v>438</v>
      </c>
    </row>
    <row r="1509" spans="1:2" x14ac:dyDescent="0.25">
      <c r="A1509" s="5">
        <v>2016</v>
      </c>
      <c r="B1509" s="1" t="s">
        <v>1156</v>
      </c>
    </row>
    <row r="1510" spans="1:2" x14ac:dyDescent="0.25">
      <c r="A1510" s="5">
        <v>2016</v>
      </c>
      <c r="B1510" s="1" t="s">
        <v>1213</v>
      </c>
    </row>
    <row r="1511" spans="1:2" x14ac:dyDescent="0.25">
      <c r="A1511" s="6">
        <v>2016</v>
      </c>
      <c r="B1511" s="2" t="s">
        <v>706</v>
      </c>
    </row>
    <row r="1512" spans="1:2" x14ac:dyDescent="0.25">
      <c r="A1512" s="5">
        <v>2016</v>
      </c>
      <c r="B1512" s="1" t="s">
        <v>275</v>
      </c>
    </row>
    <row r="1513" spans="1:2" x14ac:dyDescent="0.25">
      <c r="A1513" s="5">
        <v>2016</v>
      </c>
      <c r="B1513" s="1" t="s">
        <v>1839</v>
      </c>
    </row>
    <row r="1514" spans="1:2" x14ac:dyDescent="0.25">
      <c r="A1514" s="6">
        <v>2016</v>
      </c>
      <c r="B1514" s="2" t="s">
        <v>1512</v>
      </c>
    </row>
    <row r="1515" spans="1:2" x14ac:dyDescent="0.25">
      <c r="A1515" s="5">
        <v>2016</v>
      </c>
      <c r="B1515" s="1" t="s">
        <v>506</v>
      </c>
    </row>
    <row r="1516" spans="1:2" x14ac:dyDescent="0.25">
      <c r="A1516" s="5">
        <v>2016</v>
      </c>
      <c r="B1516" s="1" t="s">
        <v>1880</v>
      </c>
    </row>
    <row r="1517" spans="1:2" x14ac:dyDescent="0.25">
      <c r="A1517" s="5">
        <v>2016</v>
      </c>
      <c r="B1517" s="1" t="s">
        <v>282</v>
      </c>
    </row>
    <row r="1518" spans="1:2" x14ac:dyDescent="0.25">
      <c r="A1518" s="6">
        <v>2016</v>
      </c>
      <c r="B1518" s="2" t="s">
        <v>1711</v>
      </c>
    </row>
    <row r="1519" spans="1:2" x14ac:dyDescent="0.25">
      <c r="A1519" s="6">
        <v>2016</v>
      </c>
      <c r="B1519" s="2" t="s">
        <v>1704</v>
      </c>
    </row>
    <row r="1520" spans="1:2" x14ac:dyDescent="0.25">
      <c r="A1520" s="5">
        <v>2016</v>
      </c>
      <c r="B1520" s="1" t="s">
        <v>1358</v>
      </c>
    </row>
    <row r="1521" spans="1:2" x14ac:dyDescent="0.25">
      <c r="A1521" s="5">
        <v>2016</v>
      </c>
      <c r="B1521" s="1" t="s">
        <v>1915</v>
      </c>
    </row>
    <row r="1522" spans="1:2" x14ac:dyDescent="0.25">
      <c r="A1522" s="6">
        <v>2016</v>
      </c>
      <c r="B1522" s="2" t="s">
        <v>833</v>
      </c>
    </row>
    <row r="1523" spans="1:2" x14ac:dyDescent="0.25">
      <c r="A1523" s="5">
        <v>2016</v>
      </c>
      <c r="B1523" s="1" t="s">
        <v>813</v>
      </c>
    </row>
    <row r="1524" spans="1:2" x14ac:dyDescent="0.25">
      <c r="A1524" s="6">
        <v>2016</v>
      </c>
      <c r="B1524" s="2" t="s">
        <v>2017</v>
      </c>
    </row>
    <row r="1525" spans="1:2" x14ac:dyDescent="0.25">
      <c r="A1525" s="6">
        <v>2016</v>
      </c>
      <c r="B1525" s="2" t="s">
        <v>2074</v>
      </c>
    </row>
    <row r="1526" spans="1:2" x14ac:dyDescent="0.25">
      <c r="A1526" s="5">
        <v>2016</v>
      </c>
      <c r="B1526" s="1" t="s">
        <v>280</v>
      </c>
    </row>
    <row r="1527" spans="1:2" x14ac:dyDescent="0.25">
      <c r="A1527" s="6">
        <v>2016</v>
      </c>
      <c r="B1527" s="2" t="s">
        <v>1537</v>
      </c>
    </row>
    <row r="1528" spans="1:2" x14ac:dyDescent="0.25">
      <c r="A1528" s="6">
        <v>2016</v>
      </c>
      <c r="B1528" s="2" t="s">
        <v>2079</v>
      </c>
    </row>
    <row r="1529" spans="1:2" x14ac:dyDescent="0.25">
      <c r="A1529" s="5">
        <v>2016</v>
      </c>
      <c r="B1529" s="1" t="s">
        <v>1923</v>
      </c>
    </row>
    <row r="1530" spans="1:2" x14ac:dyDescent="0.25">
      <c r="A1530" s="6">
        <v>2016</v>
      </c>
      <c r="B1530" s="2" t="s">
        <v>696</v>
      </c>
    </row>
    <row r="1531" spans="1:2" x14ac:dyDescent="0.25">
      <c r="A1531" s="5">
        <v>2016</v>
      </c>
      <c r="B1531" s="1" t="s">
        <v>2568</v>
      </c>
    </row>
    <row r="1532" spans="1:2" x14ac:dyDescent="0.25">
      <c r="A1532" s="5">
        <v>2016</v>
      </c>
      <c r="B1532" s="1" t="s">
        <v>2417</v>
      </c>
    </row>
    <row r="1533" spans="1:2" x14ac:dyDescent="0.25">
      <c r="A1533" s="5">
        <v>2016</v>
      </c>
      <c r="B1533" s="1" t="s">
        <v>546</v>
      </c>
    </row>
    <row r="1534" spans="1:2" x14ac:dyDescent="0.25">
      <c r="A1534" s="6">
        <v>2016</v>
      </c>
      <c r="B1534" s="2" t="s">
        <v>1328</v>
      </c>
    </row>
    <row r="1535" spans="1:2" x14ac:dyDescent="0.25">
      <c r="A1535" s="5">
        <v>2016</v>
      </c>
      <c r="B1535" s="1" t="s">
        <v>369</v>
      </c>
    </row>
    <row r="1536" spans="1:2" x14ac:dyDescent="0.25">
      <c r="A1536" s="6">
        <v>2016</v>
      </c>
      <c r="B1536" s="2" t="s">
        <v>1570</v>
      </c>
    </row>
    <row r="1537" spans="1:2" x14ac:dyDescent="0.25">
      <c r="A1537" s="5">
        <v>2016</v>
      </c>
      <c r="B1537" s="1" t="s">
        <v>584</v>
      </c>
    </row>
    <row r="1538" spans="1:2" x14ac:dyDescent="0.25">
      <c r="A1538" s="6">
        <v>2016</v>
      </c>
      <c r="B1538" s="2" t="s">
        <v>619</v>
      </c>
    </row>
    <row r="1539" spans="1:2" x14ac:dyDescent="0.25">
      <c r="A1539" s="5">
        <v>2016</v>
      </c>
      <c r="B1539" s="1" t="s">
        <v>576</v>
      </c>
    </row>
    <row r="1540" spans="1:2" x14ac:dyDescent="0.25">
      <c r="A1540" s="6">
        <v>2016</v>
      </c>
      <c r="B1540" s="2" t="s">
        <v>133</v>
      </c>
    </row>
    <row r="1541" spans="1:2" x14ac:dyDescent="0.25">
      <c r="A1541" s="5">
        <v>2016</v>
      </c>
      <c r="B1541" s="1" t="s">
        <v>1177</v>
      </c>
    </row>
    <row r="1542" spans="1:2" x14ac:dyDescent="0.25">
      <c r="A1542" s="6">
        <v>2016</v>
      </c>
      <c r="B1542" s="2" t="s">
        <v>517</v>
      </c>
    </row>
    <row r="1543" spans="1:2" x14ac:dyDescent="0.25">
      <c r="A1543" s="6">
        <v>2016</v>
      </c>
      <c r="B1543" s="2" t="s">
        <v>2142</v>
      </c>
    </row>
    <row r="1544" spans="1:2" x14ac:dyDescent="0.25">
      <c r="A1544" s="6">
        <v>2016</v>
      </c>
      <c r="B1544" s="2" t="s">
        <v>839</v>
      </c>
    </row>
    <row r="1545" spans="1:2" x14ac:dyDescent="0.25">
      <c r="A1545" s="5">
        <v>2016</v>
      </c>
      <c r="B1545" s="1" t="s">
        <v>1080</v>
      </c>
    </row>
    <row r="1546" spans="1:2" x14ac:dyDescent="0.25">
      <c r="A1546" s="6">
        <v>2016</v>
      </c>
      <c r="B1546" s="2" t="s">
        <v>265</v>
      </c>
    </row>
    <row r="1547" spans="1:2" x14ac:dyDescent="0.25">
      <c r="A1547" s="5">
        <v>2016</v>
      </c>
      <c r="B1547" s="1" t="s">
        <v>1109</v>
      </c>
    </row>
    <row r="1548" spans="1:2" x14ac:dyDescent="0.25">
      <c r="A1548" s="6">
        <v>2016</v>
      </c>
      <c r="B1548" s="2" t="s">
        <v>1308</v>
      </c>
    </row>
    <row r="1549" spans="1:2" x14ac:dyDescent="0.25">
      <c r="A1549" s="6">
        <v>2016</v>
      </c>
      <c r="B1549" s="2" t="s">
        <v>2254</v>
      </c>
    </row>
    <row r="1550" spans="1:2" x14ac:dyDescent="0.25">
      <c r="A1550" s="5">
        <v>2016</v>
      </c>
      <c r="B1550" s="1" t="s">
        <v>311</v>
      </c>
    </row>
    <row r="1551" spans="1:2" x14ac:dyDescent="0.25">
      <c r="A1551" s="6">
        <v>2016</v>
      </c>
      <c r="B1551" s="2" t="s">
        <v>204</v>
      </c>
    </row>
    <row r="1552" spans="1:2" x14ac:dyDescent="0.25">
      <c r="A1552" s="5">
        <v>2016</v>
      </c>
      <c r="B1552" s="1" t="s">
        <v>2420</v>
      </c>
    </row>
    <row r="1553" spans="1:2" x14ac:dyDescent="0.25">
      <c r="A1553" s="6">
        <v>2016</v>
      </c>
      <c r="B1553" s="2" t="s">
        <v>108</v>
      </c>
    </row>
    <row r="1554" spans="1:2" x14ac:dyDescent="0.25">
      <c r="A1554" s="5">
        <v>2016</v>
      </c>
      <c r="B1554" s="1" t="s">
        <v>1332</v>
      </c>
    </row>
    <row r="1555" spans="1:2" x14ac:dyDescent="0.25">
      <c r="A1555" s="6">
        <v>2016</v>
      </c>
      <c r="B1555" s="2" t="s">
        <v>1343</v>
      </c>
    </row>
    <row r="1556" spans="1:2" x14ac:dyDescent="0.25">
      <c r="A1556" s="5">
        <v>2016</v>
      </c>
      <c r="B1556" s="1" t="s">
        <v>2138</v>
      </c>
    </row>
    <row r="1557" spans="1:2" x14ac:dyDescent="0.25">
      <c r="A1557" s="5">
        <v>2016</v>
      </c>
      <c r="B1557" s="1" t="s">
        <v>501</v>
      </c>
    </row>
    <row r="1558" spans="1:2" x14ac:dyDescent="0.25">
      <c r="A1558" s="6">
        <v>2016</v>
      </c>
      <c r="B1558" s="2" t="s">
        <v>2163</v>
      </c>
    </row>
    <row r="1559" spans="1:2" x14ac:dyDescent="0.25">
      <c r="A1559" s="6">
        <v>2016</v>
      </c>
      <c r="B1559" s="2" t="s">
        <v>448</v>
      </c>
    </row>
    <row r="1560" spans="1:2" x14ac:dyDescent="0.25">
      <c r="A1560" s="5">
        <v>2016</v>
      </c>
      <c r="B1560" s="1" t="s">
        <v>2404</v>
      </c>
    </row>
    <row r="1561" spans="1:2" x14ac:dyDescent="0.25">
      <c r="A1561" s="5">
        <v>2016</v>
      </c>
      <c r="B1561" s="1" t="s">
        <v>2519</v>
      </c>
    </row>
    <row r="1562" spans="1:2" x14ac:dyDescent="0.25">
      <c r="A1562" s="6">
        <v>2016</v>
      </c>
      <c r="B1562" s="2" t="s">
        <v>1413</v>
      </c>
    </row>
    <row r="1563" spans="1:2" x14ac:dyDescent="0.25">
      <c r="A1563" s="6">
        <v>2016</v>
      </c>
      <c r="B1563" s="2" t="s">
        <v>389</v>
      </c>
    </row>
    <row r="1564" spans="1:2" x14ac:dyDescent="0.25">
      <c r="A1564" s="5">
        <v>2016</v>
      </c>
      <c r="B1564" s="1" t="s">
        <v>1270</v>
      </c>
    </row>
    <row r="1565" spans="1:2" x14ac:dyDescent="0.25">
      <c r="A1565" s="6">
        <v>2016</v>
      </c>
      <c r="B1565" s="2" t="s">
        <v>126</v>
      </c>
    </row>
    <row r="1566" spans="1:2" x14ac:dyDescent="0.25">
      <c r="A1566" s="5">
        <v>2016</v>
      </c>
      <c r="B1566" s="1" t="s">
        <v>2085</v>
      </c>
    </row>
    <row r="1567" spans="1:2" x14ac:dyDescent="0.25">
      <c r="A1567" s="6">
        <v>2016</v>
      </c>
      <c r="B1567" s="2" t="s">
        <v>416</v>
      </c>
    </row>
    <row r="1568" spans="1:2" x14ac:dyDescent="0.25">
      <c r="A1568" s="5">
        <v>2016</v>
      </c>
      <c r="B1568" s="1" t="s">
        <v>9</v>
      </c>
    </row>
    <row r="1569" spans="1:2" x14ac:dyDescent="0.25">
      <c r="A1569" s="5">
        <v>2016</v>
      </c>
      <c r="B1569" s="1" t="s">
        <v>1651</v>
      </c>
    </row>
    <row r="1570" spans="1:2" x14ac:dyDescent="0.25">
      <c r="A1570" s="6">
        <v>2016</v>
      </c>
      <c r="B1570" s="2" t="s">
        <v>1353</v>
      </c>
    </row>
    <row r="1571" spans="1:2" x14ac:dyDescent="0.25">
      <c r="A1571" s="6">
        <v>2016</v>
      </c>
      <c r="B1571" s="2" t="s">
        <v>187</v>
      </c>
    </row>
    <row r="1572" spans="1:2" x14ac:dyDescent="0.25">
      <c r="A1572" s="6">
        <v>2016</v>
      </c>
      <c r="B1572" s="2" t="s">
        <v>1693</v>
      </c>
    </row>
    <row r="1573" spans="1:2" x14ac:dyDescent="0.25">
      <c r="A1573" s="5">
        <v>2016</v>
      </c>
      <c r="B1573" s="1" t="s">
        <v>1740</v>
      </c>
    </row>
    <row r="1574" spans="1:2" x14ac:dyDescent="0.25">
      <c r="A1574" s="5">
        <v>2016</v>
      </c>
      <c r="B1574" s="1" t="s">
        <v>148</v>
      </c>
    </row>
    <row r="1575" spans="1:2" x14ac:dyDescent="0.25">
      <c r="A1575" s="6">
        <v>2016</v>
      </c>
      <c r="B1575" s="2" t="s">
        <v>1535</v>
      </c>
    </row>
    <row r="1576" spans="1:2" x14ac:dyDescent="0.25">
      <c r="A1576" s="6">
        <v>2016</v>
      </c>
      <c r="B1576" s="2" t="s">
        <v>1695</v>
      </c>
    </row>
    <row r="1577" spans="1:2" x14ac:dyDescent="0.25">
      <c r="A1577" s="5">
        <v>2016</v>
      </c>
      <c r="B1577" s="1" t="s">
        <v>1918</v>
      </c>
    </row>
    <row r="1578" spans="1:2" x14ac:dyDescent="0.25">
      <c r="A1578" s="5">
        <v>2016</v>
      </c>
      <c r="B1578" s="1" t="s">
        <v>1955</v>
      </c>
    </row>
    <row r="1579" spans="1:2" x14ac:dyDescent="0.25">
      <c r="A1579" s="5">
        <v>2016</v>
      </c>
      <c r="B1579" s="1" t="s">
        <v>1031</v>
      </c>
    </row>
    <row r="1580" spans="1:2" x14ac:dyDescent="0.25">
      <c r="A1580" s="5">
        <v>2016</v>
      </c>
      <c r="B1580" s="1" t="s">
        <v>1408</v>
      </c>
    </row>
    <row r="1581" spans="1:2" x14ac:dyDescent="0.25">
      <c r="A1581" s="6">
        <v>2016</v>
      </c>
      <c r="B1581" s="2" t="s">
        <v>74</v>
      </c>
    </row>
    <row r="1582" spans="1:2" x14ac:dyDescent="0.25">
      <c r="A1582" s="6">
        <v>2016</v>
      </c>
      <c r="B1582" s="2" t="s">
        <v>1021</v>
      </c>
    </row>
    <row r="1583" spans="1:2" x14ac:dyDescent="0.25">
      <c r="A1583" s="6">
        <v>2016</v>
      </c>
      <c r="B1583" s="2" t="s">
        <v>1792</v>
      </c>
    </row>
    <row r="1584" spans="1:2" x14ac:dyDescent="0.25">
      <c r="A1584" s="5">
        <v>2016</v>
      </c>
      <c r="B1584" s="1" t="s">
        <v>2177</v>
      </c>
    </row>
    <row r="1585" spans="1:2" x14ac:dyDescent="0.25">
      <c r="A1585" s="6">
        <v>2016</v>
      </c>
      <c r="B1585" s="2" t="s">
        <v>2256</v>
      </c>
    </row>
    <row r="1586" spans="1:2" x14ac:dyDescent="0.25">
      <c r="A1586" s="5">
        <v>2016</v>
      </c>
      <c r="B1586" s="1" t="s">
        <v>535</v>
      </c>
    </row>
    <row r="1587" spans="1:2" x14ac:dyDescent="0.25">
      <c r="A1587" s="5">
        <v>2016</v>
      </c>
      <c r="B1587" s="1" t="s">
        <v>2655</v>
      </c>
    </row>
    <row r="1588" spans="1:2" x14ac:dyDescent="0.25">
      <c r="A1588" s="5">
        <v>2016</v>
      </c>
      <c r="B1588" s="1" t="s">
        <v>698</v>
      </c>
    </row>
    <row r="1589" spans="1:2" x14ac:dyDescent="0.25">
      <c r="A1589" s="6">
        <v>2016</v>
      </c>
      <c r="B1589" s="2" t="s">
        <v>1352</v>
      </c>
    </row>
    <row r="1590" spans="1:2" x14ac:dyDescent="0.25">
      <c r="A1590" s="5">
        <v>2016</v>
      </c>
      <c r="B1590" s="1" t="s">
        <v>1607</v>
      </c>
    </row>
    <row r="1591" spans="1:2" x14ac:dyDescent="0.25">
      <c r="A1591" s="6">
        <v>2016</v>
      </c>
      <c r="B1591" s="2" t="s">
        <v>2604</v>
      </c>
    </row>
    <row r="1592" spans="1:2" x14ac:dyDescent="0.25">
      <c r="A1592" s="6">
        <v>2016</v>
      </c>
      <c r="B1592" s="2" t="s">
        <v>1848</v>
      </c>
    </row>
    <row r="1593" spans="1:2" x14ac:dyDescent="0.25">
      <c r="A1593" s="6">
        <v>2016</v>
      </c>
      <c r="B1593" s="2" t="s">
        <v>1772</v>
      </c>
    </row>
    <row r="1594" spans="1:2" x14ac:dyDescent="0.25">
      <c r="A1594" s="6">
        <v>2016</v>
      </c>
      <c r="B1594" s="2" t="s">
        <v>1442</v>
      </c>
    </row>
    <row r="1595" spans="1:2" x14ac:dyDescent="0.25">
      <c r="A1595" s="5">
        <v>2016</v>
      </c>
      <c r="B1595" s="1" t="s">
        <v>2230</v>
      </c>
    </row>
    <row r="1596" spans="1:2" x14ac:dyDescent="0.25">
      <c r="A1596" s="6">
        <v>2016</v>
      </c>
      <c r="B1596" s="2" t="s">
        <v>2649</v>
      </c>
    </row>
    <row r="1597" spans="1:2" x14ac:dyDescent="0.25">
      <c r="A1597" s="5">
        <v>2016</v>
      </c>
      <c r="B1597" s="1" t="s">
        <v>1867</v>
      </c>
    </row>
    <row r="1598" spans="1:2" x14ac:dyDescent="0.25">
      <c r="A1598" s="5">
        <v>2016</v>
      </c>
      <c r="B1598" s="1" t="s">
        <v>2149</v>
      </c>
    </row>
    <row r="1599" spans="1:2" x14ac:dyDescent="0.25">
      <c r="A1599" s="5">
        <v>2016</v>
      </c>
      <c r="B1599" s="1" t="s">
        <v>934</v>
      </c>
    </row>
    <row r="1600" spans="1:2" x14ac:dyDescent="0.25">
      <c r="A1600" s="6">
        <v>2016</v>
      </c>
      <c r="B1600" s="2" t="s">
        <v>180</v>
      </c>
    </row>
    <row r="1601" spans="1:2" x14ac:dyDescent="0.25">
      <c r="A1601" s="5">
        <v>2016</v>
      </c>
      <c r="B1601" s="1" t="s">
        <v>2209</v>
      </c>
    </row>
    <row r="1602" spans="1:2" x14ac:dyDescent="0.25">
      <c r="A1602" s="6">
        <v>2016</v>
      </c>
      <c r="B1602" s="2" t="s">
        <v>1754</v>
      </c>
    </row>
    <row r="1603" spans="1:2" x14ac:dyDescent="0.25">
      <c r="A1603" s="5">
        <v>2016</v>
      </c>
      <c r="B1603" s="1" t="s">
        <v>1135</v>
      </c>
    </row>
    <row r="1604" spans="1:2" x14ac:dyDescent="0.25">
      <c r="A1604" s="6">
        <v>2016</v>
      </c>
      <c r="B1604" s="2" t="s">
        <v>367</v>
      </c>
    </row>
    <row r="1605" spans="1:2" x14ac:dyDescent="0.25">
      <c r="A1605" s="5">
        <v>2016</v>
      </c>
      <c r="B1605" s="1" t="s">
        <v>569</v>
      </c>
    </row>
    <row r="1606" spans="1:2" x14ac:dyDescent="0.25">
      <c r="A1606" s="6">
        <v>2016</v>
      </c>
      <c r="B1606" s="2" t="s">
        <v>2134</v>
      </c>
    </row>
    <row r="1607" spans="1:2" x14ac:dyDescent="0.25">
      <c r="A1607" s="5">
        <v>2016</v>
      </c>
      <c r="B1607" s="1" t="s">
        <v>1223</v>
      </c>
    </row>
    <row r="1608" spans="1:2" x14ac:dyDescent="0.25">
      <c r="A1608" s="5">
        <v>2016</v>
      </c>
      <c r="B1608" s="1" t="s">
        <v>255</v>
      </c>
    </row>
    <row r="1609" spans="1:2" x14ac:dyDescent="0.25">
      <c r="A1609" s="5">
        <v>2016</v>
      </c>
      <c r="B1609" s="1" t="s">
        <v>1159</v>
      </c>
    </row>
    <row r="1610" spans="1:2" x14ac:dyDescent="0.25">
      <c r="A1610" s="6">
        <v>2016</v>
      </c>
      <c r="B1610" s="2" t="s">
        <v>2271</v>
      </c>
    </row>
    <row r="1611" spans="1:2" x14ac:dyDescent="0.25">
      <c r="A1611" s="6">
        <v>2016</v>
      </c>
      <c r="B1611" s="2" t="s">
        <v>2126</v>
      </c>
    </row>
    <row r="1612" spans="1:2" x14ac:dyDescent="0.25">
      <c r="A1612" s="6">
        <v>2016</v>
      </c>
      <c r="B1612" s="2" t="s">
        <v>903</v>
      </c>
    </row>
    <row r="1613" spans="1:2" x14ac:dyDescent="0.25">
      <c r="A1613" s="5">
        <v>2016</v>
      </c>
      <c r="B1613" s="1" t="s">
        <v>1456</v>
      </c>
    </row>
    <row r="1614" spans="1:2" x14ac:dyDescent="0.25">
      <c r="A1614" s="5">
        <v>2016</v>
      </c>
      <c r="B1614" s="1" t="s">
        <v>916</v>
      </c>
    </row>
    <row r="1615" spans="1:2" x14ac:dyDescent="0.25">
      <c r="A1615" s="5">
        <v>2016</v>
      </c>
      <c r="B1615" s="1" t="s">
        <v>1230</v>
      </c>
    </row>
    <row r="1616" spans="1:2" x14ac:dyDescent="0.25">
      <c r="A1616" s="6">
        <v>2016</v>
      </c>
      <c r="B1616" s="2" t="s">
        <v>1896</v>
      </c>
    </row>
    <row r="1617" spans="1:2" x14ac:dyDescent="0.25">
      <c r="A1617" s="5">
        <v>2016</v>
      </c>
      <c r="B1617" s="1" t="s">
        <v>1273</v>
      </c>
    </row>
    <row r="1618" spans="1:2" x14ac:dyDescent="0.25">
      <c r="A1618" s="5">
        <v>2016</v>
      </c>
      <c r="B1618" s="1" t="s">
        <v>2127</v>
      </c>
    </row>
    <row r="1619" spans="1:2" x14ac:dyDescent="0.25">
      <c r="A1619" s="6">
        <v>2016</v>
      </c>
      <c r="B1619" s="2" t="s">
        <v>1189</v>
      </c>
    </row>
    <row r="1620" spans="1:2" x14ac:dyDescent="0.25">
      <c r="A1620" s="6">
        <v>2016</v>
      </c>
      <c r="B1620" s="2" t="s">
        <v>1656</v>
      </c>
    </row>
    <row r="1621" spans="1:2" x14ac:dyDescent="0.25">
      <c r="A1621" s="5">
        <v>2016</v>
      </c>
      <c r="B1621" s="1" t="s">
        <v>767</v>
      </c>
    </row>
    <row r="1622" spans="1:2" x14ac:dyDescent="0.25">
      <c r="A1622" s="5">
        <v>2016</v>
      </c>
      <c r="B1622" s="1" t="s">
        <v>1539</v>
      </c>
    </row>
    <row r="1623" spans="1:2" x14ac:dyDescent="0.25">
      <c r="A1623" s="5">
        <v>2016</v>
      </c>
      <c r="B1623" s="1" t="s">
        <v>1743</v>
      </c>
    </row>
    <row r="1624" spans="1:2" x14ac:dyDescent="0.25">
      <c r="A1624" s="5">
        <v>2016</v>
      </c>
      <c r="B1624" s="1" t="s">
        <v>1790</v>
      </c>
    </row>
    <row r="1625" spans="1:2" x14ac:dyDescent="0.25">
      <c r="A1625" s="6">
        <v>2016</v>
      </c>
      <c r="B1625" s="2" t="s">
        <v>1793</v>
      </c>
    </row>
    <row r="1626" spans="1:2" x14ac:dyDescent="0.25">
      <c r="A1626" s="6">
        <v>2016</v>
      </c>
      <c r="B1626" s="2" t="s">
        <v>170</v>
      </c>
    </row>
    <row r="1627" spans="1:2" x14ac:dyDescent="0.25">
      <c r="A1627" s="6">
        <v>2016</v>
      </c>
      <c r="B1627" s="2" t="s">
        <v>1818</v>
      </c>
    </row>
    <row r="1628" spans="1:2" x14ac:dyDescent="0.25">
      <c r="A1628" s="6">
        <v>2016</v>
      </c>
      <c r="B1628" s="2" t="s">
        <v>931</v>
      </c>
    </row>
    <row r="1629" spans="1:2" x14ac:dyDescent="0.25">
      <c r="A1629" s="6">
        <v>2016</v>
      </c>
      <c r="B1629" s="2" t="s">
        <v>1194</v>
      </c>
    </row>
    <row r="1630" spans="1:2" x14ac:dyDescent="0.25">
      <c r="A1630" s="5">
        <v>2016</v>
      </c>
      <c r="B1630" s="1" t="s">
        <v>1285</v>
      </c>
    </row>
    <row r="1631" spans="1:2" x14ac:dyDescent="0.25">
      <c r="A1631" s="6">
        <v>2016</v>
      </c>
      <c r="B1631" s="2" t="s">
        <v>294</v>
      </c>
    </row>
    <row r="1632" spans="1:2" x14ac:dyDescent="0.25">
      <c r="A1632" s="6">
        <v>2016</v>
      </c>
      <c r="B1632" s="2" t="s">
        <v>2044</v>
      </c>
    </row>
    <row r="1633" spans="1:2" x14ac:dyDescent="0.25">
      <c r="A1633" s="6">
        <v>2016</v>
      </c>
      <c r="B1633" s="2" t="s">
        <v>1599</v>
      </c>
    </row>
    <row r="1634" spans="1:2" x14ac:dyDescent="0.25">
      <c r="A1634" s="5">
        <v>2016</v>
      </c>
      <c r="B1634" s="1" t="s">
        <v>483</v>
      </c>
    </row>
    <row r="1635" spans="1:2" x14ac:dyDescent="0.25">
      <c r="A1635" s="5">
        <v>2016</v>
      </c>
      <c r="B1635" s="1" t="s">
        <v>344</v>
      </c>
    </row>
    <row r="1636" spans="1:2" x14ac:dyDescent="0.25">
      <c r="A1636" s="6">
        <v>2016</v>
      </c>
      <c r="B1636" s="2" t="s">
        <v>2699</v>
      </c>
    </row>
    <row r="1637" spans="1:2" x14ac:dyDescent="0.25">
      <c r="A1637" s="6">
        <v>2016</v>
      </c>
      <c r="B1637" s="2" t="s">
        <v>1613</v>
      </c>
    </row>
    <row r="1638" spans="1:2" x14ac:dyDescent="0.25">
      <c r="A1638" s="6">
        <v>2016</v>
      </c>
      <c r="B1638" s="2" t="s">
        <v>1970</v>
      </c>
    </row>
    <row r="1639" spans="1:2" x14ac:dyDescent="0.25">
      <c r="A1639" s="5">
        <v>2016</v>
      </c>
      <c r="B1639" s="1" t="s">
        <v>2534</v>
      </c>
    </row>
    <row r="1640" spans="1:2" x14ac:dyDescent="0.25">
      <c r="A1640" s="5">
        <v>2016</v>
      </c>
      <c r="B1640" s="1" t="s">
        <v>1382</v>
      </c>
    </row>
    <row r="1641" spans="1:2" x14ac:dyDescent="0.25">
      <c r="A1641" s="5">
        <v>2016</v>
      </c>
      <c r="B1641" s="1" t="s">
        <v>2146</v>
      </c>
    </row>
    <row r="1642" spans="1:2" x14ac:dyDescent="0.25">
      <c r="A1642" s="6">
        <v>2016</v>
      </c>
      <c r="B1642" s="2" t="s">
        <v>617</v>
      </c>
    </row>
    <row r="1643" spans="1:2" x14ac:dyDescent="0.25">
      <c r="A1643" s="6">
        <v>2016</v>
      </c>
      <c r="B1643" s="2" t="s">
        <v>991</v>
      </c>
    </row>
    <row r="1644" spans="1:2" x14ac:dyDescent="0.25">
      <c r="A1644" s="6">
        <v>2016</v>
      </c>
      <c r="B1644" s="2" t="s">
        <v>1266</v>
      </c>
    </row>
    <row r="1645" spans="1:2" x14ac:dyDescent="0.25">
      <c r="A1645" s="5">
        <v>2016</v>
      </c>
      <c r="B1645" s="1" t="s">
        <v>2280</v>
      </c>
    </row>
    <row r="1646" spans="1:2" x14ac:dyDescent="0.25">
      <c r="A1646" s="6">
        <v>2016</v>
      </c>
      <c r="B1646" s="2" t="s">
        <v>2027</v>
      </c>
    </row>
    <row r="1647" spans="1:2" x14ac:dyDescent="0.25">
      <c r="A1647" s="5">
        <v>2016</v>
      </c>
      <c r="B1647" s="1" t="s">
        <v>646</v>
      </c>
    </row>
    <row r="1648" spans="1:2" x14ac:dyDescent="0.25">
      <c r="A1648" s="5">
        <v>2016</v>
      </c>
      <c r="B1648" s="1" t="s">
        <v>277</v>
      </c>
    </row>
    <row r="1649" spans="1:2" x14ac:dyDescent="0.25">
      <c r="A1649" s="6">
        <v>2016</v>
      </c>
      <c r="B1649" s="2" t="s">
        <v>1115</v>
      </c>
    </row>
    <row r="1650" spans="1:2" x14ac:dyDescent="0.25">
      <c r="A1650" s="5">
        <v>2016</v>
      </c>
      <c r="B1650" s="1" t="s">
        <v>547</v>
      </c>
    </row>
    <row r="1651" spans="1:2" x14ac:dyDescent="0.25">
      <c r="A1651" s="5">
        <v>2016</v>
      </c>
      <c r="B1651" s="1" t="s">
        <v>1843</v>
      </c>
    </row>
    <row r="1652" spans="1:2" x14ac:dyDescent="0.25">
      <c r="A1652" s="6">
        <v>2016</v>
      </c>
      <c r="B1652" s="2" t="s">
        <v>785</v>
      </c>
    </row>
    <row r="1653" spans="1:2" x14ac:dyDescent="0.25">
      <c r="A1653" s="6">
        <v>2016</v>
      </c>
      <c r="B1653" s="2" t="s">
        <v>383</v>
      </c>
    </row>
    <row r="1654" spans="1:2" x14ac:dyDescent="0.25">
      <c r="A1654" s="6">
        <v>2016</v>
      </c>
      <c r="B1654" s="2" t="s">
        <v>1614</v>
      </c>
    </row>
    <row r="1655" spans="1:2" x14ac:dyDescent="0.25">
      <c r="A1655" s="5">
        <v>2016</v>
      </c>
      <c r="B1655" s="1" t="s">
        <v>1311</v>
      </c>
    </row>
    <row r="1656" spans="1:2" x14ac:dyDescent="0.25">
      <c r="A1656" s="6">
        <v>2016</v>
      </c>
      <c r="B1656" s="2" t="s">
        <v>418</v>
      </c>
    </row>
    <row r="1657" spans="1:2" x14ac:dyDescent="0.25">
      <c r="A1657" s="6">
        <v>2016</v>
      </c>
      <c r="B1657" s="2" t="s">
        <v>2362</v>
      </c>
    </row>
    <row r="1658" spans="1:2" x14ac:dyDescent="0.25">
      <c r="A1658" s="5">
        <v>2016</v>
      </c>
      <c r="B1658" s="1" t="s">
        <v>238</v>
      </c>
    </row>
    <row r="1659" spans="1:2" x14ac:dyDescent="0.25">
      <c r="A1659" s="6">
        <v>2016</v>
      </c>
      <c r="B1659" s="2" t="s">
        <v>564</v>
      </c>
    </row>
    <row r="1660" spans="1:2" x14ac:dyDescent="0.25">
      <c r="A1660" s="5">
        <v>2016</v>
      </c>
      <c r="B1660" s="1" t="s">
        <v>1226</v>
      </c>
    </row>
    <row r="1661" spans="1:2" x14ac:dyDescent="0.25">
      <c r="A1661" s="5">
        <v>2016</v>
      </c>
      <c r="B1661" s="1" t="s">
        <v>782</v>
      </c>
    </row>
    <row r="1662" spans="1:2" x14ac:dyDescent="0.25">
      <c r="A1662" s="5">
        <v>2016</v>
      </c>
      <c r="B1662" s="1" t="s">
        <v>2367</v>
      </c>
    </row>
    <row r="1663" spans="1:2" x14ac:dyDescent="0.25">
      <c r="A1663" s="5">
        <v>2016</v>
      </c>
      <c r="B1663" s="1" t="s">
        <v>775</v>
      </c>
    </row>
    <row r="1664" spans="1:2" x14ac:dyDescent="0.25">
      <c r="A1664" s="5">
        <v>2016</v>
      </c>
      <c r="B1664" s="1" t="s">
        <v>1173</v>
      </c>
    </row>
    <row r="1665" spans="1:2" x14ac:dyDescent="0.25">
      <c r="A1665" s="6">
        <v>2016</v>
      </c>
      <c r="B1665" s="2" t="s">
        <v>1286</v>
      </c>
    </row>
    <row r="1666" spans="1:2" x14ac:dyDescent="0.25">
      <c r="A1666" s="6">
        <v>2016</v>
      </c>
      <c r="B1666" s="2" t="s">
        <v>162</v>
      </c>
    </row>
    <row r="1667" spans="1:2" x14ac:dyDescent="0.25">
      <c r="A1667" s="6">
        <v>2016</v>
      </c>
      <c r="B1667" s="2" t="s">
        <v>1659</v>
      </c>
    </row>
    <row r="1668" spans="1:2" x14ac:dyDescent="0.25">
      <c r="A1668" s="5">
        <v>2016</v>
      </c>
      <c r="B1668" s="1" t="s">
        <v>1667</v>
      </c>
    </row>
    <row r="1669" spans="1:2" x14ac:dyDescent="0.25">
      <c r="A1669" s="5">
        <v>2016</v>
      </c>
      <c r="B1669" s="1" t="s">
        <v>514</v>
      </c>
    </row>
    <row r="1670" spans="1:2" x14ac:dyDescent="0.25">
      <c r="A1670" s="6">
        <v>2016</v>
      </c>
      <c r="B1670" s="2" t="s">
        <v>1005</v>
      </c>
    </row>
    <row r="1671" spans="1:2" x14ac:dyDescent="0.25">
      <c r="A1671" s="5">
        <v>2016</v>
      </c>
      <c r="B1671" s="1" t="s">
        <v>1465</v>
      </c>
    </row>
    <row r="1672" spans="1:2" x14ac:dyDescent="0.25">
      <c r="A1672" s="6">
        <v>2016</v>
      </c>
      <c r="B1672" s="2" t="s">
        <v>352</v>
      </c>
    </row>
    <row r="1673" spans="1:2" x14ac:dyDescent="0.25">
      <c r="A1673" s="6">
        <v>2016</v>
      </c>
      <c r="B1673" s="2" t="s">
        <v>225</v>
      </c>
    </row>
    <row r="1674" spans="1:2" x14ac:dyDescent="0.25">
      <c r="A1674" s="5">
        <v>2016</v>
      </c>
      <c r="B1674" s="1" t="s">
        <v>1264</v>
      </c>
    </row>
    <row r="1675" spans="1:2" x14ac:dyDescent="0.25">
      <c r="A1675" s="6">
        <v>2016</v>
      </c>
      <c r="B1675" s="2" t="s">
        <v>1029</v>
      </c>
    </row>
    <row r="1676" spans="1:2" x14ac:dyDescent="0.25">
      <c r="A1676" s="5">
        <v>2016</v>
      </c>
      <c r="B1676" s="1" t="s">
        <v>1747</v>
      </c>
    </row>
    <row r="1677" spans="1:2" x14ac:dyDescent="0.25">
      <c r="A1677" s="6">
        <v>2016</v>
      </c>
      <c r="B1677" s="2" t="s">
        <v>1298</v>
      </c>
    </row>
    <row r="1678" spans="1:2" x14ac:dyDescent="0.25">
      <c r="A1678" s="5">
        <v>2016</v>
      </c>
      <c r="B1678" s="1" t="s">
        <v>199</v>
      </c>
    </row>
    <row r="1679" spans="1:2" x14ac:dyDescent="0.25">
      <c r="A1679" s="6">
        <v>2016</v>
      </c>
      <c r="B1679" s="2" t="s">
        <v>532</v>
      </c>
    </row>
    <row r="1680" spans="1:2" x14ac:dyDescent="0.25">
      <c r="A1680" s="5">
        <v>2016</v>
      </c>
      <c r="B1680" s="1" t="s">
        <v>443</v>
      </c>
    </row>
    <row r="1681" spans="1:2" x14ac:dyDescent="0.25">
      <c r="A1681" s="5">
        <v>2016</v>
      </c>
      <c r="B1681" s="1" t="s">
        <v>1797</v>
      </c>
    </row>
    <row r="1682" spans="1:2" x14ac:dyDescent="0.25">
      <c r="A1682" s="6">
        <v>2016</v>
      </c>
      <c r="B1682" s="2" t="s">
        <v>1418</v>
      </c>
    </row>
    <row r="1683" spans="1:2" x14ac:dyDescent="0.25">
      <c r="A1683" s="6">
        <v>2016</v>
      </c>
      <c r="B1683" s="2" t="s">
        <v>465</v>
      </c>
    </row>
    <row r="1684" spans="1:2" x14ac:dyDescent="0.25">
      <c r="A1684" s="6">
        <v>2016</v>
      </c>
      <c r="B1684" s="2" t="s">
        <v>495</v>
      </c>
    </row>
    <row r="1685" spans="1:2" x14ac:dyDescent="0.25">
      <c r="A1685" s="5">
        <v>2016</v>
      </c>
      <c r="B1685" s="1" t="s">
        <v>252</v>
      </c>
    </row>
    <row r="1686" spans="1:2" x14ac:dyDescent="0.25">
      <c r="A1686" s="6">
        <v>2016</v>
      </c>
      <c r="B1686" s="2" t="s">
        <v>1854</v>
      </c>
    </row>
    <row r="1687" spans="1:2" x14ac:dyDescent="0.25">
      <c r="A1687" s="6">
        <v>2016</v>
      </c>
      <c r="B1687" s="2" t="s">
        <v>1799</v>
      </c>
    </row>
    <row r="1688" spans="1:2" x14ac:dyDescent="0.25">
      <c r="A1688" s="6">
        <v>2016</v>
      </c>
      <c r="B1688" s="2" t="s">
        <v>1891</v>
      </c>
    </row>
    <row r="1689" spans="1:2" x14ac:dyDescent="0.25">
      <c r="A1689" s="5">
        <v>2016</v>
      </c>
      <c r="B1689" s="1" t="s">
        <v>1361</v>
      </c>
    </row>
    <row r="1690" spans="1:2" x14ac:dyDescent="0.25">
      <c r="A1690" s="5">
        <v>2016</v>
      </c>
      <c r="B1690" s="1" t="s">
        <v>1962</v>
      </c>
    </row>
    <row r="1691" spans="1:2" x14ac:dyDescent="0.25">
      <c r="A1691" s="6">
        <v>2016</v>
      </c>
      <c r="B1691" s="2" t="s">
        <v>604</v>
      </c>
    </row>
    <row r="1692" spans="1:2" x14ac:dyDescent="0.25">
      <c r="A1692" s="6">
        <v>2016</v>
      </c>
      <c r="B1692" s="2" t="s">
        <v>1997</v>
      </c>
    </row>
    <row r="1693" spans="1:2" x14ac:dyDescent="0.25">
      <c r="A1693" s="5">
        <v>2016</v>
      </c>
      <c r="B1693" s="1" t="s">
        <v>323</v>
      </c>
    </row>
    <row r="1694" spans="1:2" x14ac:dyDescent="0.25">
      <c r="A1694" s="5">
        <v>2016</v>
      </c>
      <c r="B1694" s="1" t="s">
        <v>1367</v>
      </c>
    </row>
    <row r="1695" spans="1:2" x14ac:dyDescent="0.25">
      <c r="A1695" s="5">
        <v>2016</v>
      </c>
      <c r="B1695" s="1" t="s">
        <v>1056</v>
      </c>
    </row>
    <row r="1696" spans="1:2" x14ac:dyDescent="0.25">
      <c r="A1696" s="6">
        <v>2016</v>
      </c>
      <c r="B1696" s="2" t="s">
        <v>674</v>
      </c>
    </row>
    <row r="1697" spans="1:2" x14ac:dyDescent="0.25">
      <c r="A1697" s="5">
        <v>2016</v>
      </c>
      <c r="B1697" s="1" t="s">
        <v>1507</v>
      </c>
    </row>
    <row r="1698" spans="1:2" x14ac:dyDescent="0.25">
      <c r="A1698" s="6">
        <v>2016</v>
      </c>
      <c r="B1698" s="2" t="s">
        <v>1140</v>
      </c>
    </row>
    <row r="1699" spans="1:2" x14ac:dyDescent="0.25">
      <c r="A1699" s="6">
        <v>2016</v>
      </c>
      <c r="B1699" s="2" t="s">
        <v>451</v>
      </c>
    </row>
    <row r="1700" spans="1:2" x14ac:dyDescent="0.25">
      <c r="A1700" s="6">
        <v>2016</v>
      </c>
      <c r="B1700" s="2" t="s">
        <v>1627</v>
      </c>
    </row>
    <row r="1701" spans="1:2" x14ac:dyDescent="0.25">
      <c r="A1701" s="6">
        <v>2016</v>
      </c>
      <c r="B1701" s="2" t="s">
        <v>577</v>
      </c>
    </row>
    <row r="1702" spans="1:2" x14ac:dyDescent="0.25">
      <c r="A1702" s="6">
        <v>2016</v>
      </c>
      <c r="B1702" s="2" t="s">
        <v>1237</v>
      </c>
    </row>
    <row r="1703" spans="1:2" x14ac:dyDescent="0.25">
      <c r="A1703" s="5">
        <v>2016</v>
      </c>
      <c r="B1703" s="1" t="s">
        <v>658</v>
      </c>
    </row>
    <row r="1704" spans="1:2" x14ac:dyDescent="0.25">
      <c r="A1704" s="6">
        <v>2016</v>
      </c>
      <c r="B1704" s="2" t="s">
        <v>998</v>
      </c>
    </row>
    <row r="1705" spans="1:2" x14ac:dyDescent="0.25">
      <c r="A1705" s="5">
        <v>2016</v>
      </c>
      <c r="B1705" s="1" t="s">
        <v>2284</v>
      </c>
    </row>
    <row r="1706" spans="1:2" x14ac:dyDescent="0.25">
      <c r="A1706" s="5">
        <v>2016</v>
      </c>
      <c r="B1706" s="1" t="s">
        <v>97</v>
      </c>
    </row>
    <row r="1707" spans="1:2" x14ac:dyDescent="0.25">
      <c r="A1707" s="5">
        <v>2016</v>
      </c>
      <c r="B1707" s="1" t="s">
        <v>1495</v>
      </c>
    </row>
    <row r="1708" spans="1:2" x14ac:dyDescent="0.25">
      <c r="A1708" s="6">
        <v>2016</v>
      </c>
      <c r="B1708" s="2" t="s">
        <v>2185</v>
      </c>
    </row>
    <row r="1709" spans="1:2" x14ac:dyDescent="0.25">
      <c r="A1709" s="5">
        <v>2016</v>
      </c>
      <c r="B1709" s="1" t="s">
        <v>508</v>
      </c>
    </row>
    <row r="1710" spans="1:2" x14ac:dyDescent="0.25">
      <c r="A1710" s="5">
        <v>2016</v>
      </c>
      <c r="B1710" s="1" t="s">
        <v>665</v>
      </c>
    </row>
    <row r="1711" spans="1:2" x14ac:dyDescent="0.25">
      <c r="A1711" s="5">
        <v>2016</v>
      </c>
      <c r="B1711" s="1" t="s">
        <v>828</v>
      </c>
    </row>
    <row r="1712" spans="1:2" x14ac:dyDescent="0.25">
      <c r="A1712" s="5">
        <v>2016</v>
      </c>
      <c r="B1712" s="1" t="s">
        <v>2710</v>
      </c>
    </row>
    <row r="1713" spans="1:2" x14ac:dyDescent="0.25">
      <c r="A1713" s="6">
        <v>2016</v>
      </c>
      <c r="B1713" s="2" t="s">
        <v>886</v>
      </c>
    </row>
    <row r="1714" spans="1:2" x14ac:dyDescent="0.25">
      <c r="A1714" s="5">
        <v>2016</v>
      </c>
      <c r="B1714" s="1" t="s">
        <v>1134</v>
      </c>
    </row>
    <row r="1715" spans="1:2" x14ac:dyDescent="0.25">
      <c r="A1715" s="6">
        <v>2016</v>
      </c>
      <c r="B1715" s="2" t="s">
        <v>877</v>
      </c>
    </row>
    <row r="1716" spans="1:2" x14ac:dyDescent="0.25">
      <c r="A1716" s="5">
        <v>2016</v>
      </c>
      <c r="B1716" s="1" t="s">
        <v>1869</v>
      </c>
    </row>
    <row r="1717" spans="1:2" x14ac:dyDescent="0.25">
      <c r="A1717" s="6">
        <v>2016</v>
      </c>
      <c r="B1717" s="2" t="s">
        <v>100</v>
      </c>
    </row>
    <row r="1718" spans="1:2" x14ac:dyDescent="0.25">
      <c r="A1718" s="6">
        <v>2016</v>
      </c>
      <c r="B1718" s="2" t="s">
        <v>1549</v>
      </c>
    </row>
    <row r="1719" spans="1:2" x14ac:dyDescent="0.25">
      <c r="A1719" s="5">
        <v>2016</v>
      </c>
      <c r="B1719" s="1" t="s">
        <v>1035</v>
      </c>
    </row>
    <row r="1720" spans="1:2" x14ac:dyDescent="0.25">
      <c r="A1720" s="5">
        <v>2016</v>
      </c>
      <c r="B1720" s="1" t="s">
        <v>410</v>
      </c>
    </row>
    <row r="1721" spans="1:2" x14ac:dyDescent="0.25">
      <c r="A1721" s="6">
        <v>2016</v>
      </c>
      <c r="B1721" s="2" t="s">
        <v>206</v>
      </c>
    </row>
    <row r="1722" spans="1:2" x14ac:dyDescent="0.25">
      <c r="A1722" s="5">
        <v>2016</v>
      </c>
      <c r="B1722" s="1" t="s">
        <v>2720</v>
      </c>
    </row>
    <row r="1723" spans="1:2" x14ac:dyDescent="0.25">
      <c r="A1723" s="5">
        <v>2016</v>
      </c>
      <c r="B1723" s="1" t="s">
        <v>1326</v>
      </c>
    </row>
    <row r="1724" spans="1:2" x14ac:dyDescent="0.25">
      <c r="A1724" s="6">
        <v>2016</v>
      </c>
      <c r="B1724" s="2" t="s">
        <v>2059</v>
      </c>
    </row>
    <row r="1725" spans="1:2" x14ac:dyDescent="0.25">
      <c r="A1725" s="6">
        <v>2016</v>
      </c>
      <c r="B1725" s="2" t="s">
        <v>302</v>
      </c>
    </row>
    <row r="1726" spans="1:2" x14ac:dyDescent="0.25">
      <c r="A1726" s="5">
        <v>2016</v>
      </c>
      <c r="B1726" s="1" t="s">
        <v>537</v>
      </c>
    </row>
    <row r="1727" spans="1:2" x14ac:dyDescent="0.25">
      <c r="A1727" s="5">
        <v>2016</v>
      </c>
      <c r="B1727" s="1" t="s">
        <v>2561</v>
      </c>
    </row>
    <row r="1728" spans="1:2" x14ac:dyDescent="0.25">
      <c r="A1728" s="5">
        <v>2016</v>
      </c>
      <c r="B1728" s="1" t="s">
        <v>2105</v>
      </c>
    </row>
    <row r="1729" spans="1:2" x14ac:dyDescent="0.25">
      <c r="A1729" s="5">
        <v>2016</v>
      </c>
      <c r="B1729" s="1" t="s">
        <v>500</v>
      </c>
    </row>
    <row r="1730" spans="1:2" x14ac:dyDescent="0.25">
      <c r="A1730" s="5">
        <v>2016</v>
      </c>
      <c r="B1730" s="1" t="s">
        <v>1710</v>
      </c>
    </row>
    <row r="1731" spans="1:2" x14ac:dyDescent="0.25">
      <c r="A1731" s="6">
        <v>2016</v>
      </c>
      <c r="B1731" s="2" t="s">
        <v>1043</v>
      </c>
    </row>
    <row r="1732" spans="1:2" x14ac:dyDescent="0.25">
      <c r="A1732" s="6">
        <v>2016</v>
      </c>
      <c r="B1732" s="2" t="s">
        <v>1058</v>
      </c>
    </row>
    <row r="1733" spans="1:2" x14ac:dyDescent="0.25">
      <c r="A1733" s="5">
        <v>2016</v>
      </c>
      <c r="B1733" s="1" t="s">
        <v>745</v>
      </c>
    </row>
    <row r="1734" spans="1:2" x14ac:dyDescent="0.25">
      <c r="A1734" s="5">
        <v>2016</v>
      </c>
      <c r="B1734" s="1" t="s">
        <v>734</v>
      </c>
    </row>
    <row r="1735" spans="1:2" x14ac:dyDescent="0.25">
      <c r="A1735" s="6">
        <v>2016</v>
      </c>
      <c r="B1735" s="2" t="s">
        <v>1922</v>
      </c>
    </row>
    <row r="1736" spans="1:2" x14ac:dyDescent="0.25">
      <c r="A1736" s="5">
        <v>2016</v>
      </c>
      <c r="B1736" s="1" t="s">
        <v>1467</v>
      </c>
    </row>
    <row r="1737" spans="1:2" x14ac:dyDescent="0.25">
      <c r="A1737" s="5">
        <v>2016</v>
      </c>
      <c r="B1737" s="1" t="s">
        <v>1672</v>
      </c>
    </row>
    <row r="1738" spans="1:2" x14ac:dyDescent="0.25">
      <c r="A1738" s="5">
        <v>2016</v>
      </c>
      <c r="B1738" s="1" t="s">
        <v>1057</v>
      </c>
    </row>
    <row r="1739" spans="1:2" x14ac:dyDescent="0.25">
      <c r="A1739" s="5">
        <v>2016</v>
      </c>
      <c r="B1739" s="1" t="s">
        <v>2000</v>
      </c>
    </row>
    <row r="1740" spans="1:2" x14ac:dyDescent="0.25">
      <c r="A1740" s="6">
        <v>2016</v>
      </c>
      <c r="B1740" s="2" t="s">
        <v>560</v>
      </c>
    </row>
    <row r="1741" spans="1:2" x14ac:dyDescent="0.25">
      <c r="A1741" s="6">
        <v>2016</v>
      </c>
      <c r="B1741" s="2" t="s">
        <v>1498</v>
      </c>
    </row>
    <row r="1742" spans="1:2" x14ac:dyDescent="0.25">
      <c r="A1742" s="6">
        <v>2016</v>
      </c>
      <c r="B1742" s="2" t="s">
        <v>489</v>
      </c>
    </row>
    <row r="1743" spans="1:2" x14ac:dyDescent="0.25">
      <c r="A1743" s="5">
        <v>2016</v>
      </c>
      <c r="B1743" s="1" t="s">
        <v>2456</v>
      </c>
    </row>
    <row r="1744" spans="1:2" x14ac:dyDescent="0.25">
      <c r="A1744" s="6">
        <v>2016</v>
      </c>
      <c r="B1744" s="2" t="s">
        <v>958</v>
      </c>
    </row>
    <row r="1745" spans="1:2" x14ac:dyDescent="0.25">
      <c r="A1745" s="5">
        <v>2016</v>
      </c>
      <c r="B1745" s="1" t="s">
        <v>1321</v>
      </c>
    </row>
    <row r="1746" spans="1:2" x14ac:dyDescent="0.25">
      <c r="A1746" s="5">
        <v>2016</v>
      </c>
      <c r="B1746" s="1" t="s">
        <v>244</v>
      </c>
    </row>
    <row r="1747" spans="1:2" x14ac:dyDescent="0.25">
      <c r="A1747" s="6">
        <v>2016</v>
      </c>
      <c r="B1747" s="2" t="s">
        <v>1245</v>
      </c>
    </row>
    <row r="1748" spans="1:2" x14ac:dyDescent="0.25">
      <c r="A1748" s="5">
        <v>2016</v>
      </c>
      <c r="B1748" s="1" t="s">
        <v>19</v>
      </c>
    </row>
    <row r="1749" spans="1:2" x14ac:dyDescent="0.25">
      <c r="A1749" s="6">
        <v>2016</v>
      </c>
      <c r="B1749" s="2" t="s">
        <v>823</v>
      </c>
    </row>
    <row r="1750" spans="1:2" x14ac:dyDescent="0.25">
      <c r="A1750" s="5">
        <v>2016</v>
      </c>
      <c r="B1750" s="1" t="s">
        <v>2170</v>
      </c>
    </row>
    <row r="1751" spans="1:2" x14ac:dyDescent="0.25">
      <c r="A1751" s="5">
        <v>2016</v>
      </c>
      <c r="B1751" s="1" t="s">
        <v>230</v>
      </c>
    </row>
    <row r="1752" spans="1:2" x14ac:dyDescent="0.25">
      <c r="A1752" s="5">
        <v>2016</v>
      </c>
      <c r="B1752" s="1" t="s">
        <v>1111</v>
      </c>
    </row>
    <row r="1753" spans="1:2" x14ac:dyDescent="0.25">
      <c r="A1753" s="6">
        <v>2016</v>
      </c>
      <c r="B1753" s="2" t="s">
        <v>284</v>
      </c>
    </row>
    <row r="1754" spans="1:2" x14ac:dyDescent="0.25">
      <c r="A1754" s="6">
        <v>2016</v>
      </c>
      <c r="B1754" s="2" t="s">
        <v>2496</v>
      </c>
    </row>
    <row r="1755" spans="1:2" x14ac:dyDescent="0.25">
      <c r="A1755" s="5">
        <v>2016</v>
      </c>
      <c r="B1755" s="1" t="s">
        <v>2499</v>
      </c>
    </row>
    <row r="1756" spans="1:2" x14ac:dyDescent="0.25">
      <c r="A1756" s="5">
        <v>2016</v>
      </c>
      <c r="B1756" s="1" t="s">
        <v>1596</v>
      </c>
    </row>
    <row r="1757" spans="1:2" x14ac:dyDescent="0.25">
      <c r="A1757" s="6">
        <v>2016</v>
      </c>
      <c r="B1757" s="2" t="s">
        <v>1162</v>
      </c>
    </row>
    <row r="1758" spans="1:2" x14ac:dyDescent="0.25">
      <c r="A1758" s="5">
        <v>2016</v>
      </c>
      <c r="B1758" s="1" t="s">
        <v>184</v>
      </c>
    </row>
    <row r="1759" spans="1:2" x14ac:dyDescent="0.25">
      <c r="A1759" s="6">
        <v>2016</v>
      </c>
      <c r="B1759" s="2" t="s">
        <v>260</v>
      </c>
    </row>
    <row r="1760" spans="1:2" x14ac:dyDescent="0.25">
      <c r="A1760" s="6">
        <v>2016</v>
      </c>
      <c r="B1760" s="2" t="s">
        <v>1350</v>
      </c>
    </row>
    <row r="1761" spans="1:2" x14ac:dyDescent="0.25">
      <c r="A1761" s="6">
        <v>2016</v>
      </c>
      <c r="B1761" s="2" t="s">
        <v>2370</v>
      </c>
    </row>
    <row r="1762" spans="1:2" x14ac:dyDescent="0.25">
      <c r="A1762" s="5">
        <v>2016</v>
      </c>
      <c r="B1762" s="1" t="s">
        <v>397</v>
      </c>
    </row>
    <row r="1763" spans="1:2" x14ac:dyDescent="0.25">
      <c r="A1763" s="5">
        <v>2016</v>
      </c>
      <c r="B1763" s="1" t="s">
        <v>444</v>
      </c>
    </row>
    <row r="1764" spans="1:2" x14ac:dyDescent="0.25">
      <c r="A1764" s="5">
        <v>2016</v>
      </c>
      <c r="B1764" s="1" t="s">
        <v>1421</v>
      </c>
    </row>
    <row r="1765" spans="1:2" x14ac:dyDescent="0.25">
      <c r="A1765" s="6">
        <v>2016</v>
      </c>
      <c r="B1765" s="2" t="s">
        <v>1805</v>
      </c>
    </row>
    <row r="1766" spans="1:2" x14ac:dyDescent="0.25">
      <c r="A1766" s="5">
        <v>2016</v>
      </c>
      <c r="B1766" s="1" t="s">
        <v>704</v>
      </c>
    </row>
    <row r="1767" spans="1:2" x14ac:dyDescent="0.25">
      <c r="A1767" s="6">
        <v>2016</v>
      </c>
      <c r="B1767" s="2" t="s">
        <v>1314</v>
      </c>
    </row>
    <row r="1768" spans="1:2" x14ac:dyDescent="0.25">
      <c r="A1768" s="6">
        <v>2016</v>
      </c>
      <c r="B1768" s="2" t="s">
        <v>758</v>
      </c>
    </row>
    <row r="1769" spans="1:2" x14ac:dyDescent="0.25">
      <c r="A1769" s="5">
        <v>2016</v>
      </c>
      <c r="B1769" s="1" t="s">
        <v>865</v>
      </c>
    </row>
    <row r="1770" spans="1:2" x14ac:dyDescent="0.25">
      <c r="A1770" s="6">
        <v>2016</v>
      </c>
      <c r="B1770" s="2" t="s">
        <v>1604</v>
      </c>
    </row>
    <row r="1771" spans="1:2" x14ac:dyDescent="0.25">
      <c r="A1771" s="5">
        <v>2016</v>
      </c>
      <c r="B1771" s="1" t="s">
        <v>929</v>
      </c>
    </row>
    <row r="1772" spans="1:2" x14ac:dyDescent="0.25">
      <c r="A1772" s="6">
        <v>2016</v>
      </c>
      <c r="B1772" s="2" t="s">
        <v>1228</v>
      </c>
    </row>
    <row r="1773" spans="1:2" x14ac:dyDescent="0.25">
      <c r="A1773" s="6">
        <v>2016</v>
      </c>
      <c r="B1773" s="2" t="s">
        <v>1373</v>
      </c>
    </row>
    <row r="1774" spans="1:2" x14ac:dyDescent="0.25">
      <c r="A1774" s="5">
        <v>2016</v>
      </c>
      <c r="B1774" s="1" t="s">
        <v>330</v>
      </c>
    </row>
    <row r="1775" spans="1:2" x14ac:dyDescent="0.25">
      <c r="A1775" s="5">
        <v>2016</v>
      </c>
      <c r="B1775" s="1" t="s">
        <v>1927</v>
      </c>
    </row>
    <row r="1776" spans="1:2" x14ac:dyDescent="0.25">
      <c r="A1776" s="5">
        <v>2016</v>
      </c>
      <c r="B1776" s="1" t="s">
        <v>1010</v>
      </c>
    </row>
    <row r="1777" spans="1:2" x14ac:dyDescent="0.25">
      <c r="A1777" s="5">
        <v>2016</v>
      </c>
      <c r="B1777" s="1" t="s">
        <v>1932</v>
      </c>
    </row>
    <row r="1778" spans="1:2" x14ac:dyDescent="0.25">
      <c r="A1778" s="6">
        <v>2016</v>
      </c>
      <c r="B1778" s="2" t="s">
        <v>1972</v>
      </c>
    </row>
    <row r="1779" spans="1:2" x14ac:dyDescent="0.25">
      <c r="A1779" s="6">
        <v>2016</v>
      </c>
      <c r="B1779" s="2" t="s">
        <v>2002</v>
      </c>
    </row>
    <row r="1780" spans="1:2" x14ac:dyDescent="0.25">
      <c r="A1780" s="5">
        <v>2016</v>
      </c>
      <c r="B1780" s="1" t="s">
        <v>2029</v>
      </c>
    </row>
    <row r="1781" spans="1:2" x14ac:dyDescent="0.25">
      <c r="A1781" s="6">
        <v>2016</v>
      </c>
      <c r="B1781" s="2" t="s">
        <v>831</v>
      </c>
    </row>
    <row r="1782" spans="1:2" x14ac:dyDescent="0.25">
      <c r="A1782" s="5">
        <v>2016</v>
      </c>
      <c r="B1782" s="1" t="s">
        <v>316</v>
      </c>
    </row>
    <row r="1783" spans="1:2" x14ac:dyDescent="0.25">
      <c r="A1783" s="6">
        <v>2016</v>
      </c>
      <c r="B1783" s="2" t="s">
        <v>1315</v>
      </c>
    </row>
    <row r="1784" spans="1:2" x14ac:dyDescent="0.25">
      <c r="A1784" s="6">
        <v>2016</v>
      </c>
      <c r="B1784" s="2" t="s">
        <v>1249</v>
      </c>
    </row>
    <row r="1785" spans="1:2" x14ac:dyDescent="0.25">
      <c r="A1785" s="6">
        <v>2016</v>
      </c>
      <c r="B1785" s="2" t="s">
        <v>593</v>
      </c>
    </row>
    <row r="1786" spans="1:2" x14ac:dyDescent="0.25">
      <c r="A1786" s="6">
        <v>2016</v>
      </c>
      <c r="B1786" s="2" t="s">
        <v>826</v>
      </c>
    </row>
    <row r="1787" spans="1:2" x14ac:dyDescent="0.25">
      <c r="A1787" s="6">
        <v>2016</v>
      </c>
      <c r="B1787" s="2" t="s">
        <v>2058</v>
      </c>
    </row>
    <row r="1788" spans="1:2" x14ac:dyDescent="0.25">
      <c r="A1788" s="5">
        <v>2016</v>
      </c>
      <c r="B1788" s="1" t="s">
        <v>354</v>
      </c>
    </row>
    <row r="1789" spans="1:2" x14ac:dyDescent="0.25">
      <c r="A1789" s="5">
        <v>2016</v>
      </c>
      <c r="B1789" s="1" t="s">
        <v>2089</v>
      </c>
    </row>
    <row r="1790" spans="1:2" x14ac:dyDescent="0.25">
      <c r="A1790" s="5">
        <v>2016</v>
      </c>
      <c r="B1790" s="1" t="s">
        <v>2528</v>
      </c>
    </row>
    <row r="1791" spans="1:2" x14ac:dyDescent="0.25">
      <c r="A1791" s="5">
        <v>2016</v>
      </c>
      <c r="B1791" s="1" t="s">
        <v>2381</v>
      </c>
    </row>
    <row r="1792" spans="1:2" x14ac:dyDescent="0.25">
      <c r="A1792" s="6">
        <v>2016</v>
      </c>
      <c r="B1792" s="2" t="s">
        <v>2531</v>
      </c>
    </row>
    <row r="1793" spans="1:2" x14ac:dyDescent="0.25">
      <c r="A1793" s="6">
        <v>2016</v>
      </c>
      <c r="B1793" s="2" t="s">
        <v>2191</v>
      </c>
    </row>
    <row r="1794" spans="1:2" x14ac:dyDescent="0.25">
      <c r="A1794" s="6">
        <v>2016</v>
      </c>
      <c r="B1794" s="2" t="s">
        <v>1673</v>
      </c>
    </row>
    <row r="1795" spans="1:2" x14ac:dyDescent="0.25">
      <c r="A1795" s="5">
        <v>2016</v>
      </c>
      <c r="B1795" s="1" t="s">
        <v>1520</v>
      </c>
    </row>
    <row r="1796" spans="1:2" x14ac:dyDescent="0.25">
      <c r="A1796" s="5">
        <v>2016</v>
      </c>
      <c r="B1796" s="1" t="s">
        <v>1595</v>
      </c>
    </row>
    <row r="1797" spans="1:2" x14ac:dyDescent="0.25">
      <c r="A1797" s="5">
        <v>2016</v>
      </c>
      <c r="B1797" s="1" t="s">
        <v>307</v>
      </c>
    </row>
    <row r="1798" spans="1:2" x14ac:dyDescent="0.25">
      <c r="A1798" s="6">
        <v>2016</v>
      </c>
      <c r="B1798" s="2" t="s">
        <v>1674</v>
      </c>
    </row>
    <row r="1799" spans="1:2" x14ac:dyDescent="0.25">
      <c r="A1799" s="6">
        <v>2016</v>
      </c>
      <c r="B1799" s="2" t="s">
        <v>519</v>
      </c>
    </row>
    <row r="1800" spans="1:2" x14ac:dyDescent="0.25">
      <c r="A1800" s="6">
        <v>2016</v>
      </c>
      <c r="B1800" s="2" t="s">
        <v>1256</v>
      </c>
    </row>
    <row r="1801" spans="1:2" x14ac:dyDescent="0.25">
      <c r="A1801" s="6">
        <v>2016</v>
      </c>
      <c r="B1801" s="2" t="s">
        <v>59</v>
      </c>
    </row>
    <row r="1802" spans="1:2" x14ac:dyDescent="0.25">
      <c r="A1802" s="6">
        <v>2016</v>
      </c>
      <c r="B1802" s="2" t="s">
        <v>2525</v>
      </c>
    </row>
    <row r="1803" spans="1:2" x14ac:dyDescent="0.25">
      <c r="A1803" s="6">
        <v>2016</v>
      </c>
      <c r="B1803" s="2" t="s">
        <v>1527</v>
      </c>
    </row>
    <row r="1804" spans="1:2" x14ac:dyDescent="0.25">
      <c r="A1804" s="5">
        <v>2016</v>
      </c>
      <c r="B1804" s="1" t="s">
        <v>968</v>
      </c>
    </row>
    <row r="1805" spans="1:2" x14ac:dyDescent="0.25">
      <c r="A1805" s="6">
        <v>2016</v>
      </c>
      <c r="B1805" s="2" t="s">
        <v>2182</v>
      </c>
    </row>
    <row r="1806" spans="1:2" x14ac:dyDescent="0.25">
      <c r="A1806" s="5">
        <v>2016</v>
      </c>
      <c r="B1806" s="1" t="s">
        <v>2560</v>
      </c>
    </row>
    <row r="1807" spans="1:2" x14ac:dyDescent="0.25">
      <c r="A1807" s="5">
        <v>2016</v>
      </c>
      <c r="B1807" s="1" t="s">
        <v>2110</v>
      </c>
    </row>
    <row r="1808" spans="1:2" x14ac:dyDescent="0.25">
      <c r="A1808" s="5">
        <v>2016</v>
      </c>
      <c r="B1808" s="1" t="s">
        <v>1432</v>
      </c>
    </row>
    <row r="1809" spans="1:2" x14ac:dyDescent="0.25">
      <c r="A1809" s="5">
        <v>2016</v>
      </c>
      <c r="B1809" s="1" t="s">
        <v>1446</v>
      </c>
    </row>
    <row r="1810" spans="1:2" x14ac:dyDescent="0.25">
      <c r="A1810" s="6">
        <v>2016</v>
      </c>
      <c r="B1810" s="2" t="s">
        <v>1337</v>
      </c>
    </row>
    <row r="1811" spans="1:2" x14ac:dyDescent="0.25">
      <c r="A1811" s="5">
        <v>2016</v>
      </c>
      <c r="B1811" s="1" t="s">
        <v>1468</v>
      </c>
    </row>
    <row r="1812" spans="1:2" x14ac:dyDescent="0.25">
      <c r="A1812" s="5">
        <v>2016</v>
      </c>
      <c r="B1812" s="1" t="s">
        <v>1262</v>
      </c>
    </row>
    <row r="1813" spans="1:2" x14ac:dyDescent="0.25">
      <c r="A1813" s="5">
        <v>2016</v>
      </c>
      <c r="B1813" s="1" t="s">
        <v>2208</v>
      </c>
    </row>
    <row r="1814" spans="1:2" x14ac:dyDescent="0.25">
      <c r="A1814" s="6">
        <v>2016</v>
      </c>
      <c r="B1814" s="2" t="s">
        <v>2136</v>
      </c>
    </row>
    <row r="1815" spans="1:2" x14ac:dyDescent="0.25">
      <c r="A1815" s="6">
        <v>2016</v>
      </c>
      <c r="B1815" s="2" t="s">
        <v>1105</v>
      </c>
    </row>
    <row r="1816" spans="1:2" x14ac:dyDescent="0.25">
      <c r="A1816" s="6">
        <v>2016</v>
      </c>
      <c r="B1816" s="2" t="s">
        <v>1501</v>
      </c>
    </row>
    <row r="1817" spans="1:2" x14ac:dyDescent="0.25">
      <c r="A1817" s="5">
        <v>2016</v>
      </c>
      <c r="B1817" s="1" t="s">
        <v>2412</v>
      </c>
    </row>
    <row r="1818" spans="1:2" x14ac:dyDescent="0.25">
      <c r="A1818" s="5">
        <v>2016</v>
      </c>
      <c r="B1818" s="1" t="s">
        <v>1546</v>
      </c>
    </row>
    <row r="1819" spans="1:2" x14ac:dyDescent="0.25">
      <c r="A1819" s="5">
        <v>2016</v>
      </c>
      <c r="B1819" s="1" t="s">
        <v>2189</v>
      </c>
    </row>
    <row r="1820" spans="1:2" x14ac:dyDescent="0.25">
      <c r="A1820" s="6">
        <v>2016</v>
      </c>
      <c r="B1820" s="2" t="s">
        <v>2283</v>
      </c>
    </row>
    <row r="1821" spans="1:2" x14ac:dyDescent="0.25">
      <c r="A1821" s="5">
        <v>2016</v>
      </c>
      <c r="B1821" s="1" t="s">
        <v>481</v>
      </c>
    </row>
    <row r="1822" spans="1:2" x14ac:dyDescent="0.25">
      <c r="A1822" s="5">
        <v>2016</v>
      </c>
      <c r="B1822" s="1" t="s">
        <v>296</v>
      </c>
    </row>
    <row r="1823" spans="1:2" x14ac:dyDescent="0.25">
      <c r="A1823" s="5">
        <v>2016</v>
      </c>
      <c r="B1823" s="1" t="s">
        <v>805</v>
      </c>
    </row>
    <row r="1824" spans="1:2" x14ac:dyDescent="0.25">
      <c r="A1824" s="5">
        <v>2016</v>
      </c>
      <c r="B1824" s="1" t="s">
        <v>270</v>
      </c>
    </row>
    <row r="1825" spans="1:2" x14ac:dyDescent="0.25">
      <c r="A1825" s="6">
        <v>2016</v>
      </c>
      <c r="B1825" s="2" t="s">
        <v>1714</v>
      </c>
    </row>
    <row r="1826" spans="1:2" x14ac:dyDescent="0.25">
      <c r="A1826" s="5">
        <v>2016</v>
      </c>
      <c r="B1826" s="1" t="s">
        <v>1219</v>
      </c>
    </row>
    <row r="1827" spans="1:2" x14ac:dyDescent="0.25">
      <c r="A1827" s="5">
        <v>2016</v>
      </c>
      <c r="B1827" s="1" t="s">
        <v>1150</v>
      </c>
    </row>
    <row r="1828" spans="1:2" x14ac:dyDescent="0.25">
      <c r="A1828" s="5">
        <v>2016</v>
      </c>
      <c r="B1828" s="1" t="s">
        <v>1816</v>
      </c>
    </row>
    <row r="1829" spans="1:2" x14ac:dyDescent="0.25">
      <c r="A1829" s="5">
        <v>2016</v>
      </c>
      <c r="B1829" s="1" t="s">
        <v>1866</v>
      </c>
    </row>
    <row r="1830" spans="1:2" x14ac:dyDescent="0.25">
      <c r="A1830" s="5">
        <v>2016</v>
      </c>
      <c r="B1830" s="1" t="s">
        <v>1611</v>
      </c>
    </row>
    <row r="1831" spans="1:2" x14ac:dyDescent="0.25">
      <c r="A1831" s="5">
        <v>2016</v>
      </c>
      <c r="B1831" s="1" t="s">
        <v>1872</v>
      </c>
    </row>
    <row r="1832" spans="1:2" x14ac:dyDescent="0.25">
      <c r="A1832" s="6">
        <v>2016</v>
      </c>
      <c r="B1832" s="2" t="s">
        <v>1903</v>
      </c>
    </row>
    <row r="1833" spans="1:2" x14ac:dyDescent="0.25">
      <c r="A1833" s="6">
        <v>2016</v>
      </c>
      <c r="B1833" s="2" t="s">
        <v>1438</v>
      </c>
    </row>
    <row r="1834" spans="1:2" x14ac:dyDescent="0.25">
      <c r="A1834" s="6">
        <v>2016</v>
      </c>
      <c r="B1834" s="2" t="s">
        <v>713</v>
      </c>
    </row>
    <row r="1835" spans="1:2" x14ac:dyDescent="0.25">
      <c r="A1835" s="5">
        <v>2016</v>
      </c>
      <c r="B1835" s="1" t="s">
        <v>94</v>
      </c>
    </row>
    <row r="1836" spans="1:2" x14ac:dyDescent="0.25">
      <c r="A1836" s="5">
        <v>2016</v>
      </c>
      <c r="B1836" s="1" t="s">
        <v>365</v>
      </c>
    </row>
    <row r="1837" spans="1:2" x14ac:dyDescent="0.25">
      <c r="A1837" s="5">
        <v>2016</v>
      </c>
      <c r="B1837" s="1" t="s">
        <v>2216</v>
      </c>
    </row>
    <row r="1838" spans="1:2" x14ac:dyDescent="0.25">
      <c r="A1838" s="5">
        <v>2016</v>
      </c>
      <c r="B1838" s="1" t="s">
        <v>2282</v>
      </c>
    </row>
    <row r="1839" spans="1:2" x14ac:dyDescent="0.25">
      <c r="A1839" s="6">
        <v>2016</v>
      </c>
      <c r="B1839" s="2" t="s">
        <v>2243</v>
      </c>
    </row>
    <row r="1840" spans="1:2" x14ac:dyDescent="0.25">
      <c r="A1840" s="5">
        <v>2016</v>
      </c>
      <c r="B1840" s="1" t="s">
        <v>1471</v>
      </c>
    </row>
    <row r="1841" spans="1:2" x14ac:dyDescent="0.25">
      <c r="A1841" s="6">
        <v>2016</v>
      </c>
      <c r="B1841" s="2" t="s">
        <v>2374</v>
      </c>
    </row>
    <row r="1842" spans="1:2" x14ac:dyDescent="0.25">
      <c r="A1842" s="5">
        <v>2016</v>
      </c>
      <c r="B1842" s="1" t="s">
        <v>408</v>
      </c>
    </row>
    <row r="1843" spans="1:2" x14ac:dyDescent="0.25">
      <c r="A1843" s="5">
        <v>2016</v>
      </c>
      <c r="B1843" s="1" t="s">
        <v>1260</v>
      </c>
    </row>
    <row r="1844" spans="1:2" x14ac:dyDescent="0.25">
      <c r="A1844" s="5">
        <v>2016</v>
      </c>
      <c r="B1844" s="1" t="s">
        <v>2116</v>
      </c>
    </row>
    <row r="1845" spans="1:2" x14ac:dyDescent="0.25">
      <c r="A1845" s="5">
        <v>2016</v>
      </c>
      <c r="B1845" s="1" t="s">
        <v>29</v>
      </c>
    </row>
    <row r="1846" spans="1:2" x14ac:dyDescent="0.25">
      <c r="A1846" s="5">
        <v>2016</v>
      </c>
      <c r="B1846" s="1" t="s">
        <v>1396</v>
      </c>
    </row>
    <row r="1847" spans="1:2" x14ac:dyDescent="0.25">
      <c r="A1847" s="5">
        <v>2016</v>
      </c>
      <c r="B1847" s="1" t="s">
        <v>621</v>
      </c>
    </row>
    <row r="1848" spans="1:2" x14ac:dyDescent="0.25">
      <c r="A1848" s="5">
        <v>2016</v>
      </c>
      <c r="B1848" s="1" t="s">
        <v>1116</v>
      </c>
    </row>
    <row r="1849" spans="1:2" x14ac:dyDescent="0.25">
      <c r="A1849" s="6">
        <v>2016</v>
      </c>
      <c r="B1849" s="2" t="s">
        <v>2153</v>
      </c>
    </row>
    <row r="1850" spans="1:2" x14ac:dyDescent="0.25">
      <c r="A1850" s="5">
        <v>2016</v>
      </c>
      <c r="B1850" s="1" t="s">
        <v>1077</v>
      </c>
    </row>
    <row r="1851" spans="1:2" x14ac:dyDescent="0.25">
      <c r="A1851" s="5">
        <v>2016</v>
      </c>
      <c r="B1851" s="1" t="s">
        <v>159</v>
      </c>
    </row>
    <row r="1852" spans="1:2" x14ac:dyDescent="0.25">
      <c r="A1852" s="6">
        <v>2016</v>
      </c>
      <c r="B1852" s="2" t="s">
        <v>597</v>
      </c>
    </row>
    <row r="1853" spans="1:2" x14ac:dyDescent="0.25">
      <c r="A1853" s="5">
        <v>2016</v>
      </c>
      <c r="B1853" s="1" t="s">
        <v>485</v>
      </c>
    </row>
    <row r="1854" spans="1:2" x14ac:dyDescent="0.25">
      <c r="A1854" s="5">
        <v>2016</v>
      </c>
      <c r="B1854" s="1" t="s">
        <v>1318</v>
      </c>
    </row>
    <row r="1855" spans="1:2" x14ac:dyDescent="0.25">
      <c r="A1855" s="5">
        <v>2016</v>
      </c>
      <c r="B1855" s="1" t="s">
        <v>167</v>
      </c>
    </row>
    <row r="1856" spans="1:2" x14ac:dyDescent="0.25">
      <c r="A1856" s="6">
        <v>2016</v>
      </c>
      <c r="B1856" s="2" t="s">
        <v>1119</v>
      </c>
    </row>
    <row r="1857" spans="1:2" x14ac:dyDescent="0.25">
      <c r="A1857" s="6">
        <v>2017</v>
      </c>
      <c r="B1857" s="2" t="s">
        <v>877</v>
      </c>
    </row>
    <row r="1858" spans="1:2" x14ac:dyDescent="0.25">
      <c r="A1858" s="5">
        <v>2017</v>
      </c>
      <c r="B1858" s="1" t="s">
        <v>280</v>
      </c>
    </row>
    <row r="1859" spans="1:2" x14ac:dyDescent="0.25">
      <c r="A1859" s="6">
        <v>2017</v>
      </c>
      <c r="B1859" s="2" t="s">
        <v>461</v>
      </c>
    </row>
    <row r="1860" spans="1:2" x14ac:dyDescent="0.25">
      <c r="A1860" s="5">
        <v>2017</v>
      </c>
      <c r="B1860" s="1" t="s">
        <v>2097</v>
      </c>
    </row>
    <row r="1861" spans="1:2" x14ac:dyDescent="0.25">
      <c r="A1861" s="6">
        <v>2017</v>
      </c>
      <c r="B1861" s="2" t="s">
        <v>2108</v>
      </c>
    </row>
    <row r="1862" spans="1:2" x14ac:dyDescent="0.25">
      <c r="A1862" s="5">
        <v>2017</v>
      </c>
      <c r="B1862" s="1" t="s">
        <v>1308</v>
      </c>
    </row>
    <row r="1863" spans="1:2" x14ac:dyDescent="0.25">
      <c r="A1863" s="5">
        <v>2017</v>
      </c>
      <c r="B1863" s="1" t="s">
        <v>1854</v>
      </c>
    </row>
    <row r="1864" spans="1:2" x14ac:dyDescent="0.25">
      <c r="A1864" s="6">
        <v>2017</v>
      </c>
      <c r="B1864" s="2" t="s">
        <v>532</v>
      </c>
    </row>
    <row r="1865" spans="1:2" x14ac:dyDescent="0.25">
      <c r="A1865" s="5">
        <v>2017</v>
      </c>
      <c r="B1865" s="1" t="s">
        <v>2179</v>
      </c>
    </row>
    <row r="1866" spans="1:2" x14ac:dyDescent="0.25">
      <c r="A1866" s="6">
        <v>2017</v>
      </c>
      <c r="B1866" s="2" t="s">
        <v>1970</v>
      </c>
    </row>
    <row r="1867" spans="1:2" x14ac:dyDescent="0.25">
      <c r="A1867" s="5">
        <v>2017</v>
      </c>
      <c r="B1867" s="1" t="s">
        <v>2285</v>
      </c>
    </row>
    <row r="1868" spans="1:2" x14ac:dyDescent="0.25">
      <c r="A1868" s="6">
        <v>2017</v>
      </c>
      <c r="B1868" s="2" t="s">
        <v>1718</v>
      </c>
    </row>
    <row r="1869" spans="1:2" x14ac:dyDescent="0.25">
      <c r="A1869" s="6">
        <v>2017</v>
      </c>
      <c r="B1869" s="2" t="s">
        <v>476</v>
      </c>
    </row>
    <row r="1870" spans="1:2" x14ac:dyDescent="0.25">
      <c r="A1870" s="5">
        <v>2017</v>
      </c>
      <c r="B1870" s="1" t="s">
        <v>300</v>
      </c>
    </row>
    <row r="1871" spans="1:2" x14ac:dyDescent="0.25">
      <c r="A1871" s="6">
        <v>2017</v>
      </c>
      <c r="B1871" s="2" t="s">
        <v>839</v>
      </c>
    </row>
    <row r="1872" spans="1:2" x14ac:dyDescent="0.25">
      <c r="A1872" s="6">
        <v>2017</v>
      </c>
      <c r="B1872" s="2" t="s">
        <v>2254</v>
      </c>
    </row>
    <row r="1873" spans="1:2" x14ac:dyDescent="0.25">
      <c r="A1873" s="5">
        <v>2017</v>
      </c>
      <c r="B1873" s="1" t="s">
        <v>1047</v>
      </c>
    </row>
    <row r="1874" spans="1:2" x14ac:dyDescent="0.25">
      <c r="A1874" s="6">
        <v>2017</v>
      </c>
      <c r="B1874" s="2" t="s">
        <v>419</v>
      </c>
    </row>
    <row r="1875" spans="1:2" x14ac:dyDescent="0.25">
      <c r="A1875" s="6">
        <v>2017</v>
      </c>
      <c r="B1875" s="2" t="s">
        <v>2104</v>
      </c>
    </row>
    <row r="1876" spans="1:2" x14ac:dyDescent="0.25">
      <c r="A1876" s="5">
        <v>2017</v>
      </c>
      <c r="B1876" s="1" t="s">
        <v>180</v>
      </c>
    </row>
    <row r="1877" spans="1:2" x14ac:dyDescent="0.25">
      <c r="A1877" s="5">
        <v>2017</v>
      </c>
      <c r="B1877" s="1" t="s">
        <v>1127</v>
      </c>
    </row>
    <row r="1878" spans="1:2" x14ac:dyDescent="0.25">
      <c r="A1878" s="6">
        <v>2017</v>
      </c>
      <c r="B1878" s="2" t="s">
        <v>919</v>
      </c>
    </row>
    <row r="1879" spans="1:2" x14ac:dyDescent="0.25">
      <c r="A1879" s="5">
        <v>2017</v>
      </c>
      <c r="B1879" s="1" t="s">
        <v>715</v>
      </c>
    </row>
    <row r="1880" spans="1:2" x14ac:dyDescent="0.25">
      <c r="A1880" s="6">
        <v>2017</v>
      </c>
      <c r="B1880" s="2" t="s">
        <v>802</v>
      </c>
    </row>
    <row r="1881" spans="1:2" x14ac:dyDescent="0.25">
      <c r="A1881" s="6">
        <v>2017</v>
      </c>
      <c r="B1881" s="2" t="s">
        <v>1083</v>
      </c>
    </row>
    <row r="1882" spans="1:2" x14ac:dyDescent="0.25">
      <c r="A1882" s="6">
        <v>2017</v>
      </c>
      <c r="B1882" s="2" t="s">
        <v>64</v>
      </c>
    </row>
    <row r="1883" spans="1:2" x14ac:dyDescent="0.25">
      <c r="A1883" s="5">
        <v>2017</v>
      </c>
      <c r="B1883" s="1" t="s">
        <v>1659</v>
      </c>
    </row>
    <row r="1884" spans="1:2" x14ac:dyDescent="0.25">
      <c r="A1884" s="6">
        <v>2017</v>
      </c>
      <c r="B1884" s="2" t="s">
        <v>973</v>
      </c>
    </row>
    <row r="1885" spans="1:2" x14ac:dyDescent="0.25">
      <c r="A1885" s="6">
        <v>2017</v>
      </c>
      <c r="B1885" s="2" t="s">
        <v>2364</v>
      </c>
    </row>
    <row r="1886" spans="1:2" x14ac:dyDescent="0.25">
      <c r="A1886" s="5">
        <v>2017</v>
      </c>
      <c r="B1886" s="1" t="s">
        <v>2008</v>
      </c>
    </row>
    <row r="1887" spans="1:2" x14ac:dyDescent="0.25">
      <c r="A1887" s="6">
        <v>2017</v>
      </c>
      <c r="B1887" s="2" t="s">
        <v>813</v>
      </c>
    </row>
    <row r="1888" spans="1:2" x14ac:dyDescent="0.25">
      <c r="A1888" s="5">
        <v>2017</v>
      </c>
      <c r="B1888" s="1" t="s">
        <v>895</v>
      </c>
    </row>
    <row r="1889" spans="1:2" x14ac:dyDescent="0.25">
      <c r="A1889" s="6">
        <v>2017</v>
      </c>
      <c r="B1889" s="2" t="s">
        <v>1301</v>
      </c>
    </row>
    <row r="1890" spans="1:2" x14ac:dyDescent="0.25">
      <c r="A1890" s="5">
        <v>2017</v>
      </c>
      <c r="B1890" s="1" t="s">
        <v>29</v>
      </c>
    </row>
    <row r="1891" spans="1:2" x14ac:dyDescent="0.25">
      <c r="A1891" s="6">
        <v>2017</v>
      </c>
      <c r="B1891" s="2" t="s">
        <v>2007</v>
      </c>
    </row>
    <row r="1892" spans="1:2" x14ac:dyDescent="0.25">
      <c r="A1892" s="5">
        <v>2017</v>
      </c>
      <c r="B1892" s="1" t="s">
        <v>2184</v>
      </c>
    </row>
    <row r="1893" spans="1:2" x14ac:dyDescent="0.25">
      <c r="A1893" s="6">
        <v>2017</v>
      </c>
      <c r="B1893" s="2" t="s">
        <v>472</v>
      </c>
    </row>
    <row r="1894" spans="1:2" x14ac:dyDescent="0.25">
      <c r="A1894" s="5">
        <v>2017</v>
      </c>
      <c r="B1894" s="1" t="s">
        <v>1627</v>
      </c>
    </row>
    <row r="1895" spans="1:2" x14ac:dyDescent="0.25">
      <c r="A1895" s="5">
        <v>2017</v>
      </c>
      <c r="B1895" s="1" t="s">
        <v>1989</v>
      </c>
    </row>
    <row r="1896" spans="1:2" x14ac:dyDescent="0.25">
      <c r="A1896" s="6">
        <v>2017</v>
      </c>
      <c r="B1896" s="2" t="s">
        <v>660</v>
      </c>
    </row>
    <row r="1897" spans="1:2" x14ac:dyDescent="0.25">
      <c r="A1897" s="5">
        <v>2017</v>
      </c>
      <c r="B1897" s="1" t="s">
        <v>2089</v>
      </c>
    </row>
    <row r="1898" spans="1:2" x14ac:dyDescent="0.25">
      <c r="A1898" s="6">
        <v>2017</v>
      </c>
      <c r="B1898" s="2" t="s">
        <v>769</v>
      </c>
    </row>
    <row r="1899" spans="1:2" x14ac:dyDescent="0.25">
      <c r="A1899" s="5">
        <v>2017</v>
      </c>
      <c r="B1899" s="1" t="s">
        <v>758</v>
      </c>
    </row>
    <row r="1900" spans="1:2" x14ac:dyDescent="0.25">
      <c r="A1900" s="6">
        <v>2017</v>
      </c>
      <c r="B1900" s="2" t="s">
        <v>544</v>
      </c>
    </row>
    <row r="1901" spans="1:2" x14ac:dyDescent="0.25">
      <c r="A1901" s="5">
        <v>2017</v>
      </c>
      <c r="B1901" s="1" t="s">
        <v>2360</v>
      </c>
    </row>
    <row r="1902" spans="1:2" x14ac:dyDescent="0.25">
      <c r="A1902" s="6">
        <v>2017</v>
      </c>
      <c r="B1902" s="2" t="s">
        <v>887</v>
      </c>
    </row>
    <row r="1903" spans="1:2" x14ac:dyDescent="0.25">
      <c r="A1903" s="5">
        <v>2017</v>
      </c>
      <c r="B1903" s="1" t="s">
        <v>1264</v>
      </c>
    </row>
    <row r="1904" spans="1:2" x14ac:dyDescent="0.25">
      <c r="A1904" s="6">
        <v>2017</v>
      </c>
      <c r="B1904" s="2" t="s">
        <v>1038</v>
      </c>
    </row>
    <row r="1905" spans="1:2" x14ac:dyDescent="0.25">
      <c r="A1905" s="5">
        <v>2017</v>
      </c>
      <c r="B1905" s="1" t="s">
        <v>1927</v>
      </c>
    </row>
    <row r="1906" spans="1:2" x14ac:dyDescent="0.25">
      <c r="A1906" s="6">
        <v>2017</v>
      </c>
      <c r="B1906" s="2" t="s">
        <v>78</v>
      </c>
    </row>
    <row r="1907" spans="1:2" x14ac:dyDescent="0.25">
      <c r="A1907" s="5">
        <v>2017</v>
      </c>
      <c r="B1907" s="1" t="s">
        <v>1546</v>
      </c>
    </row>
    <row r="1908" spans="1:2" x14ac:dyDescent="0.25">
      <c r="A1908" s="6">
        <v>2017</v>
      </c>
      <c r="B1908" s="2" t="s">
        <v>2201</v>
      </c>
    </row>
    <row r="1909" spans="1:2" x14ac:dyDescent="0.25">
      <c r="A1909" s="6">
        <v>2017</v>
      </c>
      <c r="B1909" s="2" t="s">
        <v>1898</v>
      </c>
    </row>
    <row r="1910" spans="1:2" x14ac:dyDescent="0.25">
      <c r="A1910" s="5">
        <v>2017</v>
      </c>
      <c r="B1910" s="1" t="s">
        <v>535</v>
      </c>
    </row>
    <row r="1911" spans="1:2" x14ac:dyDescent="0.25">
      <c r="A1911" s="6">
        <v>2017</v>
      </c>
      <c r="B1911" s="2" t="s">
        <v>903</v>
      </c>
    </row>
    <row r="1912" spans="1:2" x14ac:dyDescent="0.25">
      <c r="A1912" s="6">
        <v>2017</v>
      </c>
      <c r="B1912" s="2" t="s">
        <v>1565</v>
      </c>
    </row>
    <row r="1913" spans="1:2" x14ac:dyDescent="0.25">
      <c r="A1913" s="5">
        <v>2017</v>
      </c>
      <c r="B1913" s="1" t="s">
        <v>1792</v>
      </c>
    </row>
    <row r="1914" spans="1:2" x14ac:dyDescent="0.25">
      <c r="A1914" s="6">
        <v>2017</v>
      </c>
      <c r="B1914" s="2" t="s">
        <v>2182</v>
      </c>
    </row>
    <row r="1915" spans="1:2" x14ac:dyDescent="0.25">
      <c r="A1915" s="5">
        <v>2017</v>
      </c>
      <c r="B1915" s="1" t="s">
        <v>843</v>
      </c>
    </row>
    <row r="1916" spans="1:2" x14ac:dyDescent="0.25">
      <c r="A1916" s="6">
        <v>2017</v>
      </c>
      <c r="B1916" s="2" t="s">
        <v>2349</v>
      </c>
    </row>
    <row r="1917" spans="1:2" x14ac:dyDescent="0.25">
      <c r="A1917" s="5">
        <v>2017</v>
      </c>
      <c r="B1917" s="1" t="s">
        <v>2231</v>
      </c>
    </row>
    <row r="1918" spans="1:2" x14ac:dyDescent="0.25">
      <c r="A1918" s="6">
        <v>2017</v>
      </c>
      <c r="B1918" s="2" t="s">
        <v>612</v>
      </c>
    </row>
    <row r="1919" spans="1:2" x14ac:dyDescent="0.25">
      <c r="A1919" s="5">
        <v>2017</v>
      </c>
      <c r="B1919" s="1" t="s">
        <v>891</v>
      </c>
    </row>
    <row r="1920" spans="1:2" x14ac:dyDescent="0.25">
      <c r="A1920" s="5">
        <v>2017</v>
      </c>
      <c r="B1920" s="1" t="s">
        <v>1081</v>
      </c>
    </row>
    <row r="1921" spans="1:2" x14ac:dyDescent="0.25">
      <c r="A1921" s="6">
        <v>2017</v>
      </c>
      <c r="B1921" s="2" t="s">
        <v>2173</v>
      </c>
    </row>
    <row r="1922" spans="1:2" x14ac:dyDescent="0.25">
      <c r="A1922" s="5">
        <v>2017</v>
      </c>
      <c r="B1922" s="1" t="s">
        <v>458</v>
      </c>
    </row>
    <row r="1923" spans="1:2" x14ac:dyDescent="0.25">
      <c r="A1923" s="5">
        <v>2017</v>
      </c>
      <c r="B1923" s="1" t="s">
        <v>1936</v>
      </c>
    </row>
    <row r="1924" spans="1:2" x14ac:dyDescent="0.25">
      <c r="A1924" s="5">
        <v>2017</v>
      </c>
      <c r="B1924" s="1" t="s">
        <v>2284</v>
      </c>
    </row>
    <row r="1925" spans="1:2" x14ac:dyDescent="0.25">
      <c r="A1925" s="6">
        <v>2017</v>
      </c>
      <c r="B1925" s="2" t="s">
        <v>1614</v>
      </c>
    </row>
    <row r="1926" spans="1:2" x14ac:dyDescent="0.25">
      <c r="A1926" s="6">
        <v>2017</v>
      </c>
      <c r="B1926" s="2" t="s">
        <v>1281</v>
      </c>
    </row>
    <row r="1927" spans="1:2" x14ac:dyDescent="0.25">
      <c r="A1927" s="5">
        <v>2017</v>
      </c>
      <c r="B1927" s="1" t="s">
        <v>2134</v>
      </c>
    </row>
    <row r="1928" spans="1:2" x14ac:dyDescent="0.25">
      <c r="A1928" s="6">
        <v>2017</v>
      </c>
      <c r="B1928" s="2" t="s">
        <v>2436</v>
      </c>
    </row>
    <row r="1929" spans="1:2" x14ac:dyDescent="0.25">
      <c r="A1929" s="5">
        <v>2017</v>
      </c>
      <c r="B1929" s="1" t="s">
        <v>318</v>
      </c>
    </row>
    <row r="1930" spans="1:2" x14ac:dyDescent="0.25">
      <c r="A1930" s="6">
        <v>2017</v>
      </c>
      <c r="B1930" s="2" t="s">
        <v>389</v>
      </c>
    </row>
    <row r="1931" spans="1:2" x14ac:dyDescent="0.25">
      <c r="A1931" s="6">
        <v>2017</v>
      </c>
      <c r="B1931" s="2" t="s">
        <v>2000</v>
      </c>
    </row>
    <row r="1932" spans="1:2" x14ac:dyDescent="0.25">
      <c r="A1932" s="5">
        <v>2017</v>
      </c>
      <c r="B1932" s="1" t="s">
        <v>1860</v>
      </c>
    </row>
    <row r="1933" spans="1:2" x14ac:dyDescent="0.25">
      <c r="A1933" s="5">
        <v>2017</v>
      </c>
      <c r="B1933" s="1" t="s">
        <v>937</v>
      </c>
    </row>
    <row r="1934" spans="1:2" x14ac:dyDescent="0.25">
      <c r="A1934" s="5">
        <v>2017</v>
      </c>
      <c r="B1934" s="1" t="s">
        <v>1213</v>
      </c>
    </row>
    <row r="1935" spans="1:2" x14ac:dyDescent="0.25">
      <c r="A1935" s="5">
        <v>2017</v>
      </c>
      <c r="B1935" s="1" t="s">
        <v>2079</v>
      </c>
    </row>
    <row r="1936" spans="1:2" x14ac:dyDescent="0.25">
      <c r="A1936" s="6">
        <v>2017</v>
      </c>
      <c r="B1936" s="2" t="s">
        <v>1997</v>
      </c>
    </row>
    <row r="1937" spans="1:2" x14ac:dyDescent="0.25">
      <c r="A1937" s="5">
        <v>2017</v>
      </c>
      <c r="B1937" s="1" t="s">
        <v>1920</v>
      </c>
    </row>
    <row r="1938" spans="1:2" x14ac:dyDescent="0.25">
      <c r="A1938" s="6">
        <v>2017</v>
      </c>
      <c r="B1938" s="2" t="s">
        <v>619</v>
      </c>
    </row>
    <row r="1939" spans="1:2" x14ac:dyDescent="0.25">
      <c r="A1939" s="5">
        <v>2017</v>
      </c>
      <c r="B1939" s="1" t="s">
        <v>1723</v>
      </c>
    </row>
    <row r="1940" spans="1:2" x14ac:dyDescent="0.25">
      <c r="A1940" s="6">
        <v>2017</v>
      </c>
      <c r="B1940" s="2" t="s">
        <v>244</v>
      </c>
    </row>
    <row r="1941" spans="1:2" x14ac:dyDescent="0.25">
      <c r="A1941" s="6">
        <v>2017</v>
      </c>
      <c r="B1941" s="2" t="s">
        <v>1704</v>
      </c>
    </row>
    <row r="1942" spans="1:2" x14ac:dyDescent="0.25">
      <c r="A1942" s="6">
        <v>2017</v>
      </c>
      <c r="B1942" s="2" t="s">
        <v>1651</v>
      </c>
    </row>
    <row r="1943" spans="1:2" x14ac:dyDescent="0.25">
      <c r="A1943" s="5">
        <v>2017</v>
      </c>
      <c r="B1943" s="1" t="s">
        <v>2248</v>
      </c>
    </row>
    <row r="1944" spans="1:2" x14ac:dyDescent="0.25">
      <c r="A1944" s="5">
        <v>2017</v>
      </c>
      <c r="B1944" s="1" t="s">
        <v>854</v>
      </c>
    </row>
    <row r="1945" spans="1:2" x14ac:dyDescent="0.25">
      <c r="A1945" s="5">
        <v>2017</v>
      </c>
      <c r="B1945" s="1" t="s">
        <v>1848</v>
      </c>
    </row>
    <row r="1946" spans="1:2" x14ac:dyDescent="0.25">
      <c r="A1946" s="6">
        <v>2017</v>
      </c>
      <c r="B1946" s="2" t="s">
        <v>1685</v>
      </c>
    </row>
    <row r="1947" spans="1:2" x14ac:dyDescent="0.25">
      <c r="A1947" s="5">
        <v>2017</v>
      </c>
      <c r="B1947" s="1" t="s">
        <v>1581</v>
      </c>
    </row>
    <row r="1948" spans="1:2" x14ac:dyDescent="0.25">
      <c r="A1948" s="6">
        <v>2017</v>
      </c>
      <c r="B1948" s="2" t="s">
        <v>2336</v>
      </c>
    </row>
    <row r="1949" spans="1:2" x14ac:dyDescent="0.25">
      <c r="A1949" s="5">
        <v>2017</v>
      </c>
      <c r="B1949" s="1" t="s">
        <v>554</v>
      </c>
    </row>
    <row r="1950" spans="1:2" x14ac:dyDescent="0.25">
      <c r="A1950" s="6">
        <v>2017</v>
      </c>
      <c r="B1950" s="2" t="s">
        <v>1350</v>
      </c>
    </row>
    <row r="1951" spans="1:2" x14ac:dyDescent="0.25">
      <c r="A1951" s="5">
        <v>2017</v>
      </c>
      <c r="B1951" s="1" t="s">
        <v>916</v>
      </c>
    </row>
    <row r="1952" spans="1:2" x14ac:dyDescent="0.25">
      <c r="A1952" s="6">
        <v>2017</v>
      </c>
      <c r="B1952" s="2" t="s">
        <v>910</v>
      </c>
    </row>
    <row r="1953" spans="1:2" x14ac:dyDescent="0.25">
      <c r="A1953" s="5">
        <v>2017</v>
      </c>
      <c r="B1953" s="1" t="s">
        <v>1105</v>
      </c>
    </row>
    <row r="1954" spans="1:2" x14ac:dyDescent="0.25">
      <c r="A1954" s="5">
        <v>2017</v>
      </c>
      <c r="B1954" s="1" t="s">
        <v>2208</v>
      </c>
    </row>
    <row r="1955" spans="1:2" x14ac:dyDescent="0.25">
      <c r="A1955" s="6">
        <v>2017</v>
      </c>
      <c r="B1955" s="2" t="s">
        <v>2381</v>
      </c>
    </row>
    <row r="1956" spans="1:2" x14ac:dyDescent="0.25">
      <c r="A1956" s="5">
        <v>2017</v>
      </c>
      <c r="B1956" s="1" t="s">
        <v>562</v>
      </c>
    </row>
    <row r="1957" spans="1:2" x14ac:dyDescent="0.25">
      <c r="A1957" s="6">
        <v>2017</v>
      </c>
      <c r="B1957" s="2" t="s">
        <v>94</v>
      </c>
    </row>
    <row r="1958" spans="1:2" x14ac:dyDescent="0.25">
      <c r="A1958" s="6">
        <v>2017</v>
      </c>
      <c r="B1958" s="2" t="s">
        <v>1903</v>
      </c>
    </row>
    <row r="1959" spans="1:2" x14ac:dyDescent="0.25">
      <c r="A1959" s="6">
        <v>2017</v>
      </c>
      <c r="B1959" s="2" t="s">
        <v>1056</v>
      </c>
    </row>
    <row r="1960" spans="1:2" x14ac:dyDescent="0.25">
      <c r="A1960" s="6">
        <v>2017</v>
      </c>
      <c r="B1960" s="2" t="s">
        <v>100</v>
      </c>
    </row>
    <row r="1961" spans="1:2" x14ac:dyDescent="0.25">
      <c r="A1961" s="6">
        <v>2017</v>
      </c>
      <c r="B1961" s="2" t="s">
        <v>604</v>
      </c>
    </row>
    <row r="1962" spans="1:2" x14ac:dyDescent="0.25">
      <c r="A1962" s="5">
        <v>2017</v>
      </c>
      <c r="B1962" s="1" t="s">
        <v>676</v>
      </c>
    </row>
    <row r="1963" spans="1:2" x14ac:dyDescent="0.25">
      <c r="A1963" s="5">
        <v>2017</v>
      </c>
      <c r="B1963" s="1" t="s">
        <v>252</v>
      </c>
    </row>
    <row r="1964" spans="1:2" x14ac:dyDescent="0.25">
      <c r="A1964" s="6">
        <v>2017</v>
      </c>
      <c r="B1964" s="2" t="s">
        <v>113</v>
      </c>
    </row>
    <row r="1965" spans="1:2" x14ac:dyDescent="0.25">
      <c r="A1965" s="5">
        <v>2017</v>
      </c>
      <c r="B1965" s="1" t="s">
        <v>1418</v>
      </c>
    </row>
    <row r="1966" spans="1:2" x14ac:dyDescent="0.25">
      <c r="A1966" s="5">
        <v>2017</v>
      </c>
      <c r="B1966" s="1" t="s">
        <v>2099</v>
      </c>
    </row>
    <row r="1967" spans="1:2" x14ac:dyDescent="0.25">
      <c r="A1967" s="6">
        <v>2017</v>
      </c>
      <c r="B1967" s="2" t="s">
        <v>52</v>
      </c>
    </row>
    <row r="1968" spans="1:2" x14ac:dyDescent="0.25">
      <c r="A1968" s="5">
        <v>2017</v>
      </c>
      <c r="B1968" s="1" t="s">
        <v>674</v>
      </c>
    </row>
    <row r="1969" spans="1:2" x14ac:dyDescent="0.25">
      <c r="A1969" s="6">
        <v>2017</v>
      </c>
      <c r="B1969" s="2" t="s">
        <v>1456</v>
      </c>
    </row>
    <row r="1970" spans="1:2" x14ac:dyDescent="0.25">
      <c r="A1970" s="5">
        <v>2017</v>
      </c>
      <c r="B1970" s="1" t="s">
        <v>2002</v>
      </c>
    </row>
    <row r="1971" spans="1:2" x14ac:dyDescent="0.25">
      <c r="A1971" s="6">
        <v>2017</v>
      </c>
      <c r="B1971" s="2" t="s">
        <v>729</v>
      </c>
    </row>
    <row r="1972" spans="1:2" x14ac:dyDescent="0.25">
      <c r="A1972" s="5">
        <v>2017</v>
      </c>
      <c r="B1972" s="1" t="s">
        <v>2404</v>
      </c>
    </row>
    <row r="1973" spans="1:2" x14ac:dyDescent="0.25">
      <c r="A1973" s="6">
        <v>2017</v>
      </c>
      <c r="B1973" s="2" t="s">
        <v>1278</v>
      </c>
    </row>
    <row r="1974" spans="1:2" x14ac:dyDescent="0.25">
      <c r="A1974" s="5">
        <v>2017</v>
      </c>
      <c r="B1974" s="1" t="s">
        <v>646</v>
      </c>
    </row>
    <row r="1975" spans="1:2" x14ac:dyDescent="0.25">
      <c r="A1975" s="5">
        <v>2017</v>
      </c>
      <c r="B1975" s="1" t="s">
        <v>500</v>
      </c>
    </row>
    <row r="1976" spans="1:2" x14ac:dyDescent="0.25">
      <c r="A1976" s="5">
        <v>2017</v>
      </c>
      <c r="B1976" s="1" t="s">
        <v>2223</v>
      </c>
    </row>
    <row r="1977" spans="1:2" x14ac:dyDescent="0.25">
      <c r="A1977" s="6">
        <v>2017</v>
      </c>
      <c r="B1977" s="2" t="s">
        <v>1871</v>
      </c>
    </row>
    <row r="1978" spans="1:2" x14ac:dyDescent="0.25">
      <c r="A1978" s="5">
        <v>2017</v>
      </c>
      <c r="B1978" s="1" t="s">
        <v>430</v>
      </c>
    </row>
    <row r="1979" spans="1:2" x14ac:dyDescent="0.25">
      <c r="A1979" s="5">
        <v>2017</v>
      </c>
      <c r="B1979" s="1" t="s">
        <v>873</v>
      </c>
    </row>
    <row r="1980" spans="1:2" x14ac:dyDescent="0.25">
      <c r="A1980" s="6">
        <v>2017</v>
      </c>
      <c r="B1980" s="2" t="s">
        <v>1895</v>
      </c>
    </row>
    <row r="1981" spans="1:2" x14ac:dyDescent="0.25">
      <c r="A1981" s="5">
        <v>2017</v>
      </c>
      <c r="B1981" s="1" t="s">
        <v>1366</v>
      </c>
    </row>
    <row r="1982" spans="1:2" x14ac:dyDescent="0.25">
      <c r="A1982" s="6">
        <v>2017</v>
      </c>
      <c r="B1982" s="2" t="s">
        <v>316</v>
      </c>
    </row>
    <row r="1983" spans="1:2" x14ac:dyDescent="0.25">
      <c r="A1983" s="6">
        <v>2017</v>
      </c>
      <c r="B1983" s="2" t="s">
        <v>762</v>
      </c>
    </row>
    <row r="1984" spans="1:2" x14ac:dyDescent="0.25">
      <c r="A1984" s="6">
        <v>2017</v>
      </c>
      <c r="B1984" s="2" t="s">
        <v>2172</v>
      </c>
    </row>
    <row r="1985" spans="1:2" x14ac:dyDescent="0.25">
      <c r="A1985" s="6">
        <v>2017</v>
      </c>
      <c r="B1985" s="2" t="s">
        <v>1088</v>
      </c>
    </row>
    <row r="1986" spans="1:2" x14ac:dyDescent="0.25">
      <c r="A1986" s="5">
        <v>2017</v>
      </c>
      <c r="B1986" s="1" t="s">
        <v>1645</v>
      </c>
    </row>
    <row r="1987" spans="1:2" x14ac:dyDescent="0.25">
      <c r="A1987" s="6">
        <v>2017</v>
      </c>
      <c r="B1987" s="2" t="s">
        <v>682</v>
      </c>
    </row>
    <row r="1988" spans="1:2" x14ac:dyDescent="0.25">
      <c r="A1988" s="6">
        <v>2017</v>
      </c>
      <c r="B1988" s="2" t="s">
        <v>1468</v>
      </c>
    </row>
    <row r="1989" spans="1:2" x14ac:dyDescent="0.25">
      <c r="A1989" s="6">
        <v>2017</v>
      </c>
      <c r="B1989" s="2" t="s">
        <v>48</v>
      </c>
    </row>
    <row r="1990" spans="1:2" x14ac:dyDescent="0.25">
      <c r="A1990" s="6">
        <v>2017</v>
      </c>
      <c r="B1990" s="2" t="s">
        <v>2075</v>
      </c>
    </row>
    <row r="1991" spans="1:2" x14ac:dyDescent="0.25">
      <c r="A1991" s="6">
        <v>2017</v>
      </c>
      <c r="B1991" s="2" t="s">
        <v>2126</v>
      </c>
    </row>
    <row r="1992" spans="1:2" x14ac:dyDescent="0.25">
      <c r="A1992" s="6">
        <v>2017</v>
      </c>
      <c r="B1992" s="2" t="s">
        <v>940</v>
      </c>
    </row>
    <row r="1993" spans="1:2" x14ac:dyDescent="0.25">
      <c r="A1993" s="6">
        <v>2017</v>
      </c>
      <c r="B1993" s="2" t="s">
        <v>1018</v>
      </c>
    </row>
    <row r="1994" spans="1:2" x14ac:dyDescent="0.25">
      <c r="A1994" s="6">
        <v>2017</v>
      </c>
      <c r="B1994" s="2" t="s">
        <v>584</v>
      </c>
    </row>
    <row r="1995" spans="1:2" x14ac:dyDescent="0.25">
      <c r="A1995" s="5">
        <v>2017</v>
      </c>
      <c r="B1995" s="1" t="s">
        <v>1711</v>
      </c>
    </row>
    <row r="1996" spans="1:2" x14ac:dyDescent="0.25">
      <c r="A1996" s="6">
        <v>2017</v>
      </c>
      <c r="B1996" s="2" t="s">
        <v>284</v>
      </c>
    </row>
    <row r="1997" spans="1:2" x14ac:dyDescent="0.25">
      <c r="A1997" s="5">
        <v>2017</v>
      </c>
      <c r="B1997" s="1" t="s">
        <v>560</v>
      </c>
    </row>
    <row r="1998" spans="1:2" x14ac:dyDescent="0.25">
      <c r="A1998" s="6">
        <v>2017</v>
      </c>
      <c r="B1998" s="2" t="s">
        <v>1286</v>
      </c>
    </row>
    <row r="1999" spans="1:2" x14ac:dyDescent="0.25">
      <c r="A1999" s="6">
        <v>2017</v>
      </c>
      <c r="B1999" s="2" t="s">
        <v>255</v>
      </c>
    </row>
    <row r="2000" spans="1:2" x14ac:dyDescent="0.25">
      <c r="A2000" s="6">
        <v>2017</v>
      </c>
      <c r="B2000" s="2" t="s">
        <v>943</v>
      </c>
    </row>
    <row r="2001" spans="1:2" x14ac:dyDescent="0.25">
      <c r="A2001" s="5">
        <v>2017</v>
      </c>
      <c r="B2001" s="1" t="s">
        <v>2251</v>
      </c>
    </row>
    <row r="2002" spans="1:2" x14ac:dyDescent="0.25">
      <c r="A2002" s="5">
        <v>2017</v>
      </c>
      <c r="B2002" s="1" t="s">
        <v>1095</v>
      </c>
    </row>
    <row r="2003" spans="1:2" x14ac:dyDescent="0.25">
      <c r="A2003" s="5">
        <v>2017</v>
      </c>
      <c r="B2003" s="1" t="s">
        <v>2265</v>
      </c>
    </row>
    <row r="2004" spans="1:2" x14ac:dyDescent="0.25">
      <c r="A2004" s="5">
        <v>2017</v>
      </c>
      <c r="B2004" s="1" t="s">
        <v>979</v>
      </c>
    </row>
    <row r="2005" spans="1:2" x14ac:dyDescent="0.25">
      <c r="A2005" s="6">
        <v>2017</v>
      </c>
      <c r="B2005" s="2" t="s">
        <v>868</v>
      </c>
    </row>
    <row r="2006" spans="1:2" x14ac:dyDescent="0.25">
      <c r="A2006" s="5">
        <v>2017</v>
      </c>
      <c r="B2006" s="1" t="s">
        <v>1640</v>
      </c>
    </row>
    <row r="2007" spans="1:2" x14ac:dyDescent="0.25">
      <c r="A2007" s="5">
        <v>2017</v>
      </c>
      <c r="B2007" s="1" t="s">
        <v>1777</v>
      </c>
    </row>
    <row r="2008" spans="1:2" x14ac:dyDescent="0.25">
      <c r="A2008" s="6">
        <v>2017</v>
      </c>
      <c r="B2008" s="2" t="s">
        <v>227</v>
      </c>
    </row>
    <row r="2009" spans="1:2" x14ac:dyDescent="0.25">
      <c r="A2009" s="6">
        <v>2017</v>
      </c>
      <c r="B2009" s="2" t="s">
        <v>2280</v>
      </c>
    </row>
    <row r="2010" spans="1:2" x14ac:dyDescent="0.25">
      <c r="A2010" s="6">
        <v>2017</v>
      </c>
      <c r="B2010" s="2" t="s">
        <v>1404</v>
      </c>
    </row>
    <row r="2011" spans="1:2" x14ac:dyDescent="0.25">
      <c r="A2011" s="6">
        <v>2017</v>
      </c>
      <c r="B2011" s="2" t="s">
        <v>1836</v>
      </c>
    </row>
    <row r="2012" spans="1:2" x14ac:dyDescent="0.25">
      <c r="A2012" s="5">
        <v>2017</v>
      </c>
      <c r="B2012" s="1" t="s">
        <v>1115</v>
      </c>
    </row>
    <row r="2013" spans="1:2" x14ac:dyDescent="0.25">
      <c r="A2013" s="5">
        <v>2017</v>
      </c>
      <c r="B2013" s="1" t="s">
        <v>448</v>
      </c>
    </row>
    <row r="2014" spans="1:2" x14ac:dyDescent="0.25">
      <c r="A2014" s="6">
        <v>2017</v>
      </c>
      <c r="B2014" s="2" t="s">
        <v>2361</v>
      </c>
    </row>
    <row r="2015" spans="1:2" x14ac:dyDescent="0.25">
      <c r="A2015" s="6">
        <v>2017</v>
      </c>
      <c r="B2015" s="2" t="s">
        <v>2362</v>
      </c>
    </row>
    <row r="2016" spans="1:2" x14ac:dyDescent="0.25">
      <c r="A2016" s="5">
        <v>2017</v>
      </c>
      <c r="B2016" s="1" t="s">
        <v>495</v>
      </c>
    </row>
    <row r="2017" spans="1:2" x14ac:dyDescent="0.25">
      <c r="A2017" s="6">
        <v>2017</v>
      </c>
      <c r="B2017" s="2" t="s">
        <v>1473</v>
      </c>
    </row>
    <row r="2018" spans="1:2" x14ac:dyDescent="0.25">
      <c r="A2018" s="5">
        <v>2017</v>
      </c>
      <c r="B2018" s="1" t="s">
        <v>2149</v>
      </c>
    </row>
    <row r="2019" spans="1:2" x14ac:dyDescent="0.25">
      <c r="A2019" s="5">
        <v>2017</v>
      </c>
      <c r="B2019" s="1" t="s">
        <v>986</v>
      </c>
    </row>
    <row r="2020" spans="1:2" x14ac:dyDescent="0.25">
      <c r="A2020" s="5">
        <v>2017</v>
      </c>
      <c r="B2020" s="1" t="s">
        <v>359</v>
      </c>
    </row>
    <row r="2021" spans="1:2" x14ac:dyDescent="0.25">
      <c r="A2021" s="6">
        <v>2017</v>
      </c>
      <c r="B2021" s="2" t="s">
        <v>1205</v>
      </c>
    </row>
    <row r="2022" spans="1:2" x14ac:dyDescent="0.25">
      <c r="A2022" s="6">
        <v>2017</v>
      </c>
      <c r="B2022" s="2" t="s">
        <v>592</v>
      </c>
    </row>
    <row r="2023" spans="1:2" x14ac:dyDescent="0.25">
      <c r="A2023" s="5">
        <v>2017</v>
      </c>
      <c r="B2023" s="1" t="s">
        <v>1369</v>
      </c>
    </row>
    <row r="2024" spans="1:2" x14ac:dyDescent="0.25">
      <c r="A2024" s="6">
        <v>2017</v>
      </c>
      <c r="B2024" s="2" t="s">
        <v>2169</v>
      </c>
    </row>
    <row r="2025" spans="1:2" x14ac:dyDescent="0.25">
      <c r="A2025" s="6">
        <v>2017</v>
      </c>
      <c r="B2025" s="2" t="s">
        <v>187</v>
      </c>
    </row>
    <row r="2026" spans="1:2" x14ac:dyDescent="0.25">
      <c r="A2026" s="6">
        <v>2017</v>
      </c>
      <c r="B2026" s="2" t="s">
        <v>296</v>
      </c>
    </row>
    <row r="2027" spans="1:2" x14ac:dyDescent="0.25">
      <c r="A2027" s="5">
        <v>2017</v>
      </c>
      <c r="B2027" s="1" t="s">
        <v>463</v>
      </c>
    </row>
    <row r="2028" spans="1:2" x14ac:dyDescent="0.25">
      <c r="A2028" s="5">
        <v>2017</v>
      </c>
      <c r="B2028" s="1" t="s">
        <v>2519</v>
      </c>
    </row>
    <row r="2029" spans="1:2" x14ac:dyDescent="0.25">
      <c r="A2029" s="6">
        <v>2017</v>
      </c>
      <c r="B2029" s="2" t="s">
        <v>146</v>
      </c>
    </row>
    <row r="2030" spans="1:2" x14ac:dyDescent="0.25">
      <c r="A2030" s="5">
        <v>2017</v>
      </c>
      <c r="B2030" s="1" t="s">
        <v>805</v>
      </c>
    </row>
    <row r="2031" spans="1:2" x14ac:dyDescent="0.25">
      <c r="A2031" s="5">
        <v>2017</v>
      </c>
      <c r="B2031" s="1" t="s">
        <v>2012</v>
      </c>
    </row>
    <row r="2032" spans="1:2" x14ac:dyDescent="0.25">
      <c r="A2032" s="6">
        <v>2017</v>
      </c>
      <c r="B2032" s="2" t="s">
        <v>197</v>
      </c>
    </row>
    <row r="2033" spans="1:2" x14ac:dyDescent="0.25">
      <c r="A2033" s="5">
        <v>2017</v>
      </c>
      <c r="B2033" s="1" t="s">
        <v>481</v>
      </c>
    </row>
    <row r="2034" spans="1:2" x14ac:dyDescent="0.25">
      <c r="A2034" s="5">
        <v>2017</v>
      </c>
      <c r="B2034" s="1" t="s">
        <v>2649</v>
      </c>
    </row>
    <row r="2035" spans="1:2" x14ac:dyDescent="0.25">
      <c r="A2035" s="6">
        <v>2017</v>
      </c>
      <c r="B2035" s="2" t="s">
        <v>828</v>
      </c>
    </row>
    <row r="2036" spans="1:2" x14ac:dyDescent="0.25">
      <c r="A2036" s="5">
        <v>2017</v>
      </c>
      <c r="B2036" s="1" t="s">
        <v>1674</v>
      </c>
    </row>
    <row r="2037" spans="1:2" x14ac:dyDescent="0.25">
      <c r="A2037" s="6">
        <v>2017</v>
      </c>
      <c r="B2037" s="2" t="s">
        <v>780</v>
      </c>
    </row>
    <row r="2038" spans="1:2" x14ac:dyDescent="0.25">
      <c r="A2038" s="5">
        <v>2017</v>
      </c>
      <c r="B2038" s="1" t="s">
        <v>1588</v>
      </c>
    </row>
    <row r="2039" spans="1:2" x14ac:dyDescent="0.25">
      <c r="A2039" s="6">
        <v>2017</v>
      </c>
      <c r="B2039" s="2" t="s">
        <v>1203</v>
      </c>
    </row>
    <row r="2040" spans="1:2" x14ac:dyDescent="0.25">
      <c r="A2040" s="6">
        <v>2017</v>
      </c>
      <c r="B2040" s="2" t="s">
        <v>339</v>
      </c>
    </row>
    <row r="2041" spans="1:2" x14ac:dyDescent="0.25">
      <c r="A2041" s="6">
        <v>2017</v>
      </c>
      <c r="B2041" s="2" t="s">
        <v>2604</v>
      </c>
    </row>
    <row r="2042" spans="1:2" x14ac:dyDescent="0.25">
      <c r="A2042" s="6">
        <v>2017</v>
      </c>
      <c r="B2042" s="2" t="s">
        <v>128</v>
      </c>
    </row>
    <row r="2043" spans="1:2" x14ac:dyDescent="0.25">
      <c r="A2043" s="5">
        <v>2017</v>
      </c>
      <c r="B2043" s="1" t="s">
        <v>1099</v>
      </c>
    </row>
    <row r="2044" spans="1:2" x14ac:dyDescent="0.25">
      <c r="A2044" s="6">
        <v>2017</v>
      </c>
      <c r="B2044" s="2" t="s">
        <v>767</v>
      </c>
    </row>
    <row r="2045" spans="1:2" x14ac:dyDescent="0.25">
      <c r="A2045" s="5">
        <v>2017</v>
      </c>
      <c r="B2045" s="1" t="s">
        <v>719</v>
      </c>
    </row>
    <row r="2046" spans="1:2" x14ac:dyDescent="0.25">
      <c r="A2046" s="6">
        <v>2017</v>
      </c>
      <c r="B2046" s="2" t="s">
        <v>816</v>
      </c>
    </row>
    <row r="2047" spans="1:2" x14ac:dyDescent="0.25">
      <c r="A2047" s="6">
        <v>2017</v>
      </c>
      <c r="B2047" s="2" t="s">
        <v>2370</v>
      </c>
    </row>
    <row r="2048" spans="1:2" x14ac:dyDescent="0.25">
      <c r="A2048" s="6">
        <v>2017</v>
      </c>
      <c r="B2048" s="2" t="s">
        <v>195</v>
      </c>
    </row>
    <row r="2049" spans="1:2" x14ac:dyDescent="0.25">
      <c r="A2049" s="6">
        <v>2017</v>
      </c>
      <c r="B2049" s="2" t="s">
        <v>1162</v>
      </c>
    </row>
    <row r="2050" spans="1:2" x14ac:dyDescent="0.25">
      <c r="A2050" s="5">
        <v>2017</v>
      </c>
      <c r="B2050" s="1" t="s">
        <v>242</v>
      </c>
    </row>
    <row r="2051" spans="1:2" x14ac:dyDescent="0.25">
      <c r="A2051" s="6">
        <v>2017</v>
      </c>
      <c r="B2051" s="2" t="s">
        <v>2556</v>
      </c>
    </row>
    <row r="2052" spans="1:2" x14ac:dyDescent="0.25">
      <c r="A2052" s="6">
        <v>2017</v>
      </c>
      <c r="B2052" s="2" t="s">
        <v>2655</v>
      </c>
    </row>
    <row r="2053" spans="1:2" x14ac:dyDescent="0.25">
      <c r="A2053" s="5">
        <v>2017</v>
      </c>
      <c r="B2053" s="1" t="s">
        <v>2153</v>
      </c>
    </row>
    <row r="2054" spans="1:2" x14ac:dyDescent="0.25">
      <c r="A2054" s="6">
        <v>2017</v>
      </c>
      <c r="B2054" s="2" t="s">
        <v>1693</v>
      </c>
    </row>
    <row r="2055" spans="1:2" x14ac:dyDescent="0.25">
      <c r="A2055" s="6">
        <v>2017</v>
      </c>
      <c r="B2055" s="2" t="s">
        <v>14</v>
      </c>
    </row>
    <row r="2056" spans="1:2" x14ac:dyDescent="0.25">
      <c r="A2056" s="5">
        <v>2017</v>
      </c>
      <c r="B2056" s="1" t="s">
        <v>907</v>
      </c>
    </row>
    <row r="2057" spans="1:2" x14ac:dyDescent="0.25">
      <c r="A2057" s="6">
        <v>2017</v>
      </c>
      <c r="B2057" s="2" t="s">
        <v>1421</v>
      </c>
    </row>
    <row r="2058" spans="1:2" x14ac:dyDescent="0.25">
      <c r="A2058" s="6">
        <v>2017</v>
      </c>
      <c r="B2058" s="2" t="s">
        <v>2656</v>
      </c>
    </row>
    <row r="2059" spans="1:2" x14ac:dyDescent="0.25">
      <c r="A2059" s="6">
        <v>2017</v>
      </c>
      <c r="B2059" s="2" t="s">
        <v>1251</v>
      </c>
    </row>
    <row r="2060" spans="1:2" x14ac:dyDescent="0.25">
      <c r="A2060" s="6">
        <v>2017</v>
      </c>
      <c r="B2060" s="2" t="s">
        <v>748</v>
      </c>
    </row>
    <row r="2061" spans="1:2" x14ac:dyDescent="0.25">
      <c r="A2061" s="5">
        <v>2017</v>
      </c>
      <c r="B2061" s="1" t="s">
        <v>1382</v>
      </c>
    </row>
    <row r="2062" spans="1:2" x14ac:dyDescent="0.25">
      <c r="A2062" s="6">
        <v>2017</v>
      </c>
      <c r="B2062" s="2" t="s">
        <v>1725</v>
      </c>
    </row>
    <row r="2063" spans="1:2" x14ac:dyDescent="0.25">
      <c r="A2063" s="6">
        <v>2017</v>
      </c>
      <c r="B2063" s="2" t="s">
        <v>1003</v>
      </c>
    </row>
    <row r="2064" spans="1:2" x14ac:dyDescent="0.25">
      <c r="A2064" s="5">
        <v>2017</v>
      </c>
      <c r="B2064" s="1" t="s">
        <v>1237</v>
      </c>
    </row>
    <row r="2065" spans="1:2" x14ac:dyDescent="0.25">
      <c r="A2065" s="6">
        <v>2017</v>
      </c>
      <c r="B2065" s="2" t="s">
        <v>634</v>
      </c>
    </row>
    <row r="2066" spans="1:2" x14ac:dyDescent="0.25">
      <c r="A2066" s="5">
        <v>2017</v>
      </c>
      <c r="B2066" s="1" t="s">
        <v>1880</v>
      </c>
    </row>
    <row r="2067" spans="1:2" x14ac:dyDescent="0.25">
      <c r="A2067" s="5">
        <v>2017</v>
      </c>
      <c r="B2067" s="1" t="s">
        <v>485</v>
      </c>
    </row>
    <row r="2068" spans="1:2" x14ac:dyDescent="0.25">
      <c r="A2068" s="6">
        <v>2017</v>
      </c>
      <c r="B2068" s="2" t="s">
        <v>428</v>
      </c>
    </row>
    <row r="2069" spans="1:2" x14ac:dyDescent="0.25">
      <c r="A2069" s="5">
        <v>2017</v>
      </c>
      <c r="B2069" s="1" t="s">
        <v>1647</v>
      </c>
    </row>
    <row r="2070" spans="1:2" x14ac:dyDescent="0.25">
      <c r="A2070" s="5">
        <v>2017</v>
      </c>
      <c r="B2070" s="1" t="s">
        <v>693</v>
      </c>
    </row>
    <row r="2071" spans="1:2" x14ac:dyDescent="0.25">
      <c r="A2071" s="5">
        <v>2017</v>
      </c>
      <c r="B2071" s="1" t="s">
        <v>275</v>
      </c>
    </row>
    <row r="2072" spans="1:2" x14ac:dyDescent="0.25">
      <c r="A2072" s="6">
        <v>2017</v>
      </c>
      <c r="B2072" s="2" t="s">
        <v>2107</v>
      </c>
    </row>
    <row r="2073" spans="1:2" x14ac:dyDescent="0.25">
      <c r="A2073" s="5">
        <v>2017</v>
      </c>
      <c r="B2073" s="1" t="s">
        <v>304</v>
      </c>
    </row>
    <row r="2074" spans="1:2" x14ac:dyDescent="0.25">
      <c r="A2074" s="6">
        <v>2017</v>
      </c>
      <c r="B2074" s="2" t="s">
        <v>1223</v>
      </c>
    </row>
    <row r="2075" spans="1:2" x14ac:dyDescent="0.25">
      <c r="A2075" s="6">
        <v>2017</v>
      </c>
      <c r="B2075" s="2" t="s">
        <v>993</v>
      </c>
    </row>
    <row r="2076" spans="1:2" x14ac:dyDescent="0.25">
      <c r="A2076" s="5">
        <v>2017</v>
      </c>
      <c r="B2076" s="1" t="s">
        <v>1612</v>
      </c>
    </row>
    <row r="2077" spans="1:2" x14ac:dyDescent="0.25">
      <c r="A2077" s="6">
        <v>2017</v>
      </c>
      <c r="B2077" s="2" t="s">
        <v>1079</v>
      </c>
    </row>
    <row r="2078" spans="1:2" x14ac:dyDescent="0.25">
      <c r="A2078" s="5">
        <v>2017</v>
      </c>
      <c r="B2078" s="1" t="s">
        <v>1672</v>
      </c>
    </row>
    <row r="2079" spans="1:2" x14ac:dyDescent="0.25">
      <c r="A2079" s="5">
        <v>2017</v>
      </c>
      <c r="B2079" s="1" t="s">
        <v>1045</v>
      </c>
    </row>
    <row r="2080" spans="1:2" x14ac:dyDescent="0.25">
      <c r="A2080" s="6">
        <v>2017</v>
      </c>
      <c r="B2080" s="2" t="s">
        <v>2630</v>
      </c>
    </row>
    <row r="2081" spans="1:2" x14ac:dyDescent="0.25">
      <c r="A2081" s="5">
        <v>2017</v>
      </c>
      <c r="B2081" s="1" t="s">
        <v>1373</v>
      </c>
    </row>
    <row r="2082" spans="1:2" x14ac:dyDescent="0.25">
      <c r="A2082" s="6">
        <v>2017</v>
      </c>
      <c r="B2082" s="2" t="s">
        <v>641</v>
      </c>
    </row>
    <row r="2083" spans="1:2" x14ac:dyDescent="0.25">
      <c r="A2083" s="6">
        <v>2017</v>
      </c>
      <c r="B2083" s="2" t="s">
        <v>1273</v>
      </c>
    </row>
    <row r="2084" spans="1:2" x14ac:dyDescent="0.25">
      <c r="A2084" s="6">
        <v>2017</v>
      </c>
      <c r="B2084" s="2" t="s">
        <v>1189</v>
      </c>
    </row>
    <row r="2085" spans="1:2" x14ac:dyDescent="0.25">
      <c r="A2085" s="5">
        <v>2017</v>
      </c>
      <c r="B2085" s="1" t="s">
        <v>1075</v>
      </c>
    </row>
    <row r="2086" spans="1:2" x14ac:dyDescent="0.25">
      <c r="A2086" s="6">
        <v>2017</v>
      </c>
      <c r="B2086" s="2" t="s">
        <v>330</v>
      </c>
    </row>
    <row r="2087" spans="1:2" x14ac:dyDescent="0.25">
      <c r="A2087" s="6">
        <v>2017</v>
      </c>
      <c r="B2087" s="2" t="s">
        <v>1503</v>
      </c>
    </row>
    <row r="2088" spans="1:2" x14ac:dyDescent="0.25">
      <c r="A2088" s="6">
        <v>2017</v>
      </c>
      <c r="B2088" s="2" t="s">
        <v>651</v>
      </c>
    </row>
    <row r="2089" spans="1:2" x14ac:dyDescent="0.25">
      <c r="A2089" s="6">
        <v>2017</v>
      </c>
      <c r="B2089" s="2" t="s">
        <v>2101</v>
      </c>
    </row>
    <row r="2090" spans="1:2" x14ac:dyDescent="0.25">
      <c r="A2090" s="5">
        <v>2017</v>
      </c>
      <c r="B2090" s="1" t="s">
        <v>1695</v>
      </c>
    </row>
    <row r="2091" spans="1:2" x14ac:dyDescent="0.25">
      <c r="A2091" s="5">
        <v>2017</v>
      </c>
      <c r="B2091" s="1" t="s">
        <v>1290</v>
      </c>
    </row>
    <row r="2092" spans="1:2" x14ac:dyDescent="0.25">
      <c r="A2092" s="5">
        <v>2017</v>
      </c>
      <c r="B2092" s="1" t="s">
        <v>1869</v>
      </c>
    </row>
    <row r="2093" spans="1:2" x14ac:dyDescent="0.25">
      <c r="A2093" s="5">
        <v>2017</v>
      </c>
      <c r="B2093" s="1" t="s">
        <v>1328</v>
      </c>
    </row>
    <row r="2094" spans="1:2" x14ac:dyDescent="0.25">
      <c r="A2094" s="6">
        <v>2017</v>
      </c>
      <c r="B2094" s="2" t="s">
        <v>1153</v>
      </c>
    </row>
    <row r="2095" spans="1:2" x14ac:dyDescent="0.25">
      <c r="A2095" s="6">
        <v>2017</v>
      </c>
      <c r="B2095" s="2" t="s">
        <v>2185</v>
      </c>
    </row>
    <row r="2096" spans="1:2" x14ac:dyDescent="0.25">
      <c r="A2096" s="6">
        <v>2017</v>
      </c>
      <c r="B2096" s="2" t="s">
        <v>775</v>
      </c>
    </row>
    <row r="2097" spans="1:2" x14ac:dyDescent="0.25">
      <c r="A2097" s="6">
        <v>2017</v>
      </c>
      <c r="B2097" s="2" t="s">
        <v>1005</v>
      </c>
    </row>
    <row r="2098" spans="1:2" x14ac:dyDescent="0.25">
      <c r="A2098" s="5">
        <v>2017</v>
      </c>
      <c r="B2098" s="1" t="s">
        <v>1790</v>
      </c>
    </row>
    <row r="2099" spans="1:2" x14ac:dyDescent="0.25">
      <c r="A2099" s="6">
        <v>2017</v>
      </c>
      <c r="B2099" s="2" t="s">
        <v>989</v>
      </c>
    </row>
    <row r="2100" spans="1:2" x14ac:dyDescent="0.25">
      <c r="A2100" s="5">
        <v>2017</v>
      </c>
      <c r="B2100" s="1" t="s">
        <v>1129</v>
      </c>
    </row>
    <row r="2101" spans="1:2" x14ac:dyDescent="0.25">
      <c r="A2101" s="6">
        <v>2017</v>
      </c>
      <c r="B2101" s="2" t="s">
        <v>19</v>
      </c>
    </row>
    <row r="2102" spans="1:2" x14ac:dyDescent="0.25">
      <c r="A2102" s="6">
        <v>2017</v>
      </c>
      <c r="B2102" s="2" t="s">
        <v>2136</v>
      </c>
    </row>
    <row r="2103" spans="1:2" x14ac:dyDescent="0.25">
      <c r="A2103" s="6">
        <v>2017</v>
      </c>
      <c r="B2103" s="2" t="s">
        <v>159</v>
      </c>
    </row>
    <row r="2104" spans="1:2" x14ac:dyDescent="0.25">
      <c r="A2104" s="6">
        <v>2017</v>
      </c>
      <c r="B2104" s="2" t="s">
        <v>2338</v>
      </c>
    </row>
    <row r="2105" spans="1:2" x14ac:dyDescent="0.25">
      <c r="A2105" s="5">
        <v>2017</v>
      </c>
      <c r="B2105" s="1" t="s">
        <v>927</v>
      </c>
    </row>
    <row r="2106" spans="1:2" x14ac:dyDescent="0.25">
      <c r="A2106" s="6">
        <v>2017</v>
      </c>
      <c r="B2106" s="2" t="s">
        <v>1110</v>
      </c>
    </row>
    <row r="2107" spans="1:2" x14ac:dyDescent="0.25">
      <c r="A2107" s="6">
        <v>2017</v>
      </c>
      <c r="B2107" s="2" t="s">
        <v>1938</v>
      </c>
    </row>
    <row r="2108" spans="1:2" x14ac:dyDescent="0.25">
      <c r="A2108" s="6">
        <v>2017</v>
      </c>
      <c r="B2108" s="2" t="s">
        <v>311</v>
      </c>
    </row>
    <row r="2109" spans="1:2" x14ac:dyDescent="0.25">
      <c r="A2109" s="6">
        <v>2017</v>
      </c>
      <c r="B2109" s="2" t="s">
        <v>2363</v>
      </c>
    </row>
    <row r="2110" spans="1:2" x14ac:dyDescent="0.25">
      <c r="A2110" s="6">
        <v>2017</v>
      </c>
      <c r="B2110" s="2" t="s">
        <v>287</v>
      </c>
    </row>
    <row r="2111" spans="1:2" x14ac:dyDescent="0.25">
      <c r="A2111" s="6">
        <v>2017</v>
      </c>
      <c r="B2111" s="2" t="s">
        <v>1010</v>
      </c>
    </row>
    <row r="2112" spans="1:2" x14ac:dyDescent="0.25">
      <c r="A2112" s="5">
        <v>2017</v>
      </c>
      <c r="B2112" s="1" t="s">
        <v>91</v>
      </c>
    </row>
    <row r="2113" spans="1:2" x14ac:dyDescent="0.25">
      <c r="A2113" s="5">
        <v>2017</v>
      </c>
      <c r="B2113" s="1" t="s">
        <v>1132</v>
      </c>
    </row>
    <row r="2114" spans="1:2" x14ac:dyDescent="0.25">
      <c r="A2114" s="5">
        <v>2017</v>
      </c>
      <c r="B2114" s="1" t="s">
        <v>1523</v>
      </c>
    </row>
    <row r="2115" spans="1:2" x14ac:dyDescent="0.25">
      <c r="A2115" s="5">
        <v>2017</v>
      </c>
      <c r="B2115" s="1" t="s">
        <v>883</v>
      </c>
    </row>
    <row r="2116" spans="1:2" x14ac:dyDescent="0.25">
      <c r="A2116" s="5">
        <v>2017</v>
      </c>
      <c r="B2116" s="1" t="s">
        <v>2479</v>
      </c>
    </row>
    <row r="2117" spans="1:2" x14ac:dyDescent="0.25">
      <c r="A2117" s="6">
        <v>2017</v>
      </c>
      <c r="B2117" s="2" t="s">
        <v>1772</v>
      </c>
    </row>
    <row r="2118" spans="1:2" x14ac:dyDescent="0.25">
      <c r="A2118" s="5">
        <v>2017</v>
      </c>
      <c r="B2118" s="1" t="s">
        <v>2525</v>
      </c>
    </row>
    <row r="2119" spans="1:2" x14ac:dyDescent="0.25">
      <c r="A2119" s="6">
        <v>2017</v>
      </c>
      <c r="B2119" s="2" t="s">
        <v>217</v>
      </c>
    </row>
    <row r="2120" spans="1:2" x14ac:dyDescent="0.25">
      <c r="A2120" s="6">
        <v>2017</v>
      </c>
      <c r="B2120" s="2" t="s">
        <v>2522</v>
      </c>
    </row>
    <row r="2121" spans="1:2" x14ac:dyDescent="0.25">
      <c r="A2121" s="5">
        <v>2017</v>
      </c>
      <c r="B2121" s="1" t="s">
        <v>416</v>
      </c>
    </row>
    <row r="2122" spans="1:2" x14ac:dyDescent="0.25">
      <c r="A2122" s="5">
        <v>2017</v>
      </c>
      <c r="B2122" s="1" t="s">
        <v>2667</v>
      </c>
    </row>
    <row r="2123" spans="1:2" x14ac:dyDescent="0.25">
      <c r="A2123" s="6">
        <v>2017</v>
      </c>
      <c r="B2123" s="2" t="s">
        <v>1821</v>
      </c>
    </row>
    <row r="2124" spans="1:2" x14ac:dyDescent="0.25">
      <c r="A2124" s="5">
        <v>2017</v>
      </c>
      <c r="B2124" s="1" t="s">
        <v>2072</v>
      </c>
    </row>
    <row r="2125" spans="1:2" x14ac:dyDescent="0.25">
      <c r="A2125" s="6">
        <v>2017</v>
      </c>
      <c r="B2125" s="2" t="s">
        <v>1851</v>
      </c>
    </row>
    <row r="2126" spans="1:2" x14ac:dyDescent="0.25">
      <c r="A2126" s="5">
        <v>2017</v>
      </c>
      <c r="B2126" s="1" t="s">
        <v>438</v>
      </c>
    </row>
    <row r="2127" spans="1:2" x14ac:dyDescent="0.25">
      <c r="A2127" s="6">
        <v>2017</v>
      </c>
      <c r="B2127" s="2" t="s">
        <v>2531</v>
      </c>
    </row>
    <row r="2128" spans="1:2" x14ac:dyDescent="0.25">
      <c r="A2128" s="6">
        <v>2017</v>
      </c>
      <c r="B2128" s="2" t="s">
        <v>2029</v>
      </c>
    </row>
    <row r="2129" spans="1:2" x14ac:dyDescent="0.25">
      <c r="A2129" s="5">
        <v>2017</v>
      </c>
      <c r="B2129" s="1" t="s">
        <v>1513</v>
      </c>
    </row>
    <row r="2130" spans="1:2" x14ac:dyDescent="0.25">
      <c r="A2130" s="6">
        <v>2017</v>
      </c>
      <c r="B2130" s="2" t="s">
        <v>2191</v>
      </c>
    </row>
    <row r="2131" spans="1:2" x14ac:dyDescent="0.25">
      <c r="A2131" s="5">
        <v>2017</v>
      </c>
      <c r="B2131" s="1" t="s">
        <v>1173</v>
      </c>
    </row>
    <row r="2132" spans="1:2" x14ac:dyDescent="0.25">
      <c r="A2132" s="6">
        <v>2017</v>
      </c>
      <c r="B2132" s="2" t="s">
        <v>1781</v>
      </c>
    </row>
    <row r="2133" spans="1:2" x14ac:dyDescent="0.25">
      <c r="A2133" s="6">
        <v>2017</v>
      </c>
      <c r="B2133" s="2" t="s">
        <v>2671</v>
      </c>
    </row>
    <row r="2134" spans="1:2" x14ac:dyDescent="0.25">
      <c r="A2134" s="5">
        <v>2017</v>
      </c>
      <c r="B2134" s="1" t="s">
        <v>934</v>
      </c>
    </row>
    <row r="2135" spans="1:2" x14ac:dyDescent="0.25">
      <c r="A2135" s="5">
        <v>2017</v>
      </c>
      <c r="B2135" s="1" t="s">
        <v>2070</v>
      </c>
    </row>
    <row r="2136" spans="1:2" x14ac:dyDescent="0.25">
      <c r="A2136" s="6">
        <v>2017</v>
      </c>
      <c r="B2136" s="2" t="s">
        <v>122</v>
      </c>
    </row>
    <row r="2137" spans="1:2" x14ac:dyDescent="0.25">
      <c r="A2137" s="5">
        <v>2017</v>
      </c>
      <c r="B2137" s="1" t="s">
        <v>1207</v>
      </c>
    </row>
    <row r="2138" spans="1:2" x14ac:dyDescent="0.25">
      <c r="A2138" s="6">
        <v>2017</v>
      </c>
      <c r="B2138" s="2" t="s">
        <v>1445</v>
      </c>
    </row>
    <row r="2139" spans="1:2" x14ac:dyDescent="0.25">
      <c r="A2139" s="6">
        <v>2017</v>
      </c>
      <c r="B2139" s="2" t="s">
        <v>86</v>
      </c>
    </row>
    <row r="2140" spans="1:2" x14ac:dyDescent="0.25">
      <c r="A2140" s="5">
        <v>2017</v>
      </c>
      <c r="B2140" s="1" t="s">
        <v>1605</v>
      </c>
    </row>
    <row r="2141" spans="1:2" x14ac:dyDescent="0.25">
      <c r="A2141" s="5">
        <v>2017</v>
      </c>
      <c r="B2141" s="1" t="s">
        <v>2534</v>
      </c>
    </row>
    <row r="2142" spans="1:2" x14ac:dyDescent="0.25">
      <c r="A2142" s="6">
        <v>2017</v>
      </c>
      <c r="B2142" s="2" t="s">
        <v>152</v>
      </c>
    </row>
    <row r="2143" spans="1:2" x14ac:dyDescent="0.25">
      <c r="A2143" s="5">
        <v>2017</v>
      </c>
      <c r="B2143" s="1" t="s">
        <v>408</v>
      </c>
    </row>
    <row r="2144" spans="1:2" x14ac:dyDescent="0.25">
      <c r="A2144" s="5">
        <v>2017</v>
      </c>
      <c r="B2144" s="1" t="s">
        <v>1668</v>
      </c>
    </row>
    <row r="2145" spans="1:2" x14ac:dyDescent="0.25">
      <c r="A2145" s="5">
        <v>2017</v>
      </c>
      <c r="B2145" s="1" t="s">
        <v>1556</v>
      </c>
    </row>
    <row r="2146" spans="1:2" x14ac:dyDescent="0.25">
      <c r="A2146" s="6">
        <v>2017</v>
      </c>
      <c r="B2146" s="2" t="s">
        <v>1440</v>
      </c>
    </row>
    <row r="2147" spans="1:2" x14ac:dyDescent="0.25">
      <c r="A2147" s="5">
        <v>2017</v>
      </c>
      <c r="B2147" s="1" t="s">
        <v>2613</v>
      </c>
    </row>
    <row r="2148" spans="1:2" x14ac:dyDescent="0.25">
      <c r="A2148" s="6">
        <v>2017</v>
      </c>
      <c r="B2148" s="2" t="s">
        <v>546</v>
      </c>
    </row>
    <row r="2149" spans="1:2" x14ac:dyDescent="0.25">
      <c r="A2149" s="6">
        <v>2017</v>
      </c>
      <c r="B2149" s="2" t="s">
        <v>1228</v>
      </c>
    </row>
    <row r="2150" spans="1:2" x14ac:dyDescent="0.25">
      <c r="A2150" s="6">
        <v>2017</v>
      </c>
      <c r="B2150" s="2" t="s">
        <v>1554</v>
      </c>
    </row>
    <row r="2151" spans="1:2" x14ac:dyDescent="0.25">
      <c r="A2151" s="5">
        <v>2017</v>
      </c>
      <c r="B2151" s="1" t="s">
        <v>262</v>
      </c>
    </row>
    <row r="2152" spans="1:2" x14ac:dyDescent="0.25">
      <c r="A2152" s="6">
        <v>2017</v>
      </c>
      <c r="B2152" s="2" t="s">
        <v>2543</v>
      </c>
    </row>
    <row r="2153" spans="1:2" x14ac:dyDescent="0.25">
      <c r="A2153" s="5">
        <v>2017</v>
      </c>
      <c r="B2153" s="1" t="s">
        <v>1285</v>
      </c>
    </row>
    <row r="2154" spans="1:2" x14ac:dyDescent="0.25">
      <c r="A2154" s="6">
        <v>2017</v>
      </c>
      <c r="B2154" s="2" t="s">
        <v>765</v>
      </c>
    </row>
    <row r="2155" spans="1:2" x14ac:dyDescent="0.25">
      <c r="A2155" s="5">
        <v>2017</v>
      </c>
      <c r="B2155" s="1" t="s">
        <v>1539</v>
      </c>
    </row>
    <row r="2156" spans="1:2" x14ac:dyDescent="0.25">
      <c r="A2156" s="5">
        <v>2017</v>
      </c>
      <c r="B2156" s="1" t="s">
        <v>483</v>
      </c>
    </row>
    <row r="2157" spans="1:2" x14ac:dyDescent="0.25">
      <c r="A2157" s="5">
        <v>2017</v>
      </c>
      <c r="B2157" s="1" t="s">
        <v>2678</v>
      </c>
    </row>
    <row r="2158" spans="1:2" x14ac:dyDescent="0.25">
      <c r="A2158" s="6">
        <v>2017</v>
      </c>
      <c r="B2158" s="2" t="s">
        <v>1743</v>
      </c>
    </row>
    <row r="2159" spans="1:2" x14ac:dyDescent="0.25">
      <c r="A2159" s="6">
        <v>2017</v>
      </c>
      <c r="B2159" s="2" t="s">
        <v>2142</v>
      </c>
    </row>
    <row r="2160" spans="1:2" x14ac:dyDescent="0.25">
      <c r="A2160" s="5">
        <v>2017</v>
      </c>
      <c r="B2160" s="1" t="s">
        <v>1636</v>
      </c>
    </row>
    <row r="2161" spans="1:2" x14ac:dyDescent="0.25">
      <c r="A2161" s="6">
        <v>2017</v>
      </c>
      <c r="B2161" s="2" t="s">
        <v>1729</v>
      </c>
    </row>
    <row r="2162" spans="1:2" x14ac:dyDescent="0.25">
      <c r="A2162" s="5">
        <v>2017</v>
      </c>
      <c r="B2162" s="1" t="s">
        <v>1667</v>
      </c>
    </row>
    <row r="2163" spans="1:2" x14ac:dyDescent="0.25">
      <c r="A2163" s="5">
        <v>2017</v>
      </c>
      <c r="B2163" s="1" t="s">
        <v>401</v>
      </c>
    </row>
    <row r="2164" spans="1:2" x14ac:dyDescent="0.25">
      <c r="A2164" s="6">
        <v>2017</v>
      </c>
      <c r="B2164" s="2" t="s">
        <v>837</v>
      </c>
    </row>
    <row r="2165" spans="1:2" x14ac:dyDescent="0.25">
      <c r="A2165" s="6">
        <v>2017</v>
      </c>
      <c r="B2165" s="2" t="s">
        <v>1349</v>
      </c>
    </row>
    <row r="2166" spans="1:2" x14ac:dyDescent="0.25">
      <c r="A2166" s="6">
        <v>2017</v>
      </c>
      <c r="B2166" s="2" t="s">
        <v>1770</v>
      </c>
    </row>
    <row r="2167" spans="1:2" x14ac:dyDescent="0.25">
      <c r="A2167" s="5">
        <v>2017</v>
      </c>
      <c r="B2167" s="1" t="s">
        <v>2135</v>
      </c>
    </row>
    <row r="2168" spans="1:2" x14ac:dyDescent="0.25">
      <c r="A2168" s="6">
        <v>2017</v>
      </c>
      <c r="B2168" s="2" t="s">
        <v>1021</v>
      </c>
    </row>
    <row r="2169" spans="1:2" x14ac:dyDescent="0.25">
      <c r="A2169" s="6">
        <v>2017</v>
      </c>
      <c r="B2169" s="2" t="s">
        <v>1714</v>
      </c>
    </row>
    <row r="2170" spans="1:2" x14ac:dyDescent="0.25">
      <c r="A2170" s="5">
        <v>2017</v>
      </c>
      <c r="B2170" s="1" t="s">
        <v>399</v>
      </c>
    </row>
    <row r="2171" spans="1:2" x14ac:dyDescent="0.25">
      <c r="A2171" s="6">
        <v>2017</v>
      </c>
      <c r="B2171" s="2" t="s">
        <v>1126</v>
      </c>
    </row>
    <row r="2172" spans="1:2" x14ac:dyDescent="0.25">
      <c r="A2172" s="5">
        <v>2017</v>
      </c>
      <c r="B2172" s="1" t="s">
        <v>704</v>
      </c>
    </row>
    <row r="2173" spans="1:2" x14ac:dyDescent="0.25">
      <c r="A2173" s="6">
        <v>2017</v>
      </c>
      <c r="B2173" s="2" t="s">
        <v>1458</v>
      </c>
    </row>
    <row r="2174" spans="1:2" x14ac:dyDescent="0.25">
      <c r="A2174" s="6">
        <v>2017</v>
      </c>
      <c r="B2174" s="2" t="s">
        <v>1992</v>
      </c>
    </row>
    <row r="2175" spans="1:2" x14ac:dyDescent="0.25">
      <c r="A2175" s="5">
        <v>2017</v>
      </c>
      <c r="B2175" s="1" t="s">
        <v>420</v>
      </c>
    </row>
    <row r="2176" spans="1:2" x14ac:dyDescent="0.25">
      <c r="A2176" s="5">
        <v>2017</v>
      </c>
      <c r="B2176" s="1" t="s">
        <v>1057</v>
      </c>
    </row>
    <row r="2177" spans="1:2" x14ac:dyDescent="0.25">
      <c r="A2177" s="6">
        <v>2017</v>
      </c>
      <c r="B2177" s="2" t="s">
        <v>1077</v>
      </c>
    </row>
    <row r="2178" spans="1:2" x14ac:dyDescent="0.25">
      <c r="A2178" s="5">
        <v>2017</v>
      </c>
      <c r="B2178" s="1" t="s">
        <v>1159</v>
      </c>
    </row>
    <row r="2179" spans="1:2" x14ac:dyDescent="0.25">
      <c r="A2179" s="6">
        <v>2017</v>
      </c>
      <c r="B2179" s="2" t="s">
        <v>898</v>
      </c>
    </row>
    <row r="2180" spans="1:2" x14ac:dyDescent="0.25">
      <c r="A2180" s="5">
        <v>2017</v>
      </c>
      <c r="B2180" s="1" t="s">
        <v>2055</v>
      </c>
    </row>
    <row r="2181" spans="1:2" x14ac:dyDescent="0.25">
      <c r="A2181" s="6">
        <v>2017</v>
      </c>
      <c r="B2181" s="2" t="s">
        <v>225</v>
      </c>
    </row>
    <row r="2182" spans="1:2" x14ac:dyDescent="0.25">
      <c r="A2182" s="6">
        <v>2017</v>
      </c>
      <c r="B2182" s="2" t="s">
        <v>1570</v>
      </c>
    </row>
    <row r="2183" spans="1:2" x14ac:dyDescent="0.25">
      <c r="A2183" s="6">
        <v>2017</v>
      </c>
      <c r="B2183" s="2" t="s">
        <v>977</v>
      </c>
    </row>
    <row r="2184" spans="1:2" x14ac:dyDescent="0.25">
      <c r="A2184" s="5">
        <v>2017</v>
      </c>
      <c r="B2184" s="1" t="s">
        <v>1232</v>
      </c>
    </row>
    <row r="2185" spans="1:2" x14ac:dyDescent="0.25">
      <c r="A2185" s="5">
        <v>2017</v>
      </c>
      <c r="B2185" s="1" t="s">
        <v>1596</v>
      </c>
    </row>
    <row r="2186" spans="1:2" x14ac:dyDescent="0.25">
      <c r="A2186" s="5">
        <v>2017</v>
      </c>
      <c r="B2186" s="1" t="s">
        <v>1367</v>
      </c>
    </row>
    <row r="2187" spans="1:2" x14ac:dyDescent="0.25">
      <c r="A2187" s="5">
        <v>2017</v>
      </c>
      <c r="B2187" s="1" t="s">
        <v>1245</v>
      </c>
    </row>
    <row r="2188" spans="1:2" x14ac:dyDescent="0.25">
      <c r="A2188" s="5">
        <v>2017</v>
      </c>
      <c r="B2188" s="1" t="s">
        <v>173</v>
      </c>
    </row>
    <row r="2189" spans="1:2" x14ac:dyDescent="0.25">
      <c r="A2189" s="6">
        <v>2017</v>
      </c>
      <c r="B2189" s="2" t="s">
        <v>2587</v>
      </c>
    </row>
    <row r="2190" spans="1:2" x14ac:dyDescent="0.25">
      <c r="A2190" s="5">
        <v>2017</v>
      </c>
      <c r="B2190" s="1" t="s">
        <v>2211</v>
      </c>
    </row>
    <row r="2191" spans="1:2" x14ac:dyDescent="0.25">
      <c r="A2191" s="5">
        <v>2017</v>
      </c>
      <c r="B2191" s="1" t="s">
        <v>678</v>
      </c>
    </row>
    <row r="2192" spans="1:2" x14ac:dyDescent="0.25">
      <c r="A2192" s="6">
        <v>2017</v>
      </c>
      <c r="B2192" s="2" t="s">
        <v>1234</v>
      </c>
    </row>
    <row r="2193" spans="1:2" x14ac:dyDescent="0.25">
      <c r="A2193" s="5">
        <v>2017</v>
      </c>
      <c r="B2193" s="1" t="s">
        <v>1779</v>
      </c>
    </row>
    <row r="2194" spans="1:2" x14ac:dyDescent="0.25">
      <c r="A2194" s="5">
        <v>2017</v>
      </c>
      <c r="B2194" s="1" t="s">
        <v>1423</v>
      </c>
    </row>
    <row r="2195" spans="1:2" x14ac:dyDescent="0.25">
      <c r="A2195" s="6">
        <v>2017</v>
      </c>
      <c r="B2195" s="2" t="s">
        <v>865</v>
      </c>
    </row>
    <row r="2196" spans="1:2" x14ac:dyDescent="0.25">
      <c r="A2196" s="6">
        <v>2017</v>
      </c>
      <c r="B2196" s="2" t="s">
        <v>745</v>
      </c>
    </row>
    <row r="2197" spans="1:2" x14ac:dyDescent="0.25">
      <c r="A2197" s="6">
        <v>2017</v>
      </c>
      <c r="B2197" s="2" t="s">
        <v>97</v>
      </c>
    </row>
    <row r="2198" spans="1:2" x14ac:dyDescent="0.25">
      <c r="A2198" s="6">
        <v>2017</v>
      </c>
      <c r="B2198" s="2" t="s">
        <v>2318</v>
      </c>
    </row>
    <row r="2199" spans="1:2" x14ac:dyDescent="0.25">
      <c r="A2199" s="5">
        <v>2017</v>
      </c>
      <c r="B2199" s="1" t="s">
        <v>220</v>
      </c>
    </row>
    <row r="2200" spans="1:2" x14ac:dyDescent="0.25">
      <c r="A2200" s="6">
        <v>2017</v>
      </c>
      <c r="B2200" s="2" t="s">
        <v>1036</v>
      </c>
    </row>
    <row r="2201" spans="1:2" x14ac:dyDescent="0.25">
      <c r="A2201" s="5">
        <v>2017</v>
      </c>
      <c r="B2201" s="1" t="s">
        <v>204</v>
      </c>
    </row>
    <row r="2202" spans="1:2" x14ac:dyDescent="0.25">
      <c r="A2202" s="5">
        <v>2017</v>
      </c>
      <c r="B2202" s="1" t="s">
        <v>1595</v>
      </c>
    </row>
    <row r="2203" spans="1:2" x14ac:dyDescent="0.25">
      <c r="A2203" s="6">
        <v>2017</v>
      </c>
      <c r="B2203" s="2" t="s">
        <v>1955</v>
      </c>
    </row>
    <row r="2204" spans="1:2" x14ac:dyDescent="0.25">
      <c r="A2204" s="6">
        <v>2017</v>
      </c>
      <c r="B2204" s="2" t="s">
        <v>1314</v>
      </c>
    </row>
    <row r="2205" spans="1:2" x14ac:dyDescent="0.25">
      <c r="A2205" s="6">
        <v>2017</v>
      </c>
      <c r="B2205" s="2" t="s">
        <v>1896</v>
      </c>
    </row>
    <row r="2206" spans="1:2" x14ac:dyDescent="0.25">
      <c r="A2206" s="5">
        <v>2017</v>
      </c>
      <c r="B2206" s="1" t="s">
        <v>2074</v>
      </c>
    </row>
    <row r="2207" spans="1:2" x14ac:dyDescent="0.25">
      <c r="A2207" s="5">
        <v>2017</v>
      </c>
      <c r="B2207" s="1" t="s">
        <v>1909</v>
      </c>
    </row>
    <row r="2208" spans="1:2" x14ac:dyDescent="0.25">
      <c r="A2208" s="6">
        <v>2017</v>
      </c>
      <c r="B2208" s="2" t="s">
        <v>1169</v>
      </c>
    </row>
    <row r="2209" spans="1:2" x14ac:dyDescent="0.25">
      <c r="A2209" s="5">
        <v>2017</v>
      </c>
      <c r="B2209" s="1" t="s">
        <v>1396</v>
      </c>
    </row>
    <row r="2210" spans="1:2" x14ac:dyDescent="0.25">
      <c r="A2210" s="5">
        <v>2017</v>
      </c>
      <c r="B2210" s="1" t="s">
        <v>1446</v>
      </c>
    </row>
    <row r="2211" spans="1:2" x14ac:dyDescent="0.25">
      <c r="A2211" s="5">
        <v>2017</v>
      </c>
      <c r="B2211" s="1" t="s">
        <v>1177</v>
      </c>
    </row>
    <row r="2212" spans="1:2" x14ac:dyDescent="0.25">
      <c r="A2212" s="5">
        <v>2017</v>
      </c>
      <c r="B2212" s="1" t="s">
        <v>2189</v>
      </c>
    </row>
    <row r="2213" spans="1:2" x14ac:dyDescent="0.25">
      <c r="A2213" s="6">
        <v>2017</v>
      </c>
      <c r="B2213" s="2" t="s">
        <v>2059</v>
      </c>
    </row>
    <row r="2214" spans="1:2" x14ac:dyDescent="0.25">
      <c r="A2214" s="5">
        <v>2017</v>
      </c>
      <c r="B2214" s="1" t="s">
        <v>9</v>
      </c>
    </row>
    <row r="2215" spans="1:2" x14ac:dyDescent="0.25">
      <c r="A2215" s="6">
        <v>2017</v>
      </c>
      <c r="B2215" s="2" t="s">
        <v>796</v>
      </c>
    </row>
    <row r="2216" spans="1:2" x14ac:dyDescent="0.25">
      <c r="A2216" s="6">
        <v>2017</v>
      </c>
      <c r="B2216" s="2" t="s">
        <v>1775</v>
      </c>
    </row>
    <row r="2217" spans="1:2" x14ac:dyDescent="0.25">
      <c r="A2217" s="5">
        <v>2017</v>
      </c>
      <c r="B2217" s="1" t="s">
        <v>2085</v>
      </c>
    </row>
    <row r="2218" spans="1:2" x14ac:dyDescent="0.25">
      <c r="A2218" s="5">
        <v>2017</v>
      </c>
      <c r="B2218" s="1" t="s">
        <v>2637</v>
      </c>
    </row>
    <row r="2219" spans="1:2" x14ac:dyDescent="0.25">
      <c r="A2219" s="5">
        <v>2017</v>
      </c>
      <c r="B2219" s="1" t="s">
        <v>2568</v>
      </c>
    </row>
    <row r="2220" spans="1:2" x14ac:dyDescent="0.25">
      <c r="A2220" s="6">
        <v>2017</v>
      </c>
      <c r="B2220" s="2" t="s">
        <v>344</v>
      </c>
    </row>
    <row r="2221" spans="1:2" x14ac:dyDescent="0.25">
      <c r="A2221" s="5">
        <v>2017</v>
      </c>
      <c r="B2221" s="1" t="s">
        <v>2481</v>
      </c>
    </row>
    <row r="2222" spans="1:2" x14ac:dyDescent="0.25">
      <c r="A2222" s="6">
        <v>2017</v>
      </c>
      <c r="B2222" s="2" t="s">
        <v>689</v>
      </c>
    </row>
    <row r="2223" spans="1:2" x14ac:dyDescent="0.25">
      <c r="A2223" s="6">
        <v>2017</v>
      </c>
      <c r="B2223" s="2" t="s">
        <v>575</v>
      </c>
    </row>
    <row r="2224" spans="1:2" x14ac:dyDescent="0.25">
      <c r="A2224" s="5">
        <v>2017</v>
      </c>
      <c r="B2224" s="1" t="s">
        <v>1495</v>
      </c>
    </row>
    <row r="2225" spans="1:2" x14ac:dyDescent="0.25">
      <c r="A2225" s="6">
        <v>2017</v>
      </c>
      <c r="B2225" s="2" t="s">
        <v>1364</v>
      </c>
    </row>
    <row r="2226" spans="1:2" x14ac:dyDescent="0.25">
      <c r="A2226" s="6">
        <v>2017</v>
      </c>
      <c r="B2226" s="2" t="s">
        <v>1335</v>
      </c>
    </row>
    <row r="2227" spans="1:2" x14ac:dyDescent="0.25">
      <c r="A2227" s="5">
        <v>2017</v>
      </c>
      <c r="B2227" s="1" t="s">
        <v>1558</v>
      </c>
    </row>
    <row r="2228" spans="1:2" x14ac:dyDescent="0.25">
      <c r="A2228" s="5">
        <v>2017</v>
      </c>
      <c r="B2228" s="1" t="s">
        <v>1140</v>
      </c>
    </row>
    <row r="2229" spans="1:2" x14ac:dyDescent="0.25">
      <c r="A2229" s="6">
        <v>2017</v>
      </c>
      <c r="B2229" s="2" t="s">
        <v>1387</v>
      </c>
    </row>
    <row r="2230" spans="1:2" x14ac:dyDescent="0.25">
      <c r="A2230" s="5">
        <v>2017</v>
      </c>
      <c r="B2230" s="1" t="s">
        <v>1148</v>
      </c>
    </row>
    <row r="2231" spans="1:2" x14ac:dyDescent="0.25">
      <c r="A2231" s="5">
        <v>2017</v>
      </c>
      <c r="B2231" s="1" t="s">
        <v>1662</v>
      </c>
    </row>
    <row r="2232" spans="1:2" x14ac:dyDescent="0.25">
      <c r="A2232" s="6">
        <v>2017</v>
      </c>
      <c r="B2232" s="2" t="s">
        <v>1573</v>
      </c>
    </row>
    <row r="2233" spans="1:2" x14ac:dyDescent="0.25">
      <c r="A2233" s="5">
        <v>2017</v>
      </c>
      <c r="B2233" s="1" t="s">
        <v>2105</v>
      </c>
    </row>
    <row r="2234" spans="1:2" x14ac:dyDescent="0.25">
      <c r="A2234" s="6">
        <v>2017</v>
      </c>
      <c r="B2234" s="2" t="s">
        <v>307</v>
      </c>
    </row>
    <row r="2235" spans="1:2" x14ac:dyDescent="0.25">
      <c r="A2235" s="6">
        <v>2017</v>
      </c>
      <c r="B2235" s="2" t="s">
        <v>175</v>
      </c>
    </row>
    <row r="2236" spans="1:2" x14ac:dyDescent="0.25">
      <c r="A2236" s="5">
        <v>2017</v>
      </c>
      <c r="B2236" s="1" t="s">
        <v>1107</v>
      </c>
    </row>
    <row r="2237" spans="1:2" x14ac:dyDescent="0.25">
      <c r="A2237" s="5">
        <v>2017</v>
      </c>
      <c r="B2237" s="1" t="s">
        <v>451</v>
      </c>
    </row>
    <row r="2238" spans="1:2" x14ac:dyDescent="0.25">
      <c r="A2238" s="5">
        <v>2017</v>
      </c>
      <c r="B2238" s="1" t="s">
        <v>618</v>
      </c>
    </row>
    <row r="2239" spans="1:2" x14ac:dyDescent="0.25">
      <c r="A2239" s="5">
        <v>2017</v>
      </c>
      <c r="B2239" s="1" t="s">
        <v>2230</v>
      </c>
    </row>
    <row r="2240" spans="1:2" x14ac:dyDescent="0.25">
      <c r="A2240" s="6">
        <v>2017</v>
      </c>
      <c r="B2240" s="2" t="s">
        <v>662</v>
      </c>
    </row>
    <row r="2241" spans="1:2" x14ac:dyDescent="0.25">
      <c r="A2241" s="5">
        <v>2017</v>
      </c>
      <c r="B2241" s="1" t="s">
        <v>1398</v>
      </c>
    </row>
    <row r="2242" spans="1:2" x14ac:dyDescent="0.25">
      <c r="A2242" s="5">
        <v>2017</v>
      </c>
      <c r="B2242" s="1" t="s">
        <v>294</v>
      </c>
    </row>
    <row r="2243" spans="1:2" x14ac:dyDescent="0.25">
      <c r="A2243" s="5">
        <v>2017</v>
      </c>
      <c r="B2243" s="1" t="s">
        <v>72</v>
      </c>
    </row>
    <row r="2244" spans="1:2" x14ac:dyDescent="0.25">
      <c r="A2244" s="6">
        <v>2017</v>
      </c>
      <c r="B2244" s="2" t="s">
        <v>418</v>
      </c>
    </row>
    <row r="2245" spans="1:2" x14ac:dyDescent="0.25">
      <c r="A2245" s="5">
        <v>2017</v>
      </c>
      <c r="B2245" s="1" t="s">
        <v>929</v>
      </c>
    </row>
    <row r="2246" spans="1:2" x14ac:dyDescent="0.25">
      <c r="A2246" s="6">
        <v>2017</v>
      </c>
      <c r="B2246" s="2" t="s">
        <v>991</v>
      </c>
    </row>
    <row r="2247" spans="1:2" x14ac:dyDescent="0.25">
      <c r="A2247" s="5">
        <v>2017</v>
      </c>
      <c r="B2247" s="1" t="s">
        <v>2316</v>
      </c>
    </row>
    <row r="2248" spans="1:2" x14ac:dyDescent="0.25">
      <c r="A2248" s="6">
        <v>2017</v>
      </c>
      <c r="B2248" s="2" t="s">
        <v>1361</v>
      </c>
    </row>
    <row r="2249" spans="1:2" x14ac:dyDescent="0.25">
      <c r="A2249" s="5">
        <v>2017</v>
      </c>
      <c r="B2249" s="1" t="s">
        <v>2044</v>
      </c>
    </row>
    <row r="2250" spans="1:2" x14ac:dyDescent="0.25">
      <c r="A2250" s="6">
        <v>2017</v>
      </c>
      <c r="B2250" s="2" t="s">
        <v>2127</v>
      </c>
    </row>
    <row r="2251" spans="1:2" x14ac:dyDescent="0.25">
      <c r="A2251" s="6">
        <v>2017</v>
      </c>
      <c r="B2251" s="2" t="s">
        <v>1673</v>
      </c>
    </row>
    <row r="2252" spans="1:2" x14ac:dyDescent="0.25">
      <c r="A2252" s="5">
        <v>2017</v>
      </c>
      <c r="B2252" s="1" t="s">
        <v>529</v>
      </c>
    </row>
    <row r="2253" spans="1:2" x14ac:dyDescent="0.25">
      <c r="A2253" s="6">
        <v>2017</v>
      </c>
      <c r="B2253" s="2" t="s">
        <v>1793</v>
      </c>
    </row>
    <row r="2254" spans="1:2" x14ac:dyDescent="0.25">
      <c r="A2254" s="6">
        <v>2017</v>
      </c>
      <c r="B2254" s="2" t="s">
        <v>2367</v>
      </c>
    </row>
    <row r="2255" spans="1:2" x14ac:dyDescent="0.25">
      <c r="A2255" s="5">
        <v>2017</v>
      </c>
      <c r="B2255" s="1" t="s">
        <v>2275</v>
      </c>
    </row>
    <row r="2256" spans="1:2" x14ac:dyDescent="0.25">
      <c r="A2256" s="6">
        <v>2017</v>
      </c>
      <c r="B2256" s="2" t="s">
        <v>1507</v>
      </c>
    </row>
    <row r="2257" spans="1:2" x14ac:dyDescent="0.25">
      <c r="A2257" s="6">
        <v>2017</v>
      </c>
      <c r="B2257" s="2" t="s">
        <v>155</v>
      </c>
    </row>
    <row r="2258" spans="1:2" x14ac:dyDescent="0.25">
      <c r="A2258" s="5">
        <v>2017</v>
      </c>
      <c r="B2258" s="1" t="s">
        <v>257</v>
      </c>
    </row>
    <row r="2259" spans="1:2" x14ac:dyDescent="0.25">
      <c r="A2259" s="6">
        <v>2017</v>
      </c>
      <c r="B2259" s="2" t="s">
        <v>1733</v>
      </c>
    </row>
    <row r="2260" spans="1:2" x14ac:dyDescent="0.25">
      <c r="A2260" s="6">
        <v>2017</v>
      </c>
      <c r="B2260" s="2" t="s">
        <v>522</v>
      </c>
    </row>
    <row r="2261" spans="1:2" x14ac:dyDescent="0.25">
      <c r="A2261" s="6">
        <v>2017</v>
      </c>
      <c r="B2261" s="2" t="s">
        <v>1594</v>
      </c>
    </row>
    <row r="2262" spans="1:2" x14ac:dyDescent="0.25">
      <c r="A2262" s="5">
        <v>2017</v>
      </c>
      <c r="B2262" s="1" t="s">
        <v>1669</v>
      </c>
    </row>
    <row r="2263" spans="1:2" x14ac:dyDescent="0.25">
      <c r="A2263" s="5">
        <v>2017</v>
      </c>
      <c r="B2263" s="1" t="s">
        <v>851</v>
      </c>
    </row>
    <row r="2264" spans="1:2" x14ac:dyDescent="0.25">
      <c r="A2264" s="6">
        <v>2017</v>
      </c>
      <c r="B2264" s="2" t="s">
        <v>369</v>
      </c>
    </row>
    <row r="2265" spans="1:2" x14ac:dyDescent="0.25">
      <c r="A2265" s="6">
        <v>2017</v>
      </c>
      <c r="B2265" s="2" t="s">
        <v>2116</v>
      </c>
    </row>
    <row r="2266" spans="1:2" x14ac:dyDescent="0.25">
      <c r="A2266" s="6">
        <v>2017</v>
      </c>
      <c r="B2266" s="2" t="s">
        <v>2283</v>
      </c>
    </row>
    <row r="2267" spans="1:2" x14ac:dyDescent="0.25">
      <c r="A2267" s="6">
        <v>2017</v>
      </c>
      <c r="B2267" s="2" t="s">
        <v>1358</v>
      </c>
    </row>
    <row r="2268" spans="1:2" x14ac:dyDescent="0.25">
      <c r="A2268" s="6">
        <v>2017</v>
      </c>
      <c r="B2268" s="2" t="s">
        <v>238</v>
      </c>
    </row>
    <row r="2269" spans="1:2" x14ac:dyDescent="0.25">
      <c r="A2269" s="5">
        <v>2017</v>
      </c>
      <c r="B2269" s="1" t="s">
        <v>886</v>
      </c>
    </row>
    <row r="2270" spans="1:2" x14ac:dyDescent="0.25">
      <c r="A2270" s="6">
        <v>2017</v>
      </c>
      <c r="B2270" s="2" t="s">
        <v>1061</v>
      </c>
    </row>
    <row r="2271" spans="1:2" x14ac:dyDescent="0.25">
      <c r="A2271" s="6">
        <v>2017</v>
      </c>
      <c r="B2271" s="2" t="s">
        <v>909</v>
      </c>
    </row>
    <row r="2272" spans="1:2" x14ac:dyDescent="0.25">
      <c r="A2272" s="5">
        <v>2017</v>
      </c>
      <c r="B2272" s="1" t="s">
        <v>517</v>
      </c>
    </row>
    <row r="2273" spans="1:2" x14ac:dyDescent="0.25">
      <c r="A2273" s="5">
        <v>2017</v>
      </c>
      <c r="B2273" s="1" t="s">
        <v>2546</v>
      </c>
    </row>
    <row r="2274" spans="1:2" x14ac:dyDescent="0.25">
      <c r="A2274" s="6">
        <v>2017</v>
      </c>
      <c r="B2274" s="2" t="s">
        <v>1062</v>
      </c>
    </row>
    <row r="2275" spans="1:2" x14ac:dyDescent="0.25">
      <c r="A2275" s="5">
        <v>2017</v>
      </c>
      <c r="B2275" s="1" t="s">
        <v>2272</v>
      </c>
    </row>
    <row r="2276" spans="1:2" x14ac:dyDescent="0.25">
      <c r="A2276" s="5">
        <v>2017</v>
      </c>
      <c r="B2276" s="1" t="s">
        <v>1632</v>
      </c>
    </row>
    <row r="2277" spans="1:2" x14ac:dyDescent="0.25">
      <c r="A2277" s="5">
        <v>2017</v>
      </c>
      <c r="B2277" s="1" t="s">
        <v>2112</v>
      </c>
    </row>
    <row r="2278" spans="1:2" x14ac:dyDescent="0.25">
      <c r="A2278" s="6">
        <v>2017</v>
      </c>
      <c r="B2278" s="2" t="s">
        <v>681</v>
      </c>
    </row>
    <row r="2279" spans="1:2" x14ac:dyDescent="0.25">
      <c r="A2279" s="5">
        <v>2017</v>
      </c>
      <c r="B2279" s="1" t="s">
        <v>1142</v>
      </c>
    </row>
    <row r="2280" spans="1:2" x14ac:dyDescent="0.25">
      <c r="A2280" s="5">
        <v>2017</v>
      </c>
      <c r="B2280" s="1" t="s">
        <v>1610</v>
      </c>
    </row>
    <row r="2281" spans="1:2" x14ac:dyDescent="0.25">
      <c r="A2281" s="6">
        <v>2017</v>
      </c>
      <c r="B2281" s="2" t="s">
        <v>1907</v>
      </c>
    </row>
    <row r="2282" spans="1:2" x14ac:dyDescent="0.25">
      <c r="A2282" s="5">
        <v>2017</v>
      </c>
      <c r="B2282" s="1" t="s">
        <v>1109</v>
      </c>
    </row>
    <row r="2283" spans="1:2" x14ac:dyDescent="0.25">
      <c r="A2283" s="6">
        <v>2017</v>
      </c>
      <c r="B2283" s="2" t="s">
        <v>998</v>
      </c>
    </row>
    <row r="2284" spans="1:2" x14ac:dyDescent="0.25">
      <c r="A2284" s="5">
        <v>2017</v>
      </c>
      <c r="B2284" s="1" t="s">
        <v>514</v>
      </c>
    </row>
    <row r="2285" spans="1:2" x14ac:dyDescent="0.25">
      <c r="A2285" s="5">
        <v>2017</v>
      </c>
      <c r="B2285" s="1" t="s">
        <v>1934</v>
      </c>
    </row>
    <row r="2286" spans="1:2" x14ac:dyDescent="0.25">
      <c r="A2286" s="5">
        <v>2017</v>
      </c>
      <c r="B2286" s="1" t="s">
        <v>931</v>
      </c>
    </row>
    <row r="2287" spans="1:2" x14ac:dyDescent="0.25">
      <c r="A2287" s="6">
        <v>2017</v>
      </c>
      <c r="B2287" s="2" t="s">
        <v>1520</v>
      </c>
    </row>
    <row r="2288" spans="1:2" x14ac:dyDescent="0.25">
      <c r="A2288" s="5">
        <v>2017</v>
      </c>
      <c r="B2288" s="1" t="s">
        <v>1467</v>
      </c>
    </row>
    <row r="2289" spans="1:2" x14ac:dyDescent="0.25">
      <c r="A2289" s="5">
        <v>2017</v>
      </c>
      <c r="B2289" s="1" t="s">
        <v>206</v>
      </c>
    </row>
    <row r="2290" spans="1:2" x14ac:dyDescent="0.25">
      <c r="A2290" s="6">
        <v>2017</v>
      </c>
      <c r="B2290" s="2" t="s">
        <v>272</v>
      </c>
    </row>
    <row r="2291" spans="1:2" x14ac:dyDescent="0.25">
      <c r="A2291" s="6">
        <v>2017</v>
      </c>
      <c r="B2291" s="2" t="s">
        <v>1547</v>
      </c>
    </row>
    <row r="2292" spans="1:2" x14ac:dyDescent="0.25">
      <c r="A2292" s="5">
        <v>2017</v>
      </c>
      <c r="B2292" s="1" t="s">
        <v>1535</v>
      </c>
    </row>
    <row r="2293" spans="1:2" x14ac:dyDescent="0.25">
      <c r="A2293" s="5">
        <v>2017</v>
      </c>
      <c r="B2293" s="1" t="s">
        <v>2197</v>
      </c>
    </row>
    <row r="2294" spans="1:2" x14ac:dyDescent="0.25">
      <c r="A2294" s="5">
        <v>2017</v>
      </c>
      <c r="B2294" s="1" t="s">
        <v>1688</v>
      </c>
    </row>
    <row r="2295" spans="1:2" x14ac:dyDescent="0.25">
      <c r="A2295" s="5">
        <v>2017</v>
      </c>
      <c r="B2295" s="1" t="s">
        <v>2431</v>
      </c>
    </row>
    <row r="2296" spans="1:2" x14ac:dyDescent="0.25">
      <c r="A2296" s="6">
        <v>2017</v>
      </c>
      <c r="B2296" s="2" t="s">
        <v>1014</v>
      </c>
    </row>
    <row r="2297" spans="1:2" x14ac:dyDescent="0.25">
      <c r="A2297" s="5">
        <v>2017</v>
      </c>
      <c r="B2297" s="1" t="s">
        <v>1272</v>
      </c>
    </row>
    <row r="2298" spans="1:2" x14ac:dyDescent="0.25">
      <c r="A2298" s="5">
        <v>2017</v>
      </c>
      <c r="B2298" s="1" t="s">
        <v>945</v>
      </c>
    </row>
    <row r="2299" spans="1:2" x14ac:dyDescent="0.25">
      <c r="A2299" s="6">
        <v>2017</v>
      </c>
      <c r="B2299" s="2" t="s">
        <v>1249</v>
      </c>
    </row>
    <row r="2300" spans="1:2" x14ac:dyDescent="0.25">
      <c r="A2300" s="6">
        <v>2017</v>
      </c>
      <c r="B2300" s="2" t="s">
        <v>501</v>
      </c>
    </row>
    <row r="2301" spans="1:2" x14ac:dyDescent="0.25">
      <c r="A2301" s="5">
        <v>2017</v>
      </c>
      <c r="B2301" s="1" t="s">
        <v>2192</v>
      </c>
    </row>
    <row r="2302" spans="1:2" x14ac:dyDescent="0.25">
      <c r="A2302" s="6">
        <v>2017</v>
      </c>
      <c r="B2302" s="2" t="s">
        <v>162</v>
      </c>
    </row>
    <row r="2303" spans="1:2" x14ac:dyDescent="0.25">
      <c r="A2303" s="5">
        <v>2017</v>
      </c>
      <c r="B2303" s="1" t="s">
        <v>1102</v>
      </c>
    </row>
    <row r="2304" spans="1:2" x14ac:dyDescent="0.25">
      <c r="A2304" s="6">
        <v>2017</v>
      </c>
      <c r="B2304" s="2" t="s">
        <v>1352</v>
      </c>
    </row>
    <row r="2305" spans="1:2" x14ac:dyDescent="0.25">
      <c r="A2305" s="5">
        <v>2017</v>
      </c>
      <c r="B2305" s="1" t="s">
        <v>1198</v>
      </c>
    </row>
    <row r="2306" spans="1:2" x14ac:dyDescent="0.25">
      <c r="A2306" s="5">
        <v>2017</v>
      </c>
      <c r="B2306" s="1" t="s">
        <v>2271</v>
      </c>
    </row>
    <row r="2307" spans="1:2" x14ac:dyDescent="0.25">
      <c r="A2307" s="6">
        <v>2017</v>
      </c>
      <c r="B2307" s="2" t="s">
        <v>1134</v>
      </c>
    </row>
    <row r="2308" spans="1:2" x14ac:dyDescent="0.25">
      <c r="A2308" s="5">
        <v>2017</v>
      </c>
      <c r="B2308" s="1" t="s">
        <v>323</v>
      </c>
    </row>
    <row r="2309" spans="1:2" x14ac:dyDescent="0.25">
      <c r="A2309" s="6">
        <v>2017</v>
      </c>
      <c r="B2309" s="2" t="s">
        <v>2320</v>
      </c>
    </row>
    <row r="2310" spans="1:2" x14ac:dyDescent="0.25">
      <c r="A2310" s="6">
        <v>2017</v>
      </c>
      <c r="B2310" s="2" t="s">
        <v>696</v>
      </c>
    </row>
    <row r="2311" spans="1:2" x14ac:dyDescent="0.25">
      <c r="A2311" s="5">
        <v>2017</v>
      </c>
      <c r="B2311" s="1" t="s">
        <v>23</v>
      </c>
    </row>
    <row r="2312" spans="1:2" x14ac:dyDescent="0.25">
      <c r="A2312" s="5">
        <v>2017</v>
      </c>
      <c r="B2312" s="1" t="s">
        <v>1872</v>
      </c>
    </row>
    <row r="2313" spans="1:2" x14ac:dyDescent="0.25">
      <c r="A2313" s="6">
        <v>2017</v>
      </c>
      <c r="B2313" s="2" t="s">
        <v>298</v>
      </c>
    </row>
    <row r="2314" spans="1:2" x14ac:dyDescent="0.25">
      <c r="A2314" s="5">
        <v>2017</v>
      </c>
      <c r="B2314" s="1" t="s">
        <v>2344</v>
      </c>
    </row>
    <row r="2315" spans="1:2" x14ac:dyDescent="0.25">
      <c r="A2315" s="6">
        <v>2017</v>
      </c>
      <c r="B2315" s="2" t="s">
        <v>1226</v>
      </c>
    </row>
    <row r="2316" spans="1:2" x14ac:dyDescent="0.25">
      <c r="A2316" s="6">
        <v>2017</v>
      </c>
      <c r="B2316" s="2" t="s">
        <v>2214</v>
      </c>
    </row>
    <row r="2317" spans="1:2" x14ac:dyDescent="0.25">
      <c r="A2317" s="6">
        <v>2017</v>
      </c>
      <c r="B2317" s="2" t="s">
        <v>397</v>
      </c>
    </row>
    <row r="2318" spans="1:2" x14ac:dyDescent="0.25">
      <c r="A2318" s="6">
        <v>2017</v>
      </c>
      <c r="B2318" s="2" t="s">
        <v>958</v>
      </c>
    </row>
    <row r="2319" spans="1:2" x14ac:dyDescent="0.25">
      <c r="A2319" s="5">
        <v>2017</v>
      </c>
      <c r="B2319" s="1" t="s">
        <v>2177</v>
      </c>
    </row>
    <row r="2320" spans="1:2" x14ac:dyDescent="0.25">
      <c r="A2320" s="5">
        <v>2017</v>
      </c>
      <c r="B2320" s="1" t="s">
        <v>1269</v>
      </c>
    </row>
    <row r="2321" spans="1:2" x14ac:dyDescent="0.25">
      <c r="A2321" s="6">
        <v>2017</v>
      </c>
      <c r="B2321" s="2" t="s">
        <v>787</v>
      </c>
    </row>
    <row r="2322" spans="1:2" x14ac:dyDescent="0.25">
      <c r="A2322" s="6">
        <v>2017</v>
      </c>
      <c r="B2322" s="2" t="s">
        <v>1816</v>
      </c>
    </row>
    <row r="2323" spans="1:2" x14ac:dyDescent="0.25">
      <c r="A2323" s="6">
        <v>2017</v>
      </c>
      <c r="B2323" s="2" t="s">
        <v>1982</v>
      </c>
    </row>
    <row r="2324" spans="1:2" x14ac:dyDescent="0.25">
      <c r="A2324" s="5">
        <v>2017</v>
      </c>
      <c r="B2324" s="1" t="s">
        <v>354</v>
      </c>
    </row>
    <row r="2325" spans="1:2" x14ac:dyDescent="0.25">
      <c r="A2325" s="5">
        <v>2017</v>
      </c>
      <c r="B2325" s="1" t="s">
        <v>138</v>
      </c>
    </row>
    <row r="2326" spans="1:2" x14ac:dyDescent="0.25">
      <c r="A2326" s="6">
        <v>2017</v>
      </c>
      <c r="B2326" s="2" t="s">
        <v>2017</v>
      </c>
    </row>
    <row r="2327" spans="1:2" x14ac:dyDescent="0.25">
      <c r="A2327" s="6">
        <v>2017</v>
      </c>
      <c r="B2327" s="2" t="s">
        <v>1432</v>
      </c>
    </row>
    <row r="2328" spans="1:2" x14ac:dyDescent="0.25">
      <c r="A2328" s="5">
        <v>2017</v>
      </c>
      <c r="B2328" s="1" t="s">
        <v>2495</v>
      </c>
    </row>
    <row r="2329" spans="1:2" x14ac:dyDescent="0.25">
      <c r="A2329" s="6">
        <v>2017</v>
      </c>
      <c r="B2329" s="2" t="s">
        <v>576</v>
      </c>
    </row>
    <row r="2330" spans="1:2" x14ac:dyDescent="0.25">
      <c r="A2330" s="6">
        <v>2017</v>
      </c>
      <c r="B2330" s="2" t="s">
        <v>617</v>
      </c>
    </row>
    <row r="2331" spans="1:2" x14ac:dyDescent="0.25">
      <c r="A2331" s="5">
        <v>2017</v>
      </c>
      <c r="B2331" s="1" t="s">
        <v>590</v>
      </c>
    </row>
    <row r="2332" spans="1:2" x14ac:dyDescent="0.25">
      <c r="A2332" s="6">
        <v>2017</v>
      </c>
      <c r="B2332" s="2" t="s">
        <v>942</v>
      </c>
    </row>
    <row r="2333" spans="1:2" x14ac:dyDescent="0.25">
      <c r="A2333" s="5">
        <v>2017</v>
      </c>
      <c r="B2333" s="1" t="s">
        <v>722</v>
      </c>
    </row>
    <row r="2334" spans="1:2" x14ac:dyDescent="0.25">
      <c r="A2334" s="5">
        <v>2017</v>
      </c>
      <c r="B2334" s="1" t="s">
        <v>564</v>
      </c>
    </row>
    <row r="2335" spans="1:2" x14ac:dyDescent="0.25">
      <c r="A2335" s="5">
        <v>2017</v>
      </c>
      <c r="B2335" s="1" t="s">
        <v>1377</v>
      </c>
    </row>
    <row r="2336" spans="1:2" x14ac:dyDescent="0.25">
      <c r="A2336" s="5">
        <v>2017</v>
      </c>
      <c r="B2336" s="1" t="s">
        <v>876</v>
      </c>
    </row>
    <row r="2337" spans="1:2" x14ac:dyDescent="0.25">
      <c r="A2337" s="6">
        <v>2017</v>
      </c>
      <c r="B2337" s="2" t="s">
        <v>547</v>
      </c>
    </row>
    <row r="2338" spans="1:2" x14ac:dyDescent="0.25">
      <c r="A2338" s="6">
        <v>2017</v>
      </c>
      <c r="B2338" s="2" t="s">
        <v>151</v>
      </c>
    </row>
    <row r="2339" spans="1:2" x14ac:dyDescent="0.25">
      <c r="A2339" s="5">
        <v>2017</v>
      </c>
      <c r="B2339" s="1" t="s">
        <v>1740</v>
      </c>
    </row>
    <row r="2340" spans="1:2" x14ac:dyDescent="0.25">
      <c r="A2340" s="5">
        <v>2017</v>
      </c>
      <c r="B2340" s="1" t="s">
        <v>1776</v>
      </c>
    </row>
    <row r="2341" spans="1:2" x14ac:dyDescent="0.25">
      <c r="A2341" s="6">
        <v>2017</v>
      </c>
      <c r="B2341" s="2" t="s">
        <v>540</v>
      </c>
    </row>
    <row r="2342" spans="1:2" x14ac:dyDescent="0.25">
      <c r="A2342" s="5">
        <v>2017</v>
      </c>
      <c r="B2342" s="1" t="s">
        <v>2277</v>
      </c>
    </row>
    <row r="2343" spans="1:2" x14ac:dyDescent="0.25">
      <c r="A2343" s="6">
        <v>2017</v>
      </c>
      <c r="B2343" s="2" t="s">
        <v>394</v>
      </c>
    </row>
    <row r="2344" spans="1:2" x14ac:dyDescent="0.25">
      <c r="A2344" s="5">
        <v>2017</v>
      </c>
      <c r="B2344" s="1" t="s">
        <v>334</v>
      </c>
    </row>
    <row r="2345" spans="1:2" x14ac:dyDescent="0.25">
      <c r="A2345" s="6">
        <v>2017</v>
      </c>
      <c r="B2345" s="2" t="s">
        <v>1625</v>
      </c>
    </row>
    <row r="2346" spans="1:2" x14ac:dyDescent="0.25">
      <c r="A2346" s="6">
        <v>2017</v>
      </c>
      <c r="B2346" s="2" t="s">
        <v>1465</v>
      </c>
    </row>
    <row r="2347" spans="1:2" x14ac:dyDescent="0.25">
      <c r="A2347" s="6">
        <v>2017</v>
      </c>
      <c r="B2347" s="2" t="s">
        <v>208</v>
      </c>
    </row>
    <row r="2348" spans="1:2" x14ac:dyDescent="0.25">
      <c r="A2348" s="5">
        <v>2017</v>
      </c>
      <c r="B2348" s="1" t="s">
        <v>1064</v>
      </c>
    </row>
    <row r="2349" spans="1:2" x14ac:dyDescent="0.25">
      <c r="A2349" s="6">
        <v>2017</v>
      </c>
      <c r="B2349" s="2" t="s">
        <v>1501</v>
      </c>
    </row>
    <row r="2350" spans="1:2" x14ac:dyDescent="0.25">
      <c r="A2350" s="6">
        <v>2017</v>
      </c>
      <c r="B2350" s="2" t="s">
        <v>2146</v>
      </c>
    </row>
    <row r="2351" spans="1:2" x14ac:dyDescent="0.25">
      <c r="A2351" s="6">
        <v>2017</v>
      </c>
      <c r="B2351" s="2" t="s">
        <v>2256</v>
      </c>
    </row>
    <row r="2352" spans="1:2" x14ac:dyDescent="0.25">
      <c r="A2352" s="6">
        <v>2017</v>
      </c>
      <c r="B2352" s="2" t="s">
        <v>896</v>
      </c>
    </row>
    <row r="2353" spans="1:2" x14ac:dyDescent="0.25">
      <c r="A2353" s="6">
        <v>2017</v>
      </c>
      <c r="B2353" s="2" t="s">
        <v>1498</v>
      </c>
    </row>
    <row r="2354" spans="1:2" x14ac:dyDescent="0.25">
      <c r="A2354" s="5">
        <v>2017</v>
      </c>
      <c r="B2354" s="1" t="s">
        <v>2297</v>
      </c>
    </row>
    <row r="2355" spans="1:2" x14ac:dyDescent="0.25">
      <c r="A2355" s="5">
        <v>2017</v>
      </c>
      <c r="B2355" s="1" t="s">
        <v>1686</v>
      </c>
    </row>
    <row r="2356" spans="1:2" x14ac:dyDescent="0.25">
      <c r="A2356" s="5">
        <v>2017</v>
      </c>
      <c r="B2356" s="1" t="s">
        <v>1942</v>
      </c>
    </row>
    <row r="2357" spans="1:2" x14ac:dyDescent="0.25">
      <c r="A2357" s="5">
        <v>2017</v>
      </c>
      <c r="B2357" s="1" t="s">
        <v>84</v>
      </c>
    </row>
    <row r="2358" spans="1:2" x14ac:dyDescent="0.25">
      <c r="A2358" s="5">
        <v>2017</v>
      </c>
      <c r="B2358" s="1" t="s">
        <v>1152</v>
      </c>
    </row>
    <row r="2359" spans="1:2" x14ac:dyDescent="0.25">
      <c r="A2359" s="5">
        <v>2017</v>
      </c>
      <c r="B2359" s="1" t="s">
        <v>1058</v>
      </c>
    </row>
    <row r="2360" spans="1:2" x14ac:dyDescent="0.25">
      <c r="A2360" s="5">
        <v>2017</v>
      </c>
      <c r="B2360" s="1" t="s">
        <v>2406</v>
      </c>
    </row>
    <row r="2361" spans="1:2" x14ac:dyDescent="0.25">
      <c r="A2361" s="6">
        <v>2017</v>
      </c>
      <c r="B2361" s="2" t="s">
        <v>192</v>
      </c>
    </row>
    <row r="2362" spans="1:2" x14ac:dyDescent="0.25">
      <c r="A2362" s="5">
        <v>2017</v>
      </c>
      <c r="B2362" s="1" t="s">
        <v>1413</v>
      </c>
    </row>
    <row r="2363" spans="1:2" x14ac:dyDescent="0.25">
      <c r="A2363" s="6">
        <v>2017</v>
      </c>
      <c r="B2363" s="2" t="s">
        <v>955</v>
      </c>
    </row>
    <row r="2364" spans="1:2" x14ac:dyDescent="0.25">
      <c r="A2364" s="6">
        <v>2017</v>
      </c>
      <c r="B2364" s="2" t="s">
        <v>913</v>
      </c>
    </row>
    <row r="2365" spans="1:2" x14ac:dyDescent="0.25">
      <c r="A2365" s="5">
        <v>2017</v>
      </c>
      <c r="B2365" s="1" t="s">
        <v>302</v>
      </c>
    </row>
    <row r="2366" spans="1:2" x14ac:dyDescent="0.25">
      <c r="A2366" s="6">
        <v>2017</v>
      </c>
      <c r="B2366" s="2" t="s">
        <v>713</v>
      </c>
    </row>
    <row r="2367" spans="1:2" x14ac:dyDescent="0.25">
      <c r="A2367" s="5">
        <v>2017</v>
      </c>
      <c r="B2367" s="1" t="s">
        <v>1258</v>
      </c>
    </row>
    <row r="2368" spans="1:2" x14ac:dyDescent="0.25">
      <c r="A2368" s="5">
        <v>2017</v>
      </c>
      <c r="B2368" s="1" t="s">
        <v>2010</v>
      </c>
    </row>
    <row r="2369" spans="1:2" x14ac:dyDescent="0.25">
      <c r="A2369" s="6">
        <v>2017</v>
      </c>
      <c r="B2369" s="2" t="s">
        <v>922</v>
      </c>
    </row>
    <row r="2370" spans="1:2" x14ac:dyDescent="0.25">
      <c r="A2370" s="6">
        <v>2017</v>
      </c>
      <c r="B2370" s="2" t="s">
        <v>1100</v>
      </c>
    </row>
    <row r="2371" spans="1:2" x14ac:dyDescent="0.25">
      <c r="A2371" s="6">
        <v>2017</v>
      </c>
      <c r="B2371" s="2" t="s">
        <v>665</v>
      </c>
    </row>
    <row r="2372" spans="1:2" x14ac:dyDescent="0.25">
      <c r="A2372" s="5">
        <v>2017</v>
      </c>
      <c r="B2372" s="1" t="s">
        <v>508</v>
      </c>
    </row>
    <row r="2373" spans="1:2" x14ac:dyDescent="0.25">
      <c r="A2373" s="6">
        <v>2017</v>
      </c>
      <c r="B2373" s="2" t="s">
        <v>1648</v>
      </c>
    </row>
    <row r="2374" spans="1:2" x14ac:dyDescent="0.25">
      <c r="A2374" s="6">
        <v>2017</v>
      </c>
      <c r="B2374" s="2" t="s">
        <v>133</v>
      </c>
    </row>
    <row r="2375" spans="1:2" x14ac:dyDescent="0.25">
      <c r="A2375" s="6">
        <v>2017</v>
      </c>
      <c r="B2375" s="2" t="s">
        <v>1981</v>
      </c>
    </row>
    <row r="2376" spans="1:2" x14ac:dyDescent="0.25">
      <c r="A2376" s="5">
        <v>2017</v>
      </c>
      <c r="B2376" s="1" t="s">
        <v>1119</v>
      </c>
    </row>
    <row r="2377" spans="1:2" x14ac:dyDescent="0.25">
      <c r="A2377" s="6">
        <v>2017</v>
      </c>
      <c r="B2377" s="2" t="s">
        <v>792</v>
      </c>
    </row>
    <row r="2378" spans="1:2" x14ac:dyDescent="0.25">
      <c r="A2378" s="5">
        <v>2017</v>
      </c>
      <c r="B2378" s="1" t="s">
        <v>199</v>
      </c>
    </row>
    <row r="2379" spans="1:2" x14ac:dyDescent="0.25">
      <c r="A2379" s="5">
        <v>2017</v>
      </c>
      <c r="B2379" s="1" t="s">
        <v>1766</v>
      </c>
    </row>
    <row r="2380" spans="1:2" x14ac:dyDescent="0.25">
      <c r="A2380" s="6">
        <v>2017</v>
      </c>
      <c r="B2380" s="2" t="s">
        <v>2412</v>
      </c>
    </row>
    <row r="2381" spans="1:2" x14ac:dyDescent="0.25">
      <c r="A2381" s="5">
        <v>2017</v>
      </c>
      <c r="B2381" s="1" t="s">
        <v>571</v>
      </c>
    </row>
    <row r="2382" spans="1:2" x14ac:dyDescent="0.25">
      <c r="A2382" s="5">
        <v>2017</v>
      </c>
      <c r="B2382" s="1" t="s">
        <v>1833</v>
      </c>
    </row>
    <row r="2383" spans="1:2" x14ac:dyDescent="0.25">
      <c r="A2383" s="5">
        <v>2017</v>
      </c>
      <c r="B2383" s="1" t="s">
        <v>1298</v>
      </c>
    </row>
    <row r="2384" spans="1:2" x14ac:dyDescent="0.25">
      <c r="A2384" s="5">
        <v>2017</v>
      </c>
      <c r="B2384" s="1" t="s">
        <v>569</v>
      </c>
    </row>
    <row r="2385" spans="1:2" x14ac:dyDescent="0.25">
      <c r="A2385" s="6">
        <v>2017</v>
      </c>
      <c r="B2385" s="2" t="s">
        <v>1460</v>
      </c>
    </row>
    <row r="2386" spans="1:2" x14ac:dyDescent="0.25">
      <c r="A2386" s="5">
        <v>2017</v>
      </c>
      <c r="B2386" s="1" t="s">
        <v>1311</v>
      </c>
    </row>
    <row r="2387" spans="1:2" x14ac:dyDescent="0.25">
      <c r="A2387" s="6">
        <v>2017</v>
      </c>
      <c r="B2387" s="2" t="s">
        <v>489</v>
      </c>
    </row>
    <row r="2388" spans="1:2" x14ac:dyDescent="0.25">
      <c r="A2388" s="6">
        <v>2017</v>
      </c>
      <c r="B2388" s="2" t="s">
        <v>2110</v>
      </c>
    </row>
    <row r="2389" spans="1:2" x14ac:dyDescent="0.25">
      <c r="A2389" s="5">
        <v>2017</v>
      </c>
      <c r="B2389" s="1" t="s">
        <v>177</v>
      </c>
    </row>
    <row r="2390" spans="1:2" x14ac:dyDescent="0.25">
      <c r="A2390" s="6">
        <v>2017</v>
      </c>
      <c r="B2390" s="2" t="s">
        <v>2138</v>
      </c>
    </row>
    <row r="2391" spans="1:2" x14ac:dyDescent="0.25">
      <c r="A2391" s="5">
        <v>2017</v>
      </c>
      <c r="B2391" s="1" t="s">
        <v>1624</v>
      </c>
    </row>
    <row r="2392" spans="1:2" x14ac:dyDescent="0.25">
      <c r="A2392" s="6">
        <v>2017</v>
      </c>
      <c r="B2392" s="2" t="s">
        <v>1754</v>
      </c>
    </row>
    <row r="2393" spans="1:2" x14ac:dyDescent="0.25">
      <c r="A2393" s="5">
        <v>2017</v>
      </c>
      <c r="B2393" s="1" t="s">
        <v>2144</v>
      </c>
    </row>
    <row r="2394" spans="1:2" x14ac:dyDescent="0.25">
      <c r="A2394" s="5">
        <v>2017</v>
      </c>
      <c r="B2394" s="1" t="s">
        <v>265</v>
      </c>
    </row>
    <row r="2395" spans="1:2" x14ac:dyDescent="0.25">
      <c r="A2395" s="5">
        <v>2017</v>
      </c>
      <c r="B2395" s="1" t="s">
        <v>1839</v>
      </c>
    </row>
    <row r="2396" spans="1:2" x14ac:dyDescent="0.25">
      <c r="A2396" s="5">
        <v>2017</v>
      </c>
      <c r="B2396" s="1" t="s">
        <v>1867</v>
      </c>
    </row>
    <row r="2397" spans="1:2" x14ac:dyDescent="0.25">
      <c r="A2397" s="6">
        <v>2017</v>
      </c>
      <c r="B2397" s="2" t="s">
        <v>2203</v>
      </c>
    </row>
    <row r="2398" spans="1:2" x14ac:dyDescent="0.25">
      <c r="A2398" s="6">
        <v>2017</v>
      </c>
      <c r="B2398" s="2" t="s">
        <v>140</v>
      </c>
    </row>
    <row r="2399" spans="1:2" x14ac:dyDescent="0.25">
      <c r="A2399" s="5">
        <v>2017</v>
      </c>
      <c r="B2399" s="1" t="s">
        <v>422</v>
      </c>
    </row>
    <row r="2400" spans="1:2" x14ac:dyDescent="0.25">
      <c r="A2400" s="6">
        <v>2017</v>
      </c>
      <c r="B2400" s="2" t="s">
        <v>270</v>
      </c>
    </row>
    <row r="2401" spans="1:2" x14ac:dyDescent="0.25">
      <c r="A2401" s="5">
        <v>2017</v>
      </c>
      <c r="B2401" s="1" t="s">
        <v>1962</v>
      </c>
    </row>
    <row r="2402" spans="1:2" x14ac:dyDescent="0.25">
      <c r="A2402" s="5">
        <v>2017</v>
      </c>
      <c r="B2402" s="1" t="s">
        <v>1843</v>
      </c>
    </row>
    <row r="2403" spans="1:2" x14ac:dyDescent="0.25">
      <c r="A2403" s="5">
        <v>2017</v>
      </c>
      <c r="B2403" s="1" t="s">
        <v>1471</v>
      </c>
    </row>
    <row r="2404" spans="1:2" x14ac:dyDescent="0.25">
      <c r="A2404" s="6">
        <v>2017</v>
      </c>
      <c r="B2404" s="2" t="s">
        <v>1156</v>
      </c>
    </row>
    <row r="2405" spans="1:2" x14ac:dyDescent="0.25">
      <c r="A2405" s="6">
        <v>2017</v>
      </c>
      <c r="B2405" s="2" t="s">
        <v>1530</v>
      </c>
    </row>
    <row r="2406" spans="1:2" x14ac:dyDescent="0.25">
      <c r="A2406" s="6">
        <v>2017</v>
      </c>
      <c r="B2406" s="2" t="s">
        <v>621</v>
      </c>
    </row>
    <row r="2407" spans="1:2" x14ac:dyDescent="0.25">
      <c r="A2407" s="6">
        <v>2017</v>
      </c>
      <c r="B2407" s="2" t="s">
        <v>221</v>
      </c>
    </row>
    <row r="2408" spans="1:2" x14ac:dyDescent="0.25">
      <c r="A2408" s="5">
        <v>2017</v>
      </c>
      <c r="B2408" s="1" t="s">
        <v>108</v>
      </c>
    </row>
    <row r="2409" spans="1:2" x14ac:dyDescent="0.25">
      <c r="A2409" s="5">
        <v>2017</v>
      </c>
      <c r="B2409" s="1" t="s">
        <v>577</v>
      </c>
    </row>
    <row r="2410" spans="1:2" x14ac:dyDescent="0.25">
      <c r="A2410" s="6">
        <v>2017</v>
      </c>
      <c r="B2410" s="2" t="s">
        <v>1643</v>
      </c>
    </row>
    <row r="2411" spans="1:2" x14ac:dyDescent="0.25">
      <c r="A2411" s="6">
        <v>2017</v>
      </c>
      <c r="B2411" s="2" t="s">
        <v>1270</v>
      </c>
    </row>
    <row r="2412" spans="1:2" x14ac:dyDescent="0.25">
      <c r="A2412" s="5">
        <v>2017</v>
      </c>
      <c r="B2412" s="1" t="s">
        <v>2410</v>
      </c>
    </row>
    <row r="2413" spans="1:2" x14ac:dyDescent="0.25">
      <c r="A2413" s="6">
        <v>2017</v>
      </c>
      <c r="B2413" s="2" t="s">
        <v>2263</v>
      </c>
    </row>
    <row r="2414" spans="1:2" x14ac:dyDescent="0.25">
      <c r="A2414" s="6">
        <v>2017</v>
      </c>
      <c r="B2414" s="2" t="s">
        <v>282</v>
      </c>
    </row>
    <row r="2415" spans="1:2" x14ac:dyDescent="0.25">
      <c r="A2415" s="5">
        <v>2017</v>
      </c>
      <c r="B2415" s="1" t="s">
        <v>692</v>
      </c>
    </row>
    <row r="2416" spans="1:2" x14ac:dyDescent="0.25">
      <c r="A2416" s="5">
        <v>2017</v>
      </c>
      <c r="B2416" s="1" t="s">
        <v>567</v>
      </c>
    </row>
    <row r="2417" spans="1:2" x14ac:dyDescent="0.25">
      <c r="A2417" s="5">
        <v>2017</v>
      </c>
      <c r="B2417" s="1" t="s">
        <v>1918</v>
      </c>
    </row>
    <row r="2418" spans="1:2" x14ac:dyDescent="0.25">
      <c r="A2418" s="6">
        <v>2017</v>
      </c>
      <c r="B2418" s="2" t="s">
        <v>1510</v>
      </c>
    </row>
    <row r="2419" spans="1:2" x14ac:dyDescent="0.25">
      <c r="A2419" s="5">
        <v>2017</v>
      </c>
      <c r="B2419" s="1" t="s">
        <v>2282</v>
      </c>
    </row>
    <row r="2420" spans="1:2" x14ac:dyDescent="0.25">
      <c r="A2420" s="6">
        <v>2017</v>
      </c>
      <c r="B2420" s="2" t="s">
        <v>1200</v>
      </c>
    </row>
    <row r="2421" spans="1:2" x14ac:dyDescent="0.25">
      <c r="A2421" s="5">
        <v>2017</v>
      </c>
      <c r="B2421" s="1" t="s">
        <v>1239</v>
      </c>
    </row>
    <row r="2422" spans="1:2" x14ac:dyDescent="0.25">
      <c r="A2422" s="5">
        <v>2017</v>
      </c>
      <c r="B2422" s="1" t="s">
        <v>410</v>
      </c>
    </row>
    <row r="2423" spans="1:2" x14ac:dyDescent="0.25">
      <c r="A2423" s="6">
        <v>2017</v>
      </c>
      <c r="B2423" s="2" t="s">
        <v>1932</v>
      </c>
    </row>
    <row r="2424" spans="1:2" x14ac:dyDescent="0.25">
      <c r="A2424" s="6">
        <v>2017</v>
      </c>
      <c r="B2424" s="2" t="s">
        <v>1604</v>
      </c>
    </row>
    <row r="2425" spans="1:2" x14ac:dyDescent="0.25">
      <c r="A2425" s="6">
        <v>2017</v>
      </c>
      <c r="B2425" s="2" t="s">
        <v>1031</v>
      </c>
    </row>
    <row r="2426" spans="1:2" x14ac:dyDescent="0.25">
      <c r="A2426" s="6">
        <v>2017</v>
      </c>
      <c r="B2426" s="2" t="s">
        <v>1035</v>
      </c>
    </row>
    <row r="2427" spans="1:2" x14ac:dyDescent="0.25">
      <c r="A2427" s="5">
        <v>2017</v>
      </c>
      <c r="B2427" s="1" t="s">
        <v>340</v>
      </c>
    </row>
    <row r="2428" spans="1:2" x14ac:dyDescent="0.25">
      <c r="A2428" s="6">
        <v>2017</v>
      </c>
      <c r="B2428" s="2" t="s">
        <v>2557</v>
      </c>
    </row>
    <row r="2429" spans="1:2" x14ac:dyDescent="0.25">
      <c r="A2429" s="5">
        <v>2017</v>
      </c>
      <c r="B2429" s="1" t="s">
        <v>1611</v>
      </c>
    </row>
    <row r="2430" spans="1:2" x14ac:dyDescent="0.25">
      <c r="A2430" s="5">
        <v>2017</v>
      </c>
      <c r="B2430" s="1" t="s">
        <v>453</v>
      </c>
    </row>
    <row r="2431" spans="1:2" x14ac:dyDescent="0.25">
      <c r="A2431" s="6">
        <v>2017</v>
      </c>
      <c r="B2431" s="2" t="s">
        <v>1512</v>
      </c>
    </row>
    <row r="2432" spans="1:2" x14ac:dyDescent="0.25">
      <c r="A2432" s="5">
        <v>2017</v>
      </c>
      <c r="B2432" s="1" t="s">
        <v>1262</v>
      </c>
    </row>
    <row r="2433" spans="1:2" x14ac:dyDescent="0.25">
      <c r="A2433" s="5">
        <v>2017</v>
      </c>
      <c r="B2433" s="1" t="s">
        <v>807</v>
      </c>
    </row>
    <row r="2434" spans="1:2" x14ac:dyDescent="0.25">
      <c r="A2434" s="6">
        <v>2017</v>
      </c>
      <c r="B2434" s="2" t="s">
        <v>375</v>
      </c>
    </row>
    <row r="2435" spans="1:2" x14ac:dyDescent="0.25">
      <c r="A2435" s="6">
        <v>2017</v>
      </c>
      <c r="B2435" s="2" t="s">
        <v>74</v>
      </c>
    </row>
    <row r="2436" spans="1:2" x14ac:dyDescent="0.25">
      <c r="A2436" s="6">
        <v>2017</v>
      </c>
      <c r="B2436" s="2" t="s">
        <v>2528</v>
      </c>
    </row>
    <row r="2437" spans="1:2" x14ac:dyDescent="0.25">
      <c r="A2437" s="5">
        <v>2017</v>
      </c>
      <c r="B2437" s="1" t="s">
        <v>1785</v>
      </c>
    </row>
    <row r="2438" spans="1:2" x14ac:dyDescent="0.25">
      <c r="A2438" s="6">
        <v>2017</v>
      </c>
      <c r="B2438" s="2" t="s">
        <v>2699</v>
      </c>
    </row>
    <row r="2439" spans="1:2" x14ac:dyDescent="0.25">
      <c r="A2439" s="5">
        <v>2017</v>
      </c>
      <c r="B2439" s="1" t="s">
        <v>1248</v>
      </c>
    </row>
    <row r="2440" spans="1:2" x14ac:dyDescent="0.25">
      <c r="A2440" s="5">
        <v>2017</v>
      </c>
      <c r="B2440" s="1" t="s">
        <v>1276</v>
      </c>
    </row>
    <row r="2441" spans="1:2" x14ac:dyDescent="0.25">
      <c r="A2441" s="6">
        <v>2017</v>
      </c>
      <c r="B2441" s="2" t="s">
        <v>1135</v>
      </c>
    </row>
    <row r="2442" spans="1:2" x14ac:dyDescent="0.25">
      <c r="A2442" s="6">
        <v>2017</v>
      </c>
      <c r="B2442" s="2" t="s">
        <v>1318</v>
      </c>
    </row>
    <row r="2443" spans="1:2" x14ac:dyDescent="0.25">
      <c r="A2443" s="5">
        <v>2017</v>
      </c>
      <c r="B2443" s="1" t="s">
        <v>833</v>
      </c>
    </row>
    <row r="2444" spans="1:2" x14ac:dyDescent="0.25">
      <c r="A2444" s="6">
        <v>2017</v>
      </c>
      <c r="B2444" s="2" t="s">
        <v>1116</v>
      </c>
    </row>
    <row r="2445" spans="1:2" x14ac:dyDescent="0.25">
      <c r="A2445" s="6">
        <v>2017</v>
      </c>
      <c r="B2445" s="2" t="s">
        <v>2374</v>
      </c>
    </row>
    <row r="2446" spans="1:2" x14ac:dyDescent="0.25">
      <c r="A2446" s="5">
        <v>2017</v>
      </c>
      <c r="B2446" s="1" t="s">
        <v>685</v>
      </c>
    </row>
    <row r="2447" spans="1:2" x14ac:dyDescent="0.25">
      <c r="A2447" s="5">
        <v>2017</v>
      </c>
      <c r="B2447" s="1" t="s">
        <v>826</v>
      </c>
    </row>
    <row r="2448" spans="1:2" x14ac:dyDescent="0.25">
      <c r="A2448" s="6">
        <v>2017</v>
      </c>
      <c r="B2448" s="2" t="s">
        <v>983</v>
      </c>
    </row>
    <row r="2449" spans="1:2" x14ac:dyDescent="0.25">
      <c r="A2449" s="6">
        <v>2017</v>
      </c>
      <c r="B2449" s="2" t="s">
        <v>2599</v>
      </c>
    </row>
    <row r="2450" spans="1:2" x14ac:dyDescent="0.25">
      <c r="A2450" s="5">
        <v>2017</v>
      </c>
      <c r="B2450" s="1" t="s">
        <v>1138</v>
      </c>
    </row>
    <row r="2451" spans="1:2" x14ac:dyDescent="0.25">
      <c r="A2451" s="5">
        <v>2017</v>
      </c>
      <c r="B2451" s="1" t="s">
        <v>170</v>
      </c>
    </row>
    <row r="2452" spans="1:2" x14ac:dyDescent="0.25">
      <c r="A2452" s="5">
        <v>2017</v>
      </c>
      <c r="B2452" s="1" t="s">
        <v>1266</v>
      </c>
    </row>
    <row r="2453" spans="1:2" x14ac:dyDescent="0.25">
      <c r="A2453" s="5">
        <v>2017</v>
      </c>
      <c r="B2453" s="1" t="s">
        <v>1029</v>
      </c>
    </row>
    <row r="2454" spans="1:2" x14ac:dyDescent="0.25">
      <c r="A2454" s="5">
        <v>2017</v>
      </c>
      <c r="B2454" s="1" t="s">
        <v>2027</v>
      </c>
    </row>
    <row r="2455" spans="1:2" x14ac:dyDescent="0.25">
      <c r="A2455" s="6">
        <v>2017</v>
      </c>
      <c r="B2455" s="2" t="s">
        <v>1829</v>
      </c>
    </row>
    <row r="2456" spans="1:2" x14ac:dyDescent="0.25">
      <c r="A2456" s="5">
        <v>2017</v>
      </c>
      <c r="B2456" s="1" t="s">
        <v>1343</v>
      </c>
    </row>
    <row r="2457" spans="1:2" x14ac:dyDescent="0.25">
      <c r="A2457" s="6">
        <v>2017</v>
      </c>
      <c r="B2457" s="2" t="s">
        <v>1256</v>
      </c>
    </row>
    <row r="2458" spans="1:2" x14ac:dyDescent="0.25">
      <c r="A2458" s="5">
        <v>2017</v>
      </c>
      <c r="B2458" s="1" t="s">
        <v>2437</v>
      </c>
    </row>
    <row r="2459" spans="1:2" x14ac:dyDescent="0.25">
      <c r="A2459" s="6">
        <v>2017</v>
      </c>
      <c r="B2459" s="2" t="s">
        <v>565</v>
      </c>
    </row>
    <row r="2460" spans="1:2" x14ac:dyDescent="0.25">
      <c r="A2460" s="6">
        <v>2017</v>
      </c>
      <c r="B2460" s="2" t="s">
        <v>1194</v>
      </c>
    </row>
    <row r="2461" spans="1:2" x14ac:dyDescent="0.25">
      <c r="A2461" s="6">
        <v>2017</v>
      </c>
      <c r="B2461" s="2" t="s">
        <v>846</v>
      </c>
    </row>
    <row r="2462" spans="1:2" x14ac:dyDescent="0.25">
      <c r="A2462" s="6">
        <v>2017</v>
      </c>
      <c r="B2462" s="2" t="s">
        <v>2157</v>
      </c>
    </row>
    <row r="2463" spans="1:2" x14ac:dyDescent="0.25">
      <c r="A2463" s="5">
        <v>2017</v>
      </c>
      <c r="B2463" s="1" t="s">
        <v>2159</v>
      </c>
    </row>
    <row r="2464" spans="1:2" x14ac:dyDescent="0.25">
      <c r="A2464" s="5">
        <v>2017</v>
      </c>
      <c r="B2464" s="1" t="s">
        <v>2160</v>
      </c>
    </row>
    <row r="2465" spans="1:2" x14ac:dyDescent="0.25">
      <c r="A2465" s="6">
        <v>2017</v>
      </c>
      <c r="B2465" s="2" t="s">
        <v>975</v>
      </c>
    </row>
    <row r="2466" spans="1:2" x14ac:dyDescent="0.25">
      <c r="A2466" s="6">
        <v>2017</v>
      </c>
      <c r="B2466" s="2" t="s">
        <v>1326</v>
      </c>
    </row>
    <row r="2467" spans="1:2" x14ac:dyDescent="0.25">
      <c r="A2467" s="5">
        <v>2017</v>
      </c>
      <c r="B2467" s="1" t="s">
        <v>2273</v>
      </c>
    </row>
    <row r="2468" spans="1:2" x14ac:dyDescent="0.25">
      <c r="A2468" s="5">
        <v>2017</v>
      </c>
      <c r="B2468" s="1" t="s">
        <v>260</v>
      </c>
    </row>
    <row r="2469" spans="1:2" x14ac:dyDescent="0.25">
      <c r="A2469" s="5">
        <v>2017</v>
      </c>
      <c r="B2469" s="1" t="s">
        <v>1179</v>
      </c>
    </row>
    <row r="2470" spans="1:2" x14ac:dyDescent="0.25">
      <c r="A2470" s="6">
        <v>2017</v>
      </c>
      <c r="B2470" s="2" t="s">
        <v>782</v>
      </c>
    </row>
    <row r="2471" spans="1:2" x14ac:dyDescent="0.25">
      <c r="A2471" s="5">
        <v>2017</v>
      </c>
      <c r="B2471" s="1" t="s">
        <v>1230</v>
      </c>
    </row>
    <row r="2472" spans="1:2" x14ac:dyDescent="0.25">
      <c r="A2472" s="6">
        <v>2017</v>
      </c>
      <c r="B2472" s="2" t="s">
        <v>711</v>
      </c>
    </row>
    <row r="2473" spans="1:2" x14ac:dyDescent="0.25">
      <c r="A2473" s="6">
        <v>2017</v>
      </c>
      <c r="B2473" s="2" t="s">
        <v>2490</v>
      </c>
    </row>
    <row r="2474" spans="1:2" x14ac:dyDescent="0.25">
      <c r="A2474" s="6">
        <v>2017</v>
      </c>
      <c r="B2474" s="2" t="s">
        <v>1923</v>
      </c>
    </row>
    <row r="2475" spans="1:2" x14ac:dyDescent="0.25">
      <c r="A2475" s="5">
        <v>2017</v>
      </c>
      <c r="B2475" s="1" t="s">
        <v>1965</v>
      </c>
    </row>
    <row r="2476" spans="1:2" x14ac:dyDescent="0.25">
      <c r="A2476" s="5">
        <v>2017</v>
      </c>
      <c r="B2476" s="1" t="s">
        <v>136</v>
      </c>
    </row>
    <row r="2477" spans="1:2" x14ac:dyDescent="0.25">
      <c r="A2477" s="6">
        <v>2017</v>
      </c>
      <c r="B2477" s="2" t="s">
        <v>331</v>
      </c>
    </row>
    <row r="2478" spans="1:2" x14ac:dyDescent="0.25">
      <c r="A2478" s="5">
        <v>2017</v>
      </c>
      <c r="B2478" s="1" t="s">
        <v>1430</v>
      </c>
    </row>
    <row r="2479" spans="1:2" x14ac:dyDescent="0.25">
      <c r="A2479" s="6">
        <v>2017</v>
      </c>
      <c r="B2479" s="2" t="s">
        <v>537</v>
      </c>
    </row>
    <row r="2480" spans="1:2" x14ac:dyDescent="0.25">
      <c r="A2480" s="5">
        <v>2017</v>
      </c>
      <c r="B2480" s="1" t="s">
        <v>1561</v>
      </c>
    </row>
    <row r="2481" spans="1:2" x14ac:dyDescent="0.25">
      <c r="A2481" s="5">
        <v>2017</v>
      </c>
      <c r="B2481" s="1" t="s">
        <v>1470</v>
      </c>
    </row>
    <row r="2482" spans="1:2" x14ac:dyDescent="0.25">
      <c r="A2482" s="6">
        <v>2017</v>
      </c>
      <c r="B2482" s="2" t="s">
        <v>2394</v>
      </c>
    </row>
    <row r="2483" spans="1:2" x14ac:dyDescent="0.25">
      <c r="A2483" s="5">
        <v>2017</v>
      </c>
      <c r="B2483" s="1" t="s">
        <v>1700</v>
      </c>
    </row>
    <row r="2484" spans="1:2" x14ac:dyDescent="0.25">
      <c r="A2484" s="6">
        <v>2017</v>
      </c>
      <c r="B2484" s="2" t="s">
        <v>734</v>
      </c>
    </row>
    <row r="2485" spans="1:2" x14ac:dyDescent="0.25">
      <c r="A2485" s="5">
        <v>2017</v>
      </c>
      <c r="B2485" s="1" t="s">
        <v>443</v>
      </c>
    </row>
    <row r="2486" spans="1:2" x14ac:dyDescent="0.25">
      <c r="A2486" s="5">
        <v>2017</v>
      </c>
      <c r="B2486" s="1" t="s">
        <v>119</v>
      </c>
    </row>
    <row r="2487" spans="1:2" x14ac:dyDescent="0.25">
      <c r="A2487" s="6">
        <v>2017</v>
      </c>
      <c r="B2487" s="2" t="s">
        <v>444</v>
      </c>
    </row>
    <row r="2488" spans="1:2" x14ac:dyDescent="0.25">
      <c r="A2488" s="6">
        <v>2017</v>
      </c>
      <c r="B2488" s="2" t="s">
        <v>1315</v>
      </c>
    </row>
    <row r="2489" spans="1:2" x14ac:dyDescent="0.25">
      <c r="A2489" s="6">
        <v>2017</v>
      </c>
      <c r="B2489" s="2" t="s">
        <v>2163</v>
      </c>
    </row>
    <row r="2490" spans="1:2" x14ac:dyDescent="0.25">
      <c r="A2490" s="6">
        <v>2017</v>
      </c>
      <c r="B2490" s="2" t="s">
        <v>732</v>
      </c>
    </row>
    <row r="2491" spans="1:2" x14ac:dyDescent="0.25">
      <c r="A2491" s="6">
        <v>2017</v>
      </c>
      <c r="B2491" s="2" t="s">
        <v>1607</v>
      </c>
    </row>
    <row r="2492" spans="1:2" x14ac:dyDescent="0.25">
      <c r="A2492" s="6">
        <v>2017</v>
      </c>
      <c r="B2492" s="2" t="s">
        <v>2170</v>
      </c>
    </row>
    <row r="2493" spans="1:2" x14ac:dyDescent="0.25">
      <c r="A2493" s="5">
        <v>2017</v>
      </c>
      <c r="B2493" s="1" t="s">
        <v>2209</v>
      </c>
    </row>
    <row r="2494" spans="1:2" x14ac:dyDescent="0.25">
      <c r="A2494" s="5">
        <v>2017</v>
      </c>
      <c r="B2494" s="1" t="s">
        <v>2215</v>
      </c>
    </row>
    <row r="2495" spans="1:2" x14ac:dyDescent="0.25">
      <c r="A2495" s="6">
        <v>2017</v>
      </c>
      <c r="B2495" s="2" t="s">
        <v>2216</v>
      </c>
    </row>
    <row r="2496" spans="1:2" x14ac:dyDescent="0.25">
      <c r="A2496" s="5">
        <v>2017</v>
      </c>
      <c r="B2496" s="1" t="s">
        <v>115</v>
      </c>
    </row>
    <row r="2497" spans="1:2" x14ac:dyDescent="0.25">
      <c r="A2497" s="6">
        <v>2017</v>
      </c>
      <c r="B2497" s="2" t="s">
        <v>1891</v>
      </c>
    </row>
    <row r="2498" spans="1:2" x14ac:dyDescent="0.25">
      <c r="A2498" s="5">
        <v>2017</v>
      </c>
      <c r="B2498" s="1" t="s">
        <v>550</v>
      </c>
    </row>
    <row r="2499" spans="1:2" x14ac:dyDescent="0.25">
      <c r="A2499" s="6">
        <v>2017</v>
      </c>
      <c r="B2499" s="2" t="s">
        <v>667</v>
      </c>
    </row>
    <row r="2500" spans="1:2" x14ac:dyDescent="0.25">
      <c r="A2500" s="6">
        <v>2017</v>
      </c>
      <c r="B2500" s="2" t="s">
        <v>1260</v>
      </c>
    </row>
    <row r="2501" spans="1:2" x14ac:dyDescent="0.25">
      <c r="A2501" s="6">
        <v>2017</v>
      </c>
      <c r="B2501" s="2" t="s">
        <v>148</v>
      </c>
    </row>
    <row r="2502" spans="1:2" x14ac:dyDescent="0.25">
      <c r="A2502" s="5">
        <v>2017</v>
      </c>
      <c r="B2502" s="1" t="s">
        <v>2259</v>
      </c>
    </row>
    <row r="2503" spans="1:2" x14ac:dyDescent="0.25">
      <c r="A2503" s="5">
        <v>2017</v>
      </c>
      <c r="B2503" s="1" t="s">
        <v>609</v>
      </c>
    </row>
    <row r="2504" spans="1:2" x14ac:dyDescent="0.25">
      <c r="A2504" s="5">
        <v>2017</v>
      </c>
      <c r="B2504" s="1" t="s">
        <v>1917</v>
      </c>
    </row>
    <row r="2505" spans="1:2" x14ac:dyDescent="0.25">
      <c r="A2505" s="6">
        <v>2017</v>
      </c>
      <c r="B2505" s="2" t="s">
        <v>2091</v>
      </c>
    </row>
    <row r="2506" spans="1:2" x14ac:dyDescent="0.25">
      <c r="A2506" s="6">
        <v>2017</v>
      </c>
      <c r="B2506" s="2" t="s">
        <v>968</v>
      </c>
    </row>
    <row r="2507" spans="1:2" x14ac:dyDescent="0.25">
      <c r="A2507" s="5">
        <v>2017</v>
      </c>
      <c r="B2507" s="1" t="s">
        <v>1971</v>
      </c>
    </row>
    <row r="2508" spans="1:2" x14ac:dyDescent="0.25">
      <c r="A2508" s="5">
        <v>2017</v>
      </c>
      <c r="B2508" s="1" t="s">
        <v>2377</v>
      </c>
    </row>
    <row r="2509" spans="1:2" x14ac:dyDescent="0.25">
      <c r="A2509" s="6">
        <v>2017</v>
      </c>
      <c r="B2509" s="2" t="s">
        <v>1337</v>
      </c>
    </row>
    <row r="2510" spans="1:2" x14ac:dyDescent="0.25">
      <c r="A2510" s="5">
        <v>2017</v>
      </c>
      <c r="B2510" s="1" t="s">
        <v>1332</v>
      </c>
    </row>
    <row r="2511" spans="1:2" x14ac:dyDescent="0.25">
      <c r="A2511" s="5">
        <v>2017</v>
      </c>
      <c r="B2511" s="1" t="s">
        <v>336</v>
      </c>
    </row>
    <row r="2512" spans="1:2" x14ac:dyDescent="0.25">
      <c r="A2512" s="6">
        <v>2017</v>
      </c>
      <c r="B2512" s="2" t="s">
        <v>2417</v>
      </c>
    </row>
    <row r="2513" spans="1:2" x14ac:dyDescent="0.25">
      <c r="A2513" s="5">
        <v>2017</v>
      </c>
      <c r="B2513" s="1" t="s">
        <v>1353</v>
      </c>
    </row>
    <row r="2514" spans="1:2" x14ac:dyDescent="0.25">
      <c r="A2514" s="5">
        <v>2017</v>
      </c>
      <c r="B2514" s="1" t="s">
        <v>2420</v>
      </c>
    </row>
    <row r="2515" spans="1:2" x14ac:dyDescent="0.25">
      <c r="A2515" s="6">
        <v>2017</v>
      </c>
      <c r="B2515" s="2" t="s">
        <v>628</v>
      </c>
    </row>
    <row r="2516" spans="1:2" x14ac:dyDescent="0.25">
      <c r="A2516" s="5">
        <v>2017</v>
      </c>
      <c r="B2516" s="1" t="s">
        <v>1710</v>
      </c>
    </row>
    <row r="2517" spans="1:2" x14ac:dyDescent="0.25">
      <c r="A2517" s="6">
        <v>2017</v>
      </c>
      <c r="B2517" s="2" t="s">
        <v>2533</v>
      </c>
    </row>
    <row r="2518" spans="1:2" x14ac:dyDescent="0.25">
      <c r="A2518" s="5">
        <v>2017</v>
      </c>
      <c r="B2518" s="1" t="s">
        <v>246</v>
      </c>
    </row>
    <row r="2519" spans="1:2" x14ac:dyDescent="0.25">
      <c r="A2519" s="5">
        <v>2017</v>
      </c>
      <c r="B2519" s="1" t="s">
        <v>38</v>
      </c>
    </row>
    <row r="2520" spans="1:2" x14ac:dyDescent="0.25">
      <c r="A2520" s="6">
        <v>2017</v>
      </c>
      <c r="B2520" s="2" t="s">
        <v>1000</v>
      </c>
    </row>
    <row r="2521" spans="1:2" x14ac:dyDescent="0.25">
      <c r="A2521" s="5">
        <v>2017</v>
      </c>
      <c r="B2521" s="1" t="s">
        <v>372</v>
      </c>
    </row>
    <row r="2522" spans="1:2" x14ac:dyDescent="0.25">
      <c r="A2522" s="5">
        <v>2017</v>
      </c>
      <c r="B2522" s="1" t="s">
        <v>823</v>
      </c>
    </row>
    <row r="2523" spans="1:2" x14ac:dyDescent="0.25">
      <c r="A2523" s="6">
        <v>2017</v>
      </c>
      <c r="B2523" s="2" t="s">
        <v>493</v>
      </c>
    </row>
    <row r="2524" spans="1:2" x14ac:dyDescent="0.25">
      <c r="A2524" s="5">
        <v>2017</v>
      </c>
      <c r="B2524" s="1" t="s">
        <v>1537</v>
      </c>
    </row>
    <row r="2525" spans="1:2" x14ac:dyDescent="0.25">
      <c r="A2525" s="5">
        <v>2017</v>
      </c>
      <c r="B2525" s="1" t="s">
        <v>1613</v>
      </c>
    </row>
    <row r="2526" spans="1:2" x14ac:dyDescent="0.25">
      <c r="A2526" s="6">
        <v>2017</v>
      </c>
      <c r="B2526" s="2" t="s">
        <v>2561</v>
      </c>
    </row>
    <row r="2527" spans="1:2" x14ac:dyDescent="0.25">
      <c r="A2527" s="5">
        <v>2017</v>
      </c>
      <c r="B2527" s="1" t="s">
        <v>1621</v>
      </c>
    </row>
    <row r="2528" spans="1:2" x14ac:dyDescent="0.25">
      <c r="A2528" s="6">
        <v>2017</v>
      </c>
      <c r="B2528" s="2" t="s">
        <v>2570</v>
      </c>
    </row>
    <row r="2529" spans="1:2" x14ac:dyDescent="0.25">
      <c r="A2529" s="5">
        <v>2017</v>
      </c>
      <c r="B2529" s="1" t="s">
        <v>1549</v>
      </c>
    </row>
    <row r="2530" spans="1:2" x14ac:dyDescent="0.25">
      <c r="A2530" s="6">
        <v>2017</v>
      </c>
      <c r="B2530" s="2" t="s">
        <v>367</v>
      </c>
    </row>
    <row r="2531" spans="1:2" x14ac:dyDescent="0.25">
      <c r="A2531" s="5">
        <v>2017</v>
      </c>
      <c r="B2531" s="1" t="s">
        <v>2584</v>
      </c>
    </row>
    <row r="2532" spans="1:2" x14ac:dyDescent="0.25">
      <c r="A2532" s="5">
        <v>2017</v>
      </c>
      <c r="B2532" s="1" t="s">
        <v>2586</v>
      </c>
    </row>
    <row r="2533" spans="1:2" x14ac:dyDescent="0.25">
      <c r="A2533" s="5">
        <v>2017</v>
      </c>
      <c r="B2533" s="1" t="s">
        <v>2243</v>
      </c>
    </row>
    <row r="2534" spans="1:2" x14ac:dyDescent="0.25">
      <c r="A2534" s="6">
        <v>2017</v>
      </c>
      <c r="B2534" s="2" t="s">
        <v>2593</v>
      </c>
    </row>
    <row r="2535" spans="1:2" x14ac:dyDescent="0.25">
      <c r="A2535" s="6">
        <v>2017</v>
      </c>
      <c r="B2535" s="2" t="s">
        <v>42</v>
      </c>
    </row>
    <row r="2536" spans="1:2" x14ac:dyDescent="0.25">
      <c r="A2536" s="6">
        <v>2017</v>
      </c>
      <c r="B2536" s="2" t="s">
        <v>785</v>
      </c>
    </row>
    <row r="2537" spans="1:2" x14ac:dyDescent="0.25">
      <c r="A2537" s="5">
        <v>2017</v>
      </c>
      <c r="B2537" s="1" t="s">
        <v>2122</v>
      </c>
    </row>
    <row r="2538" spans="1:2" x14ac:dyDescent="0.25">
      <c r="A2538" s="5">
        <v>2017</v>
      </c>
      <c r="B2538" s="1" t="s">
        <v>104</v>
      </c>
    </row>
    <row r="2539" spans="1:2" x14ac:dyDescent="0.25">
      <c r="A2539" s="5">
        <v>2017</v>
      </c>
      <c r="B2539" s="1" t="s">
        <v>1295</v>
      </c>
    </row>
    <row r="2540" spans="1:2" x14ac:dyDescent="0.25">
      <c r="A2540" s="6">
        <v>2017</v>
      </c>
      <c r="B2540" s="2" t="s">
        <v>89</v>
      </c>
    </row>
    <row r="2541" spans="1:2" x14ac:dyDescent="0.25">
      <c r="A2541" s="6">
        <v>2017</v>
      </c>
      <c r="B2541" s="2" t="s">
        <v>1747</v>
      </c>
    </row>
    <row r="2542" spans="1:2" x14ac:dyDescent="0.25">
      <c r="A2542" s="5">
        <v>2017</v>
      </c>
      <c r="B2542" s="1" t="s">
        <v>1334</v>
      </c>
    </row>
    <row r="2543" spans="1:2" x14ac:dyDescent="0.25">
      <c r="A2543" s="6">
        <v>2017</v>
      </c>
      <c r="B2543" s="2" t="s">
        <v>68</v>
      </c>
    </row>
    <row r="2544" spans="1:2" x14ac:dyDescent="0.25">
      <c r="A2544" s="6">
        <v>2017</v>
      </c>
      <c r="B2544" s="2" t="s">
        <v>2262</v>
      </c>
    </row>
    <row r="2545" spans="1:2" x14ac:dyDescent="0.25">
      <c r="A2545" s="6">
        <v>2017</v>
      </c>
      <c r="B2545" s="2" t="s">
        <v>753</v>
      </c>
    </row>
    <row r="2546" spans="1:2" x14ac:dyDescent="0.25">
      <c r="A2546" s="5">
        <v>2017</v>
      </c>
      <c r="B2546" s="1" t="s">
        <v>1219</v>
      </c>
    </row>
    <row r="2547" spans="1:2" x14ac:dyDescent="0.25">
      <c r="A2547" s="6">
        <v>2017</v>
      </c>
      <c r="B2547" s="2" t="s">
        <v>1150</v>
      </c>
    </row>
    <row r="2548" spans="1:2" x14ac:dyDescent="0.25">
      <c r="A2548" s="5">
        <v>2017</v>
      </c>
      <c r="B2548" s="1" t="s">
        <v>1721</v>
      </c>
    </row>
    <row r="2549" spans="1:2" x14ac:dyDescent="0.25">
      <c r="A2549" s="5">
        <v>2017</v>
      </c>
      <c r="B2549" s="1" t="s">
        <v>1436</v>
      </c>
    </row>
    <row r="2550" spans="1:2" x14ac:dyDescent="0.25">
      <c r="A2550" s="6">
        <v>2017</v>
      </c>
      <c r="B2550" s="2" t="s">
        <v>1866</v>
      </c>
    </row>
    <row r="2551" spans="1:2" x14ac:dyDescent="0.25">
      <c r="A2551" s="6">
        <v>2017</v>
      </c>
      <c r="B2551" s="2" t="s">
        <v>1805</v>
      </c>
    </row>
    <row r="2552" spans="1:2" x14ac:dyDescent="0.25">
      <c r="A2552" s="5">
        <v>2017</v>
      </c>
      <c r="B2552" s="1" t="s">
        <v>1915</v>
      </c>
    </row>
    <row r="2553" spans="1:2" x14ac:dyDescent="0.25">
      <c r="A2553" s="5">
        <v>2017</v>
      </c>
      <c r="B2553" s="1" t="s">
        <v>1599</v>
      </c>
    </row>
    <row r="2554" spans="1:2" x14ac:dyDescent="0.25">
      <c r="A2554" s="6">
        <v>2017</v>
      </c>
      <c r="B2554" s="2" t="s">
        <v>376</v>
      </c>
    </row>
    <row r="2555" spans="1:2" x14ac:dyDescent="0.25">
      <c r="A2555" s="6">
        <v>2017</v>
      </c>
      <c r="B2555" s="2" t="s">
        <v>706</v>
      </c>
    </row>
    <row r="2556" spans="1:2" x14ac:dyDescent="0.25">
      <c r="A2556" s="6">
        <v>2017</v>
      </c>
      <c r="B2556" s="2" t="s">
        <v>290</v>
      </c>
    </row>
    <row r="2557" spans="1:2" x14ac:dyDescent="0.25">
      <c r="A2557" s="5">
        <v>2017</v>
      </c>
      <c r="B2557" s="1" t="s">
        <v>1389</v>
      </c>
    </row>
    <row r="2558" spans="1:2" x14ac:dyDescent="0.25">
      <c r="A2558" s="6">
        <v>2017</v>
      </c>
      <c r="B2558" s="2" t="s">
        <v>1516</v>
      </c>
    </row>
    <row r="2559" spans="1:2" x14ac:dyDescent="0.25">
      <c r="A2559" s="5">
        <v>2017</v>
      </c>
      <c r="B2559" s="1" t="s">
        <v>2628</v>
      </c>
    </row>
    <row r="2560" spans="1:2" x14ac:dyDescent="0.25">
      <c r="A2560" s="5">
        <v>2017</v>
      </c>
      <c r="B2560" s="1" t="s">
        <v>1799</v>
      </c>
    </row>
    <row r="2561" spans="1:2" x14ac:dyDescent="0.25">
      <c r="A2561" s="5">
        <v>2017</v>
      </c>
      <c r="B2561" s="1" t="s">
        <v>2456</v>
      </c>
    </row>
    <row r="2562" spans="1:2" x14ac:dyDescent="0.25">
      <c r="A2562" s="15">
        <v>2017</v>
      </c>
      <c r="B2562" s="16" t="s">
        <v>1122</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995"/>
  <sheetViews>
    <sheetView topLeftCell="A2" workbookViewId="0">
      <selection activeCell="A2" sqref="A2:K9995"/>
    </sheetView>
  </sheetViews>
  <sheetFormatPr defaultRowHeight="13.5" x14ac:dyDescent="0.25"/>
  <cols>
    <col min="1" max="1" width="12.33203125" style="7" customWidth="1"/>
    <col min="2" max="3" width="12.33203125" style="4" customWidth="1"/>
    <col min="4" max="4" width="21" customWidth="1"/>
    <col min="5" max="5" width="17.33203125" customWidth="1"/>
    <col min="6" max="6" width="13.1640625" customWidth="1"/>
    <col min="7" max="7" width="14.1640625" customWidth="1"/>
    <col min="8" max="8" width="110.6640625" customWidth="1"/>
    <col min="9" max="9" width="8.75" customWidth="1"/>
    <col min="10" max="10" width="10.25" customWidth="1"/>
    <col min="11" max="11" width="8.4140625" customWidth="1"/>
    <col min="13" max="13" width="10.4140625" customWidth="1"/>
  </cols>
  <sheetData>
    <row r="1" spans="1:11" x14ac:dyDescent="0.25">
      <c r="A1" s="7" t="s">
        <v>0</v>
      </c>
      <c r="B1" s="4" t="s">
        <v>3424</v>
      </c>
      <c r="C1" s="4" t="s">
        <v>3425</v>
      </c>
      <c r="D1" t="s">
        <v>1</v>
      </c>
      <c r="E1" t="s">
        <v>2</v>
      </c>
      <c r="F1" t="s">
        <v>3</v>
      </c>
      <c r="G1" t="s">
        <v>4</v>
      </c>
      <c r="H1" t="s">
        <v>5</v>
      </c>
      <c r="I1" t="s">
        <v>6</v>
      </c>
      <c r="J1" t="s">
        <v>7</v>
      </c>
      <c r="K1" t="s">
        <v>8</v>
      </c>
    </row>
    <row r="2" spans="1:11" x14ac:dyDescent="0.25">
      <c r="A2" s="7">
        <v>41642</v>
      </c>
      <c r="B2" s="4">
        <f>YEAR(SaleData[[#This Row],[Order Date]])</f>
        <v>2014</v>
      </c>
      <c r="C2" s="4">
        <f>MONTH(SaleData[[#This Row],[Order Date]])</f>
        <v>1</v>
      </c>
      <c r="D2" t="s">
        <v>255</v>
      </c>
      <c r="E2" t="s">
        <v>30</v>
      </c>
      <c r="F2" t="s">
        <v>26</v>
      </c>
      <c r="G2" t="s">
        <v>27</v>
      </c>
      <c r="H2" t="s">
        <v>256</v>
      </c>
      <c r="I2">
        <v>16.45</v>
      </c>
      <c r="J2">
        <v>2</v>
      </c>
      <c r="K2">
        <v>5.55</v>
      </c>
    </row>
    <row r="3" spans="1:11" x14ac:dyDescent="0.25">
      <c r="A3" s="7">
        <v>41643</v>
      </c>
      <c r="B3" s="4">
        <f>YEAR(SaleData[[#This Row],[Order Date]])</f>
        <v>2014</v>
      </c>
      <c r="C3" s="4">
        <f>MONTH(SaleData[[#This Row],[Order Date]])</f>
        <v>1</v>
      </c>
      <c r="D3" t="s">
        <v>340</v>
      </c>
      <c r="E3" t="s">
        <v>24</v>
      </c>
      <c r="F3" t="s">
        <v>26</v>
      </c>
      <c r="G3" t="s">
        <v>44</v>
      </c>
      <c r="H3" t="s">
        <v>341</v>
      </c>
      <c r="I3">
        <v>11.78</v>
      </c>
      <c r="J3">
        <v>3</v>
      </c>
      <c r="K3">
        <v>4.2699999999999996</v>
      </c>
    </row>
    <row r="4" spans="1:11" x14ac:dyDescent="0.25">
      <c r="A4" s="7">
        <v>41643</v>
      </c>
      <c r="B4" s="4">
        <f>YEAR(SaleData[[#This Row],[Order Date]])</f>
        <v>2014</v>
      </c>
      <c r="C4" s="4">
        <f>MONTH(SaleData[[#This Row],[Order Date]])</f>
        <v>1</v>
      </c>
      <c r="D4" t="s">
        <v>340</v>
      </c>
      <c r="E4" t="s">
        <v>24</v>
      </c>
      <c r="F4" t="s">
        <v>26</v>
      </c>
      <c r="G4" t="s">
        <v>36</v>
      </c>
      <c r="H4" t="s">
        <v>342</v>
      </c>
      <c r="I4">
        <v>272.74</v>
      </c>
      <c r="J4">
        <v>3</v>
      </c>
      <c r="K4">
        <v>-64.77</v>
      </c>
    </row>
    <row r="5" spans="1:11" x14ac:dyDescent="0.25">
      <c r="A5" s="7">
        <v>41643</v>
      </c>
      <c r="B5" s="4">
        <f>YEAR(SaleData[[#This Row],[Order Date]])</f>
        <v>2014</v>
      </c>
      <c r="C5" s="4">
        <f>MONTH(SaleData[[#This Row],[Order Date]])</f>
        <v>1</v>
      </c>
      <c r="D5" t="s">
        <v>340</v>
      </c>
      <c r="E5" t="s">
        <v>24</v>
      </c>
      <c r="F5" t="s">
        <v>26</v>
      </c>
      <c r="G5" t="s">
        <v>46</v>
      </c>
      <c r="H5" t="s">
        <v>343</v>
      </c>
      <c r="I5">
        <v>3.54</v>
      </c>
      <c r="J5">
        <v>2</v>
      </c>
      <c r="K5">
        <v>-5.49</v>
      </c>
    </row>
    <row r="6" spans="1:11" x14ac:dyDescent="0.25">
      <c r="A6" s="7">
        <v>41644</v>
      </c>
      <c r="B6" s="4">
        <f>YEAR(SaleData[[#This Row],[Order Date]])</f>
        <v>2014</v>
      </c>
      <c r="C6" s="4">
        <f>MONTH(SaleData[[#This Row],[Order Date]])</f>
        <v>1</v>
      </c>
      <c r="D6" t="s">
        <v>420</v>
      </c>
      <c r="E6" t="s">
        <v>87</v>
      </c>
      <c r="F6" t="s">
        <v>26</v>
      </c>
      <c r="G6" t="s">
        <v>62</v>
      </c>
      <c r="H6" t="s">
        <v>421</v>
      </c>
      <c r="I6">
        <v>19.54</v>
      </c>
      <c r="J6">
        <v>3</v>
      </c>
      <c r="K6">
        <v>4.88</v>
      </c>
    </row>
    <row r="7" spans="1:11" x14ac:dyDescent="0.25">
      <c r="A7" s="7">
        <v>41645</v>
      </c>
      <c r="B7" s="4">
        <f>YEAR(SaleData[[#This Row],[Order Date]])</f>
        <v>2014</v>
      </c>
      <c r="C7" s="4">
        <f>MONTH(SaleData[[#This Row],[Order Date]])</f>
        <v>1</v>
      </c>
      <c r="D7" t="s">
        <v>519</v>
      </c>
      <c r="E7" t="s">
        <v>43</v>
      </c>
      <c r="F7" t="s">
        <v>26</v>
      </c>
      <c r="G7" t="s">
        <v>27</v>
      </c>
      <c r="H7" t="s">
        <v>520</v>
      </c>
      <c r="I7">
        <v>19.440000000000001</v>
      </c>
      <c r="J7">
        <v>3</v>
      </c>
      <c r="K7">
        <v>9.33</v>
      </c>
    </row>
    <row r="8" spans="1:11" x14ac:dyDescent="0.25">
      <c r="A8" s="7">
        <v>41645</v>
      </c>
      <c r="B8" s="4">
        <f>YEAR(SaleData[[#This Row],[Order Date]])</f>
        <v>2014</v>
      </c>
      <c r="C8" s="4">
        <f>MONTH(SaleData[[#This Row],[Order Date]])</f>
        <v>1</v>
      </c>
      <c r="D8" t="s">
        <v>115</v>
      </c>
      <c r="E8" t="s">
        <v>163</v>
      </c>
      <c r="F8" t="s">
        <v>26</v>
      </c>
      <c r="G8" t="s">
        <v>62</v>
      </c>
      <c r="H8" t="s">
        <v>521</v>
      </c>
      <c r="I8">
        <v>12.78</v>
      </c>
      <c r="J8">
        <v>3</v>
      </c>
      <c r="K8">
        <v>5.24</v>
      </c>
    </row>
    <row r="9" spans="1:11" x14ac:dyDescent="0.25">
      <c r="A9" s="7">
        <v>41645</v>
      </c>
      <c r="B9" s="4">
        <f>YEAR(SaleData[[#This Row],[Order Date]])</f>
        <v>2014</v>
      </c>
      <c r="C9" s="4">
        <f>MONTH(SaleData[[#This Row],[Order Date]])</f>
        <v>1</v>
      </c>
      <c r="D9" t="s">
        <v>522</v>
      </c>
      <c r="E9" t="s">
        <v>116</v>
      </c>
      <c r="F9" t="s">
        <v>16</v>
      </c>
      <c r="G9" t="s">
        <v>17</v>
      </c>
      <c r="H9" t="s">
        <v>18</v>
      </c>
      <c r="I9">
        <v>2573.8200000000002</v>
      </c>
      <c r="J9">
        <v>9</v>
      </c>
      <c r="K9">
        <v>746.41</v>
      </c>
    </row>
    <row r="10" spans="1:11" x14ac:dyDescent="0.25">
      <c r="A10" s="7">
        <v>41645</v>
      </c>
      <c r="B10" s="4">
        <f>YEAR(SaleData[[#This Row],[Order Date]])</f>
        <v>2014</v>
      </c>
      <c r="C10" s="4">
        <f>MONTH(SaleData[[#This Row],[Order Date]])</f>
        <v>1</v>
      </c>
      <c r="D10" t="s">
        <v>522</v>
      </c>
      <c r="E10" t="s">
        <v>116</v>
      </c>
      <c r="F10" t="s">
        <v>26</v>
      </c>
      <c r="G10" t="s">
        <v>46</v>
      </c>
      <c r="H10" t="s">
        <v>523</v>
      </c>
      <c r="I10">
        <v>609.98</v>
      </c>
      <c r="J10">
        <v>2</v>
      </c>
      <c r="K10">
        <v>274.49</v>
      </c>
    </row>
    <row r="11" spans="1:11" x14ac:dyDescent="0.25">
      <c r="A11" s="7">
        <v>41645</v>
      </c>
      <c r="B11" s="4">
        <f>YEAR(SaleData[[#This Row],[Order Date]])</f>
        <v>2014</v>
      </c>
      <c r="C11" s="4">
        <f>MONTH(SaleData[[#This Row],[Order Date]])</f>
        <v>1</v>
      </c>
      <c r="D11" t="s">
        <v>522</v>
      </c>
      <c r="E11" t="s">
        <v>116</v>
      </c>
      <c r="F11" t="s">
        <v>26</v>
      </c>
      <c r="G11" t="s">
        <v>62</v>
      </c>
      <c r="H11" t="s">
        <v>524</v>
      </c>
      <c r="I11">
        <v>5.48</v>
      </c>
      <c r="J11">
        <v>2</v>
      </c>
      <c r="K11">
        <v>1.48</v>
      </c>
    </row>
    <row r="12" spans="1:11" x14ac:dyDescent="0.25">
      <c r="A12" s="7">
        <v>41645</v>
      </c>
      <c r="B12" s="4">
        <f>YEAR(SaleData[[#This Row],[Order Date]])</f>
        <v>2014</v>
      </c>
      <c r="C12" s="4">
        <f>MONTH(SaleData[[#This Row],[Order Date]])</f>
        <v>1</v>
      </c>
      <c r="D12" t="s">
        <v>522</v>
      </c>
      <c r="E12" t="s">
        <v>116</v>
      </c>
      <c r="F12" t="s">
        <v>11</v>
      </c>
      <c r="G12" t="s">
        <v>21</v>
      </c>
      <c r="H12" t="s">
        <v>525</v>
      </c>
      <c r="I12">
        <v>391.98</v>
      </c>
      <c r="J12">
        <v>2</v>
      </c>
      <c r="K12">
        <v>113.67</v>
      </c>
    </row>
    <row r="13" spans="1:11" x14ac:dyDescent="0.25">
      <c r="A13" s="7">
        <v>41645</v>
      </c>
      <c r="B13" s="4">
        <f>YEAR(SaleData[[#This Row],[Order Date]])</f>
        <v>2014</v>
      </c>
      <c r="C13" s="4">
        <f>MONTH(SaleData[[#This Row],[Order Date]])</f>
        <v>1</v>
      </c>
      <c r="D13" t="s">
        <v>522</v>
      </c>
      <c r="E13" t="s">
        <v>116</v>
      </c>
      <c r="F13" t="s">
        <v>11</v>
      </c>
      <c r="G13" t="s">
        <v>21</v>
      </c>
      <c r="H13" t="s">
        <v>526</v>
      </c>
      <c r="I13">
        <v>755.96</v>
      </c>
      <c r="J13">
        <v>4</v>
      </c>
      <c r="K13">
        <v>204.11</v>
      </c>
    </row>
    <row r="14" spans="1:11" x14ac:dyDescent="0.25">
      <c r="A14" s="7">
        <v>41645</v>
      </c>
      <c r="B14" s="4">
        <f>YEAR(SaleData[[#This Row],[Order Date]])</f>
        <v>2014</v>
      </c>
      <c r="C14" s="4">
        <f>MONTH(SaleData[[#This Row],[Order Date]])</f>
        <v>1</v>
      </c>
      <c r="D14" t="s">
        <v>522</v>
      </c>
      <c r="E14" t="s">
        <v>116</v>
      </c>
      <c r="F14" t="s">
        <v>26</v>
      </c>
      <c r="G14" t="s">
        <v>31</v>
      </c>
      <c r="H14" t="s">
        <v>527</v>
      </c>
      <c r="I14">
        <v>31.12</v>
      </c>
      <c r="J14">
        <v>4</v>
      </c>
      <c r="K14">
        <v>0.31</v>
      </c>
    </row>
    <row r="15" spans="1:11" x14ac:dyDescent="0.25">
      <c r="A15" s="7">
        <v>41645</v>
      </c>
      <c r="B15" s="4">
        <f>YEAR(SaleData[[#This Row],[Order Date]])</f>
        <v>2014</v>
      </c>
      <c r="C15" s="4">
        <f>MONTH(SaleData[[#This Row],[Order Date]])</f>
        <v>1</v>
      </c>
      <c r="D15" t="s">
        <v>522</v>
      </c>
      <c r="E15" t="s">
        <v>116</v>
      </c>
      <c r="F15" t="s">
        <v>26</v>
      </c>
      <c r="G15" t="s">
        <v>27</v>
      </c>
      <c r="H15" t="s">
        <v>528</v>
      </c>
      <c r="I15">
        <v>6.54</v>
      </c>
      <c r="J15">
        <v>1</v>
      </c>
      <c r="K15">
        <v>3.01</v>
      </c>
    </row>
    <row r="16" spans="1:11" x14ac:dyDescent="0.25">
      <c r="A16" s="7">
        <v>41646</v>
      </c>
      <c r="B16" s="4">
        <f>YEAR(SaleData[[#This Row],[Order Date]])</f>
        <v>2014</v>
      </c>
      <c r="C16" s="4">
        <f>MONTH(SaleData[[#This Row],[Order Date]])</f>
        <v>1</v>
      </c>
      <c r="D16" t="s">
        <v>587</v>
      </c>
      <c r="E16" t="s">
        <v>30</v>
      </c>
      <c r="F16" t="s">
        <v>16</v>
      </c>
      <c r="G16" t="s">
        <v>34</v>
      </c>
      <c r="H16" t="s">
        <v>588</v>
      </c>
      <c r="I16">
        <v>76.73</v>
      </c>
      <c r="J16">
        <v>3</v>
      </c>
      <c r="K16">
        <v>-53.71</v>
      </c>
    </row>
    <row r="17" spans="1:11" x14ac:dyDescent="0.25">
      <c r="A17" s="7">
        <v>41646</v>
      </c>
      <c r="B17" s="4">
        <f>YEAR(SaleData[[#This Row],[Order Date]])</f>
        <v>2014</v>
      </c>
      <c r="C17" s="4">
        <f>MONTH(SaleData[[#This Row],[Order Date]])</f>
        <v>1</v>
      </c>
      <c r="D17" t="s">
        <v>587</v>
      </c>
      <c r="E17" t="s">
        <v>30</v>
      </c>
      <c r="F17" t="s">
        <v>26</v>
      </c>
      <c r="G17" t="s">
        <v>46</v>
      </c>
      <c r="H17" t="s">
        <v>589</v>
      </c>
      <c r="I17">
        <v>10.43</v>
      </c>
      <c r="J17">
        <v>7</v>
      </c>
      <c r="K17">
        <v>-18.25</v>
      </c>
    </row>
    <row r="18" spans="1:11" x14ac:dyDescent="0.25">
      <c r="A18" s="7">
        <v>41648</v>
      </c>
      <c r="B18" s="4">
        <f>YEAR(SaleData[[#This Row],[Order Date]])</f>
        <v>2014</v>
      </c>
      <c r="C18" s="4">
        <f>MONTH(SaleData[[#This Row],[Order Date]])</f>
        <v>1</v>
      </c>
      <c r="D18" t="s">
        <v>745</v>
      </c>
      <c r="E18" t="s">
        <v>30</v>
      </c>
      <c r="F18" t="s">
        <v>26</v>
      </c>
      <c r="G18" t="s">
        <v>62</v>
      </c>
      <c r="H18" t="s">
        <v>746</v>
      </c>
      <c r="I18">
        <v>9.34</v>
      </c>
      <c r="J18">
        <v>2</v>
      </c>
      <c r="K18">
        <v>1.17</v>
      </c>
    </row>
    <row r="19" spans="1:11" x14ac:dyDescent="0.25">
      <c r="A19" s="7">
        <v>41648</v>
      </c>
      <c r="B19" s="4">
        <f>YEAR(SaleData[[#This Row],[Order Date]])</f>
        <v>2014</v>
      </c>
      <c r="C19" s="4">
        <f>MONTH(SaleData[[#This Row],[Order Date]])</f>
        <v>1</v>
      </c>
      <c r="D19" t="s">
        <v>745</v>
      </c>
      <c r="E19" t="s">
        <v>30</v>
      </c>
      <c r="F19" t="s">
        <v>11</v>
      </c>
      <c r="G19" t="s">
        <v>12</v>
      </c>
      <c r="H19" t="s">
        <v>747</v>
      </c>
      <c r="I19">
        <v>31.2</v>
      </c>
      <c r="J19">
        <v>3</v>
      </c>
      <c r="K19">
        <v>9.75</v>
      </c>
    </row>
    <row r="20" spans="1:11" x14ac:dyDescent="0.25">
      <c r="A20" s="7">
        <v>41649</v>
      </c>
      <c r="B20" s="4">
        <f>YEAR(SaleData[[#This Row],[Order Date]])</f>
        <v>2014</v>
      </c>
      <c r="C20" s="4">
        <f>MONTH(SaleData[[#This Row],[Order Date]])</f>
        <v>1</v>
      </c>
      <c r="D20" t="s">
        <v>823</v>
      </c>
      <c r="E20" t="s">
        <v>171</v>
      </c>
      <c r="F20" t="s">
        <v>26</v>
      </c>
      <c r="G20" t="s">
        <v>44</v>
      </c>
      <c r="H20" t="s">
        <v>824</v>
      </c>
      <c r="I20">
        <v>2.89</v>
      </c>
      <c r="J20">
        <v>1</v>
      </c>
      <c r="K20">
        <v>1.36</v>
      </c>
    </row>
    <row r="21" spans="1:11" x14ac:dyDescent="0.25">
      <c r="A21" s="7">
        <v>41649</v>
      </c>
      <c r="B21" s="4">
        <f>YEAR(SaleData[[#This Row],[Order Date]])</f>
        <v>2014</v>
      </c>
      <c r="C21" s="4">
        <f>MONTH(SaleData[[#This Row],[Order Date]])</f>
        <v>1</v>
      </c>
      <c r="D21" t="s">
        <v>823</v>
      </c>
      <c r="E21" t="s">
        <v>171</v>
      </c>
      <c r="F21" t="s">
        <v>16</v>
      </c>
      <c r="G21" t="s">
        <v>34</v>
      </c>
      <c r="H21" t="s">
        <v>825</v>
      </c>
      <c r="I21">
        <v>51.94</v>
      </c>
      <c r="J21">
        <v>1</v>
      </c>
      <c r="K21">
        <v>21.3</v>
      </c>
    </row>
    <row r="22" spans="1:11" x14ac:dyDescent="0.25">
      <c r="A22" s="7">
        <v>41650</v>
      </c>
      <c r="B22" s="4">
        <f>YEAR(SaleData[[#This Row],[Order Date]])</f>
        <v>2014</v>
      </c>
      <c r="C22" s="4">
        <f>MONTH(SaleData[[#This Row],[Order Date]])</f>
        <v>1</v>
      </c>
      <c r="D22" t="s">
        <v>873</v>
      </c>
      <c r="E22" t="s">
        <v>874</v>
      </c>
      <c r="F22" t="s">
        <v>16</v>
      </c>
      <c r="G22" t="s">
        <v>34</v>
      </c>
      <c r="H22" t="s">
        <v>875</v>
      </c>
      <c r="I22">
        <v>9.94</v>
      </c>
      <c r="J22">
        <v>2</v>
      </c>
      <c r="K22">
        <v>3.08</v>
      </c>
    </row>
    <row r="23" spans="1:11" x14ac:dyDescent="0.25">
      <c r="A23" s="7">
        <v>41652</v>
      </c>
      <c r="B23" s="4">
        <f>YEAR(SaleData[[#This Row],[Order Date]])</f>
        <v>2014</v>
      </c>
      <c r="C23" s="4">
        <f>MONTH(SaleData[[#This Row],[Order Date]])</f>
        <v>1</v>
      </c>
      <c r="D23" t="s">
        <v>592</v>
      </c>
      <c r="E23" t="s">
        <v>360</v>
      </c>
      <c r="F23" t="s">
        <v>26</v>
      </c>
      <c r="G23" t="s">
        <v>156</v>
      </c>
      <c r="H23" t="s">
        <v>157</v>
      </c>
      <c r="I23">
        <v>11.36</v>
      </c>
      <c r="J23">
        <v>2</v>
      </c>
      <c r="K23">
        <v>5.34</v>
      </c>
    </row>
    <row r="24" spans="1:11" x14ac:dyDescent="0.25">
      <c r="A24" s="7">
        <v>41652</v>
      </c>
      <c r="B24" s="4">
        <f>YEAR(SaleData[[#This Row],[Order Date]])</f>
        <v>2014</v>
      </c>
      <c r="C24" s="4">
        <f>MONTH(SaleData[[#This Row],[Order Date]])</f>
        <v>1</v>
      </c>
      <c r="D24" t="s">
        <v>592</v>
      </c>
      <c r="E24" t="s">
        <v>360</v>
      </c>
      <c r="F24" t="s">
        <v>26</v>
      </c>
      <c r="G24" t="s">
        <v>156</v>
      </c>
      <c r="H24" t="s">
        <v>1101</v>
      </c>
      <c r="I24">
        <v>50.94</v>
      </c>
      <c r="J24">
        <v>3</v>
      </c>
      <c r="K24">
        <v>25.47</v>
      </c>
    </row>
    <row r="25" spans="1:11" x14ac:dyDescent="0.25">
      <c r="A25" s="7">
        <v>41652</v>
      </c>
      <c r="B25" s="4">
        <f>YEAR(SaleData[[#This Row],[Order Date]])</f>
        <v>2014</v>
      </c>
      <c r="C25" s="4">
        <f>MONTH(SaleData[[#This Row],[Order Date]])</f>
        <v>1</v>
      </c>
      <c r="D25" t="s">
        <v>592</v>
      </c>
      <c r="E25" t="s">
        <v>360</v>
      </c>
      <c r="F25" t="s">
        <v>11</v>
      </c>
      <c r="G25" t="s">
        <v>12</v>
      </c>
      <c r="H25" t="s">
        <v>1881</v>
      </c>
      <c r="I25">
        <v>646.74</v>
      </c>
      <c r="J25">
        <v>6</v>
      </c>
      <c r="K25">
        <v>258.7</v>
      </c>
    </row>
    <row r="26" spans="1:11" x14ac:dyDescent="0.25">
      <c r="A26" s="7">
        <v>41652</v>
      </c>
      <c r="B26" s="4">
        <f>YEAR(SaleData[[#This Row],[Order Date]])</f>
        <v>2014</v>
      </c>
      <c r="C26" s="4">
        <f>MONTH(SaleData[[#This Row],[Order Date]])</f>
        <v>1</v>
      </c>
      <c r="D26" t="s">
        <v>592</v>
      </c>
      <c r="E26" t="s">
        <v>360</v>
      </c>
      <c r="F26" t="s">
        <v>26</v>
      </c>
      <c r="G26" t="s">
        <v>46</v>
      </c>
      <c r="H26" t="s">
        <v>1365</v>
      </c>
      <c r="I26">
        <v>5.64</v>
      </c>
      <c r="J26">
        <v>3</v>
      </c>
      <c r="K26">
        <v>2.71</v>
      </c>
    </row>
    <row r="27" spans="1:11" x14ac:dyDescent="0.25">
      <c r="A27" s="7">
        <v>41652</v>
      </c>
      <c r="B27" s="4">
        <f>YEAR(SaleData[[#This Row],[Order Date]])</f>
        <v>2014</v>
      </c>
      <c r="C27" s="4">
        <f>MONTH(SaleData[[#This Row],[Order Date]])</f>
        <v>1</v>
      </c>
      <c r="D27" t="s">
        <v>592</v>
      </c>
      <c r="E27" t="s">
        <v>360</v>
      </c>
      <c r="F27" t="s">
        <v>26</v>
      </c>
      <c r="G27" t="s">
        <v>36</v>
      </c>
      <c r="H27" t="s">
        <v>2186</v>
      </c>
      <c r="I27">
        <v>572.58000000000004</v>
      </c>
      <c r="J27">
        <v>6</v>
      </c>
      <c r="K27">
        <v>34.35</v>
      </c>
    </row>
    <row r="28" spans="1:11" x14ac:dyDescent="0.25">
      <c r="A28" s="7">
        <v>41652</v>
      </c>
      <c r="B28" s="4">
        <f>YEAR(SaleData[[#This Row],[Order Date]])</f>
        <v>2014</v>
      </c>
      <c r="C28" s="4">
        <f>MONTH(SaleData[[#This Row],[Order Date]])</f>
        <v>1</v>
      </c>
      <c r="D28" t="s">
        <v>104</v>
      </c>
      <c r="E28" t="s">
        <v>349</v>
      </c>
      <c r="F28" t="s">
        <v>16</v>
      </c>
      <c r="G28" t="s">
        <v>17</v>
      </c>
      <c r="H28" t="s">
        <v>1076</v>
      </c>
      <c r="I28">
        <v>545.94000000000005</v>
      </c>
      <c r="J28">
        <v>6</v>
      </c>
      <c r="K28">
        <v>87.35</v>
      </c>
    </row>
    <row r="29" spans="1:11" x14ac:dyDescent="0.25">
      <c r="A29" s="7">
        <v>41652</v>
      </c>
      <c r="B29" s="4">
        <f>YEAR(SaleData[[#This Row],[Order Date]])</f>
        <v>2014</v>
      </c>
      <c r="C29" s="4">
        <f>MONTH(SaleData[[#This Row],[Order Date]])</f>
        <v>1</v>
      </c>
      <c r="D29" t="s">
        <v>1558</v>
      </c>
      <c r="E29" t="s">
        <v>43</v>
      </c>
      <c r="F29" t="s">
        <v>26</v>
      </c>
      <c r="G29" t="s">
        <v>36</v>
      </c>
      <c r="H29" t="s">
        <v>795</v>
      </c>
      <c r="I29">
        <v>1325.85</v>
      </c>
      <c r="J29">
        <v>5</v>
      </c>
      <c r="K29">
        <v>238.65</v>
      </c>
    </row>
    <row r="30" spans="1:11" x14ac:dyDescent="0.25">
      <c r="A30" s="7">
        <v>41652</v>
      </c>
      <c r="B30" s="4">
        <f>YEAR(SaleData[[#This Row],[Order Date]])</f>
        <v>2014</v>
      </c>
      <c r="C30" s="4">
        <f>MONTH(SaleData[[#This Row],[Order Date]])</f>
        <v>1</v>
      </c>
      <c r="D30" t="s">
        <v>1558</v>
      </c>
      <c r="E30" t="s">
        <v>43</v>
      </c>
      <c r="F30" t="s">
        <v>16</v>
      </c>
      <c r="G30" t="s">
        <v>235</v>
      </c>
      <c r="H30" t="s">
        <v>2198</v>
      </c>
      <c r="I30">
        <v>334</v>
      </c>
      <c r="J30">
        <v>3</v>
      </c>
      <c r="K30">
        <v>3.93</v>
      </c>
    </row>
    <row r="31" spans="1:11" x14ac:dyDescent="0.25">
      <c r="A31" s="7">
        <v>41652</v>
      </c>
      <c r="B31" s="4">
        <f>YEAR(SaleData[[#This Row],[Order Date]])</f>
        <v>2014</v>
      </c>
      <c r="C31" s="4">
        <f>MONTH(SaleData[[#This Row],[Order Date]])</f>
        <v>1</v>
      </c>
      <c r="D31" t="s">
        <v>1558</v>
      </c>
      <c r="E31" t="s">
        <v>43</v>
      </c>
      <c r="F31" t="s">
        <v>26</v>
      </c>
      <c r="G31" t="s">
        <v>62</v>
      </c>
      <c r="H31" t="s">
        <v>1623</v>
      </c>
      <c r="I31">
        <v>19.899999999999999</v>
      </c>
      <c r="J31">
        <v>5</v>
      </c>
      <c r="K31">
        <v>6.57</v>
      </c>
    </row>
    <row r="32" spans="1:11" x14ac:dyDescent="0.25">
      <c r="A32" s="7">
        <v>41652</v>
      </c>
      <c r="B32" s="4">
        <f>YEAR(SaleData[[#This Row],[Order Date]])</f>
        <v>2014</v>
      </c>
      <c r="C32" s="4">
        <f>MONTH(SaleData[[#This Row],[Order Date]])</f>
        <v>1</v>
      </c>
      <c r="D32" t="s">
        <v>1513</v>
      </c>
      <c r="E32" t="s">
        <v>129</v>
      </c>
      <c r="F32" t="s">
        <v>26</v>
      </c>
      <c r="G32" t="s">
        <v>27</v>
      </c>
      <c r="H32" t="s">
        <v>1944</v>
      </c>
      <c r="I32">
        <v>37.409999999999997</v>
      </c>
      <c r="J32">
        <v>7</v>
      </c>
      <c r="K32">
        <v>13.09</v>
      </c>
    </row>
    <row r="33" spans="1:11" x14ac:dyDescent="0.25">
      <c r="A33" s="7">
        <v>41652</v>
      </c>
      <c r="B33" s="4">
        <f>YEAR(SaleData[[#This Row],[Order Date]])</f>
        <v>2014</v>
      </c>
      <c r="C33" s="4">
        <f>MONTH(SaleData[[#This Row],[Order Date]])</f>
        <v>1</v>
      </c>
      <c r="D33" t="s">
        <v>1513</v>
      </c>
      <c r="E33" t="s">
        <v>129</v>
      </c>
      <c r="F33" t="s">
        <v>26</v>
      </c>
      <c r="G33" t="s">
        <v>46</v>
      </c>
      <c r="H33" t="s">
        <v>2113</v>
      </c>
      <c r="I33">
        <v>3.44</v>
      </c>
      <c r="J33">
        <v>2</v>
      </c>
      <c r="K33">
        <v>-2.52</v>
      </c>
    </row>
    <row r="34" spans="1:11" x14ac:dyDescent="0.25">
      <c r="A34" s="7">
        <v>41653</v>
      </c>
      <c r="B34" s="4">
        <f>YEAR(SaleData[[#This Row],[Order Date]])</f>
        <v>2014</v>
      </c>
      <c r="C34" s="4">
        <f>MONTH(SaleData[[#This Row],[Order Date]])</f>
        <v>1</v>
      </c>
      <c r="D34" t="s">
        <v>1704</v>
      </c>
      <c r="E34" t="s">
        <v>43</v>
      </c>
      <c r="F34" t="s">
        <v>26</v>
      </c>
      <c r="G34" t="s">
        <v>27</v>
      </c>
      <c r="H34" t="s">
        <v>2423</v>
      </c>
      <c r="I34">
        <v>146.82</v>
      </c>
      <c r="J34">
        <v>3</v>
      </c>
      <c r="K34">
        <v>73.41</v>
      </c>
    </row>
    <row r="35" spans="1:11" x14ac:dyDescent="0.25">
      <c r="A35" s="7">
        <v>41654</v>
      </c>
      <c r="B35" s="4">
        <f>YEAR(SaleData[[#This Row],[Order Date]])</f>
        <v>2014</v>
      </c>
      <c r="C35" s="4">
        <f>MONTH(SaleData[[#This Row],[Order Date]])</f>
        <v>1</v>
      </c>
      <c r="D35" t="s">
        <v>2075</v>
      </c>
      <c r="E35" t="s">
        <v>87</v>
      </c>
      <c r="F35" t="s">
        <v>16</v>
      </c>
      <c r="G35" t="s">
        <v>17</v>
      </c>
      <c r="H35" t="s">
        <v>701</v>
      </c>
      <c r="I35">
        <v>386.68</v>
      </c>
      <c r="J35">
        <v>2</v>
      </c>
      <c r="K35">
        <v>-5.52</v>
      </c>
    </row>
    <row r="36" spans="1:11" x14ac:dyDescent="0.25">
      <c r="A36" s="7">
        <v>41655</v>
      </c>
      <c r="B36" s="4">
        <f>YEAR(SaleData[[#This Row],[Order Date]])</f>
        <v>2014</v>
      </c>
      <c r="C36" s="4">
        <f>MONTH(SaleData[[#This Row],[Order Date]])</f>
        <v>1</v>
      </c>
      <c r="D36" t="s">
        <v>1301</v>
      </c>
      <c r="E36" t="s">
        <v>24</v>
      </c>
      <c r="F36" t="s">
        <v>26</v>
      </c>
      <c r="G36" t="s">
        <v>62</v>
      </c>
      <c r="H36" t="s">
        <v>2380</v>
      </c>
      <c r="I36">
        <v>19.46</v>
      </c>
      <c r="J36">
        <v>4</v>
      </c>
      <c r="K36">
        <v>2.19</v>
      </c>
    </row>
    <row r="37" spans="1:11" x14ac:dyDescent="0.25">
      <c r="A37" s="7">
        <v>41655</v>
      </c>
      <c r="B37" s="4">
        <f>YEAR(SaleData[[#This Row],[Order Date]])</f>
        <v>2014</v>
      </c>
      <c r="C37" s="4">
        <f>MONTH(SaleData[[#This Row],[Order Date]])</f>
        <v>1</v>
      </c>
      <c r="D37" t="s">
        <v>1301</v>
      </c>
      <c r="E37" t="s">
        <v>24</v>
      </c>
      <c r="F37" t="s">
        <v>11</v>
      </c>
      <c r="G37" t="s">
        <v>202</v>
      </c>
      <c r="H37" t="s">
        <v>2132</v>
      </c>
      <c r="I37">
        <v>209.99</v>
      </c>
      <c r="J37">
        <v>2</v>
      </c>
      <c r="K37">
        <v>9</v>
      </c>
    </row>
    <row r="38" spans="1:11" x14ac:dyDescent="0.25">
      <c r="A38" s="7">
        <v>41655</v>
      </c>
      <c r="B38" s="4">
        <f>YEAR(SaleData[[#This Row],[Order Date]])</f>
        <v>2014</v>
      </c>
      <c r="C38" s="4">
        <f>MONTH(SaleData[[#This Row],[Order Date]])</f>
        <v>1</v>
      </c>
      <c r="D38" t="s">
        <v>1301</v>
      </c>
      <c r="E38" t="s">
        <v>24</v>
      </c>
      <c r="F38" t="s">
        <v>26</v>
      </c>
      <c r="G38" t="s">
        <v>62</v>
      </c>
      <c r="H38" t="s">
        <v>1969</v>
      </c>
      <c r="I38">
        <v>29.76</v>
      </c>
      <c r="J38">
        <v>5</v>
      </c>
      <c r="K38">
        <v>1.86</v>
      </c>
    </row>
    <row r="39" spans="1:11" x14ac:dyDescent="0.25">
      <c r="A39" s="7">
        <v>41655</v>
      </c>
      <c r="B39" s="4">
        <f>YEAR(SaleData[[#This Row],[Order Date]])</f>
        <v>2014</v>
      </c>
      <c r="C39" s="4">
        <f>MONTH(SaleData[[#This Row],[Order Date]])</f>
        <v>1</v>
      </c>
      <c r="D39" t="s">
        <v>1301</v>
      </c>
      <c r="E39" t="s">
        <v>24</v>
      </c>
      <c r="F39" t="s">
        <v>16</v>
      </c>
      <c r="G39" t="s">
        <v>17</v>
      </c>
      <c r="H39" t="s">
        <v>2428</v>
      </c>
      <c r="I39">
        <v>89.77</v>
      </c>
      <c r="J39">
        <v>1</v>
      </c>
      <c r="K39">
        <v>-2.56</v>
      </c>
    </row>
    <row r="40" spans="1:11" x14ac:dyDescent="0.25">
      <c r="A40" s="7">
        <v>41657</v>
      </c>
      <c r="B40" s="4">
        <f>YEAR(SaleData[[#This Row],[Order Date]])</f>
        <v>2014</v>
      </c>
      <c r="C40" s="4">
        <f>MONTH(SaleData[[#This Row],[Order Date]])</f>
        <v>1</v>
      </c>
      <c r="D40" t="s">
        <v>1936</v>
      </c>
      <c r="E40" t="s">
        <v>43</v>
      </c>
      <c r="F40" t="s">
        <v>11</v>
      </c>
      <c r="G40" t="s">
        <v>12</v>
      </c>
      <c r="H40" t="s">
        <v>490</v>
      </c>
      <c r="I40">
        <v>199.96</v>
      </c>
      <c r="J40">
        <v>4</v>
      </c>
      <c r="K40">
        <v>69.989999999999995</v>
      </c>
    </row>
    <row r="41" spans="1:11" x14ac:dyDescent="0.25">
      <c r="A41" s="7">
        <v>41658</v>
      </c>
      <c r="B41" s="4">
        <f>YEAR(SaleData[[#This Row],[Order Date]])</f>
        <v>2014</v>
      </c>
      <c r="C41" s="4">
        <f>MONTH(SaleData[[#This Row],[Order Date]])</f>
        <v>1</v>
      </c>
      <c r="D41" t="s">
        <v>1936</v>
      </c>
      <c r="E41" t="s">
        <v>43</v>
      </c>
      <c r="F41" t="s">
        <v>16</v>
      </c>
      <c r="G41" t="s">
        <v>40</v>
      </c>
      <c r="H41" t="s">
        <v>1977</v>
      </c>
      <c r="I41">
        <v>710.83</v>
      </c>
      <c r="J41">
        <v>3</v>
      </c>
      <c r="K41">
        <v>-97.74</v>
      </c>
    </row>
    <row r="42" spans="1:11" x14ac:dyDescent="0.25">
      <c r="A42" s="7">
        <v>41658</v>
      </c>
      <c r="B42" s="4">
        <f>YEAR(SaleData[[#This Row],[Order Date]])</f>
        <v>2014</v>
      </c>
      <c r="C42" s="4">
        <f>MONTH(SaleData[[#This Row],[Order Date]])</f>
        <v>1</v>
      </c>
      <c r="D42" t="s">
        <v>2144</v>
      </c>
      <c r="E42" t="s">
        <v>855</v>
      </c>
      <c r="F42" t="s">
        <v>26</v>
      </c>
      <c r="G42" t="s">
        <v>213</v>
      </c>
      <c r="H42" t="s">
        <v>536</v>
      </c>
      <c r="I42">
        <v>12.88</v>
      </c>
      <c r="J42">
        <v>1</v>
      </c>
      <c r="K42">
        <v>0.39</v>
      </c>
    </row>
    <row r="43" spans="1:11" x14ac:dyDescent="0.25">
      <c r="A43" s="7">
        <v>41658</v>
      </c>
      <c r="B43" s="4">
        <f>YEAR(SaleData[[#This Row],[Order Date]])</f>
        <v>2014</v>
      </c>
      <c r="C43" s="4">
        <f>MONTH(SaleData[[#This Row],[Order Date]])</f>
        <v>1</v>
      </c>
      <c r="D43" t="s">
        <v>2431</v>
      </c>
      <c r="E43" t="s">
        <v>209</v>
      </c>
      <c r="F43" t="s">
        <v>26</v>
      </c>
      <c r="G43" t="s">
        <v>27</v>
      </c>
      <c r="H43" t="s">
        <v>797</v>
      </c>
      <c r="I43">
        <v>31.1</v>
      </c>
      <c r="J43">
        <v>6</v>
      </c>
      <c r="K43">
        <v>10.89</v>
      </c>
    </row>
    <row r="44" spans="1:11" x14ac:dyDescent="0.25">
      <c r="A44" s="7">
        <v>41658</v>
      </c>
      <c r="B44" s="4">
        <f>YEAR(SaleData[[#This Row],[Order Date]])</f>
        <v>2014</v>
      </c>
      <c r="C44" s="4">
        <f>MONTH(SaleData[[#This Row],[Order Date]])</f>
        <v>1</v>
      </c>
      <c r="D44" t="s">
        <v>2431</v>
      </c>
      <c r="E44" t="s">
        <v>209</v>
      </c>
      <c r="F44" t="s">
        <v>26</v>
      </c>
      <c r="G44" t="s">
        <v>27</v>
      </c>
      <c r="H44" t="s">
        <v>2432</v>
      </c>
      <c r="I44">
        <v>54.82</v>
      </c>
      <c r="J44">
        <v>3</v>
      </c>
      <c r="K44">
        <v>17.82</v>
      </c>
    </row>
    <row r="45" spans="1:11" x14ac:dyDescent="0.25">
      <c r="A45" s="7">
        <v>41659</v>
      </c>
      <c r="B45" s="4">
        <f>YEAR(SaleData[[#This Row],[Order Date]])</f>
        <v>2014</v>
      </c>
      <c r="C45" s="4">
        <f>MONTH(SaleData[[#This Row],[Order Date]])</f>
        <v>1</v>
      </c>
      <c r="D45" t="s">
        <v>1829</v>
      </c>
      <c r="E45" t="s">
        <v>15</v>
      </c>
      <c r="F45" t="s">
        <v>26</v>
      </c>
      <c r="G45" t="s">
        <v>27</v>
      </c>
      <c r="H45" t="s">
        <v>863</v>
      </c>
      <c r="I45">
        <v>5.28</v>
      </c>
      <c r="J45">
        <v>1</v>
      </c>
      <c r="K45">
        <v>2.38</v>
      </c>
    </row>
    <row r="46" spans="1:11" x14ac:dyDescent="0.25">
      <c r="A46" s="7">
        <v>41659</v>
      </c>
      <c r="B46" s="4">
        <f>YEAR(SaleData[[#This Row],[Order Date]])</f>
        <v>2014</v>
      </c>
      <c r="C46" s="4">
        <f>MONTH(SaleData[[#This Row],[Order Date]])</f>
        <v>1</v>
      </c>
      <c r="D46" t="s">
        <v>1829</v>
      </c>
      <c r="E46" t="s">
        <v>15</v>
      </c>
      <c r="F46" t="s">
        <v>26</v>
      </c>
      <c r="G46" t="s">
        <v>46</v>
      </c>
      <c r="H46" t="s">
        <v>2382</v>
      </c>
      <c r="I46">
        <v>895.92</v>
      </c>
      <c r="J46">
        <v>5</v>
      </c>
      <c r="K46">
        <v>302.37</v>
      </c>
    </row>
    <row r="47" spans="1:11" x14ac:dyDescent="0.25">
      <c r="A47" s="7">
        <v>41659</v>
      </c>
      <c r="B47" s="4">
        <f>YEAR(SaleData[[#This Row],[Order Date]])</f>
        <v>2014</v>
      </c>
      <c r="C47" s="4">
        <f>MONTH(SaleData[[#This Row],[Order Date]])</f>
        <v>1</v>
      </c>
      <c r="D47" t="s">
        <v>1458</v>
      </c>
      <c r="E47" t="s">
        <v>43</v>
      </c>
      <c r="F47" t="s">
        <v>16</v>
      </c>
      <c r="G47" t="s">
        <v>17</v>
      </c>
      <c r="H47" t="s">
        <v>1113</v>
      </c>
      <c r="I47">
        <v>436.7</v>
      </c>
      <c r="J47">
        <v>6</v>
      </c>
      <c r="K47">
        <v>-38.21</v>
      </c>
    </row>
    <row r="48" spans="1:11" x14ac:dyDescent="0.25">
      <c r="A48" s="7">
        <v>41659</v>
      </c>
      <c r="B48" s="4">
        <f>YEAR(SaleData[[#This Row],[Order Date]])</f>
        <v>2014</v>
      </c>
      <c r="C48" s="4">
        <f>MONTH(SaleData[[#This Row],[Order Date]])</f>
        <v>1</v>
      </c>
      <c r="D48" t="s">
        <v>1903</v>
      </c>
      <c r="E48" t="s">
        <v>87</v>
      </c>
      <c r="F48" t="s">
        <v>26</v>
      </c>
      <c r="G48" t="s">
        <v>31</v>
      </c>
      <c r="H48" t="s">
        <v>2435</v>
      </c>
      <c r="I48">
        <v>7.92</v>
      </c>
      <c r="J48">
        <v>5</v>
      </c>
      <c r="K48">
        <v>1.68</v>
      </c>
    </row>
    <row r="49" spans="1:11" x14ac:dyDescent="0.25">
      <c r="A49" s="7">
        <v>41659</v>
      </c>
      <c r="B49" s="4">
        <f>YEAR(SaleData[[#This Row],[Order Date]])</f>
        <v>2014</v>
      </c>
      <c r="C49" s="4">
        <f>MONTH(SaleData[[#This Row],[Order Date]])</f>
        <v>1</v>
      </c>
      <c r="D49" t="s">
        <v>2436</v>
      </c>
      <c r="E49" t="s">
        <v>178</v>
      </c>
      <c r="F49" t="s">
        <v>26</v>
      </c>
      <c r="G49" t="s">
        <v>36</v>
      </c>
      <c r="H49" t="s">
        <v>750</v>
      </c>
      <c r="I49">
        <v>55.5</v>
      </c>
      <c r="J49">
        <v>2</v>
      </c>
      <c r="K49">
        <v>9.99</v>
      </c>
    </row>
    <row r="50" spans="1:11" x14ac:dyDescent="0.25">
      <c r="A50" s="7">
        <v>41659</v>
      </c>
      <c r="B50" s="4">
        <f>YEAR(SaleData[[#This Row],[Order Date]])</f>
        <v>2014</v>
      </c>
      <c r="C50" s="4">
        <f>MONTH(SaleData[[#This Row],[Order Date]])</f>
        <v>1</v>
      </c>
      <c r="D50" t="s">
        <v>662</v>
      </c>
      <c r="E50" t="s">
        <v>75</v>
      </c>
      <c r="F50" t="s">
        <v>26</v>
      </c>
      <c r="G50" t="s">
        <v>31</v>
      </c>
      <c r="H50" t="s">
        <v>109</v>
      </c>
      <c r="I50">
        <v>7.1</v>
      </c>
      <c r="J50">
        <v>2</v>
      </c>
      <c r="K50">
        <v>2.4</v>
      </c>
    </row>
    <row r="51" spans="1:11" x14ac:dyDescent="0.25">
      <c r="A51" s="7">
        <v>41659</v>
      </c>
      <c r="B51" s="4">
        <f>YEAR(SaleData[[#This Row],[Order Date]])</f>
        <v>2014</v>
      </c>
      <c r="C51" s="4">
        <f>MONTH(SaleData[[#This Row],[Order Date]])</f>
        <v>1</v>
      </c>
      <c r="D51" t="s">
        <v>662</v>
      </c>
      <c r="E51" t="s">
        <v>75</v>
      </c>
      <c r="F51" t="s">
        <v>26</v>
      </c>
      <c r="G51" t="s">
        <v>46</v>
      </c>
      <c r="H51" t="s">
        <v>1008</v>
      </c>
      <c r="I51">
        <v>398.35</v>
      </c>
      <c r="J51">
        <v>8</v>
      </c>
      <c r="K51">
        <v>-331.96</v>
      </c>
    </row>
    <row r="52" spans="1:11" x14ac:dyDescent="0.25">
      <c r="A52" s="7">
        <v>41659</v>
      </c>
      <c r="B52" s="4">
        <f>YEAR(SaleData[[#This Row],[Order Date]])</f>
        <v>2014</v>
      </c>
      <c r="C52" s="4">
        <f>MONTH(SaleData[[#This Row],[Order Date]])</f>
        <v>1</v>
      </c>
      <c r="D52" t="s">
        <v>1334</v>
      </c>
      <c r="E52" t="s">
        <v>43</v>
      </c>
      <c r="F52" t="s">
        <v>11</v>
      </c>
      <c r="G52" t="s">
        <v>12</v>
      </c>
      <c r="H52" t="s">
        <v>490</v>
      </c>
      <c r="I52">
        <v>149.97</v>
      </c>
      <c r="J52">
        <v>3</v>
      </c>
      <c r="K52">
        <v>52.49</v>
      </c>
    </row>
    <row r="53" spans="1:11" x14ac:dyDescent="0.25">
      <c r="A53" s="7">
        <v>41659</v>
      </c>
      <c r="B53" s="4">
        <f>YEAR(SaleData[[#This Row],[Order Date]])</f>
        <v>2014</v>
      </c>
      <c r="C53" s="4">
        <f>MONTH(SaleData[[#This Row],[Order Date]])</f>
        <v>1</v>
      </c>
      <c r="D53" t="s">
        <v>2437</v>
      </c>
      <c r="E53" t="s">
        <v>43</v>
      </c>
      <c r="F53" t="s">
        <v>16</v>
      </c>
      <c r="G53" t="s">
        <v>17</v>
      </c>
      <c r="H53" t="s">
        <v>2438</v>
      </c>
      <c r="I53">
        <v>279.45999999999998</v>
      </c>
      <c r="J53">
        <v>6</v>
      </c>
      <c r="K53">
        <v>20.96</v>
      </c>
    </row>
    <row r="54" spans="1:11" x14ac:dyDescent="0.25">
      <c r="A54" s="7">
        <v>41659</v>
      </c>
      <c r="B54" s="4">
        <f>YEAR(SaleData[[#This Row],[Order Date]])</f>
        <v>2014</v>
      </c>
      <c r="C54" s="4">
        <f>MONTH(SaleData[[#This Row],[Order Date]])</f>
        <v>1</v>
      </c>
      <c r="D54" t="s">
        <v>2437</v>
      </c>
      <c r="E54" t="s">
        <v>43</v>
      </c>
      <c r="F54" t="s">
        <v>26</v>
      </c>
      <c r="G54" t="s">
        <v>27</v>
      </c>
      <c r="H54" t="s">
        <v>2439</v>
      </c>
      <c r="I54">
        <v>8</v>
      </c>
      <c r="J54">
        <v>2</v>
      </c>
      <c r="K54">
        <v>3.84</v>
      </c>
    </row>
    <row r="55" spans="1:11" x14ac:dyDescent="0.25">
      <c r="A55" s="7">
        <v>41659</v>
      </c>
      <c r="B55" s="4">
        <f>YEAR(SaleData[[#This Row],[Order Date]])</f>
        <v>2014</v>
      </c>
      <c r="C55" s="4">
        <f>MONTH(SaleData[[#This Row],[Order Date]])</f>
        <v>1</v>
      </c>
      <c r="D55" t="s">
        <v>979</v>
      </c>
      <c r="E55" t="s">
        <v>24</v>
      </c>
      <c r="F55" t="s">
        <v>11</v>
      </c>
      <c r="G55" t="s">
        <v>21</v>
      </c>
      <c r="H55" t="s">
        <v>731</v>
      </c>
      <c r="I55">
        <v>222.38</v>
      </c>
      <c r="J55">
        <v>2</v>
      </c>
      <c r="K55">
        <v>16.68</v>
      </c>
    </row>
    <row r="56" spans="1:11" x14ac:dyDescent="0.25">
      <c r="A56" s="7">
        <v>41659</v>
      </c>
      <c r="B56" s="4">
        <f>YEAR(SaleData[[#This Row],[Order Date]])</f>
        <v>2014</v>
      </c>
      <c r="C56" s="4">
        <f>MONTH(SaleData[[#This Row],[Order Date]])</f>
        <v>1</v>
      </c>
      <c r="D56" t="s">
        <v>979</v>
      </c>
      <c r="E56" t="s">
        <v>24</v>
      </c>
      <c r="F56" t="s">
        <v>26</v>
      </c>
      <c r="G56" t="s">
        <v>31</v>
      </c>
      <c r="H56" t="s">
        <v>516</v>
      </c>
      <c r="I56">
        <v>16</v>
      </c>
      <c r="J56">
        <v>4</v>
      </c>
      <c r="K56">
        <v>5.6</v>
      </c>
    </row>
    <row r="57" spans="1:11" x14ac:dyDescent="0.25">
      <c r="A57" s="7">
        <v>41659</v>
      </c>
      <c r="B57" s="4">
        <f>YEAR(SaleData[[#This Row],[Order Date]])</f>
        <v>2014</v>
      </c>
      <c r="C57" s="4">
        <f>MONTH(SaleData[[#This Row],[Order Date]])</f>
        <v>1</v>
      </c>
      <c r="D57" t="s">
        <v>282</v>
      </c>
      <c r="E57" t="s">
        <v>43</v>
      </c>
      <c r="F57" t="s">
        <v>26</v>
      </c>
      <c r="G57" t="s">
        <v>44</v>
      </c>
      <c r="H57" t="s">
        <v>80</v>
      </c>
      <c r="I57">
        <v>58.48</v>
      </c>
      <c r="J57">
        <v>8</v>
      </c>
      <c r="K57">
        <v>27.49</v>
      </c>
    </row>
    <row r="58" spans="1:11" x14ac:dyDescent="0.25">
      <c r="A58" s="7">
        <v>41659</v>
      </c>
      <c r="B58" s="4">
        <f>YEAR(SaleData[[#This Row],[Order Date]])</f>
        <v>2014</v>
      </c>
      <c r="C58" s="4">
        <f>MONTH(SaleData[[#This Row],[Order Date]])</f>
        <v>1</v>
      </c>
      <c r="D58" t="s">
        <v>769</v>
      </c>
      <c r="E58" t="s">
        <v>573</v>
      </c>
      <c r="F58" t="s">
        <v>26</v>
      </c>
      <c r="G58" t="s">
        <v>156</v>
      </c>
      <c r="H58" t="s">
        <v>1252</v>
      </c>
      <c r="I58">
        <v>180.96</v>
      </c>
      <c r="J58">
        <v>2</v>
      </c>
      <c r="K58">
        <v>81.430000000000007</v>
      </c>
    </row>
    <row r="59" spans="1:11" x14ac:dyDescent="0.25">
      <c r="A59" s="7">
        <v>41659</v>
      </c>
      <c r="B59" s="4">
        <f>YEAR(SaleData[[#This Row],[Order Date]])</f>
        <v>2014</v>
      </c>
      <c r="C59" s="4">
        <f>MONTH(SaleData[[#This Row],[Order Date]])</f>
        <v>1</v>
      </c>
      <c r="D59" t="s">
        <v>769</v>
      </c>
      <c r="E59" t="s">
        <v>573</v>
      </c>
      <c r="F59" t="s">
        <v>26</v>
      </c>
      <c r="G59" t="s">
        <v>46</v>
      </c>
      <c r="H59" t="s">
        <v>523</v>
      </c>
      <c r="I59">
        <v>914.97</v>
      </c>
      <c r="J59">
        <v>3</v>
      </c>
      <c r="K59">
        <v>411.74</v>
      </c>
    </row>
    <row r="60" spans="1:11" x14ac:dyDescent="0.25">
      <c r="A60" s="7">
        <v>41659</v>
      </c>
      <c r="B60" s="4">
        <f>YEAR(SaleData[[#This Row],[Order Date]])</f>
        <v>2014</v>
      </c>
      <c r="C60" s="4">
        <f>MONTH(SaleData[[#This Row],[Order Date]])</f>
        <v>1</v>
      </c>
      <c r="D60" t="s">
        <v>769</v>
      </c>
      <c r="E60" t="s">
        <v>573</v>
      </c>
      <c r="F60" t="s">
        <v>11</v>
      </c>
      <c r="G60" t="s">
        <v>21</v>
      </c>
      <c r="H60" t="s">
        <v>1899</v>
      </c>
      <c r="I60">
        <v>587.97</v>
      </c>
      <c r="J60">
        <v>3</v>
      </c>
      <c r="K60">
        <v>158.75</v>
      </c>
    </row>
    <row r="61" spans="1:11" x14ac:dyDescent="0.25">
      <c r="A61" s="7">
        <v>41659</v>
      </c>
      <c r="B61" s="4">
        <f>YEAR(SaleData[[#This Row],[Order Date]])</f>
        <v>2014</v>
      </c>
      <c r="C61" s="4">
        <f>MONTH(SaleData[[#This Row],[Order Date]])</f>
        <v>1</v>
      </c>
      <c r="D61" t="s">
        <v>769</v>
      </c>
      <c r="E61" t="s">
        <v>573</v>
      </c>
      <c r="F61" t="s">
        <v>26</v>
      </c>
      <c r="G61" t="s">
        <v>36</v>
      </c>
      <c r="H61" t="s">
        <v>795</v>
      </c>
      <c r="I61">
        <v>530.34</v>
      </c>
      <c r="J61">
        <v>2</v>
      </c>
      <c r="K61">
        <v>95.46</v>
      </c>
    </row>
    <row r="62" spans="1:11" x14ac:dyDescent="0.25">
      <c r="A62" s="7">
        <v>41660</v>
      </c>
      <c r="B62" s="4">
        <f>YEAR(SaleData[[#This Row],[Order Date]])</f>
        <v>2014</v>
      </c>
      <c r="C62" s="4">
        <f>MONTH(SaleData[[#This Row],[Order Date]])</f>
        <v>1</v>
      </c>
      <c r="D62" t="s">
        <v>1038</v>
      </c>
      <c r="E62" t="s">
        <v>605</v>
      </c>
      <c r="F62" t="s">
        <v>26</v>
      </c>
      <c r="G62" t="s">
        <v>62</v>
      </c>
      <c r="H62" t="s">
        <v>2440</v>
      </c>
      <c r="I62">
        <v>24.78</v>
      </c>
      <c r="J62">
        <v>6</v>
      </c>
      <c r="K62">
        <v>6.94</v>
      </c>
    </row>
    <row r="63" spans="1:11" x14ac:dyDescent="0.25">
      <c r="A63" s="7">
        <v>41662</v>
      </c>
      <c r="B63" s="4">
        <f>YEAR(SaleData[[#This Row],[Order Date]])</f>
        <v>2014</v>
      </c>
      <c r="C63" s="4">
        <f>MONTH(SaleData[[#This Row],[Order Date]])</f>
        <v>1</v>
      </c>
      <c r="D63" t="s">
        <v>2231</v>
      </c>
      <c r="E63" t="s">
        <v>79</v>
      </c>
      <c r="F63" t="s">
        <v>26</v>
      </c>
      <c r="G63" t="s">
        <v>27</v>
      </c>
      <c r="H63" t="s">
        <v>121</v>
      </c>
      <c r="I63">
        <v>10.27</v>
      </c>
      <c r="J63">
        <v>3</v>
      </c>
      <c r="K63">
        <v>3.21</v>
      </c>
    </row>
    <row r="64" spans="1:11" x14ac:dyDescent="0.25">
      <c r="A64" s="7">
        <v>41662</v>
      </c>
      <c r="B64" s="4">
        <f>YEAR(SaleData[[#This Row],[Order Date]])</f>
        <v>2014</v>
      </c>
      <c r="C64" s="4">
        <f>MONTH(SaleData[[#This Row],[Order Date]])</f>
        <v>1</v>
      </c>
      <c r="D64" t="s">
        <v>1729</v>
      </c>
      <c r="E64" t="s">
        <v>10</v>
      </c>
      <c r="F64" t="s">
        <v>16</v>
      </c>
      <c r="G64" t="s">
        <v>235</v>
      </c>
      <c r="H64" t="s">
        <v>971</v>
      </c>
      <c r="I64">
        <v>241.96</v>
      </c>
      <c r="J64">
        <v>2</v>
      </c>
      <c r="K64">
        <v>24.2</v>
      </c>
    </row>
    <row r="65" spans="1:11" x14ac:dyDescent="0.25">
      <c r="A65" s="7">
        <v>41665</v>
      </c>
      <c r="B65" s="4">
        <f>YEAR(SaleData[[#This Row],[Order Date]])</f>
        <v>2014</v>
      </c>
      <c r="C65" s="4">
        <f>MONTH(SaleData[[#This Row],[Order Date]])</f>
        <v>1</v>
      </c>
      <c r="D65" t="s">
        <v>562</v>
      </c>
      <c r="E65" t="s">
        <v>30</v>
      </c>
      <c r="F65" t="s">
        <v>16</v>
      </c>
      <c r="G65" t="s">
        <v>17</v>
      </c>
      <c r="H65" t="s">
        <v>636</v>
      </c>
      <c r="I65">
        <v>340.12</v>
      </c>
      <c r="J65">
        <v>6</v>
      </c>
      <c r="K65">
        <v>-9.7200000000000006</v>
      </c>
    </row>
    <row r="66" spans="1:11" x14ac:dyDescent="0.25">
      <c r="A66" s="7">
        <v>41665</v>
      </c>
      <c r="B66" s="4">
        <f>YEAR(SaleData[[#This Row],[Order Date]])</f>
        <v>2014</v>
      </c>
      <c r="C66" s="4">
        <f>MONTH(SaleData[[#This Row],[Order Date]])</f>
        <v>1</v>
      </c>
      <c r="D66" t="s">
        <v>94</v>
      </c>
      <c r="E66" t="s">
        <v>129</v>
      </c>
      <c r="F66" t="s">
        <v>26</v>
      </c>
      <c r="G66" t="s">
        <v>46</v>
      </c>
      <c r="H66" t="s">
        <v>1515</v>
      </c>
      <c r="I66">
        <v>2.5</v>
      </c>
      <c r="J66">
        <v>3</v>
      </c>
      <c r="K66">
        <v>-2</v>
      </c>
    </row>
    <row r="67" spans="1:11" x14ac:dyDescent="0.25">
      <c r="A67" s="7">
        <v>41665</v>
      </c>
      <c r="B67" s="4">
        <f>YEAR(SaleData[[#This Row],[Order Date]])</f>
        <v>2014</v>
      </c>
      <c r="C67" s="4">
        <f>MONTH(SaleData[[#This Row],[Order Date]])</f>
        <v>1</v>
      </c>
      <c r="D67" t="s">
        <v>133</v>
      </c>
      <c r="E67" t="s">
        <v>15</v>
      </c>
      <c r="F67" t="s">
        <v>26</v>
      </c>
      <c r="G67" t="s">
        <v>31</v>
      </c>
      <c r="H67" t="s">
        <v>371</v>
      </c>
      <c r="I67">
        <v>5.7</v>
      </c>
      <c r="J67">
        <v>5</v>
      </c>
      <c r="K67">
        <v>2.68</v>
      </c>
    </row>
    <row r="68" spans="1:11" x14ac:dyDescent="0.25">
      <c r="A68" s="7">
        <v>41665</v>
      </c>
      <c r="B68" s="4">
        <f>YEAR(SaleData[[#This Row],[Order Date]])</f>
        <v>2014</v>
      </c>
      <c r="C68" s="4">
        <f>MONTH(SaleData[[#This Row],[Order Date]])</f>
        <v>1</v>
      </c>
      <c r="D68" t="s">
        <v>133</v>
      </c>
      <c r="E68" t="s">
        <v>15</v>
      </c>
      <c r="F68" t="s">
        <v>16</v>
      </c>
      <c r="G68" t="s">
        <v>34</v>
      </c>
      <c r="H68" t="s">
        <v>542</v>
      </c>
      <c r="I68">
        <v>14.19</v>
      </c>
      <c r="J68">
        <v>3</v>
      </c>
      <c r="K68">
        <v>5.53</v>
      </c>
    </row>
    <row r="69" spans="1:11" x14ac:dyDescent="0.25">
      <c r="A69" s="7">
        <v>41665</v>
      </c>
      <c r="B69" s="4">
        <f>YEAR(SaleData[[#This Row],[Order Date]])</f>
        <v>2014</v>
      </c>
      <c r="C69" s="4">
        <f>MONTH(SaleData[[#This Row],[Order Date]])</f>
        <v>1</v>
      </c>
      <c r="D69" t="s">
        <v>133</v>
      </c>
      <c r="E69" t="s">
        <v>15</v>
      </c>
      <c r="F69" t="s">
        <v>26</v>
      </c>
      <c r="G69" t="s">
        <v>213</v>
      </c>
      <c r="H69" t="s">
        <v>966</v>
      </c>
      <c r="I69">
        <v>7.3</v>
      </c>
      <c r="J69">
        <v>2</v>
      </c>
      <c r="K69">
        <v>2.19</v>
      </c>
    </row>
    <row r="70" spans="1:11" x14ac:dyDescent="0.25">
      <c r="A70" s="7">
        <v>41665</v>
      </c>
      <c r="B70" s="4">
        <f>YEAR(SaleData[[#This Row],[Order Date]])</f>
        <v>2014</v>
      </c>
      <c r="C70" s="4">
        <f>MONTH(SaleData[[#This Row],[Order Date]])</f>
        <v>1</v>
      </c>
      <c r="D70" t="s">
        <v>133</v>
      </c>
      <c r="E70" t="s">
        <v>15</v>
      </c>
      <c r="F70" t="s">
        <v>11</v>
      </c>
      <c r="G70" t="s">
        <v>12</v>
      </c>
      <c r="H70" t="s">
        <v>200</v>
      </c>
      <c r="I70">
        <v>199.98</v>
      </c>
      <c r="J70">
        <v>2</v>
      </c>
      <c r="K70">
        <v>75.989999999999995</v>
      </c>
    </row>
    <row r="71" spans="1:11" x14ac:dyDescent="0.25">
      <c r="A71" s="7">
        <v>41665</v>
      </c>
      <c r="B71" s="4">
        <f>YEAR(SaleData[[#This Row],[Order Date]])</f>
        <v>2014</v>
      </c>
      <c r="C71" s="4">
        <f>MONTH(SaleData[[#This Row],[Order Date]])</f>
        <v>1</v>
      </c>
      <c r="D71" t="s">
        <v>133</v>
      </c>
      <c r="E71" t="s">
        <v>15</v>
      </c>
      <c r="F71" t="s">
        <v>11</v>
      </c>
      <c r="G71" t="s">
        <v>12</v>
      </c>
      <c r="H71" t="s">
        <v>902</v>
      </c>
      <c r="I71">
        <v>144.96</v>
      </c>
      <c r="J71">
        <v>4</v>
      </c>
      <c r="K71">
        <v>60.88</v>
      </c>
    </row>
    <row r="72" spans="1:11" x14ac:dyDescent="0.25">
      <c r="A72" s="7">
        <v>41665</v>
      </c>
      <c r="B72" s="4">
        <f>YEAR(SaleData[[#This Row],[Order Date]])</f>
        <v>2014</v>
      </c>
      <c r="C72" s="4">
        <f>MONTH(SaleData[[#This Row],[Order Date]])</f>
        <v>1</v>
      </c>
      <c r="D72" t="s">
        <v>133</v>
      </c>
      <c r="E72" t="s">
        <v>15</v>
      </c>
      <c r="F72" t="s">
        <v>11</v>
      </c>
      <c r="G72" t="s">
        <v>12</v>
      </c>
      <c r="H72" t="s">
        <v>1459</v>
      </c>
      <c r="I72">
        <v>118</v>
      </c>
      <c r="J72">
        <v>2</v>
      </c>
      <c r="K72">
        <v>20.059999999999999</v>
      </c>
    </row>
    <row r="73" spans="1:11" x14ac:dyDescent="0.25">
      <c r="A73" s="7">
        <v>41665</v>
      </c>
      <c r="B73" s="4">
        <f>YEAR(SaleData[[#This Row],[Order Date]])</f>
        <v>2014</v>
      </c>
      <c r="C73" s="4">
        <f>MONTH(SaleData[[#This Row],[Order Date]])</f>
        <v>1</v>
      </c>
      <c r="D73" t="s">
        <v>133</v>
      </c>
      <c r="E73" t="s">
        <v>15</v>
      </c>
      <c r="F73" t="s">
        <v>26</v>
      </c>
      <c r="G73" t="s">
        <v>27</v>
      </c>
      <c r="H73" t="s">
        <v>249</v>
      </c>
      <c r="I73">
        <v>48.94</v>
      </c>
      <c r="J73">
        <v>1</v>
      </c>
      <c r="K73">
        <v>24.47</v>
      </c>
    </row>
    <row r="74" spans="1:11" x14ac:dyDescent="0.25">
      <c r="A74" s="7">
        <v>41666</v>
      </c>
      <c r="B74" s="4">
        <f>YEAR(SaleData[[#This Row],[Order Date]])</f>
        <v>2014</v>
      </c>
      <c r="C74" s="4">
        <f>MONTH(SaleData[[#This Row],[Order Date]])</f>
        <v>1</v>
      </c>
      <c r="D74" t="s">
        <v>1281</v>
      </c>
      <c r="E74" t="s">
        <v>24</v>
      </c>
      <c r="F74" t="s">
        <v>16</v>
      </c>
      <c r="G74" t="s">
        <v>17</v>
      </c>
      <c r="H74" t="s">
        <v>471</v>
      </c>
      <c r="I74">
        <v>170.07</v>
      </c>
      <c r="J74">
        <v>4</v>
      </c>
      <c r="K74">
        <v>-12.15</v>
      </c>
    </row>
    <row r="75" spans="1:11" x14ac:dyDescent="0.25">
      <c r="A75" s="7">
        <v>41666</v>
      </c>
      <c r="B75" s="4">
        <f>YEAR(SaleData[[#This Row],[Order Date]])</f>
        <v>2014</v>
      </c>
      <c r="C75" s="4">
        <f>MONTH(SaleData[[#This Row],[Order Date]])</f>
        <v>1</v>
      </c>
      <c r="D75" t="s">
        <v>2223</v>
      </c>
      <c r="E75" t="s">
        <v>79</v>
      </c>
      <c r="F75" t="s">
        <v>26</v>
      </c>
      <c r="G75" t="s">
        <v>46</v>
      </c>
      <c r="H75" t="s">
        <v>1701</v>
      </c>
      <c r="I75">
        <v>13.09</v>
      </c>
      <c r="J75">
        <v>4</v>
      </c>
      <c r="K75">
        <v>-10.039999999999999</v>
      </c>
    </row>
    <row r="76" spans="1:11" x14ac:dyDescent="0.25">
      <c r="A76" s="7">
        <v>41666</v>
      </c>
      <c r="B76" s="4">
        <f>YEAR(SaleData[[#This Row],[Order Date]])</f>
        <v>2014</v>
      </c>
      <c r="C76" s="4">
        <f>MONTH(SaleData[[#This Row],[Order Date]])</f>
        <v>1</v>
      </c>
      <c r="D76" t="s">
        <v>2134</v>
      </c>
      <c r="E76" t="s">
        <v>43</v>
      </c>
      <c r="F76" t="s">
        <v>16</v>
      </c>
      <c r="G76" t="s">
        <v>34</v>
      </c>
      <c r="H76" t="s">
        <v>1916</v>
      </c>
      <c r="I76">
        <v>131.88</v>
      </c>
      <c r="J76">
        <v>7</v>
      </c>
      <c r="K76">
        <v>55.39</v>
      </c>
    </row>
    <row r="77" spans="1:11" x14ac:dyDescent="0.25">
      <c r="A77" s="7">
        <v>41667</v>
      </c>
      <c r="B77" s="4">
        <f>YEAR(SaleData[[#This Row],[Order Date]])</f>
        <v>2014</v>
      </c>
      <c r="C77" s="4">
        <f>MONTH(SaleData[[#This Row],[Order Date]])</f>
        <v>1</v>
      </c>
      <c r="D77" t="s">
        <v>2436</v>
      </c>
      <c r="E77" t="s">
        <v>332</v>
      </c>
      <c r="F77" t="s">
        <v>26</v>
      </c>
      <c r="G77" t="s">
        <v>213</v>
      </c>
      <c r="H77" t="s">
        <v>1730</v>
      </c>
      <c r="I77">
        <v>16.899999999999999</v>
      </c>
      <c r="J77">
        <v>2</v>
      </c>
      <c r="K77">
        <v>5.07</v>
      </c>
    </row>
    <row r="78" spans="1:11" x14ac:dyDescent="0.25">
      <c r="A78" s="7">
        <v>41669</v>
      </c>
      <c r="B78" s="4">
        <f>YEAR(SaleData[[#This Row],[Order Date]])</f>
        <v>2014</v>
      </c>
      <c r="C78" s="4">
        <f>MONTH(SaleData[[#This Row],[Order Date]])</f>
        <v>1</v>
      </c>
      <c r="D78" t="s">
        <v>1860</v>
      </c>
      <c r="E78" t="s">
        <v>171</v>
      </c>
      <c r="F78" t="s">
        <v>26</v>
      </c>
      <c r="G78" t="s">
        <v>36</v>
      </c>
      <c r="H78" t="s">
        <v>1578</v>
      </c>
      <c r="I78">
        <v>315.2</v>
      </c>
      <c r="J78">
        <v>4</v>
      </c>
      <c r="K78">
        <v>6.3</v>
      </c>
    </row>
    <row r="79" spans="1:11" x14ac:dyDescent="0.25">
      <c r="A79" s="7">
        <v>41669</v>
      </c>
      <c r="B79" s="4">
        <f>YEAR(SaleData[[#This Row],[Order Date]])</f>
        <v>2014</v>
      </c>
      <c r="C79" s="4">
        <f>MONTH(SaleData[[#This Row],[Order Date]])</f>
        <v>1</v>
      </c>
      <c r="D79" t="s">
        <v>1860</v>
      </c>
      <c r="E79" t="s">
        <v>171</v>
      </c>
      <c r="F79" t="s">
        <v>26</v>
      </c>
      <c r="G79" t="s">
        <v>46</v>
      </c>
      <c r="H79" t="s">
        <v>1161</v>
      </c>
      <c r="I79">
        <v>15.18</v>
      </c>
      <c r="J79">
        <v>3</v>
      </c>
      <c r="K79">
        <v>7.13</v>
      </c>
    </row>
    <row r="80" spans="1:11" x14ac:dyDescent="0.25">
      <c r="A80" s="7">
        <v>41670</v>
      </c>
      <c r="B80" s="4">
        <f>YEAR(SaleData[[#This Row],[Order Date]])</f>
        <v>2014</v>
      </c>
      <c r="C80" s="4">
        <f>MONTH(SaleData[[#This Row],[Order Date]])</f>
        <v>1</v>
      </c>
      <c r="D80" t="s">
        <v>2157</v>
      </c>
      <c r="E80" t="s">
        <v>43</v>
      </c>
      <c r="F80" t="s">
        <v>11</v>
      </c>
      <c r="G80" t="s">
        <v>12</v>
      </c>
      <c r="H80" t="s">
        <v>2006</v>
      </c>
      <c r="I80">
        <v>209.94</v>
      </c>
      <c r="J80">
        <v>6</v>
      </c>
      <c r="K80">
        <v>39.89</v>
      </c>
    </row>
    <row r="81" spans="1:11" x14ac:dyDescent="0.25">
      <c r="A81" s="7">
        <v>41671</v>
      </c>
      <c r="B81" s="4">
        <f>YEAR(SaleData[[#This Row],[Order Date]])</f>
        <v>2014</v>
      </c>
      <c r="C81" s="4">
        <f>MONTH(SaleData[[#This Row],[Order Date]])</f>
        <v>2</v>
      </c>
      <c r="D81" t="s">
        <v>9</v>
      </c>
      <c r="E81" t="s">
        <v>10</v>
      </c>
      <c r="F81" t="s">
        <v>11</v>
      </c>
      <c r="G81" t="s">
        <v>12</v>
      </c>
      <c r="H81" t="s">
        <v>13</v>
      </c>
      <c r="I81">
        <v>468.9</v>
      </c>
      <c r="J81">
        <v>6</v>
      </c>
      <c r="K81">
        <v>206.32</v>
      </c>
    </row>
    <row r="82" spans="1:11" x14ac:dyDescent="0.25">
      <c r="A82" s="7">
        <v>41672</v>
      </c>
      <c r="B82" s="4">
        <f>YEAR(SaleData[[#This Row],[Order Date]])</f>
        <v>2014</v>
      </c>
      <c r="C82" s="4">
        <f>MONTH(SaleData[[#This Row],[Order Date]])</f>
        <v>2</v>
      </c>
      <c r="D82" t="s">
        <v>151</v>
      </c>
      <c r="E82" t="s">
        <v>43</v>
      </c>
      <c r="F82" t="s">
        <v>26</v>
      </c>
      <c r="G82" t="s">
        <v>31</v>
      </c>
      <c r="H82" t="s">
        <v>109</v>
      </c>
      <c r="I82">
        <v>12.35</v>
      </c>
      <c r="J82">
        <v>5</v>
      </c>
      <c r="K82">
        <v>5.8</v>
      </c>
    </row>
    <row r="83" spans="1:11" x14ac:dyDescent="0.25">
      <c r="A83" s="7">
        <v>41672</v>
      </c>
      <c r="B83" s="4">
        <f>YEAR(SaleData[[#This Row],[Order Date]])</f>
        <v>2014</v>
      </c>
      <c r="C83" s="4">
        <f>MONTH(SaleData[[#This Row],[Order Date]])</f>
        <v>2</v>
      </c>
      <c r="D83" t="s">
        <v>152</v>
      </c>
      <c r="E83" t="s">
        <v>75</v>
      </c>
      <c r="F83" t="s">
        <v>26</v>
      </c>
      <c r="G83" t="s">
        <v>46</v>
      </c>
      <c r="H83" t="s">
        <v>153</v>
      </c>
      <c r="I83">
        <v>18.34</v>
      </c>
      <c r="J83">
        <v>2</v>
      </c>
      <c r="K83">
        <v>-12.22</v>
      </c>
    </row>
    <row r="84" spans="1:11" x14ac:dyDescent="0.25">
      <c r="A84" s="7">
        <v>41672</v>
      </c>
      <c r="B84" s="4">
        <f>YEAR(SaleData[[#This Row],[Order Date]])</f>
        <v>2014</v>
      </c>
      <c r="C84" s="4">
        <f>MONTH(SaleData[[#This Row],[Order Date]])</f>
        <v>2</v>
      </c>
      <c r="D84" t="s">
        <v>152</v>
      </c>
      <c r="E84" t="s">
        <v>75</v>
      </c>
      <c r="F84" t="s">
        <v>11</v>
      </c>
      <c r="G84" t="s">
        <v>21</v>
      </c>
      <c r="H84" t="s">
        <v>154</v>
      </c>
      <c r="I84">
        <v>180.96</v>
      </c>
      <c r="J84">
        <v>5</v>
      </c>
      <c r="K84">
        <v>13.57</v>
      </c>
    </row>
    <row r="85" spans="1:11" x14ac:dyDescent="0.25">
      <c r="A85" s="7">
        <v>41673</v>
      </c>
      <c r="B85" s="4">
        <f>YEAR(SaleData[[#This Row],[Order Date]])</f>
        <v>2014</v>
      </c>
      <c r="C85" s="4">
        <f>MONTH(SaleData[[#This Row],[Order Date]])</f>
        <v>2</v>
      </c>
      <c r="D85" t="s">
        <v>257</v>
      </c>
      <c r="E85" t="s">
        <v>15</v>
      </c>
      <c r="F85" t="s">
        <v>26</v>
      </c>
      <c r="G85" t="s">
        <v>46</v>
      </c>
      <c r="H85" t="s">
        <v>258</v>
      </c>
      <c r="I85">
        <v>83.84</v>
      </c>
      <c r="J85">
        <v>2</v>
      </c>
      <c r="K85">
        <v>27.25</v>
      </c>
    </row>
    <row r="86" spans="1:11" x14ac:dyDescent="0.25">
      <c r="A86" s="7">
        <v>41673</v>
      </c>
      <c r="B86" s="4">
        <f>YEAR(SaleData[[#This Row],[Order Date]])</f>
        <v>2014</v>
      </c>
      <c r="C86" s="4">
        <f>MONTH(SaleData[[#This Row],[Order Date]])</f>
        <v>2</v>
      </c>
      <c r="D86" t="s">
        <v>257</v>
      </c>
      <c r="E86" t="s">
        <v>15</v>
      </c>
      <c r="F86" t="s">
        <v>26</v>
      </c>
      <c r="G86" t="s">
        <v>46</v>
      </c>
      <c r="H86" t="s">
        <v>259</v>
      </c>
      <c r="I86">
        <v>13.27</v>
      </c>
      <c r="J86">
        <v>3</v>
      </c>
      <c r="K86">
        <v>4.3099999999999996</v>
      </c>
    </row>
    <row r="87" spans="1:11" x14ac:dyDescent="0.25">
      <c r="A87" s="7">
        <v>41674</v>
      </c>
      <c r="B87" s="4">
        <f>YEAR(SaleData[[#This Row],[Order Date]])</f>
        <v>2014</v>
      </c>
      <c r="C87" s="4">
        <f>MONTH(SaleData[[#This Row],[Order Date]])</f>
        <v>2</v>
      </c>
      <c r="D87" t="s">
        <v>344</v>
      </c>
      <c r="E87" t="s">
        <v>43</v>
      </c>
      <c r="F87" t="s">
        <v>26</v>
      </c>
      <c r="G87" t="s">
        <v>46</v>
      </c>
      <c r="H87" t="s">
        <v>345</v>
      </c>
      <c r="I87">
        <v>82.9</v>
      </c>
      <c r="J87">
        <v>3</v>
      </c>
      <c r="K87">
        <v>29.01</v>
      </c>
    </row>
    <row r="88" spans="1:11" x14ac:dyDescent="0.25">
      <c r="A88" s="7">
        <v>41674</v>
      </c>
      <c r="B88" s="4">
        <f>YEAR(SaleData[[#This Row],[Order Date]])</f>
        <v>2014</v>
      </c>
      <c r="C88" s="4">
        <f>MONTH(SaleData[[#This Row],[Order Date]])</f>
        <v>2</v>
      </c>
      <c r="D88" t="s">
        <v>344</v>
      </c>
      <c r="E88" t="s">
        <v>43</v>
      </c>
      <c r="F88" t="s">
        <v>26</v>
      </c>
      <c r="G88" t="s">
        <v>27</v>
      </c>
      <c r="H88" t="s">
        <v>346</v>
      </c>
      <c r="I88">
        <v>34.24</v>
      </c>
      <c r="J88">
        <v>4</v>
      </c>
      <c r="K88">
        <v>16.09</v>
      </c>
    </row>
    <row r="89" spans="1:11" x14ac:dyDescent="0.25">
      <c r="A89" s="7">
        <v>41674</v>
      </c>
      <c r="B89" s="4">
        <f>YEAR(SaleData[[#This Row],[Order Date]])</f>
        <v>2014</v>
      </c>
      <c r="C89" s="4">
        <f>MONTH(SaleData[[#This Row],[Order Date]])</f>
        <v>2</v>
      </c>
      <c r="D89" t="s">
        <v>347</v>
      </c>
      <c r="E89" t="s">
        <v>43</v>
      </c>
      <c r="F89" t="s">
        <v>26</v>
      </c>
      <c r="G89" t="s">
        <v>46</v>
      </c>
      <c r="H89" t="s">
        <v>348</v>
      </c>
      <c r="I89">
        <v>17.25</v>
      </c>
      <c r="J89">
        <v>2</v>
      </c>
      <c r="K89">
        <v>6.04</v>
      </c>
    </row>
    <row r="90" spans="1:11" x14ac:dyDescent="0.25">
      <c r="A90" s="7">
        <v>41676</v>
      </c>
      <c r="B90" s="4">
        <f>YEAR(SaleData[[#This Row],[Order Date]])</f>
        <v>2014</v>
      </c>
      <c r="C90" s="4">
        <f>MONTH(SaleData[[#This Row],[Order Date]])</f>
        <v>2</v>
      </c>
      <c r="D90" t="s">
        <v>529</v>
      </c>
      <c r="E90" t="s">
        <v>171</v>
      </c>
      <c r="F90" t="s">
        <v>26</v>
      </c>
      <c r="G90" t="s">
        <v>44</v>
      </c>
      <c r="H90" t="s">
        <v>530</v>
      </c>
      <c r="I90">
        <v>15</v>
      </c>
      <c r="J90">
        <v>4</v>
      </c>
      <c r="K90">
        <v>7.2</v>
      </c>
    </row>
    <row r="91" spans="1:11" x14ac:dyDescent="0.25">
      <c r="A91" s="7">
        <v>41676</v>
      </c>
      <c r="B91" s="4">
        <f>YEAR(SaleData[[#This Row],[Order Date]])</f>
        <v>2014</v>
      </c>
      <c r="C91" s="4">
        <f>MONTH(SaleData[[#This Row],[Order Date]])</f>
        <v>2</v>
      </c>
      <c r="D91" t="s">
        <v>529</v>
      </c>
      <c r="E91" t="s">
        <v>171</v>
      </c>
      <c r="F91" t="s">
        <v>11</v>
      </c>
      <c r="G91" t="s">
        <v>21</v>
      </c>
      <c r="H91" t="s">
        <v>531</v>
      </c>
      <c r="I91">
        <v>161.61000000000001</v>
      </c>
      <c r="J91">
        <v>1</v>
      </c>
      <c r="K91">
        <v>42.02</v>
      </c>
    </row>
    <row r="92" spans="1:11" x14ac:dyDescent="0.25">
      <c r="A92" s="7">
        <v>41676</v>
      </c>
      <c r="B92" s="4">
        <f>YEAR(SaleData[[#This Row],[Order Date]])</f>
        <v>2014</v>
      </c>
      <c r="C92" s="4">
        <f>MONTH(SaleData[[#This Row],[Order Date]])</f>
        <v>2</v>
      </c>
      <c r="D92" t="s">
        <v>529</v>
      </c>
      <c r="E92" t="s">
        <v>171</v>
      </c>
      <c r="F92" t="s">
        <v>11</v>
      </c>
      <c r="G92" t="s">
        <v>21</v>
      </c>
      <c r="H92" t="s">
        <v>228</v>
      </c>
      <c r="I92">
        <v>144.94999999999999</v>
      </c>
      <c r="J92">
        <v>5</v>
      </c>
      <c r="K92">
        <v>42.04</v>
      </c>
    </row>
    <row r="93" spans="1:11" x14ac:dyDescent="0.25">
      <c r="A93" s="7">
        <v>41676</v>
      </c>
      <c r="B93" s="4">
        <f>YEAR(SaleData[[#This Row],[Order Date]])</f>
        <v>2014</v>
      </c>
      <c r="C93" s="4">
        <f>MONTH(SaleData[[#This Row],[Order Date]])</f>
        <v>2</v>
      </c>
      <c r="D93" t="s">
        <v>532</v>
      </c>
      <c r="E93" t="s">
        <v>24</v>
      </c>
      <c r="F93" t="s">
        <v>26</v>
      </c>
      <c r="G93" t="s">
        <v>46</v>
      </c>
      <c r="H93" t="s">
        <v>533</v>
      </c>
      <c r="I93">
        <v>8.9499999999999993</v>
      </c>
      <c r="J93">
        <v>2</v>
      </c>
      <c r="K93">
        <v>-14.77</v>
      </c>
    </row>
    <row r="94" spans="1:11" x14ac:dyDescent="0.25">
      <c r="A94" s="7">
        <v>41677</v>
      </c>
      <c r="B94" s="4">
        <f>YEAR(SaleData[[#This Row],[Order Date]])</f>
        <v>2014</v>
      </c>
      <c r="C94" s="4">
        <f>MONTH(SaleData[[#This Row],[Order Date]])</f>
        <v>2</v>
      </c>
      <c r="D94" t="s">
        <v>590</v>
      </c>
      <c r="E94" t="s">
        <v>60</v>
      </c>
      <c r="F94" t="s">
        <v>11</v>
      </c>
      <c r="G94" t="s">
        <v>12</v>
      </c>
      <c r="H94" t="s">
        <v>591</v>
      </c>
      <c r="I94">
        <v>115.36</v>
      </c>
      <c r="J94">
        <v>7</v>
      </c>
      <c r="K94">
        <v>49.6</v>
      </c>
    </row>
    <row r="95" spans="1:11" x14ac:dyDescent="0.25">
      <c r="A95" s="7">
        <v>41677</v>
      </c>
      <c r="B95" s="4">
        <f>YEAR(SaleData[[#This Row],[Order Date]])</f>
        <v>2014</v>
      </c>
      <c r="C95" s="4">
        <f>MONTH(SaleData[[#This Row],[Order Date]])</f>
        <v>2</v>
      </c>
      <c r="D95" t="s">
        <v>592</v>
      </c>
      <c r="E95" t="s">
        <v>20</v>
      </c>
      <c r="F95" t="s">
        <v>26</v>
      </c>
      <c r="G95" t="s">
        <v>36</v>
      </c>
      <c r="H95" t="s">
        <v>326</v>
      </c>
      <c r="I95">
        <v>64.959999999999994</v>
      </c>
      <c r="J95">
        <v>4</v>
      </c>
      <c r="K95">
        <v>9.74</v>
      </c>
    </row>
    <row r="96" spans="1:11" x14ac:dyDescent="0.25">
      <c r="A96" s="7">
        <v>41678</v>
      </c>
      <c r="B96" s="4">
        <f>YEAR(SaleData[[#This Row],[Order Date]])</f>
        <v>2014</v>
      </c>
      <c r="C96" s="4">
        <f>MONTH(SaleData[[#This Row],[Order Date]])</f>
        <v>2</v>
      </c>
      <c r="D96" t="s">
        <v>401</v>
      </c>
      <c r="E96" t="s">
        <v>98</v>
      </c>
      <c r="F96" t="s">
        <v>16</v>
      </c>
      <c r="G96" t="s">
        <v>34</v>
      </c>
      <c r="H96" t="s">
        <v>664</v>
      </c>
      <c r="I96">
        <v>14.56</v>
      </c>
      <c r="J96">
        <v>2</v>
      </c>
      <c r="K96">
        <v>5.53</v>
      </c>
    </row>
    <row r="97" spans="1:11" x14ac:dyDescent="0.25">
      <c r="A97" s="7">
        <v>41681</v>
      </c>
      <c r="B97" s="4">
        <f>YEAR(SaleData[[#This Row],[Order Date]])</f>
        <v>2014</v>
      </c>
      <c r="C97" s="4">
        <f>MONTH(SaleData[[#This Row],[Order Date]])</f>
        <v>2</v>
      </c>
      <c r="D97" t="s">
        <v>876</v>
      </c>
      <c r="E97" t="s">
        <v>171</v>
      </c>
      <c r="F97" t="s">
        <v>11</v>
      </c>
      <c r="G97" t="s">
        <v>12</v>
      </c>
      <c r="H97" t="s">
        <v>13</v>
      </c>
      <c r="I97">
        <v>234.45</v>
      </c>
      <c r="J97">
        <v>3</v>
      </c>
      <c r="K97">
        <v>103.16</v>
      </c>
    </row>
    <row r="98" spans="1:11" x14ac:dyDescent="0.25">
      <c r="A98" s="7">
        <v>41681</v>
      </c>
      <c r="B98" s="4">
        <f>YEAR(SaleData[[#This Row],[Order Date]])</f>
        <v>2014</v>
      </c>
      <c r="C98" s="4">
        <f>MONTH(SaleData[[#This Row],[Order Date]])</f>
        <v>2</v>
      </c>
      <c r="D98" t="s">
        <v>876</v>
      </c>
      <c r="E98" t="s">
        <v>171</v>
      </c>
      <c r="F98" t="s">
        <v>16</v>
      </c>
      <c r="G98" t="s">
        <v>40</v>
      </c>
      <c r="H98" t="s">
        <v>683</v>
      </c>
      <c r="I98">
        <v>1256.22</v>
      </c>
      <c r="J98">
        <v>6</v>
      </c>
      <c r="K98">
        <v>75.37</v>
      </c>
    </row>
    <row r="99" spans="1:11" x14ac:dyDescent="0.25">
      <c r="A99" s="7">
        <v>41681</v>
      </c>
      <c r="B99" s="4">
        <f>YEAR(SaleData[[#This Row],[Order Date]])</f>
        <v>2014</v>
      </c>
      <c r="C99" s="4">
        <f>MONTH(SaleData[[#This Row],[Order Date]])</f>
        <v>2</v>
      </c>
      <c r="D99" t="s">
        <v>876</v>
      </c>
      <c r="E99" t="s">
        <v>171</v>
      </c>
      <c r="F99" t="s">
        <v>26</v>
      </c>
      <c r="G99" t="s">
        <v>46</v>
      </c>
      <c r="H99" t="s">
        <v>773</v>
      </c>
      <c r="I99">
        <v>17.46</v>
      </c>
      <c r="J99">
        <v>2</v>
      </c>
      <c r="K99">
        <v>8.2100000000000009</v>
      </c>
    </row>
    <row r="100" spans="1:11" x14ac:dyDescent="0.25">
      <c r="A100" s="7">
        <v>41681</v>
      </c>
      <c r="B100" s="4">
        <f>YEAR(SaleData[[#This Row],[Order Date]])</f>
        <v>2014</v>
      </c>
      <c r="C100" s="4">
        <f>MONTH(SaleData[[#This Row],[Order Date]])</f>
        <v>2</v>
      </c>
      <c r="D100" t="s">
        <v>877</v>
      </c>
      <c r="E100" t="s">
        <v>188</v>
      </c>
      <c r="F100" t="s">
        <v>16</v>
      </c>
      <c r="G100" t="s">
        <v>17</v>
      </c>
      <c r="H100" t="s">
        <v>449</v>
      </c>
      <c r="I100">
        <v>60.89</v>
      </c>
      <c r="J100">
        <v>1</v>
      </c>
      <c r="K100">
        <v>15.22</v>
      </c>
    </row>
    <row r="101" spans="1:11" x14ac:dyDescent="0.25">
      <c r="A101" s="7">
        <v>41681</v>
      </c>
      <c r="B101" s="4">
        <f>YEAR(SaleData[[#This Row],[Order Date]])</f>
        <v>2014</v>
      </c>
      <c r="C101" s="4">
        <f>MONTH(SaleData[[#This Row],[Order Date]])</f>
        <v>2</v>
      </c>
      <c r="D101" t="s">
        <v>877</v>
      </c>
      <c r="E101" t="s">
        <v>188</v>
      </c>
      <c r="F101" t="s">
        <v>26</v>
      </c>
      <c r="G101" t="s">
        <v>44</v>
      </c>
      <c r="H101" t="s">
        <v>878</v>
      </c>
      <c r="I101">
        <v>14.94</v>
      </c>
      <c r="J101">
        <v>3</v>
      </c>
      <c r="K101">
        <v>6.87</v>
      </c>
    </row>
    <row r="102" spans="1:11" x14ac:dyDescent="0.25">
      <c r="A102" s="7">
        <v>41681</v>
      </c>
      <c r="B102" s="4">
        <f>YEAR(SaleData[[#This Row],[Order Date]])</f>
        <v>2014</v>
      </c>
      <c r="C102" s="4">
        <f>MONTH(SaleData[[#This Row],[Order Date]])</f>
        <v>2</v>
      </c>
      <c r="D102" t="s">
        <v>877</v>
      </c>
      <c r="E102" t="s">
        <v>188</v>
      </c>
      <c r="F102" t="s">
        <v>26</v>
      </c>
      <c r="G102" t="s">
        <v>46</v>
      </c>
      <c r="H102" t="s">
        <v>879</v>
      </c>
      <c r="I102">
        <v>9.64</v>
      </c>
      <c r="J102">
        <v>2</v>
      </c>
      <c r="K102">
        <v>4.43</v>
      </c>
    </row>
    <row r="103" spans="1:11" x14ac:dyDescent="0.25">
      <c r="A103" s="7">
        <v>41681</v>
      </c>
      <c r="B103" s="4">
        <f>YEAR(SaleData[[#This Row],[Order Date]])</f>
        <v>2014</v>
      </c>
      <c r="C103" s="4">
        <f>MONTH(SaleData[[#This Row],[Order Date]])</f>
        <v>2</v>
      </c>
      <c r="D103" t="s">
        <v>877</v>
      </c>
      <c r="E103" t="s">
        <v>188</v>
      </c>
      <c r="F103" t="s">
        <v>16</v>
      </c>
      <c r="G103" t="s">
        <v>34</v>
      </c>
      <c r="H103" t="s">
        <v>880</v>
      </c>
      <c r="I103">
        <v>332.94</v>
      </c>
      <c r="J103">
        <v>3</v>
      </c>
      <c r="K103">
        <v>53.27</v>
      </c>
    </row>
    <row r="104" spans="1:11" x14ac:dyDescent="0.25">
      <c r="A104" s="7">
        <v>41681</v>
      </c>
      <c r="B104" s="4">
        <f>YEAR(SaleData[[#This Row],[Order Date]])</f>
        <v>2014</v>
      </c>
      <c r="C104" s="4">
        <f>MONTH(SaleData[[#This Row],[Order Date]])</f>
        <v>2</v>
      </c>
      <c r="D104" t="s">
        <v>877</v>
      </c>
      <c r="E104" t="s">
        <v>188</v>
      </c>
      <c r="F104" t="s">
        <v>26</v>
      </c>
      <c r="G104" t="s">
        <v>46</v>
      </c>
      <c r="H104" t="s">
        <v>881</v>
      </c>
      <c r="I104">
        <v>51.9</v>
      </c>
      <c r="J104">
        <v>3</v>
      </c>
      <c r="K104">
        <v>24.39</v>
      </c>
    </row>
    <row r="105" spans="1:11" x14ac:dyDescent="0.25">
      <c r="A105" s="7">
        <v>41681</v>
      </c>
      <c r="B105" s="4">
        <f>YEAR(SaleData[[#This Row],[Order Date]])</f>
        <v>2014</v>
      </c>
      <c r="C105" s="4">
        <f>MONTH(SaleData[[#This Row],[Order Date]])</f>
        <v>2</v>
      </c>
      <c r="D105" t="s">
        <v>877</v>
      </c>
      <c r="E105" t="s">
        <v>188</v>
      </c>
      <c r="F105" t="s">
        <v>26</v>
      </c>
      <c r="G105" t="s">
        <v>36</v>
      </c>
      <c r="H105" t="s">
        <v>882</v>
      </c>
      <c r="I105">
        <v>64.959999999999994</v>
      </c>
      <c r="J105">
        <v>2</v>
      </c>
      <c r="K105">
        <v>2.6</v>
      </c>
    </row>
    <row r="106" spans="1:11" x14ac:dyDescent="0.25">
      <c r="A106" s="7">
        <v>41682</v>
      </c>
      <c r="B106" s="4">
        <f>YEAR(SaleData[[#This Row],[Order Date]])</f>
        <v>2014</v>
      </c>
      <c r="C106" s="4">
        <f>MONTH(SaleData[[#This Row],[Order Date]])</f>
        <v>2</v>
      </c>
      <c r="D106" t="s">
        <v>204</v>
      </c>
      <c r="E106" t="s">
        <v>43</v>
      </c>
      <c r="F106" t="s">
        <v>16</v>
      </c>
      <c r="G106" t="s">
        <v>17</v>
      </c>
      <c r="H106" t="s">
        <v>967</v>
      </c>
      <c r="I106">
        <v>129.57</v>
      </c>
      <c r="J106">
        <v>2</v>
      </c>
      <c r="K106">
        <v>-24.29</v>
      </c>
    </row>
    <row r="107" spans="1:11" x14ac:dyDescent="0.25">
      <c r="A107" s="7">
        <v>41684</v>
      </c>
      <c r="B107" s="4">
        <f>YEAR(SaleData[[#This Row],[Order Date]])</f>
        <v>2014</v>
      </c>
      <c r="C107" s="4">
        <f>MONTH(SaleData[[#This Row],[Order Date]])</f>
        <v>2</v>
      </c>
      <c r="D107" t="s">
        <v>1056</v>
      </c>
      <c r="E107" t="s">
        <v>87</v>
      </c>
      <c r="F107" t="s">
        <v>26</v>
      </c>
      <c r="G107" t="s">
        <v>27</v>
      </c>
      <c r="H107" t="s">
        <v>1136</v>
      </c>
      <c r="I107">
        <v>15.55</v>
      </c>
      <c r="J107">
        <v>3</v>
      </c>
      <c r="K107">
        <v>5.44</v>
      </c>
    </row>
    <row r="108" spans="1:11" x14ac:dyDescent="0.25">
      <c r="A108" s="7">
        <v>41684</v>
      </c>
      <c r="B108" s="4">
        <f>YEAR(SaleData[[#This Row],[Order Date]])</f>
        <v>2014</v>
      </c>
      <c r="C108" s="4">
        <f>MONTH(SaleData[[#This Row],[Order Date]])</f>
        <v>2</v>
      </c>
      <c r="D108" t="s">
        <v>1056</v>
      </c>
      <c r="E108" t="s">
        <v>87</v>
      </c>
      <c r="F108" t="s">
        <v>26</v>
      </c>
      <c r="G108" t="s">
        <v>56</v>
      </c>
      <c r="H108" t="s">
        <v>2053</v>
      </c>
      <c r="I108">
        <v>447.7</v>
      </c>
      <c r="J108">
        <v>2</v>
      </c>
      <c r="K108">
        <v>33.58</v>
      </c>
    </row>
    <row r="109" spans="1:11" x14ac:dyDescent="0.25">
      <c r="A109" s="7">
        <v>41684</v>
      </c>
      <c r="B109" s="4">
        <f>YEAR(SaleData[[#This Row],[Order Date]])</f>
        <v>2014</v>
      </c>
      <c r="C109" s="4">
        <f>MONTH(SaleData[[#This Row],[Order Date]])</f>
        <v>2</v>
      </c>
      <c r="D109" t="s">
        <v>506</v>
      </c>
      <c r="E109" t="s">
        <v>43</v>
      </c>
      <c r="F109" t="s">
        <v>26</v>
      </c>
      <c r="G109" t="s">
        <v>27</v>
      </c>
      <c r="H109" t="s">
        <v>168</v>
      </c>
      <c r="I109">
        <v>46.76</v>
      </c>
      <c r="J109">
        <v>7</v>
      </c>
      <c r="K109">
        <v>22.44</v>
      </c>
    </row>
    <row r="110" spans="1:11" x14ac:dyDescent="0.25">
      <c r="A110" s="7">
        <v>41684</v>
      </c>
      <c r="B110" s="4">
        <f>YEAR(SaleData[[#This Row],[Order Date]])</f>
        <v>2014</v>
      </c>
      <c r="C110" s="4">
        <f>MONTH(SaleData[[#This Row],[Order Date]])</f>
        <v>2</v>
      </c>
      <c r="D110" t="s">
        <v>506</v>
      </c>
      <c r="E110" t="s">
        <v>43</v>
      </c>
      <c r="F110" t="s">
        <v>26</v>
      </c>
      <c r="G110" t="s">
        <v>46</v>
      </c>
      <c r="H110" t="s">
        <v>1137</v>
      </c>
      <c r="I110">
        <v>17.71</v>
      </c>
      <c r="J110">
        <v>3</v>
      </c>
      <c r="K110">
        <v>6.42</v>
      </c>
    </row>
    <row r="111" spans="1:11" x14ac:dyDescent="0.25">
      <c r="A111" s="7">
        <v>41685</v>
      </c>
      <c r="B111" s="4">
        <f>YEAR(SaleData[[#This Row],[Order Date]])</f>
        <v>2014</v>
      </c>
      <c r="C111" s="4">
        <f>MONTH(SaleData[[#This Row],[Order Date]])</f>
        <v>2</v>
      </c>
      <c r="D111" t="s">
        <v>1036</v>
      </c>
      <c r="E111" t="s">
        <v>129</v>
      </c>
      <c r="F111" t="s">
        <v>26</v>
      </c>
      <c r="G111" t="s">
        <v>62</v>
      </c>
      <c r="H111" t="s">
        <v>2348</v>
      </c>
      <c r="I111">
        <v>5.25</v>
      </c>
      <c r="J111">
        <v>2</v>
      </c>
      <c r="K111">
        <v>0.59</v>
      </c>
    </row>
    <row r="112" spans="1:11" x14ac:dyDescent="0.25">
      <c r="A112" s="7">
        <v>41686</v>
      </c>
      <c r="B112" s="4">
        <f>YEAR(SaleData[[#This Row],[Order Date]])</f>
        <v>2014</v>
      </c>
      <c r="C112" s="4">
        <f>MONTH(SaleData[[#This Row],[Order Date]])</f>
        <v>2</v>
      </c>
      <c r="D112" t="s">
        <v>1377</v>
      </c>
      <c r="E112" t="s">
        <v>43</v>
      </c>
      <c r="F112" t="s">
        <v>26</v>
      </c>
      <c r="G112" t="s">
        <v>27</v>
      </c>
      <c r="H112" t="s">
        <v>1167</v>
      </c>
      <c r="I112">
        <v>19.920000000000002</v>
      </c>
      <c r="J112">
        <v>4</v>
      </c>
      <c r="K112">
        <v>9.76</v>
      </c>
    </row>
    <row r="113" spans="1:11" x14ac:dyDescent="0.25">
      <c r="A113" s="7">
        <v>41686</v>
      </c>
      <c r="B113" s="4">
        <f>YEAR(SaleData[[#This Row],[Order Date]])</f>
        <v>2014</v>
      </c>
      <c r="C113" s="4">
        <f>MONTH(SaleData[[#This Row],[Order Date]])</f>
        <v>2</v>
      </c>
      <c r="D113" t="s">
        <v>1377</v>
      </c>
      <c r="E113" t="s">
        <v>43</v>
      </c>
      <c r="F113" t="s">
        <v>16</v>
      </c>
      <c r="G113" t="s">
        <v>34</v>
      </c>
      <c r="H113" t="s">
        <v>2151</v>
      </c>
      <c r="I113">
        <v>43.02</v>
      </c>
      <c r="J113">
        <v>3</v>
      </c>
      <c r="K113">
        <v>15.49</v>
      </c>
    </row>
    <row r="114" spans="1:11" x14ac:dyDescent="0.25">
      <c r="A114" s="7">
        <v>41687</v>
      </c>
      <c r="B114" s="4">
        <f>YEAR(SaleData[[#This Row],[Order Date]])</f>
        <v>2014</v>
      </c>
      <c r="C114" s="4">
        <f>MONTH(SaleData[[#This Row],[Order Date]])</f>
        <v>2</v>
      </c>
      <c r="D114" t="s">
        <v>252</v>
      </c>
      <c r="E114" t="s">
        <v>2392</v>
      </c>
      <c r="F114" t="s">
        <v>26</v>
      </c>
      <c r="G114" t="s">
        <v>56</v>
      </c>
      <c r="H114" t="s">
        <v>2076</v>
      </c>
      <c r="I114">
        <v>416.32</v>
      </c>
      <c r="J114">
        <v>2</v>
      </c>
      <c r="K114">
        <v>112.41</v>
      </c>
    </row>
    <row r="115" spans="1:11" x14ac:dyDescent="0.25">
      <c r="A115" s="7">
        <v>41688</v>
      </c>
      <c r="B115" s="4">
        <f>YEAR(SaleData[[#This Row],[Order Date]])</f>
        <v>2014</v>
      </c>
      <c r="C115" s="4">
        <f>MONTH(SaleData[[#This Row],[Order Date]])</f>
        <v>2</v>
      </c>
      <c r="D115" t="s">
        <v>787</v>
      </c>
      <c r="E115" t="s">
        <v>43</v>
      </c>
      <c r="F115" t="s">
        <v>26</v>
      </c>
      <c r="G115" t="s">
        <v>46</v>
      </c>
      <c r="H115" t="s">
        <v>396</v>
      </c>
      <c r="I115">
        <v>239.12</v>
      </c>
      <c r="J115">
        <v>5</v>
      </c>
      <c r="K115">
        <v>77.709999999999994</v>
      </c>
    </row>
    <row r="116" spans="1:11" x14ac:dyDescent="0.25">
      <c r="A116" s="7">
        <v>41688</v>
      </c>
      <c r="B116" s="4">
        <f>YEAR(SaleData[[#This Row],[Order Date]])</f>
        <v>2014</v>
      </c>
      <c r="C116" s="4">
        <f>MONTH(SaleData[[#This Row],[Order Date]])</f>
        <v>2</v>
      </c>
      <c r="D116" t="s">
        <v>1364</v>
      </c>
      <c r="E116" t="s">
        <v>49</v>
      </c>
      <c r="F116" t="s">
        <v>26</v>
      </c>
      <c r="G116" t="s">
        <v>36</v>
      </c>
      <c r="H116" t="s">
        <v>2433</v>
      </c>
      <c r="I116">
        <v>40.29</v>
      </c>
      <c r="J116">
        <v>3</v>
      </c>
      <c r="K116">
        <v>10.48</v>
      </c>
    </row>
    <row r="117" spans="1:11" x14ac:dyDescent="0.25">
      <c r="A117" s="7">
        <v>41690</v>
      </c>
      <c r="B117" s="4">
        <f>YEAR(SaleData[[#This Row],[Order Date]])</f>
        <v>2014</v>
      </c>
      <c r="C117" s="4">
        <f>MONTH(SaleData[[#This Row],[Order Date]])</f>
        <v>2</v>
      </c>
      <c r="D117" t="s">
        <v>2404</v>
      </c>
      <c r="E117" t="s">
        <v>24</v>
      </c>
      <c r="F117" t="s">
        <v>11</v>
      </c>
      <c r="G117" t="s">
        <v>21</v>
      </c>
      <c r="H117" t="s">
        <v>2236</v>
      </c>
      <c r="I117">
        <v>11.12</v>
      </c>
      <c r="J117">
        <v>2</v>
      </c>
      <c r="K117">
        <v>3.48</v>
      </c>
    </row>
    <row r="118" spans="1:11" x14ac:dyDescent="0.25">
      <c r="A118" s="7">
        <v>41690</v>
      </c>
      <c r="B118" s="4">
        <f>YEAR(SaleData[[#This Row],[Order Date]])</f>
        <v>2014</v>
      </c>
      <c r="C118" s="4">
        <f>MONTH(SaleData[[#This Row],[Order Date]])</f>
        <v>2</v>
      </c>
      <c r="D118" t="s">
        <v>1460</v>
      </c>
      <c r="E118" t="s">
        <v>43</v>
      </c>
      <c r="F118" t="s">
        <v>26</v>
      </c>
      <c r="G118" t="s">
        <v>27</v>
      </c>
      <c r="H118" t="s">
        <v>1752</v>
      </c>
      <c r="I118">
        <v>8.56</v>
      </c>
      <c r="J118">
        <v>2</v>
      </c>
      <c r="K118">
        <v>3.85</v>
      </c>
    </row>
    <row r="119" spans="1:11" x14ac:dyDescent="0.25">
      <c r="A119" s="7">
        <v>41690</v>
      </c>
      <c r="B119" s="4">
        <f>YEAR(SaleData[[#This Row],[Order Date]])</f>
        <v>2014</v>
      </c>
      <c r="C119" s="4">
        <f>MONTH(SaleData[[#This Row],[Order Date]])</f>
        <v>2</v>
      </c>
      <c r="D119" t="s">
        <v>1278</v>
      </c>
      <c r="E119" t="s">
        <v>20</v>
      </c>
      <c r="F119" t="s">
        <v>11</v>
      </c>
      <c r="G119" t="s">
        <v>21</v>
      </c>
      <c r="H119" t="s">
        <v>2145</v>
      </c>
      <c r="I119">
        <v>629.95000000000005</v>
      </c>
      <c r="J119">
        <v>5</v>
      </c>
      <c r="K119">
        <v>157.49</v>
      </c>
    </row>
    <row r="120" spans="1:11" x14ac:dyDescent="0.25">
      <c r="A120" s="7">
        <v>41691</v>
      </c>
      <c r="B120" s="4">
        <f>YEAR(SaleData[[#This Row],[Order Date]])</f>
        <v>2014</v>
      </c>
      <c r="C120" s="4">
        <f>MONTH(SaleData[[#This Row],[Order Date]])</f>
        <v>2</v>
      </c>
      <c r="D120" t="s">
        <v>430</v>
      </c>
      <c r="E120" t="s">
        <v>43</v>
      </c>
      <c r="F120" t="s">
        <v>26</v>
      </c>
      <c r="G120" t="s">
        <v>62</v>
      </c>
      <c r="H120" t="s">
        <v>240</v>
      </c>
      <c r="I120">
        <v>11.76</v>
      </c>
      <c r="J120">
        <v>4</v>
      </c>
      <c r="K120">
        <v>3.18</v>
      </c>
    </row>
    <row r="121" spans="1:11" x14ac:dyDescent="0.25">
      <c r="A121" s="7">
        <v>41692</v>
      </c>
      <c r="B121" s="4">
        <f>YEAR(SaleData[[#This Row],[Order Date]])</f>
        <v>2014</v>
      </c>
      <c r="C121" s="4">
        <f>MONTH(SaleData[[#This Row],[Order Date]])</f>
        <v>2</v>
      </c>
      <c r="D121" t="s">
        <v>873</v>
      </c>
      <c r="E121" t="s">
        <v>20</v>
      </c>
      <c r="F121" t="s">
        <v>26</v>
      </c>
      <c r="G121" t="s">
        <v>46</v>
      </c>
      <c r="H121" t="s">
        <v>1794</v>
      </c>
      <c r="I121">
        <v>11.78</v>
      </c>
      <c r="J121">
        <v>3</v>
      </c>
      <c r="K121">
        <v>3.98</v>
      </c>
    </row>
    <row r="122" spans="1:11" x14ac:dyDescent="0.25">
      <c r="A122" s="7">
        <v>41693</v>
      </c>
      <c r="B122" s="4">
        <f>YEAR(SaleData[[#This Row],[Order Date]])</f>
        <v>2014</v>
      </c>
      <c r="C122" s="4">
        <f>MONTH(SaleData[[#This Row],[Order Date]])</f>
        <v>2</v>
      </c>
      <c r="D122" t="s">
        <v>873</v>
      </c>
      <c r="E122" t="s">
        <v>20</v>
      </c>
      <c r="F122" t="s">
        <v>11</v>
      </c>
      <c r="G122" t="s">
        <v>12</v>
      </c>
      <c r="H122" t="s">
        <v>1579</v>
      </c>
      <c r="I122">
        <v>59.97</v>
      </c>
      <c r="J122">
        <v>3</v>
      </c>
      <c r="K122">
        <v>20.39</v>
      </c>
    </row>
    <row r="123" spans="1:11" x14ac:dyDescent="0.25">
      <c r="A123" s="7">
        <v>41693</v>
      </c>
      <c r="B123" s="4">
        <f>YEAR(SaleData[[#This Row],[Order Date]])</f>
        <v>2014</v>
      </c>
      <c r="C123" s="4">
        <f>MONTH(SaleData[[#This Row],[Order Date]])</f>
        <v>2</v>
      </c>
      <c r="D123" t="s">
        <v>2256</v>
      </c>
      <c r="E123" t="s">
        <v>69</v>
      </c>
      <c r="F123" t="s">
        <v>26</v>
      </c>
      <c r="G123" t="s">
        <v>36</v>
      </c>
      <c r="H123" t="s">
        <v>1399</v>
      </c>
      <c r="I123">
        <v>211.96</v>
      </c>
      <c r="J123">
        <v>4</v>
      </c>
      <c r="K123">
        <v>8.48</v>
      </c>
    </row>
    <row r="124" spans="1:11" x14ac:dyDescent="0.25">
      <c r="A124" s="7">
        <v>41694</v>
      </c>
      <c r="B124" s="4">
        <f>YEAR(SaleData[[#This Row],[Order Date]])</f>
        <v>2014</v>
      </c>
      <c r="C124" s="4">
        <f>MONTH(SaleData[[#This Row],[Order Date]])</f>
        <v>2</v>
      </c>
      <c r="D124" t="s">
        <v>1895</v>
      </c>
      <c r="E124" t="s">
        <v>24</v>
      </c>
      <c r="F124" t="s">
        <v>26</v>
      </c>
      <c r="G124" t="s">
        <v>44</v>
      </c>
      <c r="H124" t="s">
        <v>2268</v>
      </c>
      <c r="I124">
        <v>24.42</v>
      </c>
      <c r="J124">
        <v>1</v>
      </c>
      <c r="K124">
        <v>7.94</v>
      </c>
    </row>
    <row r="125" spans="1:11" x14ac:dyDescent="0.25">
      <c r="A125" s="7">
        <v>41694</v>
      </c>
      <c r="B125" s="4">
        <f>YEAR(SaleData[[#This Row],[Order Date]])</f>
        <v>2014</v>
      </c>
      <c r="C125" s="4">
        <f>MONTH(SaleData[[#This Row],[Order Date]])</f>
        <v>2</v>
      </c>
      <c r="D125" t="s">
        <v>1366</v>
      </c>
      <c r="E125" t="s">
        <v>43</v>
      </c>
      <c r="F125" t="s">
        <v>11</v>
      </c>
      <c r="G125" t="s">
        <v>12</v>
      </c>
      <c r="H125" t="s">
        <v>1025</v>
      </c>
      <c r="I125">
        <v>239.97</v>
      </c>
      <c r="J125">
        <v>3</v>
      </c>
      <c r="K125">
        <v>86.39</v>
      </c>
    </row>
    <row r="126" spans="1:11" x14ac:dyDescent="0.25">
      <c r="A126" s="7">
        <v>41697</v>
      </c>
      <c r="B126" s="4">
        <f>YEAR(SaleData[[#This Row],[Order Date]])</f>
        <v>2014</v>
      </c>
      <c r="C126" s="4">
        <f>MONTH(SaleData[[#This Row],[Order Date]])</f>
        <v>2</v>
      </c>
      <c r="D126" t="s">
        <v>1468</v>
      </c>
      <c r="E126" t="s">
        <v>65</v>
      </c>
      <c r="F126" t="s">
        <v>26</v>
      </c>
      <c r="G126" t="s">
        <v>46</v>
      </c>
      <c r="H126" t="s">
        <v>1652</v>
      </c>
      <c r="I126">
        <v>145.85</v>
      </c>
      <c r="J126">
        <v>5</v>
      </c>
      <c r="K126">
        <v>70.010000000000005</v>
      </c>
    </row>
    <row r="127" spans="1:11" x14ac:dyDescent="0.25">
      <c r="A127" s="7">
        <v>41699</v>
      </c>
      <c r="B127" s="4">
        <f>YEAR(SaleData[[#This Row],[Order Date]])</f>
        <v>2014</v>
      </c>
      <c r="C127" s="4">
        <f>MONTH(SaleData[[#This Row],[Order Date]])</f>
        <v>3</v>
      </c>
      <c r="D127" t="s">
        <v>14</v>
      </c>
      <c r="E127" t="s">
        <v>15</v>
      </c>
      <c r="F127" t="s">
        <v>16</v>
      </c>
      <c r="G127" t="s">
        <v>17</v>
      </c>
      <c r="H127" t="s">
        <v>18</v>
      </c>
      <c r="I127">
        <v>457.57</v>
      </c>
      <c r="J127">
        <v>2</v>
      </c>
      <c r="K127">
        <v>51.48</v>
      </c>
    </row>
    <row r="128" spans="1:11" x14ac:dyDescent="0.25">
      <c r="A128" s="7">
        <v>41699</v>
      </c>
      <c r="B128" s="4">
        <f>YEAR(SaleData[[#This Row],[Order Date]])</f>
        <v>2014</v>
      </c>
      <c r="C128" s="4">
        <f>MONTH(SaleData[[#This Row],[Order Date]])</f>
        <v>3</v>
      </c>
      <c r="D128" t="s">
        <v>19</v>
      </c>
      <c r="E128" t="s">
        <v>20</v>
      </c>
      <c r="F128" t="s">
        <v>11</v>
      </c>
      <c r="G128" t="s">
        <v>21</v>
      </c>
      <c r="H128" t="s">
        <v>22</v>
      </c>
      <c r="I128">
        <v>5.94</v>
      </c>
      <c r="J128">
        <v>3</v>
      </c>
      <c r="K128">
        <v>1.6</v>
      </c>
    </row>
    <row r="129" spans="1:11" x14ac:dyDescent="0.25">
      <c r="A129" s="7">
        <v>41699</v>
      </c>
      <c r="B129" s="4">
        <f>YEAR(SaleData[[#This Row],[Order Date]])</f>
        <v>2014</v>
      </c>
      <c r="C129" s="4">
        <f>MONTH(SaleData[[#This Row],[Order Date]])</f>
        <v>3</v>
      </c>
      <c r="D129" t="s">
        <v>23</v>
      </c>
      <c r="E129" t="s">
        <v>24</v>
      </c>
      <c r="F129" t="s">
        <v>16</v>
      </c>
      <c r="G129" t="s">
        <v>17</v>
      </c>
      <c r="H129" t="s">
        <v>25</v>
      </c>
      <c r="I129">
        <v>634.12</v>
      </c>
      <c r="J129">
        <v>6</v>
      </c>
      <c r="K129">
        <v>-172.12</v>
      </c>
    </row>
    <row r="130" spans="1:11" x14ac:dyDescent="0.25">
      <c r="A130" s="7">
        <v>41699</v>
      </c>
      <c r="B130" s="4">
        <f>YEAR(SaleData[[#This Row],[Order Date]])</f>
        <v>2014</v>
      </c>
      <c r="C130" s="4">
        <f>MONTH(SaleData[[#This Row],[Order Date]])</f>
        <v>3</v>
      </c>
      <c r="D130" t="s">
        <v>23</v>
      </c>
      <c r="E130" t="s">
        <v>24</v>
      </c>
      <c r="F130" t="s">
        <v>26</v>
      </c>
      <c r="G130" t="s">
        <v>27</v>
      </c>
      <c r="H130" t="s">
        <v>28</v>
      </c>
      <c r="I130">
        <v>17.47</v>
      </c>
      <c r="J130">
        <v>3</v>
      </c>
      <c r="K130">
        <v>5.68</v>
      </c>
    </row>
    <row r="131" spans="1:11" x14ac:dyDescent="0.25">
      <c r="A131" s="7">
        <v>41699</v>
      </c>
      <c r="B131" s="4">
        <f>YEAR(SaleData[[#This Row],[Order Date]])</f>
        <v>2014</v>
      </c>
      <c r="C131" s="4">
        <f>MONTH(SaleData[[#This Row],[Order Date]])</f>
        <v>3</v>
      </c>
      <c r="D131" t="s">
        <v>29</v>
      </c>
      <c r="E131" t="s">
        <v>30</v>
      </c>
      <c r="F131" t="s">
        <v>26</v>
      </c>
      <c r="G131" t="s">
        <v>31</v>
      </c>
      <c r="H131" t="s">
        <v>32</v>
      </c>
      <c r="I131">
        <v>18.84</v>
      </c>
      <c r="J131">
        <v>5</v>
      </c>
      <c r="K131">
        <v>-3.53</v>
      </c>
    </row>
    <row r="132" spans="1:11" x14ac:dyDescent="0.25">
      <c r="A132" s="7">
        <v>41699</v>
      </c>
      <c r="B132" s="4">
        <f>YEAR(SaleData[[#This Row],[Order Date]])</f>
        <v>2014</v>
      </c>
      <c r="C132" s="4">
        <f>MONTH(SaleData[[#This Row],[Order Date]])</f>
        <v>3</v>
      </c>
      <c r="D132" t="s">
        <v>29</v>
      </c>
      <c r="E132" t="s">
        <v>30</v>
      </c>
      <c r="F132" t="s">
        <v>16</v>
      </c>
      <c r="G132" t="s">
        <v>17</v>
      </c>
      <c r="H132" t="s">
        <v>33</v>
      </c>
      <c r="I132">
        <v>362.25</v>
      </c>
      <c r="J132">
        <v>6</v>
      </c>
      <c r="K132">
        <v>0</v>
      </c>
    </row>
    <row r="133" spans="1:11" x14ac:dyDescent="0.25">
      <c r="A133" s="7">
        <v>41699</v>
      </c>
      <c r="B133" s="4">
        <f>YEAR(SaleData[[#This Row],[Order Date]])</f>
        <v>2014</v>
      </c>
      <c r="C133" s="4">
        <f>MONTH(SaleData[[#This Row],[Order Date]])</f>
        <v>3</v>
      </c>
      <c r="D133" t="s">
        <v>29</v>
      </c>
      <c r="E133" t="s">
        <v>30</v>
      </c>
      <c r="F133" t="s">
        <v>16</v>
      </c>
      <c r="G133" t="s">
        <v>34</v>
      </c>
      <c r="H133" t="s">
        <v>35</v>
      </c>
      <c r="I133">
        <v>63.55</v>
      </c>
      <c r="J133">
        <v>6</v>
      </c>
      <c r="K133">
        <v>-34.950000000000003</v>
      </c>
    </row>
    <row r="134" spans="1:11" x14ac:dyDescent="0.25">
      <c r="A134" s="7">
        <v>41699</v>
      </c>
      <c r="B134" s="4">
        <f>YEAR(SaleData[[#This Row],[Order Date]])</f>
        <v>2014</v>
      </c>
      <c r="C134" s="4">
        <f>MONTH(SaleData[[#This Row],[Order Date]])</f>
        <v>3</v>
      </c>
      <c r="D134" t="s">
        <v>29</v>
      </c>
      <c r="E134" t="s">
        <v>30</v>
      </c>
      <c r="F134" t="s">
        <v>26</v>
      </c>
      <c r="G134" t="s">
        <v>36</v>
      </c>
      <c r="H134" t="s">
        <v>37</v>
      </c>
      <c r="I134">
        <v>129.55000000000001</v>
      </c>
      <c r="J134">
        <v>3</v>
      </c>
      <c r="K134">
        <v>-22.67</v>
      </c>
    </row>
    <row r="135" spans="1:11" x14ac:dyDescent="0.25">
      <c r="A135" s="7">
        <v>41699</v>
      </c>
      <c r="B135" s="4">
        <f>YEAR(SaleData[[#This Row],[Order Date]])</f>
        <v>2014</v>
      </c>
      <c r="C135" s="4">
        <f>MONTH(SaleData[[#This Row],[Order Date]])</f>
        <v>3</v>
      </c>
      <c r="D135" t="s">
        <v>38</v>
      </c>
      <c r="E135" t="s">
        <v>30</v>
      </c>
      <c r="F135" t="s">
        <v>26</v>
      </c>
      <c r="G135" t="s">
        <v>36</v>
      </c>
      <c r="H135" t="s">
        <v>39</v>
      </c>
      <c r="I135">
        <v>137.35</v>
      </c>
      <c r="J135">
        <v>3</v>
      </c>
      <c r="K135">
        <v>8.58</v>
      </c>
    </row>
    <row r="136" spans="1:11" x14ac:dyDescent="0.25">
      <c r="A136" s="7">
        <v>41699</v>
      </c>
      <c r="B136" s="4">
        <f>YEAR(SaleData[[#This Row],[Order Date]])</f>
        <v>2014</v>
      </c>
      <c r="C136" s="4">
        <f>MONTH(SaleData[[#This Row],[Order Date]])</f>
        <v>3</v>
      </c>
      <c r="D136" t="s">
        <v>38</v>
      </c>
      <c r="E136" t="s">
        <v>30</v>
      </c>
      <c r="F136" t="s">
        <v>16</v>
      </c>
      <c r="G136" t="s">
        <v>40</v>
      </c>
      <c r="H136" t="s">
        <v>41</v>
      </c>
      <c r="I136">
        <v>376.51</v>
      </c>
      <c r="J136">
        <v>3</v>
      </c>
      <c r="K136">
        <v>-43.03</v>
      </c>
    </row>
    <row r="137" spans="1:11" x14ac:dyDescent="0.25">
      <c r="A137" s="7">
        <v>41700</v>
      </c>
      <c r="B137" s="4">
        <f>YEAR(SaleData[[#This Row],[Order Date]])</f>
        <v>2014</v>
      </c>
      <c r="C137" s="4">
        <f>MONTH(SaleData[[#This Row],[Order Date]])</f>
        <v>3</v>
      </c>
      <c r="D137" t="s">
        <v>155</v>
      </c>
      <c r="E137" t="s">
        <v>20</v>
      </c>
      <c r="F137" t="s">
        <v>26</v>
      </c>
      <c r="G137" t="s">
        <v>156</v>
      </c>
      <c r="H137" t="s">
        <v>157</v>
      </c>
      <c r="I137">
        <v>11.36</v>
      </c>
      <c r="J137">
        <v>2</v>
      </c>
      <c r="K137">
        <v>5.34</v>
      </c>
    </row>
    <row r="138" spans="1:11" x14ac:dyDescent="0.25">
      <c r="A138" s="7">
        <v>41700</v>
      </c>
      <c r="B138" s="4">
        <f>YEAR(SaleData[[#This Row],[Order Date]])</f>
        <v>2014</v>
      </c>
      <c r="C138" s="4">
        <f>MONTH(SaleData[[#This Row],[Order Date]])</f>
        <v>3</v>
      </c>
      <c r="D138" t="s">
        <v>155</v>
      </c>
      <c r="E138" t="s">
        <v>20</v>
      </c>
      <c r="F138" t="s">
        <v>26</v>
      </c>
      <c r="G138" t="s">
        <v>27</v>
      </c>
      <c r="H138" t="s">
        <v>158</v>
      </c>
      <c r="I138">
        <v>36.4</v>
      </c>
      <c r="J138">
        <v>5</v>
      </c>
      <c r="K138">
        <v>17.47</v>
      </c>
    </row>
    <row r="139" spans="1:11" x14ac:dyDescent="0.25">
      <c r="A139" s="7">
        <v>41700</v>
      </c>
      <c r="B139" s="4">
        <f>YEAR(SaleData[[#This Row],[Order Date]])</f>
        <v>2014</v>
      </c>
      <c r="C139" s="4">
        <f>MONTH(SaleData[[#This Row],[Order Date]])</f>
        <v>3</v>
      </c>
      <c r="D139" t="s">
        <v>159</v>
      </c>
      <c r="E139" t="s">
        <v>87</v>
      </c>
      <c r="F139" t="s">
        <v>26</v>
      </c>
      <c r="G139" t="s">
        <v>27</v>
      </c>
      <c r="H139" t="s">
        <v>160</v>
      </c>
      <c r="I139">
        <v>3.42</v>
      </c>
      <c r="J139">
        <v>1</v>
      </c>
      <c r="K139">
        <v>1.07</v>
      </c>
    </row>
    <row r="140" spans="1:11" x14ac:dyDescent="0.25">
      <c r="A140" s="7">
        <v>41700</v>
      </c>
      <c r="B140" s="4">
        <f>YEAR(SaleData[[#This Row],[Order Date]])</f>
        <v>2014</v>
      </c>
      <c r="C140" s="4">
        <f>MONTH(SaleData[[#This Row],[Order Date]])</f>
        <v>3</v>
      </c>
      <c r="D140" t="s">
        <v>159</v>
      </c>
      <c r="E140" t="s">
        <v>87</v>
      </c>
      <c r="F140" t="s">
        <v>11</v>
      </c>
      <c r="G140" t="s">
        <v>12</v>
      </c>
      <c r="H140" t="s">
        <v>161</v>
      </c>
      <c r="I140">
        <v>151.19999999999999</v>
      </c>
      <c r="J140">
        <v>3</v>
      </c>
      <c r="K140">
        <v>32.130000000000003</v>
      </c>
    </row>
    <row r="141" spans="1:11" x14ac:dyDescent="0.25">
      <c r="A141" s="7">
        <v>41701</v>
      </c>
      <c r="B141" s="4">
        <f>YEAR(SaleData[[#This Row],[Order Date]])</f>
        <v>2014</v>
      </c>
      <c r="C141" s="4">
        <f>MONTH(SaleData[[#This Row],[Order Date]])</f>
        <v>3</v>
      </c>
      <c r="D141" t="s">
        <v>260</v>
      </c>
      <c r="E141" t="s">
        <v>79</v>
      </c>
      <c r="F141" t="s">
        <v>26</v>
      </c>
      <c r="G141" t="s">
        <v>62</v>
      </c>
      <c r="H141" t="s">
        <v>261</v>
      </c>
      <c r="I141">
        <v>19.46</v>
      </c>
      <c r="J141">
        <v>4</v>
      </c>
      <c r="K141">
        <v>3.4</v>
      </c>
    </row>
    <row r="142" spans="1:11" x14ac:dyDescent="0.25">
      <c r="A142" s="7">
        <v>41701</v>
      </c>
      <c r="B142" s="4">
        <f>YEAR(SaleData[[#This Row],[Order Date]])</f>
        <v>2014</v>
      </c>
      <c r="C142" s="4">
        <f>MONTH(SaleData[[#This Row],[Order Date]])</f>
        <v>3</v>
      </c>
      <c r="D142" t="s">
        <v>262</v>
      </c>
      <c r="E142" t="s">
        <v>20</v>
      </c>
      <c r="F142" t="s">
        <v>11</v>
      </c>
      <c r="G142" t="s">
        <v>21</v>
      </c>
      <c r="H142" t="s">
        <v>263</v>
      </c>
      <c r="I142">
        <v>9.99</v>
      </c>
      <c r="J142">
        <v>1</v>
      </c>
      <c r="K142">
        <v>4.5999999999999996</v>
      </c>
    </row>
    <row r="143" spans="1:11" x14ac:dyDescent="0.25">
      <c r="A143" s="7">
        <v>41701</v>
      </c>
      <c r="B143" s="4">
        <f>YEAR(SaleData[[#This Row],[Order Date]])</f>
        <v>2014</v>
      </c>
      <c r="C143" s="4">
        <f>MONTH(SaleData[[#This Row],[Order Date]])</f>
        <v>3</v>
      </c>
      <c r="D143" t="s">
        <v>262</v>
      </c>
      <c r="E143" t="s">
        <v>20</v>
      </c>
      <c r="F143" t="s">
        <v>26</v>
      </c>
      <c r="G143" t="s">
        <v>46</v>
      </c>
      <c r="H143" t="s">
        <v>258</v>
      </c>
      <c r="I143">
        <v>125.76</v>
      </c>
      <c r="J143">
        <v>3</v>
      </c>
      <c r="K143">
        <v>40.869999999999997</v>
      </c>
    </row>
    <row r="144" spans="1:11" x14ac:dyDescent="0.25">
      <c r="A144" s="7">
        <v>41701</v>
      </c>
      <c r="B144" s="4">
        <f>YEAR(SaleData[[#This Row],[Order Date]])</f>
        <v>2014</v>
      </c>
      <c r="C144" s="4">
        <f>MONTH(SaleData[[#This Row],[Order Date]])</f>
        <v>3</v>
      </c>
      <c r="D144" t="s">
        <v>262</v>
      </c>
      <c r="E144" t="s">
        <v>20</v>
      </c>
      <c r="F144" t="s">
        <v>26</v>
      </c>
      <c r="G144" t="s">
        <v>46</v>
      </c>
      <c r="H144" t="s">
        <v>264</v>
      </c>
      <c r="I144">
        <v>25.32</v>
      </c>
      <c r="J144">
        <v>5</v>
      </c>
      <c r="K144">
        <v>9.18</v>
      </c>
    </row>
    <row r="145" spans="1:11" x14ac:dyDescent="0.25">
      <c r="A145" s="7">
        <v>41701</v>
      </c>
      <c r="B145" s="4">
        <f>YEAR(SaleData[[#This Row],[Order Date]])</f>
        <v>2014</v>
      </c>
      <c r="C145" s="4">
        <f>MONTH(SaleData[[#This Row],[Order Date]])</f>
        <v>3</v>
      </c>
      <c r="D145" t="s">
        <v>265</v>
      </c>
      <c r="E145" t="s">
        <v>129</v>
      </c>
      <c r="F145" t="s">
        <v>26</v>
      </c>
      <c r="G145" t="s">
        <v>44</v>
      </c>
      <c r="H145" t="s">
        <v>266</v>
      </c>
      <c r="I145">
        <v>15.12</v>
      </c>
      <c r="J145">
        <v>3</v>
      </c>
      <c r="K145">
        <v>4.91</v>
      </c>
    </row>
    <row r="146" spans="1:11" x14ac:dyDescent="0.25">
      <c r="A146" s="7">
        <v>41701</v>
      </c>
      <c r="B146" s="4">
        <f>YEAR(SaleData[[#This Row],[Order Date]])</f>
        <v>2014</v>
      </c>
      <c r="C146" s="4">
        <f>MONTH(SaleData[[#This Row],[Order Date]])</f>
        <v>3</v>
      </c>
      <c r="D146" t="s">
        <v>265</v>
      </c>
      <c r="E146" t="s">
        <v>129</v>
      </c>
      <c r="F146" t="s">
        <v>16</v>
      </c>
      <c r="G146" t="s">
        <v>235</v>
      </c>
      <c r="H146" t="s">
        <v>267</v>
      </c>
      <c r="I146">
        <v>302.45</v>
      </c>
      <c r="J146">
        <v>5</v>
      </c>
      <c r="K146">
        <v>-199.62</v>
      </c>
    </row>
    <row r="147" spans="1:11" x14ac:dyDescent="0.25">
      <c r="A147" s="7">
        <v>41701</v>
      </c>
      <c r="B147" s="4">
        <f>YEAR(SaleData[[#This Row],[Order Date]])</f>
        <v>2014</v>
      </c>
      <c r="C147" s="4">
        <f>MONTH(SaleData[[#This Row],[Order Date]])</f>
        <v>3</v>
      </c>
      <c r="D147" t="s">
        <v>265</v>
      </c>
      <c r="E147" t="s">
        <v>129</v>
      </c>
      <c r="F147" t="s">
        <v>26</v>
      </c>
      <c r="G147" t="s">
        <v>36</v>
      </c>
      <c r="H147" t="s">
        <v>268</v>
      </c>
      <c r="I147">
        <v>44.67</v>
      </c>
      <c r="J147">
        <v>8</v>
      </c>
      <c r="K147">
        <v>-10.050000000000001</v>
      </c>
    </row>
    <row r="148" spans="1:11" x14ac:dyDescent="0.25">
      <c r="A148" s="7">
        <v>41701</v>
      </c>
      <c r="B148" s="4">
        <f>YEAR(SaleData[[#This Row],[Order Date]])</f>
        <v>2014</v>
      </c>
      <c r="C148" s="4">
        <f>MONTH(SaleData[[#This Row],[Order Date]])</f>
        <v>3</v>
      </c>
      <c r="D148" t="s">
        <v>167</v>
      </c>
      <c r="E148" t="s">
        <v>30</v>
      </c>
      <c r="F148" t="s">
        <v>26</v>
      </c>
      <c r="G148" t="s">
        <v>56</v>
      </c>
      <c r="H148" t="s">
        <v>269</v>
      </c>
      <c r="I148">
        <v>176.77</v>
      </c>
      <c r="J148">
        <v>3</v>
      </c>
      <c r="K148">
        <v>-459.61</v>
      </c>
    </row>
    <row r="149" spans="1:11" x14ac:dyDescent="0.25">
      <c r="A149" s="7">
        <v>41701</v>
      </c>
      <c r="B149" s="4">
        <f>YEAR(SaleData[[#This Row],[Order Date]])</f>
        <v>2014</v>
      </c>
      <c r="C149" s="4">
        <f>MONTH(SaleData[[#This Row],[Order Date]])</f>
        <v>3</v>
      </c>
      <c r="D149" t="s">
        <v>270</v>
      </c>
      <c r="E149" t="s">
        <v>43</v>
      </c>
      <c r="F149" t="s">
        <v>16</v>
      </c>
      <c r="G149" t="s">
        <v>40</v>
      </c>
      <c r="H149" t="s">
        <v>271</v>
      </c>
      <c r="I149">
        <v>626.35</v>
      </c>
      <c r="J149">
        <v>3</v>
      </c>
      <c r="K149">
        <v>-23.49</v>
      </c>
    </row>
    <row r="150" spans="1:11" x14ac:dyDescent="0.25">
      <c r="A150" s="7">
        <v>41702</v>
      </c>
      <c r="B150" s="4">
        <f>YEAR(SaleData[[#This Row],[Order Date]])</f>
        <v>2014</v>
      </c>
      <c r="C150" s="4">
        <f>MONTH(SaleData[[#This Row],[Order Date]])</f>
        <v>3</v>
      </c>
      <c r="D150" t="s">
        <v>195</v>
      </c>
      <c r="E150" t="s">
        <v>349</v>
      </c>
      <c r="F150" t="s">
        <v>26</v>
      </c>
      <c r="G150" t="s">
        <v>36</v>
      </c>
      <c r="H150" t="s">
        <v>350</v>
      </c>
      <c r="I150">
        <v>354.9</v>
      </c>
      <c r="J150">
        <v>5</v>
      </c>
      <c r="K150">
        <v>17.75</v>
      </c>
    </row>
    <row r="151" spans="1:11" x14ac:dyDescent="0.25">
      <c r="A151" s="7">
        <v>41702</v>
      </c>
      <c r="B151" s="4">
        <f>YEAR(SaleData[[#This Row],[Order Date]])</f>
        <v>2014</v>
      </c>
      <c r="C151" s="4">
        <f>MONTH(SaleData[[#This Row],[Order Date]])</f>
        <v>3</v>
      </c>
      <c r="D151" t="s">
        <v>204</v>
      </c>
      <c r="E151" t="s">
        <v>75</v>
      </c>
      <c r="F151" t="s">
        <v>26</v>
      </c>
      <c r="G151" t="s">
        <v>62</v>
      </c>
      <c r="H151" t="s">
        <v>351</v>
      </c>
      <c r="I151">
        <v>15.55</v>
      </c>
      <c r="J151">
        <v>3</v>
      </c>
      <c r="K151">
        <v>2.33</v>
      </c>
    </row>
    <row r="152" spans="1:11" x14ac:dyDescent="0.25">
      <c r="A152" s="7">
        <v>41703</v>
      </c>
      <c r="B152" s="4">
        <f>YEAR(SaleData[[#This Row],[Order Date]])</f>
        <v>2014</v>
      </c>
      <c r="C152" s="4">
        <f>MONTH(SaleData[[#This Row],[Order Date]])</f>
        <v>3</v>
      </c>
      <c r="D152" t="s">
        <v>422</v>
      </c>
      <c r="E152" t="s">
        <v>20</v>
      </c>
      <c r="F152" t="s">
        <v>26</v>
      </c>
      <c r="G152" t="s">
        <v>62</v>
      </c>
      <c r="H152" t="s">
        <v>423</v>
      </c>
      <c r="I152">
        <v>59.52</v>
      </c>
      <c r="J152">
        <v>3</v>
      </c>
      <c r="K152">
        <v>15.48</v>
      </c>
    </row>
    <row r="153" spans="1:11" x14ac:dyDescent="0.25">
      <c r="A153" s="7">
        <v>41703</v>
      </c>
      <c r="B153" s="4">
        <f>YEAR(SaleData[[#This Row],[Order Date]])</f>
        <v>2014</v>
      </c>
      <c r="C153" s="4">
        <f>MONTH(SaleData[[#This Row],[Order Date]])</f>
        <v>3</v>
      </c>
      <c r="D153" t="s">
        <v>422</v>
      </c>
      <c r="E153" t="s">
        <v>20</v>
      </c>
      <c r="F153" t="s">
        <v>11</v>
      </c>
      <c r="G153" t="s">
        <v>12</v>
      </c>
      <c r="H153" t="s">
        <v>424</v>
      </c>
      <c r="I153">
        <v>479.97</v>
      </c>
      <c r="J153">
        <v>3</v>
      </c>
      <c r="K153">
        <v>177.59</v>
      </c>
    </row>
    <row r="154" spans="1:11" x14ac:dyDescent="0.25">
      <c r="A154" s="7">
        <v>41703</v>
      </c>
      <c r="B154" s="4">
        <f>YEAR(SaleData[[#This Row],[Order Date]])</f>
        <v>2014</v>
      </c>
      <c r="C154" s="4">
        <f>MONTH(SaleData[[#This Row],[Order Date]])</f>
        <v>3</v>
      </c>
      <c r="D154" t="s">
        <v>422</v>
      </c>
      <c r="E154" t="s">
        <v>20</v>
      </c>
      <c r="F154" t="s">
        <v>26</v>
      </c>
      <c r="G154" t="s">
        <v>213</v>
      </c>
      <c r="H154" t="s">
        <v>425</v>
      </c>
      <c r="I154">
        <v>18.62</v>
      </c>
      <c r="J154">
        <v>2</v>
      </c>
      <c r="K154">
        <v>5.4</v>
      </c>
    </row>
    <row r="155" spans="1:11" x14ac:dyDescent="0.25">
      <c r="A155" s="7">
        <v>41703</v>
      </c>
      <c r="B155" s="4">
        <f>YEAR(SaleData[[#This Row],[Order Date]])</f>
        <v>2014</v>
      </c>
      <c r="C155" s="4">
        <f>MONTH(SaleData[[#This Row],[Order Date]])</f>
        <v>3</v>
      </c>
      <c r="D155" t="s">
        <v>422</v>
      </c>
      <c r="E155" t="s">
        <v>20</v>
      </c>
      <c r="F155" t="s">
        <v>26</v>
      </c>
      <c r="G155" t="s">
        <v>46</v>
      </c>
      <c r="H155" t="s">
        <v>426</v>
      </c>
      <c r="I155">
        <v>49.63</v>
      </c>
      <c r="J155">
        <v>6</v>
      </c>
      <c r="K155">
        <v>16.75</v>
      </c>
    </row>
    <row r="156" spans="1:11" x14ac:dyDescent="0.25">
      <c r="A156" s="7">
        <v>41703</v>
      </c>
      <c r="B156" s="4">
        <f>YEAR(SaleData[[#This Row],[Order Date]])</f>
        <v>2014</v>
      </c>
      <c r="C156" s="4">
        <f>MONTH(SaleData[[#This Row],[Order Date]])</f>
        <v>3</v>
      </c>
      <c r="D156" t="s">
        <v>422</v>
      </c>
      <c r="E156" t="s">
        <v>20</v>
      </c>
      <c r="F156" t="s">
        <v>26</v>
      </c>
      <c r="G156" t="s">
        <v>27</v>
      </c>
      <c r="H156" t="s">
        <v>427</v>
      </c>
      <c r="I156">
        <v>97.82</v>
      </c>
      <c r="J156">
        <v>2</v>
      </c>
      <c r="K156">
        <v>45.98</v>
      </c>
    </row>
    <row r="157" spans="1:11" x14ac:dyDescent="0.25">
      <c r="A157" s="7">
        <v>41705</v>
      </c>
      <c r="B157" s="4">
        <f>YEAR(SaleData[[#This Row],[Order Date]])</f>
        <v>2014</v>
      </c>
      <c r="C157" s="4">
        <f>MONTH(SaleData[[#This Row],[Order Date]])</f>
        <v>3</v>
      </c>
      <c r="D157" t="s">
        <v>593</v>
      </c>
      <c r="E157" t="s">
        <v>15</v>
      </c>
      <c r="F157" t="s">
        <v>16</v>
      </c>
      <c r="G157" t="s">
        <v>17</v>
      </c>
      <c r="H157" t="s">
        <v>594</v>
      </c>
      <c r="I157">
        <v>48.71</v>
      </c>
      <c r="J157">
        <v>1</v>
      </c>
      <c r="K157">
        <v>5.48</v>
      </c>
    </row>
    <row r="158" spans="1:11" x14ac:dyDescent="0.25">
      <c r="A158" s="7">
        <v>41705</v>
      </c>
      <c r="B158" s="4">
        <f>YEAR(SaleData[[#This Row],[Order Date]])</f>
        <v>2014</v>
      </c>
      <c r="C158" s="4">
        <f>MONTH(SaleData[[#This Row],[Order Date]])</f>
        <v>3</v>
      </c>
      <c r="D158" t="s">
        <v>593</v>
      </c>
      <c r="E158" t="s">
        <v>15</v>
      </c>
      <c r="F158" t="s">
        <v>26</v>
      </c>
      <c r="G158" t="s">
        <v>62</v>
      </c>
      <c r="H158" t="s">
        <v>595</v>
      </c>
      <c r="I158">
        <v>17.940000000000001</v>
      </c>
      <c r="J158">
        <v>3</v>
      </c>
      <c r="K158">
        <v>4.66</v>
      </c>
    </row>
    <row r="159" spans="1:11" x14ac:dyDescent="0.25">
      <c r="A159" s="7">
        <v>41705</v>
      </c>
      <c r="B159" s="4">
        <f>YEAR(SaleData[[#This Row],[Order Date]])</f>
        <v>2014</v>
      </c>
      <c r="C159" s="4">
        <f>MONTH(SaleData[[#This Row],[Order Date]])</f>
        <v>3</v>
      </c>
      <c r="D159" t="s">
        <v>593</v>
      </c>
      <c r="E159" t="s">
        <v>15</v>
      </c>
      <c r="F159" t="s">
        <v>26</v>
      </c>
      <c r="G159" t="s">
        <v>36</v>
      </c>
      <c r="H159" t="s">
        <v>596</v>
      </c>
      <c r="I159">
        <v>242.94</v>
      </c>
      <c r="J159">
        <v>3</v>
      </c>
      <c r="K159">
        <v>4.8600000000000003</v>
      </c>
    </row>
    <row r="160" spans="1:11" x14ac:dyDescent="0.25">
      <c r="A160" s="7">
        <v>41705</v>
      </c>
      <c r="B160" s="4">
        <f>YEAR(SaleData[[#This Row],[Order Date]])</f>
        <v>2014</v>
      </c>
      <c r="C160" s="4">
        <f>MONTH(SaleData[[#This Row],[Order Date]])</f>
        <v>3</v>
      </c>
      <c r="D160" t="s">
        <v>597</v>
      </c>
      <c r="E160" t="s">
        <v>15</v>
      </c>
      <c r="F160" t="s">
        <v>26</v>
      </c>
      <c r="G160" t="s">
        <v>46</v>
      </c>
      <c r="H160" t="s">
        <v>598</v>
      </c>
      <c r="I160">
        <v>107.65</v>
      </c>
      <c r="J160">
        <v>2</v>
      </c>
      <c r="K160">
        <v>33.64</v>
      </c>
    </row>
    <row r="161" spans="1:11" x14ac:dyDescent="0.25">
      <c r="A161" s="7">
        <v>41705</v>
      </c>
      <c r="B161" s="4">
        <f>YEAR(SaleData[[#This Row],[Order Date]])</f>
        <v>2014</v>
      </c>
      <c r="C161" s="4">
        <f>MONTH(SaleData[[#This Row],[Order Date]])</f>
        <v>3</v>
      </c>
      <c r="D161" t="s">
        <v>599</v>
      </c>
      <c r="E161" t="s">
        <v>15</v>
      </c>
      <c r="F161" t="s">
        <v>26</v>
      </c>
      <c r="G161" t="s">
        <v>62</v>
      </c>
      <c r="H161" t="s">
        <v>600</v>
      </c>
      <c r="I161">
        <v>20.65</v>
      </c>
      <c r="J161">
        <v>5</v>
      </c>
      <c r="K161">
        <v>9.5</v>
      </c>
    </row>
    <row r="162" spans="1:11" x14ac:dyDescent="0.25">
      <c r="A162" s="7">
        <v>41705</v>
      </c>
      <c r="B162" s="4">
        <f>YEAR(SaleData[[#This Row],[Order Date]])</f>
        <v>2014</v>
      </c>
      <c r="C162" s="4">
        <f>MONTH(SaleData[[#This Row],[Order Date]])</f>
        <v>3</v>
      </c>
      <c r="D162" t="s">
        <v>599</v>
      </c>
      <c r="E162" t="s">
        <v>15</v>
      </c>
      <c r="F162" t="s">
        <v>26</v>
      </c>
      <c r="G162" t="s">
        <v>36</v>
      </c>
      <c r="H162" t="s">
        <v>601</v>
      </c>
      <c r="I162">
        <v>204.9</v>
      </c>
      <c r="J162">
        <v>5</v>
      </c>
      <c r="K162">
        <v>0</v>
      </c>
    </row>
    <row r="163" spans="1:11" x14ac:dyDescent="0.25">
      <c r="A163" s="7">
        <v>41705</v>
      </c>
      <c r="B163" s="4">
        <f>YEAR(SaleData[[#This Row],[Order Date]])</f>
        <v>2014</v>
      </c>
      <c r="C163" s="4">
        <f>MONTH(SaleData[[#This Row],[Order Date]])</f>
        <v>3</v>
      </c>
      <c r="D163" t="s">
        <v>599</v>
      </c>
      <c r="E163" t="s">
        <v>15</v>
      </c>
      <c r="F163" t="s">
        <v>16</v>
      </c>
      <c r="G163" t="s">
        <v>17</v>
      </c>
      <c r="H163" t="s">
        <v>602</v>
      </c>
      <c r="I163">
        <v>436.7</v>
      </c>
      <c r="J163">
        <v>6</v>
      </c>
      <c r="K163">
        <v>21.84</v>
      </c>
    </row>
    <row r="164" spans="1:11" x14ac:dyDescent="0.25">
      <c r="A164" s="7">
        <v>41705</v>
      </c>
      <c r="B164" s="4">
        <f>YEAR(SaleData[[#This Row],[Order Date]])</f>
        <v>2014</v>
      </c>
      <c r="C164" s="4">
        <f>MONTH(SaleData[[#This Row],[Order Date]])</f>
        <v>3</v>
      </c>
      <c r="D164" t="s">
        <v>599</v>
      </c>
      <c r="E164" t="s">
        <v>15</v>
      </c>
      <c r="F164" t="s">
        <v>16</v>
      </c>
      <c r="G164" t="s">
        <v>17</v>
      </c>
      <c r="H164" t="s">
        <v>603</v>
      </c>
      <c r="I164">
        <v>481.57</v>
      </c>
      <c r="J164">
        <v>2</v>
      </c>
      <c r="K164">
        <v>54.18</v>
      </c>
    </row>
    <row r="165" spans="1:11" x14ac:dyDescent="0.25">
      <c r="A165" s="7">
        <v>41708</v>
      </c>
      <c r="B165" s="4">
        <f>YEAR(SaleData[[#This Row],[Order Date]])</f>
        <v>2014</v>
      </c>
      <c r="C165" s="4">
        <f>MONTH(SaleData[[#This Row],[Order Date]])</f>
        <v>3</v>
      </c>
      <c r="D165" t="s">
        <v>826</v>
      </c>
      <c r="E165" t="s">
        <v>69</v>
      </c>
      <c r="F165" t="s">
        <v>26</v>
      </c>
      <c r="G165" t="s">
        <v>27</v>
      </c>
      <c r="H165" t="s">
        <v>720</v>
      </c>
      <c r="I165">
        <v>22.38</v>
      </c>
      <c r="J165">
        <v>2</v>
      </c>
      <c r="K165">
        <v>10.74</v>
      </c>
    </row>
    <row r="166" spans="1:11" x14ac:dyDescent="0.25">
      <c r="A166" s="7">
        <v>41708</v>
      </c>
      <c r="B166" s="4">
        <f>YEAR(SaleData[[#This Row],[Order Date]])</f>
        <v>2014</v>
      </c>
      <c r="C166" s="4">
        <f>MONTH(SaleData[[#This Row],[Order Date]])</f>
        <v>3</v>
      </c>
      <c r="D166" t="s">
        <v>674</v>
      </c>
      <c r="E166" t="s">
        <v>101</v>
      </c>
      <c r="F166" t="s">
        <v>26</v>
      </c>
      <c r="G166" t="s">
        <v>36</v>
      </c>
      <c r="H166" t="s">
        <v>795</v>
      </c>
      <c r="I166">
        <v>636.41</v>
      </c>
      <c r="J166">
        <v>3</v>
      </c>
      <c r="K166">
        <v>-15.91</v>
      </c>
    </row>
    <row r="167" spans="1:11" x14ac:dyDescent="0.25">
      <c r="A167" s="7">
        <v>41708</v>
      </c>
      <c r="B167" s="4">
        <f>YEAR(SaleData[[#This Row],[Order Date]])</f>
        <v>2014</v>
      </c>
      <c r="C167" s="4">
        <f>MONTH(SaleData[[#This Row],[Order Date]])</f>
        <v>3</v>
      </c>
      <c r="D167" t="s">
        <v>674</v>
      </c>
      <c r="E167" t="s">
        <v>101</v>
      </c>
      <c r="F167" t="s">
        <v>26</v>
      </c>
      <c r="G167" t="s">
        <v>62</v>
      </c>
      <c r="H167" t="s">
        <v>827</v>
      </c>
      <c r="I167">
        <v>83.17</v>
      </c>
      <c r="J167">
        <v>4</v>
      </c>
      <c r="K167">
        <v>9.36</v>
      </c>
    </row>
    <row r="168" spans="1:11" x14ac:dyDescent="0.25">
      <c r="A168" s="7">
        <v>41709</v>
      </c>
      <c r="B168" s="4">
        <f>YEAR(SaleData[[#This Row],[Order Date]])</f>
        <v>2014</v>
      </c>
      <c r="C168" s="4">
        <f>MONTH(SaleData[[#This Row],[Order Date]])</f>
        <v>3</v>
      </c>
      <c r="D168" t="s">
        <v>883</v>
      </c>
      <c r="E168" t="s">
        <v>129</v>
      </c>
      <c r="F168" t="s">
        <v>16</v>
      </c>
      <c r="G168" t="s">
        <v>34</v>
      </c>
      <c r="H168" t="s">
        <v>884</v>
      </c>
      <c r="I168">
        <v>8.32</v>
      </c>
      <c r="J168">
        <v>5</v>
      </c>
      <c r="K168">
        <v>2.29</v>
      </c>
    </row>
    <row r="169" spans="1:11" x14ac:dyDescent="0.25">
      <c r="A169" s="7">
        <v>41709</v>
      </c>
      <c r="B169" s="4">
        <f>YEAR(SaleData[[#This Row],[Order Date]])</f>
        <v>2014</v>
      </c>
      <c r="C169" s="4">
        <f>MONTH(SaleData[[#This Row],[Order Date]])</f>
        <v>3</v>
      </c>
      <c r="D169" t="s">
        <v>883</v>
      </c>
      <c r="E169" t="s">
        <v>129</v>
      </c>
      <c r="F169" t="s">
        <v>26</v>
      </c>
      <c r="G169" t="s">
        <v>31</v>
      </c>
      <c r="H169" t="s">
        <v>885</v>
      </c>
      <c r="I169">
        <v>10.46</v>
      </c>
      <c r="J169">
        <v>6</v>
      </c>
      <c r="K169">
        <v>1.7</v>
      </c>
    </row>
    <row r="170" spans="1:11" x14ac:dyDescent="0.25">
      <c r="A170" s="7">
        <v>41709</v>
      </c>
      <c r="B170" s="4">
        <f>YEAR(SaleData[[#This Row],[Order Date]])</f>
        <v>2014</v>
      </c>
      <c r="C170" s="4">
        <f>MONTH(SaleData[[#This Row],[Order Date]])</f>
        <v>3</v>
      </c>
      <c r="D170" t="s">
        <v>886</v>
      </c>
      <c r="E170" t="s">
        <v>20</v>
      </c>
      <c r="F170" t="s">
        <v>26</v>
      </c>
      <c r="G170" t="s">
        <v>27</v>
      </c>
      <c r="H170" t="s">
        <v>858</v>
      </c>
      <c r="I170">
        <v>108.92</v>
      </c>
      <c r="J170">
        <v>14</v>
      </c>
      <c r="K170">
        <v>49.01</v>
      </c>
    </row>
    <row r="171" spans="1:11" x14ac:dyDescent="0.25">
      <c r="A171" s="7">
        <v>41709</v>
      </c>
      <c r="B171" s="4">
        <f>YEAR(SaleData[[#This Row],[Order Date]])</f>
        <v>2014</v>
      </c>
      <c r="C171" s="4">
        <f>MONTH(SaleData[[#This Row],[Order Date]])</f>
        <v>3</v>
      </c>
      <c r="D171" t="s">
        <v>887</v>
      </c>
      <c r="E171" t="s">
        <v>116</v>
      </c>
      <c r="F171" t="s">
        <v>26</v>
      </c>
      <c r="G171" t="s">
        <v>56</v>
      </c>
      <c r="H171" t="s">
        <v>888</v>
      </c>
      <c r="I171">
        <v>146.76</v>
      </c>
      <c r="J171">
        <v>3</v>
      </c>
      <c r="K171">
        <v>38.159999999999997</v>
      </c>
    </row>
    <row r="172" spans="1:11" x14ac:dyDescent="0.25">
      <c r="A172" s="7">
        <v>41709</v>
      </c>
      <c r="B172" s="4">
        <f>YEAR(SaleData[[#This Row],[Order Date]])</f>
        <v>2014</v>
      </c>
      <c r="C172" s="4">
        <f>MONTH(SaleData[[#This Row],[Order Date]])</f>
        <v>3</v>
      </c>
      <c r="D172" t="s">
        <v>887</v>
      </c>
      <c r="E172" t="s">
        <v>116</v>
      </c>
      <c r="F172" t="s">
        <v>11</v>
      </c>
      <c r="G172" t="s">
        <v>12</v>
      </c>
      <c r="H172" t="s">
        <v>591</v>
      </c>
      <c r="I172">
        <v>32.96</v>
      </c>
      <c r="J172">
        <v>2</v>
      </c>
      <c r="K172">
        <v>14.17</v>
      </c>
    </row>
    <row r="173" spans="1:11" x14ac:dyDescent="0.25">
      <c r="A173" s="7">
        <v>41709</v>
      </c>
      <c r="B173" s="4">
        <f>YEAR(SaleData[[#This Row],[Order Date]])</f>
        <v>2014</v>
      </c>
      <c r="C173" s="4">
        <f>MONTH(SaleData[[#This Row],[Order Date]])</f>
        <v>3</v>
      </c>
      <c r="D173" t="s">
        <v>887</v>
      </c>
      <c r="E173" t="s">
        <v>116</v>
      </c>
      <c r="F173" t="s">
        <v>11</v>
      </c>
      <c r="G173" t="s">
        <v>21</v>
      </c>
      <c r="H173" t="s">
        <v>319</v>
      </c>
      <c r="I173">
        <v>587.97</v>
      </c>
      <c r="J173">
        <v>3</v>
      </c>
      <c r="K173">
        <v>164.63</v>
      </c>
    </row>
    <row r="174" spans="1:11" x14ac:dyDescent="0.25">
      <c r="A174" s="7">
        <v>41709</v>
      </c>
      <c r="B174" s="4">
        <f>YEAR(SaleData[[#This Row],[Order Date]])</f>
        <v>2014</v>
      </c>
      <c r="C174" s="4">
        <f>MONTH(SaleData[[#This Row],[Order Date]])</f>
        <v>3</v>
      </c>
      <c r="D174" t="s">
        <v>887</v>
      </c>
      <c r="E174" t="s">
        <v>116</v>
      </c>
      <c r="F174" t="s">
        <v>26</v>
      </c>
      <c r="G174" t="s">
        <v>27</v>
      </c>
      <c r="H174" t="s">
        <v>889</v>
      </c>
      <c r="I174">
        <v>14.94</v>
      </c>
      <c r="J174">
        <v>3</v>
      </c>
      <c r="K174">
        <v>7.02</v>
      </c>
    </row>
    <row r="175" spans="1:11" x14ac:dyDescent="0.25">
      <c r="A175" s="7">
        <v>41709</v>
      </c>
      <c r="B175" s="4">
        <f>YEAR(SaleData[[#This Row],[Order Date]])</f>
        <v>2014</v>
      </c>
      <c r="C175" s="4">
        <f>MONTH(SaleData[[#This Row],[Order Date]])</f>
        <v>3</v>
      </c>
      <c r="D175" t="s">
        <v>851</v>
      </c>
      <c r="E175" t="s">
        <v>43</v>
      </c>
      <c r="F175" t="s">
        <v>26</v>
      </c>
      <c r="G175" t="s">
        <v>62</v>
      </c>
      <c r="H175" t="s">
        <v>890</v>
      </c>
      <c r="I175">
        <v>7.98</v>
      </c>
      <c r="J175">
        <v>3</v>
      </c>
      <c r="K175">
        <v>2.0699999999999998</v>
      </c>
    </row>
    <row r="176" spans="1:11" x14ac:dyDescent="0.25">
      <c r="A176" s="7">
        <v>41712</v>
      </c>
      <c r="B176" s="4">
        <f>YEAR(SaleData[[#This Row],[Order Date]])</f>
        <v>2014</v>
      </c>
      <c r="C176" s="4">
        <f>MONTH(SaleData[[#This Row],[Order Date]])</f>
        <v>3</v>
      </c>
      <c r="D176" t="s">
        <v>1116</v>
      </c>
      <c r="E176" t="s">
        <v>75</v>
      </c>
      <c r="F176" t="s">
        <v>16</v>
      </c>
      <c r="G176" t="s">
        <v>235</v>
      </c>
      <c r="H176" t="s">
        <v>1092</v>
      </c>
      <c r="I176">
        <v>289.57</v>
      </c>
      <c r="J176">
        <v>2</v>
      </c>
      <c r="K176">
        <v>10.86</v>
      </c>
    </row>
    <row r="177" spans="1:11" x14ac:dyDescent="0.25">
      <c r="A177" s="7">
        <v>41712</v>
      </c>
      <c r="B177" s="4">
        <f>YEAR(SaleData[[#This Row],[Order Date]])</f>
        <v>2014</v>
      </c>
      <c r="C177" s="4">
        <f>MONTH(SaleData[[#This Row],[Order Date]])</f>
        <v>3</v>
      </c>
      <c r="D177" t="s">
        <v>1116</v>
      </c>
      <c r="E177" t="s">
        <v>75</v>
      </c>
      <c r="F177" t="s">
        <v>26</v>
      </c>
      <c r="G177" t="s">
        <v>36</v>
      </c>
      <c r="H177" t="s">
        <v>637</v>
      </c>
      <c r="I177">
        <v>39.72</v>
      </c>
      <c r="J177">
        <v>5</v>
      </c>
      <c r="K177">
        <v>4.47</v>
      </c>
    </row>
    <row r="178" spans="1:11" x14ac:dyDescent="0.25">
      <c r="A178" s="7">
        <v>41712</v>
      </c>
      <c r="B178" s="4">
        <f>YEAR(SaleData[[#This Row],[Order Date]])</f>
        <v>2014</v>
      </c>
      <c r="C178" s="4">
        <f>MONTH(SaleData[[#This Row],[Order Date]])</f>
        <v>3</v>
      </c>
      <c r="D178" t="s">
        <v>1116</v>
      </c>
      <c r="E178" t="s">
        <v>75</v>
      </c>
      <c r="F178" t="s">
        <v>11</v>
      </c>
      <c r="G178" t="s">
        <v>21</v>
      </c>
      <c r="H178" t="s">
        <v>2601</v>
      </c>
      <c r="I178">
        <v>244.77</v>
      </c>
      <c r="J178">
        <v>4</v>
      </c>
      <c r="K178">
        <v>24.48</v>
      </c>
    </row>
    <row r="179" spans="1:11" x14ac:dyDescent="0.25">
      <c r="A179" s="7">
        <v>41712</v>
      </c>
      <c r="B179" s="4">
        <f>YEAR(SaleData[[#This Row],[Order Date]])</f>
        <v>2014</v>
      </c>
      <c r="C179" s="4">
        <f>MONTH(SaleData[[#This Row],[Order Date]])</f>
        <v>3</v>
      </c>
      <c r="D179" t="s">
        <v>1679</v>
      </c>
      <c r="E179" t="s">
        <v>43</v>
      </c>
      <c r="F179" t="s">
        <v>11</v>
      </c>
      <c r="G179" t="s">
        <v>12</v>
      </c>
      <c r="H179" t="s">
        <v>1744</v>
      </c>
      <c r="I179">
        <v>27.88</v>
      </c>
      <c r="J179">
        <v>2</v>
      </c>
      <c r="K179">
        <v>3.9</v>
      </c>
    </row>
    <row r="180" spans="1:11" x14ac:dyDescent="0.25">
      <c r="A180" s="7">
        <v>41712</v>
      </c>
      <c r="B180" s="4">
        <f>YEAR(SaleData[[#This Row],[Order Date]])</f>
        <v>2014</v>
      </c>
      <c r="C180" s="4">
        <f>MONTH(SaleData[[#This Row],[Order Date]])</f>
        <v>3</v>
      </c>
      <c r="D180" t="s">
        <v>2055</v>
      </c>
      <c r="E180" t="s">
        <v>43</v>
      </c>
      <c r="F180" t="s">
        <v>16</v>
      </c>
      <c r="G180" t="s">
        <v>34</v>
      </c>
      <c r="H180" t="s">
        <v>1157</v>
      </c>
      <c r="I180">
        <v>42.6</v>
      </c>
      <c r="J180">
        <v>3</v>
      </c>
      <c r="K180">
        <v>16.61</v>
      </c>
    </row>
    <row r="181" spans="1:11" x14ac:dyDescent="0.25">
      <c r="A181" s="7">
        <v>41712</v>
      </c>
      <c r="B181" s="4">
        <f>YEAR(SaleData[[#This Row],[Order Date]])</f>
        <v>2014</v>
      </c>
      <c r="C181" s="4">
        <f>MONTH(SaleData[[#This Row],[Order Date]])</f>
        <v>3</v>
      </c>
      <c r="D181" t="s">
        <v>2055</v>
      </c>
      <c r="E181" t="s">
        <v>43</v>
      </c>
      <c r="F181" t="s">
        <v>26</v>
      </c>
      <c r="G181" t="s">
        <v>46</v>
      </c>
      <c r="H181" t="s">
        <v>2015</v>
      </c>
      <c r="I181">
        <v>84.06</v>
      </c>
      <c r="J181">
        <v>7</v>
      </c>
      <c r="K181">
        <v>27.32</v>
      </c>
    </row>
    <row r="182" spans="1:11" x14ac:dyDescent="0.25">
      <c r="A182" s="7">
        <v>41712</v>
      </c>
      <c r="B182" s="4">
        <f>YEAR(SaleData[[#This Row],[Order Date]])</f>
        <v>2014</v>
      </c>
      <c r="C182" s="4">
        <f>MONTH(SaleData[[#This Row],[Order Date]])</f>
        <v>3</v>
      </c>
      <c r="D182" t="s">
        <v>2637</v>
      </c>
      <c r="E182" t="s">
        <v>79</v>
      </c>
      <c r="F182" t="s">
        <v>26</v>
      </c>
      <c r="G182" t="s">
        <v>62</v>
      </c>
      <c r="H182" t="s">
        <v>2573</v>
      </c>
      <c r="I182">
        <v>23.97</v>
      </c>
      <c r="J182">
        <v>7</v>
      </c>
      <c r="K182">
        <v>2.7</v>
      </c>
    </row>
    <row r="183" spans="1:11" x14ac:dyDescent="0.25">
      <c r="A183" s="7">
        <v>41712</v>
      </c>
      <c r="B183" s="4">
        <f>YEAR(SaleData[[#This Row],[Order Date]])</f>
        <v>2014</v>
      </c>
      <c r="C183" s="4">
        <f>MONTH(SaleData[[#This Row],[Order Date]])</f>
        <v>3</v>
      </c>
      <c r="D183" t="s">
        <v>2637</v>
      </c>
      <c r="E183" t="s">
        <v>79</v>
      </c>
      <c r="F183" t="s">
        <v>26</v>
      </c>
      <c r="G183" t="s">
        <v>62</v>
      </c>
      <c r="H183" t="s">
        <v>1540</v>
      </c>
      <c r="I183">
        <v>28.73</v>
      </c>
      <c r="J183">
        <v>3</v>
      </c>
      <c r="K183">
        <v>1.8</v>
      </c>
    </row>
    <row r="184" spans="1:11" x14ac:dyDescent="0.25">
      <c r="A184" s="7">
        <v>41712</v>
      </c>
      <c r="B184" s="4">
        <f>YEAR(SaleData[[#This Row],[Order Date]])</f>
        <v>2014</v>
      </c>
      <c r="C184" s="4">
        <f>MONTH(SaleData[[#This Row],[Order Date]])</f>
        <v>3</v>
      </c>
      <c r="D184" t="s">
        <v>1436</v>
      </c>
      <c r="E184" t="s">
        <v>129</v>
      </c>
      <c r="F184" t="s">
        <v>16</v>
      </c>
      <c r="G184" t="s">
        <v>34</v>
      </c>
      <c r="H184" t="s">
        <v>137</v>
      </c>
      <c r="I184">
        <v>77.599999999999994</v>
      </c>
      <c r="J184">
        <v>5</v>
      </c>
      <c r="K184">
        <v>28.13</v>
      </c>
    </row>
    <row r="185" spans="1:11" x14ac:dyDescent="0.25">
      <c r="A185" s="7">
        <v>41712</v>
      </c>
      <c r="B185" s="4">
        <f>YEAR(SaleData[[#This Row],[Order Date]])</f>
        <v>2014</v>
      </c>
      <c r="C185" s="4">
        <f>MONTH(SaleData[[#This Row],[Order Date]])</f>
        <v>3</v>
      </c>
      <c r="D185" t="s">
        <v>1436</v>
      </c>
      <c r="E185" t="s">
        <v>129</v>
      </c>
      <c r="F185" t="s">
        <v>16</v>
      </c>
      <c r="G185" t="s">
        <v>34</v>
      </c>
      <c r="H185" t="s">
        <v>2489</v>
      </c>
      <c r="I185">
        <v>4.66</v>
      </c>
      <c r="J185">
        <v>2</v>
      </c>
      <c r="K185">
        <v>1.57</v>
      </c>
    </row>
    <row r="186" spans="1:11" x14ac:dyDescent="0.25">
      <c r="A186" s="7">
        <v>41712</v>
      </c>
      <c r="B186" s="4">
        <f>YEAR(SaleData[[#This Row],[Order Date]])</f>
        <v>2014</v>
      </c>
      <c r="C186" s="4">
        <f>MONTH(SaleData[[#This Row],[Order Date]])</f>
        <v>3</v>
      </c>
      <c r="D186" t="s">
        <v>886</v>
      </c>
      <c r="E186" t="s">
        <v>43</v>
      </c>
      <c r="F186" t="s">
        <v>16</v>
      </c>
      <c r="G186" t="s">
        <v>17</v>
      </c>
      <c r="H186" t="s">
        <v>1174</v>
      </c>
      <c r="I186">
        <v>283.92</v>
      </c>
      <c r="J186">
        <v>5</v>
      </c>
      <c r="K186">
        <v>-46.14</v>
      </c>
    </row>
    <row r="187" spans="1:11" x14ac:dyDescent="0.25">
      <c r="A187" s="7">
        <v>41713</v>
      </c>
      <c r="B187" s="4">
        <f>YEAR(SaleData[[#This Row],[Order Date]])</f>
        <v>2014</v>
      </c>
      <c r="C187" s="4">
        <f>MONTH(SaleData[[#This Row],[Order Date]])</f>
        <v>3</v>
      </c>
      <c r="D187" t="s">
        <v>1927</v>
      </c>
      <c r="E187" t="s">
        <v>171</v>
      </c>
      <c r="F187" t="s">
        <v>16</v>
      </c>
      <c r="G187" t="s">
        <v>40</v>
      </c>
      <c r="H187" t="s">
        <v>1957</v>
      </c>
      <c r="I187">
        <v>2244.48</v>
      </c>
      <c r="J187">
        <v>7</v>
      </c>
      <c r="K187">
        <v>493.79</v>
      </c>
    </row>
    <row r="188" spans="1:11" x14ac:dyDescent="0.25">
      <c r="A188" s="7">
        <v>41713</v>
      </c>
      <c r="B188" s="4">
        <f>YEAR(SaleData[[#This Row],[Order Date]])</f>
        <v>2014</v>
      </c>
      <c r="C188" s="4">
        <f>MONTH(SaleData[[#This Row],[Order Date]])</f>
        <v>3</v>
      </c>
      <c r="D188" t="s">
        <v>1927</v>
      </c>
      <c r="E188" t="s">
        <v>171</v>
      </c>
      <c r="F188" t="s">
        <v>26</v>
      </c>
      <c r="G188" t="s">
        <v>46</v>
      </c>
      <c r="H188" t="s">
        <v>551</v>
      </c>
      <c r="I188">
        <v>62.31</v>
      </c>
      <c r="J188">
        <v>3</v>
      </c>
      <c r="K188">
        <v>29.29</v>
      </c>
    </row>
    <row r="189" spans="1:11" x14ac:dyDescent="0.25">
      <c r="A189" s="7">
        <v>41713</v>
      </c>
      <c r="B189" s="4">
        <f>YEAR(SaleData[[#This Row],[Order Date]])</f>
        <v>2014</v>
      </c>
      <c r="C189" s="4">
        <f>MONTH(SaleData[[#This Row],[Order Date]])</f>
        <v>3</v>
      </c>
      <c r="D189" t="s">
        <v>1927</v>
      </c>
      <c r="E189" t="s">
        <v>171</v>
      </c>
      <c r="F189" t="s">
        <v>16</v>
      </c>
      <c r="G189" t="s">
        <v>40</v>
      </c>
      <c r="H189" t="s">
        <v>1724</v>
      </c>
      <c r="I189">
        <v>455.1</v>
      </c>
      <c r="J189">
        <v>2</v>
      </c>
      <c r="K189">
        <v>100.12</v>
      </c>
    </row>
    <row r="190" spans="1:11" x14ac:dyDescent="0.25">
      <c r="A190" s="7">
        <v>41713</v>
      </c>
      <c r="B190" s="4">
        <f>YEAR(SaleData[[#This Row],[Order Date]])</f>
        <v>2014</v>
      </c>
      <c r="C190" s="4">
        <f>MONTH(SaleData[[#This Row],[Order Date]])</f>
        <v>3</v>
      </c>
      <c r="D190" t="s">
        <v>489</v>
      </c>
      <c r="E190" t="s">
        <v>15</v>
      </c>
      <c r="F190" t="s">
        <v>26</v>
      </c>
      <c r="G190" t="s">
        <v>44</v>
      </c>
      <c r="H190" t="s">
        <v>1521</v>
      </c>
      <c r="I190">
        <v>31.05</v>
      </c>
      <c r="J190">
        <v>3</v>
      </c>
      <c r="K190">
        <v>14.9</v>
      </c>
    </row>
    <row r="191" spans="1:11" x14ac:dyDescent="0.25">
      <c r="A191" s="7">
        <v>41713</v>
      </c>
      <c r="B191" s="4">
        <f>YEAR(SaleData[[#This Row],[Order Date]])</f>
        <v>2014</v>
      </c>
      <c r="C191" s="4">
        <f>MONTH(SaleData[[#This Row],[Order Date]])</f>
        <v>3</v>
      </c>
      <c r="D191" t="s">
        <v>2197</v>
      </c>
      <c r="E191" t="s">
        <v>324</v>
      </c>
      <c r="F191" t="s">
        <v>26</v>
      </c>
      <c r="G191" t="s">
        <v>56</v>
      </c>
      <c r="H191" t="s">
        <v>2400</v>
      </c>
      <c r="I191">
        <v>43.51</v>
      </c>
      <c r="J191">
        <v>7</v>
      </c>
      <c r="K191">
        <v>3.81</v>
      </c>
    </row>
    <row r="192" spans="1:11" x14ac:dyDescent="0.25">
      <c r="A192" s="7">
        <v>41714</v>
      </c>
      <c r="B192" s="4">
        <f>YEAR(SaleData[[#This Row],[Order Date]])</f>
        <v>2014</v>
      </c>
      <c r="C192" s="4">
        <f>MONTH(SaleData[[#This Row],[Order Date]])</f>
        <v>3</v>
      </c>
      <c r="D192" t="s">
        <v>1398</v>
      </c>
      <c r="E192" t="s">
        <v>573</v>
      </c>
      <c r="F192" t="s">
        <v>26</v>
      </c>
      <c r="G192" t="s">
        <v>46</v>
      </c>
      <c r="H192" t="s">
        <v>786</v>
      </c>
      <c r="I192">
        <v>1103.97</v>
      </c>
      <c r="J192">
        <v>3</v>
      </c>
      <c r="K192">
        <v>496.79</v>
      </c>
    </row>
    <row r="193" spans="1:11" x14ac:dyDescent="0.25">
      <c r="A193" s="7">
        <v>41715</v>
      </c>
      <c r="B193" s="4">
        <f>YEAR(SaleData[[#This Row],[Order Date]])</f>
        <v>2014</v>
      </c>
      <c r="C193" s="4">
        <f>MONTH(SaleData[[#This Row],[Order Date]])</f>
        <v>3</v>
      </c>
      <c r="D193" t="s">
        <v>244</v>
      </c>
      <c r="E193" t="s">
        <v>332</v>
      </c>
      <c r="F193" t="s">
        <v>26</v>
      </c>
      <c r="G193" t="s">
        <v>27</v>
      </c>
      <c r="H193" t="s">
        <v>2217</v>
      </c>
      <c r="I193">
        <v>33.9</v>
      </c>
      <c r="J193">
        <v>5</v>
      </c>
      <c r="K193">
        <v>15.59</v>
      </c>
    </row>
    <row r="194" spans="1:11" x14ac:dyDescent="0.25">
      <c r="A194" s="7">
        <v>41715</v>
      </c>
      <c r="B194" s="4">
        <f>YEAR(SaleData[[#This Row],[Order Date]])</f>
        <v>2014</v>
      </c>
      <c r="C194" s="4">
        <f>MONTH(SaleData[[#This Row],[Order Date]])</f>
        <v>3</v>
      </c>
      <c r="D194" t="s">
        <v>1200</v>
      </c>
      <c r="E194" t="s">
        <v>20</v>
      </c>
      <c r="F194" t="s">
        <v>26</v>
      </c>
      <c r="G194" t="s">
        <v>27</v>
      </c>
      <c r="H194" t="s">
        <v>2013</v>
      </c>
      <c r="I194">
        <v>6.48</v>
      </c>
      <c r="J194">
        <v>1</v>
      </c>
      <c r="K194">
        <v>3.11</v>
      </c>
    </row>
    <row r="195" spans="1:11" x14ac:dyDescent="0.25">
      <c r="A195" s="7">
        <v>41715</v>
      </c>
      <c r="B195" s="4">
        <f>YEAR(SaleData[[#This Row],[Order Date]])</f>
        <v>2014</v>
      </c>
      <c r="C195" s="4">
        <f>MONTH(SaleData[[#This Row],[Order Date]])</f>
        <v>3</v>
      </c>
      <c r="D195" t="s">
        <v>1200</v>
      </c>
      <c r="E195" t="s">
        <v>20</v>
      </c>
      <c r="F195" t="s">
        <v>26</v>
      </c>
      <c r="G195" t="s">
        <v>46</v>
      </c>
      <c r="H195" t="s">
        <v>773</v>
      </c>
      <c r="I195">
        <v>6.98</v>
      </c>
      <c r="J195">
        <v>1</v>
      </c>
      <c r="K195">
        <v>2.36</v>
      </c>
    </row>
    <row r="196" spans="1:11" x14ac:dyDescent="0.25">
      <c r="A196" s="7">
        <v>41715</v>
      </c>
      <c r="B196" s="4">
        <f>YEAR(SaleData[[#This Row],[Order Date]])</f>
        <v>2014</v>
      </c>
      <c r="C196" s="4">
        <f>MONTH(SaleData[[#This Row],[Order Date]])</f>
        <v>3</v>
      </c>
      <c r="D196" t="s">
        <v>504</v>
      </c>
      <c r="E196" t="s">
        <v>20</v>
      </c>
      <c r="F196" t="s">
        <v>26</v>
      </c>
      <c r="G196" t="s">
        <v>27</v>
      </c>
      <c r="H196" t="s">
        <v>1235</v>
      </c>
      <c r="I196">
        <v>279.89999999999998</v>
      </c>
      <c r="J196">
        <v>5</v>
      </c>
      <c r="K196">
        <v>137.15</v>
      </c>
    </row>
    <row r="197" spans="1:11" x14ac:dyDescent="0.25">
      <c r="A197" s="7">
        <v>41715</v>
      </c>
      <c r="B197" s="4">
        <f>YEAR(SaleData[[#This Row],[Order Date]])</f>
        <v>2014</v>
      </c>
      <c r="C197" s="4">
        <f>MONTH(SaleData[[#This Row],[Order Date]])</f>
        <v>3</v>
      </c>
      <c r="D197" t="s">
        <v>504</v>
      </c>
      <c r="E197" t="s">
        <v>20</v>
      </c>
      <c r="F197" t="s">
        <v>26</v>
      </c>
      <c r="G197" t="s">
        <v>46</v>
      </c>
      <c r="H197" t="s">
        <v>1145</v>
      </c>
      <c r="I197">
        <v>50.35</v>
      </c>
      <c r="J197">
        <v>3</v>
      </c>
      <c r="K197">
        <v>17.62</v>
      </c>
    </row>
    <row r="198" spans="1:11" x14ac:dyDescent="0.25">
      <c r="A198" s="7">
        <v>41715</v>
      </c>
      <c r="B198" s="4">
        <f>YEAR(SaleData[[#This Row],[Order Date]])</f>
        <v>2014</v>
      </c>
      <c r="C198" s="4">
        <f>MONTH(SaleData[[#This Row],[Order Date]])</f>
        <v>3</v>
      </c>
      <c r="D198" t="s">
        <v>504</v>
      </c>
      <c r="E198" t="s">
        <v>20</v>
      </c>
      <c r="F198" t="s">
        <v>26</v>
      </c>
      <c r="G198" t="s">
        <v>27</v>
      </c>
      <c r="H198" t="s">
        <v>1302</v>
      </c>
      <c r="I198">
        <v>34.020000000000003</v>
      </c>
      <c r="J198">
        <v>3</v>
      </c>
      <c r="K198">
        <v>16.670000000000002</v>
      </c>
    </row>
    <row r="199" spans="1:11" x14ac:dyDescent="0.25">
      <c r="A199" s="7">
        <v>41715</v>
      </c>
      <c r="B199" s="4">
        <f>YEAR(SaleData[[#This Row],[Order Date]])</f>
        <v>2014</v>
      </c>
      <c r="C199" s="4">
        <f>MONTH(SaleData[[#This Row],[Order Date]])</f>
        <v>3</v>
      </c>
      <c r="D199" t="s">
        <v>257</v>
      </c>
      <c r="E199" t="s">
        <v>75</v>
      </c>
      <c r="F199" t="s">
        <v>16</v>
      </c>
      <c r="G199" t="s">
        <v>34</v>
      </c>
      <c r="H199" t="s">
        <v>1708</v>
      </c>
      <c r="I199">
        <v>25.25</v>
      </c>
      <c r="J199">
        <v>3</v>
      </c>
      <c r="K199">
        <v>4.0999999999999996</v>
      </c>
    </row>
    <row r="200" spans="1:11" x14ac:dyDescent="0.25">
      <c r="A200" s="7">
        <v>41715</v>
      </c>
      <c r="B200" s="4">
        <f>YEAR(SaleData[[#This Row],[Order Date]])</f>
        <v>2014</v>
      </c>
      <c r="C200" s="4">
        <f>MONTH(SaleData[[#This Row],[Order Date]])</f>
        <v>3</v>
      </c>
      <c r="D200" t="s">
        <v>2318</v>
      </c>
      <c r="E200" t="s">
        <v>43</v>
      </c>
      <c r="F200" t="s">
        <v>16</v>
      </c>
      <c r="G200" t="s">
        <v>17</v>
      </c>
      <c r="H200" t="s">
        <v>723</v>
      </c>
      <c r="I200">
        <v>153.57</v>
      </c>
      <c r="J200">
        <v>2</v>
      </c>
      <c r="K200">
        <v>-5.76</v>
      </c>
    </row>
    <row r="201" spans="1:11" x14ac:dyDescent="0.25">
      <c r="A201" s="7">
        <v>41715</v>
      </c>
      <c r="B201" s="4">
        <f>YEAR(SaleData[[#This Row],[Order Date]])</f>
        <v>2014</v>
      </c>
      <c r="C201" s="4">
        <f>MONTH(SaleData[[#This Row],[Order Date]])</f>
        <v>3</v>
      </c>
      <c r="D201" t="s">
        <v>2318</v>
      </c>
      <c r="E201" t="s">
        <v>43</v>
      </c>
      <c r="F201" t="s">
        <v>16</v>
      </c>
      <c r="G201" t="s">
        <v>17</v>
      </c>
      <c r="H201" t="s">
        <v>1431</v>
      </c>
      <c r="I201">
        <v>1013.49</v>
      </c>
      <c r="J201">
        <v>7</v>
      </c>
      <c r="K201">
        <v>76.010000000000005</v>
      </c>
    </row>
    <row r="202" spans="1:11" x14ac:dyDescent="0.25">
      <c r="A202" s="7">
        <v>41715</v>
      </c>
      <c r="B202" s="4">
        <f>YEAR(SaleData[[#This Row],[Order Date]])</f>
        <v>2014</v>
      </c>
      <c r="C202" s="4">
        <f>MONTH(SaleData[[#This Row],[Order Date]])</f>
        <v>3</v>
      </c>
      <c r="D202" t="s">
        <v>775</v>
      </c>
      <c r="E202" t="s">
        <v>15</v>
      </c>
      <c r="F202" t="s">
        <v>26</v>
      </c>
      <c r="G202" t="s">
        <v>36</v>
      </c>
      <c r="H202" t="s">
        <v>718</v>
      </c>
      <c r="I202">
        <v>242.94</v>
      </c>
      <c r="J202">
        <v>3</v>
      </c>
      <c r="K202">
        <v>9.7200000000000006</v>
      </c>
    </row>
    <row r="203" spans="1:11" x14ac:dyDescent="0.25">
      <c r="A203" s="7">
        <v>41715</v>
      </c>
      <c r="B203" s="4">
        <f>YEAR(SaleData[[#This Row],[Order Date]])</f>
        <v>2014</v>
      </c>
      <c r="C203" s="4">
        <f>MONTH(SaleData[[#This Row],[Order Date]])</f>
        <v>3</v>
      </c>
      <c r="D203" t="s">
        <v>775</v>
      </c>
      <c r="E203" t="s">
        <v>15</v>
      </c>
      <c r="F203" t="s">
        <v>11</v>
      </c>
      <c r="G203" t="s">
        <v>12</v>
      </c>
      <c r="H203" t="s">
        <v>1921</v>
      </c>
      <c r="I203">
        <v>179.97</v>
      </c>
      <c r="J203">
        <v>3</v>
      </c>
      <c r="K203">
        <v>86.39</v>
      </c>
    </row>
    <row r="204" spans="1:11" x14ac:dyDescent="0.25">
      <c r="A204" s="7">
        <v>41715</v>
      </c>
      <c r="B204" s="4">
        <f>YEAR(SaleData[[#This Row],[Order Date]])</f>
        <v>2014</v>
      </c>
      <c r="C204" s="4">
        <f>MONTH(SaleData[[#This Row],[Order Date]])</f>
        <v>3</v>
      </c>
      <c r="D204" t="s">
        <v>775</v>
      </c>
      <c r="E204" t="s">
        <v>15</v>
      </c>
      <c r="F204" t="s">
        <v>26</v>
      </c>
      <c r="G204" t="s">
        <v>46</v>
      </c>
      <c r="H204" t="s">
        <v>551</v>
      </c>
      <c r="I204">
        <v>99.7</v>
      </c>
      <c r="J204">
        <v>6</v>
      </c>
      <c r="K204">
        <v>33.65</v>
      </c>
    </row>
    <row r="205" spans="1:11" x14ac:dyDescent="0.25">
      <c r="A205" s="7">
        <v>41715</v>
      </c>
      <c r="B205" s="4">
        <f>YEAR(SaleData[[#This Row],[Order Date]])</f>
        <v>2014</v>
      </c>
      <c r="C205" s="4">
        <f>MONTH(SaleData[[#This Row],[Order Date]])</f>
        <v>3</v>
      </c>
      <c r="D205" t="s">
        <v>775</v>
      </c>
      <c r="E205" t="s">
        <v>15</v>
      </c>
      <c r="F205" t="s">
        <v>26</v>
      </c>
      <c r="G205" t="s">
        <v>46</v>
      </c>
      <c r="H205" t="s">
        <v>773</v>
      </c>
      <c r="I205">
        <v>27.94</v>
      </c>
      <c r="J205">
        <v>4</v>
      </c>
      <c r="K205">
        <v>9.43</v>
      </c>
    </row>
    <row r="206" spans="1:11" x14ac:dyDescent="0.25">
      <c r="A206" s="7">
        <v>41715</v>
      </c>
      <c r="B206" s="4">
        <f>YEAR(SaleData[[#This Row],[Order Date]])</f>
        <v>2014</v>
      </c>
      <c r="C206" s="4">
        <f>MONTH(SaleData[[#This Row],[Order Date]])</f>
        <v>3</v>
      </c>
      <c r="D206" t="s">
        <v>775</v>
      </c>
      <c r="E206" t="s">
        <v>15</v>
      </c>
      <c r="F206" t="s">
        <v>16</v>
      </c>
      <c r="G206" t="s">
        <v>235</v>
      </c>
      <c r="H206" t="s">
        <v>2650</v>
      </c>
      <c r="I206">
        <v>84.98</v>
      </c>
      <c r="J206">
        <v>1</v>
      </c>
      <c r="K206">
        <v>18.7</v>
      </c>
    </row>
    <row r="207" spans="1:11" x14ac:dyDescent="0.25">
      <c r="A207" s="7">
        <v>41715</v>
      </c>
      <c r="B207" s="4">
        <f>YEAR(SaleData[[#This Row],[Order Date]])</f>
        <v>2014</v>
      </c>
      <c r="C207" s="4">
        <f>MONTH(SaleData[[#This Row],[Order Date]])</f>
        <v>3</v>
      </c>
      <c r="D207" t="s">
        <v>775</v>
      </c>
      <c r="E207" t="s">
        <v>15</v>
      </c>
      <c r="F207" t="s">
        <v>26</v>
      </c>
      <c r="G207" t="s">
        <v>46</v>
      </c>
      <c r="H207" t="s">
        <v>999</v>
      </c>
      <c r="I207">
        <v>18.72</v>
      </c>
      <c r="J207">
        <v>5</v>
      </c>
      <c r="K207">
        <v>6.55</v>
      </c>
    </row>
    <row r="208" spans="1:11" x14ac:dyDescent="0.25">
      <c r="A208" s="7">
        <v>41715</v>
      </c>
      <c r="B208" s="4">
        <f>YEAR(SaleData[[#This Row],[Order Date]])</f>
        <v>2014</v>
      </c>
      <c r="C208" s="4">
        <f>MONTH(SaleData[[#This Row],[Order Date]])</f>
        <v>3</v>
      </c>
      <c r="D208" t="s">
        <v>1927</v>
      </c>
      <c r="E208" t="s">
        <v>79</v>
      </c>
      <c r="F208" t="s">
        <v>26</v>
      </c>
      <c r="G208" t="s">
        <v>36</v>
      </c>
      <c r="H208" t="s">
        <v>1828</v>
      </c>
      <c r="I208">
        <v>348.21</v>
      </c>
      <c r="J208">
        <v>7</v>
      </c>
      <c r="K208">
        <v>30.47</v>
      </c>
    </row>
    <row r="209" spans="1:11" x14ac:dyDescent="0.25">
      <c r="A209" s="7">
        <v>41715</v>
      </c>
      <c r="B209" s="4">
        <f>YEAR(SaleData[[#This Row],[Order Date]])</f>
        <v>2014</v>
      </c>
      <c r="C209" s="4">
        <f>MONTH(SaleData[[#This Row],[Order Date]])</f>
        <v>3</v>
      </c>
      <c r="D209" t="s">
        <v>1927</v>
      </c>
      <c r="E209" t="s">
        <v>79</v>
      </c>
      <c r="F209" t="s">
        <v>26</v>
      </c>
      <c r="G209" t="s">
        <v>46</v>
      </c>
      <c r="H209" t="s">
        <v>1481</v>
      </c>
      <c r="I209">
        <v>35.78</v>
      </c>
      <c r="J209">
        <v>7</v>
      </c>
      <c r="K209">
        <v>-28.63</v>
      </c>
    </row>
    <row r="210" spans="1:11" x14ac:dyDescent="0.25">
      <c r="A210" s="7">
        <v>41715</v>
      </c>
      <c r="B210" s="4">
        <f>YEAR(SaleData[[#This Row],[Order Date]])</f>
        <v>2014</v>
      </c>
      <c r="C210" s="4">
        <f>MONTH(SaleData[[#This Row],[Order Date]])</f>
        <v>3</v>
      </c>
      <c r="D210" t="s">
        <v>2360</v>
      </c>
      <c r="E210" t="s">
        <v>69</v>
      </c>
      <c r="F210" t="s">
        <v>26</v>
      </c>
      <c r="G210" t="s">
        <v>46</v>
      </c>
      <c r="H210" t="s">
        <v>77</v>
      </c>
      <c r="I210">
        <v>14.4</v>
      </c>
      <c r="J210">
        <v>5</v>
      </c>
      <c r="K210">
        <v>7.06</v>
      </c>
    </row>
    <row r="211" spans="1:11" x14ac:dyDescent="0.25">
      <c r="A211" s="7">
        <v>41715</v>
      </c>
      <c r="B211" s="4">
        <f>YEAR(SaleData[[#This Row],[Order Date]])</f>
        <v>2014</v>
      </c>
      <c r="C211" s="4">
        <f>MONTH(SaleData[[#This Row],[Order Date]])</f>
        <v>3</v>
      </c>
      <c r="D211" t="s">
        <v>2360</v>
      </c>
      <c r="E211" t="s">
        <v>69</v>
      </c>
      <c r="F211" t="s">
        <v>11</v>
      </c>
      <c r="G211" t="s">
        <v>12</v>
      </c>
      <c r="H211" t="s">
        <v>1236</v>
      </c>
      <c r="I211">
        <v>619.95000000000005</v>
      </c>
      <c r="J211">
        <v>5</v>
      </c>
      <c r="K211">
        <v>111.59</v>
      </c>
    </row>
    <row r="212" spans="1:11" x14ac:dyDescent="0.25">
      <c r="A212" s="7">
        <v>41716</v>
      </c>
      <c r="B212" s="4">
        <f>YEAR(SaleData[[#This Row],[Order Date]])</f>
        <v>2014</v>
      </c>
      <c r="C212" s="4">
        <f>MONTH(SaleData[[#This Row],[Order Date]])</f>
        <v>3</v>
      </c>
      <c r="D212" t="s">
        <v>1408</v>
      </c>
      <c r="E212" t="s">
        <v>171</v>
      </c>
      <c r="F212" t="s">
        <v>11</v>
      </c>
      <c r="G212" t="s">
        <v>21</v>
      </c>
      <c r="H212" t="s">
        <v>2608</v>
      </c>
      <c r="I212">
        <v>3499.93</v>
      </c>
      <c r="J212">
        <v>7</v>
      </c>
      <c r="K212">
        <v>909.98</v>
      </c>
    </row>
    <row r="213" spans="1:11" x14ac:dyDescent="0.25">
      <c r="A213" s="7">
        <v>41716</v>
      </c>
      <c r="B213" s="4">
        <f>YEAR(SaleData[[#This Row],[Order Date]])</f>
        <v>2014</v>
      </c>
      <c r="C213" s="4">
        <f>MONTH(SaleData[[#This Row],[Order Date]])</f>
        <v>3</v>
      </c>
      <c r="D213" t="s">
        <v>1408</v>
      </c>
      <c r="E213" t="s">
        <v>171</v>
      </c>
      <c r="F213" t="s">
        <v>26</v>
      </c>
      <c r="G213" t="s">
        <v>44</v>
      </c>
      <c r="H213" t="s">
        <v>739</v>
      </c>
      <c r="I213">
        <v>14.4</v>
      </c>
      <c r="J213">
        <v>5</v>
      </c>
      <c r="K213">
        <v>6.62</v>
      </c>
    </row>
    <row r="214" spans="1:11" x14ac:dyDescent="0.25">
      <c r="A214" s="7">
        <v>41716</v>
      </c>
      <c r="B214" s="4">
        <f>YEAR(SaleData[[#This Row],[Order Date]])</f>
        <v>2014</v>
      </c>
      <c r="C214" s="4">
        <f>MONTH(SaleData[[#This Row],[Order Date]])</f>
        <v>3</v>
      </c>
      <c r="D214" t="s">
        <v>1408</v>
      </c>
      <c r="E214" t="s">
        <v>171</v>
      </c>
      <c r="F214" t="s">
        <v>26</v>
      </c>
      <c r="G214" t="s">
        <v>27</v>
      </c>
      <c r="H214" t="s">
        <v>2537</v>
      </c>
      <c r="I214">
        <v>122.97</v>
      </c>
      <c r="J214">
        <v>3</v>
      </c>
      <c r="K214">
        <v>60.26</v>
      </c>
    </row>
    <row r="215" spans="1:11" x14ac:dyDescent="0.25">
      <c r="A215" s="7">
        <v>41716</v>
      </c>
      <c r="B215" s="4">
        <f>YEAR(SaleData[[#This Row],[Order Date]])</f>
        <v>2014</v>
      </c>
      <c r="C215" s="4">
        <f>MONTH(SaleData[[#This Row],[Order Date]])</f>
        <v>3</v>
      </c>
      <c r="D215" t="s">
        <v>1408</v>
      </c>
      <c r="E215" t="s">
        <v>171</v>
      </c>
      <c r="F215" t="s">
        <v>26</v>
      </c>
      <c r="G215" t="s">
        <v>62</v>
      </c>
      <c r="H215" t="s">
        <v>1441</v>
      </c>
      <c r="I215">
        <v>9.32</v>
      </c>
      <c r="J215">
        <v>4</v>
      </c>
      <c r="K215">
        <v>2.7</v>
      </c>
    </row>
    <row r="216" spans="1:11" x14ac:dyDescent="0.25">
      <c r="A216" s="7">
        <v>41716</v>
      </c>
      <c r="B216" s="4">
        <f>YEAR(SaleData[[#This Row],[Order Date]])</f>
        <v>2014</v>
      </c>
      <c r="C216" s="4">
        <f>MONTH(SaleData[[#This Row],[Order Date]])</f>
        <v>3</v>
      </c>
      <c r="D216" t="s">
        <v>1408</v>
      </c>
      <c r="E216" t="s">
        <v>171</v>
      </c>
      <c r="F216" t="s">
        <v>26</v>
      </c>
      <c r="G216" t="s">
        <v>46</v>
      </c>
      <c r="H216" t="s">
        <v>684</v>
      </c>
      <c r="I216">
        <v>122.94</v>
      </c>
      <c r="J216">
        <v>3</v>
      </c>
      <c r="K216">
        <v>59.01</v>
      </c>
    </row>
    <row r="217" spans="1:11" x14ac:dyDescent="0.25">
      <c r="A217" s="7">
        <v>41716</v>
      </c>
      <c r="B217" s="4">
        <f>YEAR(SaleData[[#This Row],[Order Date]])</f>
        <v>2014</v>
      </c>
      <c r="C217" s="4">
        <f>MONTH(SaleData[[#This Row],[Order Date]])</f>
        <v>3</v>
      </c>
      <c r="D217" t="s">
        <v>1772</v>
      </c>
      <c r="E217" t="s">
        <v>324</v>
      </c>
      <c r="F217" t="s">
        <v>26</v>
      </c>
      <c r="G217" t="s">
        <v>44</v>
      </c>
      <c r="H217" t="s">
        <v>1091</v>
      </c>
      <c r="I217">
        <v>59.2</v>
      </c>
      <c r="J217">
        <v>5</v>
      </c>
      <c r="K217">
        <v>22.2</v>
      </c>
    </row>
    <row r="218" spans="1:11" x14ac:dyDescent="0.25">
      <c r="A218" s="7">
        <v>41716</v>
      </c>
      <c r="B218" s="4">
        <f>YEAR(SaleData[[#This Row],[Order Date]])</f>
        <v>2014</v>
      </c>
      <c r="C218" s="4">
        <f>MONTH(SaleData[[#This Row],[Order Date]])</f>
        <v>3</v>
      </c>
      <c r="D218" t="s">
        <v>1772</v>
      </c>
      <c r="E218" t="s">
        <v>324</v>
      </c>
      <c r="F218" t="s">
        <v>16</v>
      </c>
      <c r="G218" t="s">
        <v>34</v>
      </c>
      <c r="H218" t="s">
        <v>368</v>
      </c>
      <c r="I218">
        <v>32.950000000000003</v>
      </c>
      <c r="J218">
        <v>3</v>
      </c>
      <c r="K218">
        <v>6.59</v>
      </c>
    </row>
    <row r="219" spans="1:11" x14ac:dyDescent="0.25">
      <c r="A219" s="7">
        <v>41716</v>
      </c>
      <c r="B219" s="4">
        <f>YEAR(SaleData[[#This Row],[Order Date]])</f>
        <v>2014</v>
      </c>
      <c r="C219" s="4">
        <f>MONTH(SaleData[[#This Row],[Order Date]])</f>
        <v>3</v>
      </c>
      <c r="D219" t="s">
        <v>1772</v>
      </c>
      <c r="E219" t="s">
        <v>324</v>
      </c>
      <c r="F219" t="s">
        <v>16</v>
      </c>
      <c r="G219" t="s">
        <v>17</v>
      </c>
      <c r="H219" t="s">
        <v>1076</v>
      </c>
      <c r="I219">
        <v>218.38</v>
      </c>
      <c r="J219">
        <v>3</v>
      </c>
      <c r="K219">
        <v>-10.92</v>
      </c>
    </row>
    <row r="220" spans="1:11" x14ac:dyDescent="0.25">
      <c r="A220" s="7">
        <v>41716</v>
      </c>
      <c r="B220" s="4">
        <f>YEAR(SaleData[[#This Row],[Order Date]])</f>
        <v>2014</v>
      </c>
      <c r="C220" s="4">
        <f>MONTH(SaleData[[#This Row],[Order Date]])</f>
        <v>3</v>
      </c>
      <c r="D220" t="s">
        <v>1547</v>
      </c>
      <c r="E220" t="s">
        <v>79</v>
      </c>
      <c r="F220" t="s">
        <v>26</v>
      </c>
      <c r="G220" t="s">
        <v>56</v>
      </c>
      <c r="H220" t="s">
        <v>57</v>
      </c>
      <c r="I220">
        <v>962.08</v>
      </c>
      <c r="J220">
        <v>4</v>
      </c>
      <c r="K220">
        <v>156.34</v>
      </c>
    </row>
    <row r="221" spans="1:11" x14ac:dyDescent="0.25">
      <c r="A221" s="7">
        <v>41716</v>
      </c>
      <c r="B221" s="4">
        <f>YEAR(SaleData[[#This Row],[Order Date]])</f>
        <v>2014</v>
      </c>
      <c r="C221" s="4">
        <f>MONTH(SaleData[[#This Row],[Order Date]])</f>
        <v>3</v>
      </c>
      <c r="D221" t="s">
        <v>1547</v>
      </c>
      <c r="E221" t="s">
        <v>79</v>
      </c>
      <c r="F221" t="s">
        <v>26</v>
      </c>
      <c r="G221" t="s">
        <v>46</v>
      </c>
      <c r="H221" t="s">
        <v>625</v>
      </c>
      <c r="I221">
        <v>12.84</v>
      </c>
      <c r="J221">
        <v>3</v>
      </c>
      <c r="K221">
        <v>-9.85</v>
      </c>
    </row>
    <row r="222" spans="1:11" x14ac:dyDescent="0.25">
      <c r="A222" s="7">
        <v>41716</v>
      </c>
      <c r="B222" s="4">
        <f>YEAR(SaleData[[#This Row],[Order Date]])</f>
        <v>2014</v>
      </c>
      <c r="C222" s="4">
        <f>MONTH(SaleData[[#This Row],[Order Date]])</f>
        <v>3</v>
      </c>
      <c r="D222" t="s">
        <v>1547</v>
      </c>
      <c r="E222" t="s">
        <v>79</v>
      </c>
      <c r="F222" t="s">
        <v>26</v>
      </c>
      <c r="G222" t="s">
        <v>27</v>
      </c>
      <c r="H222" t="s">
        <v>1545</v>
      </c>
      <c r="I222">
        <v>295.45999999999998</v>
      </c>
      <c r="J222">
        <v>14</v>
      </c>
      <c r="K222">
        <v>96.02</v>
      </c>
    </row>
    <row r="223" spans="1:11" x14ac:dyDescent="0.25">
      <c r="A223" s="7">
        <v>41717</v>
      </c>
      <c r="B223" s="4">
        <f>YEAR(SaleData[[#This Row],[Order Date]])</f>
        <v>2014</v>
      </c>
      <c r="C223" s="4">
        <f>MONTH(SaleData[[#This Row],[Order Date]])</f>
        <v>3</v>
      </c>
      <c r="D223" t="s">
        <v>2146</v>
      </c>
      <c r="E223" t="s">
        <v>87</v>
      </c>
      <c r="F223" t="s">
        <v>26</v>
      </c>
      <c r="G223" t="s">
        <v>156</v>
      </c>
      <c r="H223" t="s">
        <v>2167</v>
      </c>
      <c r="I223">
        <v>8.86</v>
      </c>
      <c r="J223">
        <v>3</v>
      </c>
      <c r="K223">
        <v>2.88</v>
      </c>
    </row>
    <row r="224" spans="1:11" x14ac:dyDescent="0.25">
      <c r="A224" s="7">
        <v>41717</v>
      </c>
      <c r="B224" s="4">
        <f>YEAR(SaleData[[#This Row],[Order Date]])</f>
        <v>2014</v>
      </c>
      <c r="C224" s="4">
        <f>MONTH(SaleData[[#This Row],[Order Date]])</f>
        <v>3</v>
      </c>
      <c r="D224" t="s">
        <v>1556</v>
      </c>
      <c r="E224" t="s">
        <v>15</v>
      </c>
      <c r="F224" t="s">
        <v>26</v>
      </c>
      <c r="G224" t="s">
        <v>46</v>
      </c>
      <c r="H224" t="s">
        <v>1844</v>
      </c>
      <c r="I224">
        <v>30.58</v>
      </c>
      <c r="J224">
        <v>6</v>
      </c>
      <c r="K224">
        <v>10.32</v>
      </c>
    </row>
    <row r="225" spans="1:11" x14ac:dyDescent="0.25">
      <c r="A225" s="7">
        <v>41717</v>
      </c>
      <c r="B225" s="4">
        <f>YEAR(SaleData[[#This Row],[Order Date]])</f>
        <v>2014</v>
      </c>
      <c r="C225" s="4">
        <f>MONTH(SaleData[[#This Row],[Order Date]])</f>
        <v>3</v>
      </c>
      <c r="D225" t="s">
        <v>1556</v>
      </c>
      <c r="E225" t="s">
        <v>15</v>
      </c>
      <c r="F225" t="s">
        <v>26</v>
      </c>
      <c r="G225" t="s">
        <v>31</v>
      </c>
      <c r="H225" t="s">
        <v>789</v>
      </c>
      <c r="I225">
        <v>13.02</v>
      </c>
      <c r="J225">
        <v>7</v>
      </c>
      <c r="K225">
        <v>0.39</v>
      </c>
    </row>
    <row r="226" spans="1:11" x14ac:dyDescent="0.25">
      <c r="A226" s="7">
        <v>41717</v>
      </c>
      <c r="B226" s="4">
        <f>YEAR(SaleData[[#This Row],[Order Date]])</f>
        <v>2014</v>
      </c>
      <c r="C226" s="4">
        <f>MONTH(SaleData[[#This Row],[Order Date]])</f>
        <v>3</v>
      </c>
      <c r="D226" t="s">
        <v>1556</v>
      </c>
      <c r="E226" t="s">
        <v>15</v>
      </c>
      <c r="F226" t="s">
        <v>16</v>
      </c>
      <c r="G226" t="s">
        <v>34</v>
      </c>
      <c r="H226" t="s">
        <v>1280</v>
      </c>
      <c r="I226">
        <v>22.14</v>
      </c>
      <c r="J226">
        <v>3</v>
      </c>
      <c r="K226">
        <v>6.42</v>
      </c>
    </row>
    <row r="227" spans="1:11" x14ac:dyDescent="0.25">
      <c r="A227" s="7">
        <v>41717</v>
      </c>
      <c r="B227" s="4">
        <f>YEAR(SaleData[[#This Row],[Order Date]])</f>
        <v>2014</v>
      </c>
      <c r="C227" s="4">
        <f>MONTH(SaleData[[#This Row],[Order Date]])</f>
        <v>3</v>
      </c>
      <c r="D227" t="s">
        <v>1556</v>
      </c>
      <c r="E227" t="s">
        <v>15</v>
      </c>
      <c r="F227" t="s">
        <v>26</v>
      </c>
      <c r="G227" t="s">
        <v>36</v>
      </c>
      <c r="H227" t="s">
        <v>2346</v>
      </c>
      <c r="I227">
        <v>359.32</v>
      </c>
      <c r="J227">
        <v>4</v>
      </c>
      <c r="K227">
        <v>7.19</v>
      </c>
    </row>
    <row r="228" spans="1:11" x14ac:dyDescent="0.25">
      <c r="A228" s="7">
        <v>41717</v>
      </c>
      <c r="B228" s="4">
        <f>YEAR(SaleData[[#This Row],[Order Date]])</f>
        <v>2014</v>
      </c>
      <c r="C228" s="4">
        <f>MONTH(SaleData[[#This Row],[Order Date]])</f>
        <v>3</v>
      </c>
      <c r="D228" t="s">
        <v>1156</v>
      </c>
      <c r="E228" t="s">
        <v>43</v>
      </c>
      <c r="F228" t="s">
        <v>26</v>
      </c>
      <c r="G228" t="s">
        <v>46</v>
      </c>
      <c r="H228" t="s">
        <v>2654</v>
      </c>
      <c r="I228">
        <v>16.52</v>
      </c>
      <c r="J228">
        <v>5</v>
      </c>
      <c r="K228">
        <v>5.58</v>
      </c>
    </row>
    <row r="229" spans="1:11" x14ac:dyDescent="0.25">
      <c r="A229" s="7">
        <v>41717</v>
      </c>
      <c r="B229" s="4">
        <f>YEAR(SaleData[[#This Row],[Order Date]])</f>
        <v>2014</v>
      </c>
      <c r="C229" s="4">
        <f>MONTH(SaleData[[#This Row],[Order Date]])</f>
        <v>3</v>
      </c>
      <c r="D229" t="s">
        <v>940</v>
      </c>
      <c r="E229" t="s">
        <v>116</v>
      </c>
      <c r="F229" t="s">
        <v>26</v>
      </c>
      <c r="G229" t="s">
        <v>36</v>
      </c>
      <c r="H229" t="s">
        <v>2422</v>
      </c>
      <c r="I229">
        <v>828.84</v>
      </c>
      <c r="J229">
        <v>6</v>
      </c>
      <c r="K229">
        <v>0</v>
      </c>
    </row>
    <row r="230" spans="1:11" x14ac:dyDescent="0.25">
      <c r="A230" s="7">
        <v>41719</v>
      </c>
      <c r="B230" s="4">
        <f>YEAR(SaleData[[#This Row],[Order Date]])</f>
        <v>2014</v>
      </c>
      <c r="C230" s="4">
        <f>MONTH(SaleData[[#This Row],[Order Date]])</f>
        <v>3</v>
      </c>
      <c r="D230" t="s">
        <v>1421</v>
      </c>
      <c r="E230" t="s">
        <v>87</v>
      </c>
      <c r="F230" t="s">
        <v>11</v>
      </c>
      <c r="G230" t="s">
        <v>12</v>
      </c>
      <c r="H230" t="s">
        <v>234</v>
      </c>
      <c r="I230">
        <v>95.97</v>
      </c>
      <c r="J230">
        <v>4</v>
      </c>
      <c r="K230">
        <v>28.79</v>
      </c>
    </row>
    <row r="231" spans="1:11" x14ac:dyDescent="0.25">
      <c r="A231" s="7">
        <v>41719</v>
      </c>
      <c r="B231" s="4">
        <f>YEAR(SaleData[[#This Row],[Order Date]])</f>
        <v>2014</v>
      </c>
      <c r="C231" s="4">
        <f>MONTH(SaleData[[#This Row],[Order Date]])</f>
        <v>3</v>
      </c>
      <c r="D231" t="s">
        <v>1421</v>
      </c>
      <c r="E231" t="s">
        <v>87</v>
      </c>
      <c r="F231" t="s">
        <v>11</v>
      </c>
      <c r="G231" t="s">
        <v>202</v>
      </c>
      <c r="H231" t="s">
        <v>2658</v>
      </c>
      <c r="I231">
        <v>206.99</v>
      </c>
      <c r="J231">
        <v>3</v>
      </c>
      <c r="K231">
        <v>-172.49</v>
      </c>
    </row>
    <row r="232" spans="1:11" x14ac:dyDescent="0.25">
      <c r="A232" s="7">
        <v>41719</v>
      </c>
      <c r="B232" s="4">
        <f>YEAR(SaleData[[#This Row],[Order Date]])</f>
        <v>2014</v>
      </c>
      <c r="C232" s="4">
        <f>MONTH(SaleData[[#This Row],[Order Date]])</f>
        <v>3</v>
      </c>
      <c r="D232" t="s">
        <v>1421</v>
      </c>
      <c r="E232" t="s">
        <v>87</v>
      </c>
      <c r="F232" t="s">
        <v>26</v>
      </c>
      <c r="G232" t="s">
        <v>56</v>
      </c>
      <c r="H232" t="s">
        <v>1582</v>
      </c>
      <c r="I232">
        <v>44.42</v>
      </c>
      <c r="J232">
        <v>2</v>
      </c>
      <c r="K232">
        <v>3.89</v>
      </c>
    </row>
    <row r="233" spans="1:11" x14ac:dyDescent="0.25">
      <c r="A233" s="7">
        <v>41719</v>
      </c>
      <c r="B233" s="4">
        <f>YEAR(SaleData[[#This Row],[Order Date]])</f>
        <v>2014</v>
      </c>
      <c r="C233" s="4">
        <f>MONTH(SaleData[[#This Row],[Order Date]])</f>
        <v>3</v>
      </c>
      <c r="D233" t="s">
        <v>1421</v>
      </c>
      <c r="E233" t="s">
        <v>87</v>
      </c>
      <c r="F233" t="s">
        <v>26</v>
      </c>
      <c r="G233" t="s">
        <v>46</v>
      </c>
      <c r="H233" t="s">
        <v>2015</v>
      </c>
      <c r="I233">
        <v>9.01</v>
      </c>
      <c r="J233">
        <v>2</v>
      </c>
      <c r="K233">
        <v>-7.2</v>
      </c>
    </row>
    <row r="234" spans="1:11" x14ac:dyDescent="0.25">
      <c r="A234" s="7">
        <v>41719</v>
      </c>
      <c r="B234" s="4">
        <f>YEAR(SaleData[[#This Row],[Order Date]])</f>
        <v>2014</v>
      </c>
      <c r="C234" s="4">
        <f>MONTH(SaleData[[#This Row],[Order Date]])</f>
        <v>3</v>
      </c>
      <c r="D234" t="s">
        <v>138</v>
      </c>
      <c r="E234" t="s">
        <v>20</v>
      </c>
      <c r="F234" t="s">
        <v>26</v>
      </c>
      <c r="G234" t="s">
        <v>27</v>
      </c>
      <c r="H234" t="s">
        <v>1344</v>
      </c>
      <c r="I234">
        <v>19.649999999999999</v>
      </c>
      <c r="J234">
        <v>3</v>
      </c>
      <c r="K234">
        <v>9.0399999999999991</v>
      </c>
    </row>
    <row r="235" spans="1:11" x14ac:dyDescent="0.25">
      <c r="A235" s="7">
        <v>41719</v>
      </c>
      <c r="B235" s="4">
        <f>YEAR(SaleData[[#This Row],[Order Date]])</f>
        <v>2014</v>
      </c>
      <c r="C235" s="4">
        <f>MONTH(SaleData[[#This Row],[Order Date]])</f>
        <v>3</v>
      </c>
      <c r="D235" t="s">
        <v>138</v>
      </c>
      <c r="E235" t="s">
        <v>20</v>
      </c>
      <c r="F235" t="s">
        <v>11</v>
      </c>
      <c r="G235" t="s">
        <v>21</v>
      </c>
      <c r="H235" t="s">
        <v>1616</v>
      </c>
      <c r="I235">
        <v>617.97</v>
      </c>
      <c r="J235">
        <v>3</v>
      </c>
      <c r="K235">
        <v>160.66999999999999</v>
      </c>
    </row>
    <row r="236" spans="1:11" x14ac:dyDescent="0.25">
      <c r="A236" s="7">
        <v>41719</v>
      </c>
      <c r="B236" s="4">
        <f>YEAR(SaleData[[#This Row],[Order Date]])</f>
        <v>2014</v>
      </c>
      <c r="C236" s="4">
        <f>MONTH(SaleData[[#This Row],[Order Date]])</f>
        <v>3</v>
      </c>
      <c r="D236" t="s">
        <v>138</v>
      </c>
      <c r="E236" t="s">
        <v>20</v>
      </c>
      <c r="F236" t="s">
        <v>26</v>
      </c>
      <c r="G236" t="s">
        <v>56</v>
      </c>
      <c r="H236" t="s">
        <v>193</v>
      </c>
      <c r="I236">
        <v>59.7</v>
      </c>
      <c r="J236">
        <v>3</v>
      </c>
      <c r="K236">
        <v>26.87</v>
      </c>
    </row>
    <row r="237" spans="1:11" x14ac:dyDescent="0.25">
      <c r="A237" s="7">
        <v>41719</v>
      </c>
      <c r="B237" s="4">
        <f>YEAR(SaleData[[#This Row],[Order Date]])</f>
        <v>2014</v>
      </c>
      <c r="C237" s="4">
        <f>MONTH(SaleData[[#This Row],[Order Date]])</f>
        <v>3</v>
      </c>
      <c r="D237" t="s">
        <v>1611</v>
      </c>
      <c r="E237" t="s">
        <v>20</v>
      </c>
      <c r="F237" t="s">
        <v>11</v>
      </c>
      <c r="G237" t="s">
        <v>21</v>
      </c>
      <c r="H237" t="s">
        <v>1341</v>
      </c>
      <c r="I237">
        <v>1214.8499999999999</v>
      </c>
      <c r="J237">
        <v>3</v>
      </c>
      <c r="K237">
        <v>352.31</v>
      </c>
    </row>
    <row r="238" spans="1:11" x14ac:dyDescent="0.25">
      <c r="A238" s="7">
        <v>41719</v>
      </c>
      <c r="B238" s="4">
        <f>YEAR(SaleData[[#This Row],[Order Date]])</f>
        <v>2014</v>
      </c>
      <c r="C238" s="4">
        <f>MONTH(SaleData[[#This Row],[Order Date]])</f>
        <v>3</v>
      </c>
      <c r="D238" t="s">
        <v>560</v>
      </c>
      <c r="E238" t="s">
        <v>75</v>
      </c>
      <c r="F238" t="s">
        <v>11</v>
      </c>
      <c r="G238" t="s">
        <v>21</v>
      </c>
      <c r="H238" t="s">
        <v>2227</v>
      </c>
      <c r="I238">
        <v>107.98</v>
      </c>
      <c r="J238">
        <v>3</v>
      </c>
      <c r="K238">
        <v>37.79</v>
      </c>
    </row>
    <row r="239" spans="1:11" x14ac:dyDescent="0.25">
      <c r="A239" s="7">
        <v>41719</v>
      </c>
      <c r="B239" s="4">
        <f>YEAR(SaleData[[#This Row],[Order Date]])</f>
        <v>2014</v>
      </c>
      <c r="C239" s="4">
        <f>MONTH(SaleData[[#This Row],[Order Date]])</f>
        <v>3</v>
      </c>
      <c r="D239" t="s">
        <v>1503</v>
      </c>
      <c r="E239" t="s">
        <v>20</v>
      </c>
      <c r="F239" t="s">
        <v>26</v>
      </c>
      <c r="G239" t="s">
        <v>46</v>
      </c>
      <c r="H239" t="s">
        <v>1244</v>
      </c>
      <c r="I239">
        <v>36.56</v>
      </c>
      <c r="J239">
        <v>5</v>
      </c>
      <c r="K239">
        <v>12.8</v>
      </c>
    </row>
    <row r="240" spans="1:11" x14ac:dyDescent="0.25">
      <c r="A240" s="7">
        <v>41719</v>
      </c>
      <c r="B240" s="4">
        <f>YEAR(SaleData[[#This Row],[Order Date]])</f>
        <v>2014</v>
      </c>
      <c r="C240" s="4">
        <f>MONTH(SaleData[[#This Row],[Order Date]])</f>
        <v>3</v>
      </c>
      <c r="D240" t="s">
        <v>1503</v>
      </c>
      <c r="E240" t="s">
        <v>20</v>
      </c>
      <c r="F240" t="s">
        <v>26</v>
      </c>
      <c r="G240" t="s">
        <v>46</v>
      </c>
      <c r="H240" t="s">
        <v>2045</v>
      </c>
      <c r="I240">
        <v>186.14</v>
      </c>
      <c r="J240">
        <v>6</v>
      </c>
      <c r="K240">
        <v>60.5</v>
      </c>
    </row>
    <row r="241" spans="1:11" x14ac:dyDescent="0.25">
      <c r="A241" s="7">
        <v>41720</v>
      </c>
      <c r="B241" s="4">
        <f>YEAR(SaleData[[#This Row],[Order Date]])</f>
        <v>2014</v>
      </c>
      <c r="C241" s="4">
        <f>MONTH(SaleData[[#This Row],[Order Date]])</f>
        <v>3</v>
      </c>
      <c r="D241" t="s">
        <v>300</v>
      </c>
      <c r="E241" t="s">
        <v>79</v>
      </c>
      <c r="F241" t="s">
        <v>26</v>
      </c>
      <c r="G241" t="s">
        <v>44</v>
      </c>
      <c r="H241" t="s">
        <v>781</v>
      </c>
      <c r="I241">
        <v>6.26</v>
      </c>
      <c r="J241">
        <v>3</v>
      </c>
      <c r="K241">
        <v>2.04</v>
      </c>
    </row>
    <row r="242" spans="1:11" x14ac:dyDescent="0.25">
      <c r="A242" s="7">
        <v>41720</v>
      </c>
      <c r="B242" s="4">
        <f>YEAR(SaleData[[#This Row],[Order Date]])</f>
        <v>2014</v>
      </c>
      <c r="C242" s="4">
        <f>MONTH(SaleData[[#This Row],[Order Date]])</f>
        <v>3</v>
      </c>
      <c r="D242" t="s">
        <v>300</v>
      </c>
      <c r="E242" t="s">
        <v>79</v>
      </c>
      <c r="F242" t="s">
        <v>16</v>
      </c>
      <c r="G242" t="s">
        <v>17</v>
      </c>
      <c r="H242" t="s">
        <v>2393</v>
      </c>
      <c r="I242">
        <v>363.92</v>
      </c>
      <c r="J242">
        <v>5</v>
      </c>
      <c r="K242">
        <v>0</v>
      </c>
    </row>
    <row r="243" spans="1:11" x14ac:dyDescent="0.25">
      <c r="A243" s="7">
        <v>41720</v>
      </c>
      <c r="B243" s="4">
        <f>YEAR(SaleData[[#This Row],[Order Date]])</f>
        <v>2014</v>
      </c>
      <c r="C243" s="4">
        <f>MONTH(SaleData[[#This Row],[Order Date]])</f>
        <v>3</v>
      </c>
      <c r="D243" t="s">
        <v>1352</v>
      </c>
      <c r="E243" t="s">
        <v>43</v>
      </c>
      <c r="F243" t="s">
        <v>26</v>
      </c>
      <c r="G243" t="s">
        <v>156</v>
      </c>
      <c r="H243" t="s">
        <v>1825</v>
      </c>
      <c r="I243">
        <v>419.9</v>
      </c>
      <c r="J243">
        <v>5</v>
      </c>
      <c r="K243">
        <v>197.35</v>
      </c>
    </row>
    <row r="244" spans="1:11" x14ac:dyDescent="0.25">
      <c r="A244" s="7">
        <v>41720</v>
      </c>
      <c r="B244" s="4">
        <f>YEAR(SaleData[[#This Row],[Order Date]])</f>
        <v>2014</v>
      </c>
      <c r="C244" s="4">
        <f>MONTH(SaleData[[#This Row],[Order Date]])</f>
        <v>3</v>
      </c>
      <c r="D244" t="s">
        <v>1352</v>
      </c>
      <c r="E244" t="s">
        <v>43</v>
      </c>
      <c r="F244" t="s">
        <v>26</v>
      </c>
      <c r="G244" t="s">
        <v>44</v>
      </c>
      <c r="H244" t="s">
        <v>2261</v>
      </c>
      <c r="I244">
        <v>3.15</v>
      </c>
      <c r="J244">
        <v>1</v>
      </c>
      <c r="K244">
        <v>1.51</v>
      </c>
    </row>
    <row r="245" spans="1:11" x14ac:dyDescent="0.25">
      <c r="A245" s="7">
        <v>41720</v>
      </c>
      <c r="B245" s="4">
        <f>YEAR(SaleData[[#This Row],[Order Date]])</f>
        <v>2014</v>
      </c>
      <c r="C245" s="4">
        <f>MONTH(SaleData[[#This Row],[Order Date]])</f>
        <v>3</v>
      </c>
      <c r="D245" t="s">
        <v>1083</v>
      </c>
      <c r="E245" t="s">
        <v>60</v>
      </c>
      <c r="F245" t="s">
        <v>26</v>
      </c>
      <c r="G245" t="s">
        <v>27</v>
      </c>
      <c r="H245" t="s">
        <v>1937</v>
      </c>
      <c r="I245">
        <v>6.48</v>
      </c>
      <c r="J245">
        <v>1</v>
      </c>
      <c r="K245">
        <v>3.18</v>
      </c>
    </row>
    <row r="246" spans="1:11" x14ac:dyDescent="0.25">
      <c r="A246" s="7">
        <v>41721</v>
      </c>
      <c r="B246" s="4">
        <f>YEAR(SaleData[[#This Row],[Order Date]])</f>
        <v>2014</v>
      </c>
      <c r="C246" s="4">
        <f>MONTH(SaleData[[#This Row],[Order Date]])</f>
        <v>3</v>
      </c>
      <c r="D246" t="s">
        <v>1331</v>
      </c>
      <c r="E246" t="s">
        <v>43</v>
      </c>
      <c r="F246" t="s">
        <v>26</v>
      </c>
      <c r="G246" t="s">
        <v>27</v>
      </c>
      <c r="H246" t="s">
        <v>2590</v>
      </c>
      <c r="I246">
        <v>16.34</v>
      </c>
      <c r="J246">
        <v>2</v>
      </c>
      <c r="K246">
        <v>7.68</v>
      </c>
    </row>
    <row r="247" spans="1:11" x14ac:dyDescent="0.25">
      <c r="A247" s="7">
        <v>41721</v>
      </c>
      <c r="B247" s="4">
        <f>YEAR(SaleData[[#This Row],[Order Date]])</f>
        <v>2014</v>
      </c>
      <c r="C247" s="4">
        <f>MONTH(SaleData[[#This Row],[Order Date]])</f>
        <v>3</v>
      </c>
      <c r="D247" t="s">
        <v>1331</v>
      </c>
      <c r="E247" t="s">
        <v>43</v>
      </c>
      <c r="F247" t="s">
        <v>16</v>
      </c>
      <c r="G247" t="s">
        <v>17</v>
      </c>
      <c r="H247" t="s">
        <v>957</v>
      </c>
      <c r="I247">
        <v>225.3</v>
      </c>
      <c r="J247">
        <v>2</v>
      </c>
      <c r="K247">
        <v>22.53</v>
      </c>
    </row>
    <row r="248" spans="1:11" x14ac:dyDescent="0.25">
      <c r="A248" s="7">
        <v>41721</v>
      </c>
      <c r="B248" s="4">
        <f>YEAR(SaleData[[#This Row],[Order Date]])</f>
        <v>2014</v>
      </c>
      <c r="C248" s="4">
        <f>MONTH(SaleData[[#This Row],[Order Date]])</f>
        <v>3</v>
      </c>
      <c r="D248" t="s">
        <v>1331</v>
      </c>
      <c r="E248" t="s">
        <v>43</v>
      </c>
      <c r="F248" t="s">
        <v>26</v>
      </c>
      <c r="G248" t="s">
        <v>46</v>
      </c>
      <c r="H248" t="s">
        <v>1145</v>
      </c>
      <c r="I248">
        <v>50.35</v>
      </c>
      <c r="J248">
        <v>3</v>
      </c>
      <c r="K248">
        <v>17.62</v>
      </c>
    </row>
    <row r="249" spans="1:11" x14ac:dyDescent="0.25">
      <c r="A249" s="7">
        <v>41722</v>
      </c>
      <c r="B249" s="4">
        <f>YEAR(SaleData[[#This Row],[Order Date]])</f>
        <v>2014</v>
      </c>
      <c r="C249" s="4">
        <f>MONTH(SaleData[[#This Row],[Order Date]])</f>
        <v>3</v>
      </c>
      <c r="D249" t="s">
        <v>242</v>
      </c>
      <c r="E249" t="s">
        <v>129</v>
      </c>
      <c r="F249" t="s">
        <v>16</v>
      </c>
      <c r="G249" t="s">
        <v>17</v>
      </c>
      <c r="H249" t="s">
        <v>915</v>
      </c>
      <c r="I249">
        <v>598.46</v>
      </c>
      <c r="J249">
        <v>3</v>
      </c>
      <c r="K249">
        <v>-42.75</v>
      </c>
    </row>
    <row r="250" spans="1:11" x14ac:dyDescent="0.25">
      <c r="A250" s="7">
        <v>41722</v>
      </c>
      <c r="B250" s="4">
        <f>YEAR(SaleData[[#This Row],[Order Date]])</f>
        <v>2014</v>
      </c>
      <c r="C250" s="4">
        <f>MONTH(SaleData[[#This Row],[Order Date]])</f>
        <v>3</v>
      </c>
      <c r="D250" t="s">
        <v>242</v>
      </c>
      <c r="E250" t="s">
        <v>129</v>
      </c>
      <c r="F250" t="s">
        <v>16</v>
      </c>
      <c r="G250" t="s">
        <v>34</v>
      </c>
      <c r="H250" t="s">
        <v>1400</v>
      </c>
      <c r="I250">
        <v>25.98</v>
      </c>
      <c r="J250">
        <v>1</v>
      </c>
      <c r="K250">
        <v>-3.9</v>
      </c>
    </row>
    <row r="251" spans="1:11" x14ac:dyDescent="0.25">
      <c r="A251" s="7">
        <v>41723</v>
      </c>
      <c r="B251" s="4">
        <f>YEAR(SaleData[[#This Row],[Order Date]])</f>
        <v>2014</v>
      </c>
      <c r="C251" s="4">
        <f>MONTH(SaleData[[#This Row],[Order Date]])</f>
        <v>3</v>
      </c>
      <c r="D251" t="s">
        <v>1880</v>
      </c>
      <c r="E251" t="s">
        <v>43</v>
      </c>
      <c r="F251" t="s">
        <v>16</v>
      </c>
      <c r="G251" t="s">
        <v>40</v>
      </c>
      <c r="H251" t="s">
        <v>1386</v>
      </c>
      <c r="I251">
        <v>2887.06</v>
      </c>
      <c r="J251">
        <v>9</v>
      </c>
      <c r="K251">
        <v>180.44</v>
      </c>
    </row>
    <row r="252" spans="1:11" x14ac:dyDescent="0.25">
      <c r="A252" s="7">
        <v>41723</v>
      </c>
      <c r="B252" s="4">
        <f>YEAR(SaleData[[#This Row],[Order Date]])</f>
        <v>2014</v>
      </c>
      <c r="C252" s="4">
        <f>MONTH(SaleData[[#This Row],[Order Date]])</f>
        <v>3</v>
      </c>
      <c r="D252" t="s">
        <v>1880</v>
      </c>
      <c r="E252" t="s">
        <v>43</v>
      </c>
      <c r="F252" t="s">
        <v>26</v>
      </c>
      <c r="G252" t="s">
        <v>27</v>
      </c>
      <c r="H252" t="s">
        <v>1419</v>
      </c>
      <c r="I252">
        <v>12.96</v>
      </c>
      <c r="J252">
        <v>2</v>
      </c>
      <c r="K252">
        <v>6.22</v>
      </c>
    </row>
    <row r="253" spans="1:11" x14ac:dyDescent="0.25">
      <c r="A253" s="7">
        <v>41723</v>
      </c>
      <c r="B253" s="4">
        <f>YEAR(SaleData[[#This Row],[Order Date]])</f>
        <v>2014</v>
      </c>
      <c r="C253" s="4">
        <f>MONTH(SaleData[[#This Row],[Order Date]])</f>
        <v>3</v>
      </c>
      <c r="D253" t="s">
        <v>1880</v>
      </c>
      <c r="E253" t="s">
        <v>43</v>
      </c>
      <c r="F253" t="s">
        <v>26</v>
      </c>
      <c r="G253" t="s">
        <v>27</v>
      </c>
      <c r="H253" t="s">
        <v>1053</v>
      </c>
      <c r="I253">
        <v>47.52</v>
      </c>
      <c r="J253">
        <v>9</v>
      </c>
      <c r="K253">
        <v>21.38</v>
      </c>
    </row>
    <row r="254" spans="1:11" x14ac:dyDescent="0.25">
      <c r="A254" s="7">
        <v>41723</v>
      </c>
      <c r="B254" s="4">
        <f>YEAR(SaleData[[#This Row],[Order Date]])</f>
        <v>2014</v>
      </c>
      <c r="C254" s="4">
        <f>MONTH(SaleData[[#This Row],[Order Date]])</f>
        <v>3</v>
      </c>
      <c r="D254" t="s">
        <v>1321</v>
      </c>
      <c r="E254" t="s">
        <v>15</v>
      </c>
      <c r="F254" t="s">
        <v>26</v>
      </c>
      <c r="G254" t="s">
        <v>46</v>
      </c>
      <c r="H254" t="s">
        <v>1406</v>
      </c>
      <c r="I254">
        <v>33.44</v>
      </c>
      <c r="J254">
        <v>10</v>
      </c>
      <c r="K254">
        <v>11.7</v>
      </c>
    </row>
    <row r="255" spans="1:11" x14ac:dyDescent="0.25">
      <c r="A255" s="7">
        <v>41723</v>
      </c>
      <c r="B255" s="4">
        <f>YEAR(SaleData[[#This Row],[Order Date]])</f>
        <v>2014</v>
      </c>
      <c r="C255" s="4">
        <f>MONTH(SaleData[[#This Row],[Order Date]])</f>
        <v>3</v>
      </c>
      <c r="D255" t="s">
        <v>891</v>
      </c>
      <c r="E255" t="s">
        <v>20</v>
      </c>
      <c r="F255" t="s">
        <v>16</v>
      </c>
      <c r="G255" t="s">
        <v>17</v>
      </c>
      <c r="H255" t="s">
        <v>2393</v>
      </c>
      <c r="I255">
        <v>573.16999999999996</v>
      </c>
      <c r="J255">
        <v>7</v>
      </c>
      <c r="K255">
        <v>63.69</v>
      </c>
    </row>
    <row r="256" spans="1:11" x14ac:dyDescent="0.25">
      <c r="A256" s="7">
        <v>41724</v>
      </c>
      <c r="B256" s="4">
        <f>YEAR(SaleData[[#This Row],[Order Date]])</f>
        <v>2014</v>
      </c>
      <c r="C256" s="4">
        <f>MONTH(SaleData[[#This Row],[Order Date]])</f>
        <v>3</v>
      </c>
      <c r="D256" t="s">
        <v>1922</v>
      </c>
      <c r="E256" t="s">
        <v>209</v>
      </c>
      <c r="F256" t="s">
        <v>26</v>
      </c>
      <c r="G256" t="s">
        <v>27</v>
      </c>
      <c r="H256" t="s">
        <v>2583</v>
      </c>
      <c r="I256">
        <v>83.88</v>
      </c>
      <c r="J256">
        <v>1</v>
      </c>
      <c r="K256">
        <v>29.36</v>
      </c>
    </row>
    <row r="257" spans="1:11" x14ac:dyDescent="0.25">
      <c r="A257" s="7">
        <v>41724</v>
      </c>
      <c r="B257" s="4">
        <f>YEAR(SaleData[[#This Row],[Order Date]])</f>
        <v>2014</v>
      </c>
      <c r="C257" s="4">
        <f>MONTH(SaleData[[#This Row],[Order Date]])</f>
        <v>3</v>
      </c>
      <c r="D257" t="s">
        <v>2362</v>
      </c>
      <c r="E257" t="s">
        <v>15</v>
      </c>
      <c r="F257" t="s">
        <v>16</v>
      </c>
      <c r="G257" t="s">
        <v>17</v>
      </c>
      <c r="H257" t="s">
        <v>636</v>
      </c>
      <c r="I257">
        <v>388.7</v>
      </c>
      <c r="J257">
        <v>6</v>
      </c>
      <c r="K257">
        <v>38.869999999999997</v>
      </c>
    </row>
    <row r="258" spans="1:11" x14ac:dyDescent="0.25">
      <c r="A258" s="7">
        <v>41724</v>
      </c>
      <c r="B258" s="4">
        <f>YEAR(SaleData[[#This Row],[Order Date]])</f>
        <v>2014</v>
      </c>
      <c r="C258" s="4">
        <f>MONTH(SaleData[[#This Row],[Order Date]])</f>
        <v>3</v>
      </c>
      <c r="D258" t="s">
        <v>2362</v>
      </c>
      <c r="E258" t="s">
        <v>15</v>
      </c>
      <c r="F258" t="s">
        <v>26</v>
      </c>
      <c r="G258" t="s">
        <v>36</v>
      </c>
      <c r="H258" t="s">
        <v>2186</v>
      </c>
      <c r="I258">
        <v>572.58000000000004</v>
      </c>
      <c r="J258">
        <v>6</v>
      </c>
      <c r="K258">
        <v>34.35</v>
      </c>
    </row>
    <row r="259" spans="1:11" x14ac:dyDescent="0.25">
      <c r="A259" s="7">
        <v>41724</v>
      </c>
      <c r="B259" s="4">
        <f>YEAR(SaleData[[#This Row],[Order Date]])</f>
        <v>2014</v>
      </c>
      <c r="C259" s="4">
        <f>MONTH(SaleData[[#This Row],[Order Date]])</f>
        <v>3</v>
      </c>
      <c r="D259" t="s">
        <v>2362</v>
      </c>
      <c r="E259" t="s">
        <v>15</v>
      </c>
      <c r="F259" t="s">
        <v>11</v>
      </c>
      <c r="G259" t="s">
        <v>12</v>
      </c>
      <c r="H259" t="s">
        <v>1756</v>
      </c>
      <c r="I259">
        <v>33.18</v>
      </c>
      <c r="J259">
        <v>2</v>
      </c>
      <c r="K259">
        <v>11.61</v>
      </c>
    </row>
    <row r="260" spans="1:11" x14ac:dyDescent="0.25">
      <c r="A260" s="7">
        <v>41724</v>
      </c>
      <c r="B260" s="4">
        <f>YEAR(SaleData[[#This Row],[Order Date]])</f>
        <v>2014</v>
      </c>
      <c r="C260" s="4">
        <f>MONTH(SaleData[[#This Row],[Order Date]])</f>
        <v>3</v>
      </c>
      <c r="D260" t="s">
        <v>943</v>
      </c>
      <c r="E260" t="s">
        <v>20</v>
      </c>
      <c r="F260" t="s">
        <v>26</v>
      </c>
      <c r="G260" t="s">
        <v>46</v>
      </c>
      <c r="H260" t="s">
        <v>2113</v>
      </c>
      <c r="I260">
        <v>32.090000000000003</v>
      </c>
      <c r="J260">
        <v>7</v>
      </c>
      <c r="K260">
        <v>11.23</v>
      </c>
    </row>
    <row r="261" spans="1:11" x14ac:dyDescent="0.25">
      <c r="A261" s="7">
        <v>41726</v>
      </c>
      <c r="B261" s="4">
        <f>YEAR(SaleData[[#This Row],[Order Date]])</f>
        <v>2014</v>
      </c>
      <c r="C261" s="4">
        <f>MONTH(SaleData[[#This Row],[Order Date]])</f>
        <v>3</v>
      </c>
      <c r="D261" t="s">
        <v>2406</v>
      </c>
      <c r="E261" t="s">
        <v>53</v>
      </c>
      <c r="F261" t="s">
        <v>26</v>
      </c>
      <c r="G261" t="s">
        <v>46</v>
      </c>
      <c r="H261" t="s">
        <v>77</v>
      </c>
      <c r="I261">
        <v>20.16</v>
      </c>
      <c r="J261">
        <v>7</v>
      </c>
      <c r="K261">
        <v>9.8800000000000008</v>
      </c>
    </row>
    <row r="262" spans="1:11" x14ac:dyDescent="0.25">
      <c r="A262" s="7">
        <v>41726</v>
      </c>
      <c r="B262" s="4">
        <f>YEAR(SaleData[[#This Row],[Order Date]])</f>
        <v>2014</v>
      </c>
      <c r="C262" s="4">
        <f>MONTH(SaleData[[#This Row],[Order Date]])</f>
        <v>3</v>
      </c>
      <c r="D262" t="s">
        <v>674</v>
      </c>
      <c r="E262" t="s">
        <v>163</v>
      </c>
      <c r="F262" t="s">
        <v>26</v>
      </c>
      <c r="G262" t="s">
        <v>56</v>
      </c>
      <c r="H262" t="s">
        <v>1103</v>
      </c>
      <c r="I262">
        <v>80.48</v>
      </c>
      <c r="J262">
        <v>1</v>
      </c>
      <c r="K262">
        <v>24.14</v>
      </c>
    </row>
    <row r="263" spans="1:11" x14ac:dyDescent="0.25">
      <c r="A263" s="7">
        <v>41726</v>
      </c>
      <c r="B263" s="4">
        <f>YEAR(SaleData[[#This Row],[Order Date]])</f>
        <v>2014</v>
      </c>
      <c r="C263" s="4">
        <f>MONTH(SaleData[[#This Row],[Order Date]])</f>
        <v>3</v>
      </c>
      <c r="D263" t="s">
        <v>448</v>
      </c>
      <c r="E263" t="s">
        <v>87</v>
      </c>
      <c r="F263" t="s">
        <v>26</v>
      </c>
      <c r="G263" t="s">
        <v>46</v>
      </c>
      <c r="H263" t="s">
        <v>2048</v>
      </c>
      <c r="I263">
        <v>1.91</v>
      </c>
      <c r="J263">
        <v>2</v>
      </c>
      <c r="K263">
        <v>-1.53</v>
      </c>
    </row>
    <row r="264" spans="1:11" x14ac:dyDescent="0.25">
      <c r="A264" s="7">
        <v>41726</v>
      </c>
      <c r="B264" s="4">
        <f>YEAR(SaleData[[#This Row],[Order Date]])</f>
        <v>2014</v>
      </c>
      <c r="C264" s="4">
        <f>MONTH(SaleData[[#This Row],[Order Date]])</f>
        <v>3</v>
      </c>
      <c r="D264" t="s">
        <v>2661</v>
      </c>
      <c r="E264" t="s">
        <v>15</v>
      </c>
      <c r="F264" t="s">
        <v>11</v>
      </c>
      <c r="G264" t="s">
        <v>12</v>
      </c>
      <c r="H264" t="s">
        <v>1959</v>
      </c>
      <c r="I264">
        <v>71.98</v>
      </c>
      <c r="J264">
        <v>2</v>
      </c>
      <c r="K264">
        <v>15.12</v>
      </c>
    </row>
    <row r="265" spans="1:11" x14ac:dyDescent="0.25">
      <c r="A265" s="7">
        <v>41727</v>
      </c>
      <c r="B265" s="4">
        <f>YEAR(SaleData[[#This Row],[Order Date]])</f>
        <v>2014</v>
      </c>
      <c r="C265" s="4">
        <f>MONTH(SaleData[[#This Row],[Order Date]])</f>
        <v>3</v>
      </c>
      <c r="D265" t="s">
        <v>1645</v>
      </c>
      <c r="E265" t="s">
        <v>874</v>
      </c>
      <c r="F265" t="s">
        <v>26</v>
      </c>
      <c r="G265" t="s">
        <v>46</v>
      </c>
      <c r="H265" t="s">
        <v>1336</v>
      </c>
      <c r="I265">
        <v>7.92</v>
      </c>
      <c r="J265">
        <v>4</v>
      </c>
      <c r="K265">
        <v>3.56</v>
      </c>
    </row>
    <row r="266" spans="1:11" x14ac:dyDescent="0.25">
      <c r="A266" s="7">
        <v>41728</v>
      </c>
      <c r="B266" s="4">
        <f>YEAR(SaleData[[#This Row],[Order Date]])</f>
        <v>2014</v>
      </c>
      <c r="C266" s="4">
        <f>MONTH(SaleData[[#This Row],[Order Date]])</f>
        <v>3</v>
      </c>
      <c r="D266" t="s">
        <v>1352</v>
      </c>
      <c r="E266" t="s">
        <v>105</v>
      </c>
      <c r="F266" t="s">
        <v>26</v>
      </c>
      <c r="G266" t="s">
        <v>27</v>
      </c>
      <c r="H266" t="s">
        <v>1409</v>
      </c>
      <c r="I266">
        <v>5.18</v>
      </c>
      <c r="J266">
        <v>1</v>
      </c>
      <c r="K266">
        <v>1.81</v>
      </c>
    </row>
    <row r="267" spans="1:11" x14ac:dyDescent="0.25">
      <c r="A267" s="7">
        <v>41728</v>
      </c>
      <c r="B267" s="4">
        <f>YEAR(SaleData[[#This Row],[Order Date]])</f>
        <v>2014</v>
      </c>
      <c r="C267" s="4">
        <f>MONTH(SaleData[[#This Row],[Order Date]])</f>
        <v>3</v>
      </c>
      <c r="D267" t="s">
        <v>1352</v>
      </c>
      <c r="E267" t="s">
        <v>105</v>
      </c>
      <c r="F267" t="s">
        <v>16</v>
      </c>
      <c r="G267" t="s">
        <v>17</v>
      </c>
      <c r="H267" t="s">
        <v>563</v>
      </c>
      <c r="I267">
        <v>478.48</v>
      </c>
      <c r="J267">
        <v>2</v>
      </c>
      <c r="K267">
        <v>47.85</v>
      </c>
    </row>
    <row r="268" spans="1:11" x14ac:dyDescent="0.25">
      <c r="A268" s="7">
        <v>41728</v>
      </c>
      <c r="B268" s="4">
        <f>YEAR(SaleData[[#This Row],[Order Date]])</f>
        <v>2014</v>
      </c>
      <c r="C268" s="4">
        <f>MONTH(SaleData[[#This Row],[Order Date]])</f>
        <v>3</v>
      </c>
      <c r="D268" t="s">
        <v>1352</v>
      </c>
      <c r="E268" t="s">
        <v>105</v>
      </c>
      <c r="F268" t="s">
        <v>11</v>
      </c>
      <c r="G268" t="s">
        <v>12</v>
      </c>
      <c r="H268" t="s">
        <v>2325</v>
      </c>
      <c r="I268">
        <v>28.4</v>
      </c>
      <c r="J268">
        <v>2</v>
      </c>
      <c r="K268">
        <v>6.75</v>
      </c>
    </row>
    <row r="269" spans="1:11" x14ac:dyDescent="0.25">
      <c r="A269" s="7">
        <v>41728</v>
      </c>
      <c r="B269" s="4">
        <f>YEAR(SaleData[[#This Row],[Order Date]])</f>
        <v>2014</v>
      </c>
      <c r="C269" s="4">
        <f>MONTH(SaleData[[#This Row],[Order Date]])</f>
        <v>3</v>
      </c>
      <c r="D269" t="s">
        <v>238</v>
      </c>
      <c r="E269" t="s">
        <v>573</v>
      </c>
      <c r="F269" t="s">
        <v>26</v>
      </c>
      <c r="G269" t="s">
        <v>36</v>
      </c>
      <c r="H269" t="s">
        <v>342</v>
      </c>
      <c r="I269">
        <v>909.12</v>
      </c>
      <c r="J269">
        <v>8</v>
      </c>
      <c r="K269">
        <v>9.09</v>
      </c>
    </row>
    <row r="270" spans="1:11" x14ac:dyDescent="0.25">
      <c r="A270" s="7">
        <v>41728</v>
      </c>
      <c r="B270" s="4">
        <f>YEAR(SaleData[[#This Row],[Order Date]])</f>
        <v>2014</v>
      </c>
      <c r="C270" s="4">
        <f>MONTH(SaleData[[#This Row],[Order Date]])</f>
        <v>3</v>
      </c>
      <c r="D270" t="s">
        <v>2412</v>
      </c>
      <c r="E270" t="s">
        <v>75</v>
      </c>
      <c r="F270" t="s">
        <v>26</v>
      </c>
      <c r="G270" t="s">
        <v>62</v>
      </c>
      <c r="H270" t="s">
        <v>2626</v>
      </c>
      <c r="I270">
        <v>17.86</v>
      </c>
      <c r="J270">
        <v>4</v>
      </c>
      <c r="K270">
        <v>2.0099999999999998</v>
      </c>
    </row>
    <row r="271" spans="1:11" x14ac:dyDescent="0.25">
      <c r="A271" s="7">
        <v>41728</v>
      </c>
      <c r="B271" s="4">
        <f>YEAR(SaleData[[#This Row],[Order Date]])</f>
        <v>2014</v>
      </c>
      <c r="C271" s="4">
        <f>MONTH(SaleData[[#This Row],[Order Date]])</f>
        <v>3</v>
      </c>
      <c r="D271" t="s">
        <v>2089</v>
      </c>
      <c r="E271" t="s">
        <v>24</v>
      </c>
      <c r="F271" t="s">
        <v>26</v>
      </c>
      <c r="G271" t="s">
        <v>56</v>
      </c>
      <c r="H271" t="s">
        <v>1500</v>
      </c>
      <c r="I271">
        <v>23.99</v>
      </c>
      <c r="J271">
        <v>2</v>
      </c>
      <c r="K271">
        <v>-62.38</v>
      </c>
    </row>
    <row r="272" spans="1:11" x14ac:dyDescent="0.25">
      <c r="A272" s="7">
        <v>41728</v>
      </c>
      <c r="B272" s="4">
        <f>YEAR(SaleData[[#This Row],[Order Date]])</f>
        <v>2014</v>
      </c>
      <c r="C272" s="4">
        <f>MONTH(SaleData[[#This Row],[Order Date]])</f>
        <v>3</v>
      </c>
      <c r="D272" t="s">
        <v>104</v>
      </c>
      <c r="E272" t="s">
        <v>209</v>
      </c>
      <c r="F272" t="s">
        <v>26</v>
      </c>
      <c r="G272" t="s">
        <v>46</v>
      </c>
      <c r="H272" t="s">
        <v>2156</v>
      </c>
      <c r="I272">
        <v>8.56</v>
      </c>
      <c r="J272">
        <v>1</v>
      </c>
      <c r="K272">
        <v>-6.56</v>
      </c>
    </row>
    <row r="273" spans="1:11" x14ac:dyDescent="0.25">
      <c r="A273" s="7">
        <v>41728</v>
      </c>
      <c r="B273" s="4">
        <f>YEAR(SaleData[[#This Row],[Order Date]])</f>
        <v>2014</v>
      </c>
      <c r="C273" s="4">
        <f>MONTH(SaleData[[#This Row],[Order Date]])</f>
        <v>3</v>
      </c>
      <c r="D273" t="s">
        <v>1546</v>
      </c>
      <c r="E273" t="s">
        <v>129</v>
      </c>
      <c r="F273" t="s">
        <v>26</v>
      </c>
      <c r="G273" t="s">
        <v>56</v>
      </c>
      <c r="H273" t="s">
        <v>1741</v>
      </c>
      <c r="I273">
        <v>161.57</v>
      </c>
      <c r="J273">
        <v>2</v>
      </c>
      <c r="K273">
        <v>16.16</v>
      </c>
    </row>
    <row r="274" spans="1:11" x14ac:dyDescent="0.25">
      <c r="A274" s="7">
        <v>41728</v>
      </c>
      <c r="B274" s="4">
        <f>YEAR(SaleData[[#This Row],[Order Date]])</f>
        <v>2014</v>
      </c>
      <c r="C274" s="4">
        <f>MONTH(SaleData[[#This Row],[Order Date]])</f>
        <v>3</v>
      </c>
      <c r="D274" t="s">
        <v>1546</v>
      </c>
      <c r="E274" t="s">
        <v>129</v>
      </c>
      <c r="F274" t="s">
        <v>26</v>
      </c>
      <c r="G274" t="s">
        <v>27</v>
      </c>
      <c r="H274" t="s">
        <v>254</v>
      </c>
      <c r="I274">
        <v>4.0599999999999996</v>
      </c>
      <c r="J274">
        <v>1</v>
      </c>
      <c r="K274">
        <v>1.37</v>
      </c>
    </row>
    <row r="275" spans="1:11" x14ac:dyDescent="0.25">
      <c r="A275" s="7">
        <v>41729</v>
      </c>
      <c r="B275" s="4">
        <f>YEAR(SaleData[[#This Row],[Order Date]])</f>
        <v>2014</v>
      </c>
      <c r="C275" s="4">
        <f>MONTH(SaleData[[#This Row],[Order Date]])</f>
        <v>3</v>
      </c>
      <c r="D275" t="s">
        <v>2599</v>
      </c>
      <c r="E275" t="s">
        <v>30</v>
      </c>
      <c r="F275" t="s">
        <v>26</v>
      </c>
      <c r="G275" t="s">
        <v>156</v>
      </c>
      <c r="H275" t="s">
        <v>1508</v>
      </c>
      <c r="I275">
        <v>1.63</v>
      </c>
      <c r="J275">
        <v>1</v>
      </c>
      <c r="K275">
        <v>0.55000000000000004</v>
      </c>
    </row>
    <row r="276" spans="1:11" x14ac:dyDescent="0.25">
      <c r="A276" s="7">
        <v>41729</v>
      </c>
      <c r="B276" s="4">
        <f>YEAR(SaleData[[#This Row],[Order Date]])</f>
        <v>2014</v>
      </c>
      <c r="C276" s="4">
        <f>MONTH(SaleData[[#This Row],[Order Date]])</f>
        <v>3</v>
      </c>
      <c r="D276" t="s">
        <v>2599</v>
      </c>
      <c r="E276" t="s">
        <v>30</v>
      </c>
      <c r="F276" t="s">
        <v>11</v>
      </c>
      <c r="G276" t="s">
        <v>21</v>
      </c>
      <c r="H276" t="s">
        <v>611</v>
      </c>
      <c r="I276">
        <v>267.95999999999998</v>
      </c>
      <c r="J276">
        <v>5</v>
      </c>
      <c r="K276">
        <v>16.75</v>
      </c>
    </row>
    <row r="277" spans="1:11" x14ac:dyDescent="0.25">
      <c r="A277" s="7">
        <v>41729</v>
      </c>
      <c r="B277" s="4">
        <f>YEAR(SaleData[[#This Row],[Order Date]])</f>
        <v>2014</v>
      </c>
      <c r="C277" s="4">
        <f>MONTH(SaleData[[#This Row],[Order Date]])</f>
        <v>3</v>
      </c>
      <c r="D277" t="s">
        <v>2593</v>
      </c>
      <c r="E277" t="s">
        <v>43</v>
      </c>
      <c r="F277" t="s">
        <v>26</v>
      </c>
      <c r="G277" t="s">
        <v>27</v>
      </c>
      <c r="H277" t="s">
        <v>1476</v>
      </c>
      <c r="I277">
        <v>6.58</v>
      </c>
      <c r="J277">
        <v>2</v>
      </c>
      <c r="K277">
        <v>3.03</v>
      </c>
    </row>
    <row r="278" spans="1:11" x14ac:dyDescent="0.25">
      <c r="A278" s="7">
        <v>41729</v>
      </c>
      <c r="B278" s="4">
        <f>YEAR(SaleData[[#This Row],[Order Date]])</f>
        <v>2014</v>
      </c>
      <c r="C278" s="4">
        <f>MONTH(SaleData[[#This Row],[Order Date]])</f>
        <v>3</v>
      </c>
      <c r="D278" t="s">
        <v>2593</v>
      </c>
      <c r="E278" t="s">
        <v>43</v>
      </c>
      <c r="F278" t="s">
        <v>11</v>
      </c>
      <c r="G278" t="s">
        <v>12</v>
      </c>
      <c r="H278" t="s">
        <v>2202</v>
      </c>
      <c r="I278">
        <v>94.99</v>
      </c>
      <c r="J278">
        <v>1</v>
      </c>
      <c r="K278">
        <v>28.5</v>
      </c>
    </row>
    <row r="279" spans="1:11" x14ac:dyDescent="0.25">
      <c r="A279" s="7">
        <v>41729</v>
      </c>
      <c r="B279" s="4">
        <f>YEAR(SaleData[[#This Row],[Order Date]])</f>
        <v>2014</v>
      </c>
      <c r="C279" s="4">
        <f>MONTH(SaleData[[#This Row],[Order Date]])</f>
        <v>3</v>
      </c>
      <c r="D279" t="s">
        <v>1672</v>
      </c>
      <c r="E279" t="s">
        <v>129</v>
      </c>
      <c r="F279" t="s">
        <v>16</v>
      </c>
      <c r="G279" t="s">
        <v>17</v>
      </c>
      <c r="H279" t="s">
        <v>636</v>
      </c>
      <c r="I279">
        <v>396.8</v>
      </c>
      <c r="J279">
        <v>7</v>
      </c>
      <c r="K279">
        <v>-11.34</v>
      </c>
    </row>
    <row r="280" spans="1:11" x14ac:dyDescent="0.25">
      <c r="A280" s="7">
        <v>41729</v>
      </c>
      <c r="B280" s="4">
        <f>YEAR(SaleData[[#This Row],[Order Date]])</f>
        <v>2014</v>
      </c>
      <c r="C280" s="4">
        <f>MONTH(SaleData[[#This Row],[Order Date]])</f>
        <v>3</v>
      </c>
      <c r="D280" t="s">
        <v>1672</v>
      </c>
      <c r="E280" t="s">
        <v>129</v>
      </c>
      <c r="F280" t="s">
        <v>26</v>
      </c>
      <c r="G280" t="s">
        <v>213</v>
      </c>
      <c r="H280" t="s">
        <v>2663</v>
      </c>
      <c r="I280">
        <v>15.88</v>
      </c>
      <c r="J280">
        <v>5</v>
      </c>
      <c r="K280">
        <v>-3.77</v>
      </c>
    </row>
    <row r="281" spans="1:11" x14ac:dyDescent="0.25">
      <c r="A281" s="7">
        <v>41729</v>
      </c>
      <c r="B281" s="4">
        <f>YEAR(SaleData[[#This Row],[Order Date]])</f>
        <v>2014</v>
      </c>
      <c r="C281" s="4">
        <f>MONTH(SaleData[[#This Row],[Order Date]])</f>
        <v>3</v>
      </c>
      <c r="D281" t="s">
        <v>1421</v>
      </c>
      <c r="E281" t="s">
        <v>98</v>
      </c>
      <c r="F281" t="s">
        <v>16</v>
      </c>
      <c r="G281" t="s">
        <v>235</v>
      </c>
      <c r="H281" t="s">
        <v>1306</v>
      </c>
      <c r="I281">
        <v>141.96</v>
      </c>
      <c r="J281">
        <v>2</v>
      </c>
      <c r="K281">
        <v>41.17</v>
      </c>
    </row>
    <row r="282" spans="1:11" x14ac:dyDescent="0.25">
      <c r="A282" s="7">
        <v>41729</v>
      </c>
      <c r="B282" s="4">
        <f>YEAR(SaleData[[#This Row],[Order Date]])</f>
        <v>2014</v>
      </c>
      <c r="C282" s="4">
        <f>MONTH(SaleData[[#This Row],[Order Date]])</f>
        <v>3</v>
      </c>
      <c r="D282" t="s">
        <v>1421</v>
      </c>
      <c r="E282" t="s">
        <v>98</v>
      </c>
      <c r="F282" t="s">
        <v>26</v>
      </c>
      <c r="G282" t="s">
        <v>46</v>
      </c>
      <c r="H282" t="s">
        <v>1960</v>
      </c>
      <c r="I282">
        <v>66.05</v>
      </c>
      <c r="J282">
        <v>4</v>
      </c>
      <c r="K282">
        <v>23.12</v>
      </c>
    </row>
    <row r="283" spans="1:11" x14ac:dyDescent="0.25">
      <c r="A283" s="7">
        <v>41729</v>
      </c>
      <c r="B283" s="4">
        <f>YEAR(SaleData[[#This Row],[Order Date]])</f>
        <v>2014</v>
      </c>
      <c r="C283" s="4">
        <f>MONTH(SaleData[[#This Row],[Order Date]])</f>
        <v>3</v>
      </c>
      <c r="D283" t="s">
        <v>1269</v>
      </c>
      <c r="E283" t="s">
        <v>30</v>
      </c>
      <c r="F283" t="s">
        <v>16</v>
      </c>
      <c r="G283" t="s">
        <v>235</v>
      </c>
      <c r="H283" t="s">
        <v>1323</v>
      </c>
      <c r="I283">
        <v>246.13</v>
      </c>
      <c r="J283">
        <v>2</v>
      </c>
      <c r="K283">
        <v>-76.010000000000005</v>
      </c>
    </row>
    <row r="284" spans="1:11" x14ac:dyDescent="0.25">
      <c r="A284" s="7">
        <v>41730</v>
      </c>
      <c r="B284" s="4">
        <f>YEAR(SaleData[[#This Row],[Order Date]])</f>
        <v>2014</v>
      </c>
      <c r="C284" s="4">
        <f>MONTH(SaleData[[#This Row],[Order Date]])</f>
        <v>4</v>
      </c>
      <c r="D284" t="s">
        <v>42</v>
      </c>
      <c r="E284" t="s">
        <v>43</v>
      </c>
      <c r="F284" t="s">
        <v>26</v>
      </c>
      <c r="G284" t="s">
        <v>44</v>
      </c>
      <c r="H284" t="s">
        <v>45</v>
      </c>
      <c r="I284">
        <v>29.6</v>
      </c>
      <c r="J284">
        <v>2</v>
      </c>
      <c r="K284">
        <v>14.8</v>
      </c>
    </row>
    <row r="285" spans="1:11" x14ac:dyDescent="0.25">
      <c r="A285" s="7">
        <v>41730</v>
      </c>
      <c r="B285" s="4">
        <f>YEAR(SaleData[[#This Row],[Order Date]])</f>
        <v>2014</v>
      </c>
      <c r="C285" s="4">
        <f>MONTH(SaleData[[#This Row],[Order Date]])</f>
        <v>4</v>
      </c>
      <c r="D285" t="s">
        <v>42</v>
      </c>
      <c r="E285" t="s">
        <v>43</v>
      </c>
      <c r="F285" t="s">
        <v>26</v>
      </c>
      <c r="G285" t="s">
        <v>46</v>
      </c>
      <c r="H285" t="s">
        <v>47</v>
      </c>
      <c r="I285">
        <v>17.09</v>
      </c>
      <c r="J285">
        <v>4</v>
      </c>
      <c r="K285">
        <v>5.55</v>
      </c>
    </row>
    <row r="286" spans="1:11" x14ac:dyDescent="0.25">
      <c r="A286" s="7">
        <v>41730</v>
      </c>
      <c r="B286" s="4">
        <f>YEAR(SaleData[[#This Row],[Order Date]])</f>
        <v>2014</v>
      </c>
      <c r="C286" s="4">
        <f>MONTH(SaleData[[#This Row],[Order Date]])</f>
        <v>4</v>
      </c>
      <c r="D286" t="s">
        <v>48</v>
      </c>
      <c r="E286" t="s">
        <v>49</v>
      </c>
      <c r="F286" t="s">
        <v>26</v>
      </c>
      <c r="G286" t="s">
        <v>36</v>
      </c>
      <c r="H286" t="s">
        <v>50</v>
      </c>
      <c r="I286">
        <v>66.959999999999994</v>
      </c>
      <c r="J286">
        <v>4</v>
      </c>
      <c r="K286">
        <v>2.68</v>
      </c>
    </row>
    <row r="287" spans="1:11" x14ac:dyDescent="0.25">
      <c r="A287" s="7">
        <v>41730</v>
      </c>
      <c r="B287" s="4">
        <f>YEAR(SaleData[[#This Row],[Order Date]])</f>
        <v>2014</v>
      </c>
      <c r="C287" s="4">
        <f>MONTH(SaleData[[#This Row],[Order Date]])</f>
        <v>4</v>
      </c>
      <c r="D287" t="s">
        <v>48</v>
      </c>
      <c r="E287" t="s">
        <v>49</v>
      </c>
      <c r="F287" t="s">
        <v>26</v>
      </c>
      <c r="G287" t="s">
        <v>46</v>
      </c>
      <c r="H287" t="s">
        <v>51</v>
      </c>
      <c r="I287">
        <v>6.24</v>
      </c>
      <c r="J287">
        <v>2</v>
      </c>
      <c r="K287">
        <v>3.06</v>
      </c>
    </row>
    <row r="288" spans="1:11" x14ac:dyDescent="0.25">
      <c r="A288" s="7">
        <v>41731</v>
      </c>
      <c r="B288" s="4">
        <f>YEAR(SaleData[[#This Row],[Order Date]])</f>
        <v>2014</v>
      </c>
      <c r="C288" s="4">
        <f>MONTH(SaleData[[#This Row],[Order Date]])</f>
        <v>4</v>
      </c>
      <c r="D288" t="s">
        <v>162</v>
      </c>
      <c r="E288" t="s">
        <v>163</v>
      </c>
      <c r="F288" t="s">
        <v>26</v>
      </c>
      <c r="G288" t="s">
        <v>27</v>
      </c>
      <c r="H288" t="s">
        <v>164</v>
      </c>
      <c r="I288">
        <v>15.84</v>
      </c>
      <c r="J288">
        <v>3</v>
      </c>
      <c r="K288">
        <v>7.13</v>
      </c>
    </row>
    <row r="289" spans="1:11" x14ac:dyDescent="0.25">
      <c r="A289" s="7">
        <v>41731</v>
      </c>
      <c r="B289" s="4">
        <f>YEAR(SaleData[[#This Row],[Order Date]])</f>
        <v>2014</v>
      </c>
      <c r="C289" s="4">
        <f>MONTH(SaleData[[#This Row],[Order Date]])</f>
        <v>4</v>
      </c>
      <c r="D289" t="s">
        <v>162</v>
      </c>
      <c r="E289" t="s">
        <v>163</v>
      </c>
      <c r="F289" t="s">
        <v>11</v>
      </c>
      <c r="G289" t="s">
        <v>21</v>
      </c>
      <c r="H289" t="s">
        <v>165</v>
      </c>
      <c r="I289">
        <v>1049.93</v>
      </c>
      <c r="J289">
        <v>7</v>
      </c>
      <c r="K289">
        <v>293.98</v>
      </c>
    </row>
    <row r="290" spans="1:11" x14ac:dyDescent="0.25">
      <c r="A290" s="7">
        <v>41731</v>
      </c>
      <c r="B290" s="4">
        <f>YEAR(SaleData[[#This Row],[Order Date]])</f>
        <v>2014</v>
      </c>
      <c r="C290" s="4">
        <f>MONTH(SaleData[[#This Row],[Order Date]])</f>
        <v>4</v>
      </c>
      <c r="D290" t="s">
        <v>162</v>
      </c>
      <c r="E290" t="s">
        <v>163</v>
      </c>
      <c r="F290" t="s">
        <v>26</v>
      </c>
      <c r="G290" t="s">
        <v>56</v>
      </c>
      <c r="H290" t="s">
        <v>166</v>
      </c>
      <c r="I290">
        <v>154.9</v>
      </c>
      <c r="J290">
        <v>5</v>
      </c>
      <c r="K290">
        <v>40.270000000000003</v>
      </c>
    </row>
    <row r="291" spans="1:11" x14ac:dyDescent="0.25">
      <c r="A291" s="7">
        <v>41731</v>
      </c>
      <c r="B291" s="4">
        <f>YEAR(SaleData[[#This Row],[Order Date]])</f>
        <v>2014</v>
      </c>
      <c r="C291" s="4">
        <f>MONTH(SaleData[[#This Row],[Order Date]])</f>
        <v>4</v>
      </c>
      <c r="D291" t="s">
        <v>167</v>
      </c>
      <c r="E291" t="s">
        <v>30</v>
      </c>
      <c r="F291" t="s">
        <v>26</v>
      </c>
      <c r="G291" t="s">
        <v>27</v>
      </c>
      <c r="H291" t="s">
        <v>168</v>
      </c>
      <c r="I291">
        <v>26.72</v>
      </c>
      <c r="J291">
        <v>5</v>
      </c>
      <c r="K291">
        <v>9.35</v>
      </c>
    </row>
    <row r="292" spans="1:11" x14ac:dyDescent="0.25">
      <c r="A292" s="7">
        <v>41731</v>
      </c>
      <c r="B292" s="4">
        <f>YEAR(SaleData[[#This Row],[Order Date]])</f>
        <v>2014</v>
      </c>
      <c r="C292" s="4">
        <f>MONTH(SaleData[[#This Row],[Order Date]])</f>
        <v>4</v>
      </c>
      <c r="D292" t="s">
        <v>167</v>
      </c>
      <c r="E292" t="s">
        <v>30</v>
      </c>
      <c r="F292" t="s">
        <v>26</v>
      </c>
      <c r="G292" t="s">
        <v>27</v>
      </c>
      <c r="H292" t="s">
        <v>169</v>
      </c>
      <c r="I292">
        <v>33.49</v>
      </c>
      <c r="J292">
        <v>7</v>
      </c>
      <c r="K292">
        <v>10.47</v>
      </c>
    </row>
    <row r="293" spans="1:11" x14ac:dyDescent="0.25">
      <c r="A293" s="7">
        <v>41731</v>
      </c>
      <c r="B293" s="4">
        <f>YEAR(SaleData[[#This Row],[Order Date]])</f>
        <v>2014</v>
      </c>
      <c r="C293" s="4">
        <f>MONTH(SaleData[[#This Row],[Order Date]])</f>
        <v>4</v>
      </c>
      <c r="D293" t="s">
        <v>170</v>
      </c>
      <c r="E293" t="s">
        <v>171</v>
      </c>
      <c r="F293" t="s">
        <v>16</v>
      </c>
      <c r="G293" t="s">
        <v>34</v>
      </c>
      <c r="H293" t="s">
        <v>172</v>
      </c>
      <c r="I293">
        <v>177.68</v>
      </c>
      <c r="J293">
        <v>2</v>
      </c>
      <c r="K293">
        <v>46.2</v>
      </c>
    </row>
    <row r="294" spans="1:11" x14ac:dyDescent="0.25">
      <c r="A294" s="7">
        <v>41732</v>
      </c>
      <c r="B294" s="4">
        <f>YEAR(SaleData[[#This Row],[Order Date]])</f>
        <v>2014</v>
      </c>
      <c r="C294" s="4">
        <f>MONTH(SaleData[[#This Row],[Order Date]])</f>
        <v>4</v>
      </c>
      <c r="D294" t="s">
        <v>272</v>
      </c>
      <c r="E294" t="s">
        <v>43</v>
      </c>
      <c r="F294" t="s">
        <v>26</v>
      </c>
      <c r="G294" t="s">
        <v>156</v>
      </c>
      <c r="H294" t="s">
        <v>157</v>
      </c>
      <c r="I294">
        <v>11.16</v>
      </c>
      <c r="J294">
        <v>2</v>
      </c>
      <c r="K294">
        <v>5.58</v>
      </c>
    </row>
    <row r="295" spans="1:11" x14ac:dyDescent="0.25">
      <c r="A295" s="7">
        <v>41732</v>
      </c>
      <c r="B295" s="4">
        <f>YEAR(SaleData[[#This Row],[Order Date]])</f>
        <v>2014</v>
      </c>
      <c r="C295" s="4">
        <f>MONTH(SaleData[[#This Row],[Order Date]])</f>
        <v>4</v>
      </c>
      <c r="D295" t="s">
        <v>272</v>
      </c>
      <c r="E295" t="s">
        <v>43</v>
      </c>
      <c r="F295" t="s">
        <v>11</v>
      </c>
      <c r="G295" t="s">
        <v>12</v>
      </c>
      <c r="H295" t="s">
        <v>273</v>
      </c>
      <c r="I295">
        <v>62.31</v>
      </c>
      <c r="J295">
        <v>3</v>
      </c>
      <c r="K295">
        <v>22.43</v>
      </c>
    </row>
    <row r="296" spans="1:11" x14ac:dyDescent="0.25">
      <c r="A296" s="7">
        <v>41732</v>
      </c>
      <c r="B296" s="4">
        <f>YEAR(SaleData[[#This Row],[Order Date]])</f>
        <v>2014</v>
      </c>
      <c r="C296" s="4">
        <f>MONTH(SaleData[[#This Row],[Order Date]])</f>
        <v>4</v>
      </c>
      <c r="D296" t="s">
        <v>272</v>
      </c>
      <c r="E296" t="s">
        <v>43</v>
      </c>
      <c r="F296" t="s">
        <v>11</v>
      </c>
      <c r="G296" t="s">
        <v>12</v>
      </c>
      <c r="H296" t="s">
        <v>274</v>
      </c>
      <c r="I296">
        <v>159.97999999999999</v>
      </c>
      <c r="J296">
        <v>2</v>
      </c>
      <c r="K296">
        <v>57.59</v>
      </c>
    </row>
    <row r="297" spans="1:11" x14ac:dyDescent="0.25">
      <c r="A297" s="7">
        <v>41733</v>
      </c>
      <c r="B297" s="4">
        <f>YEAR(SaleData[[#This Row],[Order Date]])</f>
        <v>2014</v>
      </c>
      <c r="C297" s="4">
        <f>MONTH(SaleData[[#This Row],[Order Date]])</f>
        <v>4</v>
      </c>
      <c r="D297" t="s">
        <v>352</v>
      </c>
      <c r="E297" t="s">
        <v>43</v>
      </c>
      <c r="F297" t="s">
        <v>26</v>
      </c>
      <c r="G297" t="s">
        <v>44</v>
      </c>
      <c r="H297" t="s">
        <v>353</v>
      </c>
      <c r="I297">
        <v>18.899999999999999</v>
      </c>
      <c r="J297">
        <v>6</v>
      </c>
      <c r="K297">
        <v>9.07</v>
      </c>
    </row>
    <row r="298" spans="1:11" x14ac:dyDescent="0.25">
      <c r="A298" s="7">
        <v>41733</v>
      </c>
      <c r="B298" s="4">
        <f>YEAR(SaleData[[#This Row],[Order Date]])</f>
        <v>2014</v>
      </c>
      <c r="C298" s="4">
        <f>MONTH(SaleData[[#This Row],[Order Date]])</f>
        <v>4</v>
      </c>
      <c r="D298" t="s">
        <v>354</v>
      </c>
      <c r="E298" t="s">
        <v>69</v>
      </c>
      <c r="F298" t="s">
        <v>16</v>
      </c>
      <c r="G298" t="s">
        <v>34</v>
      </c>
      <c r="H298" t="s">
        <v>355</v>
      </c>
      <c r="I298">
        <v>5.47</v>
      </c>
      <c r="J298">
        <v>1</v>
      </c>
      <c r="K298">
        <v>2.35</v>
      </c>
    </row>
    <row r="299" spans="1:11" x14ac:dyDescent="0.25">
      <c r="A299" s="7">
        <v>41733</v>
      </c>
      <c r="B299" s="4">
        <f>YEAR(SaleData[[#This Row],[Order Date]])</f>
        <v>2014</v>
      </c>
      <c r="C299" s="4">
        <f>MONTH(SaleData[[#This Row],[Order Date]])</f>
        <v>4</v>
      </c>
      <c r="D299" t="s">
        <v>354</v>
      </c>
      <c r="E299" t="s">
        <v>69</v>
      </c>
      <c r="F299" t="s">
        <v>26</v>
      </c>
      <c r="G299" t="s">
        <v>62</v>
      </c>
      <c r="H299" t="s">
        <v>356</v>
      </c>
      <c r="I299">
        <v>79.36</v>
      </c>
      <c r="J299">
        <v>4</v>
      </c>
      <c r="K299">
        <v>23.81</v>
      </c>
    </row>
    <row r="300" spans="1:11" x14ac:dyDescent="0.25">
      <c r="A300" s="7">
        <v>41733</v>
      </c>
      <c r="B300" s="4">
        <f>YEAR(SaleData[[#This Row],[Order Date]])</f>
        <v>2014</v>
      </c>
      <c r="C300" s="4">
        <f>MONTH(SaleData[[#This Row],[Order Date]])</f>
        <v>4</v>
      </c>
      <c r="D300" t="s">
        <v>357</v>
      </c>
      <c r="E300" t="s">
        <v>43</v>
      </c>
      <c r="F300" t="s">
        <v>26</v>
      </c>
      <c r="G300" t="s">
        <v>46</v>
      </c>
      <c r="H300" t="s">
        <v>358</v>
      </c>
      <c r="I300">
        <v>7.18</v>
      </c>
      <c r="J300">
        <v>2</v>
      </c>
      <c r="K300">
        <v>2.25</v>
      </c>
    </row>
    <row r="301" spans="1:11" x14ac:dyDescent="0.25">
      <c r="A301" s="7">
        <v>41733</v>
      </c>
      <c r="B301" s="4">
        <f>YEAR(SaleData[[#This Row],[Order Date]])</f>
        <v>2014</v>
      </c>
      <c r="C301" s="4">
        <f>MONTH(SaleData[[#This Row],[Order Date]])</f>
        <v>4</v>
      </c>
      <c r="D301" t="s">
        <v>359</v>
      </c>
      <c r="E301" t="s">
        <v>360</v>
      </c>
      <c r="F301" t="s">
        <v>26</v>
      </c>
      <c r="G301" t="s">
        <v>36</v>
      </c>
      <c r="H301" t="s">
        <v>361</v>
      </c>
      <c r="I301">
        <v>232.55</v>
      </c>
      <c r="J301">
        <v>5</v>
      </c>
      <c r="K301">
        <v>9.3000000000000007</v>
      </c>
    </row>
    <row r="302" spans="1:11" x14ac:dyDescent="0.25">
      <c r="A302" s="7">
        <v>41733</v>
      </c>
      <c r="B302" s="4">
        <f>YEAR(SaleData[[#This Row],[Order Date]])</f>
        <v>2014</v>
      </c>
      <c r="C302" s="4">
        <f>MONTH(SaleData[[#This Row],[Order Date]])</f>
        <v>4</v>
      </c>
      <c r="D302" t="s">
        <v>359</v>
      </c>
      <c r="E302" t="s">
        <v>360</v>
      </c>
      <c r="F302" t="s">
        <v>11</v>
      </c>
      <c r="G302" t="s">
        <v>12</v>
      </c>
      <c r="H302" t="s">
        <v>362</v>
      </c>
      <c r="I302">
        <v>99.98</v>
      </c>
      <c r="J302">
        <v>2</v>
      </c>
      <c r="K302">
        <v>42.99</v>
      </c>
    </row>
    <row r="303" spans="1:11" x14ac:dyDescent="0.25">
      <c r="A303" s="7">
        <v>41733</v>
      </c>
      <c r="B303" s="4">
        <f>YEAR(SaleData[[#This Row],[Order Date]])</f>
        <v>2014</v>
      </c>
      <c r="C303" s="4">
        <f>MONTH(SaleData[[#This Row],[Order Date]])</f>
        <v>4</v>
      </c>
      <c r="D303" t="s">
        <v>359</v>
      </c>
      <c r="E303" t="s">
        <v>360</v>
      </c>
      <c r="F303" t="s">
        <v>26</v>
      </c>
      <c r="G303" t="s">
        <v>27</v>
      </c>
      <c r="H303" t="s">
        <v>363</v>
      </c>
      <c r="I303">
        <v>19.440000000000001</v>
      </c>
      <c r="J303">
        <v>3</v>
      </c>
      <c r="K303">
        <v>9.33</v>
      </c>
    </row>
    <row r="304" spans="1:11" x14ac:dyDescent="0.25">
      <c r="A304" s="7">
        <v>41733</v>
      </c>
      <c r="B304" s="4">
        <f>YEAR(SaleData[[#This Row],[Order Date]])</f>
        <v>2014</v>
      </c>
      <c r="C304" s="4">
        <f>MONTH(SaleData[[#This Row],[Order Date]])</f>
        <v>4</v>
      </c>
      <c r="D304" t="s">
        <v>359</v>
      </c>
      <c r="E304" t="s">
        <v>360</v>
      </c>
      <c r="F304" t="s">
        <v>26</v>
      </c>
      <c r="G304" t="s">
        <v>27</v>
      </c>
      <c r="H304" t="s">
        <v>364</v>
      </c>
      <c r="I304">
        <v>12.96</v>
      </c>
      <c r="J304">
        <v>2</v>
      </c>
      <c r="K304">
        <v>6.35</v>
      </c>
    </row>
    <row r="305" spans="1:11" x14ac:dyDescent="0.25">
      <c r="A305" s="7">
        <v>41734</v>
      </c>
      <c r="B305" s="4">
        <f>YEAR(SaleData[[#This Row],[Order Date]])</f>
        <v>2014</v>
      </c>
      <c r="C305" s="4">
        <f>MONTH(SaleData[[#This Row],[Order Date]])</f>
        <v>4</v>
      </c>
      <c r="D305" t="s">
        <v>428</v>
      </c>
      <c r="E305" t="s">
        <v>20</v>
      </c>
      <c r="F305" t="s">
        <v>26</v>
      </c>
      <c r="G305" t="s">
        <v>27</v>
      </c>
      <c r="H305" t="s">
        <v>429</v>
      </c>
      <c r="I305">
        <v>55.48</v>
      </c>
      <c r="J305">
        <v>1</v>
      </c>
      <c r="K305">
        <v>26.63</v>
      </c>
    </row>
    <row r="306" spans="1:11" x14ac:dyDescent="0.25">
      <c r="A306" s="7">
        <v>41734</v>
      </c>
      <c r="B306" s="4">
        <f>YEAR(SaleData[[#This Row],[Order Date]])</f>
        <v>2014</v>
      </c>
      <c r="C306" s="4">
        <f>MONTH(SaleData[[#This Row],[Order Date]])</f>
        <v>4</v>
      </c>
      <c r="D306" t="s">
        <v>430</v>
      </c>
      <c r="E306" t="s">
        <v>171</v>
      </c>
      <c r="F306" t="s">
        <v>26</v>
      </c>
      <c r="G306" t="s">
        <v>62</v>
      </c>
      <c r="H306" t="s">
        <v>431</v>
      </c>
      <c r="I306">
        <v>22.96</v>
      </c>
      <c r="J306">
        <v>7</v>
      </c>
      <c r="K306">
        <v>7.58</v>
      </c>
    </row>
    <row r="307" spans="1:11" x14ac:dyDescent="0.25">
      <c r="A307" s="7">
        <v>41734</v>
      </c>
      <c r="B307" s="4">
        <f>YEAR(SaleData[[#This Row],[Order Date]])</f>
        <v>2014</v>
      </c>
      <c r="C307" s="4">
        <f>MONTH(SaleData[[#This Row],[Order Date]])</f>
        <v>4</v>
      </c>
      <c r="D307" t="s">
        <v>430</v>
      </c>
      <c r="E307" t="s">
        <v>171</v>
      </c>
      <c r="F307" t="s">
        <v>11</v>
      </c>
      <c r="G307" t="s">
        <v>21</v>
      </c>
      <c r="H307" t="s">
        <v>228</v>
      </c>
      <c r="I307">
        <v>28.99</v>
      </c>
      <c r="J307">
        <v>1</v>
      </c>
      <c r="K307">
        <v>8.41</v>
      </c>
    </row>
    <row r="308" spans="1:11" x14ac:dyDescent="0.25">
      <c r="A308" s="7">
        <v>41734</v>
      </c>
      <c r="B308" s="4">
        <f>YEAR(SaleData[[#This Row],[Order Date]])</f>
        <v>2014</v>
      </c>
      <c r="C308" s="4">
        <f>MONTH(SaleData[[#This Row],[Order Date]])</f>
        <v>4</v>
      </c>
      <c r="D308" t="s">
        <v>430</v>
      </c>
      <c r="E308" t="s">
        <v>171</v>
      </c>
      <c r="F308" t="s">
        <v>26</v>
      </c>
      <c r="G308" t="s">
        <v>27</v>
      </c>
      <c r="H308" t="s">
        <v>432</v>
      </c>
      <c r="I308">
        <v>12.96</v>
      </c>
      <c r="J308">
        <v>2</v>
      </c>
      <c r="K308">
        <v>6.35</v>
      </c>
    </row>
    <row r="309" spans="1:11" x14ac:dyDescent="0.25">
      <c r="A309" s="7">
        <v>41734</v>
      </c>
      <c r="B309" s="4">
        <f>YEAR(SaleData[[#This Row],[Order Date]])</f>
        <v>2014</v>
      </c>
      <c r="C309" s="4">
        <f>MONTH(SaleData[[#This Row],[Order Date]])</f>
        <v>4</v>
      </c>
      <c r="D309" t="s">
        <v>430</v>
      </c>
      <c r="E309" t="s">
        <v>171</v>
      </c>
      <c r="F309" t="s">
        <v>26</v>
      </c>
      <c r="G309" t="s">
        <v>62</v>
      </c>
      <c r="H309" t="s">
        <v>433</v>
      </c>
      <c r="I309">
        <v>22.96</v>
      </c>
      <c r="J309">
        <v>7</v>
      </c>
      <c r="K309">
        <v>6.66</v>
      </c>
    </row>
    <row r="310" spans="1:11" x14ac:dyDescent="0.25">
      <c r="A310" s="7">
        <v>41734</v>
      </c>
      <c r="B310" s="4">
        <f>YEAR(SaleData[[#This Row],[Order Date]])</f>
        <v>2014</v>
      </c>
      <c r="C310" s="4">
        <f>MONTH(SaleData[[#This Row],[Order Date]])</f>
        <v>4</v>
      </c>
      <c r="D310" t="s">
        <v>430</v>
      </c>
      <c r="E310" t="s">
        <v>171</v>
      </c>
      <c r="F310" t="s">
        <v>26</v>
      </c>
      <c r="G310" t="s">
        <v>213</v>
      </c>
      <c r="H310" t="s">
        <v>434</v>
      </c>
      <c r="I310">
        <v>4164.05</v>
      </c>
      <c r="J310">
        <v>5</v>
      </c>
      <c r="K310">
        <v>83.28</v>
      </c>
    </row>
    <row r="311" spans="1:11" x14ac:dyDescent="0.25">
      <c r="A311" s="7">
        <v>41734</v>
      </c>
      <c r="B311" s="4">
        <f>YEAR(SaleData[[#This Row],[Order Date]])</f>
        <v>2014</v>
      </c>
      <c r="C311" s="4">
        <f>MONTH(SaleData[[#This Row],[Order Date]])</f>
        <v>4</v>
      </c>
      <c r="D311" t="s">
        <v>435</v>
      </c>
      <c r="E311" t="s">
        <v>24</v>
      </c>
      <c r="F311" t="s">
        <v>26</v>
      </c>
      <c r="G311" t="s">
        <v>36</v>
      </c>
      <c r="H311" t="s">
        <v>436</v>
      </c>
      <c r="I311">
        <v>49.63</v>
      </c>
      <c r="J311">
        <v>4</v>
      </c>
      <c r="K311">
        <v>3.72</v>
      </c>
    </row>
    <row r="312" spans="1:11" x14ac:dyDescent="0.25">
      <c r="A312" s="7">
        <v>41734</v>
      </c>
      <c r="B312" s="4">
        <f>YEAR(SaleData[[#This Row],[Order Date]])</f>
        <v>2014</v>
      </c>
      <c r="C312" s="4">
        <f>MONTH(SaleData[[#This Row],[Order Date]])</f>
        <v>4</v>
      </c>
      <c r="D312" t="s">
        <v>435</v>
      </c>
      <c r="E312" t="s">
        <v>24</v>
      </c>
      <c r="F312" t="s">
        <v>26</v>
      </c>
      <c r="G312" t="s">
        <v>36</v>
      </c>
      <c r="H312" t="s">
        <v>437</v>
      </c>
      <c r="I312">
        <v>52.1</v>
      </c>
      <c r="J312">
        <v>4</v>
      </c>
      <c r="K312">
        <v>3.91</v>
      </c>
    </row>
    <row r="313" spans="1:11" x14ac:dyDescent="0.25">
      <c r="A313" s="7">
        <v>41734</v>
      </c>
      <c r="B313" s="4">
        <f>YEAR(SaleData[[#This Row],[Order Date]])</f>
        <v>2014</v>
      </c>
      <c r="C313" s="4">
        <f>MONTH(SaleData[[#This Row],[Order Date]])</f>
        <v>4</v>
      </c>
      <c r="D313" t="s">
        <v>438</v>
      </c>
      <c r="E313" t="s">
        <v>69</v>
      </c>
      <c r="F313" t="s">
        <v>26</v>
      </c>
      <c r="G313" t="s">
        <v>62</v>
      </c>
      <c r="H313" t="s">
        <v>439</v>
      </c>
      <c r="I313">
        <v>26.7</v>
      </c>
      <c r="J313">
        <v>2</v>
      </c>
      <c r="K313">
        <v>7.48</v>
      </c>
    </row>
    <row r="314" spans="1:11" x14ac:dyDescent="0.25">
      <c r="A314" s="7">
        <v>41734</v>
      </c>
      <c r="B314" s="4">
        <f>YEAR(SaleData[[#This Row],[Order Date]])</f>
        <v>2014</v>
      </c>
      <c r="C314" s="4">
        <f>MONTH(SaleData[[#This Row],[Order Date]])</f>
        <v>4</v>
      </c>
      <c r="D314" t="s">
        <v>438</v>
      </c>
      <c r="E314" t="s">
        <v>69</v>
      </c>
      <c r="F314" t="s">
        <v>26</v>
      </c>
      <c r="G314" t="s">
        <v>46</v>
      </c>
      <c r="H314" t="s">
        <v>440</v>
      </c>
      <c r="I314">
        <v>40.200000000000003</v>
      </c>
      <c r="J314">
        <v>5</v>
      </c>
      <c r="K314">
        <v>18.09</v>
      </c>
    </row>
    <row r="315" spans="1:11" x14ac:dyDescent="0.25">
      <c r="A315" s="7">
        <v>41734</v>
      </c>
      <c r="B315" s="4">
        <f>YEAR(SaleData[[#This Row],[Order Date]])</f>
        <v>2014</v>
      </c>
      <c r="C315" s="4">
        <f>MONTH(SaleData[[#This Row],[Order Date]])</f>
        <v>4</v>
      </c>
      <c r="D315" t="s">
        <v>438</v>
      </c>
      <c r="E315" t="s">
        <v>69</v>
      </c>
      <c r="F315" t="s">
        <v>26</v>
      </c>
      <c r="G315" t="s">
        <v>62</v>
      </c>
      <c r="H315" t="s">
        <v>441</v>
      </c>
      <c r="I315">
        <v>13.89</v>
      </c>
      <c r="J315">
        <v>3</v>
      </c>
      <c r="K315">
        <v>4.58</v>
      </c>
    </row>
    <row r="316" spans="1:11" x14ac:dyDescent="0.25">
      <c r="A316" s="7">
        <v>41734</v>
      </c>
      <c r="B316" s="4">
        <f>YEAR(SaleData[[#This Row],[Order Date]])</f>
        <v>2014</v>
      </c>
      <c r="C316" s="4">
        <f>MONTH(SaleData[[#This Row],[Order Date]])</f>
        <v>4</v>
      </c>
      <c r="D316" t="s">
        <v>438</v>
      </c>
      <c r="E316" t="s">
        <v>69</v>
      </c>
      <c r="F316" t="s">
        <v>26</v>
      </c>
      <c r="G316" t="s">
        <v>36</v>
      </c>
      <c r="H316" t="s">
        <v>442</v>
      </c>
      <c r="I316">
        <v>689.82</v>
      </c>
      <c r="J316">
        <v>6</v>
      </c>
      <c r="K316">
        <v>20.69</v>
      </c>
    </row>
    <row r="317" spans="1:11" x14ac:dyDescent="0.25">
      <c r="A317" s="7">
        <v>41734</v>
      </c>
      <c r="B317" s="4">
        <f>YEAR(SaleData[[#This Row],[Order Date]])</f>
        <v>2014</v>
      </c>
      <c r="C317" s="4">
        <f>MONTH(SaleData[[#This Row],[Order Date]])</f>
        <v>4</v>
      </c>
      <c r="D317" t="s">
        <v>443</v>
      </c>
      <c r="E317" t="s">
        <v>116</v>
      </c>
      <c r="F317" t="s">
        <v>26</v>
      </c>
      <c r="G317" t="s">
        <v>46</v>
      </c>
      <c r="H317" t="s">
        <v>388</v>
      </c>
      <c r="I317">
        <v>115.36</v>
      </c>
      <c r="J317">
        <v>7</v>
      </c>
      <c r="K317">
        <v>56.53</v>
      </c>
    </row>
    <row r="318" spans="1:11" x14ac:dyDescent="0.25">
      <c r="A318" s="7">
        <v>41735</v>
      </c>
      <c r="B318" s="4">
        <f>YEAR(SaleData[[#This Row],[Order Date]])</f>
        <v>2014</v>
      </c>
      <c r="C318" s="4">
        <f>MONTH(SaleData[[#This Row],[Order Date]])</f>
        <v>4</v>
      </c>
      <c r="D318" t="s">
        <v>534</v>
      </c>
      <c r="E318" t="s">
        <v>87</v>
      </c>
      <c r="F318" t="s">
        <v>26</v>
      </c>
      <c r="G318" t="s">
        <v>46</v>
      </c>
      <c r="H318" t="s">
        <v>511</v>
      </c>
      <c r="I318">
        <v>44.91</v>
      </c>
      <c r="J318">
        <v>6</v>
      </c>
      <c r="K318">
        <v>-35.93</v>
      </c>
    </row>
    <row r="319" spans="1:11" x14ac:dyDescent="0.25">
      <c r="A319" s="7">
        <v>41735</v>
      </c>
      <c r="B319" s="4">
        <f>YEAR(SaleData[[#This Row],[Order Date]])</f>
        <v>2014</v>
      </c>
      <c r="C319" s="4">
        <f>MONTH(SaleData[[#This Row],[Order Date]])</f>
        <v>4</v>
      </c>
      <c r="D319" t="s">
        <v>535</v>
      </c>
      <c r="E319" t="s">
        <v>87</v>
      </c>
      <c r="F319" t="s">
        <v>26</v>
      </c>
      <c r="G319" t="s">
        <v>213</v>
      </c>
      <c r="H319" t="s">
        <v>536</v>
      </c>
      <c r="I319">
        <v>10.3</v>
      </c>
      <c r="J319">
        <v>1</v>
      </c>
      <c r="K319">
        <v>-2.19</v>
      </c>
    </row>
    <row r="320" spans="1:11" x14ac:dyDescent="0.25">
      <c r="A320" s="7">
        <v>41735</v>
      </c>
      <c r="B320" s="4">
        <f>YEAR(SaleData[[#This Row],[Order Date]])</f>
        <v>2014</v>
      </c>
      <c r="C320" s="4">
        <f>MONTH(SaleData[[#This Row],[Order Date]])</f>
        <v>4</v>
      </c>
      <c r="D320" t="s">
        <v>535</v>
      </c>
      <c r="E320" t="s">
        <v>87</v>
      </c>
      <c r="F320" t="s">
        <v>16</v>
      </c>
      <c r="G320" t="s">
        <v>40</v>
      </c>
      <c r="H320" t="s">
        <v>281</v>
      </c>
      <c r="I320">
        <v>154.76</v>
      </c>
      <c r="J320">
        <v>3</v>
      </c>
      <c r="K320">
        <v>-36.11</v>
      </c>
    </row>
    <row r="321" spans="1:11" x14ac:dyDescent="0.25">
      <c r="A321" s="7">
        <v>41735</v>
      </c>
      <c r="B321" s="4">
        <f>YEAR(SaleData[[#This Row],[Order Date]])</f>
        <v>2014</v>
      </c>
      <c r="C321" s="4">
        <f>MONTH(SaleData[[#This Row],[Order Date]])</f>
        <v>4</v>
      </c>
      <c r="D321" t="s">
        <v>535</v>
      </c>
      <c r="E321" t="s">
        <v>87</v>
      </c>
      <c r="F321" t="s">
        <v>11</v>
      </c>
      <c r="G321" t="s">
        <v>12</v>
      </c>
      <c r="H321" t="s">
        <v>505</v>
      </c>
      <c r="I321">
        <v>116.78</v>
      </c>
      <c r="J321">
        <v>2</v>
      </c>
      <c r="K321">
        <v>21.9</v>
      </c>
    </row>
    <row r="322" spans="1:11" x14ac:dyDescent="0.25">
      <c r="A322" s="7">
        <v>41735</v>
      </c>
      <c r="B322" s="4">
        <f>YEAR(SaleData[[#This Row],[Order Date]])</f>
        <v>2014</v>
      </c>
      <c r="C322" s="4">
        <f>MONTH(SaleData[[#This Row],[Order Date]])</f>
        <v>4</v>
      </c>
      <c r="D322" t="s">
        <v>537</v>
      </c>
      <c r="E322" t="s">
        <v>15</v>
      </c>
      <c r="F322" t="s">
        <v>16</v>
      </c>
      <c r="G322" t="s">
        <v>40</v>
      </c>
      <c r="H322" t="s">
        <v>538</v>
      </c>
      <c r="I322">
        <v>653.54999999999995</v>
      </c>
      <c r="J322">
        <v>3</v>
      </c>
      <c r="K322">
        <v>111.1</v>
      </c>
    </row>
    <row r="323" spans="1:11" x14ac:dyDescent="0.25">
      <c r="A323" s="7">
        <v>41735</v>
      </c>
      <c r="B323" s="4">
        <f>YEAR(SaleData[[#This Row],[Order Date]])</f>
        <v>2014</v>
      </c>
      <c r="C323" s="4">
        <f>MONTH(SaleData[[#This Row],[Order Date]])</f>
        <v>4</v>
      </c>
      <c r="D323" t="s">
        <v>537</v>
      </c>
      <c r="E323" t="s">
        <v>15</v>
      </c>
      <c r="F323" t="s">
        <v>11</v>
      </c>
      <c r="G323" t="s">
        <v>12</v>
      </c>
      <c r="H323" t="s">
        <v>539</v>
      </c>
      <c r="I323">
        <v>33.9</v>
      </c>
      <c r="J323">
        <v>2</v>
      </c>
      <c r="K323">
        <v>2.0299999999999998</v>
      </c>
    </row>
    <row r="324" spans="1:11" x14ac:dyDescent="0.25">
      <c r="A324" s="7">
        <v>41735</v>
      </c>
      <c r="B324" s="4">
        <f>YEAR(SaleData[[#This Row],[Order Date]])</f>
        <v>2014</v>
      </c>
      <c r="C324" s="4">
        <f>MONTH(SaleData[[#This Row],[Order Date]])</f>
        <v>4</v>
      </c>
      <c r="D324" t="s">
        <v>540</v>
      </c>
      <c r="E324" t="s">
        <v>43</v>
      </c>
      <c r="F324" t="s">
        <v>16</v>
      </c>
      <c r="G324" t="s">
        <v>34</v>
      </c>
      <c r="H324" t="s">
        <v>541</v>
      </c>
      <c r="I324">
        <v>91.96</v>
      </c>
      <c r="J324">
        <v>2</v>
      </c>
      <c r="K324">
        <v>15.63</v>
      </c>
    </row>
    <row r="325" spans="1:11" x14ac:dyDescent="0.25">
      <c r="A325" s="7">
        <v>41735</v>
      </c>
      <c r="B325" s="4">
        <f>YEAR(SaleData[[#This Row],[Order Date]])</f>
        <v>2014</v>
      </c>
      <c r="C325" s="4">
        <f>MONTH(SaleData[[#This Row],[Order Date]])</f>
        <v>4</v>
      </c>
      <c r="D325" t="s">
        <v>540</v>
      </c>
      <c r="E325" t="s">
        <v>43</v>
      </c>
      <c r="F325" t="s">
        <v>16</v>
      </c>
      <c r="G325" t="s">
        <v>34</v>
      </c>
      <c r="H325" t="s">
        <v>542</v>
      </c>
      <c r="I325">
        <v>33.11</v>
      </c>
      <c r="J325">
        <v>7</v>
      </c>
      <c r="K325">
        <v>12.91</v>
      </c>
    </row>
    <row r="326" spans="1:11" x14ac:dyDescent="0.25">
      <c r="A326" s="7">
        <v>41735</v>
      </c>
      <c r="B326" s="4">
        <f>YEAR(SaleData[[#This Row],[Order Date]])</f>
        <v>2014</v>
      </c>
      <c r="C326" s="4">
        <f>MONTH(SaleData[[#This Row],[Order Date]])</f>
        <v>4</v>
      </c>
      <c r="D326" t="s">
        <v>540</v>
      </c>
      <c r="E326" t="s">
        <v>43</v>
      </c>
      <c r="F326" t="s">
        <v>26</v>
      </c>
      <c r="G326" t="s">
        <v>27</v>
      </c>
      <c r="H326" t="s">
        <v>543</v>
      </c>
      <c r="I326">
        <v>19.440000000000001</v>
      </c>
      <c r="J326">
        <v>3</v>
      </c>
      <c r="K326">
        <v>9.33</v>
      </c>
    </row>
    <row r="327" spans="1:11" x14ac:dyDescent="0.25">
      <c r="A327" s="7">
        <v>41735</v>
      </c>
      <c r="B327" s="4">
        <f>YEAR(SaleData[[#This Row],[Order Date]])</f>
        <v>2014</v>
      </c>
      <c r="C327" s="4">
        <f>MONTH(SaleData[[#This Row],[Order Date]])</f>
        <v>4</v>
      </c>
      <c r="D327" t="s">
        <v>540</v>
      </c>
      <c r="E327" t="s">
        <v>43</v>
      </c>
      <c r="F327" t="s">
        <v>26</v>
      </c>
      <c r="G327" t="s">
        <v>27</v>
      </c>
      <c r="H327" t="s">
        <v>380</v>
      </c>
      <c r="I327">
        <v>55.48</v>
      </c>
      <c r="J327">
        <v>1</v>
      </c>
      <c r="K327">
        <v>26.63</v>
      </c>
    </row>
    <row r="328" spans="1:11" x14ac:dyDescent="0.25">
      <c r="A328" s="7">
        <v>41735</v>
      </c>
      <c r="B328" s="4">
        <f>YEAR(SaleData[[#This Row],[Order Date]])</f>
        <v>2014</v>
      </c>
      <c r="C328" s="4">
        <f>MONTH(SaleData[[#This Row],[Order Date]])</f>
        <v>4</v>
      </c>
      <c r="D328" t="s">
        <v>544</v>
      </c>
      <c r="E328" t="s">
        <v>43</v>
      </c>
      <c r="F328" t="s">
        <v>26</v>
      </c>
      <c r="G328" t="s">
        <v>62</v>
      </c>
      <c r="H328" t="s">
        <v>370</v>
      </c>
      <c r="I328">
        <v>70.95</v>
      </c>
      <c r="J328">
        <v>3</v>
      </c>
      <c r="K328">
        <v>18.45</v>
      </c>
    </row>
    <row r="329" spans="1:11" x14ac:dyDescent="0.25">
      <c r="A329" s="7">
        <v>41735</v>
      </c>
      <c r="B329" s="4">
        <f>YEAR(SaleData[[#This Row],[Order Date]])</f>
        <v>2014</v>
      </c>
      <c r="C329" s="4">
        <f>MONTH(SaleData[[#This Row],[Order Date]])</f>
        <v>4</v>
      </c>
      <c r="D329" t="s">
        <v>544</v>
      </c>
      <c r="E329" t="s">
        <v>43</v>
      </c>
      <c r="F329" t="s">
        <v>26</v>
      </c>
      <c r="G329" t="s">
        <v>46</v>
      </c>
      <c r="H329" t="s">
        <v>545</v>
      </c>
      <c r="I329">
        <v>65.569999999999993</v>
      </c>
      <c r="J329">
        <v>2</v>
      </c>
      <c r="K329">
        <v>23.77</v>
      </c>
    </row>
    <row r="330" spans="1:11" x14ac:dyDescent="0.25">
      <c r="A330" s="7">
        <v>41735</v>
      </c>
      <c r="B330" s="4">
        <f>YEAR(SaleData[[#This Row],[Order Date]])</f>
        <v>2014</v>
      </c>
      <c r="C330" s="4">
        <f>MONTH(SaleData[[#This Row],[Order Date]])</f>
        <v>4</v>
      </c>
      <c r="D330" t="s">
        <v>544</v>
      </c>
      <c r="E330" t="s">
        <v>43</v>
      </c>
      <c r="F330" t="s">
        <v>11</v>
      </c>
      <c r="G330" t="s">
        <v>12</v>
      </c>
      <c r="H330" t="s">
        <v>226</v>
      </c>
      <c r="I330">
        <v>299.97000000000003</v>
      </c>
      <c r="J330">
        <v>3</v>
      </c>
      <c r="K330">
        <v>131.99</v>
      </c>
    </row>
    <row r="331" spans="1:11" x14ac:dyDescent="0.25">
      <c r="A331" s="7">
        <v>41736</v>
      </c>
      <c r="B331" s="4">
        <f>YEAR(SaleData[[#This Row],[Order Date]])</f>
        <v>2014</v>
      </c>
      <c r="C331" s="4">
        <f>MONTH(SaleData[[#This Row],[Order Date]])</f>
        <v>4</v>
      </c>
      <c r="D331" t="s">
        <v>604</v>
      </c>
      <c r="E331" t="s">
        <v>605</v>
      </c>
      <c r="F331" t="s">
        <v>16</v>
      </c>
      <c r="G331" t="s">
        <v>34</v>
      </c>
      <c r="H331" t="s">
        <v>606</v>
      </c>
      <c r="I331">
        <v>8.9600000000000009</v>
      </c>
      <c r="J331">
        <v>2</v>
      </c>
      <c r="K331">
        <v>2.78</v>
      </c>
    </row>
    <row r="332" spans="1:11" x14ac:dyDescent="0.25">
      <c r="A332" s="7">
        <v>41736</v>
      </c>
      <c r="B332" s="4">
        <f>YEAR(SaleData[[#This Row],[Order Date]])</f>
        <v>2014</v>
      </c>
      <c r="C332" s="4">
        <f>MONTH(SaleData[[#This Row],[Order Date]])</f>
        <v>4</v>
      </c>
      <c r="D332" t="s">
        <v>584</v>
      </c>
      <c r="E332" t="s">
        <v>349</v>
      </c>
      <c r="F332" t="s">
        <v>11</v>
      </c>
      <c r="G332" t="s">
        <v>21</v>
      </c>
      <c r="H332" t="s">
        <v>607</v>
      </c>
      <c r="I332">
        <v>629.95000000000005</v>
      </c>
      <c r="J332">
        <v>5</v>
      </c>
      <c r="K332">
        <v>163.79</v>
      </c>
    </row>
    <row r="333" spans="1:11" x14ac:dyDescent="0.25">
      <c r="A333" s="7">
        <v>41736</v>
      </c>
      <c r="B333" s="4">
        <f>YEAR(SaleData[[#This Row],[Order Date]])</f>
        <v>2014</v>
      </c>
      <c r="C333" s="4">
        <f>MONTH(SaleData[[#This Row],[Order Date]])</f>
        <v>4</v>
      </c>
      <c r="D333" t="s">
        <v>584</v>
      </c>
      <c r="E333" t="s">
        <v>349</v>
      </c>
      <c r="F333" t="s">
        <v>26</v>
      </c>
      <c r="G333" t="s">
        <v>27</v>
      </c>
      <c r="H333" t="s">
        <v>608</v>
      </c>
      <c r="I333">
        <v>122.97</v>
      </c>
      <c r="J333">
        <v>3</v>
      </c>
      <c r="K333">
        <v>60.26</v>
      </c>
    </row>
    <row r="334" spans="1:11" x14ac:dyDescent="0.25">
      <c r="A334" s="7">
        <v>41736</v>
      </c>
      <c r="B334" s="4">
        <f>YEAR(SaleData[[#This Row],[Order Date]])</f>
        <v>2014</v>
      </c>
      <c r="C334" s="4">
        <f>MONTH(SaleData[[#This Row],[Order Date]])</f>
        <v>4</v>
      </c>
      <c r="D334" t="s">
        <v>609</v>
      </c>
      <c r="E334" t="s">
        <v>163</v>
      </c>
      <c r="F334" t="s">
        <v>26</v>
      </c>
      <c r="G334" t="s">
        <v>27</v>
      </c>
      <c r="H334" t="s">
        <v>610</v>
      </c>
      <c r="I334">
        <v>58.32</v>
      </c>
      <c r="J334">
        <v>9</v>
      </c>
      <c r="K334">
        <v>27.99</v>
      </c>
    </row>
    <row r="335" spans="1:11" x14ac:dyDescent="0.25">
      <c r="A335" s="7">
        <v>41736</v>
      </c>
      <c r="B335" s="4">
        <f>YEAR(SaleData[[#This Row],[Order Date]])</f>
        <v>2014</v>
      </c>
      <c r="C335" s="4">
        <f>MONTH(SaleData[[#This Row],[Order Date]])</f>
        <v>4</v>
      </c>
      <c r="D335" t="s">
        <v>609</v>
      </c>
      <c r="E335" t="s">
        <v>163</v>
      </c>
      <c r="F335" t="s">
        <v>11</v>
      </c>
      <c r="G335" t="s">
        <v>21</v>
      </c>
      <c r="H335" t="s">
        <v>611</v>
      </c>
      <c r="I335">
        <v>200.97</v>
      </c>
      <c r="J335">
        <v>3</v>
      </c>
      <c r="K335">
        <v>50.24</v>
      </c>
    </row>
    <row r="336" spans="1:11" x14ac:dyDescent="0.25">
      <c r="A336" s="7">
        <v>41737</v>
      </c>
      <c r="B336" s="4">
        <f>YEAR(SaleData[[#This Row],[Order Date]])</f>
        <v>2014</v>
      </c>
      <c r="C336" s="4">
        <f>MONTH(SaleData[[#This Row],[Order Date]])</f>
        <v>4</v>
      </c>
      <c r="D336" t="s">
        <v>665</v>
      </c>
      <c r="E336" t="s">
        <v>209</v>
      </c>
      <c r="F336" t="s">
        <v>26</v>
      </c>
      <c r="G336" t="s">
        <v>31</v>
      </c>
      <c r="H336" t="s">
        <v>656</v>
      </c>
      <c r="I336">
        <v>2.37</v>
      </c>
      <c r="J336">
        <v>2</v>
      </c>
      <c r="K336">
        <v>0.83</v>
      </c>
    </row>
    <row r="337" spans="1:11" x14ac:dyDescent="0.25">
      <c r="A337" s="7">
        <v>41737</v>
      </c>
      <c r="B337" s="4">
        <f>YEAR(SaleData[[#This Row],[Order Date]])</f>
        <v>2014</v>
      </c>
      <c r="C337" s="4">
        <f>MONTH(SaleData[[#This Row],[Order Date]])</f>
        <v>4</v>
      </c>
      <c r="D337" t="s">
        <v>665</v>
      </c>
      <c r="E337" t="s">
        <v>209</v>
      </c>
      <c r="F337" t="s">
        <v>26</v>
      </c>
      <c r="G337" t="s">
        <v>27</v>
      </c>
      <c r="H337" t="s">
        <v>666</v>
      </c>
      <c r="I337">
        <v>19.010000000000002</v>
      </c>
      <c r="J337">
        <v>3</v>
      </c>
      <c r="K337">
        <v>6.89</v>
      </c>
    </row>
    <row r="338" spans="1:11" x14ac:dyDescent="0.25">
      <c r="A338" s="7">
        <v>41737</v>
      </c>
      <c r="B338" s="4">
        <f>YEAR(SaleData[[#This Row],[Order Date]])</f>
        <v>2014</v>
      </c>
      <c r="C338" s="4">
        <f>MONTH(SaleData[[#This Row],[Order Date]])</f>
        <v>4</v>
      </c>
      <c r="D338" t="s">
        <v>667</v>
      </c>
      <c r="E338" t="s">
        <v>605</v>
      </c>
      <c r="F338" t="s">
        <v>16</v>
      </c>
      <c r="G338" t="s">
        <v>40</v>
      </c>
      <c r="H338" t="s">
        <v>668</v>
      </c>
      <c r="I338">
        <v>1215.92</v>
      </c>
      <c r="J338">
        <v>8</v>
      </c>
      <c r="K338">
        <v>316.14</v>
      </c>
    </row>
    <row r="339" spans="1:11" x14ac:dyDescent="0.25">
      <c r="A339" s="7">
        <v>41737</v>
      </c>
      <c r="B339" s="4">
        <f>YEAR(SaleData[[#This Row],[Order Date]])</f>
        <v>2014</v>
      </c>
      <c r="C339" s="4">
        <f>MONTH(SaleData[[#This Row],[Order Date]])</f>
        <v>4</v>
      </c>
      <c r="D339" t="s">
        <v>669</v>
      </c>
      <c r="E339" t="s">
        <v>209</v>
      </c>
      <c r="F339" t="s">
        <v>26</v>
      </c>
      <c r="G339" t="s">
        <v>31</v>
      </c>
      <c r="H339" t="s">
        <v>527</v>
      </c>
      <c r="I339">
        <v>49.79</v>
      </c>
      <c r="J339">
        <v>8</v>
      </c>
      <c r="K339">
        <v>-11.83</v>
      </c>
    </row>
    <row r="340" spans="1:11" x14ac:dyDescent="0.25">
      <c r="A340" s="7">
        <v>41737</v>
      </c>
      <c r="B340" s="4">
        <f>YEAR(SaleData[[#This Row],[Order Date]])</f>
        <v>2014</v>
      </c>
      <c r="C340" s="4">
        <f>MONTH(SaleData[[#This Row],[Order Date]])</f>
        <v>4</v>
      </c>
      <c r="D340" t="s">
        <v>401</v>
      </c>
      <c r="E340" t="s">
        <v>43</v>
      </c>
      <c r="F340" t="s">
        <v>16</v>
      </c>
      <c r="G340" t="s">
        <v>40</v>
      </c>
      <c r="H340" t="s">
        <v>670</v>
      </c>
      <c r="I340">
        <v>99.59</v>
      </c>
      <c r="J340">
        <v>1</v>
      </c>
      <c r="K340">
        <v>2.4900000000000002</v>
      </c>
    </row>
    <row r="341" spans="1:11" x14ac:dyDescent="0.25">
      <c r="A341" s="7">
        <v>41737</v>
      </c>
      <c r="B341" s="4">
        <f>YEAR(SaleData[[#This Row],[Order Date]])</f>
        <v>2014</v>
      </c>
      <c r="C341" s="4">
        <f>MONTH(SaleData[[#This Row],[Order Date]])</f>
        <v>4</v>
      </c>
      <c r="D341" t="s">
        <v>401</v>
      </c>
      <c r="E341" t="s">
        <v>43</v>
      </c>
      <c r="F341" t="s">
        <v>11</v>
      </c>
      <c r="G341" t="s">
        <v>12</v>
      </c>
      <c r="H341" t="s">
        <v>671</v>
      </c>
      <c r="I341">
        <v>399.96</v>
      </c>
      <c r="J341">
        <v>4</v>
      </c>
      <c r="K341">
        <v>139.99</v>
      </c>
    </row>
    <row r="342" spans="1:11" x14ac:dyDescent="0.25">
      <c r="A342" s="7">
        <v>41737</v>
      </c>
      <c r="B342" s="4">
        <f>YEAR(SaleData[[#This Row],[Order Date]])</f>
        <v>2014</v>
      </c>
      <c r="C342" s="4">
        <f>MONTH(SaleData[[#This Row],[Order Date]])</f>
        <v>4</v>
      </c>
      <c r="D342" t="s">
        <v>672</v>
      </c>
      <c r="E342" t="s">
        <v>129</v>
      </c>
      <c r="F342" t="s">
        <v>16</v>
      </c>
      <c r="G342" t="s">
        <v>40</v>
      </c>
      <c r="H342" t="s">
        <v>673</v>
      </c>
      <c r="I342">
        <v>172.11</v>
      </c>
      <c r="J342">
        <v>1</v>
      </c>
      <c r="K342">
        <v>-94.66</v>
      </c>
    </row>
    <row r="343" spans="1:11" x14ac:dyDescent="0.25">
      <c r="A343" s="7">
        <v>41740</v>
      </c>
      <c r="B343" s="4">
        <f>YEAR(SaleData[[#This Row],[Order Date]])</f>
        <v>2014</v>
      </c>
      <c r="C343" s="4">
        <f>MONTH(SaleData[[#This Row],[Order Date]])</f>
        <v>4</v>
      </c>
      <c r="D343" t="s">
        <v>891</v>
      </c>
      <c r="E343" t="s">
        <v>75</v>
      </c>
      <c r="F343" t="s">
        <v>26</v>
      </c>
      <c r="G343" t="s">
        <v>31</v>
      </c>
      <c r="H343" t="s">
        <v>892</v>
      </c>
      <c r="I343">
        <v>6.91</v>
      </c>
      <c r="J343">
        <v>3</v>
      </c>
      <c r="K343">
        <v>2.33</v>
      </c>
    </row>
    <row r="344" spans="1:11" x14ac:dyDescent="0.25">
      <c r="A344" s="7">
        <v>41740</v>
      </c>
      <c r="B344" s="4">
        <f>YEAR(SaleData[[#This Row],[Order Date]])</f>
        <v>2014</v>
      </c>
      <c r="C344" s="4">
        <f>MONTH(SaleData[[#This Row],[Order Date]])</f>
        <v>4</v>
      </c>
      <c r="D344" t="s">
        <v>891</v>
      </c>
      <c r="E344" t="s">
        <v>75</v>
      </c>
      <c r="F344" t="s">
        <v>11</v>
      </c>
      <c r="G344" t="s">
        <v>12</v>
      </c>
      <c r="H344" t="s">
        <v>424</v>
      </c>
      <c r="I344">
        <v>383.98</v>
      </c>
      <c r="J344">
        <v>3</v>
      </c>
      <c r="K344">
        <v>81.59</v>
      </c>
    </row>
    <row r="345" spans="1:11" x14ac:dyDescent="0.25">
      <c r="A345" s="7">
        <v>41740</v>
      </c>
      <c r="B345" s="4">
        <f>YEAR(SaleData[[#This Row],[Order Date]])</f>
        <v>2014</v>
      </c>
      <c r="C345" s="4">
        <f>MONTH(SaleData[[#This Row],[Order Date]])</f>
        <v>4</v>
      </c>
      <c r="D345" t="s">
        <v>891</v>
      </c>
      <c r="E345" t="s">
        <v>75</v>
      </c>
      <c r="F345" t="s">
        <v>26</v>
      </c>
      <c r="G345" t="s">
        <v>27</v>
      </c>
      <c r="H345" t="s">
        <v>893</v>
      </c>
      <c r="I345">
        <v>10.37</v>
      </c>
      <c r="J345">
        <v>2</v>
      </c>
      <c r="K345">
        <v>3.63</v>
      </c>
    </row>
    <row r="346" spans="1:11" x14ac:dyDescent="0.25">
      <c r="A346" s="7">
        <v>41740</v>
      </c>
      <c r="B346" s="4">
        <f>YEAR(SaleData[[#This Row],[Order Date]])</f>
        <v>2014</v>
      </c>
      <c r="C346" s="4">
        <f>MONTH(SaleData[[#This Row],[Order Date]])</f>
        <v>4</v>
      </c>
      <c r="D346" t="s">
        <v>891</v>
      </c>
      <c r="E346" t="s">
        <v>75</v>
      </c>
      <c r="F346" t="s">
        <v>11</v>
      </c>
      <c r="G346" t="s">
        <v>12</v>
      </c>
      <c r="H346" t="s">
        <v>894</v>
      </c>
      <c r="I346">
        <v>335.94</v>
      </c>
      <c r="J346">
        <v>7</v>
      </c>
      <c r="K346">
        <v>41.99</v>
      </c>
    </row>
    <row r="347" spans="1:11" x14ac:dyDescent="0.25">
      <c r="A347" s="7">
        <v>41740</v>
      </c>
      <c r="B347" s="4">
        <f>YEAR(SaleData[[#This Row],[Order Date]])</f>
        <v>2014</v>
      </c>
      <c r="C347" s="4">
        <f>MONTH(SaleData[[#This Row],[Order Date]])</f>
        <v>4</v>
      </c>
      <c r="D347" t="s">
        <v>895</v>
      </c>
      <c r="E347" t="s">
        <v>869</v>
      </c>
      <c r="F347" t="s">
        <v>26</v>
      </c>
      <c r="G347" t="s">
        <v>46</v>
      </c>
      <c r="H347" t="s">
        <v>850</v>
      </c>
      <c r="I347">
        <v>9.58</v>
      </c>
      <c r="J347">
        <v>1</v>
      </c>
      <c r="K347">
        <v>3.35</v>
      </c>
    </row>
    <row r="348" spans="1:11" x14ac:dyDescent="0.25">
      <c r="A348" s="7">
        <v>41740</v>
      </c>
      <c r="B348" s="4">
        <f>YEAR(SaleData[[#This Row],[Order Date]])</f>
        <v>2014</v>
      </c>
      <c r="C348" s="4">
        <f>MONTH(SaleData[[#This Row],[Order Date]])</f>
        <v>4</v>
      </c>
      <c r="D348" t="s">
        <v>896</v>
      </c>
      <c r="E348" t="s">
        <v>30</v>
      </c>
      <c r="F348" t="s">
        <v>11</v>
      </c>
      <c r="G348" t="s">
        <v>21</v>
      </c>
      <c r="H348" t="s">
        <v>897</v>
      </c>
      <c r="I348">
        <v>758.35</v>
      </c>
      <c r="J348">
        <v>6</v>
      </c>
      <c r="K348">
        <v>265.42</v>
      </c>
    </row>
    <row r="349" spans="1:11" x14ac:dyDescent="0.25">
      <c r="A349" s="7">
        <v>41740</v>
      </c>
      <c r="B349" s="4">
        <f>YEAR(SaleData[[#This Row],[Order Date]])</f>
        <v>2014</v>
      </c>
      <c r="C349" s="4">
        <f>MONTH(SaleData[[#This Row],[Order Date]])</f>
        <v>4</v>
      </c>
      <c r="D349" t="s">
        <v>898</v>
      </c>
      <c r="E349" t="s">
        <v>899</v>
      </c>
      <c r="F349" t="s">
        <v>26</v>
      </c>
      <c r="G349" t="s">
        <v>36</v>
      </c>
      <c r="H349" t="s">
        <v>900</v>
      </c>
      <c r="I349">
        <v>87.08</v>
      </c>
      <c r="J349">
        <v>7</v>
      </c>
      <c r="K349">
        <v>24.38</v>
      </c>
    </row>
    <row r="350" spans="1:11" x14ac:dyDescent="0.25">
      <c r="A350" s="7">
        <v>41740</v>
      </c>
      <c r="B350" s="4">
        <f>YEAR(SaleData[[#This Row],[Order Date]])</f>
        <v>2014</v>
      </c>
      <c r="C350" s="4">
        <f>MONTH(SaleData[[#This Row],[Order Date]])</f>
        <v>4</v>
      </c>
      <c r="D350" t="s">
        <v>898</v>
      </c>
      <c r="E350" t="s">
        <v>899</v>
      </c>
      <c r="F350" t="s">
        <v>11</v>
      </c>
      <c r="G350" t="s">
        <v>21</v>
      </c>
      <c r="H350" t="s">
        <v>901</v>
      </c>
      <c r="I350">
        <v>105.58</v>
      </c>
      <c r="J350">
        <v>2</v>
      </c>
      <c r="K350">
        <v>9.24</v>
      </c>
    </row>
    <row r="351" spans="1:11" x14ac:dyDescent="0.25">
      <c r="A351" s="7">
        <v>41740</v>
      </c>
      <c r="B351" s="4">
        <f>YEAR(SaleData[[#This Row],[Order Date]])</f>
        <v>2014</v>
      </c>
      <c r="C351" s="4">
        <f>MONTH(SaleData[[#This Row],[Order Date]])</f>
        <v>4</v>
      </c>
      <c r="D351" t="s">
        <v>898</v>
      </c>
      <c r="E351" t="s">
        <v>899</v>
      </c>
      <c r="F351" t="s">
        <v>11</v>
      </c>
      <c r="G351" t="s">
        <v>12</v>
      </c>
      <c r="H351" t="s">
        <v>902</v>
      </c>
      <c r="I351">
        <v>217.44</v>
      </c>
      <c r="J351">
        <v>6</v>
      </c>
      <c r="K351">
        <v>91.32</v>
      </c>
    </row>
    <row r="352" spans="1:11" x14ac:dyDescent="0.25">
      <c r="A352" s="7">
        <v>41741</v>
      </c>
      <c r="B352" s="4">
        <f>YEAR(SaleData[[#This Row],[Order Date]])</f>
        <v>2014</v>
      </c>
      <c r="C352" s="4">
        <f>MONTH(SaleData[[#This Row],[Order Date]])</f>
        <v>4</v>
      </c>
      <c r="D352" t="s">
        <v>968</v>
      </c>
      <c r="E352" t="s">
        <v>43</v>
      </c>
      <c r="F352" t="s">
        <v>11</v>
      </c>
      <c r="G352" t="s">
        <v>21</v>
      </c>
      <c r="H352" t="s">
        <v>215</v>
      </c>
      <c r="I352">
        <v>1075.0899999999999</v>
      </c>
      <c r="J352">
        <v>14</v>
      </c>
      <c r="K352">
        <v>94.07</v>
      </c>
    </row>
    <row r="353" spans="1:11" x14ac:dyDescent="0.25">
      <c r="A353" s="7">
        <v>41741</v>
      </c>
      <c r="B353" s="4">
        <f>YEAR(SaleData[[#This Row],[Order Date]])</f>
        <v>2014</v>
      </c>
      <c r="C353" s="4">
        <f>MONTH(SaleData[[#This Row],[Order Date]])</f>
        <v>4</v>
      </c>
      <c r="D353" t="s">
        <v>968</v>
      </c>
      <c r="E353" t="s">
        <v>43</v>
      </c>
      <c r="F353" t="s">
        <v>11</v>
      </c>
      <c r="G353" t="s">
        <v>21</v>
      </c>
      <c r="H353" t="s">
        <v>969</v>
      </c>
      <c r="I353">
        <v>438.37</v>
      </c>
      <c r="J353">
        <v>4</v>
      </c>
      <c r="K353">
        <v>38.36</v>
      </c>
    </row>
    <row r="354" spans="1:11" x14ac:dyDescent="0.25">
      <c r="A354" s="7">
        <v>41741</v>
      </c>
      <c r="B354" s="4">
        <f>YEAR(SaleData[[#This Row],[Order Date]])</f>
        <v>2014</v>
      </c>
      <c r="C354" s="4">
        <f>MONTH(SaleData[[#This Row],[Order Date]])</f>
        <v>4</v>
      </c>
      <c r="D354" t="s">
        <v>968</v>
      </c>
      <c r="E354" t="s">
        <v>43</v>
      </c>
      <c r="F354" t="s">
        <v>26</v>
      </c>
      <c r="G354" t="s">
        <v>46</v>
      </c>
      <c r="H354" t="s">
        <v>970</v>
      </c>
      <c r="I354">
        <v>18.09</v>
      </c>
      <c r="J354">
        <v>7</v>
      </c>
      <c r="K354">
        <v>6.56</v>
      </c>
    </row>
    <row r="355" spans="1:11" x14ac:dyDescent="0.25">
      <c r="A355" s="7">
        <v>41741</v>
      </c>
      <c r="B355" s="4">
        <f>YEAR(SaleData[[#This Row],[Order Date]])</f>
        <v>2014</v>
      </c>
      <c r="C355" s="4">
        <f>MONTH(SaleData[[#This Row],[Order Date]])</f>
        <v>4</v>
      </c>
      <c r="D355" t="s">
        <v>968</v>
      </c>
      <c r="E355" t="s">
        <v>43</v>
      </c>
      <c r="F355" t="s">
        <v>16</v>
      </c>
      <c r="G355" t="s">
        <v>235</v>
      </c>
      <c r="H355" t="s">
        <v>971</v>
      </c>
      <c r="I355">
        <v>308.5</v>
      </c>
      <c r="J355">
        <v>3</v>
      </c>
      <c r="K355">
        <v>-18.149999999999999</v>
      </c>
    </row>
    <row r="356" spans="1:11" x14ac:dyDescent="0.25">
      <c r="A356" s="7">
        <v>41741</v>
      </c>
      <c r="B356" s="4">
        <f>YEAR(SaleData[[#This Row],[Order Date]])</f>
        <v>2014</v>
      </c>
      <c r="C356" s="4">
        <f>MONTH(SaleData[[#This Row],[Order Date]])</f>
        <v>4</v>
      </c>
      <c r="D356" t="s">
        <v>180</v>
      </c>
      <c r="E356" t="s">
        <v>573</v>
      </c>
      <c r="F356" t="s">
        <v>26</v>
      </c>
      <c r="G356" t="s">
        <v>27</v>
      </c>
      <c r="H356" t="s">
        <v>972</v>
      </c>
      <c r="I356">
        <v>32.4</v>
      </c>
      <c r="J356">
        <v>5</v>
      </c>
      <c r="K356">
        <v>15.55</v>
      </c>
    </row>
    <row r="357" spans="1:11" x14ac:dyDescent="0.25">
      <c r="A357" s="7">
        <v>41741</v>
      </c>
      <c r="B357" s="4">
        <f>YEAR(SaleData[[#This Row],[Order Date]])</f>
        <v>2014</v>
      </c>
      <c r="C357" s="4">
        <f>MONTH(SaleData[[#This Row],[Order Date]])</f>
        <v>4</v>
      </c>
      <c r="D357" t="s">
        <v>973</v>
      </c>
      <c r="E357" t="s">
        <v>43</v>
      </c>
      <c r="F357" t="s">
        <v>26</v>
      </c>
      <c r="G357" t="s">
        <v>62</v>
      </c>
      <c r="H357" t="s">
        <v>974</v>
      </c>
      <c r="I357">
        <v>39.68</v>
      </c>
      <c r="J357">
        <v>2</v>
      </c>
      <c r="K357">
        <v>16.27</v>
      </c>
    </row>
    <row r="358" spans="1:11" x14ac:dyDescent="0.25">
      <c r="A358" s="7">
        <v>41742</v>
      </c>
      <c r="B358" s="4">
        <f>YEAR(SaleData[[#This Row],[Order Date]])</f>
        <v>2014</v>
      </c>
      <c r="C358" s="4">
        <f>MONTH(SaleData[[#This Row],[Order Date]])</f>
        <v>4</v>
      </c>
      <c r="D358" t="s">
        <v>883</v>
      </c>
      <c r="E358" t="s">
        <v>129</v>
      </c>
      <c r="F358" t="s">
        <v>11</v>
      </c>
      <c r="G358" t="s">
        <v>202</v>
      </c>
      <c r="H358" t="s">
        <v>2665</v>
      </c>
      <c r="I358">
        <v>30.35</v>
      </c>
      <c r="J358">
        <v>7</v>
      </c>
      <c r="K358">
        <v>-24.28</v>
      </c>
    </row>
    <row r="359" spans="1:11" x14ac:dyDescent="0.25">
      <c r="A359" s="7">
        <v>41742</v>
      </c>
      <c r="B359" s="4">
        <f>YEAR(SaleData[[#This Row],[Order Date]])</f>
        <v>2014</v>
      </c>
      <c r="C359" s="4">
        <f>MONTH(SaleData[[#This Row],[Order Date]])</f>
        <v>4</v>
      </c>
      <c r="D359" t="s">
        <v>883</v>
      </c>
      <c r="E359" t="s">
        <v>129</v>
      </c>
      <c r="F359" t="s">
        <v>16</v>
      </c>
      <c r="G359" t="s">
        <v>17</v>
      </c>
      <c r="H359" t="s">
        <v>471</v>
      </c>
      <c r="I359">
        <v>127.55</v>
      </c>
      <c r="J359">
        <v>3</v>
      </c>
      <c r="K359">
        <v>-9.11</v>
      </c>
    </row>
    <row r="360" spans="1:11" x14ac:dyDescent="0.25">
      <c r="A360" s="7">
        <v>41742</v>
      </c>
      <c r="B360" s="4">
        <f>YEAR(SaleData[[#This Row],[Order Date]])</f>
        <v>2014</v>
      </c>
      <c r="C360" s="4">
        <f>MONTH(SaleData[[#This Row],[Order Date]])</f>
        <v>4</v>
      </c>
      <c r="D360" t="s">
        <v>883</v>
      </c>
      <c r="E360" t="s">
        <v>129</v>
      </c>
      <c r="F360" t="s">
        <v>16</v>
      </c>
      <c r="G360" t="s">
        <v>34</v>
      </c>
      <c r="H360" t="s">
        <v>1736</v>
      </c>
      <c r="I360">
        <v>77.95</v>
      </c>
      <c r="J360">
        <v>3</v>
      </c>
      <c r="K360">
        <v>15.59</v>
      </c>
    </row>
    <row r="361" spans="1:11" x14ac:dyDescent="0.25">
      <c r="A361" s="7">
        <v>41742</v>
      </c>
      <c r="B361" s="4">
        <f>YEAR(SaleData[[#This Row],[Order Date]])</f>
        <v>2014</v>
      </c>
      <c r="C361" s="4">
        <f>MONTH(SaleData[[#This Row],[Order Date]])</f>
        <v>4</v>
      </c>
      <c r="D361" t="s">
        <v>217</v>
      </c>
      <c r="E361" t="s">
        <v>24</v>
      </c>
      <c r="F361" t="s">
        <v>26</v>
      </c>
      <c r="G361" t="s">
        <v>27</v>
      </c>
      <c r="H361" t="s">
        <v>2451</v>
      </c>
      <c r="I361">
        <v>38.43</v>
      </c>
      <c r="J361">
        <v>1</v>
      </c>
      <c r="K361">
        <v>13.45</v>
      </c>
    </row>
    <row r="362" spans="1:11" x14ac:dyDescent="0.25">
      <c r="A362" s="7">
        <v>41742</v>
      </c>
      <c r="B362" s="4">
        <f>YEAR(SaleData[[#This Row],[Order Date]])</f>
        <v>2014</v>
      </c>
      <c r="C362" s="4">
        <f>MONTH(SaleData[[#This Row],[Order Date]])</f>
        <v>4</v>
      </c>
      <c r="D362" t="s">
        <v>217</v>
      </c>
      <c r="E362" t="s">
        <v>24</v>
      </c>
      <c r="F362" t="s">
        <v>26</v>
      </c>
      <c r="G362" t="s">
        <v>36</v>
      </c>
      <c r="H362" t="s">
        <v>1240</v>
      </c>
      <c r="I362">
        <v>21.57</v>
      </c>
      <c r="J362">
        <v>2</v>
      </c>
      <c r="K362">
        <v>1.62</v>
      </c>
    </row>
    <row r="363" spans="1:11" x14ac:dyDescent="0.25">
      <c r="A363" s="7">
        <v>41744</v>
      </c>
      <c r="B363" s="4">
        <f>YEAR(SaleData[[#This Row],[Order Date]])</f>
        <v>2014</v>
      </c>
      <c r="C363" s="4">
        <f>MONTH(SaleData[[#This Row],[Order Date]])</f>
        <v>4</v>
      </c>
      <c r="D363" t="s">
        <v>2110</v>
      </c>
      <c r="E363" t="s">
        <v>43</v>
      </c>
      <c r="F363" t="s">
        <v>26</v>
      </c>
      <c r="G363" t="s">
        <v>62</v>
      </c>
      <c r="H363" t="s">
        <v>2616</v>
      </c>
      <c r="I363">
        <v>6.63</v>
      </c>
      <c r="J363">
        <v>3</v>
      </c>
      <c r="K363">
        <v>1.79</v>
      </c>
    </row>
    <row r="364" spans="1:11" x14ac:dyDescent="0.25">
      <c r="A364" s="7">
        <v>41744</v>
      </c>
      <c r="B364" s="4">
        <f>YEAR(SaleData[[#This Row],[Order Date]])</f>
        <v>2014</v>
      </c>
      <c r="C364" s="4">
        <f>MONTH(SaleData[[#This Row],[Order Date]])</f>
        <v>4</v>
      </c>
      <c r="D364" t="s">
        <v>2110</v>
      </c>
      <c r="E364" t="s">
        <v>43</v>
      </c>
      <c r="F364" t="s">
        <v>26</v>
      </c>
      <c r="G364" t="s">
        <v>62</v>
      </c>
      <c r="H364" t="s">
        <v>1155</v>
      </c>
      <c r="I364">
        <v>5.88</v>
      </c>
      <c r="J364">
        <v>2</v>
      </c>
      <c r="K364">
        <v>1.71</v>
      </c>
    </row>
    <row r="365" spans="1:11" x14ac:dyDescent="0.25">
      <c r="A365" s="7">
        <v>41745</v>
      </c>
      <c r="B365" s="4">
        <f>YEAR(SaleData[[#This Row],[Order Date]])</f>
        <v>2014</v>
      </c>
      <c r="C365" s="4">
        <f>MONTH(SaleData[[#This Row],[Order Date]])</f>
        <v>4</v>
      </c>
      <c r="D365" t="s">
        <v>715</v>
      </c>
      <c r="E365" t="s">
        <v>15</v>
      </c>
      <c r="F365" t="s">
        <v>26</v>
      </c>
      <c r="G365" t="s">
        <v>27</v>
      </c>
      <c r="H365" t="s">
        <v>1409</v>
      </c>
      <c r="I365">
        <v>12.96</v>
      </c>
      <c r="J365">
        <v>2</v>
      </c>
      <c r="K365">
        <v>6.22</v>
      </c>
    </row>
    <row r="366" spans="1:11" x14ac:dyDescent="0.25">
      <c r="A366" s="7">
        <v>41747</v>
      </c>
      <c r="B366" s="4">
        <f>YEAR(SaleData[[#This Row],[Order Date]])</f>
        <v>2014</v>
      </c>
      <c r="C366" s="4">
        <f>MONTH(SaleData[[#This Row],[Order Date]])</f>
        <v>4</v>
      </c>
      <c r="D366" t="s">
        <v>1349</v>
      </c>
      <c r="E366" t="s">
        <v>60</v>
      </c>
      <c r="F366" t="s">
        <v>11</v>
      </c>
      <c r="G366" t="s">
        <v>21</v>
      </c>
      <c r="H366" t="s">
        <v>1574</v>
      </c>
      <c r="I366">
        <v>345</v>
      </c>
      <c r="J366">
        <v>5</v>
      </c>
      <c r="K366">
        <v>86.25</v>
      </c>
    </row>
    <row r="367" spans="1:11" x14ac:dyDescent="0.25">
      <c r="A367" s="7">
        <v>41747</v>
      </c>
      <c r="B367" s="4">
        <f>YEAR(SaleData[[#This Row],[Order Date]])</f>
        <v>2014</v>
      </c>
      <c r="C367" s="4">
        <f>MONTH(SaleData[[#This Row],[Order Date]])</f>
        <v>4</v>
      </c>
      <c r="D367" t="s">
        <v>1349</v>
      </c>
      <c r="E367" t="s">
        <v>60</v>
      </c>
      <c r="F367" t="s">
        <v>16</v>
      </c>
      <c r="G367" t="s">
        <v>40</v>
      </c>
      <c r="H367" t="s">
        <v>670</v>
      </c>
      <c r="I367">
        <v>174.29</v>
      </c>
      <c r="J367">
        <v>2</v>
      </c>
      <c r="K367">
        <v>-19.920000000000002</v>
      </c>
    </row>
    <row r="368" spans="1:11" x14ac:dyDescent="0.25">
      <c r="A368" s="7">
        <v>41747</v>
      </c>
      <c r="B368" s="4">
        <f>YEAR(SaleData[[#This Row],[Order Date]])</f>
        <v>2014</v>
      </c>
      <c r="C368" s="4">
        <f>MONTH(SaleData[[#This Row],[Order Date]])</f>
        <v>4</v>
      </c>
      <c r="D368" t="s">
        <v>1349</v>
      </c>
      <c r="E368" t="s">
        <v>60</v>
      </c>
      <c r="F368" t="s">
        <v>26</v>
      </c>
      <c r="G368" t="s">
        <v>56</v>
      </c>
      <c r="H368" t="s">
        <v>2594</v>
      </c>
      <c r="I368">
        <v>662.84</v>
      </c>
      <c r="J368">
        <v>4</v>
      </c>
      <c r="K368">
        <v>172.34</v>
      </c>
    </row>
    <row r="369" spans="1:11" x14ac:dyDescent="0.25">
      <c r="A369" s="7">
        <v>41747</v>
      </c>
      <c r="B369" s="4">
        <f>YEAR(SaleData[[#This Row],[Order Date]])</f>
        <v>2014</v>
      </c>
      <c r="C369" s="4">
        <f>MONTH(SaleData[[#This Row],[Order Date]])</f>
        <v>4</v>
      </c>
      <c r="D369" t="s">
        <v>1349</v>
      </c>
      <c r="E369" t="s">
        <v>60</v>
      </c>
      <c r="F369" t="s">
        <v>11</v>
      </c>
      <c r="G369" t="s">
        <v>12</v>
      </c>
      <c r="H369" t="s">
        <v>1002</v>
      </c>
      <c r="I369">
        <v>95.1</v>
      </c>
      <c r="J369">
        <v>5</v>
      </c>
      <c r="K369">
        <v>30.43</v>
      </c>
    </row>
    <row r="370" spans="1:11" x14ac:dyDescent="0.25">
      <c r="A370" s="7">
        <v>41747</v>
      </c>
      <c r="B370" s="4">
        <f>YEAR(SaleData[[#This Row],[Order Date]])</f>
        <v>2014</v>
      </c>
      <c r="C370" s="4">
        <f>MONTH(SaleData[[#This Row],[Order Date]])</f>
        <v>4</v>
      </c>
      <c r="D370" t="s">
        <v>1349</v>
      </c>
      <c r="E370" t="s">
        <v>60</v>
      </c>
      <c r="F370" t="s">
        <v>26</v>
      </c>
      <c r="G370" t="s">
        <v>156</v>
      </c>
      <c r="H370" t="s">
        <v>1947</v>
      </c>
      <c r="I370">
        <v>26.88</v>
      </c>
      <c r="J370">
        <v>6</v>
      </c>
      <c r="K370">
        <v>12.9</v>
      </c>
    </row>
    <row r="371" spans="1:11" x14ac:dyDescent="0.25">
      <c r="A371" s="7">
        <v>41747</v>
      </c>
      <c r="B371" s="4">
        <f>YEAR(SaleData[[#This Row],[Order Date]])</f>
        <v>2014</v>
      </c>
      <c r="C371" s="4">
        <f>MONTH(SaleData[[#This Row],[Order Date]])</f>
        <v>4</v>
      </c>
      <c r="D371" t="s">
        <v>1349</v>
      </c>
      <c r="E371" t="s">
        <v>60</v>
      </c>
      <c r="F371" t="s">
        <v>11</v>
      </c>
      <c r="G371" t="s">
        <v>21</v>
      </c>
      <c r="H371" t="s">
        <v>1407</v>
      </c>
      <c r="I371">
        <v>257.98</v>
      </c>
      <c r="J371">
        <v>2</v>
      </c>
      <c r="K371">
        <v>74.81</v>
      </c>
    </row>
    <row r="372" spans="1:11" x14ac:dyDescent="0.25">
      <c r="A372" s="7">
        <v>41747</v>
      </c>
      <c r="B372" s="4">
        <f>YEAR(SaleData[[#This Row],[Order Date]])</f>
        <v>2014</v>
      </c>
      <c r="C372" s="4">
        <f>MONTH(SaleData[[#This Row],[Order Date]])</f>
        <v>4</v>
      </c>
      <c r="D372" t="s">
        <v>1077</v>
      </c>
      <c r="E372" t="s">
        <v>163</v>
      </c>
      <c r="F372" t="s">
        <v>26</v>
      </c>
      <c r="G372" t="s">
        <v>44</v>
      </c>
      <c r="H372" t="s">
        <v>2596</v>
      </c>
      <c r="I372">
        <v>14.73</v>
      </c>
      <c r="J372">
        <v>3</v>
      </c>
      <c r="K372">
        <v>7.22</v>
      </c>
    </row>
    <row r="373" spans="1:11" x14ac:dyDescent="0.25">
      <c r="A373" s="7">
        <v>41747</v>
      </c>
      <c r="B373" s="4">
        <f>YEAR(SaleData[[#This Row],[Order Date]])</f>
        <v>2014</v>
      </c>
      <c r="C373" s="4">
        <f>MONTH(SaleData[[#This Row],[Order Date]])</f>
        <v>4</v>
      </c>
      <c r="D373" t="s">
        <v>1561</v>
      </c>
      <c r="E373" t="s">
        <v>43</v>
      </c>
      <c r="F373" t="s">
        <v>11</v>
      </c>
      <c r="G373" t="s">
        <v>21</v>
      </c>
      <c r="H373" t="s">
        <v>1697</v>
      </c>
      <c r="I373">
        <v>222.38</v>
      </c>
      <c r="J373">
        <v>2</v>
      </c>
      <c r="K373">
        <v>22.24</v>
      </c>
    </row>
    <row r="374" spans="1:11" x14ac:dyDescent="0.25">
      <c r="A374" s="7">
        <v>41748</v>
      </c>
      <c r="B374" s="4">
        <f>YEAR(SaleData[[#This Row],[Order Date]])</f>
        <v>2014</v>
      </c>
      <c r="C374" s="4">
        <f>MONTH(SaleData[[#This Row],[Order Date]])</f>
        <v>4</v>
      </c>
      <c r="D374" t="s">
        <v>1334</v>
      </c>
      <c r="E374" t="s">
        <v>43</v>
      </c>
      <c r="F374" t="s">
        <v>26</v>
      </c>
      <c r="G374" t="s">
        <v>36</v>
      </c>
      <c r="H374" t="s">
        <v>1842</v>
      </c>
      <c r="I374">
        <v>236.5</v>
      </c>
      <c r="J374">
        <v>10</v>
      </c>
      <c r="K374">
        <v>68.59</v>
      </c>
    </row>
    <row r="375" spans="1:11" x14ac:dyDescent="0.25">
      <c r="A375" s="7">
        <v>41748</v>
      </c>
      <c r="B375" s="4">
        <f>YEAR(SaleData[[#This Row],[Order Date]])</f>
        <v>2014</v>
      </c>
      <c r="C375" s="4">
        <f>MONTH(SaleData[[#This Row],[Order Date]])</f>
        <v>4</v>
      </c>
      <c r="D375" t="s">
        <v>1334</v>
      </c>
      <c r="E375" t="s">
        <v>43</v>
      </c>
      <c r="F375" t="s">
        <v>16</v>
      </c>
      <c r="G375" t="s">
        <v>40</v>
      </c>
      <c r="H375" t="s">
        <v>2653</v>
      </c>
      <c r="I375">
        <v>170.35</v>
      </c>
      <c r="J375">
        <v>3</v>
      </c>
      <c r="K375">
        <v>19.16</v>
      </c>
    </row>
    <row r="376" spans="1:11" x14ac:dyDescent="0.25">
      <c r="A376" s="7">
        <v>41748</v>
      </c>
      <c r="B376" s="4">
        <f>YEAR(SaleData[[#This Row],[Order Date]])</f>
        <v>2014</v>
      </c>
      <c r="C376" s="4">
        <f>MONTH(SaleData[[#This Row],[Order Date]])</f>
        <v>4</v>
      </c>
      <c r="D376" t="s">
        <v>1203</v>
      </c>
      <c r="E376" t="s">
        <v>43</v>
      </c>
      <c r="F376" t="s">
        <v>26</v>
      </c>
      <c r="G376" t="s">
        <v>62</v>
      </c>
      <c r="H376" t="s">
        <v>431</v>
      </c>
      <c r="I376">
        <v>19.68</v>
      </c>
      <c r="J376">
        <v>6</v>
      </c>
      <c r="K376">
        <v>6.49</v>
      </c>
    </row>
    <row r="377" spans="1:11" x14ac:dyDescent="0.25">
      <c r="A377" s="7">
        <v>41749</v>
      </c>
      <c r="B377" s="4">
        <f>YEAR(SaleData[[#This Row],[Order Date]])</f>
        <v>2014</v>
      </c>
      <c r="C377" s="4">
        <f>MONTH(SaleData[[#This Row],[Order Date]])</f>
        <v>4</v>
      </c>
      <c r="D377" t="s">
        <v>1270</v>
      </c>
      <c r="E377" t="s">
        <v>188</v>
      </c>
      <c r="F377" t="s">
        <v>26</v>
      </c>
      <c r="G377" t="s">
        <v>27</v>
      </c>
      <c r="H377" t="s">
        <v>2421</v>
      </c>
      <c r="I377">
        <v>11.56</v>
      </c>
      <c r="J377">
        <v>2</v>
      </c>
      <c r="K377">
        <v>5.66</v>
      </c>
    </row>
    <row r="378" spans="1:11" x14ac:dyDescent="0.25">
      <c r="A378" s="7">
        <v>41749</v>
      </c>
      <c r="B378" s="4">
        <f>YEAR(SaleData[[#This Row],[Order Date]])</f>
        <v>2014</v>
      </c>
      <c r="C378" s="4">
        <f>MONTH(SaleData[[#This Row],[Order Date]])</f>
        <v>4</v>
      </c>
      <c r="D378" t="s">
        <v>1903</v>
      </c>
      <c r="E378" t="s">
        <v>20</v>
      </c>
      <c r="F378" t="s">
        <v>26</v>
      </c>
      <c r="G378" t="s">
        <v>46</v>
      </c>
      <c r="H378" t="s">
        <v>2129</v>
      </c>
      <c r="I378">
        <v>50.11</v>
      </c>
      <c r="J378">
        <v>6</v>
      </c>
      <c r="K378">
        <v>16.29</v>
      </c>
    </row>
    <row r="379" spans="1:11" x14ac:dyDescent="0.25">
      <c r="A379" s="7">
        <v>41749</v>
      </c>
      <c r="B379" s="4">
        <f>YEAR(SaleData[[#This Row],[Order Date]])</f>
        <v>2014</v>
      </c>
      <c r="C379" s="4">
        <f>MONTH(SaleData[[#This Row],[Order Date]])</f>
        <v>4</v>
      </c>
      <c r="D379" t="s">
        <v>2277</v>
      </c>
      <c r="E379" t="s">
        <v>20</v>
      </c>
      <c r="F379" t="s">
        <v>26</v>
      </c>
      <c r="G379" t="s">
        <v>62</v>
      </c>
      <c r="H379" t="s">
        <v>600</v>
      </c>
      <c r="I379">
        <v>16.52</v>
      </c>
      <c r="J379">
        <v>4</v>
      </c>
      <c r="K379">
        <v>7.6</v>
      </c>
    </row>
    <row r="380" spans="1:11" x14ac:dyDescent="0.25">
      <c r="A380" s="7">
        <v>41749</v>
      </c>
      <c r="B380" s="4">
        <f>YEAR(SaleData[[#This Row],[Order Date]])</f>
        <v>2014</v>
      </c>
      <c r="C380" s="4">
        <f>MONTH(SaleData[[#This Row],[Order Date]])</f>
        <v>4</v>
      </c>
      <c r="D380" t="s">
        <v>2079</v>
      </c>
      <c r="E380" t="s">
        <v>129</v>
      </c>
      <c r="F380" t="s">
        <v>26</v>
      </c>
      <c r="G380" t="s">
        <v>56</v>
      </c>
      <c r="H380" t="s">
        <v>1519</v>
      </c>
      <c r="I380">
        <v>113.55</v>
      </c>
      <c r="J380">
        <v>2</v>
      </c>
      <c r="K380">
        <v>8.52</v>
      </c>
    </row>
    <row r="381" spans="1:11" x14ac:dyDescent="0.25">
      <c r="A381" s="7">
        <v>41750</v>
      </c>
      <c r="B381" s="4">
        <f>YEAR(SaleData[[#This Row],[Order Date]])</f>
        <v>2014</v>
      </c>
      <c r="C381" s="4">
        <f>MONTH(SaleData[[#This Row],[Order Date]])</f>
        <v>4</v>
      </c>
      <c r="D381" t="s">
        <v>1962</v>
      </c>
      <c r="E381" t="s">
        <v>171</v>
      </c>
      <c r="F381" t="s">
        <v>26</v>
      </c>
      <c r="G381" t="s">
        <v>27</v>
      </c>
      <c r="H381" t="s">
        <v>144</v>
      </c>
      <c r="I381">
        <v>32.4</v>
      </c>
      <c r="J381">
        <v>5</v>
      </c>
      <c r="K381">
        <v>15.55</v>
      </c>
    </row>
    <row r="382" spans="1:11" x14ac:dyDescent="0.25">
      <c r="A382" s="7">
        <v>41750</v>
      </c>
      <c r="B382" s="4">
        <f>YEAR(SaleData[[#This Row],[Order Date]])</f>
        <v>2014</v>
      </c>
      <c r="C382" s="4">
        <f>MONTH(SaleData[[#This Row],[Order Date]])</f>
        <v>4</v>
      </c>
      <c r="D382" t="s">
        <v>1962</v>
      </c>
      <c r="E382" t="s">
        <v>171</v>
      </c>
      <c r="F382" t="s">
        <v>16</v>
      </c>
      <c r="G382" t="s">
        <v>34</v>
      </c>
      <c r="H382" t="s">
        <v>2193</v>
      </c>
      <c r="I382">
        <v>47.98</v>
      </c>
      <c r="J382">
        <v>2</v>
      </c>
      <c r="K382">
        <v>11.04</v>
      </c>
    </row>
    <row r="383" spans="1:11" x14ac:dyDescent="0.25">
      <c r="A383" s="7">
        <v>41751</v>
      </c>
      <c r="B383" s="4">
        <f>YEAR(SaleData[[#This Row],[Order Date]])</f>
        <v>2014</v>
      </c>
      <c r="C383" s="4">
        <f>MONTH(SaleData[[#This Row],[Order Date]])</f>
        <v>4</v>
      </c>
      <c r="D383" t="s">
        <v>592</v>
      </c>
      <c r="E383" t="s">
        <v>10</v>
      </c>
      <c r="F383" t="s">
        <v>16</v>
      </c>
      <c r="G383" t="s">
        <v>34</v>
      </c>
      <c r="H383" t="s">
        <v>1246</v>
      </c>
      <c r="I383">
        <v>18.96</v>
      </c>
      <c r="J383">
        <v>2</v>
      </c>
      <c r="K383">
        <v>7.58</v>
      </c>
    </row>
    <row r="384" spans="1:11" x14ac:dyDescent="0.25">
      <c r="A384" s="7">
        <v>41751</v>
      </c>
      <c r="B384" s="4">
        <f>YEAR(SaleData[[#This Row],[Order Date]])</f>
        <v>2014</v>
      </c>
      <c r="C384" s="4">
        <f>MONTH(SaleData[[#This Row],[Order Date]])</f>
        <v>4</v>
      </c>
      <c r="D384" t="s">
        <v>597</v>
      </c>
      <c r="E384" t="s">
        <v>129</v>
      </c>
      <c r="F384" t="s">
        <v>26</v>
      </c>
      <c r="G384" t="s">
        <v>156</v>
      </c>
      <c r="H384" t="s">
        <v>1626</v>
      </c>
      <c r="I384">
        <v>63.97</v>
      </c>
      <c r="J384">
        <v>2</v>
      </c>
      <c r="K384">
        <v>19.989999999999998</v>
      </c>
    </row>
    <row r="385" spans="1:11" x14ac:dyDescent="0.25">
      <c r="A385" s="7">
        <v>41752</v>
      </c>
      <c r="B385" s="4">
        <f>YEAR(SaleData[[#This Row],[Order Date]])</f>
        <v>2014</v>
      </c>
      <c r="C385" s="4">
        <f>MONTH(SaleData[[#This Row],[Order Date]])</f>
        <v>4</v>
      </c>
      <c r="D385" t="s">
        <v>463</v>
      </c>
      <c r="E385" t="s">
        <v>855</v>
      </c>
      <c r="F385" t="s">
        <v>26</v>
      </c>
      <c r="G385" t="s">
        <v>27</v>
      </c>
      <c r="H385" t="s">
        <v>2672</v>
      </c>
      <c r="I385">
        <v>27.18</v>
      </c>
      <c r="J385">
        <v>3</v>
      </c>
      <c r="K385">
        <v>12.23</v>
      </c>
    </row>
    <row r="386" spans="1:11" x14ac:dyDescent="0.25">
      <c r="A386" s="7">
        <v>41752</v>
      </c>
      <c r="B386" s="4">
        <f>YEAR(SaleData[[#This Row],[Order Date]])</f>
        <v>2014</v>
      </c>
      <c r="C386" s="4">
        <f>MONTH(SaleData[[#This Row],[Order Date]])</f>
        <v>4</v>
      </c>
      <c r="D386" t="s">
        <v>1907</v>
      </c>
      <c r="E386" t="s">
        <v>874</v>
      </c>
      <c r="F386" t="s">
        <v>11</v>
      </c>
      <c r="G386" t="s">
        <v>21</v>
      </c>
      <c r="H386" t="s">
        <v>525</v>
      </c>
      <c r="I386">
        <v>391.98</v>
      </c>
      <c r="J386">
        <v>2</v>
      </c>
      <c r="K386">
        <v>113.67</v>
      </c>
    </row>
    <row r="387" spans="1:11" x14ac:dyDescent="0.25">
      <c r="A387" s="7">
        <v>41752</v>
      </c>
      <c r="B387" s="4">
        <f>YEAR(SaleData[[#This Row],[Order Date]])</f>
        <v>2014</v>
      </c>
      <c r="C387" s="4">
        <f>MONTH(SaleData[[#This Row],[Order Date]])</f>
        <v>4</v>
      </c>
      <c r="D387" t="s">
        <v>1777</v>
      </c>
      <c r="E387" t="s">
        <v>1211</v>
      </c>
      <c r="F387" t="s">
        <v>26</v>
      </c>
      <c r="G387" t="s">
        <v>36</v>
      </c>
      <c r="H387" t="s">
        <v>1240</v>
      </c>
      <c r="I387">
        <v>67.400000000000006</v>
      </c>
      <c r="J387">
        <v>5</v>
      </c>
      <c r="K387">
        <v>17.52</v>
      </c>
    </row>
    <row r="388" spans="1:11" x14ac:dyDescent="0.25">
      <c r="A388" s="7">
        <v>41752</v>
      </c>
      <c r="B388" s="4">
        <f>YEAR(SaleData[[#This Row],[Order Date]])</f>
        <v>2014</v>
      </c>
      <c r="C388" s="4">
        <f>MONTH(SaleData[[#This Row],[Order Date]])</f>
        <v>4</v>
      </c>
      <c r="D388" t="s">
        <v>1061</v>
      </c>
      <c r="E388" t="s">
        <v>20</v>
      </c>
      <c r="F388" t="s">
        <v>26</v>
      </c>
      <c r="G388" t="s">
        <v>46</v>
      </c>
      <c r="H388" t="s">
        <v>278</v>
      </c>
      <c r="I388">
        <v>40.18</v>
      </c>
      <c r="J388">
        <v>3</v>
      </c>
      <c r="K388">
        <v>14.56</v>
      </c>
    </row>
    <row r="389" spans="1:11" x14ac:dyDescent="0.25">
      <c r="A389" s="7">
        <v>41752</v>
      </c>
      <c r="B389" s="4">
        <f>YEAR(SaleData[[#This Row],[Order Date]])</f>
        <v>2014</v>
      </c>
      <c r="C389" s="4">
        <f>MONTH(SaleData[[#This Row],[Order Date]])</f>
        <v>4</v>
      </c>
      <c r="D389" t="s">
        <v>2215</v>
      </c>
      <c r="E389" t="s">
        <v>163</v>
      </c>
      <c r="F389" t="s">
        <v>26</v>
      </c>
      <c r="G389" t="s">
        <v>27</v>
      </c>
      <c r="H389" t="s">
        <v>1085</v>
      </c>
      <c r="I389">
        <v>12.96</v>
      </c>
      <c r="J389">
        <v>2</v>
      </c>
      <c r="K389">
        <v>6.22</v>
      </c>
    </row>
    <row r="390" spans="1:11" x14ac:dyDescent="0.25">
      <c r="A390" s="7">
        <v>41752</v>
      </c>
      <c r="B390" s="4">
        <f>YEAR(SaleData[[#This Row],[Order Date]])</f>
        <v>2014</v>
      </c>
      <c r="C390" s="4">
        <f>MONTH(SaleData[[#This Row],[Order Date]])</f>
        <v>4</v>
      </c>
      <c r="D390" t="s">
        <v>2215</v>
      </c>
      <c r="E390" t="s">
        <v>163</v>
      </c>
      <c r="F390" t="s">
        <v>26</v>
      </c>
      <c r="G390" t="s">
        <v>62</v>
      </c>
      <c r="H390" t="s">
        <v>2673</v>
      </c>
      <c r="I390">
        <v>17.940000000000001</v>
      </c>
      <c r="J390">
        <v>3</v>
      </c>
      <c r="K390">
        <v>6.46</v>
      </c>
    </row>
    <row r="391" spans="1:11" x14ac:dyDescent="0.25">
      <c r="A391" s="7">
        <v>41754</v>
      </c>
      <c r="B391" s="4">
        <f>YEAR(SaleData[[#This Row],[Order Date]])</f>
        <v>2014</v>
      </c>
      <c r="C391" s="4">
        <f>MONTH(SaleData[[#This Row],[Order Date]])</f>
        <v>4</v>
      </c>
      <c r="D391" t="s">
        <v>715</v>
      </c>
      <c r="E391" t="s">
        <v>324</v>
      </c>
      <c r="F391" t="s">
        <v>26</v>
      </c>
      <c r="G391" t="s">
        <v>46</v>
      </c>
      <c r="H391" t="s">
        <v>320</v>
      </c>
      <c r="I391">
        <v>2.95</v>
      </c>
      <c r="J391">
        <v>2</v>
      </c>
      <c r="K391">
        <v>-2.06</v>
      </c>
    </row>
    <row r="392" spans="1:11" x14ac:dyDescent="0.25">
      <c r="A392" s="7">
        <v>41754</v>
      </c>
      <c r="B392" s="4">
        <f>YEAR(SaleData[[#This Row],[Order Date]])</f>
        <v>2014</v>
      </c>
      <c r="C392" s="4">
        <f>MONTH(SaleData[[#This Row],[Order Date]])</f>
        <v>4</v>
      </c>
      <c r="D392" t="s">
        <v>715</v>
      </c>
      <c r="E392" t="s">
        <v>324</v>
      </c>
      <c r="F392" t="s">
        <v>26</v>
      </c>
      <c r="G392" t="s">
        <v>31</v>
      </c>
      <c r="H392" t="s">
        <v>926</v>
      </c>
      <c r="I392">
        <v>55.1</v>
      </c>
      <c r="J392">
        <v>6</v>
      </c>
      <c r="K392">
        <v>18.600000000000001</v>
      </c>
    </row>
    <row r="393" spans="1:11" x14ac:dyDescent="0.25">
      <c r="A393" s="7">
        <v>41754</v>
      </c>
      <c r="B393" s="4">
        <f>YEAR(SaleData[[#This Row],[Order Date]])</f>
        <v>2014</v>
      </c>
      <c r="C393" s="4">
        <f>MONTH(SaleData[[#This Row],[Order Date]])</f>
        <v>4</v>
      </c>
      <c r="D393" t="s">
        <v>336</v>
      </c>
      <c r="E393" t="s">
        <v>43</v>
      </c>
      <c r="F393" t="s">
        <v>26</v>
      </c>
      <c r="G393" t="s">
        <v>27</v>
      </c>
      <c r="H393" t="s">
        <v>1807</v>
      </c>
      <c r="I393">
        <v>37.94</v>
      </c>
      <c r="J393">
        <v>2</v>
      </c>
      <c r="K393">
        <v>18.21</v>
      </c>
    </row>
    <row r="394" spans="1:11" x14ac:dyDescent="0.25">
      <c r="A394" s="7">
        <v>41754</v>
      </c>
      <c r="B394" s="4">
        <f>YEAR(SaleData[[#This Row],[Order Date]])</f>
        <v>2014</v>
      </c>
      <c r="C394" s="4">
        <f>MONTH(SaleData[[#This Row],[Order Date]])</f>
        <v>4</v>
      </c>
      <c r="D394" t="s">
        <v>336</v>
      </c>
      <c r="E394" t="s">
        <v>43</v>
      </c>
      <c r="F394" t="s">
        <v>26</v>
      </c>
      <c r="G394" t="s">
        <v>27</v>
      </c>
      <c r="H394" t="s">
        <v>160</v>
      </c>
      <c r="I394">
        <v>42.8</v>
      </c>
      <c r="J394">
        <v>10</v>
      </c>
      <c r="K394">
        <v>19.260000000000002</v>
      </c>
    </row>
    <row r="395" spans="1:11" x14ac:dyDescent="0.25">
      <c r="A395" s="7">
        <v>41754</v>
      </c>
      <c r="B395" s="4">
        <f>YEAR(SaleData[[#This Row],[Order Date]])</f>
        <v>2014</v>
      </c>
      <c r="C395" s="4">
        <f>MONTH(SaleData[[#This Row],[Order Date]])</f>
        <v>4</v>
      </c>
      <c r="D395" t="s">
        <v>336</v>
      </c>
      <c r="E395" t="s">
        <v>43</v>
      </c>
      <c r="F395" t="s">
        <v>26</v>
      </c>
      <c r="G395" t="s">
        <v>36</v>
      </c>
      <c r="H395" t="s">
        <v>1769</v>
      </c>
      <c r="I395">
        <v>33.630000000000003</v>
      </c>
      <c r="J395">
        <v>3</v>
      </c>
      <c r="K395">
        <v>10.09</v>
      </c>
    </row>
    <row r="396" spans="1:11" x14ac:dyDescent="0.25">
      <c r="A396" s="7">
        <v>41754</v>
      </c>
      <c r="B396" s="4">
        <f>YEAR(SaleData[[#This Row],[Order Date]])</f>
        <v>2014</v>
      </c>
      <c r="C396" s="4">
        <f>MONTH(SaleData[[#This Row],[Order Date]])</f>
        <v>4</v>
      </c>
      <c r="D396" t="s">
        <v>753</v>
      </c>
      <c r="E396" t="s">
        <v>75</v>
      </c>
      <c r="F396" t="s">
        <v>11</v>
      </c>
      <c r="G396" t="s">
        <v>202</v>
      </c>
      <c r="H396" t="s">
        <v>2498</v>
      </c>
      <c r="I396">
        <v>32.99</v>
      </c>
      <c r="J396">
        <v>3</v>
      </c>
      <c r="K396">
        <v>-1.98</v>
      </c>
    </row>
    <row r="397" spans="1:11" x14ac:dyDescent="0.25">
      <c r="A397" s="7">
        <v>41755</v>
      </c>
      <c r="B397" s="4">
        <f>YEAR(SaleData[[#This Row],[Order Date]])</f>
        <v>2014</v>
      </c>
      <c r="C397" s="4">
        <f>MONTH(SaleData[[#This Row],[Order Date]])</f>
        <v>4</v>
      </c>
      <c r="D397" t="s">
        <v>1083</v>
      </c>
      <c r="E397" t="s">
        <v>20</v>
      </c>
      <c r="F397" t="s">
        <v>26</v>
      </c>
      <c r="G397" t="s">
        <v>46</v>
      </c>
      <c r="H397" t="s">
        <v>2156</v>
      </c>
      <c r="I397">
        <v>296.70999999999998</v>
      </c>
      <c r="J397">
        <v>13</v>
      </c>
      <c r="K397">
        <v>100.14</v>
      </c>
    </row>
    <row r="398" spans="1:11" x14ac:dyDescent="0.25">
      <c r="A398" s="7">
        <v>41755</v>
      </c>
      <c r="B398" s="4">
        <f>YEAR(SaleData[[#This Row],[Order Date]])</f>
        <v>2014</v>
      </c>
      <c r="C398" s="4">
        <f>MONTH(SaleData[[#This Row],[Order Date]])</f>
        <v>4</v>
      </c>
      <c r="D398" t="s">
        <v>1080</v>
      </c>
      <c r="E398" t="s">
        <v>10</v>
      </c>
      <c r="F398" t="s">
        <v>26</v>
      </c>
      <c r="G398" t="s">
        <v>62</v>
      </c>
      <c r="H398" t="s">
        <v>2573</v>
      </c>
      <c r="I398">
        <v>17.12</v>
      </c>
      <c r="J398">
        <v>4</v>
      </c>
      <c r="K398">
        <v>4.96</v>
      </c>
    </row>
    <row r="399" spans="1:11" x14ac:dyDescent="0.25">
      <c r="A399" s="7">
        <v>41755</v>
      </c>
      <c r="B399" s="4">
        <f>YEAR(SaleData[[#This Row],[Order Date]])</f>
        <v>2014</v>
      </c>
      <c r="C399" s="4">
        <f>MONTH(SaleData[[#This Row],[Order Date]])</f>
        <v>4</v>
      </c>
      <c r="D399" t="s">
        <v>2568</v>
      </c>
      <c r="E399" t="s">
        <v>87</v>
      </c>
      <c r="F399" t="s">
        <v>26</v>
      </c>
      <c r="G399" t="s">
        <v>36</v>
      </c>
      <c r="H399" t="s">
        <v>2255</v>
      </c>
      <c r="I399">
        <v>33.57</v>
      </c>
      <c r="J399">
        <v>2</v>
      </c>
      <c r="K399">
        <v>1.68</v>
      </c>
    </row>
    <row r="400" spans="1:11" x14ac:dyDescent="0.25">
      <c r="A400" s="7">
        <v>41755</v>
      </c>
      <c r="B400" s="4">
        <f>YEAR(SaleData[[#This Row],[Order Date]])</f>
        <v>2014</v>
      </c>
      <c r="C400" s="4">
        <f>MONTH(SaleData[[#This Row],[Order Date]])</f>
        <v>4</v>
      </c>
      <c r="D400" t="s">
        <v>2568</v>
      </c>
      <c r="E400" t="s">
        <v>87</v>
      </c>
      <c r="F400" t="s">
        <v>16</v>
      </c>
      <c r="G400" t="s">
        <v>17</v>
      </c>
      <c r="H400" t="s">
        <v>33</v>
      </c>
      <c r="I400">
        <v>422.63</v>
      </c>
      <c r="J400">
        <v>7</v>
      </c>
      <c r="K400">
        <v>0</v>
      </c>
    </row>
    <row r="401" spans="1:11" x14ac:dyDescent="0.25">
      <c r="A401" s="7">
        <v>41757</v>
      </c>
      <c r="B401" s="4">
        <f>YEAR(SaleData[[#This Row],[Order Date]])</f>
        <v>2014</v>
      </c>
      <c r="C401" s="4">
        <f>MONTH(SaleData[[#This Row],[Order Date]])</f>
        <v>4</v>
      </c>
      <c r="D401" t="s">
        <v>2170</v>
      </c>
      <c r="E401" t="s">
        <v>605</v>
      </c>
      <c r="F401" t="s">
        <v>16</v>
      </c>
      <c r="G401" t="s">
        <v>17</v>
      </c>
      <c r="H401" t="s">
        <v>677</v>
      </c>
      <c r="I401">
        <v>141.96</v>
      </c>
      <c r="J401">
        <v>2</v>
      </c>
      <c r="K401">
        <v>35.49</v>
      </c>
    </row>
    <row r="402" spans="1:11" x14ac:dyDescent="0.25">
      <c r="A402" s="7">
        <v>41757</v>
      </c>
      <c r="B402" s="4">
        <f>YEAR(SaleData[[#This Row],[Order Date]])</f>
        <v>2014</v>
      </c>
      <c r="C402" s="4">
        <f>MONTH(SaleData[[#This Row],[Order Date]])</f>
        <v>4</v>
      </c>
      <c r="D402" t="s">
        <v>1743</v>
      </c>
      <c r="E402" t="s">
        <v>209</v>
      </c>
      <c r="F402" t="s">
        <v>16</v>
      </c>
      <c r="G402" t="s">
        <v>40</v>
      </c>
      <c r="H402" t="s">
        <v>1967</v>
      </c>
      <c r="I402">
        <v>182.55</v>
      </c>
      <c r="J402">
        <v>2</v>
      </c>
      <c r="K402">
        <v>-135.09</v>
      </c>
    </row>
    <row r="403" spans="1:11" x14ac:dyDescent="0.25">
      <c r="A403" s="7">
        <v>41757</v>
      </c>
      <c r="B403" s="4">
        <f>YEAR(SaleData[[#This Row],[Order Date]])</f>
        <v>2014</v>
      </c>
      <c r="C403" s="4">
        <f>MONTH(SaleData[[#This Row],[Order Date]])</f>
        <v>4</v>
      </c>
      <c r="D403" t="s">
        <v>2160</v>
      </c>
      <c r="E403" t="s">
        <v>43</v>
      </c>
      <c r="F403" t="s">
        <v>11</v>
      </c>
      <c r="G403" t="s">
        <v>12</v>
      </c>
      <c r="H403" t="s">
        <v>2202</v>
      </c>
      <c r="I403">
        <v>474.95</v>
      </c>
      <c r="J403">
        <v>5</v>
      </c>
      <c r="K403">
        <v>142.49</v>
      </c>
    </row>
    <row r="404" spans="1:11" x14ac:dyDescent="0.25">
      <c r="A404" s="7">
        <v>41757</v>
      </c>
      <c r="B404" s="4">
        <f>YEAR(SaleData[[#This Row],[Order Date]])</f>
        <v>2014</v>
      </c>
      <c r="C404" s="4">
        <f>MONTH(SaleData[[#This Row],[Order Date]])</f>
        <v>4</v>
      </c>
      <c r="D404" t="s">
        <v>1501</v>
      </c>
      <c r="E404" t="s">
        <v>53</v>
      </c>
      <c r="F404" t="s">
        <v>16</v>
      </c>
      <c r="G404" t="s">
        <v>40</v>
      </c>
      <c r="H404" t="s">
        <v>1728</v>
      </c>
      <c r="I404">
        <v>607.52</v>
      </c>
      <c r="J404">
        <v>2</v>
      </c>
      <c r="K404">
        <v>97.2</v>
      </c>
    </row>
    <row r="405" spans="1:11" x14ac:dyDescent="0.25">
      <c r="A405" s="7">
        <v>41757</v>
      </c>
      <c r="B405" s="4">
        <f>YEAR(SaleData[[#This Row],[Order Date]])</f>
        <v>2014</v>
      </c>
      <c r="C405" s="4">
        <f>MONTH(SaleData[[#This Row],[Order Date]])</f>
        <v>4</v>
      </c>
      <c r="D405" t="s">
        <v>1501</v>
      </c>
      <c r="E405" t="s">
        <v>53</v>
      </c>
      <c r="F405" t="s">
        <v>26</v>
      </c>
      <c r="G405" t="s">
        <v>36</v>
      </c>
      <c r="H405" t="s">
        <v>2124</v>
      </c>
      <c r="I405">
        <v>31.16</v>
      </c>
      <c r="J405">
        <v>2</v>
      </c>
      <c r="K405">
        <v>7.79</v>
      </c>
    </row>
    <row r="406" spans="1:11" x14ac:dyDescent="0.25">
      <c r="A406" s="7">
        <v>41757</v>
      </c>
      <c r="B406" s="4">
        <f>YEAR(SaleData[[#This Row],[Order Date]])</f>
        <v>2014</v>
      </c>
      <c r="C406" s="4">
        <f>MONTH(SaleData[[#This Row],[Order Date]])</f>
        <v>4</v>
      </c>
      <c r="D406" t="s">
        <v>91</v>
      </c>
      <c r="E406" t="s">
        <v>324</v>
      </c>
      <c r="F406" t="s">
        <v>16</v>
      </c>
      <c r="G406" t="s">
        <v>40</v>
      </c>
      <c r="H406" t="s">
        <v>1139</v>
      </c>
      <c r="I406">
        <v>934.96</v>
      </c>
      <c r="J406">
        <v>6</v>
      </c>
      <c r="K406">
        <v>-249.32</v>
      </c>
    </row>
    <row r="407" spans="1:11" x14ac:dyDescent="0.25">
      <c r="A407" s="7">
        <v>41757</v>
      </c>
      <c r="B407" s="4">
        <f>YEAR(SaleData[[#This Row],[Order Date]])</f>
        <v>2014</v>
      </c>
      <c r="C407" s="4">
        <f>MONTH(SaleData[[#This Row],[Order Date]])</f>
        <v>4</v>
      </c>
      <c r="D407" t="s">
        <v>91</v>
      </c>
      <c r="E407" t="s">
        <v>324</v>
      </c>
      <c r="F407" t="s">
        <v>11</v>
      </c>
      <c r="G407" t="s">
        <v>12</v>
      </c>
      <c r="H407" t="s">
        <v>908</v>
      </c>
      <c r="I407">
        <v>46.86</v>
      </c>
      <c r="J407">
        <v>2</v>
      </c>
      <c r="K407">
        <v>7.62</v>
      </c>
    </row>
    <row r="408" spans="1:11" x14ac:dyDescent="0.25">
      <c r="A408" s="7">
        <v>41757</v>
      </c>
      <c r="B408" s="4">
        <f>YEAR(SaleData[[#This Row],[Order Date]])</f>
        <v>2014</v>
      </c>
      <c r="C408" s="4">
        <f>MONTH(SaleData[[#This Row],[Order Date]])</f>
        <v>4</v>
      </c>
      <c r="D408" t="s">
        <v>91</v>
      </c>
      <c r="E408" t="s">
        <v>324</v>
      </c>
      <c r="F408" t="s">
        <v>26</v>
      </c>
      <c r="G408" t="s">
        <v>36</v>
      </c>
      <c r="H408" t="s">
        <v>1746</v>
      </c>
      <c r="I408">
        <v>26.16</v>
      </c>
      <c r="J408">
        <v>3</v>
      </c>
      <c r="K408">
        <v>1.96</v>
      </c>
    </row>
    <row r="409" spans="1:11" x14ac:dyDescent="0.25">
      <c r="A409" s="7">
        <v>41757</v>
      </c>
      <c r="B409" s="4">
        <f>YEAR(SaleData[[#This Row],[Order Date]])</f>
        <v>2014</v>
      </c>
      <c r="C409" s="4">
        <f>MONTH(SaleData[[#This Row],[Order Date]])</f>
        <v>4</v>
      </c>
      <c r="D409" t="s">
        <v>91</v>
      </c>
      <c r="E409" t="s">
        <v>324</v>
      </c>
      <c r="F409" t="s">
        <v>26</v>
      </c>
      <c r="G409" t="s">
        <v>62</v>
      </c>
      <c r="H409" t="s">
        <v>2323</v>
      </c>
      <c r="I409">
        <v>23.13</v>
      </c>
      <c r="J409">
        <v>7</v>
      </c>
      <c r="K409">
        <v>2.89</v>
      </c>
    </row>
    <row r="410" spans="1:11" x14ac:dyDescent="0.25">
      <c r="A410" s="7">
        <v>41758</v>
      </c>
      <c r="B410" s="4">
        <f>YEAR(SaleData[[#This Row],[Order Date]])</f>
        <v>2014</v>
      </c>
      <c r="C410" s="4">
        <f>MONTH(SaleData[[#This Row],[Order Date]])</f>
        <v>4</v>
      </c>
      <c r="D410" t="s">
        <v>546</v>
      </c>
      <c r="E410" t="s">
        <v>209</v>
      </c>
      <c r="F410" t="s">
        <v>11</v>
      </c>
      <c r="G410" t="s">
        <v>12</v>
      </c>
      <c r="H410" t="s">
        <v>894</v>
      </c>
      <c r="I410">
        <v>95.98</v>
      </c>
      <c r="J410">
        <v>2</v>
      </c>
      <c r="K410">
        <v>12</v>
      </c>
    </row>
    <row r="411" spans="1:11" x14ac:dyDescent="0.25">
      <c r="A411" s="7">
        <v>41758</v>
      </c>
      <c r="B411" s="4">
        <f>YEAR(SaleData[[#This Row],[Order Date]])</f>
        <v>2014</v>
      </c>
      <c r="C411" s="4">
        <f>MONTH(SaleData[[#This Row],[Order Date]])</f>
        <v>4</v>
      </c>
      <c r="D411" t="s">
        <v>546</v>
      </c>
      <c r="E411" t="s">
        <v>209</v>
      </c>
      <c r="F411" t="s">
        <v>26</v>
      </c>
      <c r="G411" t="s">
        <v>46</v>
      </c>
      <c r="H411" t="s">
        <v>85</v>
      </c>
      <c r="I411">
        <v>4.9400000000000004</v>
      </c>
      <c r="J411">
        <v>2</v>
      </c>
      <c r="K411">
        <v>-3.62</v>
      </c>
    </row>
    <row r="412" spans="1:11" x14ac:dyDescent="0.25">
      <c r="A412" s="7">
        <v>41758</v>
      </c>
      <c r="B412" s="4">
        <f>YEAR(SaleData[[#This Row],[Order Date]])</f>
        <v>2014</v>
      </c>
      <c r="C412" s="4">
        <f>MONTH(SaleData[[#This Row],[Order Date]])</f>
        <v>4</v>
      </c>
      <c r="D412" t="s">
        <v>1962</v>
      </c>
      <c r="E412" t="s">
        <v>30</v>
      </c>
      <c r="F412" t="s">
        <v>26</v>
      </c>
      <c r="G412" t="s">
        <v>44</v>
      </c>
      <c r="H412" t="s">
        <v>548</v>
      </c>
      <c r="I412">
        <v>6.94</v>
      </c>
      <c r="J412">
        <v>3</v>
      </c>
      <c r="K412">
        <v>2.34</v>
      </c>
    </row>
    <row r="413" spans="1:11" x14ac:dyDescent="0.25">
      <c r="A413" s="7">
        <v>41758</v>
      </c>
      <c r="B413" s="4">
        <f>YEAR(SaleData[[#This Row],[Order Date]])</f>
        <v>2014</v>
      </c>
      <c r="C413" s="4">
        <f>MONTH(SaleData[[#This Row],[Order Date]])</f>
        <v>4</v>
      </c>
      <c r="D413" t="s">
        <v>1962</v>
      </c>
      <c r="E413" t="s">
        <v>30</v>
      </c>
      <c r="F413" t="s">
        <v>26</v>
      </c>
      <c r="G413" t="s">
        <v>46</v>
      </c>
      <c r="H413" t="s">
        <v>1137</v>
      </c>
      <c r="I413">
        <v>4.43</v>
      </c>
      <c r="J413">
        <v>3</v>
      </c>
      <c r="K413">
        <v>-6.86</v>
      </c>
    </row>
    <row r="414" spans="1:11" x14ac:dyDescent="0.25">
      <c r="A414" s="7">
        <v>41758</v>
      </c>
      <c r="B414" s="4">
        <f>YEAR(SaleData[[#This Row],[Order Date]])</f>
        <v>2014</v>
      </c>
      <c r="C414" s="4">
        <f>MONTH(SaleData[[#This Row],[Order Date]])</f>
        <v>4</v>
      </c>
      <c r="D414" t="s">
        <v>1088</v>
      </c>
      <c r="E414" t="s">
        <v>20</v>
      </c>
      <c r="F414" t="s">
        <v>26</v>
      </c>
      <c r="G414" t="s">
        <v>56</v>
      </c>
      <c r="H414" t="s">
        <v>2206</v>
      </c>
      <c r="I414">
        <v>26.88</v>
      </c>
      <c r="J414">
        <v>6</v>
      </c>
      <c r="K414">
        <v>6.72</v>
      </c>
    </row>
    <row r="415" spans="1:11" x14ac:dyDescent="0.25">
      <c r="A415" s="7">
        <v>41758</v>
      </c>
      <c r="B415" s="4">
        <f>YEAR(SaleData[[#This Row],[Order Date]])</f>
        <v>2014</v>
      </c>
      <c r="C415" s="4">
        <f>MONTH(SaleData[[#This Row],[Order Date]])</f>
        <v>4</v>
      </c>
      <c r="D415" t="s">
        <v>1088</v>
      </c>
      <c r="E415" t="s">
        <v>20</v>
      </c>
      <c r="F415" t="s">
        <v>26</v>
      </c>
      <c r="G415" t="s">
        <v>46</v>
      </c>
      <c r="H415" t="s">
        <v>328</v>
      </c>
      <c r="I415">
        <v>10.9</v>
      </c>
      <c r="J415">
        <v>2</v>
      </c>
      <c r="K415">
        <v>3.81</v>
      </c>
    </row>
    <row r="416" spans="1:11" x14ac:dyDescent="0.25">
      <c r="A416" s="7">
        <v>41759</v>
      </c>
      <c r="B416" s="4">
        <f>YEAR(SaleData[[#This Row],[Order Date]])</f>
        <v>2014</v>
      </c>
      <c r="C416" s="4">
        <f>MONTH(SaleData[[#This Row],[Order Date]])</f>
        <v>4</v>
      </c>
      <c r="D416" t="s">
        <v>2142</v>
      </c>
      <c r="E416" t="s">
        <v>15</v>
      </c>
      <c r="F416" t="s">
        <v>11</v>
      </c>
      <c r="G416" t="s">
        <v>21</v>
      </c>
      <c r="H416" t="s">
        <v>622</v>
      </c>
      <c r="I416">
        <v>71.959999999999994</v>
      </c>
      <c r="J416">
        <v>5</v>
      </c>
      <c r="K416">
        <v>25.19</v>
      </c>
    </row>
    <row r="417" spans="1:11" x14ac:dyDescent="0.25">
      <c r="A417" s="7">
        <v>41759</v>
      </c>
      <c r="B417" s="4">
        <f>YEAR(SaleData[[#This Row],[Order Date]])</f>
        <v>2014</v>
      </c>
      <c r="C417" s="4">
        <f>MONTH(SaleData[[#This Row],[Order Date]])</f>
        <v>4</v>
      </c>
      <c r="D417" t="s">
        <v>2256</v>
      </c>
      <c r="E417" t="s">
        <v>43</v>
      </c>
      <c r="F417" t="s">
        <v>26</v>
      </c>
      <c r="G417" t="s">
        <v>36</v>
      </c>
      <c r="H417" t="s">
        <v>484</v>
      </c>
      <c r="I417">
        <v>330.4</v>
      </c>
      <c r="J417">
        <v>2</v>
      </c>
      <c r="K417">
        <v>85.9</v>
      </c>
    </row>
    <row r="418" spans="1:11" x14ac:dyDescent="0.25">
      <c r="A418" s="7">
        <v>41759</v>
      </c>
      <c r="B418" s="4">
        <f>YEAR(SaleData[[#This Row],[Order Date]])</f>
        <v>2014</v>
      </c>
      <c r="C418" s="4">
        <f>MONTH(SaleData[[#This Row],[Order Date]])</f>
        <v>4</v>
      </c>
      <c r="D418" t="s">
        <v>2256</v>
      </c>
      <c r="E418" t="s">
        <v>43</v>
      </c>
      <c r="F418" t="s">
        <v>11</v>
      </c>
      <c r="G418" t="s">
        <v>21</v>
      </c>
      <c r="H418" t="s">
        <v>2145</v>
      </c>
      <c r="I418">
        <v>604.75</v>
      </c>
      <c r="J418">
        <v>6</v>
      </c>
      <c r="K418">
        <v>37.799999999999997</v>
      </c>
    </row>
    <row r="419" spans="1:11" x14ac:dyDescent="0.25">
      <c r="A419" s="7">
        <v>41761</v>
      </c>
      <c r="B419" s="4">
        <f>YEAR(SaleData[[#This Row],[Order Date]])</f>
        <v>2014</v>
      </c>
      <c r="C419" s="4">
        <f>MONTH(SaleData[[#This Row],[Order Date]])</f>
        <v>5</v>
      </c>
      <c r="D419" t="s">
        <v>173</v>
      </c>
      <c r="E419" t="s">
        <v>129</v>
      </c>
      <c r="F419" t="s">
        <v>26</v>
      </c>
      <c r="G419" t="s">
        <v>56</v>
      </c>
      <c r="H419" t="s">
        <v>174</v>
      </c>
      <c r="I419">
        <v>26.14</v>
      </c>
      <c r="J419">
        <v>3</v>
      </c>
      <c r="K419">
        <v>1.96</v>
      </c>
    </row>
    <row r="420" spans="1:11" x14ac:dyDescent="0.25">
      <c r="A420" s="7">
        <v>41761</v>
      </c>
      <c r="B420" s="4">
        <f>YEAR(SaleData[[#This Row],[Order Date]])</f>
        <v>2014</v>
      </c>
      <c r="C420" s="4">
        <f>MONTH(SaleData[[#This Row],[Order Date]])</f>
        <v>5</v>
      </c>
      <c r="D420" t="s">
        <v>175</v>
      </c>
      <c r="E420" t="s">
        <v>75</v>
      </c>
      <c r="F420" t="s">
        <v>11</v>
      </c>
      <c r="G420" t="s">
        <v>141</v>
      </c>
      <c r="H420" t="s">
        <v>176</v>
      </c>
      <c r="I420">
        <v>479.98</v>
      </c>
      <c r="J420">
        <v>2</v>
      </c>
      <c r="K420">
        <v>90</v>
      </c>
    </row>
    <row r="421" spans="1:11" x14ac:dyDescent="0.25">
      <c r="A421" s="7">
        <v>41762</v>
      </c>
      <c r="B421" s="4">
        <f>YEAR(SaleData[[#This Row],[Order Date]])</f>
        <v>2014</v>
      </c>
      <c r="C421" s="4">
        <f>MONTH(SaleData[[#This Row],[Order Date]])</f>
        <v>5</v>
      </c>
      <c r="D421" t="s">
        <v>275</v>
      </c>
      <c r="E421" t="s">
        <v>10</v>
      </c>
      <c r="F421" t="s">
        <v>26</v>
      </c>
      <c r="G421" t="s">
        <v>44</v>
      </c>
      <c r="H421" t="s">
        <v>276</v>
      </c>
      <c r="I421">
        <v>21.56</v>
      </c>
      <c r="J421">
        <v>7</v>
      </c>
      <c r="K421">
        <v>10.35</v>
      </c>
    </row>
    <row r="422" spans="1:11" x14ac:dyDescent="0.25">
      <c r="A422" s="7">
        <v>41762</v>
      </c>
      <c r="B422" s="4">
        <f>YEAR(SaleData[[#This Row],[Order Date]])</f>
        <v>2014</v>
      </c>
      <c r="C422" s="4">
        <f>MONTH(SaleData[[#This Row],[Order Date]])</f>
        <v>5</v>
      </c>
      <c r="D422" t="s">
        <v>277</v>
      </c>
      <c r="E422" t="s">
        <v>20</v>
      </c>
      <c r="F422" t="s">
        <v>26</v>
      </c>
      <c r="G422" t="s">
        <v>46</v>
      </c>
      <c r="H422" t="s">
        <v>278</v>
      </c>
      <c r="I422">
        <v>40.18</v>
      </c>
      <c r="J422">
        <v>3</v>
      </c>
      <c r="K422">
        <v>14.56</v>
      </c>
    </row>
    <row r="423" spans="1:11" x14ac:dyDescent="0.25">
      <c r="A423" s="7">
        <v>41762</v>
      </c>
      <c r="B423" s="4">
        <f>YEAR(SaleData[[#This Row],[Order Date]])</f>
        <v>2014</v>
      </c>
      <c r="C423" s="4">
        <f>MONTH(SaleData[[#This Row],[Order Date]])</f>
        <v>5</v>
      </c>
      <c r="D423" t="s">
        <v>277</v>
      </c>
      <c r="E423" t="s">
        <v>20</v>
      </c>
      <c r="F423" t="s">
        <v>26</v>
      </c>
      <c r="G423" t="s">
        <v>46</v>
      </c>
      <c r="H423" t="s">
        <v>279</v>
      </c>
      <c r="I423">
        <v>10.9</v>
      </c>
      <c r="J423">
        <v>3</v>
      </c>
      <c r="K423">
        <v>3.95</v>
      </c>
    </row>
    <row r="424" spans="1:11" x14ac:dyDescent="0.25">
      <c r="A424" s="7">
        <v>41763</v>
      </c>
      <c r="B424" s="4">
        <f>YEAR(SaleData[[#This Row],[Order Date]])</f>
        <v>2014</v>
      </c>
      <c r="C424" s="4">
        <f>MONTH(SaleData[[#This Row],[Order Date]])</f>
        <v>5</v>
      </c>
      <c r="D424" t="s">
        <v>365</v>
      </c>
      <c r="E424" t="s">
        <v>69</v>
      </c>
      <c r="F424" t="s">
        <v>26</v>
      </c>
      <c r="G424" t="s">
        <v>46</v>
      </c>
      <c r="H424" t="s">
        <v>366</v>
      </c>
      <c r="I424">
        <v>46.8</v>
      </c>
      <c r="J424">
        <v>4</v>
      </c>
      <c r="K424">
        <v>21.06</v>
      </c>
    </row>
    <row r="425" spans="1:11" x14ac:dyDescent="0.25">
      <c r="A425" s="7">
        <v>41763</v>
      </c>
      <c r="B425" s="4">
        <f>YEAR(SaleData[[#This Row],[Order Date]])</f>
        <v>2014</v>
      </c>
      <c r="C425" s="4">
        <f>MONTH(SaleData[[#This Row],[Order Date]])</f>
        <v>5</v>
      </c>
      <c r="D425" t="s">
        <v>367</v>
      </c>
      <c r="E425" t="s">
        <v>321</v>
      </c>
      <c r="F425" t="s">
        <v>16</v>
      </c>
      <c r="G425" t="s">
        <v>34</v>
      </c>
      <c r="H425" t="s">
        <v>368</v>
      </c>
      <c r="I425">
        <v>27.46</v>
      </c>
      <c r="J425">
        <v>2</v>
      </c>
      <c r="K425">
        <v>9.89</v>
      </c>
    </row>
    <row r="426" spans="1:11" x14ac:dyDescent="0.25">
      <c r="A426" s="7">
        <v>41763</v>
      </c>
      <c r="B426" s="4">
        <f>YEAR(SaleData[[#This Row],[Order Date]])</f>
        <v>2014</v>
      </c>
      <c r="C426" s="4">
        <f>MONTH(SaleData[[#This Row],[Order Date]])</f>
        <v>5</v>
      </c>
      <c r="D426" t="s">
        <v>369</v>
      </c>
      <c r="E426" t="s">
        <v>30</v>
      </c>
      <c r="F426" t="s">
        <v>26</v>
      </c>
      <c r="G426" t="s">
        <v>62</v>
      </c>
      <c r="H426" t="s">
        <v>370</v>
      </c>
      <c r="I426">
        <v>37.840000000000003</v>
      </c>
      <c r="J426">
        <v>2</v>
      </c>
      <c r="K426">
        <v>2.84</v>
      </c>
    </row>
    <row r="427" spans="1:11" x14ac:dyDescent="0.25">
      <c r="A427" s="7">
        <v>41763</v>
      </c>
      <c r="B427" s="4">
        <f>YEAR(SaleData[[#This Row],[Order Date]])</f>
        <v>2014</v>
      </c>
      <c r="C427" s="4">
        <f>MONTH(SaleData[[#This Row],[Order Date]])</f>
        <v>5</v>
      </c>
      <c r="D427" t="s">
        <v>369</v>
      </c>
      <c r="E427" t="s">
        <v>30</v>
      </c>
      <c r="F427" t="s">
        <v>26</v>
      </c>
      <c r="G427" t="s">
        <v>31</v>
      </c>
      <c r="H427" t="s">
        <v>371</v>
      </c>
      <c r="I427">
        <v>5.47</v>
      </c>
      <c r="J427">
        <v>6</v>
      </c>
      <c r="K427">
        <v>1.85</v>
      </c>
    </row>
    <row r="428" spans="1:11" x14ac:dyDescent="0.25">
      <c r="A428" s="7">
        <v>41763</v>
      </c>
      <c r="B428" s="4">
        <f>YEAR(SaleData[[#This Row],[Order Date]])</f>
        <v>2014</v>
      </c>
      <c r="C428" s="4">
        <f>MONTH(SaleData[[#This Row],[Order Date]])</f>
        <v>5</v>
      </c>
      <c r="D428" t="s">
        <v>372</v>
      </c>
      <c r="E428" t="s">
        <v>15</v>
      </c>
      <c r="F428" t="s">
        <v>16</v>
      </c>
      <c r="G428" t="s">
        <v>34</v>
      </c>
      <c r="H428" t="s">
        <v>373</v>
      </c>
      <c r="I428">
        <v>12.18</v>
      </c>
      <c r="J428">
        <v>7</v>
      </c>
      <c r="K428">
        <v>3.9</v>
      </c>
    </row>
    <row r="429" spans="1:11" x14ac:dyDescent="0.25">
      <c r="A429" s="7">
        <v>41763</v>
      </c>
      <c r="B429" s="4">
        <f>YEAR(SaleData[[#This Row],[Order Date]])</f>
        <v>2014</v>
      </c>
      <c r="C429" s="4">
        <f>MONTH(SaleData[[#This Row],[Order Date]])</f>
        <v>5</v>
      </c>
      <c r="D429" t="s">
        <v>372</v>
      </c>
      <c r="E429" t="s">
        <v>15</v>
      </c>
      <c r="F429" t="s">
        <v>26</v>
      </c>
      <c r="G429" t="s">
        <v>56</v>
      </c>
      <c r="H429" t="s">
        <v>374</v>
      </c>
      <c r="I429">
        <v>57.68</v>
      </c>
      <c r="J429">
        <v>4</v>
      </c>
      <c r="K429">
        <v>19.03</v>
      </c>
    </row>
    <row r="430" spans="1:11" x14ac:dyDescent="0.25">
      <c r="A430" s="7">
        <v>41764</v>
      </c>
      <c r="B430" s="4">
        <f>YEAR(SaleData[[#This Row],[Order Date]])</f>
        <v>2014</v>
      </c>
      <c r="C430" s="4">
        <f>MONTH(SaleData[[#This Row],[Order Date]])</f>
        <v>5</v>
      </c>
      <c r="D430" t="s">
        <v>444</v>
      </c>
      <c r="E430" t="s">
        <v>116</v>
      </c>
      <c r="F430" t="s">
        <v>26</v>
      </c>
      <c r="G430" t="s">
        <v>27</v>
      </c>
      <c r="H430" t="s">
        <v>445</v>
      </c>
      <c r="I430">
        <v>9.42</v>
      </c>
      <c r="J430">
        <v>3</v>
      </c>
      <c r="K430">
        <v>4.24</v>
      </c>
    </row>
    <row r="431" spans="1:11" x14ac:dyDescent="0.25">
      <c r="A431" s="7">
        <v>41764</v>
      </c>
      <c r="B431" s="4">
        <f>YEAR(SaleData[[#This Row],[Order Date]])</f>
        <v>2014</v>
      </c>
      <c r="C431" s="4">
        <f>MONTH(SaleData[[#This Row],[Order Date]])</f>
        <v>5</v>
      </c>
      <c r="D431" t="s">
        <v>444</v>
      </c>
      <c r="E431" t="s">
        <v>116</v>
      </c>
      <c r="F431" t="s">
        <v>26</v>
      </c>
      <c r="G431" t="s">
        <v>62</v>
      </c>
      <c r="H431" t="s">
        <v>446</v>
      </c>
      <c r="I431">
        <v>6.56</v>
      </c>
      <c r="J431">
        <v>2</v>
      </c>
      <c r="K431">
        <v>1.9</v>
      </c>
    </row>
    <row r="432" spans="1:11" x14ac:dyDescent="0.25">
      <c r="A432" s="7">
        <v>41764</v>
      </c>
      <c r="B432" s="4">
        <f>YEAR(SaleData[[#This Row],[Order Date]])</f>
        <v>2014</v>
      </c>
      <c r="C432" s="4">
        <f>MONTH(SaleData[[#This Row],[Order Date]])</f>
        <v>5</v>
      </c>
      <c r="D432" t="s">
        <v>444</v>
      </c>
      <c r="E432" t="s">
        <v>116</v>
      </c>
      <c r="F432" t="s">
        <v>26</v>
      </c>
      <c r="G432" t="s">
        <v>27</v>
      </c>
      <c r="H432" t="s">
        <v>447</v>
      </c>
      <c r="I432">
        <v>24.56</v>
      </c>
      <c r="J432">
        <v>2</v>
      </c>
      <c r="K432">
        <v>11.54</v>
      </c>
    </row>
    <row r="433" spans="1:11" x14ac:dyDescent="0.25">
      <c r="A433" s="7">
        <v>41764</v>
      </c>
      <c r="B433" s="4">
        <f>YEAR(SaleData[[#This Row],[Order Date]])</f>
        <v>2014</v>
      </c>
      <c r="C433" s="4">
        <f>MONTH(SaleData[[#This Row],[Order Date]])</f>
        <v>5</v>
      </c>
      <c r="D433" t="s">
        <v>448</v>
      </c>
      <c r="E433" t="s">
        <v>30</v>
      </c>
      <c r="F433" t="s">
        <v>16</v>
      </c>
      <c r="G433" t="s">
        <v>17</v>
      </c>
      <c r="H433" t="s">
        <v>449</v>
      </c>
      <c r="I433">
        <v>127.87</v>
      </c>
      <c r="J433">
        <v>3</v>
      </c>
      <c r="K433">
        <v>-9.1300000000000008</v>
      </c>
    </row>
    <row r="434" spans="1:11" x14ac:dyDescent="0.25">
      <c r="A434" s="7">
        <v>41764</v>
      </c>
      <c r="B434" s="4">
        <f>YEAR(SaleData[[#This Row],[Order Date]])</f>
        <v>2014</v>
      </c>
      <c r="C434" s="4">
        <f>MONTH(SaleData[[#This Row],[Order Date]])</f>
        <v>5</v>
      </c>
      <c r="D434" t="s">
        <v>48</v>
      </c>
      <c r="E434" t="s">
        <v>24</v>
      </c>
      <c r="F434" t="s">
        <v>26</v>
      </c>
      <c r="G434" t="s">
        <v>36</v>
      </c>
      <c r="H434" t="s">
        <v>450</v>
      </c>
      <c r="I434">
        <v>45.25</v>
      </c>
      <c r="J434">
        <v>2</v>
      </c>
      <c r="K434">
        <v>3.96</v>
      </c>
    </row>
    <row r="435" spans="1:11" x14ac:dyDescent="0.25">
      <c r="A435" s="7">
        <v>41764</v>
      </c>
      <c r="B435" s="4">
        <f>YEAR(SaleData[[#This Row],[Order Date]])</f>
        <v>2014</v>
      </c>
      <c r="C435" s="4">
        <f>MONTH(SaleData[[#This Row],[Order Date]])</f>
        <v>5</v>
      </c>
      <c r="D435" t="s">
        <v>451</v>
      </c>
      <c r="E435" t="s">
        <v>171</v>
      </c>
      <c r="F435" t="s">
        <v>26</v>
      </c>
      <c r="G435" t="s">
        <v>46</v>
      </c>
      <c r="H435" t="s">
        <v>452</v>
      </c>
      <c r="I435">
        <v>11.88</v>
      </c>
      <c r="J435">
        <v>2</v>
      </c>
      <c r="K435">
        <v>5.35</v>
      </c>
    </row>
    <row r="436" spans="1:11" x14ac:dyDescent="0.25">
      <c r="A436" s="7">
        <v>41764</v>
      </c>
      <c r="B436" s="4">
        <f>YEAR(SaleData[[#This Row],[Order Date]])</f>
        <v>2014</v>
      </c>
      <c r="C436" s="4">
        <f>MONTH(SaleData[[#This Row],[Order Date]])</f>
        <v>5</v>
      </c>
      <c r="D436" t="s">
        <v>451</v>
      </c>
      <c r="E436" t="s">
        <v>171</v>
      </c>
      <c r="F436" t="s">
        <v>26</v>
      </c>
      <c r="G436" t="s">
        <v>27</v>
      </c>
      <c r="H436" t="s">
        <v>121</v>
      </c>
      <c r="I436">
        <v>35.44</v>
      </c>
      <c r="J436">
        <v>1</v>
      </c>
      <c r="K436">
        <v>16.66</v>
      </c>
    </row>
    <row r="437" spans="1:11" x14ac:dyDescent="0.25">
      <c r="A437" s="7">
        <v>41765</v>
      </c>
      <c r="B437" s="4">
        <f>YEAR(SaleData[[#This Row],[Order Date]])</f>
        <v>2014</v>
      </c>
      <c r="C437" s="4">
        <f>MONTH(SaleData[[#This Row],[Order Date]])</f>
        <v>5</v>
      </c>
      <c r="D437" t="s">
        <v>546</v>
      </c>
      <c r="E437" t="s">
        <v>43</v>
      </c>
      <c r="F437" t="s">
        <v>26</v>
      </c>
      <c r="G437" t="s">
        <v>46</v>
      </c>
      <c r="H437" t="s">
        <v>496</v>
      </c>
      <c r="I437">
        <v>140.74</v>
      </c>
      <c r="J437">
        <v>8</v>
      </c>
      <c r="K437">
        <v>52.78</v>
      </c>
    </row>
    <row r="438" spans="1:11" x14ac:dyDescent="0.25">
      <c r="A438" s="7">
        <v>41765</v>
      </c>
      <c r="B438" s="4">
        <f>YEAR(SaleData[[#This Row],[Order Date]])</f>
        <v>2014</v>
      </c>
      <c r="C438" s="4">
        <f>MONTH(SaleData[[#This Row],[Order Date]])</f>
        <v>5</v>
      </c>
      <c r="D438" t="s">
        <v>547</v>
      </c>
      <c r="E438" t="s">
        <v>43</v>
      </c>
      <c r="F438" t="s">
        <v>26</v>
      </c>
      <c r="G438" t="s">
        <v>44</v>
      </c>
      <c r="H438" t="s">
        <v>548</v>
      </c>
      <c r="I438">
        <v>5.78</v>
      </c>
      <c r="J438">
        <v>2</v>
      </c>
      <c r="K438">
        <v>2.72</v>
      </c>
    </row>
    <row r="439" spans="1:11" x14ac:dyDescent="0.25">
      <c r="A439" s="7">
        <v>41765</v>
      </c>
      <c r="B439" s="4">
        <f>YEAR(SaleData[[#This Row],[Order Date]])</f>
        <v>2014</v>
      </c>
      <c r="C439" s="4">
        <f>MONTH(SaleData[[#This Row],[Order Date]])</f>
        <v>5</v>
      </c>
      <c r="D439" t="s">
        <v>547</v>
      </c>
      <c r="E439" t="s">
        <v>43</v>
      </c>
      <c r="F439" t="s">
        <v>26</v>
      </c>
      <c r="G439" t="s">
        <v>62</v>
      </c>
      <c r="H439" t="s">
        <v>102</v>
      </c>
      <c r="I439">
        <v>107.94</v>
      </c>
      <c r="J439">
        <v>6</v>
      </c>
      <c r="K439">
        <v>30.22</v>
      </c>
    </row>
    <row r="440" spans="1:11" x14ac:dyDescent="0.25">
      <c r="A440" s="7">
        <v>41766</v>
      </c>
      <c r="B440" s="4">
        <f>YEAR(SaleData[[#This Row],[Order Date]])</f>
        <v>2014</v>
      </c>
      <c r="C440" s="4">
        <f>MONTH(SaleData[[#This Row],[Order Date]])</f>
        <v>5</v>
      </c>
      <c r="D440" t="s">
        <v>612</v>
      </c>
      <c r="E440" t="s">
        <v>49</v>
      </c>
      <c r="F440" t="s">
        <v>26</v>
      </c>
      <c r="G440" t="s">
        <v>46</v>
      </c>
      <c r="H440" t="s">
        <v>613</v>
      </c>
      <c r="I440">
        <v>16.14</v>
      </c>
      <c r="J440">
        <v>3</v>
      </c>
      <c r="K440">
        <v>7.91</v>
      </c>
    </row>
    <row r="441" spans="1:11" x14ac:dyDescent="0.25">
      <c r="A441" s="7">
        <v>41766</v>
      </c>
      <c r="B441" s="4">
        <f>YEAR(SaleData[[#This Row],[Order Date]])</f>
        <v>2014</v>
      </c>
      <c r="C441" s="4">
        <f>MONTH(SaleData[[#This Row],[Order Date]])</f>
        <v>5</v>
      </c>
      <c r="D441" t="s">
        <v>612</v>
      </c>
      <c r="E441" t="s">
        <v>49</v>
      </c>
      <c r="F441" t="s">
        <v>16</v>
      </c>
      <c r="G441" t="s">
        <v>40</v>
      </c>
      <c r="H441" t="s">
        <v>614</v>
      </c>
      <c r="I441">
        <v>194.25</v>
      </c>
      <c r="J441">
        <v>2</v>
      </c>
      <c r="K441">
        <v>-38.85</v>
      </c>
    </row>
    <row r="442" spans="1:11" x14ac:dyDescent="0.25">
      <c r="A442" s="7">
        <v>41766</v>
      </c>
      <c r="B442" s="4">
        <f>YEAR(SaleData[[#This Row],[Order Date]])</f>
        <v>2014</v>
      </c>
      <c r="C442" s="4">
        <f>MONTH(SaleData[[#This Row],[Order Date]])</f>
        <v>5</v>
      </c>
      <c r="D442" t="s">
        <v>612</v>
      </c>
      <c r="E442" t="s">
        <v>49</v>
      </c>
      <c r="F442" t="s">
        <v>26</v>
      </c>
      <c r="G442" t="s">
        <v>62</v>
      </c>
      <c r="H442" t="s">
        <v>615</v>
      </c>
      <c r="I442">
        <v>8.64</v>
      </c>
      <c r="J442">
        <v>3</v>
      </c>
      <c r="K442">
        <v>2.5099999999999998</v>
      </c>
    </row>
    <row r="443" spans="1:11" x14ac:dyDescent="0.25">
      <c r="A443" s="7">
        <v>41766</v>
      </c>
      <c r="B443" s="4">
        <f>YEAR(SaleData[[#This Row],[Order Date]])</f>
        <v>2014</v>
      </c>
      <c r="C443" s="4">
        <f>MONTH(SaleData[[#This Row],[Order Date]])</f>
        <v>5</v>
      </c>
      <c r="D443" t="s">
        <v>612</v>
      </c>
      <c r="E443" t="s">
        <v>49</v>
      </c>
      <c r="F443" t="s">
        <v>16</v>
      </c>
      <c r="G443" t="s">
        <v>17</v>
      </c>
      <c r="H443" t="s">
        <v>616</v>
      </c>
      <c r="I443">
        <v>872.32</v>
      </c>
      <c r="J443">
        <v>4</v>
      </c>
      <c r="K443">
        <v>244.25</v>
      </c>
    </row>
    <row r="444" spans="1:11" x14ac:dyDescent="0.25">
      <c r="A444" s="7">
        <v>41767</v>
      </c>
      <c r="B444" s="4">
        <f>YEAR(SaleData[[#This Row],[Order Date]])</f>
        <v>2014</v>
      </c>
      <c r="C444" s="4">
        <f>MONTH(SaleData[[#This Row],[Order Date]])</f>
        <v>5</v>
      </c>
      <c r="D444" t="s">
        <v>674</v>
      </c>
      <c r="E444" t="s">
        <v>87</v>
      </c>
      <c r="F444" t="s">
        <v>11</v>
      </c>
      <c r="G444" t="s">
        <v>141</v>
      </c>
      <c r="H444" t="s">
        <v>675</v>
      </c>
      <c r="I444">
        <v>1799.97</v>
      </c>
      <c r="J444">
        <v>5</v>
      </c>
      <c r="K444">
        <v>240</v>
      </c>
    </row>
    <row r="445" spans="1:11" x14ac:dyDescent="0.25">
      <c r="A445" s="7">
        <v>41768</v>
      </c>
      <c r="B445" s="4">
        <f>YEAR(SaleData[[#This Row],[Order Date]])</f>
        <v>2014</v>
      </c>
      <c r="C445" s="4">
        <f>MONTH(SaleData[[#This Row],[Order Date]])</f>
        <v>5</v>
      </c>
      <c r="D445" t="s">
        <v>748</v>
      </c>
      <c r="E445" t="s">
        <v>43</v>
      </c>
      <c r="F445" t="s">
        <v>11</v>
      </c>
      <c r="G445" t="s">
        <v>12</v>
      </c>
      <c r="H445" t="s">
        <v>539</v>
      </c>
      <c r="I445">
        <v>67.8</v>
      </c>
      <c r="J445">
        <v>4</v>
      </c>
      <c r="K445">
        <v>4.07</v>
      </c>
    </row>
    <row r="446" spans="1:11" x14ac:dyDescent="0.25">
      <c r="A446" s="7">
        <v>41768</v>
      </c>
      <c r="B446" s="4">
        <f>YEAR(SaleData[[#This Row],[Order Date]])</f>
        <v>2014</v>
      </c>
      <c r="C446" s="4">
        <f>MONTH(SaleData[[#This Row],[Order Date]])</f>
        <v>5</v>
      </c>
      <c r="D446" t="s">
        <v>748</v>
      </c>
      <c r="E446" t="s">
        <v>43</v>
      </c>
      <c r="F446" t="s">
        <v>11</v>
      </c>
      <c r="G446" t="s">
        <v>12</v>
      </c>
      <c r="H446" t="s">
        <v>749</v>
      </c>
      <c r="I446">
        <v>167.97</v>
      </c>
      <c r="J446">
        <v>3</v>
      </c>
      <c r="K446">
        <v>40.31</v>
      </c>
    </row>
    <row r="447" spans="1:11" x14ac:dyDescent="0.25">
      <c r="A447" s="7">
        <v>41768</v>
      </c>
      <c r="B447" s="4">
        <f>YEAR(SaleData[[#This Row],[Order Date]])</f>
        <v>2014</v>
      </c>
      <c r="C447" s="4">
        <f>MONTH(SaleData[[#This Row],[Order Date]])</f>
        <v>5</v>
      </c>
      <c r="D447" t="s">
        <v>621</v>
      </c>
      <c r="E447" t="s">
        <v>116</v>
      </c>
      <c r="F447" t="s">
        <v>26</v>
      </c>
      <c r="G447" t="s">
        <v>36</v>
      </c>
      <c r="H447" t="s">
        <v>750</v>
      </c>
      <c r="I447">
        <v>83.25</v>
      </c>
      <c r="J447">
        <v>3</v>
      </c>
      <c r="K447">
        <v>14.99</v>
      </c>
    </row>
    <row r="448" spans="1:11" x14ac:dyDescent="0.25">
      <c r="A448" s="7">
        <v>41768</v>
      </c>
      <c r="B448" s="4">
        <f>YEAR(SaleData[[#This Row],[Order Date]])</f>
        <v>2014</v>
      </c>
      <c r="C448" s="4">
        <f>MONTH(SaleData[[#This Row],[Order Date]])</f>
        <v>5</v>
      </c>
      <c r="D448" t="s">
        <v>621</v>
      </c>
      <c r="E448" t="s">
        <v>116</v>
      </c>
      <c r="F448" t="s">
        <v>26</v>
      </c>
      <c r="G448" t="s">
        <v>44</v>
      </c>
      <c r="H448" t="s">
        <v>353</v>
      </c>
      <c r="I448">
        <v>9.4499999999999993</v>
      </c>
      <c r="J448">
        <v>3</v>
      </c>
      <c r="K448">
        <v>4.54</v>
      </c>
    </row>
    <row r="449" spans="1:11" x14ac:dyDescent="0.25">
      <c r="A449" s="7">
        <v>41768</v>
      </c>
      <c r="B449" s="4">
        <f>YEAR(SaleData[[#This Row],[Order Date]])</f>
        <v>2014</v>
      </c>
      <c r="C449" s="4">
        <f>MONTH(SaleData[[#This Row],[Order Date]])</f>
        <v>5</v>
      </c>
      <c r="D449" t="s">
        <v>621</v>
      </c>
      <c r="E449" t="s">
        <v>116</v>
      </c>
      <c r="F449" t="s">
        <v>26</v>
      </c>
      <c r="G449" t="s">
        <v>44</v>
      </c>
      <c r="H449" t="s">
        <v>751</v>
      </c>
      <c r="I449">
        <v>20.65</v>
      </c>
      <c r="J449">
        <v>5</v>
      </c>
      <c r="K449">
        <v>9.5</v>
      </c>
    </row>
    <row r="450" spans="1:11" x14ac:dyDescent="0.25">
      <c r="A450" s="7">
        <v>41768</v>
      </c>
      <c r="B450" s="4">
        <f>YEAR(SaleData[[#This Row],[Order Date]])</f>
        <v>2014</v>
      </c>
      <c r="C450" s="4">
        <f>MONTH(SaleData[[#This Row],[Order Date]])</f>
        <v>5</v>
      </c>
      <c r="D450" t="s">
        <v>621</v>
      </c>
      <c r="E450" t="s">
        <v>116</v>
      </c>
      <c r="F450" t="s">
        <v>26</v>
      </c>
      <c r="G450" t="s">
        <v>27</v>
      </c>
      <c r="H450" t="s">
        <v>752</v>
      </c>
      <c r="I450">
        <v>45.36</v>
      </c>
      <c r="J450">
        <v>7</v>
      </c>
      <c r="K450">
        <v>21.77</v>
      </c>
    </row>
    <row r="451" spans="1:11" x14ac:dyDescent="0.25">
      <c r="A451" s="7">
        <v>41769</v>
      </c>
      <c r="B451" s="4">
        <f>YEAR(SaleData[[#This Row],[Order Date]])</f>
        <v>2014</v>
      </c>
      <c r="C451" s="4">
        <f>MONTH(SaleData[[#This Row],[Order Date]])</f>
        <v>5</v>
      </c>
      <c r="D451" t="s">
        <v>828</v>
      </c>
      <c r="E451" t="s">
        <v>15</v>
      </c>
      <c r="F451" t="s">
        <v>26</v>
      </c>
      <c r="G451" t="s">
        <v>156</v>
      </c>
      <c r="H451" t="s">
        <v>829</v>
      </c>
      <c r="I451">
        <v>158.13</v>
      </c>
      <c r="J451">
        <v>3</v>
      </c>
      <c r="K451">
        <v>77.48</v>
      </c>
    </row>
    <row r="452" spans="1:11" x14ac:dyDescent="0.25">
      <c r="A452" s="7">
        <v>41769</v>
      </c>
      <c r="B452" s="4">
        <f>YEAR(SaleData[[#This Row],[Order Date]])</f>
        <v>2014</v>
      </c>
      <c r="C452" s="4">
        <f>MONTH(SaleData[[#This Row],[Order Date]])</f>
        <v>5</v>
      </c>
      <c r="D452" t="s">
        <v>828</v>
      </c>
      <c r="E452" t="s">
        <v>15</v>
      </c>
      <c r="F452" t="s">
        <v>11</v>
      </c>
      <c r="G452" t="s">
        <v>21</v>
      </c>
      <c r="H452" t="s">
        <v>830</v>
      </c>
      <c r="I452">
        <v>43.6</v>
      </c>
      <c r="J452">
        <v>5</v>
      </c>
      <c r="K452">
        <v>4.3600000000000003</v>
      </c>
    </row>
    <row r="453" spans="1:11" x14ac:dyDescent="0.25">
      <c r="A453" s="7">
        <v>41769</v>
      </c>
      <c r="B453" s="4">
        <f>YEAR(SaleData[[#This Row],[Order Date]])</f>
        <v>2014</v>
      </c>
      <c r="C453" s="4">
        <f>MONTH(SaleData[[#This Row],[Order Date]])</f>
        <v>5</v>
      </c>
      <c r="D453" t="s">
        <v>831</v>
      </c>
      <c r="E453" t="s">
        <v>87</v>
      </c>
      <c r="F453" t="s">
        <v>16</v>
      </c>
      <c r="G453" t="s">
        <v>235</v>
      </c>
      <c r="H453" t="s">
        <v>832</v>
      </c>
      <c r="I453">
        <v>349.97</v>
      </c>
      <c r="J453">
        <v>7</v>
      </c>
      <c r="K453">
        <v>-216.98</v>
      </c>
    </row>
    <row r="454" spans="1:11" x14ac:dyDescent="0.25">
      <c r="A454" s="7">
        <v>41769</v>
      </c>
      <c r="B454" s="4">
        <f>YEAR(SaleData[[#This Row],[Order Date]])</f>
        <v>2014</v>
      </c>
      <c r="C454" s="4">
        <f>MONTH(SaleData[[#This Row],[Order Date]])</f>
        <v>5</v>
      </c>
      <c r="D454" t="s">
        <v>831</v>
      </c>
      <c r="E454" t="s">
        <v>87</v>
      </c>
      <c r="F454" t="s">
        <v>26</v>
      </c>
      <c r="G454" t="s">
        <v>62</v>
      </c>
      <c r="H454" t="s">
        <v>186</v>
      </c>
      <c r="I454">
        <v>22.32</v>
      </c>
      <c r="J454">
        <v>5</v>
      </c>
      <c r="K454">
        <v>5.3</v>
      </c>
    </row>
    <row r="455" spans="1:11" x14ac:dyDescent="0.25">
      <c r="A455" s="7">
        <v>41769</v>
      </c>
      <c r="B455" s="4">
        <f>YEAR(SaleData[[#This Row],[Order Date]])</f>
        <v>2014</v>
      </c>
      <c r="C455" s="4">
        <f>MONTH(SaleData[[#This Row],[Order Date]])</f>
        <v>5</v>
      </c>
      <c r="D455" t="s">
        <v>833</v>
      </c>
      <c r="E455" t="s">
        <v>43</v>
      </c>
      <c r="F455" t="s">
        <v>26</v>
      </c>
      <c r="G455" t="s">
        <v>27</v>
      </c>
      <c r="H455" t="s">
        <v>392</v>
      </c>
      <c r="I455">
        <v>39.96</v>
      </c>
      <c r="J455">
        <v>2</v>
      </c>
      <c r="K455">
        <v>19.18</v>
      </c>
    </row>
    <row r="456" spans="1:11" x14ac:dyDescent="0.25">
      <c r="A456" s="7">
        <v>41769</v>
      </c>
      <c r="B456" s="4">
        <f>YEAR(SaleData[[#This Row],[Order Date]])</f>
        <v>2014</v>
      </c>
      <c r="C456" s="4">
        <f>MONTH(SaleData[[#This Row],[Order Date]])</f>
        <v>5</v>
      </c>
      <c r="D456" t="s">
        <v>833</v>
      </c>
      <c r="E456" t="s">
        <v>43</v>
      </c>
      <c r="F456" t="s">
        <v>11</v>
      </c>
      <c r="G456" t="s">
        <v>21</v>
      </c>
      <c r="H456" t="s">
        <v>834</v>
      </c>
      <c r="I456">
        <v>1432</v>
      </c>
      <c r="J456">
        <v>5</v>
      </c>
      <c r="K456">
        <v>125.3</v>
      </c>
    </row>
    <row r="457" spans="1:11" x14ac:dyDescent="0.25">
      <c r="A457" s="7">
        <v>41769</v>
      </c>
      <c r="B457" s="4">
        <f>YEAR(SaleData[[#This Row],[Order Date]])</f>
        <v>2014</v>
      </c>
      <c r="C457" s="4">
        <f>MONTH(SaleData[[#This Row],[Order Date]])</f>
        <v>5</v>
      </c>
      <c r="D457" t="s">
        <v>833</v>
      </c>
      <c r="E457" t="s">
        <v>43</v>
      </c>
      <c r="F457" t="s">
        <v>26</v>
      </c>
      <c r="G457" t="s">
        <v>213</v>
      </c>
      <c r="H457" t="s">
        <v>835</v>
      </c>
      <c r="I457">
        <v>41.04</v>
      </c>
      <c r="J457">
        <v>6</v>
      </c>
      <c r="K457">
        <v>11.08</v>
      </c>
    </row>
    <row r="458" spans="1:11" x14ac:dyDescent="0.25">
      <c r="A458" s="7">
        <v>41769</v>
      </c>
      <c r="B458" s="4">
        <f>YEAR(SaleData[[#This Row],[Order Date]])</f>
        <v>2014</v>
      </c>
      <c r="C458" s="4">
        <f>MONTH(SaleData[[#This Row],[Order Date]])</f>
        <v>5</v>
      </c>
      <c r="D458" t="s">
        <v>833</v>
      </c>
      <c r="E458" t="s">
        <v>43</v>
      </c>
      <c r="F458" t="s">
        <v>16</v>
      </c>
      <c r="G458" t="s">
        <v>17</v>
      </c>
      <c r="H458" t="s">
        <v>836</v>
      </c>
      <c r="I458">
        <v>256.77999999999997</v>
      </c>
      <c r="J458">
        <v>1</v>
      </c>
      <c r="K458">
        <v>32.1</v>
      </c>
    </row>
    <row r="459" spans="1:11" x14ac:dyDescent="0.25">
      <c r="A459" s="7">
        <v>41770</v>
      </c>
      <c r="B459" s="4">
        <f>YEAR(SaleData[[#This Row],[Order Date]])</f>
        <v>2014</v>
      </c>
      <c r="C459" s="4">
        <f>MONTH(SaleData[[#This Row],[Order Date]])</f>
        <v>5</v>
      </c>
      <c r="D459" t="s">
        <v>903</v>
      </c>
      <c r="E459" t="s">
        <v>30</v>
      </c>
      <c r="F459" t="s">
        <v>11</v>
      </c>
      <c r="G459" t="s">
        <v>12</v>
      </c>
      <c r="H459" t="s">
        <v>904</v>
      </c>
      <c r="I459">
        <v>58.11</v>
      </c>
      <c r="J459">
        <v>2</v>
      </c>
      <c r="K459">
        <v>7.26</v>
      </c>
    </row>
    <row r="460" spans="1:11" x14ac:dyDescent="0.25">
      <c r="A460" s="7">
        <v>41770</v>
      </c>
      <c r="B460" s="4">
        <f>YEAR(SaleData[[#This Row],[Order Date]])</f>
        <v>2014</v>
      </c>
      <c r="C460" s="4">
        <f>MONTH(SaleData[[#This Row],[Order Date]])</f>
        <v>5</v>
      </c>
      <c r="D460" t="s">
        <v>903</v>
      </c>
      <c r="E460" t="s">
        <v>30</v>
      </c>
      <c r="F460" t="s">
        <v>11</v>
      </c>
      <c r="G460" t="s">
        <v>21</v>
      </c>
      <c r="H460" t="s">
        <v>905</v>
      </c>
      <c r="I460">
        <v>100.79</v>
      </c>
      <c r="J460">
        <v>1</v>
      </c>
      <c r="K460">
        <v>6.3</v>
      </c>
    </row>
    <row r="461" spans="1:11" x14ac:dyDescent="0.25">
      <c r="A461" s="7">
        <v>41770</v>
      </c>
      <c r="B461" s="4">
        <f>YEAR(SaleData[[#This Row],[Order Date]])</f>
        <v>2014</v>
      </c>
      <c r="C461" s="4">
        <f>MONTH(SaleData[[#This Row],[Order Date]])</f>
        <v>5</v>
      </c>
      <c r="D461" t="s">
        <v>903</v>
      </c>
      <c r="E461" t="s">
        <v>30</v>
      </c>
      <c r="F461" t="s">
        <v>16</v>
      </c>
      <c r="G461" t="s">
        <v>34</v>
      </c>
      <c r="H461" t="s">
        <v>906</v>
      </c>
      <c r="I461">
        <v>66.11</v>
      </c>
      <c r="J461">
        <v>4</v>
      </c>
      <c r="K461">
        <v>-84.29</v>
      </c>
    </row>
    <row r="462" spans="1:11" x14ac:dyDescent="0.25">
      <c r="A462" s="7">
        <v>41770</v>
      </c>
      <c r="B462" s="4">
        <f>YEAR(SaleData[[#This Row],[Order Date]])</f>
        <v>2014</v>
      </c>
      <c r="C462" s="4">
        <f>MONTH(SaleData[[#This Row],[Order Date]])</f>
        <v>5</v>
      </c>
      <c r="D462" t="s">
        <v>907</v>
      </c>
      <c r="E462" t="s">
        <v>30</v>
      </c>
      <c r="F462" t="s">
        <v>11</v>
      </c>
      <c r="G462" t="s">
        <v>12</v>
      </c>
      <c r="H462" t="s">
        <v>908</v>
      </c>
      <c r="I462">
        <v>46.86</v>
      </c>
      <c r="J462">
        <v>2</v>
      </c>
      <c r="K462">
        <v>7.62</v>
      </c>
    </row>
    <row r="463" spans="1:11" x14ac:dyDescent="0.25">
      <c r="A463" s="7">
        <v>41770</v>
      </c>
      <c r="B463" s="4">
        <f>YEAR(SaleData[[#This Row],[Order Date]])</f>
        <v>2014</v>
      </c>
      <c r="C463" s="4">
        <f>MONTH(SaleData[[#This Row],[Order Date]])</f>
        <v>5</v>
      </c>
      <c r="D463" t="s">
        <v>909</v>
      </c>
      <c r="E463" t="s">
        <v>20</v>
      </c>
      <c r="F463" t="s">
        <v>26</v>
      </c>
      <c r="G463" t="s">
        <v>56</v>
      </c>
      <c r="H463" t="s">
        <v>245</v>
      </c>
      <c r="I463">
        <v>35.909999999999997</v>
      </c>
      <c r="J463">
        <v>3</v>
      </c>
      <c r="K463">
        <v>9.6999999999999993</v>
      </c>
    </row>
    <row r="464" spans="1:11" x14ac:dyDescent="0.25">
      <c r="A464" s="7">
        <v>41770</v>
      </c>
      <c r="B464" s="4">
        <f>YEAR(SaleData[[#This Row],[Order Date]])</f>
        <v>2014</v>
      </c>
      <c r="C464" s="4">
        <f>MONTH(SaleData[[#This Row],[Order Date]])</f>
        <v>5</v>
      </c>
      <c r="D464" t="s">
        <v>910</v>
      </c>
      <c r="E464" t="s">
        <v>30</v>
      </c>
      <c r="F464" t="s">
        <v>16</v>
      </c>
      <c r="G464" t="s">
        <v>17</v>
      </c>
      <c r="H464" t="s">
        <v>145</v>
      </c>
      <c r="I464">
        <v>1212.96</v>
      </c>
      <c r="J464">
        <v>8</v>
      </c>
      <c r="K464">
        <v>-69.31</v>
      </c>
    </row>
    <row r="465" spans="1:11" x14ac:dyDescent="0.25">
      <c r="A465" s="7">
        <v>41770</v>
      </c>
      <c r="B465" s="4">
        <f>YEAR(SaleData[[#This Row],[Order Date]])</f>
        <v>2014</v>
      </c>
      <c r="C465" s="4">
        <f>MONTH(SaleData[[#This Row],[Order Date]])</f>
        <v>5</v>
      </c>
      <c r="D465" t="s">
        <v>911</v>
      </c>
      <c r="E465" t="s">
        <v>24</v>
      </c>
      <c r="F465" t="s">
        <v>26</v>
      </c>
      <c r="G465" t="s">
        <v>27</v>
      </c>
      <c r="H465" t="s">
        <v>28</v>
      </c>
      <c r="I465">
        <v>17.47</v>
      </c>
      <c r="J465">
        <v>3</v>
      </c>
      <c r="K465">
        <v>5.68</v>
      </c>
    </row>
    <row r="466" spans="1:11" x14ac:dyDescent="0.25">
      <c r="A466" s="7">
        <v>41770</v>
      </c>
      <c r="B466" s="4">
        <f>YEAR(SaleData[[#This Row],[Order Date]])</f>
        <v>2014</v>
      </c>
      <c r="C466" s="4">
        <f>MONTH(SaleData[[#This Row],[Order Date]])</f>
        <v>5</v>
      </c>
      <c r="D466" t="s">
        <v>911</v>
      </c>
      <c r="E466" t="s">
        <v>24</v>
      </c>
      <c r="F466" t="s">
        <v>26</v>
      </c>
      <c r="G466" t="s">
        <v>46</v>
      </c>
      <c r="H466" t="s">
        <v>912</v>
      </c>
      <c r="I466">
        <v>104.58</v>
      </c>
      <c r="J466">
        <v>9</v>
      </c>
      <c r="K466">
        <v>-172.56</v>
      </c>
    </row>
    <row r="467" spans="1:11" x14ac:dyDescent="0.25">
      <c r="A467" s="7">
        <v>41771</v>
      </c>
      <c r="B467" s="4">
        <f>YEAR(SaleData[[#This Row],[Order Date]])</f>
        <v>2014</v>
      </c>
      <c r="C467" s="4">
        <f>MONTH(SaleData[[#This Row],[Order Date]])</f>
        <v>5</v>
      </c>
      <c r="D467" t="s">
        <v>975</v>
      </c>
      <c r="E467" t="s">
        <v>10</v>
      </c>
      <c r="F467" t="s">
        <v>16</v>
      </c>
      <c r="G467" t="s">
        <v>34</v>
      </c>
      <c r="H467" t="s">
        <v>875</v>
      </c>
      <c r="I467">
        <v>34.79</v>
      </c>
      <c r="J467">
        <v>7</v>
      </c>
      <c r="K467">
        <v>10.78</v>
      </c>
    </row>
    <row r="468" spans="1:11" x14ac:dyDescent="0.25">
      <c r="A468" s="7">
        <v>41771</v>
      </c>
      <c r="B468" s="4">
        <f>YEAR(SaleData[[#This Row],[Order Date]])</f>
        <v>2014</v>
      </c>
      <c r="C468" s="4">
        <f>MONTH(SaleData[[#This Row],[Order Date]])</f>
        <v>5</v>
      </c>
      <c r="D468" t="s">
        <v>674</v>
      </c>
      <c r="E468" t="s">
        <v>49</v>
      </c>
      <c r="F468" t="s">
        <v>16</v>
      </c>
      <c r="G468" t="s">
        <v>40</v>
      </c>
      <c r="H468" t="s">
        <v>976</v>
      </c>
      <c r="I468">
        <v>700.06</v>
      </c>
      <c r="J468">
        <v>3</v>
      </c>
      <c r="K468">
        <v>-130.01</v>
      </c>
    </row>
    <row r="469" spans="1:11" x14ac:dyDescent="0.25">
      <c r="A469" s="7">
        <v>41772</v>
      </c>
      <c r="B469" s="4">
        <f>YEAR(SaleData[[#This Row],[Order Date]])</f>
        <v>2014</v>
      </c>
      <c r="C469" s="4">
        <f>MONTH(SaleData[[#This Row],[Order Date]])</f>
        <v>5</v>
      </c>
      <c r="D469" t="s">
        <v>2678</v>
      </c>
      <c r="E469" t="s">
        <v>20</v>
      </c>
      <c r="F469" t="s">
        <v>26</v>
      </c>
      <c r="G469" t="s">
        <v>213</v>
      </c>
      <c r="H469" t="s">
        <v>1051</v>
      </c>
      <c r="I469">
        <v>122.71</v>
      </c>
      <c r="J469">
        <v>7</v>
      </c>
      <c r="K469">
        <v>36.81</v>
      </c>
    </row>
    <row r="470" spans="1:11" x14ac:dyDescent="0.25">
      <c r="A470" s="7">
        <v>41772</v>
      </c>
      <c r="B470" s="4">
        <f>YEAR(SaleData[[#This Row],[Order Date]])</f>
        <v>2014</v>
      </c>
      <c r="C470" s="4">
        <f>MONTH(SaleData[[#This Row],[Order Date]])</f>
        <v>5</v>
      </c>
      <c r="D470" t="s">
        <v>2127</v>
      </c>
      <c r="E470" t="s">
        <v>573</v>
      </c>
      <c r="F470" t="s">
        <v>11</v>
      </c>
      <c r="G470" t="s">
        <v>12</v>
      </c>
      <c r="H470" t="s">
        <v>1183</v>
      </c>
      <c r="I470">
        <v>155.34</v>
      </c>
      <c r="J470">
        <v>6</v>
      </c>
      <c r="K470">
        <v>55.92</v>
      </c>
    </row>
    <row r="471" spans="1:11" x14ac:dyDescent="0.25">
      <c r="A471" s="7">
        <v>41772</v>
      </c>
      <c r="B471" s="4">
        <f>YEAR(SaleData[[#This Row],[Order Date]])</f>
        <v>2014</v>
      </c>
      <c r="C471" s="4">
        <f>MONTH(SaleData[[#This Row],[Order Date]])</f>
        <v>5</v>
      </c>
      <c r="D471" t="s">
        <v>2318</v>
      </c>
      <c r="E471" t="s">
        <v>20</v>
      </c>
      <c r="F471" t="s">
        <v>26</v>
      </c>
      <c r="G471" t="s">
        <v>213</v>
      </c>
      <c r="H471" t="s">
        <v>2446</v>
      </c>
      <c r="I471">
        <v>54.9</v>
      </c>
      <c r="J471">
        <v>5</v>
      </c>
      <c r="K471">
        <v>15.37</v>
      </c>
    </row>
    <row r="472" spans="1:11" x14ac:dyDescent="0.25">
      <c r="A472" s="7">
        <v>41772</v>
      </c>
      <c r="B472" s="4">
        <f>YEAR(SaleData[[#This Row],[Order Date]])</f>
        <v>2014</v>
      </c>
      <c r="C472" s="4">
        <f>MONTH(SaleData[[#This Row],[Order Date]])</f>
        <v>5</v>
      </c>
      <c r="D472" t="s">
        <v>1266</v>
      </c>
      <c r="E472" t="s">
        <v>129</v>
      </c>
      <c r="F472" t="s">
        <v>26</v>
      </c>
      <c r="G472" t="s">
        <v>46</v>
      </c>
      <c r="H472" t="s">
        <v>1698</v>
      </c>
      <c r="I472">
        <v>11.76</v>
      </c>
      <c r="J472">
        <v>5</v>
      </c>
      <c r="K472">
        <v>-7.84</v>
      </c>
    </row>
    <row r="473" spans="1:11" x14ac:dyDescent="0.25">
      <c r="A473" s="7">
        <v>41772</v>
      </c>
      <c r="B473" s="4">
        <f>YEAR(SaleData[[#This Row],[Order Date]])</f>
        <v>2014</v>
      </c>
      <c r="C473" s="4">
        <f>MONTH(SaleData[[#This Row],[Order Date]])</f>
        <v>5</v>
      </c>
      <c r="D473" t="s">
        <v>1266</v>
      </c>
      <c r="E473" t="s">
        <v>129</v>
      </c>
      <c r="F473" t="s">
        <v>26</v>
      </c>
      <c r="G473" t="s">
        <v>27</v>
      </c>
      <c r="H473" t="s">
        <v>818</v>
      </c>
      <c r="I473">
        <v>5.34</v>
      </c>
      <c r="J473">
        <v>1</v>
      </c>
      <c r="K473">
        <v>1.87</v>
      </c>
    </row>
    <row r="474" spans="1:11" x14ac:dyDescent="0.25">
      <c r="A474" s="7">
        <v>41772</v>
      </c>
      <c r="B474" s="4">
        <f>YEAR(SaleData[[#This Row],[Order Date]])</f>
        <v>2014</v>
      </c>
      <c r="C474" s="4">
        <f>MONTH(SaleData[[#This Row],[Order Date]])</f>
        <v>5</v>
      </c>
      <c r="D474" t="s">
        <v>1651</v>
      </c>
      <c r="E474" t="s">
        <v>43</v>
      </c>
      <c r="F474" t="s">
        <v>16</v>
      </c>
      <c r="G474" t="s">
        <v>34</v>
      </c>
      <c r="H474" t="s">
        <v>1246</v>
      </c>
      <c r="I474">
        <v>66.36</v>
      </c>
      <c r="J474">
        <v>7</v>
      </c>
      <c r="K474">
        <v>26.54</v>
      </c>
    </row>
    <row r="475" spans="1:11" x14ac:dyDescent="0.25">
      <c r="A475" s="7">
        <v>41773</v>
      </c>
      <c r="B475" s="4">
        <f>YEAR(SaleData[[#This Row],[Order Date]])</f>
        <v>2014</v>
      </c>
      <c r="C475" s="4">
        <f>MONTH(SaleData[[#This Row],[Order Date]])</f>
        <v>5</v>
      </c>
      <c r="D475" t="s">
        <v>2519</v>
      </c>
      <c r="E475" t="s">
        <v>15</v>
      </c>
      <c r="F475" t="s">
        <v>26</v>
      </c>
      <c r="G475" t="s">
        <v>27</v>
      </c>
      <c r="H475" t="s">
        <v>2530</v>
      </c>
      <c r="I475">
        <v>12.96</v>
      </c>
      <c r="J475">
        <v>2</v>
      </c>
      <c r="K475">
        <v>6.22</v>
      </c>
    </row>
    <row r="476" spans="1:11" x14ac:dyDescent="0.25">
      <c r="A476" s="7">
        <v>41775</v>
      </c>
      <c r="B476" s="4">
        <f>YEAR(SaleData[[#This Row],[Order Date]])</f>
        <v>2014</v>
      </c>
      <c r="C476" s="4">
        <f>MONTH(SaleData[[#This Row],[Order Date]])</f>
        <v>5</v>
      </c>
      <c r="D476" t="s">
        <v>883</v>
      </c>
      <c r="E476" t="s">
        <v>30</v>
      </c>
      <c r="F476" t="s">
        <v>26</v>
      </c>
      <c r="G476" t="s">
        <v>62</v>
      </c>
      <c r="H476" t="s">
        <v>2281</v>
      </c>
      <c r="I476">
        <v>4.45</v>
      </c>
      <c r="J476">
        <v>2</v>
      </c>
      <c r="K476">
        <v>0.33</v>
      </c>
    </row>
    <row r="477" spans="1:11" x14ac:dyDescent="0.25">
      <c r="A477" s="7">
        <v>41775</v>
      </c>
      <c r="B477" s="4">
        <f>YEAR(SaleData[[#This Row],[Order Date]])</f>
        <v>2014</v>
      </c>
      <c r="C477" s="4">
        <f>MONTH(SaleData[[#This Row],[Order Date]])</f>
        <v>5</v>
      </c>
      <c r="D477" t="s">
        <v>883</v>
      </c>
      <c r="E477" t="s">
        <v>30</v>
      </c>
      <c r="F477" t="s">
        <v>26</v>
      </c>
      <c r="G477" t="s">
        <v>27</v>
      </c>
      <c r="H477" t="s">
        <v>2450</v>
      </c>
      <c r="I477">
        <v>5.18</v>
      </c>
      <c r="J477">
        <v>1</v>
      </c>
      <c r="K477">
        <v>1.81</v>
      </c>
    </row>
    <row r="478" spans="1:11" x14ac:dyDescent="0.25">
      <c r="A478" s="7">
        <v>41776</v>
      </c>
      <c r="B478" s="4">
        <f>YEAR(SaleData[[#This Row],[Order Date]])</f>
        <v>2014</v>
      </c>
      <c r="C478" s="4">
        <f>MONTH(SaleData[[#This Row],[Order Date]])</f>
        <v>5</v>
      </c>
      <c r="D478" t="s">
        <v>94</v>
      </c>
      <c r="E478" t="s">
        <v>573</v>
      </c>
      <c r="F478" t="s">
        <v>11</v>
      </c>
      <c r="G478" t="s">
        <v>12</v>
      </c>
      <c r="H478" t="s">
        <v>1586</v>
      </c>
      <c r="I478">
        <v>159.75</v>
      </c>
      <c r="J478">
        <v>5</v>
      </c>
      <c r="K478">
        <v>11.18</v>
      </c>
    </row>
    <row r="479" spans="1:11" x14ac:dyDescent="0.25">
      <c r="A479" s="7">
        <v>41777</v>
      </c>
      <c r="B479" s="4">
        <f>YEAR(SaleData[[#This Row],[Order Date]])</f>
        <v>2014</v>
      </c>
      <c r="C479" s="4">
        <f>MONTH(SaleData[[#This Row],[Order Date]])</f>
        <v>5</v>
      </c>
      <c r="D479" t="s">
        <v>955</v>
      </c>
      <c r="E479" t="s">
        <v>101</v>
      </c>
      <c r="F479" t="s">
        <v>11</v>
      </c>
      <c r="G479" t="s">
        <v>21</v>
      </c>
      <c r="H479" t="s">
        <v>1263</v>
      </c>
      <c r="I479">
        <v>143.63999999999999</v>
      </c>
      <c r="J479">
        <v>9</v>
      </c>
      <c r="K479">
        <v>10.77</v>
      </c>
    </row>
    <row r="480" spans="1:11" x14ac:dyDescent="0.25">
      <c r="A480" s="7">
        <v>41777</v>
      </c>
      <c r="B480" s="4">
        <f>YEAR(SaleData[[#This Row],[Order Date]])</f>
        <v>2014</v>
      </c>
      <c r="C480" s="4">
        <f>MONTH(SaleData[[#This Row],[Order Date]])</f>
        <v>5</v>
      </c>
      <c r="D480" t="s">
        <v>955</v>
      </c>
      <c r="E480" t="s">
        <v>101</v>
      </c>
      <c r="F480" t="s">
        <v>26</v>
      </c>
      <c r="G480" t="s">
        <v>27</v>
      </c>
      <c r="H480" t="s">
        <v>871</v>
      </c>
      <c r="I480">
        <v>31.1</v>
      </c>
      <c r="J480">
        <v>6</v>
      </c>
      <c r="K480">
        <v>10.89</v>
      </c>
    </row>
    <row r="481" spans="1:11" x14ac:dyDescent="0.25">
      <c r="A481" s="7">
        <v>41777</v>
      </c>
      <c r="B481" s="4">
        <f>YEAR(SaleData[[#This Row],[Order Date]])</f>
        <v>2014</v>
      </c>
      <c r="C481" s="4">
        <f>MONTH(SaleData[[#This Row],[Order Date]])</f>
        <v>5</v>
      </c>
      <c r="D481" t="s">
        <v>955</v>
      </c>
      <c r="E481" t="s">
        <v>101</v>
      </c>
      <c r="F481" t="s">
        <v>26</v>
      </c>
      <c r="G481" t="s">
        <v>27</v>
      </c>
      <c r="H481" t="s">
        <v>1444</v>
      </c>
      <c r="I481">
        <v>223.06</v>
      </c>
      <c r="J481">
        <v>9</v>
      </c>
      <c r="K481">
        <v>69.709999999999994</v>
      </c>
    </row>
    <row r="482" spans="1:11" x14ac:dyDescent="0.25">
      <c r="A482" s="7">
        <v>41777</v>
      </c>
      <c r="B482" s="4">
        <f>YEAR(SaleData[[#This Row],[Order Date]])</f>
        <v>2014</v>
      </c>
      <c r="C482" s="4">
        <f>MONTH(SaleData[[#This Row],[Order Date]])</f>
        <v>5</v>
      </c>
      <c r="D482" t="s">
        <v>59</v>
      </c>
      <c r="E482" t="s">
        <v>69</v>
      </c>
      <c r="F482" t="s">
        <v>26</v>
      </c>
      <c r="G482" t="s">
        <v>27</v>
      </c>
      <c r="H482" t="s">
        <v>1937</v>
      </c>
      <c r="I482">
        <v>19.440000000000001</v>
      </c>
      <c r="J482">
        <v>3</v>
      </c>
      <c r="K482">
        <v>9.5299999999999994</v>
      </c>
    </row>
    <row r="483" spans="1:11" x14ac:dyDescent="0.25">
      <c r="A483" s="7">
        <v>41778</v>
      </c>
      <c r="B483" s="4">
        <f>YEAR(SaleData[[#This Row],[Order Date]])</f>
        <v>2014</v>
      </c>
      <c r="C483" s="4">
        <f>MONTH(SaleData[[#This Row],[Order Date]])</f>
        <v>5</v>
      </c>
      <c r="D483" t="s">
        <v>1127</v>
      </c>
      <c r="E483" t="s">
        <v>20</v>
      </c>
      <c r="F483" t="s">
        <v>26</v>
      </c>
      <c r="G483" t="s">
        <v>62</v>
      </c>
      <c r="H483" t="s">
        <v>521</v>
      </c>
      <c r="I483">
        <v>21.3</v>
      </c>
      <c r="J483">
        <v>5</v>
      </c>
      <c r="K483">
        <v>8.73</v>
      </c>
    </row>
    <row r="484" spans="1:11" x14ac:dyDescent="0.25">
      <c r="A484" s="7">
        <v>41778</v>
      </c>
      <c r="B484" s="4">
        <f>YEAR(SaleData[[#This Row],[Order Date]])</f>
        <v>2014</v>
      </c>
      <c r="C484" s="4">
        <f>MONTH(SaleData[[#This Row],[Order Date]])</f>
        <v>5</v>
      </c>
      <c r="D484" t="s">
        <v>1127</v>
      </c>
      <c r="E484" t="s">
        <v>20</v>
      </c>
      <c r="F484" t="s">
        <v>26</v>
      </c>
      <c r="G484" t="s">
        <v>56</v>
      </c>
      <c r="H484" t="s">
        <v>2076</v>
      </c>
      <c r="I484">
        <v>1040.8</v>
      </c>
      <c r="J484">
        <v>5</v>
      </c>
      <c r="K484">
        <v>281.02</v>
      </c>
    </row>
    <row r="485" spans="1:11" x14ac:dyDescent="0.25">
      <c r="A485" s="7">
        <v>41779</v>
      </c>
      <c r="B485" s="4">
        <f>YEAR(SaleData[[#This Row],[Order Date]])</f>
        <v>2014</v>
      </c>
      <c r="C485" s="4">
        <f>MONTH(SaleData[[#This Row],[Order Date]])</f>
        <v>5</v>
      </c>
      <c r="D485" t="s">
        <v>2216</v>
      </c>
      <c r="E485" t="s">
        <v>20</v>
      </c>
      <c r="F485" t="s">
        <v>26</v>
      </c>
      <c r="G485" t="s">
        <v>46</v>
      </c>
      <c r="H485" t="s">
        <v>1365</v>
      </c>
      <c r="I485">
        <v>10.53</v>
      </c>
      <c r="J485">
        <v>7</v>
      </c>
      <c r="K485">
        <v>3.68</v>
      </c>
    </row>
    <row r="486" spans="1:11" x14ac:dyDescent="0.25">
      <c r="A486" s="7">
        <v>41779</v>
      </c>
      <c r="B486" s="4">
        <f>YEAR(SaleData[[#This Row],[Order Date]])</f>
        <v>2014</v>
      </c>
      <c r="C486" s="4">
        <f>MONTH(SaleData[[#This Row],[Order Date]])</f>
        <v>5</v>
      </c>
      <c r="D486" t="s">
        <v>275</v>
      </c>
      <c r="E486" t="s">
        <v>129</v>
      </c>
      <c r="F486" t="s">
        <v>26</v>
      </c>
      <c r="G486" t="s">
        <v>27</v>
      </c>
      <c r="H486" t="s">
        <v>1338</v>
      </c>
      <c r="I486">
        <v>11.95</v>
      </c>
      <c r="J486">
        <v>3</v>
      </c>
      <c r="K486">
        <v>4.03</v>
      </c>
    </row>
    <row r="487" spans="1:11" x14ac:dyDescent="0.25">
      <c r="A487" s="7">
        <v>41779</v>
      </c>
      <c r="B487" s="4">
        <f>YEAR(SaleData[[#This Row],[Order Date]])</f>
        <v>2014</v>
      </c>
      <c r="C487" s="4">
        <f>MONTH(SaleData[[#This Row],[Order Date]])</f>
        <v>5</v>
      </c>
      <c r="D487" t="s">
        <v>275</v>
      </c>
      <c r="E487" t="s">
        <v>129</v>
      </c>
      <c r="F487" t="s">
        <v>16</v>
      </c>
      <c r="G487" t="s">
        <v>34</v>
      </c>
      <c r="H487" t="s">
        <v>2026</v>
      </c>
      <c r="I487">
        <v>28</v>
      </c>
      <c r="J487">
        <v>4</v>
      </c>
      <c r="K487">
        <v>7.7</v>
      </c>
    </row>
    <row r="488" spans="1:11" x14ac:dyDescent="0.25">
      <c r="A488" s="7">
        <v>41779</v>
      </c>
      <c r="B488" s="4">
        <f>YEAR(SaleData[[#This Row],[Order Date]])</f>
        <v>2014</v>
      </c>
      <c r="C488" s="4">
        <f>MONTH(SaleData[[#This Row],[Order Date]])</f>
        <v>5</v>
      </c>
      <c r="D488" t="s">
        <v>275</v>
      </c>
      <c r="E488" t="s">
        <v>129</v>
      </c>
      <c r="F488" t="s">
        <v>26</v>
      </c>
      <c r="G488" t="s">
        <v>46</v>
      </c>
      <c r="H488" t="s">
        <v>1763</v>
      </c>
      <c r="I488">
        <v>12.2</v>
      </c>
      <c r="J488">
        <v>7</v>
      </c>
      <c r="K488">
        <v>-9.76</v>
      </c>
    </row>
    <row r="489" spans="1:11" x14ac:dyDescent="0.25">
      <c r="A489" s="7">
        <v>41779</v>
      </c>
      <c r="B489" s="4">
        <f>YEAR(SaleData[[#This Row],[Order Date]])</f>
        <v>2014</v>
      </c>
      <c r="C489" s="4">
        <f>MONTH(SaleData[[#This Row],[Order Date]])</f>
        <v>5</v>
      </c>
      <c r="D489" t="s">
        <v>1903</v>
      </c>
      <c r="E489" t="s">
        <v>15</v>
      </c>
      <c r="F489" t="s">
        <v>26</v>
      </c>
      <c r="G489" t="s">
        <v>46</v>
      </c>
      <c r="H489" t="s">
        <v>655</v>
      </c>
      <c r="I489">
        <v>13.22</v>
      </c>
      <c r="J489">
        <v>4</v>
      </c>
      <c r="K489">
        <v>4.46</v>
      </c>
    </row>
    <row r="490" spans="1:11" x14ac:dyDescent="0.25">
      <c r="A490" s="7">
        <v>41779</v>
      </c>
      <c r="B490" s="4">
        <f>YEAR(SaleData[[#This Row],[Order Date]])</f>
        <v>2014</v>
      </c>
      <c r="C490" s="4">
        <f>MONTH(SaleData[[#This Row],[Order Date]])</f>
        <v>5</v>
      </c>
      <c r="D490" t="s">
        <v>1903</v>
      </c>
      <c r="E490" t="s">
        <v>15</v>
      </c>
      <c r="F490" t="s">
        <v>16</v>
      </c>
      <c r="G490" t="s">
        <v>17</v>
      </c>
      <c r="H490" t="s">
        <v>1039</v>
      </c>
      <c r="I490">
        <v>184.75</v>
      </c>
      <c r="J490">
        <v>3</v>
      </c>
      <c r="K490">
        <v>-20.78</v>
      </c>
    </row>
    <row r="491" spans="1:11" x14ac:dyDescent="0.25">
      <c r="A491" s="7">
        <v>41779</v>
      </c>
      <c r="B491" s="4">
        <f>YEAR(SaleData[[#This Row],[Order Date]])</f>
        <v>2014</v>
      </c>
      <c r="C491" s="4">
        <f>MONTH(SaleData[[#This Row],[Order Date]])</f>
        <v>5</v>
      </c>
      <c r="D491" t="s">
        <v>1640</v>
      </c>
      <c r="E491" t="s">
        <v>15</v>
      </c>
      <c r="F491" t="s">
        <v>26</v>
      </c>
      <c r="G491" t="s">
        <v>56</v>
      </c>
      <c r="H491" t="s">
        <v>1500</v>
      </c>
      <c r="I491">
        <v>119.96</v>
      </c>
      <c r="J491">
        <v>2</v>
      </c>
      <c r="K491">
        <v>33.590000000000003</v>
      </c>
    </row>
    <row r="492" spans="1:11" x14ac:dyDescent="0.25">
      <c r="A492" s="7">
        <v>41780</v>
      </c>
      <c r="B492" s="4">
        <f>YEAR(SaleData[[#This Row],[Order Date]])</f>
        <v>2014</v>
      </c>
      <c r="C492" s="4">
        <f>MONTH(SaleData[[#This Row],[Order Date]])</f>
        <v>5</v>
      </c>
      <c r="D492" t="s">
        <v>1651</v>
      </c>
      <c r="E492" t="s">
        <v>43</v>
      </c>
      <c r="F492" t="s">
        <v>11</v>
      </c>
      <c r="G492" t="s">
        <v>12</v>
      </c>
      <c r="H492" t="s">
        <v>591</v>
      </c>
      <c r="I492">
        <v>148.32</v>
      </c>
      <c r="J492">
        <v>9</v>
      </c>
      <c r="K492">
        <v>63.78</v>
      </c>
    </row>
    <row r="493" spans="1:11" x14ac:dyDescent="0.25">
      <c r="A493" s="7">
        <v>41780</v>
      </c>
      <c r="B493" s="4">
        <f>YEAR(SaleData[[#This Row],[Order Date]])</f>
        <v>2014</v>
      </c>
      <c r="C493" s="4">
        <f>MONTH(SaleData[[#This Row],[Order Date]])</f>
        <v>5</v>
      </c>
      <c r="D493" t="s">
        <v>1651</v>
      </c>
      <c r="E493" t="s">
        <v>43</v>
      </c>
      <c r="F493" t="s">
        <v>16</v>
      </c>
      <c r="G493" t="s">
        <v>17</v>
      </c>
      <c r="H493" t="s">
        <v>603</v>
      </c>
      <c r="I493">
        <v>240.78</v>
      </c>
      <c r="J493">
        <v>1</v>
      </c>
      <c r="K493">
        <v>27.09</v>
      </c>
    </row>
    <row r="494" spans="1:11" x14ac:dyDescent="0.25">
      <c r="A494" s="7">
        <v>41780</v>
      </c>
      <c r="B494" s="4">
        <f>YEAR(SaleData[[#This Row],[Order Date]])</f>
        <v>2014</v>
      </c>
      <c r="C494" s="4">
        <f>MONTH(SaleData[[#This Row],[Order Date]])</f>
        <v>5</v>
      </c>
      <c r="D494" t="s">
        <v>1651</v>
      </c>
      <c r="E494" t="s">
        <v>43</v>
      </c>
      <c r="F494" t="s">
        <v>16</v>
      </c>
      <c r="G494" t="s">
        <v>17</v>
      </c>
      <c r="H494" t="s">
        <v>1557</v>
      </c>
      <c r="I494">
        <v>191.97</v>
      </c>
      <c r="J494">
        <v>7</v>
      </c>
      <c r="K494">
        <v>16.8</v>
      </c>
    </row>
    <row r="495" spans="1:11" x14ac:dyDescent="0.25">
      <c r="A495" s="7">
        <v>41780</v>
      </c>
      <c r="B495" s="4">
        <f>YEAR(SaleData[[#This Row],[Order Date]])</f>
        <v>2014</v>
      </c>
      <c r="C495" s="4">
        <f>MONTH(SaleData[[#This Row],[Order Date]])</f>
        <v>5</v>
      </c>
      <c r="D495" t="s">
        <v>1651</v>
      </c>
      <c r="E495" t="s">
        <v>43</v>
      </c>
      <c r="F495" t="s">
        <v>26</v>
      </c>
      <c r="G495" t="s">
        <v>27</v>
      </c>
      <c r="H495" t="s">
        <v>1849</v>
      </c>
      <c r="I495">
        <v>11.56</v>
      </c>
      <c r="J495">
        <v>2</v>
      </c>
      <c r="K495">
        <v>5.66</v>
      </c>
    </row>
    <row r="496" spans="1:11" x14ac:dyDescent="0.25">
      <c r="A496" s="7">
        <v>41780</v>
      </c>
      <c r="B496" s="4">
        <f>YEAR(SaleData[[#This Row],[Order Date]])</f>
        <v>2014</v>
      </c>
      <c r="C496" s="4">
        <f>MONTH(SaleData[[#This Row],[Order Date]])</f>
        <v>5</v>
      </c>
      <c r="D496" t="s">
        <v>1651</v>
      </c>
      <c r="E496" t="s">
        <v>43</v>
      </c>
      <c r="F496" t="s">
        <v>26</v>
      </c>
      <c r="G496" t="s">
        <v>156</v>
      </c>
      <c r="H496" t="s">
        <v>1333</v>
      </c>
      <c r="I496">
        <v>11.8</v>
      </c>
      <c r="J496">
        <v>4</v>
      </c>
      <c r="K496">
        <v>5.66</v>
      </c>
    </row>
    <row r="497" spans="1:11" x14ac:dyDescent="0.25">
      <c r="A497" s="7">
        <v>41780</v>
      </c>
      <c r="B497" s="4">
        <f>YEAR(SaleData[[#This Row],[Order Date]])</f>
        <v>2014</v>
      </c>
      <c r="C497" s="4">
        <f>MONTH(SaleData[[#This Row],[Order Date]])</f>
        <v>5</v>
      </c>
      <c r="D497" t="s">
        <v>1651</v>
      </c>
      <c r="E497" t="s">
        <v>43</v>
      </c>
      <c r="F497" t="s">
        <v>16</v>
      </c>
      <c r="G497" t="s">
        <v>17</v>
      </c>
      <c r="H497" t="s">
        <v>134</v>
      </c>
      <c r="I497">
        <v>842.35</v>
      </c>
      <c r="J497">
        <v>3</v>
      </c>
      <c r="K497">
        <v>42.12</v>
      </c>
    </row>
    <row r="498" spans="1:11" x14ac:dyDescent="0.25">
      <c r="A498" s="7">
        <v>41780</v>
      </c>
      <c r="B498" s="4">
        <f>YEAR(SaleData[[#This Row],[Order Date]])</f>
        <v>2014</v>
      </c>
      <c r="C498" s="4">
        <f>MONTH(SaleData[[#This Row],[Order Date]])</f>
        <v>5</v>
      </c>
      <c r="D498" t="s">
        <v>1792</v>
      </c>
      <c r="E498" t="s">
        <v>75</v>
      </c>
      <c r="F498" t="s">
        <v>11</v>
      </c>
      <c r="G498" t="s">
        <v>21</v>
      </c>
      <c r="H498" t="s">
        <v>1999</v>
      </c>
      <c r="I498">
        <v>55.94</v>
      </c>
      <c r="J498">
        <v>7</v>
      </c>
      <c r="K498">
        <v>-13.29</v>
      </c>
    </row>
    <row r="499" spans="1:11" x14ac:dyDescent="0.25">
      <c r="A499" s="7">
        <v>41780</v>
      </c>
      <c r="B499" s="4">
        <f>YEAR(SaleData[[#This Row],[Order Date]])</f>
        <v>2014</v>
      </c>
      <c r="C499" s="4">
        <f>MONTH(SaleData[[#This Row],[Order Date]])</f>
        <v>5</v>
      </c>
      <c r="D499" t="s">
        <v>1792</v>
      </c>
      <c r="E499" t="s">
        <v>75</v>
      </c>
      <c r="F499" t="s">
        <v>26</v>
      </c>
      <c r="G499" t="s">
        <v>62</v>
      </c>
      <c r="H499" t="s">
        <v>549</v>
      </c>
      <c r="I499">
        <v>10.69</v>
      </c>
      <c r="J499">
        <v>2</v>
      </c>
      <c r="K499">
        <v>2.27</v>
      </c>
    </row>
    <row r="500" spans="1:11" x14ac:dyDescent="0.25">
      <c r="A500" s="7">
        <v>41780</v>
      </c>
      <c r="B500" s="4">
        <f>YEAR(SaleData[[#This Row],[Order Date]])</f>
        <v>2014</v>
      </c>
      <c r="C500" s="4">
        <f>MONTH(SaleData[[#This Row],[Order Date]])</f>
        <v>5</v>
      </c>
      <c r="D500" t="s">
        <v>1792</v>
      </c>
      <c r="E500" t="s">
        <v>75</v>
      </c>
      <c r="F500" t="s">
        <v>11</v>
      </c>
      <c r="G500" t="s">
        <v>21</v>
      </c>
      <c r="H500" t="s">
        <v>2602</v>
      </c>
      <c r="I500">
        <v>11.82</v>
      </c>
      <c r="J500">
        <v>2</v>
      </c>
      <c r="K500">
        <v>1.03</v>
      </c>
    </row>
    <row r="501" spans="1:11" x14ac:dyDescent="0.25">
      <c r="A501" s="7">
        <v>41780</v>
      </c>
      <c r="B501" s="4">
        <f>YEAR(SaleData[[#This Row],[Order Date]])</f>
        <v>2014</v>
      </c>
      <c r="C501" s="4">
        <f>MONTH(SaleData[[#This Row],[Order Date]])</f>
        <v>5</v>
      </c>
      <c r="D501" t="s">
        <v>1213</v>
      </c>
      <c r="E501" t="s">
        <v>15</v>
      </c>
      <c r="F501" t="s">
        <v>26</v>
      </c>
      <c r="G501" t="s">
        <v>46</v>
      </c>
      <c r="H501" t="s">
        <v>358</v>
      </c>
      <c r="I501">
        <v>3.59</v>
      </c>
      <c r="J501">
        <v>1</v>
      </c>
      <c r="K501">
        <v>1.1200000000000001</v>
      </c>
    </row>
    <row r="502" spans="1:11" x14ac:dyDescent="0.25">
      <c r="A502" s="7">
        <v>41781</v>
      </c>
      <c r="B502" s="4">
        <f>YEAR(SaleData[[#This Row],[Order Date]])</f>
        <v>2014</v>
      </c>
      <c r="C502" s="4">
        <f>MONTH(SaleData[[#This Row],[Order Date]])</f>
        <v>5</v>
      </c>
      <c r="D502" t="s">
        <v>1177</v>
      </c>
      <c r="E502" t="s">
        <v>20</v>
      </c>
      <c r="F502" t="s">
        <v>16</v>
      </c>
      <c r="G502" t="s">
        <v>34</v>
      </c>
      <c r="H502" t="s">
        <v>2369</v>
      </c>
      <c r="I502">
        <v>69.08</v>
      </c>
      <c r="J502">
        <v>11</v>
      </c>
      <c r="K502">
        <v>29.01</v>
      </c>
    </row>
    <row r="503" spans="1:11" x14ac:dyDescent="0.25">
      <c r="A503" s="7">
        <v>41781</v>
      </c>
      <c r="B503" s="4">
        <f>YEAR(SaleData[[#This Row],[Order Date]])</f>
        <v>2014</v>
      </c>
      <c r="C503" s="4">
        <f>MONTH(SaleData[[#This Row],[Order Date]])</f>
        <v>5</v>
      </c>
      <c r="D503" t="s">
        <v>1177</v>
      </c>
      <c r="E503" t="s">
        <v>20</v>
      </c>
      <c r="F503" t="s">
        <v>11</v>
      </c>
      <c r="G503" t="s">
        <v>21</v>
      </c>
      <c r="H503" t="s">
        <v>223</v>
      </c>
      <c r="I503">
        <v>35.880000000000003</v>
      </c>
      <c r="J503">
        <v>3</v>
      </c>
      <c r="K503">
        <v>10.050000000000001</v>
      </c>
    </row>
    <row r="504" spans="1:11" x14ac:dyDescent="0.25">
      <c r="A504" s="7">
        <v>41782</v>
      </c>
      <c r="B504" s="4">
        <f>YEAR(SaleData[[#This Row],[Order Date]])</f>
        <v>2014</v>
      </c>
      <c r="C504" s="4">
        <f>MONTH(SaleData[[#This Row],[Order Date]])</f>
        <v>5</v>
      </c>
      <c r="D504" t="s">
        <v>2189</v>
      </c>
      <c r="E504" t="s">
        <v>30</v>
      </c>
      <c r="F504" t="s">
        <v>26</v>
      </c>
      <c r="G504" t="s">
        <v>56</v>
      </c>
      <c r="H504" t="s">
        <v>1434</v>
      </c>
      <c r="I504">
        <v>34.18</v>
      </c>
      <c r="J504">
        <v>3</v>
      </c>
      <c r="K504">
        <v>-87.15</v>
      </c>
    </row>
    <row r="505" spans="1:11" x14ac:dyDescent="0.25">
      <c r="A505" s="7">
        <v>41782</v>
      </c>
      <c r="B505" s="4">
        <f>YEAR(SaleData[[#This Row],[Order Date]])</f>
        <v>2014</v>
      </c>
      <c r="C505" s="4">
        <f>MONTH(SaleData[[#This Row],[Order Date]])</f>
        <v>5</v>
      </c>
      <c r="D505" t="s">
        <v>2189</v>
      </c>
      <c r="E505" t="s">
        <v>30</v>
      </c>
      <c r="F505" t="s">
        <v>11</v>
      </c>
      <c r="G505" t="s">
        <v>12</v>
      </c>
      <c r="H505" t="s">
        <v>2413</v>
      </c>
      <c r="I505">
        <v>5.54</v>
      </c>
      <c r="J505">
        <v>7</v>
      </c>
      <c r="K505">
        <v>1.66</v>
      </c>
    </row>
    <row r="506" spans="1:11" x14ac:dyDescent="0.25">
      <c r="A506" s="7">
        <v>41782</v>
      </c>
      <c r="B506" s="4">
        <f>YEAR(SaleData[[#This Row],[Order Date]])</f>
        <v>2014</v>
      </c>
      <c r="C506" s="4">
        <f>MONTH(SaleData[[#This Row],[Order Date]])</f>
        <v>5</v>
      </c>
      <c r="D506" t="s">
        <v>2040</v>
      </c>
      <c r="E506" t="s">
        <v>87</v>
      </c>
      <c r="F506" t="s">
        <v>26</v>
      </c>
      <c r="G506" t="s">
        <v>156</v>
      </c>
      <c r="H506" t="s">
        <v>2121</v>
      </c>
      <c r="I506">
        <v>62.81</v>
      </c>
      <c r="J506">
        <v>3</v>
      </c>
      <c r="K506">
        <v>21.2</v>
      </c>
    </row>
    <row r="507" spans="1:11" x14ac:dyDescent="0.25">
      <c r="A507" s="7">
        <v>41782</v>
      </c>
      <c r="B507" s="4">
        <f>YEAR(SaleData[[#This Row],[Order Date]])</f>
        <v>2014</v>
      </c>
      <c r="C507" s="4">
        <f>MONTH(SaleData[[#This Row],[Order Date]])</f>
        <v>5</v>
      </c>
      <c r="D507" t="s">
        <v>865</v>
      </c>
      <c r="E507" t="s">
        <v>209</v>
      </c>
      <c r="F507" t="s">
        <v>26</v>
      </c>
      <c r="G507" t="s">
        <v>156</v>
      </c>
      <c r="H507" t="s">
        <v>157</v>
      </c>
      <c r="I507">
        <v>23.47</v>
      </c>
      <c r="J507">
        <v>3</v>
      </c>
      <c r="K507">
        <v>8.8000000000000007</v>
      </c>
    </row>
    <row r="508" spans="1:11" x14ac:dyDescent="0.25">
      <c r="A508" s="7">
        <v>41782</v>
      </c>
      <c r="B508" s="4">
        <f>YEAR(SaleData[[#This Row],[Order Date]])</f>
        <v>2014</v>
      </c>
      <c r="C508" s="4">
        <f>MONTH(SaleData[[#This Row],[Order Date]])</f>
        <v>5</v>
      </c>
      <c r="D508" t="s">
        <v>1352</v>
      </c>
      <c r="E508" t="s">
        <v>30</v>
      </c>
      <c r="F508" t="s">
        <v>16</v>
      </c>
      <c r="G508" t="s">
        <v>17</v>
      </c>
      <c r="H508" t="s">
        <v>1125</v>
      </c>
      <c r="I508">
        <v>155.37</v>
      </c>
      <c r="J508">
        <v>2</v>
      </c>
      <c r="K508">
        <v>-35.51</v>
      </c>
    </row>
    <row r="509" spans="1:11" x14ac:dyDescent="0.25">
      <c r="A509" s="7">
        <v>41782</v>
      </c>
      <c r="B509" s="4">
        <f>YEAR(SaleData[[#This Row],[Order Date]])</f>
        <v>2014</v>
      </c>
      <c r="C509" s="4">
        <f>MONTH(SaleData[[#This Row],[Order Date]])</f>
        <v>5</v>
      </c>
      <c r="D509" t="s">
        <v>376</v>
      </c>
      <c r="E509" t="s">
        <v>69</v>
      </c>
      <c r="F509" t="s">
        <v>26</v>
      </c>
      <c r="G509" t="s">
        <v>46</v>
      </c>
      <c r="H509" t="s">
        <v>1309</v>
      </c>
      <c r="I509">
        <v>14.67</v>
      </c>
      <c r="J509">
        <v>3</v>
      </c>
      <c r="K509">
        <v>6.75</v>
      </c>
    </row>
    <row r="510" spans="1:11" x14ac:dyDescent="0.25">
      <c r="A510" s="7">
        <v>41782</v>
      </c>
      <c r="B510" s="4">
        <f>YEAR(SaleData[[#This Row],[Order Date]])</f>
        <v>2014</v>
      </c>
      <c r="C510" s="4">
        <f>MONTH(SaleData[[#This Row],[Order Date]])</f>
        <v>5</v>
      </c>
      <c r="D510" t="s">
        <v>2280</v>
      </c>
      <c r="E510" t="s">
        <v>30</v>
      </c>
      <c r="F510" t="s">
        <v>26</v>
      </c>
      <c r="G510" t="s">
        <v>27</v>
      </c>
      <c r="H510" t="s">
        <v>1820</v>
      </c>
      <c r="I510">
        <v>335.52</v>
      </c>
      <c r="J510">
        <v>4</v>
      </c>
      <c r="K510">
        <v>117.43</v>
      </c>
    </row>
    <row r="511" spans="1:11" x14ac:dyDescent="0.25">
      <c r="A511" s="7">
        <v>41783</v>
      </c>
      <c r="B511" s="4">
        <f>YEAR(SaleData[[#This Row],[Order Date]])</f>
        <v>2014</v>
      </c>
      <c r="C511" s="4">
        <f>MONTH(SaleData[[#This Row],[Order Date]])</f>
        <v>5</v>
      </c>
      <c r="D511" t="s">
        <v>544</v>
      </c>
      <c r="E511" t="s">
        <v>87</v>
      </c>
      <c r="F511" t="s">
        <v>26</v>
      </c>
      <c r="G511" t="s">
        <v>46</v>
      </c>
      <c r="H511" t="s">
        <v>132</v>
      </c>
      <c r="I511">
        <v>7.48</v>
      </c>
      <c r="J511">
        <v>1</v>
      </c>
      <c r="K511">
        <v>-5.98</v>
      </c>
    </row>
    <row r="512" spans="1:11" x14ac:dyDescent="0.25">
      <c r="A512" s="7">
        <v>41784</v>
      </c>
      <c r="B512" s="4">
        <f>YEAR(SaleData[[#This Row],[Order Date]])</f>
        <v>2014</v>
      </c>
      <c r="C512" s="4">
        <f>MONTH(SaleData[[#This Row],[Order Date]])</f>
        <v>5</v>
      </c>
      <c r="D512" t="s">
        <v>592</v>
      </c>
      <c r="E512" t="s">
        <v>24</v>
      </c>
      <c r="F512" t="s">
        <v>26</v>
      </c>
      <c r="G512" t="s">
        <v>27</v>
      </c>
      <c r="H512" t="s">
        <v>1098</v>
      </c>
      <c r="I512">
        <v>10.69</v>
      </c>
      <c r="J512">
        <v>2</v>
      </c>
      <c r="K512">
        <v>3.74</v>
      </c>
    </row>
    <row r="513" spans="1:11" x14ac:dyDescent="0.25">
      <c r="A513" s="7">
        <v>41784</v>
      </c>
      <c r="B513" s="4">
        <f>YEAR(SaleData[[#This Row],[Order Date]])</f>
        <v>2014</v>
      </c>
      <c r="C513" s="4">
        <f>MONTH(SaleData[[#This Row],[Order Date]])</f>
        <v>5</v>
      </c>
      <c r="D513" t="s">
        <v>1127</v>
      </c>
      <c r="E513" t="s">
        <v>30</v>
      </c>
      <c r="F513" t="s">
        <v>26</v>
      </c>
      <c r="G513" t="s">
        <v>27</v>
      </c>
      <c r="H513" t="s">
        <v>1764</v>
      </c>
      <c r="I513">
        <v>36.29</v>
      </c>
      <c r="J513">
        <v>7</v>
      </c>
      <c r="K513">
        <v>12.7</v>
      </c>
    </row>
    <row r="514" spans="1:11" x14ac:dyDescent="0.25">
      <c r="A514" s="7">
        <v>41784</v>
      </c>
      <c r="B514" s="4">
        <f>YEAR(SaleData[[#This Row],[Order Date]])</f>
        <v>2014</v>
      </c>
      <c r="C514" s="4">
        <f>MONTH(SaleData[[#This Row],[Order Date]])</f>
        <v>5</v>
      </c>
      <c r="D514" t="s">
        <v>1127</v>
      </c>
      <c r="E514" t="s">
        <v>30</v>
      </c>
      <c r="F514" t="s">
        <v>26</v>
      </c>
      <c r="G514" t="s">
        <v>27</v>
      </c>
      <c r="H514" t="s">
        <v>249</v>
      </c>
      <c r="I514">
        <v>78.3</v>
      </c>
      <c r="J514">
        <v>2</v>
      </c>
      <c r="K514">
        <v>29.36</v>
      </c>
    </row>
    <row r="515" spans="1:11" x14ac:dyDescent="0.25">
      <c r="A515" s="7">
        <v>41785</v>
      </c>
      <c r="B515" s="4">
        <f>YEAR(SaleData[[#This Row],[Order Date]])</f>
        <v>2014</v>
      </c>
      <c r="C515" s="4">
        <f>MONTH(SaleData[[#This Row],[Order Date]])</f>
        <v>5</v>
      </c>
      <c r="D515" t="s">
        <v>973</v>
      </c>
      <c r="E515" t="s">
        <v>15</v>
      </c>
      <c r="F515" t="s">
        <v>26</v>
      </c>
      <c r="G515" t="s">
        <v>62</v>
      </c>
      <c r="H515" t="s">
        <v>1155</v>
      </c>
      <c r="I515">
        <v>8.82</v>
      </c>
      <c r="J515">
        <v>3</v>
      </c>
      <c r="K515">
        <v>2.56</v>
      </c>
    </row>
    <row r="516" spans="1:11" x14ac:dyDescent="0.25">
      <c r="A516" s="7">
        <v>41785</v>
      </c>
      <c r="B516" s="4">
        <f>YEAR(SaleData[[#This Row],[Order Date]])</f>
        <v>2014</v>
      </c>
      <c r="C516" s="4">
        <f>MONTH(SaleData[[#This Row],[Order Date]])</f>
        <v>5</v>
      </c>
      <c r="D516" t="s">
        <v>973</v>
      </c>
      <c r="E516" t="s">
        <v>15</v>
      </c>
      <c r="F516" t="s">
        <v>26</v>
      </c>
      <c r="G516" t="s">
        <v>27</v>
      </c>
      <c r="H516" t="s">
        <v>1128</v>
      </c>
      <c r="I516">
        <v>37.94</v>
      </c>
      <c r="J516">
        <v>2</v>
      </c>
      <c r="K516">
        <v>18.21</v>
      </c>
    </row>
    <row r="517" spans="1:11" x14ac:dyDescent="0.25">
      <c r="A517" s="7">
        <v>41785</v>
      </c>
      <c r="B517" s="4">
        <f>YEAR(SaleData[[#This Row],[Order Date]])</f>
        <v>2014</v>
      </c>
      <c r="C517" s="4">
        <f>MONTH(SaleData[[#This Row],[Order Date]])</f>
        <v>5</v>
      </c>
      <c r="D517" t="s">
        <v>973</v>
      </c>
      <c r="E517" t="s">
        <v>15</v>
      </c>
      <c r="F517" t="s">
        <v>26</v>
      </c>
      <c r="G517" t="s">
        <v>62</v>
      </c>
      <c r="H517" t="s">
        <v>2368</v>
      </c>
      <c r="I517">
        <v>4.2</v>
      </c>
      <c r="J517">
        <v>2</v>
      </c>
      <c r="K517">
        <v>1.18</v>
      </c>
    </row>
    <row r="518" spans="1:11" x14ac:dyDescent="0.25">
      <c r="A518" s="7">
        <v>41785</v>
      </c>
      <c r="B518" s="4">
        <f>YEAR(SaleData[[#This Row],[Order Date]])</f>
        <v>2014</v>
      </c>
      <c r="C518" s="4">
        <f>MONTH(SaleData[[#This Row],[Order Date]])</f>
        <v>5</v>
      </c>
      <c r="D518" t="s">
        <v>973</v>
      </c>
      <c r="E518" t="s">
        <v>15</v>
      </c>
      <c r="F518" t="s">
        <v>26</v>
      </c>
      <c r="G518" t="s">
        <v>36</v>
      </c>
      <c r="H518" t="s">
        <v>342</v>
      </c>
      <c r="I518">
        <v>227.28</v>
      </c>
      <c r="J518">
        <v>2</v>
      </c>
      <c r="K518">
        <v>2.27</v>
      </c>
    </row>
    <row r="519" spans="1:11" x14ac:dyDescent="0.25">
      <c r="A519" s="7">
        <v>41785</v>
      </c>
      <c r="B519" s="4">
        <f>YEAR(SaleData[[#This Row],[Order Date]])</f>
        <v>2014</v>
      </c>
      <c r="C519" s="4">
        <f>MONTH(SaleData[[#This Row],[Order Date]])</f>
        <v>5</v>
      </c>
      <c r="D519" t="s">
        <v>973</v>
      </c>
      <c r="E519" t="s">
        <v>15</v>
      </c>
      <c r="F519" t="s">
        <v>26</v>
      </c>
      <c r="G519" t="s">
        <v>27</v>
      </c>
      <c r="H519" t="s">
        <v>1991</v>
      </c>
      <c r="I519">
        <v>47.9</v>
      </c>
      <c r="J519">
        <v>1</v>
      </c>
      <c r="K519">
        <v>22.99</v>
      </c>
    </row>
    <row r="520" spans="1:11" x14ac:dyDescent="0.25">
      <c r="A520" s="7">
        <v>41785</v>
      </c>
      <c r="B520" s="4">
        <f>YEAR(SaleData[[#This Row],[Order Date]])</f>
        <v>2014</v>
      </c>
      <c r="C520" s="4">
        <f>MONTH(SaleData[[#This Row],[Order Date]])</f>
        <v>5</v>
      </c>
      <c r="D520" t="s">
        <v>973</v>
      </c>
      <c r="E520" t="s">
        <v>15</v>
      </c>
      <c r="F520" t="s">
        <v>26</v>
      </c>
      <c r="G520" t="s">
        <v>156</v>
      </c>
      <c r="H520" t="s">
        <v>157</v>
      </c>
      <c r="I520">
        <v>61.96</v>
      </c>
      <c r="J520">
        <v>2</v>
      </c>
      <c r="K520">
        <v>30.36</v>
      </c>
    </row>
    <row r="521" spans="1:11" x14ac:dyDescent="0.25">
      <c r="A521" s="7">
        <v>41785</v>
      </c>
      <c r="B521" s="4">
        <f>YEAR(SaleData[[#This Row],[Order Date]])</f>
        <v>2014</v>
      </c>
      <c r="C521" s="4">
        <f>MONTH(SaleData[[#This Row],[Order Date]])</f>
        <v>5</v>
      </c>
      <c r="D521" t="s">
        <v>973</v>
      </c>
      <c r="E521" t="s">
        <v>15</v>
      </c>
      <c r="F521" t="s">
        <v>26</v>
      </c>
      <c r="G521" t="s">
        <v>36</v>
      </c>
      <c r="H521" t="s">
        <v>680</v>
      </c>
      <c r="I521">
        <v>1117.92</v>
      </c>
      <c r="J521">
        <v>4</v>
      </c>
      <c r="K521">
        <v>55.9</v>
      </c>
    </row>
    <row r="522" spans="1:11" x14ac:dyDescent="0.25">
      <c r="A522" s="7">
        <v>41785</v>
      </c>
      <c r="B522" s="4">
        <f>YEAR(SaleData[[#This Row],[Order Date]])</f>
        <v>2014</v>
      </c>
      <c r="C522" s="4">
        <f>MONTH(SaleData[[#This Row],[Order Date]])</f>
        <v>5</v>
      </c>
      <c r="D522" t="s">
        <v>1269</v>
      </c>
      <c r="E522" t="s">
        <v>1123</v>
      </c>
      <c r="F522" t="s">
        <v>11</v>
      </c>
      <c r="G522" t="s">
        <v>141</v>
      </c>
      <c r="H522" t="s">
        <v>1347</v>
      </c>
      <c r="I522">
        <v>1999.96</v>
      </c>
      <c r="J522">
        <v>4</v>
      </c>
      <c r="K522">
        <v>899.98</v>
      </c>
    </row>
    <row r="523" spans="1:11" x14ac:dyDescent="0.25">
      <c r="A523" s="7">
        <v>41786</v>
      </c>
      <c r="B523" s="4">
        <f>YEAR(SaleData[[#This Row],[Order Date]])</f>
        <v>2014</v>
      </c>
      <c r="C523" s="4">
        <f>MONTH(SaleData[[#This Row],[Order Date]])</f>
        <v>5</v>
      </c>
      <c r="D523" t="s">
        <v>1295</v>
      </c>
      <c r="E523" t="s">
        <v>87</v>
      </c>
      <c r="F523" t="s">
        <v>26</v>
      </c>
      <c r="G523" t="s">
        <v>46</v>
      </c>
      <c r="H523" t="s">
        <v>655</v>
      </c>
      <c r="I523">
        <v>4.96</v>
      </c>
      <c r="J523">
        <v>4</v>
      </c>
      <c r="K523">
        <v>-3.8</v>
      </c>
    </row>
    <row r="524" spans="1:11" x14ac:dyDescent="0.25">
      <c r="A524" s="7">
        <v>41786</v>
      </c>
      <c r="B524" s="4">
        <f>YEAR(SaleData[[#This Row],[Order Date]])</f>
        <v>2014</v>
      </c>
      <c r="C524" s="4">
        <f>MONTH(SaleData[[#This Row],[Order Date]])</f>
        <v>5</v>
      </c>
      <c r="D524" t="s">
        <v>208</v>
      </c>
      <c r="E524" t="s">
        <v>87</v>
      </c>
      <c r="F524" t="s">
        <v>26</v>
      </c>
      <c r="G524" t="s">
        <v>27</v>
      </c>
      <c r="H524" t="s">
        <v>1444</v>
      </c>
      <c r="I524">
        <v>123.92</v>
      </c>
      <c r="J524">
        <v>5</v>
      </c>
      <c r="K524">
        <v>38.729999999999997</v>
      </c>
    </row>
    <row r="525" spans="1:11" x14ac:dyDescent="0.25">
      <c r="A525" s="7">
        <v>41786</v>
      </c>
      <c r="B525" s="4">
        <f>YEAR(SaleData[[#This Row],[Order Date]])</f>
        <v>2014</v>
      </c>
      <c r="C525" s="4">
        <f>MONTH(SaleData[[#This Row],[Order Date]])</f>
        <v>5</v>
      </c>
      <c r="D525" t="s">
        <v>208</v>
      </c>
      <c r="E525" t="s">
        <v>87</v>
      </c>
      <c r="F525" t="s">
        <v>11</v>
      </c>
      <c r="G525" t="s">
        <v>12</v>
      </c>
      <c r="H525" t="s">
        <v>2296</v>
      </c>
      <c r="I525">
        <v>1319.8</v>
      </c>
      <c r="J525">
        <v>5</v>
      </c>
      <c r="K525">
        <v>214.47</v>
      </c>
    </row>
    <row r="526" spans="1:11" x14ac:dyDescent="0.25">
      <c r="A526" s="7">
        <v>41786</v>
      </c>
      <c r="B526" s="4">
        <f>YEAR(SaleData[[#This Row],[Order Date]])</f>
        <v>2014</v>
      </c>
      <c r="C526" s="4">
        <f>MONTH(SaleData[[#This Row],[Order Date]])</f>
        <v>5</v>
      </c>
      <c r="D526" t="s">
        <v>2646</v>
      </c>
      <c r="E526" t="s">
        <v>20</v>
      </c>
      <c r="F526" t="s">
        <v>26</v>
      </c>
      <c r="G526" t="s">
        <v>27</v>
      </c>
      <c r="H526" t="s">
        <v>2562</v>
      </c>
      <c r="I526">
        <v>24.9</v>
      </c>
      <c r="J526">
        <v>5</v>
      </c>
      <c r="K526">
        <v>11.7</v>
      </c>
    </row>
    <row r="527" spans="1:11" x14ac:dyDescent="0.25">
      <c r="A527" s="7">
        <v>41786</v>
      </c>
      <c r="B527" s="4">
        <f>YEAR(SaleData[[#This Row],[Order Date]])</f>
        <v>2014</v>
      </c>
      <c r="C527" s="4">
        <f>MONTH(SaleData[[#This Row],[Order Date]])</f>
        <v>5</v>
      </c>
      <c r="D527" t="s">
        <v>354</v>
      </c>
      <c r="E527" t="s">
        <v>43</v>
      </c>
      <c r="F527" t="s">
        <v>16</v>
      </c>
      <c r="G527" t="s">
        <v>34</v>
      </c>
      <c r="H527" t="s">
        <v>2086</v>
      </c>
      <c r="I527">
        <v>40.479999999999997</v>
      </c>
      <c r="J527">
        <v>2</v>
      </c>
      <c r="K527">
        <v>14.57</v>
      </c>
    </row>
    <row r="528" spans="1:11" x14ac:dyDescent="0.25">
      <c r="A528" s="7">
        <v>41787</v>
      </c>
      <c r="B528" s="4">
        <f>YEAR(SaleData[[#This Row],[Order Date]])</f>
        <v>2014</v>
      </c>
      <c r="C528" s="4">
        <f>MONTH(SaleData[[#This Row],[Order Date]])</f>
        <v>5</v>
      </c>
      <c r="D528" t="s">
        <v>2481</v>
      </c>
      <c r="E528" t="s">
        <v>101</v>
      </c>
      <c r="F528" t="s">
        <v>16</v>
      </c>
      <c r="G528" t="s">
        <v>17</v>
      </c>
      <c r="H528" t="s">
        <v>701</v>
      </c>
      <c r="I528">
        <v>1325.76</v>
      </c>
      <c r="J528">
        <v>6</v>
      </c>
      <c r="K528">
        <v>149.15</v>
      </c>
    </row>
    <row r="529" spans="1:11" x14ac:dyDescent="0.25">
      <c r="A529" s="7">
        <v>41787</v>
      </c>
      <c r="B529" s="4">
        <f>YEAR(SaleData[[#This Row],[Order Date]])</f>
        <v>2014</v>
      </c>
      <c r="C529" s="4">
        <f>MONTH(SaleData[[#This Row],[Order Date]])</f>
        <v>5</v>
      </c>
      <c r="D529" t="s">
        <v>2481</v>
      </c>
      <c r="E529" t="s">
        <v>101</v>
      </c>
      <c r="F529" t="s">
        <v>26</v>
      </c>
      <c r="G529" t="s">
        <v>46</v>
      </c>
      <c r="H529" t="s">
        <v>1004</v>
      </c>
      <c r="I529">
        <v>3.11</v>
      </c>
      <c r="J529">
        <v>2</v>
      </c>
      <c r="K529">
        <v>-2.1800000000000002</v>
      </c>
    </row>
    <row r="530" spans="1:11" x14ac:dyDescent="0.25">
      <c r="A530" s="7">
        <v>41787</v>
      </c>
      <c r="B530" s="4">
        <f>YEAR(SaleData[[#This Row],[Order Date]])</f>
        <v>2014</v>
      </c>
      <c r="C530" s="4">
        <f>MONTH(SaleData[[#This Row],[Order Date]])</f>
        <v>5</v>
      </c>
      <c r="D530" t="s">
        <v>1352</v>
      </c>
      <c r="E530" t="s">
        <v>87</v>
      </c>
      <c r="F530" t="s">
        <v>26</v>
      </c>
      <c r="G530" t="s">
        <v>56</v>
      </c>
      <c r="H530" t="s">
        <v>694</v>
      </c>
      <c r="I530">
        <v>99.28</v>
      </c>
      <c r="J530">
        <v>2</v>
      </c>
      <c r="K530">
        <v>12.41</v>
      </c>
    </row>
    <row r="531" spans="1:11" x14ac:dyDescent="0.25">
      <c r="A531" s="7">
        <v>41789</v>
      </c>
      <c r="B531" s="4">
        <f>YEAR(SaleData[[#This Row],[Order Date]])</f>
        <v>2014</v>
      </c>
      <c r="C531" s="4">
        <f>MONTH(SaleData[[#This Row],[Order Date]])</f>
        <v>5</v>
      </c>
      <c r="D531" t="s">
        <v>307</v>
      </c>
      <c r="E531" t="s">
        <v>105</v>
      </c>
      <c r="F531" t="s">
        <v>26</v>
      </c>
      <c r="G531" t="s">
        <v>62</v>
      </c>
      <c r="H531" t="s">
        <v>1012</v>
      </c>
      <c r="I531">
        <v>7.15</v>
      </c>
      <c r="J531">
        <v>3</v>
      </c>
      <c r="K531">
        <v>0.72</v>
      </c>
    </row>
    <row r="532" spans="1:11" x14ac:dyDescent="0.25">
      <c r="A532" s="7">
        <v>41789</v>
      </c>
      <c r="B532" s="4">
        <f>YEAR(SaleData[[#This Row],[Order Date]])</f>
        <v>2014</v>
      </c>
      <c r="C532" s="4">
        <f>MONTH(SaleData[[#This Row],[Order Date]])</f>
        <v>5</v>
      </c>
      <c r="D532" t="s">
        <v>354</v>
      </c>
      <c r="E532" t="s">
        <v>129</v>
      </c>
      <c r="F532" t="s">
        <v>11</v>
      </c>
      <c r="G532" t="s">
        <v>21</v>
      </c>
      <c r="H532" t="s">
        <v>1964</v>
      </c>
      <c r="I532">
        <v>26.98</v>
      </c>
      <c r="J532">
        <v>3</v>
      </c>
      <c r="K532">
        <v>4.05</v>
      </c>
    </row>
    <row r="533" spans="1:11" x14ac:dyDescent="0.25">
      <c r="A533" s="7">
        <v>41789</v>
      </c>
      <c r="B533" s="4">
        <f>YEAR(SaleData[[#This Row],[Order Date]])</f>
        <v>2014</v>
      </c>
      <c r="C533" s="4">
        <f>MONTH(SaleData[[#This Row],[Order Date]])</f>
        <v>5</v>
      </c>
      <c r="D533" t="s">
        <v>354</v>
      </c>
      <c r="E533" t="s">
        <v>129</v>
      </c>
      <c r="F533" t="s">
        <v>26</v>
      </c>
      <c r="G533" t="s">
        <v>44</v>
      </c>
      <c r="H533" t="s">
        <v>1576</v>
      </c>
      <c r="I533">
        <v>6.91</v>
      </c>
      <c r="J533">
        <v>3</v>
      </c>
      <c r="K533">
        <v>2.5099999999999998</v>
      </c>
    </row>
    <row r="534" spans="1:11" x14ac:dyDescent="0.25">
      <c r="A534" s="7">
        <v>41789</v>
      </c>
      <c r="B534" s="4">
        <f>YEAR(SaleData[[#This Row],[Order Date]])</f>
        <v>2014</v>
      </c>
      <c r="C534" s="4">
        <f>MONTH(SaleData[[#This Row],[Order Date]])</f>
        <v>5</v>
      </c>
      <c r="D534" t="s">
        <v>354</v>
      </c>
      <c r="E534" t="s">
        <v>129</v>
      </c>
      <c r="F534" t="s">
        <v>26</v>
      </c>
      <c r="G534" t="s">
        <v>36</v>
      </c>
      <c r="H534" t="s">
        <v>229</v>
      </c>
      <c r="I534">
        <v>435.5</v>
      </c>
      <c r="J534">
        <v>3</v>
      </c>
      <c r="K534">
        <v>48.99</v>
      </c>
    </row>
    <row r="535" spans="1:11" x14ac:dyDescent="0.25">
      <c r="A535" s="7">
        <v>41789</v>
      </c>
      <c r="B535" s="4">
        <f>YEAR(SaleData[[#This Row],[Order Date]])</f>
        <v>2014</v>
      </c>
      <c r="C535" s="4">
        <f>MONTH(SaleData[[#This Row],[Order Date]])</f>
        <v>5</v>
      </c>
      <c r="D535" t="s">
        <v>1260</v>
      </c>
      <c r="E535" t="s">
        <v>20</v>
      </c>
      <c r="F535" t="s">
        <v>26</v>
      </c>
      <c r="G535" t="s">
        <v>46</v>
      </c>
      <c r="H535" t="s">
        <v>755</v>
      </c>
      <c r="I535">
        <v>24.67</v>
      </c>
      <c r="J535">
        <v>4</v>
      </c>
      <c r="K535">
        <v>7.71</v>
      </c>
    </row>
    <row r="536" spans="1:11" x14ac:dyDescent="0.25">
      <c r="A536" s="7">
        <v>41789</v>
      </c>
      <c r="B536" s="4">
        <f>YEAR(SaleData[[#This Row],[Order Date]])</f>
        <v>2014</v>
      </c>
      <c r="C536" s="4">
        <f>MONTH(SaleData[[#This Row],[Order Date]])</f>
        <v>5</v>
      </c>
      <c r="D536" t="s">
        <v>1260</v>
      </c>
      <c r="E536" t="s">
        <v>20</v>
      </c>
      <c r="F536" t="s">
        <v>26</v>
      </c>
      <c r="G536" t="s">
        <v>46</v>
      </c>
      <c r="H536" t="s">
        <v>999</v>
      </c>
      <c r="I536">
        <v>3.74</v>
      </c>
      <c r="J536">
        <v>1</v>
      </c>
      <c r="K536">
        <v>1.31</v>
      </c>
    </row>
    <row r="537" spans="1:11" x14ac:dyDescent="0.25">
      <c r="A537" s="7">
        <v>41789</v>
      </c>
      <c r="B537" s="4">
        <f>YEAR(SaleData[[#This Row],[Order Date]])</f>
        <v>2014</v>
      </c>
      <c r="C537" s="4">
        <f>MONTH(SaleData[[#This Row],[Order Date]])</f>
        <v>5</v>
      </c>
      <c r="D537" t="s">
        <v>1430</v>
      </c>
      <c r="E537" t="s">
        <v>129</v>
      </c>
      <c r="F537" t="s">
        <v>26</v>
      </c>
      <c r="G537" t="s">
        <v>56</v>
      </c>
      <c r="H537" t="s">
        <v>1741</v>
      </c>
      <c r="I537">
        <v>646.27</v>
      </c>
      <c r="J537">
        <v>8</v>
      </c>
      <c r="K537">
        <v>64.63</v>
      </c>
    </row>
    <row r="538" spans="1:11" x14ac:dyDescent="0.25">
      <c r="A538" s="7">
        <v>41789</v>
      </c>
      <c r="B538" s="4">
        <f>YEAR(SaleData[[#This Row],[Order Date]])</f>
        <v>2014</v>
      </c>
      <c r="C538" s="4">
        <f>MONTH(SaleData[[#This Row],[Order Date]])</f>
        <v>5</v>
      </c>
      <c r="D538" t="s">
        <v>1430</v>
      </c>
      <c r="E538" t="s">
        <v>129</v>
      </c>
      <c r="F538" t="s">
        <v>26</v>
      </c>
      <c r="G538" t="s">
        <v>27</v>
      </c>
      <c r="H538" t="s">
        <v>364</v>
      </c>
      <c r="I538">
        <v>10.37</v>
      </c>
      <c r="J538">
        <v>2</v>
      </c>
      <c r="K538">
        <v>3.76</v>
      </c>
    </row>
    <row r="539" spans="1:11" x14ac:dyDescent="0.25">
      <c r="A539" s="7">
        <v>41790</v>
      </c>
      <c r="B539" s="4">
        <f>YEAR(SaleData[[#This Row],[Order Date]])</f>
        <v>2014</v>
      </c>
      <c r="C539" s="4">
        <f>MONTH(SaleData[[#This Row],[Order Date]])</f>
        <v>5</v>
      </c>
      <c r="D539" t="s">
        <v>2360</v>
      </c>
      <c r="E539" t="s">
        <v>129</v>
      </c>
      <c r="F539" t="s">
        <v>11</v>
      </c>
      <c r="G539" t="s">
        <v>21</v>
      </c>
      <c r="H539" t="s">
        <v>1657</v>
      </c>
      <c r="I539">
        <v>1169.69</v>
      </c>
      <c r="J539">
        <v>3</v>
      </c>
      <c r="K539">
        <v>-253.43</v>
      </c>
    </row>
    <row r="540" spans="1:11" x14ac:dyDescent="0.25">
      <c r="A540" s="7">
        <v>41790</v>
      </c>
      <c r="B540" s="4">
        <f>YEAR(SaleData[[#This Row],[Order Date]])</f>
        <v>2014</v>
      </c>
      <c r="C540" s="4">
        <f>MONTH(SaleData[[#This Row],[Order Date]])</f>
        <v>5</v>
      </c>
      <c r="D540" t="s">
        <v>1361</v>
      </c>
      <c r="E540" t="s">
        <v>163</v>
      </c>
      <c r="F540" t="s">
        <v>26</v>
      </c>
      <c r="G540" t="s">
        <v>36</v>
      </c>
      <c r="H540" t="s">
        <v>1450</v>
      </c>
      <c r="I540">
        <v>40.29</v>
      </c>
      <c r="J540">
        <v>3</v>
      </c>
      <c r="K540">
        <v>10.07</v>
      </c>
    </row>
    <row r="541" spans="1:11" x14ac:dyDescent="0.25">
      <c r="A541" s="7">
        <v>41791</v>
      </c>
      <c r="B541" s="4">
        <f>YEAR(SaleData[[#This Row],[Order Date]])</f>
        <v>2014</v>
      </c>
      <c r="C541" s="4">
        <f>MONTH(SaleData[[#This Row],[Order Date]])</f>
        <v>6</v>
      </c>
      <c r="D541" t="s">
        <v>52</v>
      </c>
      <c r="E541" t="s">
        <v>53</v>
      </c>
      <c r="F541" t="s">
        <v>16</v>
      </c>
      <c r="G541" t="s">
        <v>17</v>
      </c>
      <c r="H541" t="s">
        <v>18</v>
      </c>
      <c r="I541">
        <v>2001.86</v>
      </c>
      <c r="J541">
        <v>7</v>
      </c>
      <c r="K541">
        <v>580.54</v>
      </c>
    </row>
    <row r="542" spans="1:11" x14ac:dyDescent="0.25">
      <c r="A542" s="7">
        <v>41791</v>
      </c>
      <c r="B542" s="4">
        <f>YEAR(SaleData[[#This Row],[Order Date]])</f>
        <v>2014</v>
      </c>
      <c r="C542" s="4">
        <f>MONTH(SaleData[[#This Row],[Order Date]])</f>
        <v>6</v>
      </c>
      <c r="D542" t="s">
        <v>52</v>
      </c>
      <c r="E542" t="s">
        <v>53</v>
      </c>
      <c r="F542" t="s">
        <v>26</v>
      </c>
      <c r="G542" t="s">
        <v>36</v>
      </c>
      <c r="H542" t="s">
        <v>54</v>
      </c>
      <c r="I542">
        <v>166.72</v>
      </c>
      <c r="J542">
        <v>2</v>
      </c>
      <c r="K542">
        <v>41.68</v>
      </c>
    </row>
    <row r="543" spans="1:11" x14ac:dyDescent="0.25">
      <c r="A543" s="7">
        <v>41791</v>
      </c>
      <c r="B543" s="4">
        <f>YEAR(SaleData[[#This Row],[Order Date]])</f>
        <v>2014</v>
      </c>
      <c r="C543" s="4">
        <f>MONTH(SaleData[[#This Row],[Order Date]])</f>
        <v>6</v>
      </c>
      <c r="D543" t="s">
        <v>52</v>
      </c>
      <c r="E543" t="s">
        <v>53</v>
      </c>
      <c r="F543" t="s">
        <v>26</v>
      </c>
      <c r="G543" t="s">
        <v>27</v>
      </c>
      <c r="H543" t="s">
        <v>55</v>
      </c>
      <c r="I543">
        <v>47.88</v>
      </c>
      <c r="J543">
        <v>6</v>
      </c>
      <c r="K543">
        <v>23.94</v>
      </c>
    </row>
    <row r="544" spans="1:11" x14ac:dyDescent="0.25">
      <c r="A544" s="7">
        <v>41791</v>
      </c>
      <c r="B544" s="4">
        <f>YEAR(SaleData[[#This Row],[Order Date]])</f>
        <v>2014</v>
      </c>
      <c r="C544" s="4">
        <f>MONTH(SaleData[[#This Row],[Order Date]])</f>
        <v>6</v>
      </c>
      <c r="D544" t="s">
        <v>52</v>
      </c>
      <c r="E544" t="s">
        <v>53</v>
      </c>
      <c r="F544" t="s">
        <v>26</v>
      </c>
      <c r="G544" t="s">
        <v>56</v>
      </c>
      <c r="H544" t="s">
        <v>57</v>
      </c>
      <c r="I544">
        <v>1503.25</v>
      </c>
      <c r="J544">
        <v>5</v>
      </c>
      <c r="K544">
        <v>496.07</v>
      </c>
    </row>
    <row r="545" spans="1:11" x14ac:dyDescent="0.25">
      <c r="A545" s="7">
        <v>41791</v>
      </c>
      <c r="B545" s="4">
        <f>YEAR(SaleData[[#This Row],[Order Date]])</f>
        <v>2014</v>
      </c>
      <c r="C545" s="4">
        <f>MONTH(SaleData[[#This Row],[Order Date]])</f>
        <v>6</v>
      </c>
      <c r="D545" t="s">
        <v>52</v>
      </c>
      <c r="E545" t="s">
        <v>53</v>
      </c>
      <c r="F545" t="s">
        <v>26</v>
      </c>
      <c r="G545" t="s">
        <v>27</v>
      </c>
      <c r="H545" t="s">
        <v>58</v>
      </c>
      <c r="I545">
        <v>25.92</v>
      </c>
      <c r="J545">
        <v>4</v>
      </c>
      <c r="K545">
        <v>12.44</v>
      </c>
    </row>
    <row r="546" spans="1:11" x14ac:dyDescent="0.25">
      <c r="A546" s="7">
        <v>41791</v>
      </c>
      <c r="B546" s="4">
        <f>YEAR(SaleData[[#This Row],[Order Date]])</f>
        <v>2014</v>
      </c>
      <c r="C546" s="4">
        <f>MONTH(SaleData[[#This Row],[Order Date]])</f>
        <v>6</v>
      </c>
      <c r="D546" t="s">
        <v>59</v>
      </c>
      <c r="E546" t="s">
        <v>60</v>
      </c>
      <c r="F546" t="s">
        <v>26</v>
      </c>
      <c r="G546" t="s">
        <v>46</v>
      </c>
      <c r="H546" t="s">
        <v>61</v>
      </c>
      <c r="I546">
        <v>45.48</v>
      </c>
      <c r="J546">
        <v>3</v>
      </c>
      <c r="K546">
        <v>20.92</v>
      </c>
    </row>
    <row r="547" spans="1:11" x14ac:dyDescent="0.25">
      <c r="A547" s="7">
        <v>41791</v>
      </c>
      <c r="B547" s="4">
        <f>YEAR(SaleData[[#This Row],[Order Date]])</f>
        <v>2014</v>
      </c>
      <c r="C547" s="4">
        <f>MONTH(SaleData[[#This Row],[Order Date]])</f>
        <v>6</v>
      </c>
      <c r="D547" t="s">
        <v>59</v>
      </c>
      <c r="E547" t="s">
        <v>60</v>
      </c>
      <c r="F547" t="s">
        <v>26</v>
      </c>
      <c r="G547" t="s">
        <v>62</v>
      </c>
      <c r="H547" t="s">
        <v>63</v>
      </c>
      <c r="I547">
        <v>289.2</v>
      </c>
      <c r="J547">
        <v>6</v>
      </c>
      <c r="K547">
        <v>83.87</v>
      </c>
    </row>
    <row r="548" spans="1:11" x14ac:dyDescent="0.25">
      <c r="A548" s="7">
        <v>41791</v>
      </c>
      <c r="B548" s="4">
        <f>YEAR(SaleData[[#This Row],[Order Date]])</f>
        <v>2014</v>
      </c>
      <c r="C548" s="4">
        <f>MONTH(SaleData[[#This Row],[Order Date]])</f>
        <v>6</v>
      </c>
      <c r="D548" t="s">
        <v>64</v>
      </c>
      <c r="E548" t="s">
        <v>65</v>
      </c>
      <c r="F548" t="s">
        <v>16</v>
      </c>
      <c r="G548" t="s">
        <v>34</v>
      </c>
      <c r="H548" t="s">
        <v>66</v>
      </c>
      <c r="I548">
        <v>22.2</v>
      </c>
      <c r="J548">
        <v>6</v>
      </c>
      <c r="K548">
        <v>9.1</v>
      </c>
    </row>
    <row r="549" spans="1:11" x14ac:dyDescent="0.25">
      <c r="A549" s="7">
        <v>41791</v>
      </c>
      <c r="B549" s="4">
        <f>YEAR(SaleData[[#This Row],[Order Date]])</f>
        <v>2014</v>
      </c>
      <c r="C549" s="4">
        <f>MONTH(SaleData[[#This Row],[Order Date]])</f>
        <v>6</v>
      </c>
      <c r="D549" t="s">
        <v>64</v>
      </c>
      <c r="E549" t="s">
        <v>65</v>
      </c>
      <c r="F549" t="s">
        <v>11</v>
      </c>
      <c r="G549" t="s">
        <v>21</v>
      </c>
      <c r="H549" t="s">
        <v>67</v>
      </c>
      <c r="I549">
        <v>881.93</v>
      </c>
      <c r="J549">
        <v>7</v>
      </c>
      <c r="K549">
        <v>229.3</v>
      </c>
    </row>
    <row r="550" spans="1:11" x14ac:dyDescent="0.25">
      <c r="A550" s="7">
        <v>41791</v>
      </c>
      <c r="B550" s="4">
        <f>YEAR(SaleData[[#This Row],[Order Date]])</f>
        <v>2014</v>
      </c>
      <c r="C550" s="4">
        <f>MONTH(SaleData[[#This Row],[Order Date]])</f>
        <v>6</v>
      </c>
      <c r="D550" t="s">
        <v>68</v>
      </c>
      <c r="E550" t="s">
        <v>69</v>
      </c>
      <c r="F550" t="s">
        <v>26</v>
      </c>
      <c r="G550" t="s">
        <v>46</v>
      </c>
      <c r="H550" t="s">
        <v>70</v>
      </c>
      <c r="I550">
        <v>138.56</v>
      </c>
      <c r="J550">
        <v>4</v>
      </c>
      <c r="K550">
        <v>66.510000000000005</v>
      </c>
    </row>
    <row r="551" spans="1:11" x14ac:dyDescent="0.25">
      <c r="A551" s="7">
        <v>41791</v>
      </c>
      <c r="B551" s="4">
        <f>YEAR(SaleData[[#This Row],[Order Date]])</f>
        <v>2014</v>
      </c>
      <c r="C551" s="4">
        <f>MONTH(SaleData[[#This Row],[Order Date]])</f>
        <v>6</v>
      </c>
      <c r="D551" t="s">
        <v>68</v>
      </c>
      <c r="E551" t="s">
        <v>69</v>
      </c>
      <c r="F551" t="s">
        <v>26</v>
      </c>
      <c r="G551" t="s">
        <v>56</v>
      </c>
      <c r="H551" t="s">
        <v>71</v>
      </c>
      <c r="I551">
        <v>65.52</v>
      </c>
      <c r="J551">
        <v>5</v>
      </c>
      <c r="K551">
        <v>12.38</v>
      </c>
    </row>
    <row r="552" spans="1:11" x14ac:dyDescent="0.25">
      <c r="A552" s="7">
        <v>41792</v>
      </c>
      <c r="B552" s="4">
        <f>YEAR(SaleData[[#This Row],[Order Date]])</f>
        <v>2014</v>
      </c>
      <c r="C552" s="4">
        <f>MONTH(SaleData[[#This Row],[Order Date]])</f>
        <v>6</v>
      </c>
      <c r="D552" t="s">
        <v>177</v>
      </c>
      <c r="E552" t="s">
        <v>178</v>
      </c>
      <c r="F552" t="s">
        <v>26</v>
      </c>
      <c r="G552" t="s">
        <v>46</v>
      </c>
      <c r="H552" t="s">
        <v>132</v>
      </c>
      <c r="I552">
        <v>59.81</v>
      </c>
      <c r="J552">
        <v>3</v>
      </c>
      <c r="K552">
        <v>19.440000000000001</v>
      </c>
    </row>
    <row r="553" spans="1:11" x14ac:dyDescent="0.25">
      <c r="A553" s="7">
        <v>41792</v>
      </c>
      <c r="B553" s="4">
        <f>YEAR(SaleData[[#This Row],[Order Date]])</f>
        <v>2014</v>
      </c>
      <c r="C553" s="4">
        <f>MONTH(SaleData[[#This Row],[Order Date]])</f>
        <v>6</v>
      </c>
      <c r="D553" t="s">
        <v>177</v>
      </c>
      <c r="E553" t="s">
        <v>178</v>
      </c>
      <c r="F553" t="s">
        <v>16</v>
      </c>
      <c r="G553" t="s">
        <v>34</v>
      </c>
      <c r="H553" t="s">
        <v>179</v>
      </c>
      <c r="I553">
        <v>73.319999999999993</v>
      </c>
      <c r="J553">
        <v>6</v>
      </c>
      <c r="K553">
        <v>22</v>
      </c>
    </row>
    <row r="554" spans="1:11" x14ac:dyDescent="0.25">
      <c r="A554" s="7">
        <v>41792</v>
      </c>
      <c r="B554" s="4">
        <f>YEAR(SaleData[[#This Row],[Order Date]])</f>
        <v>2014</v>
      </c>
      <c r="C554" s="4">
        <f>MONTH(SaleData[[#This Row],[Order Date]])</f>
        <v>6</v>
      </c>
      <c r="D554" t="s">
        <v>180</v>
      </c>
      <c r="E554" t="s">
        <v>163</v>
      </c>
      <c r="F554" t="s">
        <v>26</v>
      </c>
      <c r="G554" t="s">
        <v>62</v>
      </c>
      <c r="H554" t="s">
        <v>181</v>
      </c>
      <c r="I554">
        <v>8.56</v>
      </c>
      <c r="J554">
        <v>2</v>
      </c>
      <c r="K554">
        <v>2.65</v>
      </c>
    </row>
    <row r="555" spans="1:11" x14ac:dyDescent="0.25">
      <c r="A555" s="7">
        <v>41792</v>
      </c>
      <c r="B555" s="4">
        <f>YEAR(SaleData[[#This Row],[Order Date]])</f>
        <v>2014</v>
      </c>
      <c r="C555" s="4">
        <f>MONTH(SaleData[[#This Row],[Order Date]])</f>
        <v>6</v>
      </c>
      <c r="D555" t="s">
        <v>180</v>
      </c>
      <c r="E555" t="s">
        <v>163</v>
      </c>
      <c r="F555" t="s">
        <v>11</v>
      </c>
      <c r="G555" t="s">
        <v>21</v>
      </c>
      <c r="H555" t="s">
        <v>182</v>
      </c>
      <c r="I555">
        <v>239.97</v>
      </c>
      <c r="J555">
        <v>3</v>
      </c>
      <c r="K555">
        <v>67.19</v>
      </c>
    </row>
    <row r="556" spans="1:11" x14ac:dyDescent="0.25">
      <c r="A556" s="7">
        <v>41792</v>
      </c>
      <c r="B556" s="4">
        <f>YEAR(SaleData[[#This Row],[Order Date]])</f>
        <v>2014</v>
      </c>
      <c r="C556" s="4">
        <f>MONTH(SaleData[[#This Row],[Order Date]])</f>
        <v>6</v>
      </c>
      <c r="D556" t="s">
        <v>180</v>
      </c>
      <c r="E556" t="s">
        <v>163</v>
      </c>
      <c r="F556" t="s">
        <v>26</v>
      </c>
      <c r="G556" t="s">
        <v>36</v>
      </c>
      <c r="H556" t="s">
        <v>183</v>
      </c>
      <c r="I556">
        <v>356.94</v>
      </c>
      <c r="J556">
        <v>2</v>
      </c>
      <c r="K556">
        <v>107.08</v>
      </c>
    </row>
    <row r="557" spans="1:11" x14ac:dyDescent="0.25">
      <c r="A557" s="7">
        <v>41793</v>
      </c>
      <c r="B557" s="4">
        <f>YEAR(SaleData[[#This Row],[Order Date]])</f>
        <v>2014</v>
      </c>
      <c r="C557" s="4">
        <f>MONTH(SaleData[[#This Row],[Order Date]])</f>
        <v>6</v>
      </c>
      <c r="D557" t="s">
        <v>280</v>
      </c>
      <c r="E557" t="s">
        <v>15</v>
      </c>
      <c r="F557" t="s">
        <v>16</v>
      </c>
      <c r="G557" t="s">
        <v>40</v>
      </c>
      <c r="H557" t="s">
        <v>281</v>
      </c>
      <c r="I557">
        <v>515.88</v>
      </c>
      <c r="J557">
        <v>6</v>
      </c>
      <c r="K557">
        <v>113.49</v>
      </c>
    </row>
    <row r="558" spans="1:11" x14ac:dyDescent="0.25">
      <c r="A558" s="7">
        <v>41793</v>
      </c>
      <c r="B558" s="4">
        <f>YEAR(SaleData[[#This Row],[Order Date]])</f>
        <v>2014</v>
      </c>
      <c r="C558" s="4">
        <f>MONTH(SaleData[[#This Row],[Order Date]])</f>
        <v>6</v>
      </c>
      <c r="D558" t="s">
        <v>282</v>
      </c>
      <c r="E558" t="s">
        <v>69</v>
      </c>
      <c r="F558" t="s">
        <v>26</v>
      </c>
      <c r="G558" t="s">
        <v>156</v>
      </c>
      <c r="H558" t="s">
        <v>283</v>
      </c>
      <c r="I558">
        <v>15.28</v>
      </c>
      <c r="J558">
        <v>2</v>
      </c>
      <c r="K558">
        <v>7.49</v>
      </c>
    </row>
    <row r="559" spans="1:11" x14ac:dyDescent="0.25">
      <c r="A559" s="7">
        <v>41793</v>
      </c>
      <c r="B559" s="4">
        <f>YEAR(SaleData[[#This Row],[Order Date]])</f>
        <v>2014</v>
      </c>
      <c r="C559" s="4">
        <f>MONTH(SaleData[[#This Row],[Order Date]])</f>
        <v>6</v>
      </c>
      <c r="D559" t="s">
        <v>284</v>
      </c>
      <c r="E559" t="s">
        <v>24</v>
      </c>
      <c r="F559" t="s">
        <v>26</v>
      </c>
      <c r="G559" t="s">
        <v>44</v>
      </c>
      <c r="H559" t="s">
        <v>111</v>
      </c>
      <c r="I559">
        <v>15.94</v>
      </c>
      <c r="J559">
        <v>4</v>
      </c>
      <c r="K559">
        <v>5.18</v>
      </c>
    </row>
    <row r="560" spans="1:11" x14ac:dyDescent="0.25">
      <c r="A560" s="7">
        <v>41793</v>
      </c>
      <c r="B560" s="4">
        <f>YEAR(SaleData[[#This Row],[Order Date]])</f>
        <v>2014</v>
      </c>
      <c r="C560" s="4">
        <f>MONTH(SaleData[[#This Row],[Order Date]])</f>
        <v>6</v>
      </c>
      <c r="D560" t="s">
        <v>284</v>
      </c>
      <c r="E560" t="s">
        <v>24</v>
      </c>
      <c r="F560" t="s">
        <v>16</v>
      </c>
      <c r="G560" t="s">
        <v>34</v>
      </c>
      <c r="H560" t="s">
        <v>285</v>
      </c>
      <c r="I560">
        <v>61.54</v>
      </c>
      <c r="J560">
        <v>7</v>
      </c>
      <c r="K560">
        <v>-40</v>
      </c>
    </row>
    <row r="561" spans="1:11" x14ac:dyDescent="0.25">
      <c r="A561" s="7">
        <v>41793</v>
      </c>
      <c r="B561" s="4">
        <f>YEAR(SaleData[[#This Row],[Order Date]])</f>
        <v>2014</v>
      </c>
      <c r="C561" s="4">
        <f>MONTH(SaleData[[#This Row],[Order Date]])</f>
        <v>6</v>
      </c>
      <c r="D561" t="s">
        <v>284</v>
      </c>
      <c r="E561" t="s">
        <v>24</v>
      </c>
      <c r="F561" t="s">
        <v>26</v>
      </c>
      <c r="G561" t="s">
        <v>36</v>
      </c>
      <c r="H561" t="s">
        <v>286</v>
      </c>
      <c r="I561">
        <v>132.69999999999999</v>
      </c>
      <c r="J561">
        <v>3</v>
      </c>
      <c r="K561">
        <v>9.9499999999999993</v>
      </c>
    </row>
    <row r="562" spans="1:11" x14ac:dyDescent="0.25">
      <c r="A562" s="7">
        <v>41794</v>
      </c>
      <c r="B562" s="4">
        <f>YEAR(SaleData[[#This Row],[Order Date]])</f>
        <v>2014</v>
      </c>
      <c r="C562" s="4">
        <f>MONTH(SaleData[[#This Row],[Order Date]])</f>
        <v>6</v>
      </c>
      <c r="D562" t="s">
        <v>375</v>
      </c>
      <c r="E562" t="s">
        <v>129</v>
      </c>
      <c r="F562" t="s">
        <v>26</v>
      </c>
      <c r="G562" t="s">
        <v>27</v>
      </c>
      <c r="H562" t="s">
        <v>121</v>
      </c>
      <c r="I562">
        <v>16.22</v>
      </c>
      <c r="J562">
        <v>2</v>
      </c>
      <c r="K562">
        <v>5.88</v>
      </c>
    </row>
    <row r="563" spans="1:11" x14ac:dyDescent="0.25">
      <c r="A563" s="7">
        <v>41794</v>
      </c>
      <c r="B563" s="4">
        <f>YEAR(SaleData[[#This Row],[Order Date]])</f>
        <v>2014</v>
      </c>
      <c r="C563" s="4">
        <f>MONTH(SaleData[[#This Row],[Order Date]])</f>
        <v>6</v>
      </c>
      <c r="D563" t="s">
        <v>376</v>
      </c>
      <c r="E563" t="s">
        <v>20</v>
      </c>
      <c r="F563" t="s">
        <v>16</v>
      </c>
      <c r="G563" t="s">
        <v>34</v>
      </c>
      <c r="H563" t="s">
        <v>377</v>
      </c>
      <c r="I563">
        <v>56.96</v>
      </c>
      <c r="J563">
        <v>2</v>
      </c>
      <c r="K563">
        <v>21.08</v>
      </c>
    </row>
    <row r="564" spans="1:11" x14ac:dyDescent="0.25">
      <c r="A564" s="7">
        <v>41794</v>
      </c>
      <c r="B564" s="4">
        <f>YEAR(SaleData[[#This Row],[Order Date]])</f>
        <v>2014</v>
      </c>
      <c r="C564" s="4">
        <f>MONTH(SaleData[[#This Row],[Order Date]])</f>
        <v>6</v>
      </c>
      <c r="D564" t="s">
        <v>376</v>
      </c>
      <c r="E564" t="s">
        <v>20</v>
      </c>
      <c r="F564" t="s">
        <v>26</v>
      </c>
      <c r="G564" t="s">
        <v>56</v>
      </c>
      <c r="H564" t="s">
        <v>378</v>
      </c>
      <c r="I564">
        <v>15.56</v>
      </c>
      <c r="J564">
        <v>4</v>
      </c>
      <c r="K564">
        <v>4.05</v>
      </c>
    </row>
    <row r="565" spans="1:11" x14ac:dyDescent="0.25">
      <c r="A565" s="7">
        <v>41794</v>
      </c>
      <c r="B565" s="4">
        <f>YEAR(SaleData[[#This Row],[Order Date]])</f>
        <v>2014</v>
      </c>
      <c r="C565" s="4">
        <f>MONTH(SaleData[[#This Row],[Order Date]])</f>
        <v>6</v>
      </c>
      <c r="D565" t="s">
        <v>376</v>
      </c>
      <c r="E565" t="s">
        <v>20</v>
      </c>
      <c r="F565" t="s">
        <v>16</v>
      </c>
      <c r="G565" t="s">
        <v>235</v>
      </c>
      <c r="H565" t="s">
        <v>236</v>
      </c>
      <c r="I565">
        <v>353.57</v>
      </c>
      <c r="J565">
        <v>2</v>
      </c>
      <c r="K565">
        <v>-44.2</v>
      </c>
    </row>
    <row r="566" spans="1:11" x14ac:dyDescent="0.25">
      <c r="A566" s="7">
        <v>41794</v>
      </c>
      <c r="B566" s="4">
        <f>YEAR(SaleData[[#This Row],[Order Date]])</f>
        <v>2014</v>
      </c>
      <c r="C566" s="4">
        <f>MONTH(SaleData[[#This Row],[Order Date]])</f>
        <v>6</v>
      </c>
      <c r="D566" t="s">
        <v>376</v>
      </c>
      <c r="E566" t="s">
        <v>20</v>
      </c>
      <c r="F566" t="s">
        <v>16</v>
      </c>
      <c r="G566" t="s">
        <v>34</v>
      </c>
      <c r="H566" t="s">
        <v>379</v>
      </c>
      <c r="I566">
        <v>13.96</v>
      </c>
      <c r="J566">
        <v>2</v>
      </c>
      <c r="K566">
        <v>6.7</v>
      </c>
    </row>
    <row r="567" spans="1:11" x14ac:dyDescent="0.25">
      <c r="A567" s="7">
        <v>41796</v>
      </c>
      <c r="B567" s="4">
        <f>YEAR(SaleData[[#This Row],[Order Date]])</f>
        <v>2014</v>
      </c>
      <c r="C567" s="4">
        <f>MONTH(SaleData[[#This Row],[Order Date]])</f>
        <v>6</v>
      </c>
      <c r="D567" t="s">
        <v>206</v>
      </c>
      <c r="E567" t="s">
        <v>20</v>
      </c>
      <c r="F567" t="s">
        <v>26</v>
      </c>
      <c r="G567" t="s">
        <v>62</v>
      </c>
      <c r="H567" t="s">
        <v>549</v>
      </c>
      <c r="I567">
        <v>13.36</v>
      </c>
      <c r="J567">
        <v>2</v>
      </c>
      <c r="K567">
        <v>4.9400000000000004</v>
      </c>
    </row>
    <row r="568" spans="1:11" x14ac:dyDescent="0.25">
      <c r="A568" s="7">
        <v>41796</v>
      </c>
      <c r="B568" s="4">
        <f>YEAR(SaleData[[#This Row],[Order Date]])</f>
        <v>2014</v>
      </c>
      <c r="C568" s="4">
        <f>MONTH(SaleData[[#This Row],[Order Date]])</f>
        <v>6</v>
      </c>
      <c r="D568" t="s">
        <v>550</v>
      </c>
      <c r="E568" t="s">
        <v>20</v>
      </c>
      <c r="F568" t="s">
        <v>26</v>
      </c>
      <c r="G568" t="s">
        <v>46</v>
      </c>
      <c r="H568" t="s">
        <v>551</v>
      </c>
      <c r="I568">
        <v>149.54</v>
      </c>
      <c r="J568">
        <v>9</v>
      </c>
      <c r="K568">
        <v>50.47</v>
      </c>
    </row>
    <row r="569" spans="1:11" x14ac:dyDescent="0.25">
      <c r="A569" s="7">
        <v>41796</v>
      </c>
      <c r="B569" s="4">
        <f>YEAR(SaleData[[#This Row],[Order Date]])</f>
        <v>2014</v>
      </c>
      <c r="C569" s="4">
        <f>MONTH(SaleData[[#This Row],[Order Date]])</f>
        <v>6</v>
      </c>
      <c r="D569" t="s">
        <v>550</v>
      </c>
      <c r="E569" t="s">
        <v>20</v>
      </c>
      <c r="F569" t="s">
        <v>26</v>
      </c>
      <c r="G569" t="s">
        <v>213</v>
      </c>
      <c r="H569" t="s">
        <v>552</v>
      </c>
      <c r="I569">
        <v>17.14</v>
      </c>
      <c r="J569">
        <v>2</v>
      </c>
      <c r="K569">
        <v>4.46</v>
      </c>
    </row>
    <row r="570" spans="1:11" x14ac:dyDescent="0.25">
      <c r="A570" s="7">
        <v>41796</v>
      </c>
      <c r="B570" s="4">
        <f>YEAR(SaleData[[#This Row],[Order Date]])</f>
        <v>2014</v>
      </c>
      <c r="C570" s="4">
        <f>MONTH(SaleData[[#This Row],[Order Date]])</f>
        <v>6</v>
      </c>
      <c r="D570" t="s">
        <v>550</v>
      </c>
      <c r="E570" t="s">
        <v>20</v>
      </c>
      <c r="F570" t="s">
        <v>16</v>
      </c>
      <c r="G570" t="s">
        <v>40</v>
      </c>
      <c r="H570" t="s">
        <v>553</v>
      </c>
      <c r="I570">
        <v>991.76</v>
      </c>
      <c r="J570">
        <v>3</v>
      </c>
      <c r="K570">
        <v>-347.12</v>
      </c>
    </row>
    <row r="571" spans="1:11" x14ac:dyDescent="0.25">
      <c r="A571" s="7">
        <v>41796</v>
      </c>
      <c r="B571" s="4">
        <f>YEAR(SaleData[[#This Row],[Order Date]])</f>
        <v>2014</v>
      </c>
      <c r="C571" s="4">
        <f>MONTH(SaleData[[#This Row],[Order Date]])</f>
        <v>6</v>
      </c>
      <c r="D571" t="s">
        <v>554</v>
      </c>
      <c r="E571" t="s">
        <v>24</v>
      </c>
      <c r="F571" t="s">
        <v>26</v>
      </c>
      <c r="G571" t="s">
        <v>46</v>
      </c>
      <c r="H571" t="s">
        <v>545</v>
      </c>
      <c r="I571">
        <v>24.59</v>
      </c>
      <c r="J571">
        <v>3</v>
      </c>
      <c r="K571">
        <v>-38.11</v>
      </c>
    </row>
    <row r="572" spans="1:11" x14ac:dyDescent="0.25">
      <c r="A572" s="7">
        <v>41796</v>
      </c>
      <c r="B572" s="4">
        <f>YEAR(SaleData[[#This Row],[Order Date]])</f>
        <v>2014</v>
      </c>
      <c r="C572" s="4">
        <f>MONTH(SaleData[[#This Row],[Order Date]])</f>
        <v>6</v>
      </c>
      <c r="D572" t="s">
        <v>554</v>
      </c>
      <c r="E572" t="s">
        <v>24</v>
      </c>
      <c r="F572" t="s">
        <v>26</v>
      </c>
      <c r="G572" t="s">
        <v>156</v>
      </c>
      <c r="H572" t="s">
        <v>555</v>
      </c>
      <c r="I572">
        <v>13.98</v>
      </c>
      <c r="J572">
        <v>2</v>
      </c>
      <c r="K572">
        <v>4.72</v>
      </c>
    </row>
    <row r="573" spans="1:11" x14ac:dyDescent="0.25">
      <c r="A573" s="7">
        <v>41796</v>
      </c>
      <c r="B573" s="4">
        <f>YEAR(SaleData[[#This Row],[Order Date]])</f>
        <v>2014</v>
      </c>
      <c r="C573" s="4">
        <f>MONTH(SaleData[[#This Row],[Order Date]])</f>
        <v>6</v>
      </c>
      <c r="D573" t="s">
        <v>556</v>
      </c>
      <c r="E573" t="s">
        <v>30</v>
      </c>
      <c r="F573" t="s">
        <v>26</v>
      </c>
      <c r="G573" t="s">
        <v>44</v>
      </c>
      <c r="H573" t="s">
        <v>557</v>
      </c>
      <c r="I573">
        <v>100.24</v>
      </c>
      <c r="J573">
        <v>10</v>
      </c>
      <c r="K573">
        <v>33.83</v>
      </c>
    </row>
    <row r="574" spans="1:11" x14ac:dyDescent="0.25">
      <c r="A574" s="7">
        <v>41796</v>
      </c>
      <c r="B574" s="4">
        <f>YEAR(SaleData[[#This Row],[Order Date]])</f>
        <v>2014</v>
      </c>
      <c r="C574" s="4">
        <f>MONTH(SaleData[[#This Row],[Order Date]])</f>
        <v>6</v>
      </c>
      <c r="D574" t="s">
        <v>180</v>
      </c>
      <c r="E574" t="s">
        <v>75</v>
      </c>
      <c r="F574" t="s">
        <v>26</v>
      </c>
      <c r="G574" t="s">
        <v>46</v>
      </c>
      <c r="H574" t="s">
        <v>558</v>
      </c>
      <c r="I574">
        <v>1.37</v>
      </c>
      <c r="J574">
        <v>1</v>
      </c>
      <c r="K574">
        <v>-0.91</v>
      </c>
    </row>
    <row r="575" spans="1:11" x14ac:dyDescent="0.25">
      <c r="A575" s="7">
        <v>41796</v>
      </c>
      <c r="B575" s="4">
        <f>YEAR(SaleData[[#This Row],[Order Date]])</f>
        <v>2014</v>
      </c>
      <c r="C575" s="4">
        <f>MONTH(SaleData[[#This Row],[Order Date]])</f>
        <v>6</v>
      </c>
      <c r="D575" t="s">
        <v>180</v>
      </c>
      <c r="E575" t="s">
        <v>75</v>
      </c>
      <c r="F575" t="s">
        <v>26</v>
      </c>
      <c r="G575" t="s">
        <v>27</v>
      </c>
      <c r="H575" t="s">
        <v>559</v>
      </c>
      <c r="I575">
        <v>62.02</v>
      </c>
      <c r="J575">
        <v>2</v>
      </c>
      <c r="K575">
        <v>22.48</v>
      </c>
    </row>
    <row r="576" spans="1:11" x14ac:dyDescent="0.25">
      <c r="A576" s="7">
        <v>41797</v>
      </c>
      <c r="B576" s="4">
        <f>YEAR(SaleData[[#This Row],[Order Date]])</f>
        <v>2014</v>
      </c>
      <c r="C576" s="4">
        <f>MONTH(SaleData[[#This Row],[Order Date]])</f>
        <v>6</v>
      </c>
      <c r="D576" t="s">
        <v>617</v>
      </c>
      <c r="E576" t="s">
        <v>24</v>
      </c>
      <c r="F576" t="s">
        <v>26</v>
      </c>
      <c r="G576" t="s">
        <v>46</v>
      </c>
      <c r="H576" t="s">
        <v>551</v>
      </c>
      <c r="I576">
        <v>12.46</v>
      </c>
      <c r="J576">
        <v>3</v>
      </c>
      <c r="K576">
        <v>-20.56</v>
      </c>
    </row>
    <row r="577" spans="1:11" x14ac:dyDescent="0.25">
      <c r="A577" s="7">
        <v>41797</v>
      </c>
      <c r="B577" s="4">
        <f>YEAR(SaleData[[#This Row],[Order Date]])</f>
        <v>2014</v>
      </c>
      <c r="C577" s="4">
        <f>MONTH(SaleData[[#This Row],[Order Date]])</f>
        <v>6</v>
      </c>
      <c r="D577" t="s">
        <v>618</v>
      </c>
      <c r="E577" t="s">
        <v>24</v>
      </c>
      <c r="F577" t="s">
        <v>16</v>
      </c>
      <c r="G577" t="s">
        <v>40</v>
      </c>
      <c r="H577" t="s">
        <v>412</v>
      </c>
      <c r="I577">
        <v>268.94</v>
      </c>
      <c r="J577">
        <v>3</v>
      </c>
      <c r="K577">
        <v>-209.77</v>
      </c>
    </row>
    <row r="578" spans="1:11" x14ac:dyDescent="0.25">
      <c r="A578" s="7">
        <v>41798</v>
      </c>
      <c r="B578" s="4">
        <f>YEAR(SaleData[[#This Row],[Order Date]])</f>
        <v>2014</v>
      </c>
      <c r="C578" s="4">
        <f>MONTH(SaleData[[#This Row],[Order Date]])</f>
        <v>6</v>
      </c>
      <c r="D578" t="s">
        <v>676</v>
      </c>
      <c r="E578" t="s">
        <v>15</v>
      </c>
      <c r="F578" t="s">
        <v>16</v>
      </c>
      <c r="G578" t="s">
        <v>17</v>
      </c>
      <c r="H578" t="s">
        <v>648</v>
      </c>
      <c r="I578">
        <v>585.54999999999995</v>
      </c>
      <c r="J578">
        <v>3</v>
      </c>
      <c r="K578">
        <v>73.19</v>
      </c>
    </row>
    <row r="579" spans="1:11" x14ac:dyDescent="0.25">
      <c r="A579" s="7">
        <v>41798</v>
      </c>
      <c r="B579" s="4">
        <f>YEAR(SaleData[[#This Row],[Order Date]])</f>
        <v>2014</v>
      </c>
      <c r="C579" s="4">
        <f>MONTH(SaleData[[#This Row],[Order Date]])</f>
        <v>6</v>
      </c>
      <c r="D579" t="s">
        <v>272</v>
      </c>
      <c r="E579" t="s">
        <v>324</v>
      </c>
      <c r="F579" t="s">
        <v>16</v>
      </c>
      <c r="G579" t="s">
        <v>17</v>
      </c>
      <c r="H579" t="s">
        <v>677</v>
      </c>
      <c r="I579">
        <v>170.35</v>
      </c>
      <c r="J579">
        <v>3</v>
      </c>
      <c r="K579">
        <v>10.65</v>
      </c>
    </row>
    <row r="580" spans="1:11" x14ac:dyDescent="0.25">
      <c r="A580" s="7">
        <v>41798</v>
      </c>
      <c r="B580" s="4">
        <f>YEAR(SaleData[[#This Row],[Order Date]])</f>
        <v>2014</v>
      </c>
      <c r="C580" s="4">
        <f>MONTH(SaleData[[#This Row],[Order Date]])</f>
        <v>6</v>
      </c>
      <c r="D580" t="s">
        <v>678</v>
      </c>
      <c r="E580" t="s">
        <v>20</v>
      </c>
      <c r="F580" t="s">
        <v>26</v>
      </c>
      <c r="G580" t="s">
        <v>46</v>
      </c>
      <c r="H580" t="s">
        <v>679</v>
      </c>
      <c r="I580">
        <v>68.48</v>
      </c>
      <c r="J580">
        <v>2</v>
      </c>
      <c r="K580">
        <v>25.68</v>
      </c>
    </row>
    <row r="581" spans="1:11" x14ac:dyDescent="0.25">
      <c r="A581" s="7">
        <v>41798</v>
      </c>
      <c r="B581" s="4">
        <f>YEAR(SaleData[[#This Row],[Order Date]])</f>
        <v>2014</v>
      </c>
      <c r="C581" s="4">
        <f>MONTH(SaleData[[#This Row],[Order Date]])</f>
        <v>6</v>
      </c>
      <c r="D581" t="s">
        <v>678</v>
      </c>
      <c r="E581" t="s">
        <v>20</v>
      </c>
      <c r="F581" t="s">
        <v>26</v>
      </c>
      <c r="G581" t="s">
        <v>36</v>
      </c>
      <c r="H581" t="s">
        <v>680</v>
      </c>
      <c r="I581">
        <v>1676.88</v>
      </c>
      <c r="J581">
        <v>6</v>
      </c>
      <c r="K581">
        <v>83.84</v>
      </c>
    </row>
    <row r="582" spans="1:11" x14ac:dyDescent="0.25">
      <c r="A582" s="7">
        <v>41799</v>
      </c>
      <c r="B582" s="4">
        <f>YEAR(SaleData[[#This Row],[Order Date]])</f>
        <v>2014</v>
      </c>
      <c r="C582" s="4">
        <f>MONTH(SaleData[[#This Row],[Order Date]])</f>
        <v>6</v>
      </c>
      <c r="D582" t="s">
        <v>753</v>
      </c>
      <c r="E582" t="s">
        <v>43</v>
      </c>
      <c r="F582" t="s">
        <v>16</v>
      </c>
      <c r="G582" t="s">
        <v>34</v>
      </c>
      <c r="H582" t="s">
        <v>568</v>
      </c>
      <c r="I582">
        <v>48.86</v>
      </c>
      <c r="J582">
        <v>7</v>
      </c>
      <c r="K582">
        <v>14.17</v>
      </c>
    </row>
    <row r="583" spans="1:11" x14ac:dyDescent="0.25">
      <c r="A583" s="7">
        <v>41799</v>
      </c>
      <c r="B583" s="4">
        <f>YEAR(SaleData[[#This Row],[Order Date]])</f>
        <v>2014</v>
      </c>
      <c r="C583" s="4">
        <f>MONTH(SaleData[[#This Row],[Order Date]])</f>
        <v>6</v>
      </c>
      <c r="D583" t="s">
        <v>753</v>
      </c>
      <c r="E583" t="s">
        <v>43</v>
      </c>
      <c r="F583" t="s">
        <v>26</v>
      </c>
      <c r="G583" t="s">
        <v>62</v>
      </c>
      <c r="H583" t="s">
        <v>464</v>
      </c>
      <c r="I583">
        <v>7.28</v>
      </c>
      <c r="J583">
        <v>4</v>
      </c>
      <c r="K583">
        <v>1.97</v>
      </c>
    </row>
    <row r="584" spans="1:11" x14ac:dyDescent="0.25">
      <c r="A584" s="7">
        <v>41799</v>
      </c>
      <c r="B584" s="4">
        <f>YEAR(SaleData[[#This Row],[Order Date]])</f>
        <v>2014</v>
      </c>
      <c r="C584" s="4">
        <f>MONTH(SaleData[[#This Row],[Order Date]])</f>
        <v>6</v>
      </c>
      <c r="D584" t="s">
        <v>753</v>
      </c>
      <c r="E584" t="s">
        <v>43</v>
      </c>
      <c r="F584" t="s">
        <v>11</v>
      </c>
      <c r="G584" t="s">
        <v>21</v>
      </c>
      <c r="H584" t="s">
        <v>754</v>
      </c>
      <c r="I584">
        <v>907.15</v>
      </c>
      <c r="J584">
        <v>6</v>
      </c>
      <c r="K584">
        <v>90.72</v>
      </c>
    </row>
    <row r="585" spans="1:11" x14ac:dyDescent="0.25">
      <c r="A585" s="7">
        <v>41799</v>
      </c>
      <c r="B585" s="4">
        <f>YEAR(SaleData[[#This Row],[Order Date]])</f>
        <v>2014</v>
      </c>
      <c r="C585" s="4">
        <f>MONTH(SaleData[[#This Row],[Order Date]])</f>
        <v>6</v>
      </c>
      <c r="D585" t="s">
        <v>753</v>
      </c>
      <c r="E585" t="s">
        <v>43</v>
      </c>
      <c r="F585" t="s">
        <v>26</v>
      </c>
      <c r="G585" t="s">
        <v>46</v>
      </c>
      <c r="H585" t="s">
        <v>755</v>
      </c>
      <c r="I585">
        <v>18.5</v>
      </c>
      <c r="J585">
        <v>3</v>
      </c>
      <c r="K585">
        <v>5.78</v>
      </c>
    </row>
    <row r="586" spans="1:11" x14ac:dyDescent="0.25">
      <c r="A586" s="7">
        <v>41799</v>
      </c>
      <c r="B586" s="4">
        <f>YEAR(SaleData[[#This Row],[Order Date]])</f>
        <v>2014</v>
      </c>
      <c r="C586" s="4">
        <f>MONTH(SaleData[[#This Row],[Order Date]])</f>
        <v>6</v>
      </c>
      <c r="D586" t="s">
        <v>753</v>
      </c>
      <c r="E586" t="s">
        <v>43</v>
      </c>
      <c r="F586" t="s">
        <v>26</v>
      </c>
      <c r="G586" t="s">
        <v>56</v>
      </c>
      <c r="H586" t="s">
        <v>488</v>
      </c>
      <c r="I586">
        <v>114.9</v>
      </c>
      <c r="J586">
        <v>5</v>
      </c>
      <c r="K586">
        <v>34.47</v>
      </c>
    </row>
    <row r="587" spans="1:11" x14ac:dyDescent="0.25">
      <c r="A587" s="7">
        <v>41799</v>
      </c>
      <c r="B587" s="4">
        <f>YEAR(SaleData[[#This Row],[Order Date]])</f>
        <v>2014</v>
      </c>
      <c r="C587" s="4">
        <f>MONTH(SaleData[[#This Row],[Order Date]])</f>
        <v>6</v>
      </c>
      <c r="D587" t="s">
        <v>753</v>
      </c>
      <c r="E587" t="s">
        <v>43</v>
      </c>
      <c r="F587" t="s">
        <v>16</v>
      </c>
      <c r="G587" t="s">
        <v>40</v>
      </c>
      <c r="H587" t="s">
        <v>756</v>
      </c>
      <c r="I587">
        <v>1706.18</v>
      </c>
      <c r="J587">
        <v>9</v>
      </c>
      <c r="K587">
        <v>85.31</v>
      </c>
    </row>
    <row r="588" spans="1:11" x14ac:dyDescent="0.25">
      <c r="A588" s="7">
        <v>41799</v>
      </c>
      <c r="B588" s="4">
        <f>YEAR(SaleData[[#This Row],[Order Date]])</f>
        <v>2014</v>
      </c>
      <c r="C588" s="4">
        <f>MONTH(SaleData[[#This Row],[Order Date]])</f>
        <v>6</v>
      </c>
      <c r="D588" t="s">
        <v>753</v>
      </c>
      <c r="E588" t="s">
        <v>43</v>
      </c>
      <c r="F588" t="s">
        <v>11</v>
      </c>
      <c r="G588" t="s">
        <v>21</v>
      </c>
      <c r="H588" t="s">
        <v>757</v>
      </c>
      <c r="I588">
        <v>911.42</v>
      </c>
      <c r="J588">
        <v>4</v>
      </c>
      <c r="K588">
        <v>68.36</v>
      </c>
    </row>
    <row r="589" spans="1:11" x14ac:dyDescent="0.25">
      <c r="A589" s="7">
        <v>41799</v>
      </c>
      <c r="B589" s="4">
        <f>YEAR(SaleData[[#This Row],[Order Date]])</f>
        <v>2014</v>
      </c>
      <c r="C589" s="4">
        <f>MONTH(SaleData[[#This Row],[Order Date]])</f>
        <v>6</v>
      </c>
      <c r="D589" t="s">
        <v>758</v>
      </c>
      <c r="E589" t="s">
        <v>30</v>
      </c>
      <c r="F589" t="s">
        <v>11</v>
      </c>
      <c r="G589" t="s">
        <v>21</v>
      </c>
      <c r="H589" t="s">
        <v>759</v>
      </c>
      <c r="I589">
        <v>7.99</v>
      </c>
      <c r="J589">
        <v>1</v>
      </c>
      <c r="K589">
        <v>0.6</v>
      </c>
    </row>
    <row r="590" spans="1:11" x14ac:dyDescent="0.25">
      <c r="A590" s="7">
        <v>41799</v>
      </c>
      <c r="B590" s="4">
        <f>YEAR(SaleData[[#This Row],[Order Date]])</f>
        <v>2014</v>
      </c>
      <c r="C590" s="4">
        <f>MONTH(SaleData[[#This Row],[Order Date]])</f>
        <v>6</v>
      </c>
      <c r="D590" t="s">
        <v>758</v>
      </c>
      <c r="E590" t="s">
        <v>30</v>
      </c>
      <c r="F590" t="s">
        <v>11</v>
      </c>
      <c r="G590" t="s">
        <v>12</v>
      </c>
      <c r="H590" t="s">
        <v>760</v>
      </c>
      <c r="I590">
        <v>63.98</v>
      </c>
      <c r="J590">
        <v>2</v>
      </c>
      <c r="K590">
        <v>10.4</v>
      </c>
    </row>
    <row r="591" spans="1:11" x14ac:dyDescent="0.25">
      <c r="A591" s="7">
        <v>41799</v>
      </c>
      <c r="B591" s="4">
        <f>YEAR(SaleData[[#This Row],[Order Date]])</f>
        <v>2014</v>
      </c>
      <c r="C591" s="4">
        <f>MONTH(SaleData[[#This Row],[Order Date]])</f>
        <v>6</v>
      </c>
      <c r="D591" t="s">
        <v>758</v>
      </c>
      <c r="E591" t="s">
        <v>30</v>
      </c>
      <c r="F591" t="s">
        <v>26</v>
      </c>
      <c r="G591" t="s">
        <v>62</v>
      </c>
      <c r="H591" t="s">
        <v>761</v>
      </c>
      <c r="I591">
        <v>70.37</v>
      </c>
      <c r="J591">
        <v>2</v>
      </c>
      <c r="K591">
        <v>6.16</v>
      </c>
    </row>
    <row r="592" spans="1:11" x14ac:dyDescent="0.25">
      <c r="A592" s="7">
        <v>41799</v>
      </c>
      <c r="B592" s="4">
        <f>YEAR(SaleData[[#This Row],[Order Date]])</f>
        <v>2014</v>
      </c>
      <c r="C592" s="4">
        <f>MONTH(SaleData[[#This Row],[Order Date]])</f>
        <v>6</v>
      </c>
      <c r="D592" t="s">
        <v>762</v>
      </c>
      <c r="E592" t="s">
        <v>43</v>
      </c>
      <c r="F592" t="s">
        <v>26</v>
      </c>
      <c r="G592" t="s">
        <v>213</v>
      </c>
      <c r="H592" t="s">
        <v>763</v>
      </c>
      <c r="I592">
        <v>7.36</v>
      </c>
      <c r="J592">
        <v>2</v>
      </c>
      <c r="K592">
        <v>0.15</v>
      </c>
    </row>
    <row r="593" spans="1:11" x14ac:dyDescent="0.25">
      <c r="A593" s="7">
        <v>41799</v>
      </c>
      <c r="B593" s="4">
        <f>YEAR(SaleData[[#This Row],[Order Date]])</f>
        <v>2014</v>
      </c>
      <c r="C593" s="4">
        <f>MONTH(SaleData[[#This Row],[Order Date]])</f>
        <v>6</v>
      </c>
      <c r="D593" t="s">
        <v>762</v>
      </c>
      <c r="E593" t="s">
        <v>43</v>
      </c>
      <c r="F593" t="s">
        <v>26</v>
      </c>
      <c r="G593" t="s">
        <v>62</v>
      </c>
      <c r="H593" t="s">
        <v>764</v>
      </c>
      <c r="I593">
        <v>23.1</v>
      </c>
      <c r="J593">
        <v>2</v>
      </c>
      <c r="K593">
        <v>10.63</v>
      </c>
    </row>
    <row r="594" spans="1:11" x14ac:dyDescent="0.25">
      <c r="A594" s="7">
        <v>41799</v>
      </c>
      <c r="B594" s="4">
        <f>YEAR(SaleData[[#This Row],[Order Date]])</f>
        <v>2014</v>
      </c>
      <c r="C594" s="4">
        <f>MONTH(SaleData[[#This Row],[Order Date]])</f>
        <v>6</v>
      </c>
      <c r="D594" t="s">
        <v>765</v>
      </c>
      <c r="E594" t="s">
        <v>171</v>
      </c>
      <c r="F594" t="s">
        <v>16</v>
      </c>
      <c r="G594" t="s">
        <v>40</v>
      </c>
      <c r="H594" t="s">
        <v>766</v>
      </c>
      <c r="I594">
        <v>1441.3</v>
      </c>
      <c r="J594">
        <v>7</v>
      </c>
      <c r="K594">
        <v>245.02</v>
      </c>
    </row>
    <row r="595" spans="1:11" x14ac:dyDescent="0.25">
      <c r="A595" s="7">
        <v>41799</v>
      </c>
      <c r="B595" s="4">
        <f>YEAR(SaleData[[#This Row],[Order Date]])</f>
        <v>2014</v>
      </c>
      <c r="C595" s="4">
        <f>MONTH(SaleData[[#This Row],[Order Date]])</f>
        <v>6</v>
      </c>
      <c r="D595" t="s">
        <v>767</v>
      </c>
      <c r="E595" t="s">
        <v>98</v>
      </c>
      <c r="F595" t="s">
        <v>26</v>
      </c>
      <c r="G595" t="s">
        <v>62</v>
      </c>
      <c r="H595" t="s">
        <v>306</v>
      </c>
      <c r="I595">
        <v>18.059999999999999</v>
      </c>
      <c r="J595">
        <v>7</v>
      </c>
      <c r="K595">
        <v>4.7</v>
      </c>
    </row>
    <row r="596" spans="1:11" x14ac:dyDescent="0.25">
      <c r="A596" s="7">
        <v>41799</v>
      </c>
      <c r="B596" s="4">
        <f>YEAR(SaleData[[#This Row],[Order Date]])</f>
        <v>2014</v>
      </c>
      <c r="C596" s="4">
        <f>MONTH(SaleData[[#This Row],[Order Date]])</f>
        <v>6</v>
      </c>
      <c r="D596" t="s">
        <v>767</v>
      </c>
      <c r="E596" t="s">
        <v>98</v>
      </c>
      <c r="F596" t="s">
        <v>26</v>
      </c>
      <c r="G596" t="s">
        <v>27</v>
      </c>
      <c r="H596" t="s">
        <v>586</v>
      </c>
      <c r="I596">
        <v>79.14</v>
      </c>
      <c r="J596">
        <v>3</v>
      </c>
      <c r="K596">
        <v>36.4</v>
      </c>
    </row>
    <row r="597" spans="1:11" x14ac:dyDescent="0.25">
      <c r="A597" s="7">
        <v>41799</v>
      </c>
      <c r="B597" s="4">
        <f>YEAR(SaleData[[#This Row],[Order Date]])</f>
        <v>2014</v>
      </c>
      <c r="C597" s="4">
        <f>MONTH(SaleData[[#This Row],[Order Date]])</f>
        <v>6</v>
      </c>
      <c r="D597" t="s">
        <v>767</v>
      </c>
      <c r="E597" t="s">
        <v>98</v>
      </c>
      <c r="F597" t="s">
        <v>16</v>
      </c>
      <c r="G597" t="s">
        <v>34</v>
      </c>
      <c r="H597" t="s">
        <v>768</v>
      </c>
      <c r="I597">
        <v>37.4</v>
      </c>
      <c r="J597">
        <v>2</v>
      </c>
      <c r="K597">
        <v>14.21</v>
      </c>
    </row>
    <row r="598" spans="1:11" x14ac:dyDescent="0.25">
      <c r="A598" s="7">
        <v>41800</v>
      </c>
      <c r="B598" s="4">
        <f>YEAR(SaleData[[#This Row],[Order Date]])</f>
        <v>2014</v>
      </c>
      <c r="C598" s="4">
        <f>MONTH(SaleData[[#This Row],[Order Date]])</f>
        <v>6</v>
      </c>
      <c r="D598" t="s">
        <v>837</v>
      </c>
      <c r="E598" t="s">
        <v>69</v>
      </c>
      <c r="F598" t="s">
        <v>26</v>
      </c>
      <c r="G598" t="s">
        <v>44</v>
      </c>
      <c r="H598" t="s">
        <v>838</v>
      </c>
      <c r="I598">
        <v>491.55</v>
      </c>
      <c r="J598">
        <v>5</v>
      </c>
      <c r="K598">
        <v>240.86</v>
      </c>
    </row>
    <row r="599" spans="1:11" x14ac:dyDescent="0.25">
      <c r="A599" s="7">
        <v>41803</v>
      </c>
      <c r="B599" s="4">
        <f>YEAR(SaleData[[#This Row],[Order Date]])</f>
        <v>2014</v>
      </c>
      <c r="C599" s="4">
        <f>MONTH(SaleData[[#This Row],[Order Date]])</f>
        <v>6</v>
      </c>
      <c r="D599" t="s">
        <v>2044</v>
      </c>
      <c r="E599" t="s">
        <v>30</v>
      </c>
      <c r="F599" t="s">
        <v>26</v>
      </c>
      <c r="G599" t="s">
        <v>46</v>
      </c>
      <c r="H599" t="s">
        <v>358</v>
      </c>
      <c r="I599">
        <v>3.59</v>
      </c>
      <c r="J599">
        <v>4</v>
      </c>
      <c r="K599">
        <v>-6.29</v>
      </c>
    </row>
    <row r="600" spans="1:11" x14ac:dyDescent="0.25">
      <c r="A600" s="7">
        <v>41804</v>
      </c>
      <c r="B600" s="4">
        <f>YEAR(SaleData[[#This Row],[Order Date]])</f>
        <v>2014</v>
      </c>
      <c r="C600" s="4">
        <f>MONTH(SaleData[[#This Row],[Order Date]])</f>
        <v>6</v>
      </c>
      <c r="D600" t="s">
        <v>1645</v>
      </c>
      <c r="E600" t="s">
        <v>129</v>
      </c>
      <c r="F600" t="s">
        <v>16</v>
      </c>
      <c r="G600" t="s">
        <v>17</v>
      </c>
      <c r="H600" t="s">
        <v>1684</v>
      </c>
      <c r="I600">
        <v>611.05999999999995</v>
      </c>
      <c r="J600">
        <v>3</v>
      </c>
      <c r="K600">
        <v>-34.92</v>
      </c>
    </row>
    <row r="601" spans="1:11" x14ac:dyDescent="0.25">
      <c r="A601" s="7">
        <v>41805</v>
      </c>
      <c r="B601" s="4">
        <f>YEAR(SaleData[[#This Row],[Order Date]])</f>
        <v>2014</v>
      </c>
      <c r="C601" s="4">
        <f>MONTH(SaleData[[#This Row],[Order Date]])</f>
        <v>6</v>
      </c>
      <c r="D601" t="s">
        <v>42</v>
      </c>
      <c r="E601" t="s">
        <v>43</v>
      </c>
      <c r="F601" t="s">
        <v>26</v>
      </c>
      <c r="G601" t="s">
        <v>27</v>
      </c>
      <c r="H601" t="s">
        <v>1827</v>
      </c>
      <c r="I601">
        <v>146.72999999999999</v>
      </c>
      <c r="J601">
        <v>3</v>
      </c>
      <c r="K601">
        <v>68.959999999999994</v>
      </c>
    </row>
    <row r="602" spans="1:11" x14ac:dyDescent="0.25">
      <c r="A602" s="7">
        <v>41805</v>
      </c>
      <c r="B602" s="4">
        <f>YEAR(SaleData[[#This Row],[Order Date]])</f>
        <v>2014</v>
      </c>
      <c r="C602" s="4">
        <f>MONTH(SaleData[[#This Row],[Order Date]])</f>
        <v>6</v>
      </c>
      <c r="D602" t="s">
        <v>42</v>
      </c>
      <c r="E602" t="s">
        <v>43</v>
      </c>
      <c r="F602" t="s">
        <v>16</v>
      </c>
      <c r="G602" t="s">
        <v>34</v>
      </c>
      <c r="H602" t="s">
        <v>744</v>
      </c>
      <c r="I602">
        <v>79.760000000000005</v>
      </c>
      <c r="J602">
        <v>4</v>
      </c>
      <c r="K602">
        <v>22.33</v>
      </c>
    </row>
    <row r="603" spans="1:11" x14ac:dyDescent="0.25">
      <c r="A603" s="7">
        <v>41805</v>
      </c>
      <c r="B603" s="4">
        <f>YEAR(SaleData[[#This Row],[Order Date]])</f>
        <v>2014</v>
      </c>
      <c r="C603" s="4">
        <f>MONTH(SaleData[[#This Row],[Order Date]])</f>
        <v>6</v>
      </c>
      <c r="D603" t="s">
        <v>255</v>
      </c>
      <c r="E603" t="s">
        <v>43</v>
      </c>
      <c r="F603" t="s">
        <v>26</v>
      </c>
      <c r="G603" t="s">
        <v>27</v>
      </c>
      <c r="H603" t="s">
        <v>2537</v>
      </c>
      <c r="I603">
        <v>368.91</v>
      </c>
      <c r="J603">
        <v>9</v>
      </c>
      <c r="K603">
        <v>180.77</v>
      </c>
    </row>
    <row r="604" spans="1:11" x14ac:dyDescent="0.25">
      <c r="A604" s="7">
        <v>41805</v>
      </c>
      <c r="B604" s="4">
        <f>YEAR(SaleData[[#This Row],[Order Date]])</f>
        <v>2014</v>
      </c>
      <c r="C604" s="4">
        <f>MONTH(SaleData[[#This Row],[Order Date]])</f>
        <v>6</v>
      </c>
      <c r="D604" t="s">
        <v>255</v>
      </c>
      <c r="E604" t="s">
        <v>43</v>
      </c>
      <c r="F604" t="s">
        <v>26</v>
      </c>
      <c r="G604" t="s">
        <v>62</v>
      </c>
      <c r="H604" t="s">
        <v>515</v>
      </c>
      <c r="I604">
        <v>14.7</v>
      </c>
      <c r="J604">
        <v>5</v>
      </c>
      <c r="K604">
        <v>6.62</v>
      </c>
    </row>
    <row r="605" spans="1:11" x14ac:dyDescent="0.25">
      <c r="A605" s="7">
        <v>41806</v>
      </c>
      <c r="B605" s="4">
        <f>YEAR(SaleData[[#This Row],[Order Date]])</f>
        <v>2014</v>
      </c>
      <c r="C605" s="4">
        <f>MONTH(SaleData[[#This Row],[Order Date]])</f>
        <v>6</v>
      </c>
      <c r="D605" t="s">
        <v>913</v>
      </c>
      <c r="E605" t="s">
        <v>247</v>
      </c>
      <c r="F605" t="s">
        <v>16</v>
      </c>
      <c r="G605" t="s">
        <v>34</v>
      </c>
      <c r="H605" t="s">
        <v>825</v>
      </c>
      <c r="I605">
        <v>207.76</v>
      </c>
      <c r="J605">
        <v>4</v>
      </c>
      <c r="K605">
        <v>85.18</v>
      </c>
    </row>
    <row r="606" spans="1:11" x14ac:dyDescent="0.25">
      <c r="A606" s="7">
        <v>41806</v>
      </c>
      <c r="B606" s="4">
        <f>YEAR(SaleData[[#This Row],[Order Date]])</f>
        <v>2014</v>
      </c>
      <c r="C606" s="4">
        <f>MONTH(SaleData[[#This Row],[Order Date]])</f>
        <v>6</v>
      </c>
      <c r="D606" t="s">
        <v>1285</v>
      </c>
      <c r="E606" t="s">
        <v>129</v>
      </c>
      <c r="F606" t="s">
        <v>26</v>
      </c>
      <c r="G606" t="s">
        <v>156</v>
      </c>
      <c r="H606" t="s">
        <v>1101</v>
      </c>
      <c r="I606">
        <v>40.75</v>
      </c>
      <c r="J606">
        <v>3</v>
      </c>
      <c r="K606">
        <v>15.28</v>
      </c>
    </row>
    <row r="607" spans="1:11" x14ac:dyDescent="0.25">
      <c r="A607" s="7">
        <v>41806</v>
      </c>
      <c r="B607" s="4">
        <f>YEAR(SaleData[[#This Row],[Order Date]])</f>
        <v>2014</v>
      </c>
      <c r="C607" s="4">
        <f>MONTH(SaleData[[#This Row],[Order Date]])</f>
        <v>6</v>
      </c>
      <c r="D607" t="s">
        <v>1285</v>
      </c>
      <c r="E607" t="s">
        <v>129</v>
      </c>
      <c r="F607" t="s">
        <v>11</v>
      </c>
      <c r="G607" t="s">
        <v>12</v>
      </c>
      <c r="H607" t="s">
        <v>2511</v>
      </c>
      <c r="I607">
        <v>139.96</v>
      </c>
      <c r="J607">
        <v>5</v>
      </c>
      <c r="K607">
        <v>-22.74</v>
      </c>
    </row>
    <row r="608" spans="1:11" x14ac:dyDescent="0.25">
      <c r="A608" s="7">
        <v>41806</v>
      </c>
      <c r="B608" s="4">
        <f>YEAR(SaleData[[#This Row],[Order Date]])</f>
        <v>2014</v>
      </c>
      <c r="C608" s="4">
        <f>MONTH(SaleData[[#This Row],[Order Date]])</f>
        <v>6</v>
      </c>
      <c r="D608" t="s">
        <v>2216</v>
      </c>
      <c r="E608" t="s">
        <v>15</v>
      </c>
      <c r="F608" t="s">
        <v>26</v>
      </c>
      <c r="G608" t="s">
        <v>213</v>
      </c>
      <c r="H608" t="s">
        <v>1730</v>
      </c>
      <c r="I608">
        <v>25.35</v>
      </c>
      <c r="J608">
        <v>3</v>
      </c>
      <c r="K608">
        <v>7.61</v>
      </c>
    </row>
    <row r="609" spans="1:11" x14ac:dyDescent="0.25">
      <c r="A609" s="7">
        <v>41807</v>
      </c>
      <c r="B609" s="4">
        <f>YEAR(SaleData[[#This Row],[Order Date]])</f>
        <v>2014</v>
      </c>
      <c r="C609" s="4">
        <f>MONTH(SaleData[[#This Row],[Order Date]])</f>
        <v>6</v>
      </c>
      <c r="D609" t="s">
        <v>485</v>
      </c>
      <c r="E609" t="s">
        <v>43</v>
      </c>
      <c r="F609" t="s">
        <v>26</v>
      </c>
      <c r="G609" t="s">
        <v>27</v>
      </c>
      <c r="H609" t="s">
        <v>858</v>
      </c>
      <c r="I609">
        <v>7.78</v>
      </c>
      <c r="J609">
        <v>1</v>
      </c>
      <c r="K609">
        <v>3.5</v>
      </c>
    </row>
    <row r="610" spans="1:11" x14ac:dyDescent="0.25">
      <c r="A610" s="7">
        <v>41807</v>
      </c>
      <c r="B610" s="4">
        <f>YEAR(SaleData[[#This Row],[Order Date]])</f>
        <v>2014</v>
      </c>
      <c r="C610" s="4">
        <f>MONTH(SaleData[[#This Row],[Order Date]])</f>
        <v>6</v>
      </c>
      <c r="D610" t="s">
        <v>1725</v>
      </c>
      <c r="E610" t="s">
        <v>30</v>
      </c>
      <c r="F610" t="s">
        <v>26</v>
      </c>
      <c r="G610" t="s">
        <v>56</v>
      </c>
      <c r="H610" t="s">
        <v>1184</v>
      </c>
      <c r="I610">
        <v>13.76</v>
      </c>
      <c r="J610">
        <v>1</v>
      </c>
      <c r="K610">
        <v>-24.77</v>
      </c>
    </row>
    <row r="611" spans="1:11" x14ac:dyDescent="0.25">
      <c r="A611" s="7">
        <v>41807</v>
      </c>
      <c r="B611" s="4">
        <f>YEAR(SaleData[[#This Row],[Order Date]])</f>
        <v>2014</v>
      </c>
      <c r="C611" s="4">
        <f>MONTH(SaleData[[#This Row],[Order Date]])</f>
        <v>6</v>
      </c>
      <c r="D611" t="s">
        <v>2126</v>
      </c>
      <c r="E611" t="s">
        <v>324</v>
      </c>
      <c r="F611" t="s">
        <v>26</v>
      </c>
      <c r="G611" t="s">
        <v>46</v>
      </c>
      <c r="H611" t="s">
        <v>2212</v>
      </c>
      <c r="I611">
        <v>11.67</v>
      </c>
      <c r="J611">
        <v>3</v>
      </c>
      <c r="K611">
        <v>-7.78</v>
      </c>
    </row>
    <row r="612" spans="1:11" x14ac:dyDescent="0.25">
      <c r="A612" s="7">
        <v>41807</v>
      </c>
      <c r="B612" s="4">
        <f>YEAR(SaleData[[#This Row],[Order Date]])</f>
        <v>2014</v>
      </c>
      <c r="C612" s="4">
        <f>MONTH(SaleData[[#This Row],[Order Date]])</f>
        <v>6</v>
      </c>
      <c r="D612" t="s">
        <v>2126</v>
      </c>
      <c r="E612" t="s">
        <v>324</v>
      </c>
      <c r="F612" t="s">
        <v>26</v>
      </c>
      <c r="G612" t="s">
        <v>156</v>
      </c>
      <c r="H612" t="s">
        <v>2253</v>
      </c>
      <c r="I612">
        <v>64.849999999999994</v>
      </c>
      <c r="J612">
        <v>7</v>
      </c>
      <c r="K612">
        <v>24.32</v>
      </c>
    </row>
    <row r="613" spans="1:11" x14ac:dyDescent="0.25">
      <c r="A613" s="7">
        <v>41807</v>
      </c>
      <c r="B613" s="4">
        <f>YEAR(SaleData[[#This Row],[Order Date]])</f>
        <v>2014</v>
      </c>
      <c r="C613" s="4">
        <f>MONTH(SaleData[[#This Row],[Order Date]])</f>
        <v>6</v>
      </c>
      <c r="D613" t="s">
        <v>300</v>
      </c>
      <c r="E613" t="s">
        <v>43</v>
      </c>
      <c r="F613" t="s">
        <v>16</v>
      </c>
      <c r="G613" t="s">
        <v>40</v>
      </c>
      <c r="H613" t="s">
        <v>1724</v>
      </c>
      <c r="I613">
        <v>364.08</v>
      </c>
      <c r="J613">
        <v>2</v>
      </c>
      <c r="K613">
        <v>9.1</v>
      </c>
    </row>
    <row r="614" spans="1:11" x14ac:dyDescent="0.25">
      <c r="A614" s="7">
        <v>41808</v>
      </c>
      <c r="B614" s="4">
        <f>YEAR(SaleData[[#This Row],[Order Date]])</f>
        <v>2014</v>
      </c>
      <c r="C614" s="4">
        <f>MONTH(SaleData[[#This Row],[Order Date]])</f>
        <v>6</v>
      </c>
      <c r="D614" t="s">
        <v>2568</v>
      </c>
      <c r="E614" t="s">
        <v>209</v>
      </c>
      <c r="F614" t="s">
        <v>16</v>
      </c>
      <c r="G614" t="s">
        <v>17</v>
      </c>
      <c r="H614" t="s">
        <v>701</v>
      </c>
      <c r="I614">
        <v>883.84</v>
      </c>
      <c r="J614">
        <v>4</v>
      </c>
      <c r="K614">
        <v>99.43</v>
      </c>
    </row>
    <row r="615" spans="1:11" x14ac:dyDescent="0.25">
      <c r="A615" s="7">
        <v>41810</v>
      </c>
      <c r="B615" s="4">
        <f>YEAR(SaleData[[#This Row],[Order Date]])</f>
        <v>2014</v>
      </c>
      <c r="C615" s="4">
        <f>MONTH(SaleData[[#This Row],[Order Date]])</f>
        <v>6</v>
      </c>
      <c r="D615" t="s">
        <v>1907</v>
      </c>
      <c r="E615" t="s">
        <v>43</v>
      </c>
      <c r="F615" t="s">
        <v>26</v>
      </c>
      <c r="G615" t="s">
        <v>62</v>
      </c>
      <c r="H615" t="s">
        <v>946</v>
      </c>
      <c r="I615">
        <v>25.44</v>
      </c>
      <c r="J615">
        <v>6</v>
      </c>
      <c r="K615">
        <v>9.92</v>
      </c>
    </row>
    <row r="616" spans="1:11" x14ac:dyDescent="0.25">
      <c r="A616" s="7">
        <v>41810</v>
      </c>
      <c r="B616" s="4">
        <f>YEAR(SaleData[[#This Row],[Order Date]])</f>
        <v>2014</v>
      </c>
      <c r="C616" s="4">
        <f>MONTH(SaleData[[#This Row],[Order Date]])</f>
        <v>6</v>
      </c>
      <c r="D616" t="s">
        <v>138</v>
      </c>
      <c r="E616" t="s">
        <v>337</v>
      </c>
      <c r="F616" t="s">
        <v>11</v>
      </c>
      <c r="G616" t="s">
        <v>12</v>
      </c>
      <c r="H616" t="s">
        <v>2046</v>
      </c>
      <c r="I616">
        <v>1287.45</v>
      </c>
      <c r="J616">
        <v>5</v>
      </c>
      <c r="K616">
        <v>244.62</v>
      </c>
    </row>
    <row r="617" spans="1:11" x14ac:dyDescent="0.25">
      <c r="A617" s="7">
        <v>41810</v>
      </c>
      <c r="B617" s="4">
        <f>YEAR(SaleData[[#This Row],[Order Date]])</f>
        <v>2014</v>
      </c>
      <c r="C617" s="4">
        <f>MONTH(SaleData[[#This Row],[Order Date]])</f>
        <v>6</v>
      </c>
      <c r="D617" t="s">
        <v>1352</v>
      </c>
      <c r="E617" t="s">
        <v>20</v>
      </c>
      <c r="F617" t="s">
        <v>26</v>
      </c>
      <c r="G617" t="s">
        <v>62</v>
      </c>
      <c r="H617" t="s">
        <v>356</v>
      </c>
      <c r="I617">
        <v>59.52</v>
      </c>
      <c r="J617">
        <v>3</v>
      </c>
      <c r="K617">
        <v>17.86</v>
      </c>
    </row>
    <row r="618" spans="1:11" x14ac:dyDescent="0.25">
      <c r="A618" s="7">
        <v>41810</v>
      </c>
      <c r="B618" s="4">
        <f>YEAR(SaleData[[#This Row],[Order Date]])</f>
        <v>2014</v>
      </c>
      <c r="C618" s="4">
        <f>MONTH(SaleData[[#This Row],[Order Date]])</f>
        <v>6</v>
      </c>
      <c r="D618" t="s">
        <v>2101</v>
      </c>
      <c r="E618" t="s">
        <v>30</v>
      </c>
      <c r="F618" t="s">
        <v>11</v>
      </c>
      <c r="G618" t="s">
        <v>21</v>
      </c>
      <c r="H618" t="s">
        <v>319</v>
      </c>
      <c r="I618">
        <v>470.38</v>
      </c>
      <c r="J618">
        <v>3</v>
      </c>
      <c r="K618">
        <v>47.04</v>
      </c>
    </row>
    <row r="619" spans="1:11" x14ac:dyDescent="0.25">
      <c r="A619" s="7">
        <v>41810</v>
      </c>
      <c r="B619" s="4">
        <f>YEAR(SaleData[[#This Row],[Order Date]])</f>
        <v>2014</v>
      </c>
      <c r="C619" s="4">
        <f>MONTH(SaleData[[#This Row],[Order Date]])</f>
        <v>6</v>
      </c>
      <c r="D619" t="s">
        <v>199</v>
      </c>
      <c r="E619" t="s">
        <v>43</v>
      </c>
      <c r="F619" t="s">
        <v>26</v>
      </c>
      <c r="G619" t="s">
        <v>56</v>
      </c>
      <c r="H619" t="s">
        <v>996</v>
      </c>
      <c r="I619">
        <v>176.04</v>
      </c>
      <c r="J619">
        <v>4</v>
      </c>
      <c r="K619">
        <v>45.77</v>
      </c>
    </row>
    <row r="620" spans="1:11" x14ac:dyDescent="0.25">
      <c r="A620" s="7">
        <v>41810</v>
      </c>
      <c r="B620" s="4">
        <f>YEAR(SaleData[[#This Row],[Order Date]])</f>
        <v>2014</v>
      </c>
      <c r="C620" s="4">
        <f>MONTH(SaleData[[#This Row],[Order Date]])</f>
        <v>6</v>
      </c>
      <c r="D620" t="s">
        <v>199</v>
      </c>
      <c r="E620" t="s">
        <v>43</v>
      </c>
      <c r="F620" t="s">
        <v>26</v>
      </c>
      <c r="G620" t="s">
        <v>62</v>
      </c>
      <c r="H620" t="s">
        <v>1540</v>
      </c>
      <c r="I620">
        <v>16.02</v>
      </c>
      <c r="J620">
        <v>9</v>
      </c>
      <c r="K620">
        <v>4.49</v>
      </c>
    </row>
    <row r="621" spans="1:11" x14ac:dyDescent="0.25">
      <c r="A621" s="7">
        <v>41810</v>
      </c>
      <c r="B621" s="4">
        <f>YEAR(SaleData[[#This Row],[Order Date]])</f>
        <v>2014</v>
      </c>
      <c r="C621" s="4">
        <f>MONTH(SaleData[[#This Row],[Order Date]])</f>
        <v>6</v>
      </c>
      <c r="D621" t="s">
        <v>199</v>
      </c>
      <c r="E621" t="s">
        <v>43</v>
      </c>
      <c r="F621" t="s">
        <v>26</v>
      </c>
      <c r="G621" t="s">
        <v>46</v>
      </c>
      <c r="H621" t="s">
        <v>912</v>
      </c>
      <c r="I621">
        <v>185.92</v>
      </c>
      <c r="J621">
        <v>4</v>
      </c>
      <c r="K621">
        <v>62.75</v>
      </c>
    </row>
    <row r="622" spans="1:11" x14ac:dyDescent="0.25">
      <c r="A622" s="7">
        <v>41810</v>
      </c>
      <c r="B622" s="4">
        <f>YEAR(SaleData[[#This Row],[Order Date]])</f>
        <v>2014</v>
      </c>
      <c r="C622" s="4">
        <f>MONTH(SaleData[[#This Row],[Order Date]])</f>
        <v>6</v>
      </c>
      <c r="D622" t="s">
        <v>199</v>
      </c>
      <c r="E622" t="s">
        <v>43</v>
      </c>
      <c r="F622" t="s">
        <v>11</v>
      </c>
      <c r="G622" t="s">
        <v>21</v>
      </c>
      <c r="H622" t="s">
        <v>1830</v>
      </c>
      <c r="I622">
        <v>211.17</v>
      </c>
      <c r="J622">
        <v>4</v>
      </c>
      <c r="K622">
        <v>15.84</v>
      </c>
    </row>
    <row r="623" spans="1:11" x14ac:dyDescent="0.25">
      <c r="A623" s="7">
        <v>41810</v>
      </c>
      <c r="B623" s="4">
        <f>YEAR(SaleData[[#This Row],[Order Date]])</f>
        <v>2014</v>
      </c>
      <c r="C623" s="4">
        <f>MONTH(SaleData[[#This Row],[Order Date]])</f>
        <v>6</v>
      </c>
      <c r="D623" t="s">
        <v>199</v>
      </c>
      <c r="E623" t="s">
        <v>43</v>
      </c>
      <c r="F623" t="s">
        <v>11</v>
      </c>
      <c r="G623" t="s">
        <v>141</v>
      </c>
      <c r="H623" t="s">
        <v>1617</v>
      </c>
      <c r="I623">
        <v>479.98</v>
      </c>
      <c r="J623">
        <v>2</v>
      </c>
      <c r="K623">
        <v>60</v>
      </c>
    </row>
    <row r="624" spans="1:11" x14ac:dyDescent="0.25">
      <c r="A624" s="7">
        <v>41811</v>
      </c>
      <c r="B624" s="4">
        <f>YEAR(SaleData[[#This Row],[Order Date]])</f>
        <v>2014</v>
      </c>
      <c r="C624" s="4">
        <f>MONTH(SaleData[[#This Row],[Order Date]])</f>
        <v>6</v>
      </c>
      <c r="D624" t="s">
        <v>1839</v>
      </c>
      <c r="E624" t="s">
        <v>24</v>
      </c>
      <c r="F624" t="s">
        <v>26</v>
      </c>
      <c r="G624" t="s">
        <v>56</v>
      </c>
      <c r="H624" t="s">
        <v>2358</v>
      </c>
      <c r="I624">
        <v>75.599999999999994</v>
      </c>
      <c r="J624">
        <v>2</v>
      </c>
      <c r="K624">
        <v>-166.32</v>
      </c>
    </row>
    <row r="625" spans="1:11" x14ac:dyDescent="0.25">
      <c r="A625" s="7">
        <v>41811</v>
      </c>
      <c r="B625" s="4">
        <f>YEAR(SaleData[[#This Row],[Order Date]])</f>
        <v>2014</v>
      </c>
      <c r="C625" s="4">
        <f>MONTH(SaleData[[#This Row],[Order Date]])</f>
        <v>6</v>
      </c>
      <c r="D625" t="s">
        <v>1839</v>
      </c>
      <c r="E625" t="s">
        <v>24</v>
      </c>
      <c r="F625" t="s">
        <v>16</v>
      </c>
      <c r="G625" t="s">
        <v>34</v>
      </c>
      <c r="H625" t="s">
        <v>2466</v>
      </c>
      <c r="I625">
        <v>29.32</v>
      </c>
      <c r="J625">
        <v>2</v>
      </c>
      <c r="K625">
        <v>-24.19</v>
      </c>
    </row>
    <row r="626" spans="1:11" x14ac:dyDescent="0.25">
      <c r="A626" s="7">
        <v>41811</v>
      </c>
      <c r="B626" s="4">
        <f>YEAR(SaleData[[#This Row],[Order Date]])</f>
        <v>2014</v>
      </c>
      <c r="C626" s="4">
        <f>MONTH(SaleData[[#This Row],[Order Date]])</f>
        <v>6</v>
      </c>
      <c r="D626" t="s">
        <v>1573</v>
      </c>
      <c r="E626" t="s">
        <v>20</v>
      </c>
      <c r="F626" t="s">
        <v>26</v>
      </c>
      <c r="G626" t="s">
        <v>27</v>
      </c>
      <c r="H626" t="s">
        <v>2516</v>
      </c>
      <c r="I626">
        <v>14.62</v>
      </c>
      <c r="J626">
        <v>2</v>
      </c>
      <c r="K626">
        <v>6.73</v>
      </c>
    </row>
    <row r="627" spans="1:11" x14ac:dyDescent="0.25">
      <c r="A627" s="7">
        <v>41811</v>
      </c>
      <c r="B627" s="4">
        <f>YEAR(SaleData[[#This Row],[Order Date]])</f>
        <v>2014</v>
      </c>
      <c r="C627" s="4">
        <f>MONTH(SaleData[[#This Row],[Order Date]])</f>
        <v>6</v>
      </c>
      <c r="D627" t="s">
        <v>1075</v>
      </c>
      <c r="E627" t="s">
        <v>101</v>
      </c>
      <c r="F627" t="s">
        <v>26</v>
      </c>
      <c r="G627" t="s">
        <v>56</v>
      </c>
      <c r="H627" t="s">
        <v>1551</v>
      </c>
      <c r="I627">
        <v>845.73</v>
      </c>
      <c r="J627">
        <v>13</v>
      </c>
      <c r="K627">
        <v>84.57</v>
      </c>
    </row>
    <row r="628" spans="1:11" x14ac:dyDescent="0.25">
      <c r="A628" s="7">
        <v>41811</v>
      </c>
      <c r="B628" s="4">
        <f>YEAR(SaleData[[#This Row],[Order Date]])</f>
        <v>2014</v>
      </c>
      <c r="C628" s="4">
        <f>MONTH(SaleData[[#This Row],[Order Date]])</f>
        <v>6</v>
      </c>
      <c r="D628" t="s">
        <v>597</v>
      </c>
      <c r="E628" t="s">
        <v>43</v>
      </c>
      <c r="F628" t="s">
        <v>16</v>
      </c>
      <c r="G628" t="s">
        <v>34</v>
      </c>
      <c r="H628" t="s">
        <v>150</v>
      </c>
      <c r="I628">
        <v>14.73</v>
      </c>
      <c r="J628">
        <v>3</v>
      </c>
      <c r="K628">
        <v>4.8600000000000003</v>
      </c>
    </row>
    <row r="629" spans="1:11" x14ac:dyDescent="0.25">
      <c r="A629" s="7">
        <v>41811</v>
      </c>
      <c r="B629" s="4">
        <f>YEAR(SaleData[[#This Row],[Order Date]])</f>
        <v>2014</v>
      </c>
      <c r="C629" s="4">
        <f>MONTH(SaleData[[#This Row],[Order Date]])</f>
        <v>6</v>
      </c>
      <c r="D629" t="s">
        <v>401</v>
      </c>
      <c r="E629" t="s">
        <v>1006</v>
      </c>
      <c r="F629" t="s">
        <v>26</v>
      </c>
      <c r="G629" t="s">
        <v>62</v>
      </c>
      <c r="H629" t="s">
        <v>196</v>
      </c>
      <c r="I629">
        <v>21.24</v>
      </c>
      <c r="J629">
        <v>3</v>
      </c>
      <c r="K629">
        <v>8.07</v>
      </c>
    </row>
    <row r="630" spans="1:11" x14ac:dyDescent="0.25">
      <c r="A630" s="7">
        <v>41811</v>
      </c>
      <c r="B630" s="4">
        <f>YEAR(SaleData[[#This Row],[Order Date]])</f>
        <v>2014</v>
      </c>
      <c r="C630" s="4">
        <f>MONTH(SaleData[[#This Row],[Order Date]])</f>
        <v>6</v>
      </c>
      <c r="D630" t="s">
        <v>401</v>
      </c>
      <c r="E630" t="s">
        <v>1006</v>
      </c>
      <c r="F630" t="s">
        <v>26</v>
      </c>
      <c r="G630" t="s">
        <v>46</v>
      </c>
      <c r="H630" t="s">
        <v>1209</v>
      </c>
      <c r="I630">
        <v>127.96</v>
      </c>
      <c r="J630">
        <v>2</v>
      </c>
      <c r="K630">
        <v>60.14</v>
      </c>
    </row>
    <row r="631" spans="1:11" x14ac:dyDescent="0.25">
      <c r="A631" s="7">
        <v>41811</v>
      </c>
      <c r="B631" s="4">
        <f>YEAR(SaleData[[#This Row],[Order Date]])</f>
        <v>2014</v>
      </c>
      <c r="C631" s="4">
        <f>MONTH(SaleData[[#This Row],[Order Date]])</f>
        <v>6</v>
      </c>
      <c r="D631" t="s">
        <v>1029</v>
      </c>
      <c r="E631" t="s">
        <v>324</v>
      </c>
      <c r="F631" t="s">
        <v>11</v>
      </c>
      <c r="G631" t="s">
        <v>21</v>
      </c>
      <c r="H631" t="s">
        <v>2501</v>
      </c>
      <c r="I631">
        <v>467.04</v>
      </c>
      <c r="J631">
        <v>4</v>
      </c>
      <c r="K631">
        <v>58.38</v>
      </c>
    </row>
    <row r="632" spans="1:11" x14ac:dyDescent="0.25">
      <c r="A632" s="7">
        <v>41811</v>
      </c>
      <c r="B632" s="4">
        <f>YEAR(SaleData[[#This Row],[Order Date]])</f>
        <v>2014</v>
      </c>
      <c r="C632" s="4">
        <f>MONTH(SaleData[[#This Row],[Order Date]])</f>
        <v>6</v>
      </c>
      <c r="D632" t="s">
        <v>2275</v>
      </c>
      <c r="E632" t="s">
        <v>30</v>
      </c>
      <c r="F632" t="s">
        <v>26</v>
      </c>
      <c r="G632" t="s">
        <v>213</v>
      </c>
      <c r="H632" t="s">
        <v>2595</v>
      </c>
      <c r="I632">
        <v>22.37</v>
      </c>
      <c r="J632">
        <v>2</v>
      </c>
      <c r="K632">
        <v>1.68</v>
      </c>
    </row>
    <row r="633" spans="1:11" x14ac:dyDescent="0.25">
      <c r="A633" s="7">
        <v>41811</v>
      </c>
      <c r="B633" s="4">
        <f>YEAR(SaleData[[#This Row],[Order Date]])</f>
        <v>2014</v>
      </c>
      <c r="C633" s="4">
        <f>MONTH(SaleData[[#This Row],[Order Date]])</f>
        <v>6</v>
      </c>
      <c r="D633" t="s">
        <v>2275</v>
      </c>
      <c r="E633" t="s">
        <v>30</v>
      </c>
      <c r="F633" t="s">
        <v>26</v>
      </c>
      <c r="G633" t="s">
        <v>27</v>
      </c>
      <c r="H633" t="s">
        <v>1506</v>
      </c>
      <c r="I633">
        <v>32.369999999999997</v>
      </c>
      <c r="J633">
        <v>7</v>
      </c>
      <c r="K633">
        <v>11.73</v>
      </c>
    </row>
    <row r="634" spans="1:11" x14ac:dyDescent="0.25">
      <c r="A634" s="7">
        <v>41811</v>
      </c>
      <c r="B634" s="4">
        <f>YEAR(SaleData[[#This Row],[Order Date]])</f>
        <v>2014</v>
      </c>
      <c r="C634" s="4">
        <f>MONTH(SaleData[[#This Row],[Order Date]])</f>
        <v>6</v>
      </c>
      <c r="D634" t="s">
        <v>2275</v>
      </c>
      <c r="E634" t="s">
        <v>30</v>
      </c>
      <c r="F634" t="s">
        <v>11</v>
      </c>
      <c r="G634" t="s">
        <v>12</v>
      </c>
      <c r="H634" t="s">
        <v>2043</v>
      </c>
      <c r="I634">
        <v>207.98</v>
      </c>
      <c r="J634">
        <v>2</v>
      </c>
      <c r="K634">
        <v>36.4</v>
      </c>
    </row>
    <row r="635" spans="1:11" x14ac:dyDescent="0.25">
      <c r="A635" s="7">
        <v>41811</v>
      </c>
      <c r="B635" s="4">
        <f>YEAR(SaleData[[#This Row],[Order Date]])</f>
        <v>2014</v>
      </c>
      <c r="C635" s="4">
        <f>MONTH(SaleData[[#This Row],[Order Date]])</f>
        <v>6</v>
      </c>
      <c r="D635" t="s">
        <v>1164</v>
      </c>
      <c r="E635" t="s">
        <v>163</v>
      </c>
      <c r="F635" t="s">
        <v>16</v>
      </c>
      <c r="G635" t="s">
        <v>34</v>
      </c>
      <c r="H635" t="s">
        <v>2689</v>
      </c>
      <c r="I635">
        <v>24.96</v>
      </c>
      <c r="J635">
        <v>4</v>
      </c>
      <c r="K635">
        <v>6.24</v>
      </c>
    </row>
    <row r="636" spans="1:11" x14ac:dyDescent="0.25">
      <c r="A636" s="7">
        <v>41811</v>
      </c>
      <c r="B636" s="4">
        <f>YEAR(SaleData[[#This Row],[Order Date]])</f>
        <v>2014</v>
      </c>
      <c r="C636" s="4">
        <f>MONTH(SaleData[[#This Row],[Order Date]])</f>
        <v>6</v>
      </c>
      <c r="D636" t="s">
        <v>1164</v>
      </c>
      <c r="E636" t="s">
        <v>163</v>
      </c>
      <c r="F636" t="s">
        <v>26</v>
      </c>
      <c r="G636" t="s">
        <v>27</v>
      </c>
      <c r="H636" t="s">
        <v>2328</v>
      </c>
      <c r="I636">
        <v>19.36</v>
      </c>
      <c r="J636">
        <v>2</v>
      </c>
      <c r="K636">
        <v>9.2899999999999991</v>
      </c>
    </row>
    <row r="637" spans="1:11" x14ac:dyDescent="0.25">
      <c r="A637" s="7">
        <v>41811</v>
      </c>
      <c r="B637" s="4">
        <f>YEAR(SaleData[[#This Row],[Order Date]])</f>
        <v>2014</v>
      </c>
      <c r="C637" s="4">
        <f>MONTH(SaleData[[#This Row],[Order Date]])</f>
        <v>6</v>
      </c>
      <c r="D637" t="s">
        <v>1164</v>
      </c>
      <c r="E637" t="s">
        <v>163</v>
      </c>
      <c r="F637" t="s">
        <v>26</v>
      </c>
      <c r="G637" t="s">
        <v>36</v>
      </c>
      <c r="H637" t="s">
        <v>1257</v>
      </c>
      <c r="I637">
        <v>1267.6500000000001</v>
      </c>
      <c r="J637">
        <v>9</v>
      </c>
      <c r="K637">
        <v>152.12</v>
      </c>
    </row>
    <row r="638" spans="1:11" x14ac:dyDescent="0.25">
      <c r="A638" s="7">
        <v>41811</v>
      </c>
      <c r="B638" s="4">
        <f>YEAR(SaleData[[#This Row],[Order Date]])</f>
        <v>2014</v>
      </c>
      <c r="C638" s="4">
        <f>MONTH(SaleData[[#This Row],[Order Date]])</f>
        <v>6</v>
      </c>
      <c r="D638" t="s">
        <v>2360</v>
      </c>
      <c r="E638" t="s">
        <v>163</v>
      </c>
      <c r="F638" t="s">
        <v>26</v>
      </c>
      <c r="G638" t="s">
        <v>46</v>
      </c>
      <c r="H638" t="s">
        <v>1850</v>
      </c>
      <c r="I638">
        <v>29.84</v>
      </c>
      <c r="J638">
        <v>2</v>
      </c>
      <c r="K638">
        <v>13.43</v>
      </c>
    </row>
    <row r="639" spans="1:11" x14ac:dyDescent="0.25">
      <c r="A639" s="7">
        <v>41811</v>
      </c>
      <c r="B639" s="4">
        <f>YEAR(SaleData[[#This Row],[Order Date]])</f>
        <v>2014</v>
      </c>
      <c r="C639" s="4">
        <f>MONTH(SaleData[[#This Row],[Order Date]])</f>
        <v>6</v>
      </c>
      <c r="D639" t="s">
        <v>565</v>
      </c>
      <c r="E639" t="s">
        <v>20</v>
      </c>
      <c r="F639" t="s">
        <v>26</v>
      </c>
      <c r="G639" t="s">
        <v>46</v>
      </c>
      <c r="H639" t="s">
        <v>1008</v>
      </c>
      <c r="I639">
        <v>663.92</v>
      </c>
      <c r="J639">
        <v>5</v>
      </c>
      <c r="K639">
        <v>207.48</v>
      </c>
    </row>
    <row r="640" spans="1:11" x14ac:dyDescent="0.25">
      <c r="A640" s="7">
        <v>41811</v>
      </c>
      <c r="B640" s="4">
        <f>YEAR(SaleData[[#This Row],[Order Date]])</f>
        <v>2014</v>
      </c>
      <c r="C640" s="4">
        <f>MONTH(SaleData[[#This Row],[Order Date]])</f>
        <v>6</v>
      </c>
      <c r="D640" t="s">
        <v>565</v>
      </c>
      <c r="E640" t="s">
        <v>20</v>
      </c>
      <c r="F640" t="s">
        <v>11</v>
      </c>
      <c r="G640" t="s">
        <v>12</v>
      </c>
      <c r="H640" t="s">
        <v>1191</v>
      </c>
      <c r="I640">
        <v>120</v>
      </c>
      <c r="J640">
        <v>8</v>
      </c>
      <c r="K640">
        <v>13.2</v>
      </c>
    </row>
    <row r="641" spans="1:11" x14ac:dyDescent="0.25">
      <c r="A641" s="7">
        <v>41811</v>
      </c>
      <c r="B641" s="4">
        <f>YEAR(SaleData[[#This Row],[Order Date]])</f>
        <v>2014</v>
      </c>
      <c r="C641" s="4">
        <f>MONTH(SaleData[[#This Row],[Order Date]])</f>
        <v>6</v>
      </c>
      <c r="D641" t="s">
        <v>565</v>
      </c>
      <c r="E641" t="s">
        <v>20</v>
      </c>
      <c r="F641" t="s">
        <v>26</v>
      </c>
      <c r="G641" t="s">
        <v>31</v>
      </c>
      <c r="H641" t="s">
        <v>642</v>
      </c>
      <c r="I641">
        <v>3.29</v>
      </c>
      <c r="J641">
        <v>1</v>
      </c>
      <c r="K641">
        <v>1.48</v>
      </c>
    </row>
    <row r="642" spans="1:11" x14ac:dyDescent="0.25">
      <c r="A642" s="7">
        <v>41812</v>
      </c>
      <c r="B642" s="4">
        <f>YEAR(SaleData[[#This Row],[Order Date]])</f>
        <v>2014</v>
      </c>
      <c r="C642" s="4">
        <f>MONTH(SaleData[[#This Row],[Order Date]])</f>
        <v>6</v>
      </c>
      <c r="D642" t="s">
        <v>1520</v>
      </c>
      <c r="E642" t="s">
        <v>43</v>
      </c>
      <c r="F642" t="s">
        <v>26</v>
      </c>
      <c r="G642" t="s">
        <v>46</v>
      </c>
      <c r="H642" t="s">
        <v>1732</v>
      </c>
      <c r="I642">
        <v>88.75</v>
      </c>
      <c r="J642">
        <v>3</v>
      </c>
      <c r="K642">
        <v>27.74</v>
      </c>
    </row>
    <row r="643" spans="1:11" x14ac:dyDescent="0.25">
      <c r="A643" s="7">
        <v>41812</v>
      </c>
      <c r="B643" s="4">
        <f>YEAR(SaleData[[#This Row],[Order Date]])</f>
        <v>2014</v>
      </c>
      <c r="C643" s="4">
        <f>MONTH(SaleData[[#This Row],[Order Date]])</f>
        <v>6</v>
      </c>
      <c r="D643" t="s">
        <v>1520</v>
      </c>
      <c r="E643" t="s">
        <v>43</v>
      </c>
      <c r="F643" t="s">
        <v>26</v>
      </c>
      <c r="G643" t="s">
        <v>36</v>
      </c>
      <c r="H643" t="s">
        <v>2060</v>
      </c>
      <c r="I643">
        <v>304.23</v>
      </c>
      <c r="J643">
        <v>3</v>
      </c>
      <c r="K643">
        <v>9.1300000000000008</v>
      </c>
    </row>
    <row r="644" spans="1:11" x14ac:dyDescent="0.25">
      <c r="A644" s="7">
        <v>41812</v>
      </c>
      <c r="B644" s="4">
        <f>YEAR(SaleData[[#This Row],[Order Date]])</f>
        <v>2014</v>
      </c>
      <c r="C644" s="4">
        <f>MONTH(SaleData[[#This Row],[Order Date]])</f>
        <v>6</v>
      </c>
      <c r="D644" t="s">
        <v>1848</v>
      </c>
      <c r="E644" t="s">
        <v>30</v>
      </c>
      <c r="F644" t="s">
        <v>26</v>
      </c>
      <c r="G644" t="s">
        <v>27</v>
      </c>
      <c r="H644" t="s">
        <v>291</v>
      </c>
      <c r="I644">
        <v>47.95</v>
      </c>
      <c r="J644">
        <v>3</v>
      </c>
      <c r="K644">
        <v>16.18</v>
      </c>
    </row>
    <row r="645" spans="1:11" x14ac:dyDescent="0.25">
      <c r="A645" s="7">
        <v>41812</v>
      </c>
      <c r="B645" s="4">
        <f>YEAR(SaleData[[#This Row],[Order Date]])</f>
        <v>2014</v>
      </c>
      <c r="C645" s="4">
        <f>MONTH(SaleData[[#This Row],[Order Date]])</f>
        <v>6</v>
      </c>
      <c r="D645" t="s">
        <v>1848</v>
      </c>
      <c r="E645" t="s">
        <v>30</v>
      </c>
      <c r="F645" t="s">
        <v>26</v>
      </c>
      <c r="G645" t="s">
        <v>46</v>
      </c>
      <c r="H645" t="s">
        <v>649</v>
      </c>
      <c r="I645">
        <v>0.98</v>
      </c>
      <c r="J645">
        <v>2</v>
      </c>
      <c r="K645">
        <v>-1.48</v>
      </c>
    </row>
    <row r="646" spans="1:11" x14ac:dyDescent="0.25">
      <c r="A646" s="7">
        <v>41812</v>
      </c>
      <c r="B646" s="4">
        <f>YEAR(SaleData[[#This Row],[Order Date]])</f>
        <v>2014</v>
      </c>
      <c r="C646" s="4">
        <f>MONTH(SaleData[[#This Row],[Order Date]])</f>
        <v>6</v>
      </c>
      <c r="D646" t="s">
        <v>1848</v>
      </c>
      <c r="E646" t="s">
        <v>30</v>
      </c>
      <c r="F646" t="s">
        <v>16</v>
      </c>
      <c r="G646" t="s">
        <v>34</v>
      </c>
      <c r="H646" t="s">
        <v>1024</v>
      </c>
      <c r="I646">
        <v>75.38</v>
      </c>
      <c r="J646">
        <v>9</v>
      </c>
      <c r="K646">
        <v>-20.73</v>
      </c>
    </row>
    <row r="647" spans="1:11" x14ac:dyDescent="0.25">
      <c r="A647" s="7">
        <v>41812</v>
      </c>
      <c r="B647" s="4">
        <f>YEAR(SaleData[[#This Row],[Order Date]])</f>
        <v>2014</v>
      </c>
      <c r="C647" s="4">
        <f>MONTH(SaleData[[#This Row],[Order Date]])</f>
        <v>6</v>
      </c>
      <c r="D647" t="s">
        <v>1848</v>
      </c>
      <c r="E647" t="s">
        <v>30</v>
      </c>
      <c r="F647" t="s">
        <v>26</v>
      </c>
      <c r="G647" t="s">
        <v>44</v>
      </c>
      <c r="H647" t="s">
        <v>1490</v>
      </c>
      <c r="I647">
        <v>4.6100000000000003</v>
      </c>
      <c r="J647">
        <v>2</v>
      </c>
      <c r="K647">
        <v>1.67</v>
      </c>
    </row>
    <row r="648" spans="1:11" x14ac:dyDescent="0.25">
      <c r="A648" s="7">
        <v>41812</v>
      </c>
      <c r="B648" s="4">
        <f>YEAR(SaleData[[#This Row],[Order Date]])</f>
        <v>2014</v>
      </c>
      <c r="C648" s="4">
        <f>MONTH(SaleData[[#This Row],[Order Date]])</f>
        <v>6</v>
      </c>
      <c r="D648" t="s">
        <v>1729</v>
      </c>
      <c r="E648" t="s">
        <v>87</v>
      </c>
      <c r="F648" t="s">
        <v>16</v>
      </c>
      <c r="G648" t="s">
        <v>17</v>
      </c>
      <c r="H648" t="s">
        <v>1168</v>
      </c>
      <c r="I648">
        <v>422.06</v>
      </c>
      <c r="J648">
        <v>3</v>
      </c>
      <c r="K648">
        <v>-18.09</v>
      </c>
    </row>
    <row r="649" spans="1:11" x14ac:dyDescent="0.25">
      <c r="A649" s="7">
        <v>41813</v>
      </c>
      <c r="B649" s="4">
        <f>YEAR(SaleData[[#This Row],[Order Date]])</f>
        <v>2014</v>
      </c>
      <c r="C649" s="4">
        <f>MONTH(SaleData[[#This Row],[Order Date]])</f>
        <v>6</v>
      </c>
      <c r="D649" t="s">
        <v>1498</v>
      </c>
      <c r="E649" t="s">
        <v>24</v>
      </c>
      <c r="F649" t="s">
        <v>11</v>
      </c>
      <c r="G649" t="s">
        <v>21</v>
      </c>
      <c r="H649" t="s">
        <v>953</v>
      </c>
      <c r="I649">
        <v>148.47999999999999</v>
      </c>
      <c r="J649">
        <v>2</v>
      </c>
      <c r="K649">
        <v>16.7</v>
      </c>
    </row>
    <row r="650" spans="1:11" x14ac:dyDescent="0.25">
      <c r="A650" s="7">
        <v>41813</v>
      </c>
      <c r="B650" s="4">
        <f>YEAR(SaleData[[#This Row],[Order Date]])</f>
        <v>2014</v>
      </c>
      <c r="C650" s="4">
        <f>MONTH(SaleData[[#This Row],[Order Date]])</f>
        <v>6</v>
      </c>
      <c r="D650" t="s">
        <v>2404</v>
      </c>
      <c r="E650" t="s">
        <v>20</v>
      </c>
      <c r="F650" t="s">
        <v>16</v>
      </c>
      <c r="G650" t="s">
        <v>235</v>
      </c>
      <c r="H650" t="s">
        <v>2576</v>
      </c>
      <c r="I650">
        <v>400.78</v>
      </c>
      <c r="J650">
        <v>1</v>
      </c>
      <c r="K650">
        <v>-5.01</v>
      </c>
    </row>
    <row r="651" spans="1:11" x14ac:dyDescent="0.25">
      <c r="A651" s="7">
        <v>41813</v>
      </c>
      <c r="B651" s="4">
        <f>YEAR(SaleData[[#This Row],[Order Date]])</f>
        <v>2014</v>
      </c>
      <c r="C651" s="4">
        <f>MONTH(SaleData[[#This Row],[Order Date]])</f>
        <v>6</v>
      </c>
      <c r="D651" t="s">
        <v>927</v>
      </c>
      <c r="E651" t="s">
        <v>43</v>
      </c>
      <c r="F651" t="s">
        <v>26</v>
      </c>
      <c r="G651" t="s">
        <v>36</v>
      </c>
      <c r="H651" t="s">
        <v>645</v>
      </c>
      <c r="I651">
        <v>53.72</v>
      </c>
      <c r="J651">
        <v>4</v>
      </c>
      <c r="K651">
        <v>15.04</v>
      </c>
    </row>
    <row r="652" spans="1:11" x14ac:dyDescent="0.25">
      <c r="A652" s="7">
        <v>41814</v>
      </c>
      <c r="B652" s="4">
        <f>YEAR(SaleData[[#This Row],[Order Date]])</f>
        <v>2014</v>
      </c>
      <c r="C652" s="4">
        <f>MONTH(SaleData[[#This Row],[Order Date]])</f>
        <v>6</v>
      </c>
      <c r="D652" t="s">
        <v>792</v>
      </c>
      <c r="E652" t="s">
        <v>129</v>
      </c>
      <c r="F652" t="s">
        <v>26</v>
      </c>
      <c r="G652" t="s">
        <v>56</v>
      </c>
      <c r="H652" t="s">
        <v>2365</v>
      </c>
      <c r="I652">
        <v>243.88</v>
      </c>
      <c r="J652">
        <v>5</v>
      </c>
      <c r="K652">
        <v>27.44</v>
      </c>
    </row>
    <row r="653" spans="1:11" x14ac:dyDescent="0.25">
      <c r="A653" s="7">
        <v>41815</v>
      </c>
      <c r="B653" s="4">
        <f>YEAR(SaleData[[#This Row],[Order Date]])</f>
        <v>2014</v>
      </c>
      <c r="C653" s="4">
        <f>MONTH(SaleData[[#This Row],[Order Date]])</f>
        <v>6</v>
      </c>
      <c r="D653" t="s">
        <v>2101</v>
      </c>
      <c r="E653" t="s">
        <v>87</v>
      </c>
      <c r="F653" t="s">
        <v>16</v>
      </c>
      <c r="G653" t="s">
        <v>40</v>
      </c>
      <c r="H653" t="s">
        <v>1994</v>
      </c>
      <c r="I653">
        <v>138.59</v>
      </c>
      <c r="J653">
        <v>1</v>
      </c>
      <c r="K653">
        <v>-34.65</v>
      </c>
    </row>
    <row r="654" spans="1:11" x14ac:dyDescent="0.25">
      <c r="A654" s="7">
        <v>41815</v>
      </c>
      <c r="B654" s="4">
        <f>YEAR(SaleData[[#This Row],[Order Date]])</f>
        <v>2014</v>
      </c>
      <c r="C654" s="4">
        <f>MONTH(SaleData[[#This Row],[Order Date]])</f>
        <v>6</v>
      </c>
      <c r="D654" t="s">
        <v>2101</v>
      </c>
      <c r="E654" t="s">
        <v>87</v>
      </c>
      <c r="F654" t="s">
        <v>26</v>
      </c>
      <c r="G654" t="s">
        <v>36</v>
      </c>
      <c r="H654" t="s">
        <v>1841</v>
      </c>
      <c r="I654">
        <v>259.92</v>
      </c>
      <c r="J654">
        <v>5</v>
      </c>
      <c r="K654">
        <v>-25.99</v>
      </c>
    </row>
    <row r="655" spans="1:11" x14ac:dyDescent="0.25">
      <c r="A655" s="7">
        <v>41815</v>
      </c>
      <c r="B655" s="4">
        <f>YEAR(SaleData[[#This Row],[Order Date]])</f>
        <v>2014</v>
      </c>
      <c r="C655" s="4">
        <f>MONTH(SaleData[[#This Row],[Order Date]])</f>
        <v>6</v>
      </c>
      <c r="D655" t="s">
        <v>2101</v>
      </c>
      <c r="E655" t="s">
        <v>87</v>
      </c>
      <c r="F655" t="s">
        <v>26</v>
      </c>
      <c r="G655" t="s">
        <v>27</v>
      </c>
      <c r="H655" t="s">
        <v>93</v>
      </c>
      <c r="I655">
        <v>20.74</v>
      </c>
      <c r="J655">
        <v>4</v>
      </c>
      <c r="K655">
        <v>7.26</v>
      </c>
    </row>
    <row r="656" spans="1:11" x14ac:dyDescent="0.25">
      <c r="A656" s="7">
        <v>41815</v>
      </c>
      <c r="B656" s="4">
        <f>YEAR(SaleData[[#This Row],[Order Date]])</f>
        <v>2014</v>
      </c>
      <c r="C656" s="4">
        <f>MONTH(SaleData[[#This Row],[Order Date]])</f>
        <v>6</v>
      </c>
      <c r="D656" t="s">
        <v>2649</v>
      </c>
      <c r="E656" t="s">
        <v>30</v>
      </c>
      <c r="F656" t="s">
        <v>16</v>
      </c>
      <c r="G656" t="s">
        <v>40</v>
      </c>
      <c r="H656" t="s">
        <v>2653</v>
      </c>
      <c r="I656">
        <v>298.12</v>
      </c>
      <c r="J656">
        <v>6</v>
      </c>
      <c r="K656">
        <v>-4.26</v>
      </c>
    </row>
    <row r="657" spans="1:11" x14ac:dyDescent="0.25">
      <c r="A657" s="7">
        <v>41817</v>
      </c>
      <c r="B657" s="4">
        <f>YEAR(SaleData[[#This Row],[Order Date]])</f>
        <v>2014</v>
      </c>
      <c r="C657" s="4">
        <f>MONTH(SaleData[[#This Row],[Order Date]])</f>
        <v>6</v>
      </c>
      <c r="D657" t="s">
        <v>2197</v>
      </c>
      <c r="E657" t="s">
        <v>129</v>
      </c>
      <c r="F657" t="s">
        <v>26</v>
      </c>
      <c r="G657" t="s">
        <v>36</v>
      </c>
      <c r="H657" t="s">
        <v>2422</v>
      </c>
      <c r="I657">
        <v>331.54</v>
      </c>
      <c r="J657">
        <v>3</v>
      </c>
      <c r="K657">
        <v>-82.88</v>
      </c>
    </row>
    <row r="658" spans="1:11" x14ac:dyDescent="0.25">
      <c r="A658" s="7">
        <v>41817</v>
      </c>
      <c r="B658" s="4">
        <f>YEAR(SaleData[[#This Row],[Order Date]])</f>
        <v>2014</v>
      </c>
      <c r="C658" s="4">
        <f>MONTH(SaleData[[#This Row],[Order Date]])</f>
        <v>6</v>
      </c>
      <c r="D658" t="s">
        <v>2108</v>
      </c>
      <c r="E658" t="s">
        <v>43</v>
      </c>
      <c r="F658" t="s">
        <v>16</v>
      </c>
      <c r="G658" t="s">
        <v>235</v>
      </c>
      <c r="H658" t="s">
        <v>1622</v>
      </c>
      <c r="I658">
        <v>477.67</v>
      </c>
      <c r="J658">
        <v>2</v>
      </c>
      <c r="K658">
        <v>84.29</v>
      </c>
    </row>
    <row r="659" spans="1:11" x14ac:dyDescent="0.25">
      <c r="A659" s="7">
        <v>41817</v>
      </c>
      <c r="B659" s="4">
        <f>YEAR(SaleData[[#This Row],[Order Date]])</f>
        <v>2014</v>
      </c>
      <c r="C659" s="4">
        <f>MONTH(SaleData[[#This Row],[Order Date]])</f>
        <v>6</v>
      </c>
      <c r="D659" t="s">
        <v>1688</v>
      </c>
      <c r="E659" t="s">
        <v>43</v>
      </c>
      <c r="F659" t="s">
        <v>26</v>
      </c>
      <c r="G659" t="s">
        <v>27</v>
      </c>
      <c r="H659" t="s">
        <v>325</v>
      </c>
      <c r="I659">
        <v>10.9</v>
      </c>
      <c r="J659">
        <v>5</v>
      </c>
      <c r="K659">
        <v>5.12</v>
      </c>
    </row>
    <row r="660" spans="1:11" x14ac:dyDescent="0.25">
      <c r="A660" s="7">
        <v>41818</v>
      </c>
      <c r="B660" s="4">
        <f>YEAR(SaleData[[#This Row],[Order Date]])</f>
        <v>2014</v>
      </c>
      <c r="C660" s="4">
        <f>MONTH(SaleData[[#This Row],[Order Date]])</f>
        <v>6</v>
      </c>
      <c r="D660" t="s">
        <v>1335</v>
      </c>
      <c r="E660" t="s">
        <v>20</v>
      </c>
      <c r="F660" t="s">
        <v>26</v>
      </c>
      <c r="G660" t="s">
        <v>62</v>
      </c>
      <c r="H660" t="s">
        <v>1320</v>
      </c>
      <c r="I660">
        <v>5.56</v>
      </c>
      <c r="J660">
        <v>2</v>
      </c>
      <c r="K660">
        <v>1.45</v>
      </c>
    </row>
    <row r="661" spans="1:11" x14ac:dyDescent="0.25">
      <c r="A661" s="7">
        <v>41818</v>
      </c>
      <c r="B661" s="4">
        <f>YEAR(SaleData[[#This Row],[Order Date]])</f>
        <v>2014</v>
      </c>
      <c r="C661" s="4">
        <f>MONTH(SaleData[[#This Row],[Order Date]])</f>
        <v>6</v>
      </c>
      <c r="D661" t="s">
        <v>1335</v>
      </c>
      <c r="E661" t="s">
        <v>20</v>
      </c>
      <c r="F661" t="s">
        <v>16</v>
      </c>
      <c r="G661" t="s">
        <v>34</v>
      </c>
      <c r="H661" t="s">
        <v>884</v>
      </c>
      <c r="I661">
        <v>47.12</v>
      </c>
      <c r="J661">
        <v>8</v>
      </c>
      <c r="K661">
        <v>20.73</v>
      </c>
    </row>
    <row r="662" spans="1:11" x14ac:dyDescent="0.25">
      <c r="A662" s="7">
        <v>41818</v>
      </c>
      <c r="B662" s="4">
        <f>YEAR(SaleData[[#This Row],[Order Date]])</f>
        <v>2014</v>
      </c>
      <c r="C662" s="4">
        <f>MONTH(SaleData[[#This Row],[Order Date]])</f>
        <v>6</v>
      </c>
      <c r="D662" t="s">
        <v>612</v>
      </c>
      <c r="E662" t="s">
        <v>53</v>
      </c>
      <c r="F662" t="s">
        <v>26</v>
      </c>
      <c r="G662" t="s">
        <v>46</v>
      </c>
      <c r="H662" t="s">
        <v>2654</v>
      </c>
      <c r="I662">
        <v>8.26</v>
      </c>
      <c r="J662">
        <v>2</v>
      </c>
      <c r="K662">
        <v>3.88</v>
      </c>
    </row>
    <row r="663" spans="1:11" x14ac:dyDescent="0.25">
      <c r="A663" s="7">
        <v>41818</v>
      </c>
      <c r="B663" s="4">
        <f>YEAR(SaleData[[#This Row],[Order Date]])</f>
        <v>2014</v>
      </c>
      <c r="C663" s="4">
        <f>MONTH(SaleData[[#This Row],[Order Date]])</f>
        <v>6</v>
      </c>
      <c r="D663" t="s">
        <v>612</v>
      </c>
      <c r="E663" t="s">
        <v>53</v>
      </c>
      <c r="F663" t="s">
        <v>16</v>
      </c>
      <c r="G663" t="s">
        <v>17</v>
      </c>
      <c r="H663" t="s">
        <v>1706</v>
      </c>
      <c r="I663">
        <v>269.97000000000003</v>
      </c>
      <c r="J663">
        <v>3</v>
      </c>
      <c r="K663">
        <v>51.29</v>
      </c>
    </row>
    <row r="664" spans="1:11" x14ac:dyDescent="0.25">
      <c r="A664" s="7">
        <v>41818</v>
      </c>
      <c r="B664" s="4">
        <f>YEAR(SaleData[[#This Row],[Order Date]])</f>
        <v>2014</v>
      </c>
      <c r="C664" s="4">
        <f>MONTH(SaleData[[#This Row],[Order Date]])</f>
        <v>6</v>
      </c>
      <c r="D664" t="s">
        <v>1636</v>
      </c>
      <c r="E664" t="s">
        <v>129</v>
      </c>
      <c r="F664" t="s">
        <v>11</v>
      </c>
      <c r="G664" t="s">
        <v>12</v>
      </c>
      <c r="H664" t="s">
        <v>234</v>
      </c>
      <c r="I664">
        <v>119.96</v>
      </c>
      <c r="J664">
        <v>5</v>
      </c>
      <c r="K664">
        <v>35.99</v>
      </c>
    </row>
    <row r="665" spans="1:11" x14ac:dyDescent="0.25">
      <c r="A665" s="7">
        <v>41818</v>
      </c>
      <c r="B665" s="4">
        <f>YEAR(SaleData[[#This Row],[Order Date]])</f>
        <v>2014</v>
      </c>
      <c r="C665" s="4">
        <f>MONTH(SaleData[[#This Row],[Order Date]])</f>
        <v>6</v>
      </c>
      <c r="D665" t="s">
        <v>1636</v>
      </c>
      <c r="E665" t="s">
        <v>129</v>
      </c>
      <c r="F665" t="s">
        <v>26</v>
      </c>
      <c r="G665" t="s">
        <v>62</v>
      </c>
      <c r="H665" t="s">
        <v>1629</v>
      </c>
      <c r="I665">
        <v>10.61</v>
      </c>
      <c r="J665">
        <v>6</v>
      </c>
      <c r="K665">
        <v>0.93</v>
      </c>
    </row>
    <row r="666" spans="1:11" x14ac:dyDescent="0.25">
      <c r="A666" s="7">
        <v>41819</v>
      </c>
      <c r="B666" s="4">
        <f>YEAR(SaleData[[#This Row],[Order Date]])</f>
        <v>2014</v>
      </c>
      <c r="C666" s="4">
        <f>MONTH(SaleData[[#This Row],[Order Date]])</f>
        <v>6</v>
      </c>
      <c r="D666" t="s">
        <v>265</v>
      </c>
      <c r="E666" t="s">
        <v>75</v>
      </c>
      <c r="F666" t="s">
        <v>11</v>
      </c>
      <c r="G666" t="s">
        <v>21</v>
      </c>
      <c r="H666" t="s">
        <v>319</v>
      </c>
      <c r="I666">
        <v>783.96</v>
      </c>
      <c r="J666">
        <v>5</v>
      </c>
      <c r="K666">
        <v>78.400000000000006</v>
      </c>
    </row>
    <row r="667" spans="1:11" x14ac:dyDescent="0.25">
      <c r="A667" s="7">
        <v>41819</v>
      </c>
      <c r="B667" s="4">
        <f>YEAR(SaleData[[#This Row],[Order Date]])</f>
        <v>2014</v>
      </c>
      <c r="C667" s="4">
        <f>MONTH(SaleData[[#This Row],[Order Date]])</f>
        <v>6</v>
      </c>
      <c r="D667" t="s">
        <v>74</v>
      </c>
      <c r="E667" t="s">
        <v>43</v>
      </c>
      <c r="F667" t="s">
        <v>26</v>
      </c>
      <c r="G667" t="s">
        <v>56</v>
      </c>
      <c r="H667" t="s">
        <v>2445</v>
      </c>
      <c r="I667">
        <v>320.88</v>
      </c>
      <c r="J667">
        <v>6</v>
      </c>
      <c r="K667">
        <v>93.06</v>
      </c>
    </row>
    <row r="668" spans="1:11" x14ac:dyDescent="0.25">
      <c r="A668" s="7">
        <v>41820</v>
      </c>
      <c r="B668" s="4">
        <f>YEAR(SaleData[[#This Row],[Order Date]])</f>
        <v>2014</v>
      </c>
      <c r="C668" s="4">
        <f>MONTH(SaleData[[#This Row],[Order Date]])</f>
        <v>6</v>
      </c>
      <c r="D668" t="s">
        <v>1273</v>
      </c>
      <c r="E668" t="s">
        <v>69</v>
      </c>
      <c r="F668" t="s">
        <v>16</v>
      </c>
      <c r="G668" t="s">
        <v>40</v>
      </c>
      <c r="H668" t="s">
        <v>1362</v>
      </c>
      <c r="I668">
        <v>1568.61</v>
      </c>
      <c r="J668">
        <v>9</v>
      </c>
      <c r="K668">
        <v>329.41</v>
      </c>
    </row>
    <row r="669" spans="1:11" x14ac:dyDescent="0.25">
      <c r="A669" s="7">
        <v>41820</v>
      </c>
      <c r="B669" s="4">
        <f>YEAR(SaleData[[#This Row],[Order Date]])</f>
        <v>2014</v>
      </c>
      <c r="C669" s="4">
        <f>MONTH(SaleData[[#This Row],[Order Date]])</f>
        <v>6</v>
      </c>
      <c r="D669" t="s">
        <v>1273</v>
      </c>
      <c r="E669" t="s">
        <v>69</v>
      </c>
      <c r="F669" t="s">
        <v>26</v>
      </c>
      <c r="G669" t="s">
        <v>46</v>
      </c>
      <c r="H669" t="s">
        <v>1925</v>
      </c>
      <c r="I669">
        <v>17.3</v>
      </c>
      <c r="J669">
        <v>1</v>
      </c>
      <c r="K669">
        <v>8.3000000000000007</v>
      </c>
    </row>
    <row r="670" spans="1:11" x14ac:dyDescent="0.25">
      <c r="A670" s="7">
        <v>41820</v>
      </c>
      <c r="B670" s="4">
        <f>YEAR(SaleData[[#This Row],[Order Date]])</f>
        <v>2014</v>
      </c>
      <c r="C670" s="4">
        <f>MONTH(SaleData[[#This Row],[Order Date]])</f>
        <v>6</v>
      </c>
      <c r="D670" t="s">
        <v>1273</v>
      </c>
      <c r="E670" t="s">
        <v>69</v>
      </c>
      <c r="F670" t="s">
        <v>11</v>
      </c>
      <c r="G670" t="s">
        <v>12</v>
      </c>
      <c r="H670" t="s">
        <v>2073</v>
      </c>
      <c r="I670">
        <v>160</v>
      </c>
      <c r="J670">
        <v>8</v>
      </c>
      <c r="K670">
        <v>62.4</v>
      </c>
    </row>
    <row r="671" spans="1:11" x14ac:dyDescent="0.25">
      <c r="A671" s="7">
        <v>41820</v>
      </c>
      <c r="B671" s="4">
        <f>YEAR(SaleData[[#This Row],[Order Date]])</f>
        <v>2014</v>
      </c>
      <c r="C671" s="4">
        <f>MONTH(SaleData[[#This Row],[Order Date]])</f>
        <v>6</v>
      </c>
      <c r="D671" t="s">
        <v>1607</v>
      </c>
      <c r="E671" t="s">
        <v>129</v>
      </c>
      <c r="F671" t="s">
        <v>26</v>
      </c>
      <c r="G671" t="s">
        <v>46</v>
      </c>
      <c r="H671" t="s">
        <v>1250</v>
      </c>
      <c r="I671">
        <v>456.59</v>
      </c>
      <c r="J671">
        <v>2</v>
      </c>
      <c r="K671">
        <v>-304.39</v>
      </c>
    </row>
    <row r="672" spans="1:11" x14ac:dyDescent="0.25">
      <c r="A672" s="7">
        <v>41820</v>
      </c>
      <c r="B672" s="4">
        <f>YEAR(SaleData[[#This Row],[Order Date]])</f>
        <v>2014</v>
      </c>
      <c r="C672" s="4">
        <f>MONTH(SaleData[[#This Row],[Order Date]])</f>
        <v>6</v>
      </c>
      <c r="D672" t="s">
        <v>1607</v>
      </c>
      <c r="E672" t="s">
        <v>129</v>
      </c>
      <c r="F672" t="s">
        <v>11</v>
      </c>
      <c r="G672" t="s">
        <v>202</v>
      </c>
      <c r="H672" t="s">
        <v>2100</v>
      </c>
      <c r="I672">
        <v>4499.99</v>
      </c>
      <c r="J672">
        <v>5</v>
      </c>
      <c r="K672">
        <v>-6599.98</v>
      </c>
    </row>
    <row r="673" spans="1:11" x14ac:dyDescent="0.25">
      <c r="A673" s="7">
        <v>41820</v>
      </c>
      <c r="B673" s="4">
        <f>YEAR(SaleData[[#This Row],[Order Date]])</f>
        <v>2014</v>
      </c>
      <c r="C673" s="4">
        <f>MONTH(SaleData[[#This Row],[Order Date]])</f>
        <v>6</v>
      </c>
      <c r="D673" t="s">
        <v>1607</v>
      </c>
      <c r="E673" t="s">
        <v>129</v>
      </c>
      <c r="F673" t="s">
        <v>11</v>
      </c>
      <c r="G673" t="s">
        <v>12</v>
      </c>
      <c r="H673" t="s">
        <v>2692</v>
      </c>
      <c r="I673">
        <v>59.98</v>
      </c>
      <c r="J673">
        <v>3</v>
      </c>
      <c r="K673">
        <v>12</v>
      </c>
    </row>
    <row r="674" spans="1:11" x14ac:dyDescent="0.25">
      <c r="A674" s="7">
        <v>41820</v>
      </c>
      <c r="B674" s="4">
        <f>YEAR(SaleData[[#This Row],[Order Date]])</f>
        <v>2014</v>
      </c>
      <c r="C674" s="4">
        <f>MONTH(SaleData[[#This Row],[Order Date]])</f>
        <v>6</v>
      </c>
      <c r="D674" t="s">
        <v>891</v>
      </c>
      <c r="E674" t="s">
        <v>605</v>
      </c>
      <c r="F674" t="s">
        <v>26</v>
      </c>
      <c r="G674" t="s">
        <v>36</v>
      </c>
      <c r="H674" t="s">
        <v>1182</v>
      </c>
      <c r="I674">
        <v>73.36</v>
      </c>
      <c r="J674">
        <v>7</v>
      </c>
      <c r="K674">
        <v>19.809999999999999</v>
      </c>
    </row>
    <row r="675" spans="1:11" x14ac:dyDescent="0.25">
      <c r="A675" s="7">
        <v>41820</v>
      </c>
      <c r="B675" s="4">
        <f>YEAR(SaleData[[#This Row],[Order Date]])</f>
        <v>2014</v>
      </c>
      <c r="C675" s="4">
        <f>MONTH(SaleData[[#This Row],[Order Date]])</f>
        <v>6</v>
      </c>
      <c r="D675" t="s">
        <v>919</v>
      </c>
      <c r="E675" t="s">
        <v>43</v>
      </c>
      <c r="F675" t="s">
        <v>16</v>
      </c>
      <c r="G675" t="s">
        <v>17</v>
      </c>
      <c r="H675" t="s">
        <v>636</v>
      </c>
      <c r="I675">
        <v>194.35</v>
      </c>
      <c r="J675">
        <v>3</v>
      </c>
      <c r="K675">
        <v>19.440000000000001</v>
      </c>
    </row>
    <row r="676" spans="1:11" x14ac:dyDescent="0.25">
      <c r="A676" s="7">
        <v>41821</v>
      </c>
      <c r="B676" s="4">
        <f>YEAR(SaleData[[#This Row],[Order Date]])</f>
        <v>2014</v>
      </c>
      <c r="C676" s="4">
        <f>MONTH(SaleData[[#This Row],[Order Date]])</f>
        <v>7</v>
      </c>
      <c r="D676" t="s">
        <v>72</v>
      </c>
      <c r="E676" t="s">
        <v>15</v>
      </c>
      <c r="F676" t="s">
        <v>26</v>
      </c>
      <c r="G676" t="s">
        <v>46</v>
      </c>
      <c r="H676" t="s">
        <v>73</v>
      </c>
      <c r="I676">
        <v>19.920000000000002</v>
      </c>
      <c r="J676">
        <v>5</v>
      </c>
      <c r="K676">
        <v>6.97</v>
      </c>
    </row>
    <row r="677" spans="1:11" x14ac:dyDescent="0.25">
      <c r="A677" s="7">
        <v>41821</v>
      </c>
      <c r="B677" s="4">
        <f>YEAR(SaleData[[#This Row],[Order Date]])</f>
        <v>2014</v>
      </c>
      <c r="C677" s="4">
        <f>MONTH(SaleData[[#This Row],[Order Date]])</f>
        <v>7</v>
      </c>
      <c r="D677" t="s">
        <v>74</v>
      </c>
      <c r="E677" t="s">
        <v>75</v>
      </c>
      <c r="F677" t="s">
        <v>11</v>
      </c>
      <c r="G677" t="s">
        <v>21</v>
      </c>
      <c r="H677" t="s">
        <v>76</v>
      </c>
      <c r="I677">
        <v>575.91999999999996</v>
      </c>
      <c r="J677">
        <v>2</v>
      </c>
      <c r="K677">
        <v>71.989999999999995</v>
      </c>
    </row>
    <row r="678" spans="1:11" x14ac:dyDescent="0.25">
      <c r="A678" s="7">
        <v>41821</v>
      </c>
      <c r="B678" s="4">
        <f>YEAR(SaleData[[#This Row],[Order Date]])</f>
        <v>2014</v>
      </c>
      <c r="C678" s="4">
        <f>MONTH(SaleData[[#This Row],[Order Date]])</f>
        <v>7</v>
      </c>
      <c r="D678" t="s">
        <v>74</v>
      </c>
      <c r="E678" t="s">
        <v>75</v>
      </c>
      <c r="F678" t="s">
        <v>26</v>
      </c>
      <c r="G678" t="s">
        <v>46</v>
      </c>
      <c r="H678" t="s">
        <v>77</v>
      </c>
      <c r="I678">
        <v>5.18</v>
      </c>
      <c r="J678">
        <v>6</v>
      </c>
      <c r="K678">
        <v>-3.63</v>
      </c>
    </row>
    <row r="679" spans="1:11" x14ac:dyDescent="0.25">
      <c r="A679" s="7">
        <v>41822</v>
      </c>
      <c r="B679" s="4">
        <f>YEAR(SaleData[[#This Row],[Order Date]])</f>
        <v>2014</v>
      </c>
      <c r="C679" s="4">
        <f>MONTH(SaleData[[#This Row],[Order Date]])</f>
        <v>7</v>
      </c>
      <c r="D679" t="s">
        <v>184</v>
      </c>
      <c r="E679" t="s">
        <v>60</v>
      </c>
      <c r="F679" t="s">
        <v>11</v>
      </c>
      <c r="G679" t="s">
        <v>21</v>
      </c>
      <c r="H679" t="s">
        <v>185</v>
      </c>
      <c r="I679">
        <v>73.98</v>
      </c>
      <c r="J679">
        <v>2</v>
      </c>
      <c r="K679">
        <v>19.97</v>
      </c>
    </row>
    <row r="680" spans="1:11" x14ac:dyDescent="0.25">
      <c r="A680" s="7">
        <v>41822</v>
      </c>
      <c r="B680" s="4">
        <f>YEAR(SaleData[[#This Row],[Order Date]])</f>
        <v>2014</v>
      </c>
      <c r="C680" s="4">
        <f>MONTH(SaleData[[#This Row],[Order Date]])</f>
        <v>7</v>
      </c>
      <c r="D680" t="s">
        <v>184</v>
      </c>
      <c r="E680" t="s">
        <v>60</v>
      </c>
      <c r="F680" t="s">
        <v>26</v>
      </c>
      <c r="G680" t="s">
        <v>62</v>
      </c>
      <c r="H680" t="s">
        <v>186</v>
      </c>
      <c r="I680">
        <v>5.58</v>
      </c>
      <c r="J680">
        <v>1</v>
      </c>
      <c r="K680">
        <v>2.1800000000000002</v>
      </c>
    </row>
    <row r="681" spans="1:11" x14ac:dyDescent="0.25">
      <c r="A681" s="7">
        <v>41824</v>
      </c>
      <c r="B681" s="4">
        <f>YEAR(SaleData[[#This Row],[Order Date]])</f>
        <v>2014</v>
      </c>
      <c r="C681" s="4">
        <f>MONTH(SaleData[[#This Row],[Order Date]])</f>
        <v>7</v>
      </c>
      <c r="D681" t="s">
        <v>272</v>
      </c>
      <c r="E681" t="s">
        <v>101</v>
      </c>
      <c r="F681" t="s">
        <v>26</v>
      </c>
      <c r="G681" t="s">
        <v>27</v>
      </c>
      <c r="H681" t="s">
        <v>380</v>
      </c>
      <c r="I681">
        <v>177.54</v>
      </c>
      <c r="J681">
        <v>4</v>
      </c>
      <c r="K681">
        <v>62.14</v>
      </c>
    </row>
    <row r="682" spans="1:11" x14ac:dyDescent="0.25">
      <c r="A682" s="7">
        <v>41824</v>
      </c>
      <c r="B682" s="4">
        <f>YEAR(SaleData[[#This Row],[Order Date]])</f>
        <v>2014</v>
      </c>
      <c r="C682" s="4">
        <f>MONTH(SaleData[[#This Row],[Order Date]])</f>
        <v>7</v>
      </c>
      <c r="D682" t="s">
        <v>272</v>
      </c>
      <c r="E682" t="s">
        <v>101</v>
      </c>
      <c r="F682" t="s">
        <v>26</v>
      </c>
      <c r="G682" t="s">
        <v>56</v>
      </c>
      <c r="H682" t="s">
        <v>381</v>
      </c>
      <c r="I682">
        <v>32.43</v>
      </c>
      <c r="J682">
        <v>2</v>
      </c>
      <c r="K682">
        <v>3.24</v>
      </c>
    </row>
    <row r="683" spans="1:11" x14ac:dyDescent="0.25">
      <c r="A683" s="7">
        <v>41824</v>
      </c>
      <c r="B683" s="4">
        <f>YEAR(SaleData[[#This Row],[Order Date]])</f>
        <v>2014</v>
      </c>
      <c r="C683" s="4">
        <f>MONTH(SaleData[[#This Row],[Order Date]])</f>
        <v>7</v>
      </c>
      <c r="D683" t="s">
        <v>316</v>
      </c>
      <c r="E683" t="s">
        <v>171</v>
      </c>
      <c r="F683" t="s">
        <v>26</v>
      </c>
      <c r="G683" t="s">
        <v>27</v>
      </c>
      <c r="H683" t="s">
        <v>382</v>
      </c>
      <c r="I683">
        <v>21.84</v>
      </c>
      <c r="J683">
        <v>3</v>
      </c>
      <c r="K683">
        <v>10.92</v>
      </c>
    </row>
    <row r="684" spans="1:11" x14ac:dyDescent="0.25">
      <c r="A684" s="7">
        <v>41824</v>
      </c>
      <c r="B684" s="4">
        <f>YEAR(SaleData[[#This Row],[Order Date]])</f>
        <v>2014</v>
      </c>
      <c r="C684" s="4">
        <f>MONTH(SaleData[[#This Row],[Order Date]])</f>
        <v>7</v>
      </c>
      <c r="D684" t="s">
        <v>316</v>
      </c>
      <c r="E684" t="s">
        <v>171</v>
      </c>
      <c r="F684" t="s">
        <v>26</v>
      </c>
      <c r="G684" t="s">
        <v>46</v>
      </c>
      <c r="H684" t="s">
        <v>51</v>
      </c>
      <c r="I684">
        <v>15.6</v>
      </c>
      <c r="J684">
        <v>5</v>
      </c>
      <c r="K684">
        <v>7.64</v>
      </c>
    </row>
    <row r="685" spans="1:11" x14ac:dyDescent="0.25">
      <c r="A685" s="7">
        <v>41825</v>
      </c>
      <c r="B685" s="4">
        <f>YEAR(SaleData[[#This Row],[Order Date]])</f>
        <v>2014</v>
      </c>
      <c r="C685" s="4">
        <f>MONTH(SaleData[[#This Row],[Order Date]])</f>
        <v>7</v>
      </c>
      <c r="D685" t="s">
        <v>453</v>
      </c>
      <c r="E685" t="s">
        <v>454</v>
      </c>
      <c r="F685" t="s">
        <v>11</v>
      </c>
      <c r="G685" t="s">
        <v>12</v>
      </c>
      <c r="H685" t="s">
        <v>455</v>
      </c>
      <c r="I685">
        <v>479.97</v>
      </c>
      <c r="J685">
        <v>3</v>
      </c>
      <c r="K685">
        <v>163.19</v>
      </c>
    </row>
    <row r="686" spans="1:11" x14ac:dyDescent="0.25">
      <c r="A686" s="7">
        <v>41825</v>
      </c>
      <c r="B686" s="4">
        <f>YEAR(SaleData[[#This Row],[Order Date]])</f>
        <v>2014</v>
      </c>
      <c r="C686" s="4">
        <f>MONTH(SaleData[[#This Row],[Order Date]])</f>
        <v>7</v>
      </c>
      <c r="D686" t="s">
        <v>453</v>
      </c>
      <c r="E686" t="s">
        <v>454</v>
      </c>
      <c r="F686" t="s">
        <v>26</v>
      </c>
      <c r="G686" t="s">
        <v>44</v>
      </c>
      <c r="H686" t="s">
        <v>456</v>
      </c>
      <c r="I686">
        <v>14.62</v>
      </c>
      <c r="J686">
        <v>2</v>
      </c>
      <c r="K686">
        <v>6.87</v>
      </c>
    </row>
    <row r="687" spans="1:11" x14ac:dyDescent="0.25">
      <c r="A687" s="7">
        <v>41825</v>
      </c>
      <c r="B687" s="4">
        <f>YEAR(SaleData[[#This Row],[Order Date]])</f>
        <v>2014</v>
      </c>
      <c r="C687" s="4">
        <f>MONTH(SaleData[[#This Row],[Order Date]])</f>
        <v>7</v>
      </c>
      <c r="D687" t="s">
        <v>453</v>
      </c>
      <c r="E687" t="s">
        <v>454</v>
      </c>
      <c r="F687" t="s">
        <v>26</v>
      </c>
      <c r="G687" t="s">
        <v>27</v>
      </c>
      <c r="H687" t="s">
        <v>457</v>
      </c>
      <c r="I687">
        <v>19.440000000000001</v>
      </c>
      <c r="J687">
        <v>3</v>
      </c>
      <c r="K687">
        <v>9.33</v>
      </c>
    </row>
    <row r="688" spans="1:11" x14ac:dyDescent="0.25">
      <c r="A688" s="7">
        <v>41825</v>
      </c>
      <c r="B688" s="4">
        <f>YEAR(SaleData[[#This Row],[Order Date]])</f>
        <v>2014</v>
      </c>
      <c r="C688" s="4">
        <f>MONTH(SaleData[[#This Row],[Order Date]])</f>
        <v>7</v>
      </c>
      <c r="D688" t="s">
        <v>458</v>
      </c>
      <c r="E688" t="s">
        <v>30</v>
      </c>
      <c r="F688" t="s">
        <v>26</v>
      </c>
      <c r="G688" t="s">
        <v>36</v>
      </c>
      <c r="H688" t="s">
        <v>459</v>
      </c>
      <c r="I688">
        <v>220.78</v>
      </c>
      <c r="J688">
        <v>3</v>
      </c>
      <c r="K688">
        <v>-44.16</v>
      </c>
    </row>
    <row r="689" spans="1:11" x14ac:dyDescent="0.25">
      <c r="A689" s="7">
        <v>41825</v>
      </c>
      <c r="B689" s="4">
        <f>YEAR(SaleData[[#This Row],[Order Date]])</f>
        <v>2014</v>
      </c>
      <c r="C689" s="4">
        <f>MONTH(SaleData[[#This Row],[Order Date]])</f>
        <v>7</v>
      </c>
      <c r="D689" t="s">
        <v>458</v>
      </c>
      <c r="E689" t="s">
        <v>30</v>
      </c>
      <c r="F689" t="s">
        <v>26</v>
      </c>
      <c r="G689" t="s">
        <v>36</v>
      </c>
      <c r="H689" t="s">
        <v>460</v>
      </c>
      <c r="I689">
        <v>281.42</v>
      </c>
      <c r="J689">
        <v>11</v>
      </c>
      <c r="K689">
        <v>-35.18</v>
      </c>
    </row>
    <row r="690" spans="1:11" x14ac:dyDescent="0.25">
      <c r="A690" s="7">
        <v>41825</v>
      </c>
      <c r="B690" s="4">
        <f>YEAR(SaleData[[#This Row],[Order Date]])</f>
        <v>2014</v>
      </c>
      <c r="C690" s="4">
        <f>MONTH(SaleData[[#This Row],[Order Date]])</f>
        <v>7</v>
      </c>
      <c r="D690" t="s">
        <v>461</v>
      </c>
      <c r="E690" t="s">
        <v>43</v>
      </c>
      <c r="F690" t="s">
        <v>26</v>
      </c>
      <c r="G690" t="s">
        <v>46</v>
      </c>
      <c r="H690" t="s">
        <v>462</v>
      </c>
      <c r="I690">
        <v>180.96</v>
      </c>
      <c r="J690">
        <v>6</v>
      </c>
      <c r="K690">
        <v>67.86</v>
      </c>
    </row>
    <row r="691" spans="1:11" x14ac:dyDescent="0.25">
      <c r="A691" s="7">
        <v>41825</v>
      </c>
      <c r="B691" s="4">
        <f>YEAR(SaleData[[#This Row],[Order Date]])</f>
        <v>2014</v>
      </c>
      <c r="C691" s="4">
        <f>MONTH(SaleData[[#This Row],[Order Date]])</f>
        <v>7</v>
      </c>
      <c r="D691" t="s">
        <v>463</v>
      </c>
      <c r="E691" t="s">
        <v>324</v>
      </c>
      <c r="F691" t="s">
        <v>26</v>
      </c>
      <c r="G691" t="s">
        <v>62</v>
      </c>
      <c r="H691" t="s">
        <v>464</v>
      </c>
      <c r="I691">
        <v>4.37</v>
      </c>
      <c r="J691">
        <v>3</v>
      </c>
      <c r="K691">
        <v>0.38</v>
      </c>
    </row>
    <row r="692" spans="1:11" x14ac:dyDescent="0.25">
      <c r="A692" s="7">
        <v>41825</v>
      </c>
      <c r="B692" s="4">
        <f>YEAR(SaleData[[#This Row],[Order Date]])</f>
        <v>2014</v>
      </c>
      <c r="C692" s="4">
        <f>MONTH(SaleData[[#This Row],[Order Date]])</f>
        <v>7</v>
      </c>
      <c r="D692" t="s">
        <v>465</v>
      </c>
      <c r="E692" t="s">
        <v>75</v>
      </c>
      <c r="F692" t="s">
        <v>16</v>
      </c>
      <c r="G692" t="s">
        <v>34</v>
      </c>
      <c r="H692" t="s">
        <v>466</v>
      </c>
      <c r="I692">
        <v>19.52</v>
      </c>
      <c r="J692">
        <v>2</v>
      </c>
      <c r="K692">
        <v>5.37</v>
      </c>
    </row>
    <row r="693" spans="1:11" x14ac:dyDescent="0.25">
      <c r="A693" s="7">
        <v>41825</v>
      </c>
      <c r="B693" s="4">
        <f>YEAR(SaleData[[#This Row],[Order Date]])</f>
        <v>2014</v>
      </c>
      <c r="C693" s="4">
        <f>MONTH(SaleData[[#This Row],[Order Date]])</f>
        <v>7</v>
      </c>
      <c r="D693" t="s">
        <v>465</v>
      </c>
      <c r="E693" t="s">
        <v>75</v>
      </c>
      <c r="F693" t="s">
        <v>26</v>
      </c>
      <c r="G693" t="s">
        <v>46</v>
      </c>
      <c r="H693" t="s">
        <v>467</v>
      </c>
      <c r="I693">
        <v>9.81</v>
      </c>
      <c r="J693">
        <v>5</v>
      </c>
      <c r="K693">
        <v>-6.87</v>
      </c>
    </row>
    <row r="694" spans="1:11" x14ac:dyDescent="0.25">
      <c r="A694" s="7">
        <v>41825</v>
      </c>
      <c r="B694" s="4">
        <f>YEAR(SaleData[[#This Row],[Order Date]])</f>
        <v>2014</v>
      </c>
      <c r="C694" s="4">
        <f>MONTH(SaleData[[#This Row],[Order Date]])</f>
        <v>7</v>
      </c>
      <c r="D694" t="s">
        <v>465</v>
      </c>
      <c r="E694" t="s">
        <v>75</v>
      </c>
      <c r="F694" t="s">
        <v>16</v>
      </c>
      <c r="G694" t="s">
        <v>34</v>
      </c>
      <c r="H694" t="s">
        <v>172</v>
      </c>
      <c r="I694">
        <v>213.22</v>
      </c>
      <c r="J694">
        <v>3</v>
      </c>
      <c r="K694">
        <v>15.99</v>
      </c>
    </row>
    <row r="695" spans="1:11" x14ac:dyDescent="0.25">
      <c r="A695" s="7">
        <v>41826</v>
      </c>
      <c r="B695" s="4">
        <f>YEAR(SaleData[[#This Row],[Order Date]])</f>
        <v>2014</v>
      </c>
      <c r="C695" s="4">
        <f>MONTH(SaleData[[#This Row],[Order Date]])</f>
        <v>7</v>
      </c>
      <c r="D695" t="s">
        <v>560</v>
      </c>
      <c r="E695" t="s">
        <v>20</v>
      </c>
      <c r="F695" t="s">
        <v>11</v>
      </c>
      <c r="G695" t="s">
        <v>141</v>
      </c>
      <c r="H695" t="s">
        <v>561</v>
      </c>
      <c r="I695">
        <v>559.99</v>
      </c>
      <c r="J695">
        <v>1</v>
      </c>
      <c r="K695">
        <v>175</v>
      </c>
    </row>
    <row r="696" spans="1:11" x14ac:dyDescent="0.25">
      <c r="A696" s="7">
        <v>41826</v>
      </c>
      <c r="B696" s="4">
        <f>YEAR(SaleData[[#This Row],[Order Date]])</f>
        <v>2014</v>
      </c>
      <c r="C696" s="4">
        <f>MONTH(SaleData[[#This Row],[Order Date]])</f>
        <v>7</v>
      </c>
      <c r="D696" t="s">
        <v>562</v>
      </c>
      <c r="E696" t="s">
        <v>43</v>
      </c>
      <c r="F696" t="s">
        <v>16</v>
      </c>
      <c r="G696" t="s">
        <v>17</v>
      </c>
      <c r="H696" t="s">
        <v>563</v>
      </c>
      <c r="I696">
        <v>478.48</v>
      </c>
      <c r="J696">
        <v>2</v>
      </c>
      <c r="K696">
        <v>47.85</v>
      </c>
    </row>
    <row r="697" spans="1:11" x14ac:dyDescent="0.25">
      <c r="A697" s="7">
        <v>41827</v>
      </c>
      <c r="B697" s="4">
        <f>YEAR(SaleData[[#This Row],[Order Date]])</f>
        <v>2014</v>
      </c>
      <c r="C697" s="4">
        <f>MONTH(SaleData[[#This Row],[Order Date]])</f>
        <v>7</v>
      </c>
      <c r="D697" t="s">
        <v>619</v>
      </c>
      <c r="E697" t="s">
        <v>87</v>
      </c>
      <c r="F697" t="s">
        <v>16</v>
      </c>
      <c r="G697" t="s">
        <v>17</v>
      </c>
      <c r="H697" t="s">
        <v>301</v>
      </c>
      <c r="I697">
        <v>172.19</v>
      </c>
      <c r="J697">
        <v>2</v>
      </c>
      <c r="K697">
        <v>-46.74</v>
      </c>
    </row>
    <row r="698" spans="1:11" x14ac:dyDescent="0.25">
      <c r="A698" s="7">
        <v>41827</v>
      </c>
      <c r="B698" s="4">
        <f>YEAR(SaleData[[#This Row],[Order Date]])</f>
        <v>2014</v>
      </c>
      <c r="C698" s="4">
        <f>MONTH(SaleData[[#This Row],[Order Date]])</f>
        <v>7</v>
      </c>
      <c r="D698" t="s">
        <v>619</v>
      </c>
      <c r="E698" t="s">
        <v>87</v>
      </c>
      <c r="F698" t="s">
        <v>16</v>
      </c>
      <c r="G698" t="s">
        <v>34</v>
      </c>
      <c r="H698" t="s">
        <v>620</v>
      </c>
      <c r="I698">
        <v>69.010000000000005</v>
      </c>
      <c r="J698">
        <v>2</v>
      </c>
      <c r="K698">
        <v>12.08</v>
      </c>
    </row>
    <row r="699" spans="1:11" x14ac:dyDescent="0.25">
      <c r="A699" s="7">
        <v>41828</v>
      </c>
      <c r="B699" s="4">
        <f>YEAR(SaleData[[#This Row],[Order Date]])</f>
        <v>2014</v>
      </c>
      <c r="C699" s="4">
        <f>MONTH(SaleData[[#This Row],[Order Date]])</f>
        <v>7</v>
      </c>
      <c r="D699" t="s">
        <v>681</v>
      </c>
      <c r="E699" t="s">
        <v>20</v>
      </c>
      <c r="F699" t="s">
        <v>16</v>
      </c>
      <c r="G699" t="s">
        <v>17</v>
      </c>
      <c r="H699" t="s">
        <v>677</v>
      </c>
      <c r="I699">
        <v>63.88</v>
      </c>
      <c r="J699">
        <v>1</v>
      </c>
      <c r="K699">
        <v>10.65</v>
      </c>
    </row>
    <row r="700" spans="1:11" x14ac:dyDescent="0.25">
      <c r="A700" s="7">
        <v>41828</v>
      </c>
      <c r="B700" s="4">
        <f>YEAR(SaleData[[#This Row],[Order Date]])</f>
        <v>2014</v>
      </c>
      <c r="C700" s="4">
        <f>MONTH(SaleData[[#This Row],[Order Date]])</f>
        <v>7</v>
      </c>
      <c r="D700" t="s">
        <v>682</v>
      </c>
      <c r="E700" t="s">
        <v>43</v>
      </c>
      <c r="F700" t="s">
        <v>16</v>
      </c>
      <c r="G700" t="s">
        <v>40</v>
      </c>
      <c r="H700" t="s">
        <v>683</v>
      </c>
      <c r="I700">
        <v>502.49</v>
      </c>
      <c r="J700">
        <v>3</v>
      </c>
      <c r="K700">
        <v>-87.94</v>
      </c>
    </row>
    <row r="701" spans="1:11" x14ac:dyDescent="0.25">
      <c r="A701" s="7">
        <v>41828</v>
      </c>
      <c r="B701" s="4">
        <f>YEAR(SaleData[[#This Row],[Order Date]])</f>
        <v>2014</v>
      </c>
      <c r="C701" s="4">
        <f>MONTH(SaleData[[#This Row],[Order Date]])</f>
        <v>7</v>
      </c>
      <c r="D701" t="s">
        <v>682</v>
      </c>
      <c r="E701" t="s">
        <v>43</v>
      </c>
      <c r="F701" t="s">
        <v>26</v>
      </c>
      <c r="G701" t="s">
        <v>46</v>
      </c>
      <c r="H701" t="s">
        <v>684</v>
      </c>
      <c r="I701">
        <v>196.7</v>
      </c>
      <c r="J701">
        <v>6</v>
      </c>
      <c r="K701">
        <v>68.849999999999994</v>
      </c>
    </row>
    <row r="702" spans="1:11" x14ac:dyDescent="0.25">
      <c r="A702" s="7">
        <v>41829</v>
      </c>
      <c r="B702" s="4">
        <f>YEAR(SaleData[[#This Row],[Order Date]])</f>
        <v>2014</v>
      </c>
      <c r="C702" s="4">
        <f>MONTH(SaleData[[#This Row],[Order Date]])</f>
        <v>7</v>
      </c>
      <c r="D702" t="s">
        <v>769</v>
      </c>
      <c r="E702" t="s">
        <v>30</v>
      </c>
      <c r="F702" t="s">
        <v>26</v>
      </c>
      <c r="G702" t="s">
        <v>27</v>
      </c>
      <c r="H702" t="s">
        <v>770</v>
      </c>
      <c r="I702">
        <v>10.37</v>
      </c>
      <c r="J702">
        <v>2</v>
      </c>
      <c r="K702">
        <v>3.63</v>
      </c>
    </row>
    <row r="703" spans="1:11" x14ac:dyDescent="0.25">
      <c r="A703" s="7">
        <v>41829</v>
      </c>
      <c r="B703" s="4">
        <f>YEAR(SaleData[[#This Row],[Order Date]])</f>
        <v>2014</v>
      </c>
      <c r="C703" s="4">
        <f>MONTH(SaleData[[#This Row],[Order Date]])</f>
        <v>7</v>
      </c>
      <c r="D703" t="s">
        <v>769</v>
      </c>
      <c r="E703" t="s">
        <v>30</v>
      </c>
      <c r="F703" t="s">
        <v>26</v>
      </c>
      <c r="G703" t="s">
        <v>27</v>
      </c>
      <c r="H703" t="s">
        <v>771</v>
      </c>
      <c r="I703">
        <v>14.35</v>
      </c>
      <c r="J703">
        <v>3</v>
      </c>
      <c r="K703">
        <v>4.49</v>
      </c>
    </row>
    <row r="704" spans="1:11" x14ac:dyDescent="0.25">
      <c r="A704" s="7">
        <v>41829</v>
      </c>
      <c r="B704" s="4">
        <f>YEAR(SaleData[[#This Row],[Order Date]])</f>
        <v>2014</v>
      </c>
      <c r="C704" s="4">
        <f>MONTH(SaleData[[#This Row],[Order Date]])</f>
        <v>7</v>
      </c>
      <c r="D704" t="s">
        <v>294</v>
      </c>
      <c r="E704" t="s">
        <v>43</v>
      </c>
      <c r="F704" t="s">
        <v>26</v>
      </c>
      <c r="G704" t="s">
        <v>44</v>
      </c>
      <c r="H704" t="s">
        <v>772</v>
      </c>
      <c r="I704">
        <v>2.88</v>
      </c>
      <c r="J704">
        <v>1</v>
      </c>
      <c r="K704">
        <v>1.41</v>
      </c>
    </row>
    <row r="705" spans="1:11" x14ac:dyDescent="0.25">
      <c r="A705" s="7">
        <v>41829</v>
      </c>
      <c r="B705" s="4">
        <f>YEAR(SaleData[[#This Row],[Order Date]])</f>
        <v>2014</v>
      </c>
      <c r="C705" s="4">
        <f>MONTH(SaleData[[#This Row],[Order Date]])</f>
        <v>7</v>
      </c>
      <c r="D705" t="s">
        <v>294</v>
      </c>
      <c r="E705" t="s">
        <v>43</v>
      </c>
      <c r="F705" t="s">
        <v>26</v>
      </c>
      <c r="G705" t="s">
        <v>46</v>
      </c>
      <c r="H705" t="s">
        <v>773</v>
      </c>
      <c r="I705">
        <v>41.9</v>
      </c>
      <c r="J705">
        <v>6</v>
      </c>
      <c r="K705">
        <v>14.14</v>
      </c>
    </row>
    <row r="706" spans="1:11" x14ac:dyDescent="0.25">
      <c r="A706" s="7">
        <v>41829</v>
      </c>
      <c r="B706" s="4">
        <f>YEAR(SaleData[[#This Row],[Order Date]])</f>
        <v>2014</v>
      </c>
      <c r="C706" s="4">
        <f>MONTH(SaleData[[#This Row],[Order Date]])</f>
        <v>7</v>
      </c>
      <c r="D706" t="s">
        <v>294</v>
      </c>
      <c r="E706" t="s">
        <v>43</v>
      </c>
      <c r="F706" t="s">
        <v>26</v>
      </c>
      <c r="G706" t="s">
        <v>36</v>
      </c>
      <c r="H706" t="s">
        <v>774</v>
      </c>
      <c r="I706">
        <v>23.92</v>
      </c>
      <c r="J706">
        <v>4</v>
      </c>
      <c r="K706">
        <v>4.07</v>
      </c>
    </row>
    <row r="707" spans="1:11" x14ac:dyDescent="0.25">
      <c r="A707" s="7">
        <v>41829</v>
      </c>
      <c r="B707" s="4">
        <f>YEAR(SaleData[[#This Row],[Order Date]])</f>
        <v>2014</v>
      </c>
      <c r="C707" s="4">
        <f>MONTH(SaleData[[#This Row],[Order Date]])</f>
        <v>7</v>
      </c>
      <c r="D707" t="s">
        <v>775</v>
      </c>
      <c r="E707" t="s">
        <v>43</v>
      </c>
      <c r="F707" t="s">
        <v>26</v>
      </c>
      <c r="G707" t="s">
        <v>46</v>
      </c>
      <c r="H707" t="s">
        <v>315</v>
      </c>
      <c r="I707">
        <v>14.3</v>
      </c>
      <c r="J707">
        <v>6</v>
      </c>
      <c r="K707">
        <v>4.6500000000000004</v>
      </c>
    </row>
    <row r="708" spans="1:11" x14ac:dyDescent="0.25">
      <c r="A708" s="7">
        <v>41829</v>
      </c>
      <c r="B708" s="4">
        <f>YEAR(SaleData[[#This Row],[Order Date]])</f>
        <v>2014</v>
      </c>
      <c r="C708" s="4">
        <f>MONTH(SaleData[[#This Row],[Order Date]])</f>
        <v>7</v>
      </c>
      <c r="D708" t="s">
        <v>775</v>
      </c>
      <c r="E708" t="s">
        <v>43</v>
      </c>
      <c r="F708" t="s">
        <v>16</v>
      </c>
      <c r="G708" t="s">
        <v>235</v>
      </c>
      <c r="H708" t="s">
        <v>776</v>
      </c>
      <c r="I708">
        <v>119.83</v>
      </c>
      <c r="J708">
        <v>1</v>
      </c>
      <c r="K708">
        <v>7.05</v>
      </c>
    </row>
    <row r="709" spans="1:11" x14ac:dyDescent="0.25">
      <c r="A709" s="7">
        <v>41829</v>
      </c>
      <c r="B709" s="4">
        <f>YEAR(SaleData[[#This Row],[Order Date]])</f>
        <v>2014</v>
      </c>
      <c r="C709" s="4">
        <f>MONTH(SaleData[[#This Row],[Order Date]])</f>
        <v>7</v>
      </c>
      <c r="D709" t="s">
        <v>775</v>
      </c>
      <c r="E709" t="s">
        <v>43</v>
      </c>
      <c r="F709" t="s">
        <v>26</v>
      </c>
      <c r="G709" t="s">
        <v>62</v>
      </c>
      <c r="H709" t="s">
        <v>777</v>
      </c>
      <c r="I709">
        <v>5.56</v>
      </c>
      <c r="J709">
        <v>2</v>
      </c>
      <c r="K709">
        <v>2.2200000000000002</v>
      </c>
    </row>
    <row r="710" spans="1:11" x14ac:dyDescent="0.25">
      <c r="A710" s="7">
        <v>41829</v>
      </c>
      <c r="B710" s="4">
        <f>YEAR(SaleData[[#This Row],[Order Date]])</f>
        <v>2014</v>
      </c>
      <c r="C710" s="4">
        <f>MONTH(SaleData[[#This Row],[Order Date]])</f>
        <v>7</v>
      </c>
      <c r="D710" t="s">
        <v>775</v>
      </c>
      <c r="E710" t="s">
        <v>43</v>
      </c>
      <c r="F710" t="s">
        <v>26</v>
      </c>
      <c r="G710" t="s">
        <v>27</v>
      </c>
      <c r="H710" t="s">
        <v>778</v>
      </c>
      <c r="I710">
        <v>32.4</v>
      </c>
      <c r="J710">
        <v>5</v>
      </c>
      <c r="K710">
        <v>15.55</v>
      </c>
    </row>
    <row r="711" spans="1:11" x14ac:dyDescent="0.25">
      <c r="A711" s="7">
        <v>41831</v>
      </c>
      <c r="B711" s="4">
        <f>YEAR(SaleData[[#This Row],[Order Date]])</f>
        <v>2014</v>
      </c>
      <c r="C711" s="4">
        <f>MONTH(SaleData[[#This Row],[Order Date]])</f>
        <v>7</v>
      </c>
      <c r="D711" t="s">
        <v>913</v>
      </c>
      <c r="E711" t="s">
        <v>60</v>
      </c>
      <c r="F711" t="s">
        <v>26</v>
      </c>
      <c r="G711" t="s">
        <v>27</v>
      </c>
      <c r="H711" t="s">
        <v>121</v>
      </c>
      <c r="I711">
        <v>177.2</v>
      </c>
      <c r="J711">
        <v>5</v>
      </c>
      <c r="K711">
        <v>83.28</v>
      </c>
    </row>
    <row r="712" spans="1:11" x14ac:dyDescent="0.25">
      <c r="A712" s="7">
        <v>41831</v>
      </c>
      <c r="B712" s="4">
        <f>YEAR(SaleData[[#This Row],[Order Date]])</f>
        <v>2014</v>
      </c>
      <c r="C712" s="4">
        <f>MONTH(SaleData[[#This Row],[Order Date]])</f>
        <v>7</v>
      </c>
      <c r="D712" t="s">
        <v>913</v>
      </c>
      <c r="E712" t="s">
        <v>60</v>
      </c>
      <c r="F712" t="s">
        <v>11</v>
      </c>
      <c r="G712" t="s">
        <v>21</v>
      </c>
      <c r="H712" t="s">
        <v>914</v>
      </c>
      <c r="I712">
        <v>197.97</v>
      </c>
      <c r="J712">
        <v>3</v>
      </c>
      <c r="K712">
        <v>57.41</v>
      </c>
    </row>
    <row r="713" spans="1:11" x14ac:dyDescent="0.25">
      <c r="A713" s="7">
        <v>41831</v>
      </c>
      <c r="B713" s="4">
        <f>YEAR(SaleData[[#This Row],[Order Date]])</f>
        <v>2014</v>
      </c>
      <c r="C713" s="4">
        <f>MONTH(SaleData[[#This Row],[Order Date]])</f>
        <v>7</v>
      </c>
      <c r="D713" t="s">
        <v>913</v>
      </c>
      <c r="E713" t="s">
        <v>60</v>
      </c>
      <c r="F713" t="s">
        <v>16</v>
      </c>
      <c r="G713" t="s">
        <v>17</v>
      </c>
      <c r="H713" t="s">
        <v>915</v>
      </c>
      <c r="I713">
        <v>854.94</v>
      </c>
      <c r="J713">
        <v>3</v>
      </c>
      <c r="K713">
        <v>213.74</v>
      </c>
    </row>
    <row r="714" spans="1:11" x14ac:dyDescent="0.25">
      <c r="A714" s="7">
        <v>41831</v>
      </c>
      <c r="B714" s="4">
        <f>YEAR(SaleData[[#This Row],[Order Date]])</f>
        <v>2014</v>
      </c>
      <c r="C714" s="4">
        <f>MONTH(SaleData[[#This Row],[Order Date]])</f>
        <v>7</v>
      </c>
      <c r="D714" t="s">
        <v>913</v>
      </c>
      <c r="E714" t="s">
        <v>60</v>
      </c>
      <c r="F714" t="s">
        <v>16</v>
      </c>
      <c r="G714" t="s">
        <v>34</v>
      </c>
      <c r="H714" t="s">
        <v>81</v>
      </c>
      <c r="I714">
        <v>124.11</v>
      </c>
      <c r="J714">
        <v>9</v>
      </c>
      <c r="K714">
        <v>52.13</v>
      </c>
    </row>
    <row r="715" spans="1:11" x14ac:dyDescent="0.25">
      <c r="A715" s="7">
        <v>41831</v>
      </c>
      <c r="B715" s="4">
        <f>YEAR(SaleData[[#This Row],[Order Date]])</f>
        <v>2014</v>
      </c>
      <c r="C715" s="4">
        <f>MONTH(SaleData[[#This Row],[Order Date]])</f>
        <v>7</v>
      </c>
      <c r="D715" t="s">
        <v>913</v>
      </c>
      <c r="E715" t="s">
        <v>60</v>
      </c>
      <c r="F715" t="s">
        <v>26</v>
      </c>
      <c r="G715" t="s">
        <v>44</v>
      </c>
      <c r="H715" t="s">
        <v>297</v>
      </c>
      <c r="I715">
        <v>14.4</v>
      </c>
      <c r="J715">
        <v>5</v>
      </c>
      <c r="K715">
        <v>7.06</v>
      </c>
    </row>
    <row r="716" spans="1:11" x14ac:dyDescent="0.25">
      <c r="A716" s="7">
        <v>41831</v>
      </c>
      <c r="B716" s="4">
        <f>YEAR(SaleData[[#This Row],[Order Date]])</f>
        <v>2014</v>
      </c>
      <c r="C716" s="4">
        <f>MONTH(SaleData[[#This Row],[Order Date]])</f>
        <v>7</v>
      </c>
      <c r="D716" t="s">
        <v>916</v>
      </c>
      <c r="E716" t="s">
        <v>30</v>
      </c>
      <c r="F716" t="s">
        <v>11</v>
      </c>
      <c r="G716" t="s">
        <v>21</v>
      </c>
      <c r="H716" t="s">
        <v>917</v>
      </c>
      <c r="I716">
        <v>575.97</v>
      </c>
      <c r="J716">
        <v>4</v>
      </c>
      <c r="K716">
        <v>43.2</v>
      </c>
    </row>
    <row r="717" spans="1:11" x14ac:dyDescent="0.25">
      <c r="A717" s="7">
        <v>41831</v>
      </c>
      <c r="B717" s="4">
        <f>YEAR(SaleData[[#This Row],[Order Date]])</f>
        <v>2014</v>
      </c>
      <c r="C717" s="4">
        <f>MONTH(SaleData[[#This Row],[Order Date]])</f>
        <v>7</v>
      </c>
      <c r="D717" t="s">
        <v>916</v>
      </c>
      <c r="E717" t="s">
        <v>30</v>
      </c>
      <c r="F717" t="s">
        <v>26</v>
      </c>
      <c r="G717" t="s">
        <v>27</v>
      </c>
      <c r="H717" t="s">
        <v>918</v>
      </c>
      <c r="I717">
        <v>10.37</v>
      </c>
      <c r="J717">
        <v>2</v>
      </c>
      <c r="K717">
        <v>3.63</v>
      </c>
    </row>
    <row r="718" spans="1:11" x14ac:dyDescent="0.25">
      <c r="A718" s="7">
        <v>41831</v>
      </c>
      <c r="B718" s="4">
        <f>YEAR(SaleData[[#This Row],[Order Date]])</f>
        <v>2014</v>
      </c>
      <c r="C718" s="4">
        <f>MONTH(SaleData[[#This Row],[Order Date]])</f>
        <v>7</v>
      </c>
      <c r="D718" t="s">
        <v>919</v>
      </c>
      <c r="E718" t="s">
        <v>20</v>
      </c>
      <c r="F718" t="s">
        <v>26</v>
      </c>
      <c r="G718" t="s">
        <v>27</v>
      </c>
      <c r="H718" t="s">
        <v>920</v>
      </c>
      <c r="I718">
        <v>49.12</v>
      </c>
      <c r="J718">
        <v>4</v>
      </c>
      <c r="K718">
        <v>23.09</v>
      </c>
    </row>
    <row r="719" spans="1:11" x14ac:dyDescent="0.25">
      <c r="A719" s="7">
        <v>41831</v>
      </c>
      <c r="B719" s="4">
        <f>YEAR(SaleData[[#This Row],[Order Date]])</f>
        <v>2014</v>
      </c>
      <c r="C719" s="4">
        <f>MONTH(SaleData[[#This Row],[Order Date]])</f>
        <v>7</v>
      </c>
      <c r="D719" t="s">
        <v>919</v>
      </c>
      <c r="E719" t="s">
        <v>20</v>
      </c>
      <c r="F719" t="s">
        <v>26</v>
      </c>
      <c r="G719" t="s">
        <v>46</v>
      </c>
      <c r="H719" t="s">
        <v>921</v>
      </c>
      <c r="I719">
        <v>18.28</v>
      </c>
      <c r="J719">
        <v>5</v>
      </c>
      <c r="K719">
        <v>6.4</v>
      </c>
    </row>
    <row r="720" spans="1:11" x14ac:dyDescent="0.25">
      <c r="A720" s="7">
        <v>41831</v>
      </c>
      <c r="B720" s="4">
        <f>YEAR(SaleData[[#This Row],[Order Date]])</f>
        <v>2014</v>
      </c>
      <c r="C720" s="4">
        <f>MONTH(SaleData[[#This Row],[Order Date]])</f>
        <v>7</v>
      </c>
      <c r="D720" t="s">
        <v>922</v>
      </c>
      <c r="E720" t="s">
        <v>20</v>
      </c>
      <c r="F720" t="s">
        <v>11</v>
      </c>
      <c r="G720" t="s">
        <v>21</v>
      </c>
      <c r="H720" t="s">
        <v>923</v>
      </c>
      <c r="I720">
        <v>164.85</v>
      </c>
      <c r="J720">
        <v>3</v>
      </c>
      <c r="K720">
        <v>47.81</v>
      </c>
    </row>
    <row r="721" spans="1:11" x14ac:dyDescent="0.25">
      <c r="A721" s="7">
        <v>41832</v>
      </c>
      <c r="B721" s="4">
        <f>YEAR(SaleData[[#This Row],[Order Date]])</f>
        <v>2014</v>
      </c>
      <c r="C721" s="4">
        <f>MONTH(SaleData[[#This Row],[Order Date]])</f>
        <v>7</v>
      </c>
      <c r="D721" t="s">
        <v>977</v>
      </c>
      <c r="E721" t="s">
        <v>43</v>
      </c>
      <c r="F721" t="s">
        <v>26</v>
      </c>
      <c r="G721" t="s">
        <v>46</v>
      </c>
      <c r="H721" t="s">
        <v>840</v>
      </c>
      <c r="I721">
        <v>7.71</v>
      </c>
      <c r="J721">
        <v>2</v>
      </c>
      <c r="K721">
        <v>2.8</v>
      </c>
    </row>
    <row r="722" spans="1:11" x14ac:dyDescent="0.25">
      <c r="A722" s="7">
        <v>41832</v>
      </c>
      <c r="B722" s="4">
        <f>YEAR(SaleData[[#This Row],[Order Date]])</f>
        <v>2014</v>
      </c>
      <c r="C722" s="4">
        <f>MONTH(SaleData[[#This Row],[Order Date]])</f>
        <v>7</v>
      </c>
      <c r="D722" t="s">
        <v>977</v>
      </c>
      <c r="E722" t="s">
        <v>43</v>
      </c>
      <c r="F722" t="s">
        <v>16</v>
      </c>
      <c r="G722" t="s">
        <v>40</v>
      </c>
      <c r="H722" t="s">
        <v>978</v>
      </c>
      <c r="I722">
        <v>698.35</v>
      </c>
      <c r="J722">
        <v>3</v>
      </c>
      <c r="K722">
        <v>-17.46</v>
      </c>
    </row>
    <row r="723" spans="1:11" x14ac:dyDescent="0.25">
      <c r="A723" s="7">
        <v>41832</v>
      </c>
      <c r="B723" s="4">
        <f>YEAR(SaleData[[#This Row],[Order Date]])</f>
        <v>2014</v>
      </c>
      <c r="C723" s="4">
        <f>MONTH(SaleData[[#This Row],[Order Date]])</f>
        <v>7</v>
      </c>
      <c r="D723" t="s">
        <v>979</v>
      </c>
      <c r="E723" t="s">
        <v>43</v>
      </c>
      <c r="F723" t="s">
        <v>26</v>
      </c>
      <c r="G723" t="s">
        <v>36</v>
      </c>
      <c r="H723" t="s">
        <v>750</v>
      </c>
      <c r="I723">
        <v>249.75</v>
      </c>
      <c r="J723">
        <v>9</v>
      </c>
      <c r="K723">
        <v>44.96</v>
      </c>
    </row>
    <row r="724" spans="1:11" x14ac:dyDescent="0.25">
      <c r="A724" s="7">
        <v>41832</v>
      </c>
      <c r="B724" s="4">
        <f>YEAR(SaleData[[#This Row],[Order Date]])</f>
        <v>2014</v>
      </c>
      <c r="C724" s="4">
        <f>MONTH(SaleData[[#This Row],[Order Date]])</f>
        <v>7</v>
      </c>
      <c r="D724" t="s">
        <v>979</v>
      </c>
      <c r="E724" t="s">
        <v>43</v>
      </c>
      <c r="F724" t="s">
        <v>11</v>
      </c>
      <c r="G724" t="s">
        <v>21</v>
      </c>
      <c r="H724" t="s">
        <v>980</v>
      </c>
      <c r="I724">
        <v>255.94</v>
      </c>
      <c r="J724">
        <v>8</v>
      </c>
      <c r="K724">
        <v>28.79</v>
      </c>
    </row>
    <row r="725" spans="1:11" x14ac:dyDescent="0.25">
      <c r="A725" s="7">
        <v>41832</v>
      </c>
      <c r="B725" s="4">
        <f>YEAR(SaleData[[#This Row],[Order Date]])</f>
        <v>2014</v>
      </c>
      <c r="C725" s="4">
        <f>MONTH(SaleData[[#This Row],[Order Date]])</f>
        <v>7</v>
      </c>
      <c r="D725" t="s">
        <v>195</v>
      </c>
      <c r="E725" t="s">
        <v>15</v>
      </c>
      <c r="F725" t="s">
        <v>16</v>
      </c>
      <c r="G725" t="s">
        <v>17</v>
      </c>
      <c r="H725" t="s">
        <v>981</v>
      </c>
      <c r="I725">
        <v>123.14</v>
      </c>
      <c r="J725">
        <v>4</v>
      </c>
      <c r="K725">
        <v>13.85</v>
      </c>
    </row>
    <row r="726" spans="1:11" x14ac:dyDescent="0.25">
      <c r="A726" s="7">
        <v>41832</v>
      </c>
      <c r="B726" s="4">
        <f>YEAR(SaleData[[#This Row],[Order Date]])</f>
        <v>2014</v>
      </c>
      <c r="C726" s="4">
        <f>MONTH(SaleData[[#This Row],[Order Date]])</f>
        <v>7</v>
      </c>
      <c r="D726" t="s">
        <v>195</v>
      </c>
      <c r="E726" t="s">
        <v>15</v>
      </c>
      <c r="F726" t="s">
        <v>26</v>
      </c>
      <c r="G726" t="s">
        <v>46</v>
      </c>
      <c r="H726" t="s">
        <v>982</v>
      </c>
      <c r="I726">
        <v>11.26</v>
      </c>
      <c r="J726">
        <v>4</v>
      </c>
      <c r="K726">
        <v>3.8</v>
      </c>
    </row>
    <row r="727" spans="1:11" x14ac:dyDescent="0.25">
      <c r="A727" s="7">
        <v>41832</v>
      </c>
      <c r="B727" s="4">
        <f>YEAR(SaleData[[#This Row],[Order Date]])</f>
        <v>2014</v>
      </c>
      <c r="C727" s="4">
        <f>MONTH(SaleData[[#This Row],[Order Date]])</f>
        <v>7</v>
      </c>
      <c r="D727" t="s">
        <v>983</v>
      </c>
      <c r="E727" t="s">
        <v>24</v>
      </c>
      <c r="F727" t="s">
        <v>26</v>
      </c>
      <c r="G727" t="s">
        <v>27</v>
      </c>
      <c r="H727" t="s">
        <v>984</v>
      </c>
      <c r="I727">
        <v>35.86</v>
      </c>
      <c r="J727">
        <v>9</v>
      </c>
      <c r="K727">
        <v>13</v>
      </c>
    </row>
    <row r="728" spans="1:11" x14ac:dyDescent="0.25">
      <c r="A728" s="7">
        <v>41832</v>
      </c>
      <c r="B728" s="4">
        <f>YEAR(SaleData[[#This Row],[Order Date]])</f>
        <v>2014</v>
      </c>
      <c r="C728" s="4">
        <f>MONTH(SaleData[[#This Row],[Order Date]])</f>
        <v>7</v>
      </c>
      <c r="D728" t="s">
        <v>983</v>
      </c>
      <c r="E728" t="s">
        <v>24</v>
      </c>
      <c r="F728" t="s">
        <v>11</v>
      </c>
      <c r="G728" t="s">
        <v>12</v>
      </c>
      <c r="H728" t="s">
        <v>985</v>
      </c>
      <c r="I728">
        <v>23.84</v>
      </c>
      <c r="J728">
        <v>4</v>
      </c>
      <c r="K728">
        <v>3.28</v>
      </c>
    </row>
    <row r="729" spans="1:11" x14ac:dyDescent="0.25">
      <c r="A729" s="7">
        <v>41832</v>
      </c>
      <c r="B729" s="4">
        <f>YEAR(SaleData[[#This Row],[Order Date]])</f>
        <v>2014</v>
      </c>
      <c r="C729" s="4">
        <f>MONTH(SaleData[[#This Row],[Order Date]])</f>
        <v>7</v>
      </c>
      <c r="D729" t="s">
        <v>986</v>
      </c>
      <c r="E729" t="s">
        <v>30</v>
      </c>
      <c r="F729" t="s">
        <v>16</v>
      </c>
      <c r="G729" t="s">
        <v>17</v>
      </c>
      <c r="H729" t="s">
        <v>987</v>
      </c>
      <c r="I729">
        <v>512.36</v>
      </c>
      <c r="J729">
        <v>3</v>
      </c>
      <c r="K729">
        <v>-14.64</v>
      </c>
    </row>
    <row r="730" spans="1:11" x14ac:dyDescent="0.25">
      <c r="A730" s="7">
        <v>41832</v>
      </c>
      <c r="B730" s="4">
        <f>YEAR(SaleData[[#This Row],[Order Date]])</f>
        <v>2014</v>
      </c>
      <c r="C730" s="4">
        <f>MONTH(SaleData[[#This Row],[Order Date]])</f>
        <v>7</v>
      </c>
      <c r="D730" t="s">
        <v>986</v>
      </c>
      <c r="E730" t="s">
        <v>30</v>
      </c>
      <c r="F730" t="s">
        <v>26</v>
      </c>
      <c r="G730" t="s">
        <v>31</v>
      </c>
      <c r="H730" t="s">
        <v>885</v>
      </c>
      <c r="I730">
        <v>3.49</v>
      </c>
      <c r="J730">
        <v>2</v>
      </c>
      <c r="K730">
        <v>0.56999999999999995</v>
      </c>
    </row>
    <row r="731" spans="1:11" x14ac:dyDescent="0.25">
      <c r="A731" s="7">
        <v>41832</v>
      </c>
      <c r="B731" s="4">
        <f>YEAR(SaleData[[#This Row],[Order Date]])</f>
        <v>2014</v>
      </c>
      <c r="C731" s="4">
        <f>MONTH(SaleData[[#This Row],[Order Date]])</f>
        <v>7</v>
      </c>
      <c r="D731" t="s">
        <v>986</v>
      </c>
      <c r="E731" t="s">
        <v>30</v>
      </c>
      <c r="F731" t="s">
        <v>26</v>
      </c>
      <c r="G731" t="s">
        <v>62</v>
      </c>
      <c r="H731" t="s">
        <v>988</v>
      </c>
      <c r="I731">
        <v>22.29</v>
      </c>
      <c r="J731">
        <v>7</v>
      </c>
      <c r="K731">
        <v>3.9</v>
      </c>
    </row>
    <row r="732" spans="1:11" x14ac:dyDescent="0.25">
      <c r="A732" s="7">
        <v>41832</v>
      </c>
      <c r="B732" s="4">
        <f>YEAR(SaleData[[#This Row],[Order Date]])</f>
        <v>2014</v>
      </c>
      <c r="C732" s="4">
        <f>MONTH(SaleData[[#This Row],[Order Date]])</f>
        <v>7</v>
      </c>
      <c r="D732" t="s">
        <v>986</v>
      </c>
      <c r="E732" t="s">
        <v>30</v>
      </c>
      <c r="F732" t="s">
        <v>26</v>
      </c>
      <c r="G732" t="s">
        <v>27</v>
      </c>
      <c r="H732" t="s">
        <v>818</v>
      </c>
      <c r="I732">
        <v>16.03</v>
      </c>
      <c r="J732">
        <v>3</v>
      </c>
      <c r="K732">
        <v>5.61</v>
      </c>
    </row>
    <row r="733" spans="1:11" x14ac:dyDescent="0.25">
      <c r="A733" s="7">
        <v>41833</v>
      </c>
      <c r="B733" s="4">
        <f>YEAR(SaleData[[#This Row],[Order Date]])</f>
        <v>2014</v>
      </c>
      <c r="C733" s="4">
        <f>MONTH(SaleData[[#This Row],[Order Date]])</f>
        <v>7</v>
      </c>
      <c r="D733" t="s">
        <v>689</v>
      </c>
      <c r="E733" t="s">
        <v>324</v>
      </c>
      <c r="F733" t="s">
        <v>26</v>
      </c>
      <c r="G733" t="s">
        <v>44</v>
      </c>
      <c r="H733" t="s">
        <v>1576</v>
      </c>
      <c r="I733">
        <v>9.2200000000000006</v>
      </c>
      <c r="J733">
        <v>4</v>
      </c>
      <c r="K733">
        <v>3.34</v>
      </c>
    </row>
    <row r="734" spans="1:11" x14ac:dyDescent="0.25">
      <c r="A734" s="7">
        <v>41834</v>
      </c>
      <c r="B734" s="4">
        <f>YEAR(SaleData[[#This Row],[Order Date]])</f>
        <v>2014</v>
      </c>
      <c r="C734" s="4">
        <f>MONTH(SaleData[[#This Row],[Order Date]])</f>
        <v>7</v>
      </c>
      <c r="D734" t="s">
        <v>94</v>
      </c>
      <c r="E734" t="s">
        <v>163</v>
      </c>
      <c r="F734" t="s">
        <v>16</v>
      </c>
      <c r="G734" t="s">
        <v>34</v>
      </c>
      <c r="H734" t="s">
        <v>541</v>
      </c>
      <c r="I734">
        <v>275.88</v>
      </c>
      <c r="J734">
        <v>6</v>
      </c>
      <c r="K734">
        <v>46.9</v>
      </c>
    </row>
    <row r="735" spans="1:11" x14ac:dyDescent="0.25">
      <c r="A735" s="7">
        <v>41834</v>
      </c>
      <c r="B735" s="4">
        <f>YEAR(SaleData[[#This Row],[Order Date]])</f>
        <v>2014</v>
      </c>
      <c r="C735" s="4">
        <f>MONTH(SaleData[[#This Row],[Order Date]])</f>
        <v>7</v>
      </c>
      <c r="D735" t="s">
        <v>94</v>
      </c>
      <c r="E735" t="s">
        <v>163</v>
      </c>
      <c r="F735" t="s">
        <v>26</v>
      </c>
      <c r="G735" t="s">
        <v>46</v>
      </c>
      <c r="H735" t="s">
        <v>1572</v>
      </c>
      <c r="I735">
        <v>157.9</v>
      </c>
      <c r="J735">
        <v>5</v>
      </c>
      <c r="K735">
        <v>74.209999999999994</v>
      </c>
    </row>
    <row r="736" spans="1:11" x14ac:dyDescent="0.25">
      <c r="A736" s="7">
        <v>41834</v>
      </c>
      <c r="B736" s="4">
        <f>YEAR(SaleData[[#This Row],[Order Date]])</f>
        <v>2014</v>
      </c>
      <c r="C736" s="4">
        <f>MONTH(SaleData[[#This Row],[Order Date]])</f>
        <v>7</v>
      </c>
      <c r="D736" t="s">
        <v>741</v>
      </c>
      <c r="E736" t="s">
        <v>20</v>
      </c>
      <c r="F736" t="s">
        <v>11</v>
      </c>
      <c r="G736" t="s">
        <v>12</v>
      </c>
      <c r="H736" t="s">
        <v>1703</v>
      </c>
      <c r="I736">
        <v>843.9</v>
      </c>
      <c r="J736">
        <v>2</v>
      </c>
      <c r="K736">
        <v>371.32</v>
      </c>
    </row>
    <row r="737" spans="1:11" x14ac:dyDescent="0.25">
      <c r="A737" s="7">
        <v>41834</v>
      </c>
      <c r="B737" s="4">
        <f>YEAR(SaleData[[#This Row],[Order Date]])</f>
        <v>2014</v>
      </c>
      <c r="C737" s="4">
        <f>MONTH(SaleData[[#This Row],[Order Date]])</f>
        <v>7</v>
      </c>
      <c r="D737" t="s">
        <v>741</v>
      </c>
      <c r="E737" t="s">
        <v>20</v>
      </c>
      <c r="F737" t="s">
        <v>16</v>
      </c>
      <c r="G737" t="s">
        <v>235</v>
      </c>
      <c r="H737" t="s">
        <v>1622</v>
      </c>
      <c r="I737">
        <v>449.57</v>
      </c>
      <c r="J737">
        <v>2</v>
      </c>
      <c r="K737">
        <v>56.2</v>
      </c>
    </row>
    <row r="738" spans="1:11" x14ac:dyDescent="0.25">
      <c r="A738" s="7">
        <v>41834</v>
      </c>
      <c r="B738" s="4">
        <f>YEAR(SaleData[[#This Row],[Order Date]])</f>
        <v>2014</v>
      </c>
      <c r="C738" s="4">
        <f>MONTH(SaleData[[#This Row],[Order Date]])</f>
        <v>7</v>
      </c>
      <c r="D738" t="s">
        <v>2344</v>
      </c>
      <c r="E738" t="s">
        <v>43</v>
      </c>
      <c r="F738" t="s">
        <v>26</v>
      </c>
      <c r="G738" t="s">
        <v>27</v>
      </c>
      <c r="H738" t="s">
        <v>984</v>
      </c>
      <c r="I738">
        <v>9.9600000000000009</v>
      </c>
      <c r="J738">
        <v>2</v>
      </c>
      <c r="K738">
        <v>4.88</v>
      </c>
    </row>
    <row r="739" spans="1:11" x14ac:dyDescent="0.25">
      <c r="A739" s="7">
        <v>41834</v>
      </c>
      <c r="B739" s="4">
        <f>YEAR(SaleData[[#This Row],[Order Date]])</f>
        <v>2014</v>
      </c>
      <c r="C739" s="4">
        <f>MONTH(SaleData[[#This Row],[Order Date]])</f>
        <v>7</v>
      </c>
      <c r="D739" t="s">
        <v>2349</v>
      </c>
      <c r="E739" t="s">
        <v>43</v>
      </c>
      <c r="F739" t="s">
        <v>11</v>
      </c>
      <c r="G739" t="s">
        <v>21</v>
      </c>
      <c r="H739" t="s">
        <v>2345</v>
      </c>
      <c r="I739">
        <v>2575.94</v>
      </c>
      <c r="J739">
        <v>7</v>
      </c>
      <c r="K739">
        <v>257.58999999999997</v>
      </c>
    </row>
    <row r="740" spans="1:11" x14ac:dyDescent="0.25">
      <c r="A740" s="7">
        <v>41834</v>
      </c>
      <c r="B740" s="4">
        <f>YEAR(SaleData[[#This Row],[Order Date]])</f>
        <v>2014</v>
      </c>
      <c r="C740" s="4">
        <f>MONTH(SaleData[[#This Row],[Order Date]])</f>
        <v>7</v>
      </c>
      <c r="D740" t="s">
        <v>2349</v>
      </c>
      <c r="E740" t="s">
        <v>43</v>
      </c>
      <c r="F740" t="s">
        <v>26</v>
      </c>
      <c r="G740" t="s">
        <v>27</v>
      </c>
      <c r="H740" t="s">
        <v>520</v>
      </c>
      <c r="I740">
        <v>45.36</v>
      </c>
      <c r="J740">
        <v>7</v>
      </c>
      <c r="K740">
        <v>21.77</v>
      </c>
    </row>
    <row r="741" spans="1:11" x14ac:dyDescent="0.25">
      <c r="A741" s="7">
        <v>41834</v>
      </c>
      <c r="B741" s="4">
        <f>YEAR(SaleData[[#This Row],[Order Date]])</f>
        <v>2014</v>
      </c>
      <c r="C741" s="4">
        <f>MONTH(SaleData[[#This Row],[Order Date]])</f>
        <v>7</v>
      </c>
      <c r="D741" t="s">
        <v>2349</v>
      </c>
      <c r="E741" t="s">
        <v>43</v>
      </c>
      <c r="F741" t="s">
        <v>11</v>
      </c>
      <c r="G741" t="s">
        <v>12</v>
      </c>
      <c r="H741" t="s">
        <v>904</v>
      </c>
      <c r="I741">
        <v>254.24</v>
      </c>
      <c r="J741">
        <v>7</v>
      </c>
      <c r="K741">
        <v>76.27</v>
      </c>
    </row>
    <row r="742" spans="1:11" x14ac:dyDescent="0.25">
      <c r="A742" s="7">
        <v>41834</v>
      </c>
      <c r="B742" s="4">
        <f>YEAR(SaleData[[#This Row],[Order Date]])</f>
        <v>2014</v>
      </c>
      <c r="C742" s="4">
        <f>MONTH(SaleData[[#This Row],[Order Date]])</f>
        <v>7</v>
      </c>
      <c r="D742" t="s">
        <v>1668</v>
      </c>
      <c r="E742" t="s">
        <v>20</v>
      </c>
      <c r="F742" t="s">
        <v>26</v>
      </c>
      <c r="G742" t="s">
        <v>46</v>
      </c>
      <c r="H742" t="s">
        <v>1145</v>
      </c>
      <c r="I742">
        <v>33.57</v>
      </c>
      <c r="J742">
        <v>2</v>
      </c>
      <c r="K742">
        <v>11.75</v>
      </c>
    </row>
    <row r="743" spans="1:11" x14ac:dyDescent="0.25">
      <c r="A743" s="7">
        <v>41835</v>
      </c>
      <c r="B743" s="4">
        <f>YEAR(SaleData[[#This Row],[Order Date]])</f>
        <v>2014</v>
      </c>
      <c r="C743" s="4">
        <f>MONTH(SaleData[[#This Row],[Order Date]])</f>
        <v>7</v>
      </c>
      <c r="D743" t="s">
        <v>2637</v>
      </c>
      <c r="E743" t="s">
        <v>75</v>
      </c>
      <c r="F743" t="s">
        <v>16</v>
      </c>
      <c r="G743" t="s">
        <v>34</v>
      </c>
      <c r="H743" t="s">
        <v>2026</v>
      </c>
      <c r="I743">
        <v>21</v>
      </c>
      <c r="J743">
        <v>3</v>
      </c>
      <c r="K743">
        <v>5.78</v>
      </c>
    </row>
    <row r="744" spans="1:11" x14ac:dyDescent="0.25">
      <c r="A744" s="7">
        <v>41835</v>
      </c>
      <c r="B744" s="4">
        <f>YEAR(SaleData[[#This Row],[Order Date]])</f>
        <v>2014</v>
      </c>
      <c r="C744" s="4">
        <f>MONTH(SaleData[[#This Row],[Order Date]])</f>
        <v>7</v>
      </c>
      <c r="D744" t="s">
        <v>2637</v>
      </c>
      <c r="E744" t="s">
        <v>75</v>
      </c>
      <c r="F744" t="s">
        <v>11</v>
      </c>
      <c r="G744" t="s">
        <v>202</v>
      </c>
      <c r="H744" t="s">
        <v>2580</v>
      </c>
      <c r="I744">
        <v>120</v>
      </c>
      <c r="J744">
        <v>2</v>
      </c>
      <c r="K744">
        <v>-7.2</v>
      </c>
    </row>
    <row r="745" spans="1:11" x14ac:dyDescent="0.25">
      <c r="A745" s="7">
        <v>41838</v>
      </c>
      <c r="B745" s="4">
        <f>YEAR(SaleData[[#This Row],[Order Date]])</f>
        <v>2014</v>
      </c>
      <c r="C745" s="4">
        <f>MONTH(SaleData[[#This Row],[Order Date]])</f>
        <v>7</v>
      </c>
      <c r="D745" t="s">
        <v>2185</v>
      </c>
      <c r="E745" t="s">
        <v>75</v>
      </c>
      <c r="F745" t="s">
        <v>16</v>
      </c>
      <c r="G745" t="s">
        <v>40</v>
      </c>
      <c r="H745" t="s">
        <v>1584</v>
      </c>
      <c r="I745">
        <v>191.52</v>
      </c>
      <c r="J745">
        <v>1</v>
      </c>
      <c r="K745">
        <v>-76.61</v>
      </c>
    </row>
    <row r="746" spans="1:11" x14ac:dyDescent="0.25">
      <c r="A746" s="7">
        <v>41838</v>
      </c>
      <c r="B746" s="4">
        <f>YEAR(SaleData[[#This Row],[Order Date]])</f>
        <v>2014</v>
      </c>
      <c r="C746" s="4">
        <f>MONTH(SaleData[[#This Row],[Order Date]])</f>
        <v>7</v>
      </c>
      <c r="D746" t="s">
        <v>2185</v>
      </c>
      <c r="E746" t="s">
        <v>75</v>
      </c>
      <c r="F746" t="s">
        <v>26</v>
      </c>
      <c r="G746" t="s">
        <v>62</v>
      </c>
      <c r="H746" t="s">
        <v>431</v>
      </c>
      <c r="I746">
        <v>2.62</v>
      </c>
      <c r="J746">
        <v>1</v>
      </c>
      <c r="K746">
        <v>0.43</v>
      </c>
    </row>
    <row r="747" spans="1:11" x14ac:dyDescent="0.25">
      <c r="A747" s="7">
        <v>41839</v>
      </c>
      <c r="B747" s="4">
        <f>YEAR(SaleData[[#This Row],[Order Date]])</f>
        <v>2014</v>
      </c>
      <c r="C747" s="4">
        <f>MONTH(SaleData[[#This Row],[Order Date]])</f>
        <v>7</v>
      </c>
      <c r="D747" t="s">
        <v>138</v>
      </c>
      <c r="E747" t="s">
        <v>1870</v>
      </c>
      <c r="F747" t="s">
        <v>26</v>
      </c>
      <c r="G747" t="s">
        <v>46</v>
      </c>
      <c r="H747" t="s">
        <v>879</v>
      </c>
      <c r="I747">
        <v>9.64</v>
      </c>
      <c r="J747">
        <v>2</v>
      </c>
      <c r="K747">
        <v>4.43</v>
      </c>
    </row>
    <row r="748" spans="1:11" x14ac:dyDescent="0.25">
      <c r="A748" s="7">
        <v>41839</v>
      </c>
      <c r="B748" s="4">
        <f>YEAR(SaleData[[#This Row],[Order Date]])</f>
        <v>2014</v>
      </c>
      <c r="C748" s="4">
        <f>MONTH(SaleData[[#This Row],[Order Date]])</f>
        <v>7</v>
      </c>
      <c r="D748" t="s">
        <v>138</v>
      </c>
      <c r="E748" t="s">
        <v>1870</v>
      </c>
      <c r="F748" t="s">
        <v>26</v>
      </c>
      <c r="G748" t="s">
        <v>27</v>
      </c>
      <c r="H748" t="s">
        <v>1663</v>
      </c>
      <c r="I748">
        <v>12.7</v>
      </c>
      <c r="J748">
        <v>2</v>
      </c>
      <c r="K748">
        <v>5.84</v>
      </c>
    </row>
    <row r="749" spans="1:11" x14ac:dyDescent="0.25">
      <c r="A749" s="7">
        <v>41839</v>
      </c>
      <c r="B749" s="4">
        <f>YEAR(SaleData[[#This Row],[Order Date]])</f>
        <v>2014</v>
      </c>
      <c r="C749" s="4">
        <f>MONTH(SaleData[[#This Row],[Order Date]])</f>
        <v>7</v>
      </c>
      <c r="D749" t="s">
        <v>138</v>
      </c>
      <c r="E749" t="s">
        <v>1870</v>
      </c>
      <c r="F749" t="s">
        <v>16</v>
      </c>
      <c r="G749" t="s">
        <v>34</v>
      </c>
      <c r="H749" t="s">
        <v>81</v>
      </c>
      <c r="I749">
        <v>41.37</v>
      </c>
      <c r="J749">
        <v>3</v>
      </c>
      <c r="K749">
        <v>17.38</v>
      </c>
    </row>
    <row r="750" spans="1:11" x14ac:dyDescent="0.25">
      <c r="A750" s="7">
        <v>41839</v>
      </c>
      <c r="B750" s="4">
        <f>YEAR(SaleData[[#This Row],[Order Date]])</f>
        <v>2014</v>
      </c>
      <c r="C750" s="4">
        <f>MONTH(SaleData[[#This Row],[Order Date]])</f>
        <v>7</v>
      </c>
      <c r="D750" t="s">
        <v>418</v>
      </c>
      <c r="E750" t="s">
        <v>87</v>
      </c>
      <c r="F750" t="s">
        <v>26</v>
      </c>
      <c r="G750" t="s">
        <v>62</v>
      </c>
      <c r="H750" t="s">
        <v>118</v>
      </c>
      <c r="I750">
        <v>1.5</v>
      </c>
      <c r="J750">
        <v>1</v>
      </c>
      <c r="K750">
        <v>0.17</v>
      </c>
    </row>
    <row r="751" spans="1:11" x14ac:dyDescent="0.25">
      <c r="A751" s="7">
        <v>41839</v>
      </c>
      <c r="B751" s="4">
        <f>YEAR(SaleData[[#This Row],[Order Date]])</f>
        <v>2014</v>
      </c>
      <c r="C751" s="4">
        <f>MONTH(SaleData[[#This Row],[Order Date]])</f>
        <v>7</v>
      </c>
      <c r="D751" t="s">
        <v>418</v>
      </c>
      <c r="E751" t="s">
        <v>87</v>
      </c>
      <c r="F751" t="s">
        <v>26</v>
      </c>
      <c r="G751" t="s">
        <v>56</v>
      </c>
      <c r="H751" t="s">
        <v>2036</v>
      </c>
      <c r="I751">
        <v>34.85</v>
      </c>
      <c r="J751">
        <v>2</v>
      </c>
      <c r="K751">
        <v>6.53</v>
      </c>
    </row>
    <row r="752" spans="1:11" x14ac:dyDescent="0.25">
      <c r="A752" s="7">
        <v>41840</v>
      </c>
      <c r="B752" s="4">
        <f>YEAR(SaleData[[#This Row],[Order Date]])</f>
        <v>2014</v>
      </c>
      <c r="C752" s="4">
        <f>MONTH(SaleData[[#This Row],[Order Date]])</f>
        <v>7</v>
      </c>
      <c r="D752" t="s">
        <v>2209</v>
      </c>
      <c r="E752" t="s">
        <v>116</v>
      </c>
      <c r="F752" t="s">
        <v>26</v>
      </c>
      <c r="G752" t="s">
        <v>213</v>
      </c>
      <c r="H752" t="s">
        <v>536</v>
      </c>
      <c r="I752">
        <v>25.76</v>
      </c>
      <c r="J752">
        <v>2</v>
      </c>
      <c r="K752">
        <v>0.77</v>
      </c>
    </row>
    <row r="753" spans="1:11" x14ac:dyDescent="0.25">
      <c r="A753" s="7">
        <v>41840</v>
      </c>
      <c r="B753" s="4">
        <f>YEAR(SaleData[[#This Row],[Order Date]])</f>
        <v>2014</v>
      </c>
      <c r="C753" s="4">
        <f>MONTH(SaleData[[#This Row],[Order Date]])</f>
        <v>7</v>
      </c>
      <c r="D753" t="s">
        <v>206</v>
      </c>
      <c r="E753" t="s">
        <v>171</v>
      </c>
      <c r="F753" t="s">
        <v>11</v>
      </c>
      <c r="G753" t="s">
        <v>12</v>
      </c>
      <c r="H753" t="s">
        <v>2491</v>
      </c>
      <c r="I753">
        <v>23.08</v>
      </c>
      <c r="J753">
        <v>2</v>
      </c>
      <c r="K753">
        <v>6.92</v>
      </c>
    </row>
    <row r="754" spans="1:11" x14ac:dyDescent="0.25">
      <c r="A754" s="7">
        <v>41840</v>
      </c>
      <c r="B754" s="4">
        <f>YEAR(SaleData[[#This Row],[Order Date]])</f>
        <v>2014</v>
      </c>
      <c r="C754" s="4">
        <f>MONTH(SaleData[[#This Row],[Order Date]])</f>
        <v>7</v>
      </c>
      <c r="D754" t="s">
        <v>2646</v>
      </c>
      <c r="E754" t="s">
        <v>43</v>
      </c>
      <c r="F754" t="s">
        <v>26</v>
      </c>
      <c r="G754" t="s">
        <v>27</v>
      </c>
      <c r="H754" t="s">
        <v>1541</v>
      </c>
      <c r="I754">
        <v>12.96</v>
      </c>
      <c r="J754">
        <v>2</v>
      </c>
      <c r="K754">
        <v>6.22</v>
      </c>
    </row>
    <row r="755" spans="1:11" x14ac:dyDescent="0.25">
      <c r="A755" s="7">
        <v>41840</v>
      </c>
      <c r="B755" s="4">
        <f>YEAR(SaleData[[#This Row],[Order Date]])</f>
        <v>2014</v>
      </c>
      <c r="C755" s="4">
        <f>MONTH(SaleData[[#This Row],[Order Date]])</f>
        <v>7</v>
      </c>
      <c r="D755" t="s">
        <v>913</v>
      </c>
      <c r="E755" t="s">
        <v>69</v>
      </c>
      <c r="F755" t="s">
        <v>11</v>
      </c>
      <c r="G755" t="s">
        <v>12</v>
      </c>
      <c r="H755" t="s">
        <v>2117</v>
      </c>
      <c r="I755">
        <v>41.9</v>
      </c>
      <c r="J755">
        <v>2</v>
      </c>
      <c r="K755">
        <v>8.8000000000000007</v>
      </c>
    </row>
    <row r="756" spans="1:11" x14ac:dyDescent="0.25">
      <c r="A756" s="7">
        <v>41840</v>
      </c>
      <c r="B756" s="4">
        <f>YEAR(SaleData[[#This Row],[Order Date]])</f>
        <v>2014</v>
      </c>
      <c r="C756" s="4">
        <f>MONTH(SaleData[[#This Row],[Order Date]])</f>
        <v>7</v>
      </c>
      <c r="D756" t="s">
        <v>2185</v>
      </c>
      <c r="E756" t="s">
        <v>171</v>
      </c>
      <c r="F756" t="s">
        <v>26</v>
      </c>
      <c r="G756" t="s">
        <v>46</v>
      </c>
      <c r="H756" t="s">
        <v>1933</v>
      </c>
      <c r="I756">
        <v>143.96</v>
      </c>
      <c r="J756">
        <v>4</v>
      </c>
      <c r="K756">
        <v>69.099999999999994</v>
      </c>
    </row>
    <row r="757" spans="1:11" x14ac:dyDescent="0.25">
      <c r="A757" s="7">
        <v>41840</v>
      </c>
      <c r="B757" s="4">
        <f>YEAR(SaleData[[#This Row],[Order Date]])</f>
        <v>2014</v>
      </c>
      <c r="C757" s="4">
        <f>MONTH(SaleData[[#This Row],[Order Date]])</f>
        <v>7</v>
      </c>
      <c r="D757" t="s">
        <v>2185</v>
      </c>
      <c r="E757" t="s">
        <v>171</v>
      </c>
      <c r="F757" t="s">
        <v>26</v>
      </c>
      <c r="G757" t="s">
        <v>36</v>
      </c>
      <c r="H757" t="s">
        <v>810</v>
      </c>
      <c r="I757">
        <v>15.42</v>
      </c>
      <c r="J757">
        <v>1</v>
      </c>
      <c r="K757">
        <v>4.16</v>
      </c>
    </row>
    <row r="758" spans="1:11" x14ac:dyDescent="0.25">
      <c r="A758" s="7">
        <v>41840</v>
      </c>
      <c r="B758" s="4">
        <f>YEAR(SaleData[[#This Row],[Order Date]])</f>
        <v>2014</v>
      </c>
      <c r="C758" s="4">
        <f>MONTH(SaleData[[#This Row],[Order Date]])</f>
        <v>7</v>
      </c>
      <c r="D758" t="s">
        <v>2185</v>
      </c>
      <c r="E758" t="s">
        <v>171</v>
      </c>
      <c r="F758" t="s">
        <v>26</v>
      </c>
      <c r="G758" t="s">
        <v>46</v>
      </c>
      <c r="H758" t="s">
        <v>735</v>
      </c>
      <c r="I758">
        <v>43.04</v>
      </c>
      <c r="J758">
        <v>8</v>
      </c>
      <c r="K758">
        <v>21.09</v>
      </c>
    </row>
    <row r="759" spans="1:11" x14ac:dyDescent="0.25">
      <c r="A759" s="7">
        <v>41840</v>
      </c>
      <c r="B759" s="4">
        <f>YEAR(SaleData[[#This Row],[Order Date]])</f>
        <v>2014</v>
      </c>
      <c r="C759" s="4">
        <f>MONTH(SaleData[[#This Row],[Order Date]])</f>
        <v>7</v>
      </c>
      <c r="D759" t="s">
        <v>2185</v>
      </c>
      <c r="E759" t="s">
        <v>171</v>
      </c>
      <c r="F759" t="s">
        <v>16</v>
      </c>
      <c r="G759" t="s">
        <v>17</v>
      </c>
      <c r="H759" t="s">
        <v>1750</v>
      </c>
      <c r="I759">
        <v>332.94</v>
      </c>
      <c r="J759">
        <v>3</v>
      </c>
      <c r="K759">
        <v>79.91</v>
      </c>
    </row>
    <row r="760" spans="1:11" x14ac:dyDescent="0.25">
      <c r="A760" s="7">
        <v>41840</v>
      </c>
      <c r="B760" s="4">
        <f>YEAR(SaleData[[#This Row],[Order Date]])</f>
        <v>2014</v>
      </c>
      <c r="C760" s="4">
        <f>MONTH(SaleData[[#This Row],[Order Date]])</f>
        <v>7</v>
      </c>
      <c r="D760" t="s">
        <v>383</v>
      </c>
      <c r="E760" t="s">
        <v>30</v>
      </c>
      <c r="F760" t="s">
        <v>11</v>
      </c>
      <c r="G760" t="s">
        <v>21</v>
      </c>
      <c r="H760" t="s">
        <v>1341</v>
      </c>
      <c r="I760">
        <v>971.88</v>
      </c>
      <c r="J760">
        <v>3</v>
      </c>
      <c r="K760">
        <v>109.34</v>
      </c>
    </row>
    <row r="761" spans="1:11" x14ac:dyDescent="0.25">
      <c r="A761" s="7">
        <v>41840</v>
      </c>
      <c r="B761" s="4">
        <f>YEAR(SaleData[[#This Row],[Order Date]])</f>
        <v>2014</v>
      </c>
      <c r="C761" s="4">
        <f>MONTH(SaleData[[#This Row],[Order Date]])</f>
        <v>7</v>
      </c>
      <c r="D761" t="s">
        <v>2364</v>
      </c>
      <c r="E761" t="s">
        <v>129</v>
      </c>
      <c r="F761" t="s">
        <v>26</v>
      </c>
      <c r="G761" t="s">
        <v>27</v>
      </c>
      <c r="H761" t="s">
        <v>1671</v>
      </c>
      <c r="I761">
        <v>43.06</v>
      </c>
      <c r="J761">
        <v>9</v>
      </c>
      <c r="K761">
        <v>15.61</v>
      </c>
    </row>
    <row r="762" spans="1:11" x14ac:dyDescent="0.25">
      <c r="A762" s="7">
        <v>41840</v>
      </c>
      <c r="B762" s="4">
        <f>YEAR(SaleData[[#This Row],[Order Date]])</f>
        <v>2014</v>
      </c>
      <c r="C762" s="4">
        <f>MONTH(SaleData[[#This Row],[Order Date]])</f>
        <v>7</v>
      </c>
      <c r="D762" t="s">
        <v>435</v>
      </c>
      <c r="E762" t="s">
        <v>20</v>
      </c>
      <c r="F762" t="s">
        <v>26</v>
      </c>
      <c r="G762" t="s">
        <v>62</v>
      </c>
      <c r="H762" t="s">
        <v>515</v>
      </c>
      <c r="I762">
        <v>14.7</v>
      </c>
      <c r="J762">
        <v>5</v>
      </c>
      <c r="K762">
        <v>6.62</v>
      </c>
    </row>
    <row r="763" spans="1:11" x14ac:dyDescent="0.25">
      <c r="A763" s="7">
        <v>41840</v>
      </c>
      <c r="B763" s="4">
        <f>YEAR(SaleData[[#This Row],[Order Date]])</f>
        <v>2014</v>
      </c>
      <c r="C763" s="4">
        <f>MONTH(SaleData[[#This Row],[Order Date]])</f>
        <v>7</v>
      </c>
      <c r="D763" t="s">
        <v>435</v>
      </c>
      <c r="E763" t="s">
        <v>20</v>
      </c>
      <c r="F763" t="s">
        <v>26</v>
      </c>
      <c r="G763" t="s">
        <v>36</v>
      </c>
      <c r="H763" t="s">
        <v>1257</v>
      </c>
      <c r="I763">
        <v>704.25</v>
      </c>
      <c r="J763">
        <v>5</v>
      </c>
      <c r="K763">
        <v>84.51</v>
      </c>
    </row>
    <row r="764" spans="1:11" x14ac:dyDescent="0.25">
      <c r="A764" s="7">
        <v>41840</v>
      </c>
      <c r="B764" s="4">
        <f>YEAR(SaleData[[#This Row],[Order Date]])</f>
        <v>2014</v>
      </c>
      <c r="C764" s="4">
        <f>MONTH(SaleData[[#This Row],[Order Date]])</f>
        <v>7</v>
      </c>
      <c r="D764" t="s">
        <v>787</v>
      </c>
      <c r="E764" t="s">
        <v>1123</v>
      </c>
      <c r="F764" t="s">
        <v>26</v>
      </c>
      <c r="G764" t="s">
        <v>36</v>
      </c>
      <c r="H764" t="s">
        <v>1033</v>
      </c>
      <c r="I764">
        <v>14.9</v>
      </c>
      <c r="J764">
        <v>5</v>
      </c>
      <c r="K764">
        <v>1.04</v>
      </c>
    </row>
    <row r="765" spans="1:11" x14ac:dyDescent="0.25">
      <c r="A765" s="7">
        <v>41840</v>
      </c>
      <c r="B765" s="4">
        <f>YEAR(SaleData[[#This Row],[Order Date]])</f>
        <v>2014</v>
      </c>
      <c r="C765" s="4">
        <f>MONTH(SaleData[[#This Row],[Order Date]])</f>
        <v>7</v>
      </c>
      <c r="D765" t="s">
        <v>1203</v>
      </c>
      <c r="E765" t="s">
        <v>30</v>
      </c>
      <c r="F765" t="s">
        <v>11</v>
      </c>
      <c r="G765" t="s">
        <v>12</v>
      </c>
      <c r="H765" t="s">
        <v>2694</v>
      </c>
      <c r="I765">
        <v>13.62</v>
      </c>
      <c r="J765">
        <v>2</v>
      </c>
      <c r="K765">
        <v>3.57</v>
      </c>
    </row>
    <row r="766" spans="1:11" x14ac:dyDescent="0.25">
      <c r="A766" s="7">
        <v>41840</v>
      </c>
      <c r="B766" s="4">
        <f>YEAR(SaleData[[#This Row],[Order Date]])</f>
        <v>2014</v>
      </c>
      <c r="C766" s="4">
        <f>MONTH(SaleData[[#This Row],[Order Date]])</f>
        <v>7</v>
      </c>
      <c r="D766" t="s">
        <v>729</v>
      </c>
      <c r="E766" t="s">
        <v>43</v>
      </c>
      <c r="F766" t="s">
        <v>16</v>
      </c>
      <c r="G766" t="s">
        <v>34</v>
      </c>
      <c r="H766" t="s">
        <v>1280</v>
      </c>
      <c r="I766">
        <v>22.14</v>
      </c>
      <c r="J766">
        <v>3</v>
      </c>
      <c r="K766">
        <v>6.42</v>
      </c>
    </row>
    <row r="767" spans="1:11" x14ac:dyDescent="0.25">
      <c r="A767" s="7">
        <v>41841</v>
      </c>
      <c r="B767" s="4">
        <f>YEAR(SaleData[[#This Row],[Order Date]])</f>
        <v>2014</v>
      </c>
      <c r="C767" s="4">
        <f>MONTH(SaleData[[#This Row],[Order Date]])</f>
        <v>7</v>
      </c>
      <c r="D767" t="s">
        <v>537</v>
      </c>
      <c r="E767" t="s">
        <v>20</v>
      </c>
      <c r="F767" t="s">
        <v>26</v>
      </c>
      <c r="G767" t="s">
        <v>46</v>
      </c>
      <c r="H767" t="s">
        <v>705</v>
      </c>
      <c r="I767">
        <v>102.37</v>
      </c>
      <c r="J767">
        <v>2</v>
      </c>
      <c r="K767">
        <v>37.11</v>
      </c>
    </row>
    <row r="768" spans="1:11" x14ac:dyDescent="0.25">
      <c r="A768" s="7">
        <v>41841</v>
      </c>
      <c r="B768" s="4">
        <f>YEAR(SaleData[[#This Row],[Order Date]])</f>
        <v>2014</v>
      </c>
      <c r="C768" s="4">
        <f>MONTH(SaleData[[#This Row],[Order Date]])</f>
        <v>7</v>
      </c>
      <c r="D768" t="s">
        <v>537</v>
      </c>
      <c r="E768" t="s">
        <v>20</v>
      </c>
      <c r="F768" t="s">
        <v>26</v>
      </c>
      <c r="G768" t="s">
        <v>213</v>
      </c>
      <c r="H768" t="s">
        <v>1796</v>
      </c>
      <c r="I768">
        <v>28.4</v>
      </c>
      <c r="J768">
        <v>5</v>
      </c>
      <c r="K768">
        <v>8.24</v>
      </c>
    </row>
    <row r="769" spans="1:11" x14ac:dyDescent="0.25">
      <c r="A769" s="7">
        <v>41841</v>
      </c>
      <c r="B769" s="4">
        <f>YEAR(SaleData[[#This Row],[Order Date]])</f>
        <v>2014</v>
      </c>
      <c r="C769" s="4">
        <f>MONTH(SaleData[[#This Row],[Order Date]])</f>
        <v>7</v>
      </c>
      <c r="D769" t="s">
        <v>537</v>
      </c>
      <c r="E769" t="s">
        <v>20</v>
      </c>
      <c r="F769" t="s">
        <v>26</v>
      </c>
      <c r="G769" t="s">
        <v>36</v>
      </c>
      <c r="H769" t="s">
        <v>183</v>
      </c>
      <c r="I769">
        <v>713.88</v>
      </c>
      <c r="J769">
        <v>4</v>
      </c>
      <c r="K769">
        <v>214.16</v>
      </c>
    </row>
    <row r="770" spans="1:11" x14ac:dyDescent="0.25">
      <c r="A770" s="7">
        <v>41841</v>
      </c>
      <c r="B770" s="4">
        <f>YEAR(SaleData[[#This Row],[Order Date]])</f>
        <v>2014</v>
      </c>
      <c r="C770" s="4">
        <f>MONTH(SaleData[[#This Row],[Order Date]])</f>
        <v>7</v>
      </c>
      <c r="D770" t="s">
        <v>537</v>
      </c>
      <c r="E770" t="s">
        <v>20</v>
      </c>
      <c r="F770" t="s">
        <v>26</v>
      </c>
      <c r="G770" t="s">
        <v>27</v>
      </c>
      <c r="H770" t="s">
        <v>2084</v>
      </c>
      <c r="I770">
        <v>68.52</v>
      </c>
      <c r="J770">
        <v>3</v>
      </c>
      <c r="K770">
        <v>31.52</v>
      </c>
    </row>
    <row r="771" spans="1:11" x14ac:dyDescent="0.25">
      <c r="A771" s="7">
        <v>41841</v>
      </c>
      <c r="B771" s="4">
        <f>YEAR(SaleData[[#This Row],[Order Date]])</f>
        <v>2014</v>
      </c>
      <c r="C771" s="4">
        <f>MONTH(SaleData[[#This Row],[Order Date]])</f>
        <v>7</v>
      </c>
      <c r="D771" t="s">
        <v>1673</v>
      </c>
      <c r="E771" t="s">
        <v>24</v>
      </c>
      <c r="F771" t="s">
        <v>26</v>
      </c>
      <c r="G771" t="s">
        <v>36</v>
      </c>
      <c r="H771" t="s">
        <v>1340</v>
      </c>
      <c r="I771">
        <v>123.55</v>
      </c>
      <c r="J771">
        <v>3</v>
      </c>
      <c r="K771">
        <v>-29.34</v>
      </c>
    </row>
    <row r="772" spans="1:11" x14ac:dyDescent="0.25">
      <c r="A772" s="7">
        <v>41841</v>
      </c>
      <c r="B772" s="4">
        <f>YEAR(SaleData[[#This Row],[Order Date]])</f>
        <v>2014</v>
      </c>
      <c r="C772" s="4">
        <f>MONTH(SaleData[[#This Row],[Order Date]])</f>
        <v>7</v>
      </c>
      <c r="D772" t="s">
        <v>42</v>
      </c>
      <c r="E772" t="s">
        <v>98</v>
      </c>
      <c r="F772" t="s">
        <v>11</v>
      </c>
      <c r="G772" t="s">
        <v>21</v>
      </c>
      <c r="H772" t="s">
        <v>2294</v>
      </c>
      <c r="I772">
        <v>911.98</v>
      </c>
      <c r="J772">
        <v>2</v>
      </c>
      <c r="K772">
        <v>114</v>
      </c>
    </row>
    <row r="773" spans="1:11" x14ac:dyDescent="0.25">
      <c r="A773" s="7">
        <v>41841</v>
      </c>
      <c r="B773" s="4">
        <f>YEAR(SaleData[[#This Row],[Order Date]])</f>
        <v>2014</v>
      </c>
      <c r="C773" s="4">
        <f>MONTH(SaleData[[#This Row],[Order Date]])</f>
        <v>7</v>
      </c>
      <c r="D773" t="s">
        <v>42</v>
      </c>
      <c r="E773" t="s">
        <v>98</v>
      </c>
      <c r="F773" t="s">
        <v>16</v>
      </c>
      <c r="G773" t="s">
        <v>17</v>
      </c>
      <c r="H773" t="s">
        <v>1562</v>
      </c>
      <c r="I773">
        <v>674.35</v>
      </c>
      <c r="J773">
        <v>3</v>
      </c>
      <c r="K773">
        <v>-109.58</v>
      </c>
    </row>
    <row r="774" spans="1:11" x14ac:dyDescent="0.25">
      <c r="A774" s="7">
        <v>41841</v>
      </c>
      <c r="B774" s="4">
        <f>YEAR(SaleData[[#This Row],[Order Date]])</f>
        <v>2014</v>
      </c>
      <c r="C774" s="4">
        <f>MONTH(SaleData[[#This Row],[Order Date]])</f>
        <v>7</v>
      </c>
      <c r="D774" t="s">
        <v>42</v>
      </c>
      <c r="E774" t="s">
        <v>98</v>
      </c>
      <c r="F774" t="s">
        <v>16</v>
      </c>
      <c r="G774" t="s">
        <v>34</v>
      </c>
      <c r="H774" t="s">
        <v>219</v>
      </c>
      <c r="I774">
        <v>134.01</v>
      </c>
      <c r="J774">
        <v>9</v>
      </c>
      <c r="K774">
        <v>36.18</v>
      </c>
    </row>
    <row r="775" spans="1:11" x14ac:dyDescent="0.25">
      <c r="A775" s="7">
        <v>41842</v>
      </c>
      <c r="B775" s="4">
        <f>YEAR(SaleData[[#This Row],[Order Date]])</f>
        <v>2014</v>
      </c>
      <c r="C775" s="4">
        <f>MONTH(SaleData[[#This Row],[Order Date]])</f>
        <v>7</v>
      </c>
      <c r="D775" t="s">
        <v>2070</v>
      </c>
      <c r="E775" t="s">
        <v>87</v>
      </c>
      <c r="F775" t="s">
        <v>26</v>
      </c>
      <c r="G775" t="s">
        <v>62</v>
      </c>
      <c r="H775" t="s">
        <v>478</v>
      </c>
      <c r="I775">
        <v>5.47</v>
      </c>
      <c r="J775">
        <v>3</v>
      </c>
      <c r="K775">
        <v>1.64</v>
      </c>
    </row>
    <row r="776" spans="1:11" x14ac:dyDescent="0.25">
      <c r="A776" s="7">
        <v>41842</v>
      </c>
      <c r="B776" s="4">
        <f>YEAR(SaleData[[#This Row],[Order Date]])</f>
        <v>2014</v>
      </c>
      <c r="C776" s="4">
        <f>MONTH(SaleData[[#This Row],[Order Date]])</f>
        <v>7</v>
      </c>
      <c r="D776" t="s">
        <v>2070</v>
      </c>
      <c r="E776" t="s">
        <v>87</v>
      </c>
      <c r="F776" t="s">
        <v>11</v>
      </c>
      <c r="G776" t="s">
        <v>12</v>
      </c>
      <c r="H776" t="s">
        <v>1196</v>
      </c>
      <c r="I776">
        <v>47.98</v>
      </c>
      <c r="J776">
        <v>2</v>
      </c>
      <c r="K776">
        <v>13.2</v>
      </c>
    </row>
    <row r="777" spans="1:11" x14ac:dyDescent="0.25">
      <c r="A777" s="7">
        <v>41842</v>
      </c>
      <c r="B777" s="4">
        <f>YEAR(SaleData[[#This Row],[Order Date]])</f>
        <v>2014</v>
      </c>
      <c r="C777" s="4">
        <f>MONTH(SaleData[[#This Row],[Order Date]])</f>
        <v>7</v>
      </c>
      <c r="D777" t="s">
        <v>958</v>
      </c>
      <c r="E777" t="s">
        <v>43</v>
      </c>
      <c r="F777" t="s">
        <v>26</v>
      </c>
      <c r="G777" t="s">
        <v>62</v>
      </c>
      <c r="H777" t="s">
        <v>600</v>
      </c>
      <c r="I777">
        <v>8.26</v>
      </c>
      <c r="J777">
        <v>2</v>
      </c>
      <c r="K777">
        <v>3.8</v>
      </c>
    </row>
    <row r="778" spans="1:11" x14ac:dyDescent="0.25">
      <c r="A778" s="7">
        <v>41842</v>
      </c>
      <c r="B778" s="4">
        <f>YEAR(SaleData[[#This Row],[Order Date]])</f>
        <v>2014</v>
      </c>
      <c r="C778" s="4">
        <f>MONTH(SaleData[[#This Row],[Order Date]])</f>
        <v>7</v>
      </c>
      <c r="D778" t="s">
        <v>2495</v>
      </c>
      <c r="E778" t="s">
        <v>20</v>
      </c>
      <c r="F778" t="s">
        <v>11</v>
      </c>
      <c r="G778" t="s">
        <v>21</v>
      </c>
      <c r="H778" t="s">
        <v>2463</v>
      </c>
      <c r="I778">
        <v>33</v>
      </c>
      <c r="J778">
        <v>6</v>
      </c>
      <c r="K778">
        <v>8.25</v>
      </c>
    </row>
    <row r="779" spans="1:11" x14ac:dyDescent="0.25">
      <c r="A779" s="7">
        <v>41842</v>
      </c>
      <c r="B779" s="4">
        <f>YEAR(SaleData[[#This Row],[Order Date]])</f>
        <v>2014</v>
      </c>
      <c r="C779" s="4">
        <f>MONTH(SaleData[[#This Row],[Order Date]])</f>
        <v>7</v>
      </c>
      <c r="D779" t="s">
        <v>2495</v>
      </c>
      <c r="E779" t="s">
        <v>20</v>
      </c>
      <c r="F779" t="s">
        <v>11</v>
      </c>
      <c r="G779" t="s">
        <v>12</v>
      </c>
      <c r="H779" t="s">
        <v>490</v>
      </c>
      <c r="I779">
        <v>249.95</v>
      </c>
      <c r="J779">
        <v>5</v>
      </c>
      <c r="K779">
        <v>87.48</v>
      </c>
    </row>
    <row r="780" spans="1:11" x14ac:dyDescent="0.25">
      <c r="A780" s="7">
        <v>41842</v>
      </c>
      <c r="B780" s="4">
        <f>YEAR(SaleData[[#This Row],[Order Date]])</f>
        <v>2014</v>
      </c>
      <c r="C780" s="4">
        <f>MONTH(SaleData[[#This Row],[Order Date]])</f>
        <v>7</v>
      </c>
      <c r="D780" t="s">
        <v>2493</v>
      </c>
      <c r="E780" t="s">
        <v>10</v>
      </c>
      <c r="F780" t="s">
        <v>11</v>
      </c>
      <c r="G780" t="s">
        <v>12</v>
      </c>
      <c r="H780" t="s">
        <v>2220</v>
      </c>
      <c r="I780">
        <v>47.97</v>
      </c>
      <c r="J780">
        <v>3</v>
      </c>
      <c r="K780">
        <v>14.87</v>
      </c>
    </row>
    <row r="781" spans="1:11" x14ac:dyDescent="0.25">
      <c r="A781" s="7">
        <v>41842</v>
      </c>
      <c r="B781" s="4">
        <f>YEAR(SaleData[[#This Row],[Order Date]])</f>
        <v>2014</v>
      </c>
      <c r="C781" s="4">
        <f>MONTH(SaleData[[#This Row],[Order Date]])</f>
        <v>7</v>
      </c>
      <c r="D781" t="s">
        <v>367</v>
      </c>
      <c r="E781" t="s">
        <v>69</v>
      </c>
      <c r="F781" t="s">
        <v>26</v>
      </c>
      <c r="G781" t="s">
        <v>27</v>
      </c>
      <c r="H781" t="s">
        <v>2497</v>
      </c>
      <c r="I781">
        <v>11.56</v>
      </c>
      <c r="J781">
        <v>2</v>
      </c>
      <c r="K781">
        <v>5.66</v>
      </c>
    </row>
    <row r="782" spans="1:11" x14ac:dyDescent="0.25">
      <c r="A782" s="7">
        <v>41842</v>
      </c>
      <c r="B782" s="4">
        <f>YEAR(SaleData[[#This Row],[Order Date]])</f>
        <v>2014</v>
      </c>
      <c r="C782" s="4">
        <f>MONTH(SaleData[[#This Row],[Order Date]])</f>
        <v>7</v>
      </c>
      <c r="D782" t="s">
        <v>367</v>
      </c>
      <c r="E782" t="s">
        <v>69</v>
      </c>
      <c r="F782" t="s">
        <v>11</v>
      </c>
      <c r="G782" t="s">
        <v>21</v>
      </c>
      <c r="H782" t="s">
        <v>2553</v>
      </c>
      <c r="I782">
        <v>209.97</v>
      </c>
      <c r="J782">
        <v>3</v>
      </c>
      <c r="K782">
        <v>58.79</v>
      </c>
    </row>
    <row r="783" spans="1:11" x14ac:dyDescent="0.25">
      <c r="A783" s="7">
        <v>41843</v>
      </c>
      <c r="B783" s="4">
        <f>YEAR(SaleData[[#This Row],[Order Date]])</f>
        <v>2014</v>
      </c>
      <c r="C783" s="4">
        <f>MONTH(SaleData[[#This Row],[Order Date]])</f>
        <v>7</v>
      </c>
      <c r="D783" t="s">
        <v>2008</v>
      </c>
      <c r="E783" t="s">
        <v>43</v>
      </c>
      <c r="F783" t="s">
        <v>26</v>
      </c>
      <c r="G783" t="s">
        <v>27</v>
      </c>
      <c r="H783" t="s">
        <v>2276</v>
      </c>
      <c r="I783">
        <v>19.440000000000001</v>
      </c>
      <c r="J783">
        <v>3</v>
      </c>
      <c r="K783">
        <v>9.33</v>
      </c>
    </row>
    <row r="784" spans="1:11" x14ac:dyDescent="0.25">
      <c r="A784" s="7">
        <v>41843</v>
      </c>
      <c r="B784" s="4">
        <f>YEAR(SaleData[[#This Row],[Order Date]])</f>
        <v>2014</v>
      </c>
      <c r="C784" s="4">
        <f>MONTH(SaleData[[#This Row],[Order Date]])</f>
        <v>7</v>
      </c>
      <c r="D784" t="s">
        <v>599</v>
      </c>
      <c r="E784" t="s">
        <v>87</v>
      </c>
      <c r="F784" t="s">
        <v>26</v>
      </c>
      <c r="G784" t="s">
        <v>46</v>
      </c>
      <c r="H784" t="s">
        <v>1187</v>
      </c>
      <c r="I784">
        <v>5.97</v>
      </c>
      <c r="J784">
        <v>5</v>
      </c>
      <c r="K784">
        <v>-4.58</v>
      </c>
    </row>
    <row r="785" spans="1:11" x14ac:dyDescent="0.25">
      <c r="A785" s="7">
        <v>41843</v>
      </c>
      <c r="B785" s="4">
        <f>YEAR(SaleData[[#This Row],[Order Date]])</f>
        <v>2014</v>
      </c>
      <c r="C785" s="4">
        <f>MONTH(SaleData[[#This Row],[Order Date]])</f>
        <v>7</v>
      </c>
      <c r="D785" t="s">
        <v>599</v>
      </c>
      <c r="E785" t="s">
        <v>87</v>
      </c>
      <c r="F785" t="s">
        <v>16</v>
      </c>
      <c r="G785" t="s">
        <v>34</v>
      </c>
      <c r="H785" t="s">
        <v>35</v>
      </c>
      <c r="I785">
        <v>21.18</v>
      </c>
      <c r="J785">
        <v>1</v>
      </c>
      <c r="K785">
        <v>4.7699999999999996</v>
      </c>
    </row>
    <row r="786" spans="1:11" x14ac:dyDescent="0.25">
      <c r="A786" s="7">
        <v>41843</v>
      </c>
      <c r="B786" s="4">
        <f>YEAR(SaleData[[#This Row],[Order Date]])</f>
        <v>2014</v>
      </c>
      <c r="C786" s="4">
        <f>MONTH(SaleData[[#This Row],[Order Date]])</f>
        <v>7</v>
      </c>
      <c r="D786" t="s">
        <v>599</v>
      </c>
      <c r="E786" t="s">
        <v>87</v>
      </c>
      <c r="F786" t="s">
        <v>26</v>
      </c>
      <c r="G786" t="s">
        <v>56</v>
      </c>
      <c r="H786" t="s">
        <v>1372</v>
      </c>
      <c r="I786">
        <v>41.38</v>
      </c>
      <c r="J786">
        <v>6</v>
      </c>
      <c r="K786">
        <v>3.1</v>
      </c>
    </row>
    <row r="787" spans="1:11" x14ac:dyDescent="0.25">
      <c r="A787" s="7">
        <v>41843</v>
      </c>
      <c r="B787" s="4">
        <f>YEAR(SaleData[[#This Row],[Order Date]])</f>
        <v>2014</v>
      </c>
      <c r="C787" s="4">
        <f>MONTH(SaleData[[#This Row],[Order Date]])</f>
        <v>7</v>
      </c>
      <c r="D787" t="s">
        <v>839</v>
      </c>
      <c r="E787" t="s">
        <v>129</v>
      </c>
      <c r="F787" t="s">
        <v>26</v>
      </c>
      <c r="G787" t="s">
        <v>56</v>
      </c>
      <c r="H787" t="s">
        <v>2395</v>
      </c>
      <c r="I787">
        <v>16.7</v>
      </c>
      <c r="J787">
        <v>6</v>
      </c>
      <c r="K787">
        <v>1.25</v>
      </c>
    </row>
    <row r="788" spans="1:11" x14ac:dyDescent="0.25">
      <c r="A788" s="7">
        <v>41843</v>
      </c>
      <c r="B788" s="4">
        <f>YEAR(SaleData[[#This Row],[Order Date]])</f>
        <v>2014</v>
      </c>
      <c r="C788" s="4">
        <f>MONTH(SaleData[[#This Row],[Order Date]])</f>
        <v>7</v>
      </c>
      <c r="D788" t="s">
        <v>839</v>
      </c>
      <c r="E788" t="s">
        <v>129</v>
      </c>
      <c r="F788" t="s">
        <v>11</v>
      </c>
      <c r="G788" t="s">
        <v>12</v>
      </c>
      <c r="H788" t="s">
        <v>2306</v>
      </c>
      <c r="I788">
        <v>3.15</v>
      </c>
      <c r="J788">
        <v>2</v>
      </c>
      <c r="K788">
        <v>0.47</v>
      </c>
    </row>
    <row r="789" spans="1:11" x14ac:dyDescent="0.25">
      <c r="A789" s="7">
        <v>41843</v>
      </c>
      <c r="B789" s="4">
        <f>YEAR(SaleData[[#This Row],[Order Date]])</f>
        <v>2014</v>
      </c>
      <c r="C789" s="4">
        <f>MONTH(SaleData[[#This Row],[Order Date]])</f>
        <v>7</v>
      </c>
      <c r="D789" t="s">
        <v>839</v>
      </c>
      <c r="E789" t="s">
        <v>129</v>
      </c>
      <c r="F789" t="s">
        <v>26</v>
      </c>
      <c r="G789" t="s">
        <v>27</v>
      </c>
      <c r="H789" t="s">
        <v>256</v>
      </c>
      <c r="I789">
        <v>32.9</v>
      </c>
      <c r="J789">
        <v>4</v>
      </c>
      <c r="K789">
        <v>11.1</v>
      </c>
    </row>
    <row r="790" spans="1:11" x14ac:dyDescent="0.25">
      <c r="A790" s="7">
        <v>41843</v>
      </c>
      <c r="B790" s="4">
        <f>YEAR(SaleData[[#This Row],[Order Date]])</f>
        <v>2014</v>
      </c>
      <c r="C790" s="4">
        <f>MONTH(SaleData[[#This Row],[Order Date]])</f>
        <v>7</v>
      </c>
      <c r="D790" t="s">
        <v>1513</v>
      </c>
      <c r="E790" t="s">
        <v>24</v>
      </c>
      <c r="F790" t="s">
        <v>11</v>
      </c>
      <c r="G790" t="s">
        <v>12</v>
      </c>
      <c r="H790" t="s">
        <v>2356</v>
      </c>
      <c r="I790">
        <v>153.82</v>
      </c>
      <c r="J790">
        <v>11</v>
      </c>
      <c r="K790">
        <v>38.46</v>
      </c>
    </row>
    <row r="791" spans="1:11" x14ac:dyDescent="0.25">
      <c r="A791" s="7">
        <v>41843</v>
      </c>
      <c r="B791" s="4">
        <f>YEAR(SaleData[[#This Row],[Order Date]])</f>
        <v>2014</v>
      </c>
      <c r="C791" s="4">
        <f>MONTH(SaleData[[#This Row],[Order Date]])</f>
        <v>7</v>
      </c>
      <c r="D791" t="s">
        <v>280</v>
      </c>
      <c r="E791" t="s">
        <v>30</v>
      </c>
      <c r="F791" t="s">
        <v>26</v>
      </c>
      <c r="G791" t="s">
        <v>46</v>
      </c>
      <c r="H791" t="s">
        <v>2087</v>
      </c>
      <c r="I791">
        <v>2.08</v>
      </c>
      <c r="J791">
        <v>5</v>
      </c>
      <c r="K791">
        <v>-3.43</v>
      </c>
    </row>
    <row r="792" spans="1:11" x14ac:dyDescent="0.25">
      <c r="A792" s="7">
        <v>41845</v>
      </c>
      <c r="B792" s="4">
        <f>YEAR(SaleData[[#This Row],[Order Date]])</f>
        <v>2014</v>
      </c>
      <c r="C792" s="4">
        <f>MONTH(SaleData[[#This Row],[Order Date]])</f>
        <v>7</v>
      </c>
      <c r="D792" t="s">
        <v>1920</v>
      </c>
      <c r="E792" t="s">
        <v>43</v>
      </c>
      <c r="F792" t="s">
        <v>26</v>
      </c>
      <c r="G792" t="s">
        <v>27</v>
      </c>
      <c r="H792" t="s">
        <v>2123</v>
      </c>
      <c r="I792">
        <v>12.96</v>
      </c>
      <c r="J792">
        <v>2</v>
      </c>
      <c r="K792">
        <v>6.22</v>
      </c>
    </row>
    <row r="793" spans="1:11" x14ac:dyDescent="0.25">
      <c r="A793" s="7">
        <v>41845</v>
      </c>
      <c r="B793" s="4">
        <f>YEAR(SaleData[[#This Row],[Order Date]])</f>
        <v>2014</v>
      </c>
      <c r="C793" s="4">
        <f>MONTH(SaleData[[#This Row],[Order Date]])</f>
        <v>7</v>
      </c>
      <c r="D793" t="s">
        <v>846</v>
      </c>
      <c r="E793" t="s">
        <v>75</v>
      </c>
      <c r="F793" t="s">
        <v>11</v>
      </c>
      <c r="G793" t="s">
        <v>12</v>
      </c>
      <c r="H793" t="s">
        <v>1346</v>
      </c>
      <c r="I793">
        <v>431.98</v>
      </c>
      <c r="J793">
        <v>3</v>
      </c>
      <c r="K793">
        <v>-75.599999999999994</v>
      </c>
    </row>
    <row r="794" spans="1:11" x14ac:dyDescent="0.25">
      <c r="A794" s="7">
        <v>41845</v>
      </c>
      <c r="B794" s="4">
        <f>YEAR(SaleData[[#This Row],[Order Date]])</f>
        <v>2014</v>
      </c>
      <c r="C794" s="4">
        <f>MONTH(SaleData[[#This Row],[Order Date]])</f>
        <v>7</v>
      </c>
      <c r="D794" t="s">
        <v>29</v>
      </c>
      <c r="E794" t="s">
        <v>30</v>
      </c>
      <c r="F794" t="s">
        <v>26</v>
      </c>
      <c r="G794" t="s">
        <v>46</v>
      </c>
      <c r="H794" t="s">
        <v>1170</v>
      </c>
      <c r="I794">
        <v>15.62</v>
      </c>
      <c r="J794">
        <v>2</v>
      </c>
      <c r="K794">
        <v>-25</v>
      </c>
    </row>
    <row r="795" spans="1:11" x14ac:dyDescent="0.25">
      <c r="A795" s="7">
        <v>41845</v>
      </c>
      <c r="B795" s="4">
        <f>YEAR(SaleData[[#This Row],[Order Date]])</f>
        <v>2014</v>
      </c>
      <c r="C795" s="4">
        <f>MONTH(SaleData[[#This Row],[Order Date]])</f>
        <v>7</v>
      </c>
      <c r="D795" t="s">
        <v>638</v>
      </c>
      <c r="E795" t="s">
        <v>30</v>
      </c>
      <c r="F795" t="s">
        <v>26</v>
      </c>
      <c r="G795" t="s">
        <v>56</v>
      </c>
      <c r="H795" t="s">
        <v>2429</v>
      </c>
      <c r="I795">
        <v>93.03</v>
      </c>
      <c r="J795">
        <v>2</v>
      </c>
      <c r="K795">
        <v>-251.19</v>
      </c>
    </row>
    <row r="796" spans="1:11" x14ac:dyDescent="0.25">
      <c r="A796" s="7">
        <v>41845</v>
      </c>
      <c r="B796" s="4">
        <f>YEAR(SaleData[[#This Row],[Order Date]])</f>
        <v>2014</v>
      </c>
      <c r="C796" s="4">
        <f>MONTH(SaleData[[#This Row],[Order Date]])</f>
        <v>7</v>
      </c>
      <c r="D796" t="s">
        <v>638</v>
      </c>
      <c r="E796" t="s">
        <v>30</v>
      </c>
      <c r="F796" t="s">
        <v>16</v>
      </c>
      <c r="G796" t="s">
        <v>17</v>
      </c>
      <c r="H796" t="s">
        <v>1499</v>
      </c>
      <c r="I796">
        <v>454.97</v>
      </c>
      <c r="J796">
        <v>5</v>
      </c>
      <c r="K796">
        <v>-136.49</v>
      </c>
    </row>
    <row r="797" spans="1:11" x14ac:dyDescent="0.25">
      <c r="A797" s="7">
        <v>41846</v>
      </c>
      <c r="B797" s="4">
        <f>YEAR(SaleData[[#This Row],[Order Date]])</f>
        <v>2014</v>
      </c>
      <c r="C797" s="4">
        <f>MONTH(SaleData[[#This Row],[Order Date]])</f>
        <v>7</v>
      </c>
      <c r="D797" t="s">
        <v>2525</v>
      </c>
      <c r="E797" t="s">
        <v>20</v>
      </c>
      <c r="F797" t="s">
        <v>26</v>
      </c>
      <c r="G797" t="s">
        <v>46</v>
      </c>
      <c r="H797" t="s">
        <v>1405</v>
      </c>
      <c r="I797">
        <v>17.09</v>
      </c>
      <c r="J797">
        <v>4</v>
      </c>
      <c r="K797">
        <v>5.77</v>
      </c>
    </row>
    <row r="798" spans="1:11" x14ac:dyDescent="0.25">
      <c r="A798" s="7">
        <v>41846</v>
      </c>
      <c r="B798" s="4">
        <f>YEAR(SaleData[[#This Row],[Order Date]])</f>
        <v>2014</v>
      </c>
      <c r="C798" s="4">
        <f>MONTH(SaleData[[#This Row],[Order Date]])</f>
        <v>7</v>
      </c>
      <c r="D798" t="s">
        <v>2525</v>
      </c>
      <c r="E798" t="s">
        <v>20</v>
      </c>
      <c r="F798" t="s">
        <v>26</v>
      </c>
      <c r="G798" t="s">
        <v>44</v>
      </c>
      <c r="H798" t="s">
        <v>2311</v>
      </c>
      <c r="I798">
        <v>93.15</v>
      </c>
      <c r="J798">
        <v>9</v>
      </c>
      <c r="K798">
        <v>44.71</v>
      </c>
    </row>
    <row r="799" spans="1:11" x14ac:dyDescent="0.25">
      <c r="A799" s="7">
        <v>41846</v>
      </c>
      <c r="B799" s="4">
        <f>YEAR(SaleData[[#This Row],[Order Date]])</f>
        <v>2014</v>
      </c>
      <c r="C799" s="4">
        <f>MONTH(SaleData[[#This Row],[Order Date]])</f>
        <v>7</v>
      </c>
      <c r="D799" t="s">
        <v>2525</v>
      </c>
      <c r="E799" t="s">
        <v>20</v>
      </c>
      <c r="F799" t="s">
        <v>26</v>
      </c>
      <c r="G799" t="s">
        <v>44</v>
      </c>
      <c r="H799" t="s">
        <v>1490</v>
      </c>
      <c r="I799">
        <v>11.52</v>
      </c>
      <c r="J799">
        <v>4</v>
      </c>
      <c r="K799">
        <v>5.64</v>
      </c>
    </row>
    <row r="800" spans="1:11" x14ac:dyDescent="0.25">
      <c r="A800" s="7">
        <v>41846</v>
      </c>
      <c r="B800" s="4">
        <f>YEAR(SaleData[[#This Row],[Order Date]])</f>
        <v>2014</v>
      </c>
      <c r="C800" s="4">
        <f>MONTH(SaleData[[#This Row],[Order Date]])</f>
        <v>7</v>
      </c>
      <c r="D800" t="s">
        <v>2570</v>
      </c>
      <c r="E800" t="s">
        <v>43</v>
      </c>
      <c r="F800" t="s">
        <v>26</v>
      </c>
      <c r="G800" t="s">
        <v>46</v>
      </c>
      <c r="H800" t="s">
        <v>2096</v>
      </c>
      <c r="I800">
        <v>4.32</v>
      </c>
      <c r="J800">
        <v>3</v>
      </c>
      <c r="K800">
        <v>1.51</v>
      </c>
    </row>
    <row r="801" spans="1:11" x14ac:dyDescent="0.25">
      <c r="A801" s="7">
        <v>41846</v>
      </c>
      <c r="B801" s="4">
        <f>YEAR(SaleData[[#This Row],[Order Date]])</f>
        <v>2014</v>
      </c>
      <c r="C801" s="4">
        <f>MONTH(SaleData[[#This Row],[Order Date]])</f>
        <v>7</v>
      </c>
      <c r="D801" t="s">
        <v>2570</v>
      </c>
      <c r="E801" t="s">
        <v>43</v>
      </c>
      <c r="F801" t="s">
        <v>26</v>
      </c>
      <c r="G801" t="s">
        <v>27</v>
      </c>
      <c r="H801" t="s">
        <v>1338</v>
      </c>
      <c r="I801">
        <v>14.94</v>
      </c>
      <c r="J801">
        <v>3</v>
      </c>
      <c r="K801">
        <v>7.02</v>
      </c>
    </row>
    <row r="802" spans="1:11" x14ac:dyDescent="0.25">
      <c r="A802" s="7">
        <v>41846</v>
      </c>
      <c r="B802" s="4">
        <f>YEAR(SaleData[[#This Row],[Order Date]])</f>
        <v>2014</v>
      </c>
      <c r="C802" s="4">
        <f>MONTH(SaleData[[#This Row],[Order Date]])</f>
        <v>7</v>
      </c>
      <c r="D802" t="s">
        <v>2570</v>
      </c>
      <c r="E802" t="s">
        <v>43</v>
      </c>
      <c r="F802" t="s">
        <v>26</v>
      </c>
      <c r="G802" t="s">
        <v>56</v>
      </c>
      <c r="H802" t="s">
        <v>381</v>
      </c>
      <c r="I802">
        <v>40.54</v>
      </c>
      <c r="J802">
        <v>2</v>
      </c>
      <c r="K802">
        <v>11.35</v>
      </c>
    </row>
    <row r="803" spans="1:11" x14ac:dyDescent="0.25">
      <c r="A803" s="7">
        <v>41846</v>
      </c>
      <c r="B803" s="4">
        <f>YEAR(SaleData[[#This Row],[Order Date]])</f>
        <v>2014</v>
      </c>
      <c r="C803" s="4">
        <f>MONTH(SaleData[[#This Row],[Order Date]])</f>
        <v>7</v>
      </c>
      <c r="D803" t="s">
        <v>2570</v>
      </c>
      <c r="E803" t="s">
        <v>43</v>
      </c>
      <c r="F803" t="s">
        <v>26</v>
      </c>
      <c r="G803" t="s">
        <v>46</v>
      </c>
      <c r="H803" t="s">
        <v>1244</v>
      </c>
      <c r="I803">
        <v>7.31</v>
      </c>
      <c r="J803">
        <v>1</v>
      </c>
      <c r="K803">
        <v>2.56</v>
      </c>
    </row>
    <row r="804" spans="1:11" x14ac:dyDescent="0.25">
      <c r="A804" s="7">
        <v>41846</v>
      </c>
      <c r="B804" s="4">
        <f>YEAR(SaleData[[#This Row],[Order Date]])</f>
        <v>2014</v>
      </c>
      <c r="C804" s="4">
        <f>MONTH(SaleData[[#This Row],[Order Date]])</f>
        <v>7</v>
      </c>
      <c r="D804" t="s">
        <v>534</v>
      </c>
      <c r="E804" t="s">
        <v>49</v>
      </c>
      <c r="F804" t="s">
        <v>26</v>
      </c>
      <c r="G804" t="s">
        <v>46</v>
      </c>
      <c r="H804" t="s">
        <v>1794</v>
      </c>
      <c r="I804">
        <v>14.73</v>
      </c>
      <c r="J804">
        <v>3</v>
      </c>
      <c r="K804">
        <v>6.92</v>
      </c>
    </row>
    <row r="805" spans="1:11" x14ac:dyDescent="0.25">
      <c r="A805" s="7">
        <v>41846</v>
      </c>
      <c r="B805" s="4">
        <f>YEAR(SaleData[[#This Row],[Order Date]])</f>
        <v>2014</v>
      </c>
      <c r="C805" s="4">
        <f>MONTH(SaleData[[#This Row],[Order Date]])</f>
        <v>7</v>
      </c>
      <c r="D805" t="s">
        <v>534</v>
      </c>
      <c r="E805" t="s">
        <v>49</v>
      </c>
      <c r="F805" t="s">
        <v>26</v>
      </c>
      <c r="G805" t="s">
        <v>36</v>
      </c>
      <c r="H805" t="s">
        <v>2255</v>
      </c>
      <c r="I805">
        <v>104.9</v>
      </c>
      <c r="J805">
        <v>5</v>
      </c>
      <c r="K805">
        <v>25.18</v>
      </c>
    </row>
    <row r="806" spans="1:11" x14ac:dyDescent="0.25">
      <c r="A806" s="7">
        <v>41846</v>
      </c>
      <c r="B806" s="4">
        <f>YEAR(SaleData[[#This Row],[Order Date]])</f>
        <v>2014</v>
      </c>
      <c r="C806" s="4">
        <f>MONTH(SaleData[[#This Row],[Order Date]])</f>
        <v>7</v>
      </c>
      <c r="D806" t="s">
        <v>534</v>
      </c>
      <c r="E806" t="s">
        <v>49</v>
      </c>
      <c r="F806" t="s">
        <v>26</v>
      </c>
      <c r="G806" t="s">
        <v>46</v>
      </c>
      <c r="H806" t="s">
        <v>1106</v>
      </c>
      <c r="I806">
        <v>61.04</v>
      </c>
      <c r="J806">
        <v>4</v>
      </c>
      <c r="K806">
        <v>30.52</v>
      </c>
    </row>
    <row r="807" spans="1:11" x14ac:dyDescent="0.25">
      <c r="A807" s="7">
        <v>41846</v>
      </c>
      <c r="B807" s="4">
        <f>YEAR(SaleData[[#This Row],[Order Date]])</f>
        <v>2014</v>
      </c>
      <c r="C807" s="4">
        <f>MONTH(SaleData[[#This Row],[Order Date]])</f>
        <v>7</v>
      </c>
      <c r="D807" t="s">
        <v>534</v>
      </c>
      <c r="E807" t="s">
        <v>49</v>
      </c>
      <c r="F807" t="s">
        <v>26</v>
      </c>
      <c r="G807" t="s">
        <v>27</v>
      </c>
      <c r="H807" t="s">
        <v>1391</v>
      </c>
      <c r="I807">
        <v>10.95</v>
      </c>
      <c r="J807">
        <v>3</v>
      </c>
      <c r="K807">
        <v>5.15</v>
      </c>
    </row>
    <row r="808" spans="1:11" x14ac:dyDescent="0.25">
      <c r="A808" s="7">
        <v>41846</v>
      </c>
      <c r="B808" s="4">
        <f>YEAR(SaleData[[#This Row],[Order Date]])</f>
        <v>2014</v>
      </c>
      <c r="C808" s="4">
        <f>MONTH(SaleData[[#This Row],[Order Date]])</f>
        <v>7</v>
      </c>
      <c r="D808" t="s">
        <v>2560</v>
      </c>
      <c r="E808" t="s">
        <v>324</v>
      </c>
      <c r="F808" t="s">
        <v>16</v>
      </c>
      <c r="G808" t="s">
        <v>34</v>
      </c>
      <c r="H808" t="s">
        <v>2465</v>
      </c>
      <c r="I808">
        <v>692.47</v>
      </c>
      <c r="J808">
        <v>11</v>
      </c>
      <c r="K808">
        <v>190.43</v>
      </c>
    </row>
    <row r="809" spans="1:11" x14ac:dyDescent="0.25">
      <c r="A809" s="7">
        <v>41846</v>
      </c>
      <c r="B809" s="4">
        <f>YEAR(SaleData[[#This Row],[Order Date]])</f>
        <v>2014</v>
      </c>
      <c r="C809" s="4">
        <f>MONTH(SaleData[[#This Row],[Order Date]])</f>
        <v>7</v>
      </c>
      <c r="D809" t="s">
        <v>128</v>
      </c>
      <c r="E809" t="s">
        <v>188</v>
      </c>
      <c r="F809" t="s">
        <v>11</v>
      </c>
      <c r="G809" t="s">
        <v>141</v>
      </c>
      <c r="H809" t="s">
        <v>2518</v>
      </c>
      <c r="I809">
        <v>599.99</v>
      </c>
      <c r="J809">
        <v>1</v>
      </c>
      <c r="K809">
        <v>234</v>
      </c>
    </row>
    <row r="810" spans="1:11" x14ac:dyDescent="0.25">
      <c r="A810" s="7">
        <v>41846</v>
      </c>
      <c r="B810" s="4">
        <f>YEAR(SaleData[[#This Row],[Order Date]])</f>
        <v>2014</v>
      </c>
      <c r="C810" s="4">
        <f>MONTH(SaleData[[#This Row],[Order Date]])</f>
        <v>7</v>
      </c>
      <c r="D810" t="s">
        <v>2528</v>
      </c>
      <c r="E810" t="s">
        <v>605</v>
      </c>
      <c r="F810" t="s">
        <v>26</v>
      </c>
      <c r="G810" t="s">
        <v>27</v>
      </c>
      <c r="H810" t="s">
        <v>121</v>
      </c>
      <c r="I810">
        <v>70.98</v>
      </c>
      <c r="J810">
        <v>7</v>
      </c>
      <c r="K810">
        <v>34.78</v>
      </c>
    </row>
    <row r="811" spans="1:11" x14ac:dyDescent="0.25">
      <c r="A811" s="7">
        <v>41846</v>
      </c>
      <c r="B811" s="4">
        <f>YEAR(SaleData[[#This Row],[Order Date]])</f>
        <v>2014</v>
      </c>
      <c r="C811" s="4">
        <f>MONTH(SaleData[[#This Row],[Order Date]])</f>
        <v>7</v>
      </c>
      <c r="D811" t="s">
        <v>2528</v>
      </c>
      <c r="E811" t="s">
        <v>605</v>
      </c>
      <c r="F811" t="s">
        <v>26</v>
      </c>
      <c r="G811" t="s">
        <v>46</v>
      </c>
      <c r="H811" t="s">
        <v>153</v>
      </c>
      <c r="I811">
        <v>91.68</v>
      </c>
      <c r="J811">
        <v>3</v>
      </c>
      <c r="K811">
        <v>45.84</v>
      </c>
    </row>
    <row r="812" spans="1:11" x14ac:dyDescent="0.25">
      <c r="A812" s="7">
        <v>41847</v>
      </c>
      <c r="B812" s="4">
        <f>YEAR(SaleData[[#This Row],[Order Date]])</f>
        <v>2014</v>
      </c>
      <c r="C812" s="4">
        <f>MONTH(SaleData[[#This Row],[Order Date]])</f>
        <v>7</v>
      </c>
      <c r="D812" t="s">
        <v>184</v>
      </c>
      <c r="E812" t="s">
        <v>87</v>
      </c>
      <c r="F812" t="s">
        <v>26</v>
      </c>
      <c r="G812" t="s">
        <v>46</v>
      </c>
      <c r="H812" t="s">
        <v>1652</v>
      </c>
      <c r="I812">
        <v>78.760000000000005</v>
      </c>
      <c r="J812">
        <v>9</v>
      </c>
      <c r="K812">
        <v>-57.76</v>
      </c>
    </row>
    <row r="813" spans="1:11" x14ac:dyDescent="0.25">
      <c r="A813" s="7">
        <v>41847</v>
      </c>
      <c r="B813" s="4">
        <f>YEAR(SaleData[[#This Row],[Order Date]])</f>
        <v>2014</v>
      </c>
      <c r="C813" s="4">
        <f>MONTH(SaleData[[#This Row],[Order Date]])</f>
        <v>7</v>
      </c>
      <c r="D813" t="s">
        <v>651</v>
      </c>
      <c r="E813" t="s">
        <v>43</v>
      </c>
      <c r="F813" t="s">
        <v>16</v>
      </c>
      <c r="G813" t="s">
        <v>235</v>
      </c>
      <c r="H813" t="s">
        <v>2576</v>
      </c>
      <c r="I813">
        <v>3406.66</v>
      </c>
      <c r="J813">
        <v>8</v>
      </c>
      <c r="K813">
        <v>160.31</v>
      </c>
    </row>
    <row r="814" spans="1:11" x14ac:dyDescent="0.25">
      <c r="A814" s="7">
        <v>41847</v>
      </c>
      <c r="B814" s="4">
        <f>YEAR(SaleData[[#This Row],[Order Date]])</f>
        <v>2014</v>
      </c>
      <c r="C814" s="4">
        <f>MONTH(SaleData[[#This Row],[Order Date]])</f>
        <v>7</v>
      </c>
      <c r="D814" t="s">
        <v>651</v>
      </c>
      <c r="E814" t="s">
        <v>43</v>
      </c>
      <c r="F814" t="s">
        <v>26</v>
      </c>
      <c r="G814" t="s">
        <v>62</v>
      </c>
      <c r="H814" t="s">
        <v>2440</v>
      </c>
      <c r="I814">
        <v>37.17</v>
      </c>
      <c r="J814">
        <v>9</v>
      </c>
      <c r="K814">
        <v>10.41</v>
      </c>
    </row>
    <row r="815" spans="1:11" x14ac:dyDescent="0.25">
      <c r="A815" s="7">
        <v>41848</v>
      </c>
      <c r="B815" s="4">
        <f>YEAR(SaleData[[#This Row],[Order Date]])</f>
        <v>2014</v>
      </c>
      <c r="C815" s="4">
        <f>MONTH(SaleData[[#This Row],[Order Date]])</f>
        <v>7</v>
      </c>
      <c r="D815" t="s">
        <v>2153</v>
      </c>
      <c r="E815" t="s">
        <v>20</v>
      </c>
      <c r="F815" t="s">
        <v>26</v>
      </c>
      <c r="G815" t="s">
        <v>56</v>
      </c>
      <c r="H815" t="s">
        <v>714</v>
      </c>
      <c r="I815">
        <v>58.73</v>
      </c>
      <c r="J815">
        <v>7</v>
      </c>
      <c r="K815">
        <v>14.68</v>
      </c>
    </row>
    <row r="816" spans="1:11" x14ac:dyDescent="0.25">
      <c r="A816" s="7">
        <v>41848</v>
      </c>
      <c r="B816" s="4">
        <f>YEAR(SaleData[[#This Row],[Order Date]])</f>
        <v>2014</v>
      </c>
      <c r="C816" s="4">
        <f>MONTH(SaleData[[#This Row],[Order Date]])</f>
        <v>7</v>
      </c>
      <c r="D816" t="s">
        <v>2153</v>
      </c>
      <c r="E816" t="s">
        <v>20</v>
      </c>
      <c r="F816" t="s">
        <v>26</v>
      </c>
      <c r="G816" t="s">
        <v>46</v>
      </c>
      <c r="H816" t="s">
        <v>1652</v>
      </c>
      <c r="I816">
        <v>93.34</v>
      </c>
      <c r="J816">
        <v>4</v>
      </c>
      <c r="K816">
        <v>32.67</v>
      </c>
    </row>
    <row r="817" spans="1:11" x14ac:dyDescent="0.25">
      <c r="A817" s="7">
        <v>41848</v>
      </c>
      <c r="B817" s="4">
        <f>YEAR(SaleData[[#This Row],[Order Date]])</f>
        <v>2014</v>
      </c>
      <c r="C817" s="4">
        <f>MONTH(SaleData[[#This Row],[Order Date]])</f>
        <v>7</v>
      </c>
      <c r="D817" t="s">
        <v>1456</v>
      </c>
      <c r="E817" t="s">
        <v>573</v>
      </c>
      <c r="F817" t="s">
        <v>16</v>
      </c>
      <c r="G817" t="s">
        <v>40</v>
      </c>
      <c r="H817" t="s">
        <v>281</v>
      </c>
      <c r="I817">
        <v>257.94</v>
      </c>
      <c r="J817">
        <v>3</v>
      </c>
      <c r="K817">
        <v>67.06</v>
      </c>
    </row>
    <row r="818" spans="1:11" x14ac:dyDescent="0.25">
      <c r="A818" s="7">
        <v>41850</v>
      </c>
      <c r="B818" s="4">
        <f>YEAR(SaleData[[#This Row],[Order Date]])</f>
        <v>2014</v>
      </c>
      <c r="C818" s="4">
        <f>MONTH(SaleData[[#This Row],[Order Date]])</f>
        <v>7</v>
      </c>
      <c r="D818" t="s">
        <v>868</v>
      </c>
      <c r="E818" t="s">
        <v>101</v>
      </c>
      <c r="F818" t="s">
        <v>26</v>
      </c>
      <c r="G818" t="s">
        <v>56</v>
      </c>
      <c r="H818" t="s">
        <v>2037</v>
      </c>
      <c r="I818">
        <v>18.72</v>
      </c>
      <c r="J818">
        <v>2</v>
      </c>
      <c r="K818">
        <v>3.51</v>
      </c>
    </row>
    <row r="819" spans="1:11" x14ac:dyDescent="0.25">
      <c r="A819" s="7">
        <v>41852</v>
      </c>
      <c r="B819" s="4">
        <f>YEAR(SaleData[[#This Row],[Order Date]])</f>
        <v>2014</v>
      </c>
      <c r="C819" s="4">
        <f>MONTH(SaleData[[#This Row],[Order Date]])</f>
        <v>8</v>
      </c>
      <c r="D819" t="s">
        <v>78</v>
      </c>
      <c r="E819" t="s">
        <v>79</v>
      </c>
      <c r="F819" t="s">
        <v>26</v>
      </c>
      <c r="G819" t="s">
        <v>44</v>
      </c>
      <c r="H819" t="s">
        <v>80</v>
      </c>
      <c r="I819">
        <v>17.54</v>
      </c>
      <c r="J819">
        <v>3</v>
      </c>
      <c r="K819">
        <v>5.92</v>
      </c>
    </row>
    <row r="820" spans="1:11" x14ac:dyDescent="0.25">
      <c r="A820" s="7">
        <v>41852</v>
      </c>
      <c r="B820" s="4">
        <f>YEAR(SaleData[[#This Row],[Order Date]])</f>
        <v>2014</v>
      </c>
      <c r="C820" s="4">
        <f>MONTH(SaleData[[#This Row],[Order Date]])</f>
        <v>8</v>
      </c>
      <c r="D820" t="s">
        <v>78</v>
      </c>
      <c r="E820" t="s">
        <v>79</v>
      </c>
      <c r="F820" t="s">
        <v>16</v>
      </c>
      <c r="G820" t="s">
        <v>34</v>
      </c>
      <c r="H820" t="s">
        <v>81</v>
      </c>
      <c r="I820">
        <v>44.13</v>
      </c>
      <c r="J820">
        <v>4</v>
      </c>
      <c r="K820">
        <v>12.14</v>
      </c>
    </row>
    <row r="821" spans="1:11" x14ac:dyDescent="0.25">
      <c r="A821" s="7">
        <v>41852</v>
      </c>
      <c r="B821" s="4">
        <f>YEAR(SaleData[[#This Row],[Order Date]])</f>
        <v>2014</v>
      </c>
      <c r="C821" s="4">
        <f>MONTH(SaleData[[#This Row],[Order Date]])</f>
        <v>8</v>
      </c>
      <c r="D821" t="s">
        <v>78</v>
      </c>
      <c r="E821" t="s">
        <v>79</v>
      </c>
      <c r="F821" t="s">
        <v>26</v>
      </c>
      <c r="G821" t="s">
        <v>56</v>
      </c>
      <c r="H821" t="s">
        <v>82</v>
      </c>
      <c r="I821">
        <v>62.92</v>
      </c>
      <c r="J821">
        <v>1</v>
      </c>
      <c r="K821">
        <v>10.220000000000001</v>
      </c>
    </row>
    <row r="822" spans="1:11" x14ac:dyDescent="0.25">
      <c r="A822" s="7">
        <v>41852</v>
      </c>
      <c r="B822" s="4">
        <f>YEAR(SaleData[[#This Row],[Order Date]])</f>
        <v>2014</v>
      </c>
      <c r="C822" s="4">
        <f>MONTH(SaleData[[#This Row],[Order Date]])</f>
        <v>8</v>
      </c>
      <c r="D822" t="s">
        <v>78</v>
      </c>
      <c r="E822" t="s">
        <v>79</v>
      </c>
      <c r="F822" t="s">
        <v>26</v>
      </c>
      <c r="G822" t="s">
        <v>27</v>
      </c>
      <c r="H822" t="s">
        <v>83</v>
      </c>
      <c r="I822">
        <v>78.3</v>
      </c>
      <c r="J822">
        <v>2</v>
      </c>
      <c r="K822">
        <v>29.36</v>
      </c>
    </row>
    <row r="823" spans="1:11" x14ac:dyDescent="0.25">
      <c r="A823" s="7">
        <v>41852</v>
      </c>
      <c r="B823" s="4">
        <f>YEAR(SaleData[[#This Row],[Order Date]])</f>
        <v>2014</v>
      </c>
      <c r="C823" s="4">
        <f>MONTH(SaleData[[#This Row],[Order Date]])</f>
        <v>8</v>
      </c>
      <c r="D823" t="s">
        <v>84</v>
      </c>
      <c r="E823" t="s">
        <v>43</v>
      </c>
      <c r="F823" t="s">
        <v>26</v>
      </c>
      <c r="G823" t="s">
        <v>46</v>
      </c>
      <c r="H823" t="s">
        <v>85</v>
      </c>
      <c r="I823">
        <v>19.75</v>
      </c>
      <c r="J823">
        <v>3</v>
      </c>
      <c r="K823">
        <v>6.91</v>
      </c>
    </row>
    <row r="824" spans="1:11" x14ac:dyDescent="0.25">
      <c r="A824" s="7">
        <v>41852</v>
      </c>
      <c r="B824" s="4">
        <f>YEAR(SaleData[[#This Row],[Order Date]])</f>
        <v>2014</v>
      </c>
      <c r="C824" s="4">
        <f>MONTH(SaleData[[#This Row],[Order Date]])</f>
        <v>8</v>
      </c>
      <c r="D824" t="s">
        <v>86</v>
      </c>
      <c r="E824" t="s">
        <v>87</v>
      </c>
      <c r="F824" t="s">
        <v>26</v>
      </c>
      <c r="G824" t="s">
        <v>31</v>
      </c>
      <c r="H824" t="s">
        <v>88</v>
      </c>
      <c r="I824">
        <v>5.68</v>
      </c>
      <c r="J824">
        <v>2</v>
      </c>
      <c r="K824">
        <v>1.92</v>
      </c>
    </row>
    <row r="825" spans="1:11" x14ac:dyDescent="0.25">
      <c r="A825" s="7">
        <v>41853</v>
      </c>
      <c r="B825" s="4">
        <f>YEAR(SaleData[[#This Row],[Order Date]])</f>
        <v>2014</v>
      </c>
      <c r="C825" s="4">
        <f>MONTH(SaleData[[#This Row],[Order Date]])</f>
        <v>8</v>
      </c>
      <c r="D825" t="s">
        <v>187</v>
      </c>
      <c r="E825" t="s">
        <v>188</v>
      </c>
      <c r="F825" t="s">
        <v>26</v>
      </c>
      <c r="G825" t="s">
        <v>46</v>
      </c>
      <c r="H825" t="s">
        <v>189</v>
      </c>
      <c r="I825">
        <v>26.7</v>
      </c>
      <c r="J825">
        <v>5</v>
      </c>
      <c r="K825">
        <v>12.55</v>
      </c>
    </row>
    <row r="826" spans="1:11" x14ac:dyDescent="0.25">
      <c r="A826" s="7">
        <v>41853</v>
      </c>
      <c r="B826" s="4">
        <f>YEAR(SaleData[[#This Row],[Order Date]])</f>
        <v>2014</v>
      </c>
      <c r="C826" s="4">
        <f>MONTH(SaleData[[#This Row],[Order Date]])</f>
        <v>8</v>
      </c>
      <c r="D826" t="s">
        <v>187</v>
      </c>
      <c r="E826" t="s">
        <v>188</v>
      </c>
      <c r="F826" t="s">
        <v>11</v>
      </c>
      <c r="G826" t="s">
        <v>12</v>
      </c>
      <c r="H826" t="s">
        <v>190</v>
      </c>
      <c r="I826">
        <v>21.2</v>
      </c>
      <c r="J826">
        <v>2</v>
      </c>
      <c r="K826">
        <v>9.1199999999999992</v>
      </c>
    </row>
    <row r="827" spans="1:11" x14ac:dyDescent="0.25">
      <c r="A827" s="7">
        <v>41853</v>
      </c>
      <c r="B827" s="4">
        <f>YEAR(SaleData[[#This Row],[Order Date]])</f>
        <v>2014</v>
      </c>
      <c r="C827" s="4">
        <f>MONTH(SaleData[[#This Row],[Order Date]])</f>
        <v>8</v>
      </c>
      <c r="D827" t="s">
        <v>187</v>
      </c>
      <c r="E827" t="s">
        <v>188</v>
      </c>
      <c r="F827" t="s">
        <v>26</v>
      </c>
      <c r="G827" t="s">
        <v>36</v>
      </c>
      <c r="H827" t="s">
        <v>191</v>
      </c>
      <c r="I827">
        <v>838.38</v>
      </c>
      <c r="J827">
        <v>2</v>
      </c>
      <c r="K827">
        <v>226.36</v>
      </c>
    </row>
    <row r="828" spans="1:11" x14ac:dyDescent="0.25">
      <c r="A828" s="7">
        <v>41854</v>
      </c>
      <c r="B828" s="4">
        <f>YEAR(SaleData[[#This Row],[Order Date]])</f>
        <v>2014</v>
      </c>
      <c r="C828" s="4">
        <f>MONTH(SaleData[[#This Row],[Order Date]])</f>
        <v>8</v>
      </c>
      <c r="D828" t="s">
        <v>287</v>
      </c>
      <c r="E828" t="s">
        <v>101</v>
      </c>
      <c r="F828" t="s">
        <v>16</v>
      </c>
      <c r="G828" t="s">
        <v>40</v>
      </c>
      <c r="H828" t="s">
        <v>288</v>
      </c>
      <c r="I828">
        <v>218.75</v>
      </c>
      <c r="J828">
        <v>2</v>
      </c>
      <c r="K828">
        <v>-161.88</v>
      </c>
    </row>
    <row r="829" spans="1:11" x14ac:dyDescent="0.25">
      <c r="A829" s="7">
        <v>41854</v>
      </c>
      <c r="B829" s="4">
        <f>YEAR(SaleData[[#This Row],[Order Date]])</f>
        <v>2014</v>
      </c>
      <c r="C829" s="4">
        <f>MONTH(SaleData[[#This Row],[Order Date]])</f>
        <v>8</v>
      </c>
      <c r="D829" t="s">
        <v>287</v>
      </c>
      <c r="E829" t="s">
        <v>101</v>
      </c>
      <c r="F829" t="s">
        <v>26</v>
      </c>
      <c r="G829" t="s">
        <v>56</v>
      </c>
      <c r="H829" t="s">
        <v>289</v>
      </c>
      <c r="I829">
        <v>2.6</v>
      </c>
      <c r="J829">
        <v>1</v>
      </c>
      <c r="K829">
        <v>0.28999999999999998</v>
      </c>
    </row>
    <row r="830" spans="1:11" x14ac:dyDescent="0.25">
      <c r="A830" s="7">
        <v>41854</v>
      </c>
      <c r="B830" s="4">
        <f>YEAR(SaleData[[#This Row],[Order Date]])</f>
        <v>2014</v>
      </c>
      <c r="C830" s="4">
        <f>MONTH(SaleData[[#This Row],[Order Date]])</f>
        <v>8</v>
      </c>
      <c r="D830" t="s">
        <v>290</v>
      </c>
      <c r="E830" t="s">
        <v>20</v>
      </c>
      <c r="F830" t="s">
        <v>26</v>
      </c>
      <c r="G830" t="s">
        <v>27</v>
      </c>
      <c r="H830" t="s">
        <v>291</v>
      </c>
      <c r="I830">
        <v>39.96</v>
      </c>
      <c r="J830">
        <v>2</v>
      </c>
      <c r="K830">
        <v>18.78</v>
      </c>
    </row>
    <row r="831" spans="1:11" x14ac:dyDescent="0.25">
      <c r="A831" s="7">
        <v>41854</v>
      </c>
      <c r="B831" s="4">
        <f>YEAR(SaleData[[#This Row],[Order Date]])</f>
        <v>2014</v>
      </c>
      <c r="C831" s="4">
        <f>MONTH(SaleData[[#This Row],[Order Date]])</f>
        <v>8</v>
      </c>
      <c r="D831" t="s">
        <v>290</v>
      </c>
      <c r="E831" t="s">
        <v>20</v>
      </c>
      <c r="F831" t="s">
        <v>26</v>
      </c>
      <c r="G831" t="s">
        <v>213</v>
      </c>
      <c r="H831" t="s">
        <v>292</v>
      </c>
      <c r="I831">
        <v>102.3</v>
      </c>
      <c r="J831">
        <v>10</v>
      </c>
      <c r="K831">
        <v>26.6</v>
      </c>
    </row>
    <row r="832" spans="1:11" x14ac:dyDescent="0.25">
      <c r="A832" s="7">
        <v>41854</v>
      </c>
      <c r="B832" s="4">
        <f>YEAR(SaleData[[#This Row],[Order Date]])</f>
        <v>2014</v>
      </c>
      <c r="C832" s="4">
        <f>MONTH(SaleData[[#This Row],[Order Date]])</f>
        <v>8</v>
      </c>
      <c r="D832" t="s">
        <v>290</v>
      </c>
      <c r="E832" t="s">
        <v>20</v>
      </c>
      <c r="F832" t="s">
        <v>26</v>
      </c>
      <c r="G832" t="s">
        <v>36</v>
      </c>
      <c r="H832" t="s">
        <v>293</v>
      </c>
      <c r="I832">
        <v>21.36</v>
      </c>
      <c r="J832">
        <v>2</v>
      </c>
      <c r="K832">
        <v>5.77</v>
      </c>
    </row>
    <row r="833" spans="1:11" x14ac:dyDescent="0.25">
      <c r="A833" s="7">
        <v>41854</v>
      </c>
      <c r="B833" s="4">
        <f>YEAR(SaleData[[#This Row],[Order Date]])</f>
        <v>2014</v>
      </c>
      <c r="C833" s="4">
        <f>MONTH(SaleData[[#This Row],[Order Date]])</f>
        <v>8</v>
      </c>
      <c r="D833" t="s">
        <v>294</v>
      </c>
      <c r="E833" t="s">
        <v>209</v>
      </c>
      <c r="F833" t="s">
        <v>26</v>
      </c>
      <c r="G833" t="s">
        <v>27</v>
      </c>
      <c r="H833" t="s">
        <v>295</v>
      </c>
      <c r="I833">
        <v>93.02</v>
      </c>
      <c r="J833">
        <v>3</v>
      </c>
      <c r="K833">
        <v>33.72</v>
      </c>
    </row>
    <row r="834" spans="1:11" x14ac:dyDescent="0.25">
      <c r="A834" s="7">
        <v>41855</v>
      </c>
      <c r="B834" s="4">
        <f>YEAR(SaleData[[#This Row],[Order Date]])</f>
        <v>2014</v>
      </c>
      <c r="C834" s="4">
        <f>MONTH(SaleData[[#This Row],[Order Date]])</f>
        <v>8</v>
      </c>
      <c r="D834" t="s">
        <v>383</v>
      </c>
      <c r="E834" t="s">
        <v>178</v>
      </c>
      <c r="F834" t="s">
        <v>26</v>
      </c>
      <c r="G834" t="s">
        <v>56</v>
      </c>
      <c r="H834" t="s">
        <v>384</v>
      </c>
      <c r="I834">
        <v>1089.75</v>
      </c>
      <c r="J834">
        <v>3</v>
      </c>
      <c r="K834">
        <v>305.13</v>
      </c>
    </row>
    <row r="835" spans="1:11" x14ac:dyDescent="0.25">
      <c r="A835" s="7">
        <v>41855</v>
      </c>
      <c r="B835" s="4">
        <f>YEAR(SaleData[[#This Row],[Order Date]])</f>
        <v>2014</v>
      </c>
      <c r="C835" s="4">
        <f>MONTH(SaleData[[#This Row],[Order Date]])</f>
        <v>8</v>
      </c>
      <c r="D835" t="s">
        <v>383</v>
      </c>
      <c r="E835" t="s">
        <v>178</v>
      </c>
      <c r="F835" t="s">
        <v>26</v>
      </c>
      <c r="G835" t="s">
        <v>27</v>
      </c>
      <c r="H835" t="s">
        <v>124</v>
      </c>
      <c r="I835">
        <v>447.84</v>
      </c>
      <c r="J835">
        <v>8</v>
      </c>
      <c r="K835">
        <v>219.44</v>
      </c>
    </row>
    <row r="836" spans="1:11" x14ac:dyDescent="0.25">
      <c r="A836" s="7">
        <v>41855</v>
      </c>
      <c r="B836" s="4">
        <f>YEAR(SaleData[[#This Row],[Order Date]])</f>
        <v>2014</v>
      </c>
      <c r="C836" s="4">
        <f>MONTH(SaleData[[#This Row],[Order Date]])</f>
        <v>8</v>
      </c>
      <c r="D836" t="s">
        <v>383</v>
      </c>
      <c r="E836" t="s">
        <v>178</v>
      </c>
      <c r="F836" t="s">
        <v>26</v>
      </c>
      <c r="G836" t="s">
        <v>62</v>
      </c>
      <c r="H836" t="s">
        <v>385</v>
      </c>
      <c r="I836">
        <v>16.399999999999999</v>
      </c>
      <c r="J836">
        <v>5</v>
      </c>
      <c r="K836">
        <v>4.26</v>
      </c>
    </row>
    <row r="837" spans="1:11" x14ac:dyDescent="0.25">
      <c r="A837" s="7">
        <v>41855</v>
      </c>
      <c r="B837" s="4">
        <f>YEAR(SaleData[[#This Row],[Order Date]])</f>
        <v>2014</v>
      </c>
      <c r="C837" s="4">
        <f>MONTH(SaleData[[#This Row],[Order Date]])</f>
        <v>8</v>
      </c>
      <c r="D837" t="s">
        <v>383</v>
      </c>
      <c r="E837" t="s">
        <v>178</v>
      </c>
      <c r="F837" t="s">
        <v>11</v>
      </c>
      <c r="G837" t="s">
        <v>21</v>
      </c>
      <c r="H837" t="s">
        <v>386</v>
      </c>
      <c r="I837">
        <v>399.96</v>
      </c>
      <c r="J837">
        <v>5</v>
      </c>
      <c r="K837">
        <v>35</v>
      </c>
    </row>
    <row r="838" spans="1:11" x14ac:dyDescent="0.25">
      <c r="A838" s="7">
        <v>41855</v>
      </c>
      <c r="B838" s="4">
        <f>YEAR(SaleData[[#This Row],[Order Date]])</f>
        <v>2014</v>
      </c>
      <c r="C838" s="4">
        <f>MONTH(SaleData[[#This Row],[Order Date]])</f>
        <v>8</v>
      </c>
      <c r="D838" t="s">
        <v>383</v>
      </c>
      <c r="E838" t="s">
        <v>178</v>
      </c>
      <c r="F838" t="s">
        <v>26</v>
      </c>
      <c r="G838" t="s">
        <v>36</v>
      </c>
      <c r="H838" t="s">
        <v>387</v>
      </c>
      <c r="I838">
        <v>158.9</v>
      </c>
      <c r="J838">
        <v>5</v>
      </c>
      <c r="K838">
        <v>7.95</v>
      </c>
    </row>
    <row r="839" spans="1:11" x14ac:dyDescent="0.25">
      <c r="A839" s="7">
        <v>41855</v>
      </c>
      <c r="B839" s="4">
        <f>YEAR(SaleData[[#This Row],[Order Date]])</f>
        <v>2014</v>
      </c>
      <c r="C839" s="4">
        <f>MONTH(SaleData[[#This Row],[Order Date]])</f>
        <v>8</v>
      </c>
      <c r="D839" t="s">
        <v>383</v>
      </c>
      <c r="E839" t="s">
        <v>178</v>
      </c>
      <c r="F839" t="s">
        <v>26</v>
      </c>
      <c r="G839" t="s">
        <v>46</v>
      </c>
      <c r="H839" t="s">
        <v>388</v>
      </c>
      <c r="I839">
        <v>13.18</v>
      </c>
      <c r="J839">
        <v>1</v>
      </c>
      <c r="K839">
        <v>4.78</v>
      </c>
    </row>
    <row r="840" spans="1:11" x14ac:dyDescent="0.25">
      <c r="A840" s="7">
        <v>41855</v>
      </c>
      <c r="B840" s="4">
        <f>YEAR(SaleData[[#This Row],[Order Date]])</f>
        <v>2014</v>
      </c>
      <c r="C840" s="4">
        <f>MONTH(SaleData[[#This Row],[Order Date]])</f>
        <v>8</v>
      </c>
      <c r="D840" t="s">
        <v>389</v>
      </c>
      <c r="E840" t="s">
        <v>390</v>
      </c>
      <c r="F840" t="s">
        <v>26</v>
      </c>
      <c r="G840" t="s">
        <v>56</v>
      </c>
      <c r="H840" t="s">
        <v>391</v>
      </c>
      <c r="I840">
        <v>101.96</v>
      </c>
      <c r="J840">
        <v>2</v>
      </c>
      <c r="K840">
        <v>27.53</v>
      </c>
    </row>
    <row r="841" spans="1:11" x14ac:dyDescent="0.25">
      <c r="A841" s="7">
        <v>41855</v>
      </c>
      <c r="B841" s="4">
        <f>YEAR(SaleData[[#This Row],[Order Date]])</f>
        <v>2014</v>
      </c>
      <c r="C841" s="4">
        <f>MONTH(SaleData[[#This Row],[Order Date]])</f>
        <v>8</v>
      </c>
      <c r="D841" t="s">
        <v>389</v>
      </c>
      <c r="E841" t="s">
        <v>390</v>
      </c>
      <c r="F841" t="s">
        <v>26</v>
      </c>
      <c r="G841" t="s">
        <v>27</v>
      </c>
      <c r="H841" t="s">
        <v>392</v>
      </c>
      <c r="I841">
        <v>259.74</v>
      </c>
      <c r="J841">
        <v>13</v>
      </c>
      <c r="K841">
        <v>124.68</v>
      </c>
    </row>
    <row r="842" spans="1:11" x14ac:dyDescent="0.25">
      <c r="A842" s="7">
        <v>41855</v>
      </c>
      <c r="B842" s="4">
        <f>YEAR(SaleData[[#This Row],[Order Date]])</f>
        <v>2014</v>
      </c>
      <c r="C842" s="4">
        <f>MONTH(SaleData[[#This Row],[Order Date]])</f>
        <v>8</v>
      </c>
      <c r="D842" t="s">
        <v>389</v>
      </c>
      <c r="E842" t="s">
        <v>390</v>
      </c>
      <c r="F842" t="s">
        <v>11</v>
      </c>
      <c r="G842" t="s">
        <v>12</v>
      </c>
      <c r="H842" t="s">
        <v>393</v>
      </c>
      <c r="I842">
        <v>255.42</v>
      </c>
      <c r="J842">
        <v>9</v>
      </c>
      <c r="K842">
        <v>104.72</v>
      </c>
    </row>
    <row r="843" spans="1:11" x14ac:dyDescent="0.25">
      <c r="A843" s="7">
        <v>41856</v>
      </c>
      <c r="B843" s="4">
        <f>YEAR(SaleData[[#This Row],[Order Date]])</f>
        <v>2014</v>
      </c>
      <c r="C843" s="4">
        <f>MONTH(SaleData[[#This Row],[Order Date]])</f>
        <v>8</v>
      </c>
      <c r="D843" t="s">
        <v>468</v>
      </c>
      <c r="E843" t="s">
        <v>43</v>
      </c>
      <c r="F843" t="s">
        <v>26</v>
      </c>
      <c r="G843" t="s">
        <v>27</v>
      </c>
      <c r="H843" t="s">
        <v>469</v>
      </c>
      <c r="I843">
        <v>20.94</v>
      </c>
      <c r="J843">
        <v>3</v>
      </c>
      <c r="K843">
        <v>9.84</v>
      </c>
    </row>
    <row r="844" spans="1:11" x14ac:dyDescent="0.25">
      <c r="A844" s="7">
        <v>41856</v>
      </c>
      <c r="B844" s="4">
        <f>YEAR(SaleData[[#This Row],[Order Date]])</f>
        <v>2014</v>
      </c>
      <c r="C844" s="4">
        <f>MONTH(SaleData[[#This Row],[Order Date]])</f>
        <v>8</v>
      </c>
      <c r="D844" t="s">
        <v>468</v>
      </c>
      <c r="E844" t="s">
        <v>43</v>
      </c>
      <c r="F844" t="s">
        <v>26</v>
      </c>
      <c r="G844" t="s">
        <v>27</v>
      </c>
      <c r="H844" t="s">
        <v>470</v>
      </c>
      <c r="I844">
        <v>110.96</v>
      </c>
      <c r="J844">
        <v>2</v>
      </c>
      <c r="K844">
        <v>53.26</v>
      </c>
    </row>
    <row r="845" spans="1:11" x14ac:dyDescent="0.25">
      <c r="A845" s="7">
        <v>41856</v>
      </c>
      <c r="B845" s="4">
        <f>YEAR(SaleData[[#This Row],[Order Date]])</f>
        <v>2014</v>
      </c>
      <c r="C845" s="4">
        <f>MONTH(SaleData[[#This Row],[Order Date]])</f>
        <v>8</v>
      </c>
      <c r="D845" t="s">
        <v>468</v>
      </c>
      <c r="E845" t="s">
        <v>43</v>
      </c>
      <c r="F845" t="s">
        <v>16</v>
      </c>
      <c r="G845" t="s">
        <v>17</v>
      </c>
      <c r="H845" t="s">
        <v>471</v>
      </c>
      <c r="I845">
        <v>340.14</v>
      </c>
      <c r="J845">
        <v>7</v>
      </c>
      <c r="K845">
        <v>21.26</v>
      </c>
    </row>
    <row r="846" spans="1:11" x14ac:dyDescent="0.25">
      <c r="A846" s="7">
        <v>41856</v>
      </c>
      <c r="B846" s="4">
        <f>YEAR(SaleData[[#This Row],[Order Date]])</f>
        <v>2014</v>
      </c>
      <c r="C846" s="4">
        <f>MONTH(SaleData[[#This Row],[Order Date]])</f>
        <v>8</v>
      </c>
      <c r="D846" t="s">
        <v>472</v>
      </c>
      <c r="E846" t="s">
        <v>43</v>
      </c>
      <c r="F846" t="s">
        <v>11</v>
      </c>
      <c r="G846" t="s">
        <v>12</v>
      </c>
      <c r="H846" t="s">
        <v>473</v>
      </c>
      <c r="I846">
        <v>16.36</v>
      </c>
      <c r="J846">
        <v>1</v>
      </c>
      <c r="K846">
        <v>1.64</v>
      </c>
    </row>
    <row r="847" spans="1:11" x14ac:dyDescent="0.25">
      <c r="A847" s="7">
        <v>41856</v>
      </c>
      <c r="B847" s="4">
        <f>YEAR(SaleData[[#This Row],[Order Date]])</f>
        <v>2014</v>
      </c>
      <c r="C847" s="4">
        <f>MONTH(SaleData[[#This Row],[Order Date]])</f>
        <v>8</v>
      </c>
      <c r="D847" t="s">
        <v>472</v>
      </c>
      <c r="E847" t="s">
        <v>43</v>
      </c>
      <c r="F847" t="s">
        <v>26</v>
      </c>
      <c r="G847" t="s">
        <v>36</v>
      </c>
      <c r="H847" t="s">
        <v>474</v>
      </c>
      <c r="I847">
        <v>15.78</v>
      </c>
      <c r="J847">
        <v>2</v>
      </c>
      <c r="K847">
        <v>0.63</v>
      </c>
    </row>
    <row r="848" spans="1:11" x14ac:dyDescent="0.25">
      <c r="A848" s="7">
        <v>41856</v>
      </c>
      <c r="B848" s="4">
        <f>YEAR(SaleData[[#This Row],[Order Date]])</f>
        <v>2014</v>
      </c>
      <c r="C848" s="4">
        <f>MONTH(SaleData[[#This Row],[Order Date]])</f>
        <v>8</v>
      </c>
      <c r="D848" t="s">
        <v>472</v>
      </c>
      <c r="E848" t="s">
        <v>43</v>
      </c>
      <c r="F848" t="s">
        <v>26</v>
      </c>
      <c r="G848" t="s">
        <v>62</v>
      </c>
      <c r="H848" t="s">
        <v>475</v>
      </c>
      <c r="I848">
        <v>45.98</v>
      </c>
      <c r="J848">
        <v>2</v>
      </c>
      <c r="K848">
        <v>12.87</v>
      </c>
    </row>
    <row r="849" spans="1:11" x14ac:dyDescent="0.25">
      <c r="A849" s="7">
        <v>41856</v>
      </c>
      <c r="B849" s="4">
        <f>YEAR(SaleData[[#This Row],[Order Date]])</f>
        <v>2014</v>
      </c>
      <c r="C849" s="4">
        <f>MONTH(SaleData[[#This Row],[Order Date]])</f>
        <v>8</v>
      </c>
      <c r="D849" t="s">
        <v>476</v>
      </c>
      <c r="E849" t="s">
        <v>321</v>
      </c>
      <c r="F849" t="s">
        <v>26</v>
      </c>
      <c r="G849" t="s">
        <v>56</v>
      </c>
      <c r="H849" t="s">
        <v>477</v>
      </c>
      <c r="I849">
        <v>79.47</v>
      </c>
      <c r="J849">
        <v>3</v>
      </c>
      <c r="K849">
        <v>22.25</v>
      </c>
    </row>
    <row r="850" spans="1:11" x14ac:dyDescent="0.25">
      <c r="A850" s="7">
        <v>41856</v>
      </c>
      <c r="B850" s="4">
        <f>YEAR(SaleData[[#This Row],[Order Date]])</f>
        <v>2014</v>
      </c>
      <c r="C850" s="4">
        <f>MONTH(SaleData[[#This Row],[Order Date]])</f>
        <v>8</v>
      </c>
      <c r="D850" t="s">
        <v>476</v>
      </c>
      <c r="E850" t="s">
        <v>321</v>
      </c>
      <c r="F850" t="s">
        <v>26</v>
      </c>
      <c r="G850" t="s">
        <v>62</v>
      </c>
      <c r="H850" t="s">
        <v>478</v>
      </c>
      <c r="I850">
        <v>4.5599999999999996</v>
      </c>
      <c r="J850">
        <v>2</v>
      </c>
      <c r="K850">
        <v>2.0099999999999998</v>
      </c>
    </row>
    <row r="851" spans="1:11" x14ac:dyDescent="0.25">
      <c r="A851" s="7">
        <v>41856</v>
      </c>
      <c r="B851" s="4">
        <f>YEAR(SaleData[[#This Row],[Order Date]])</f>
        <v>2014</v>
      </c>
      <c r="C851" s="4">
        <f>MONTH(SaleData[[#This Row],[Order Date]])</f>
        <v>8</v>
      </c>
      <c r="D851" t="s">
        <v>476</v>
      </c>
      <c r="E851" t="s">
        <v>321</v>
      </c>
      <c r="F851" t="s">
        <v>16</v>
      </c>
      <c r="G851" t="s">
        <v>17</v>
      </c>
      <c r="H851" t="s">
        <v>479</v>
      </c>
      <c r="I851">
        <v>1133.3499999999999</v>
      </c>
      <c r="J851">
        <v>5</v>
      </c>
      <c r="K851">
        <v>294.67</v>
      </c>
    </row>
    <row r="852" spans="1:11" x14ac:dyDescent="0.25">
      <c r="A852" s="7">
        <v>41856</v>
      </c>
      <c r="B852" s="4">
        <f>YEAR(SaleData[[#This Row],[Order Date]])</f>
        <v>2014</v>
      </c>
      <c r="C852" s="4">
        <f>MONTH(SaleData[[#This Row],[Order Date]])</f>
        <v>8</v>
      </c>
      <c r="D852" t="s">
        <v>331</v>
      </c>
      <c r="E852" t="s">
        <v>20</v>
      </c>
      <c r="F852" t="s">
        <v>11</v>
      </c>
      <c r="G852" t="s">
        <v>21</v>
      </c>
      <c r="H852" t="s">
        <v>480</v>
      </c>
      <c r="I852">
        <v>135.99</v>
      </c>
      <c r="J852">
        <v>1</v>
      </c>
      <c r="K852">
        <v>36.72</v>
      </c>
    </row>
    <row r="853" spans="1:11" x14ac:dyDescent="0.25">
      <c r="A853" s="7">
        <v>41856</v>
      </c>
      <c r="B853" s="4">
        <f>YEAR(SaleData[[#This Row],[Order Date]])</f>
        <v>2014</v>
      </c>
      <c r="C853" s="4">
        <f>MONTH(SaleData[[#This Row],[Order Date]])</f>
        <v>8</v>
      </c>
      <c r="D853" t="s">
        <v>331</v>
      </c>
      <c r="E853" t="s">
        <v>20</v>
      </c>
      <c r="F853" t="s">
        <v>26</v>
      </c>
      <c r="G853" t="s">
        <v>62</v>
      </c>
      <c r="H853" t="s">
        <v>478</v>
      </c>
      <c r="I853">
        <v>15.96</v>
      </c>
      <c r="J853">
        <v>7</v>
      </c>
      <c r="K853">
        <v>7.02</v>
      </c>
    </row>
    <row r="854" spans="1:11" x14ac:dyDescent="0.25">
      <c r="A854" s="7">
        <v>41856</v>
      </c>
      <c r="B854" s="4">
        <f>YEAR(SaleData[[#This Row],[Order Date]])</f>
        <v>2014</v>
      </c>
      <c r="C854" s="4">
        <f>MONTH(SaleData[[#This Row],[Order Date]])</f>
        <v>8</v>
      </c>
      <c r="D854" t="s">
        <v>481</v>
      </c>
      <c r="E854" t="s">
        <v>30</v>
      </c>
      <c r="F854" t="s">
        <v>16</v>
      </c>
      <c r="G854" t="s">
        <v>40</v>
      </c>
      <c r="H854" t="s">
        <v>482</v>
      </c>
      <c r="I854">
        <v>489.23</v>
      </c>
      <c r="J854">
        <v>2</v>
      </c>
      <c r="K854">
        <v>41.93</v>
      </c>
    </row>
    <row r="855" spans="1:11" x14ac:dyDescent="0.25">
      <c r="A855" s="7">
        <v>41857</v>
      </c>
      <c r="B855" s="4">
        <f>YEAR(SaleData[[#This Row],[Order Date]])</f>
        <v>2014</v>
      </c>
      <c r="C855" s="4">
        <f>MONTH(SaleData[[#This Row],[Order Date]])</f>
        <v>8</v>
      </c>
      <c r="D855" t="s">
        <v>564</v>
      </c>
      <c r="E855" t="s">
        <v>349</v>
      </c>
      <c r="F855" t="s">
        <v>11</v>
      </c>
      <c r="G855" t="s">
        <v>12</v>
      </c>
      <c r="H855" t="s">
        <v>231</v>
      </c>
      <c r="I855">
        <v>62.91</v>
      </c>
      <c r="J855">
        <v>3</v>
      </c>
      <c r="K855">
        <v>22.65</v>
      </c>
    </row>
    <row r="856" spans="1:11" x14ac:dyDescent="0.25">
      <c r="A856" s="7">
        <v>41857</v>
      </c>
      <c r="B856" s="4">
        <f>YEAR(SaleData[[#This Row],[Order Date]])</f>
        <v>2014</v>
      </c>
      <c r="C856" s="4">
        <f>MONTH(SaleData[[#This Row],[Order Date]])</f>
        <v>8</v>
      </c>
      <c r="D856" t="s">
        <v>565</v>
      </c>
      <c r="E856" t="s">
        <v>20</v>
      </c>
      <c r="F856" t="s">
        <v>11</v>
      </c>
      <c r="G856" t="s">
        <v>12</v>
      </c>
      <c r="H856" t="s">
        <v>566</v>
      </c>
      <c r="I856">
        <v>199.98</v>
      </c>
      <c r="J856">
        <v>2</v>
      </c>
      <c r="K856">
        <v>83.99</v>
      </c>
    </row>
    <row r="857" spans="1:11" x14ac:dyDescent="0.25">
      <c r="A857" s="7">
        <v>41859</v>
      </c>
      <c r="B857" s="4">
        <f>YEAR(SaleData[[#This Row],[Order Date]])</f>
        <v>2014</v>
      </c>
      <c r="C857" s="4">
        <f>MONTH(SaleData[[#This Row],[Order Date]])</f>
        <v>8</v>
      </c>
      <c r="D857" t="s">
        <v>685</v>
      </c>
      <c r="E857" t="s">
        <v>43</v>
      </c>
      <c r="F857" t="s">
        <v>26</v>
      </c>
      <c r="G857" t="s">
        <v>56</v>
      </c>
      <c r="H857" t="s">
        <v>127</v>
      </c>
      <c r="I857">
        <v>76.12</v>
      </c>
      <c r="J857">
        <v>2</v>
      </c>
      <c r="K857">
        <v>22.07</v>
      </c>
    </row>
    <row r="858" spans="1:11" x14ac:dyDescent="0.25">
      <c r="A858" s="7">
        <v>41859</v>
      </c>
      <c r="B858" s="4">
        <f>YEAR(SaleData[[#This Row],[Order Date]])</f>
        <v>2014</v>
      </c>
      <c r="C858" s="4">
        <f>MONTH(SaleData[[#This Row],[Order Date]])</f>
        <v>8</v>
      </c>
      <c r="D858" t="s">
        <v>685</v>
      </c>
      <c r="E858" t="s">
        <v>43</v>
      </c>
      <c r="F858" t="s">
        <v>11</v>
      </c>
      <c r="G858" t="s">
        <v>141</v>
      </c>
      <c r="H858" t="s">
        <v>686</v>
      </c>
      <c r="I858">
        <v>1199.98</v>
      </c>
      <c r="J858">
        <v>3</v>
      </c>
      <c r="K858">
        <v>434.99</v>
      </c>
    </row>
    <row r="859" spans="1:11" x14ac:dyDescent="0.25">
      <c r="A859" s="7">
        <v>41859</v>
      </c>
      <c r="B859" s="4">
        <f>YEAR(SaleData[[#This Row],[Order Date]])</f>
        <v>2014</v>
      </c>
      <c r="C859" s="4">
        <f>MONTH(SaleData[[#This Row],[Order Date]])</f>
        <v>8</v>
      </c>
      <c r="D859" t="s">
        <v>685</v>
      </c>
      <c r="E859" t="s">
        <v>43</v>
      </c>
      <c r="F859" t="s">
        <v>11</v>
      </c>
      <c r="G859" t="s">
        <v>21</v>
      </c>
      <c r="H859" t="s">
        <v>687</v>
      </c>
      <c r="I859">
        <v>445.96</v>
      </c>
      <c r="J859">
        <v>5</v>
      </c>
      <c r="K859">
        <v>55.75</v>
      </c>
    </row>
    <row r="860" spans="1:11" x14ac:dyDescent="0.25">
      <c r="A860" s="7">
        <v>41859</v>
      </c>
      <c r="B860" s="4">
        <f>YEAR(SaleData[[#This Row],[Order Date]])</f>
        <v>2014</v>
      </c>
      <c r="C860" s="4">
        <f>MONTH(SaleData[[#This Row],[Order Date]])</f>
        <v>8</v>
      </c>
      <c r="D860" t="s">
        <v>685</v>
      </c>
      <c r="E860" t="s">
        <v>43</v>
      </c>
      <c r="F860" t="s">
        <v>16</v>
      </c>
      <c r="G860" t="s">
        <v>34</v>
      </c>
      <c r="H860" t="s">
        <v>688</v>
      </c>
      <c r="I860">
        <v>327.76</v>
      </c>
      <c r="J860">
        <v>8</v>
      </c>
      <c r="K860">
        <v>91.77</v>
      </c>
    </row>
    <row r="861" spans="1:11" x14ac:dyDescent="0.25">
      <c r="A861" s="7">
        <v>41859</v>
      </c>
      <c r="B861" s="4">
        <f>YEAR(SaleData[[#This Row],[Order Date]])</f>
        <v>2014</v>
      </c>
      <c r="C861" s="4">
        <f>MONTH(SaleData[[#This Row],[Order Date]])</f>
        <v>8</v>
      </c>
      <c r="D861" t="s">
        <v>689</v>
      </c>
      <c r="E861" t="s">
        <v>209</v>
      </c>
      <c r="F861" t="s">
        <v>16</v>
      </c>
      <c r="G861" t="s">
        <v>34</v>
      </c>
      <c r="H861" t="s">
        <v>690</v>
      </c>
      <c r="I861">
        <v>121.38</v>
      </c>
      <c r="J861">
        <v>4</v>
      </c>
      <c r="K861">
        <v>-3.03</v>
      </c>
    </row>
    <row r="862" spans="1:11" x14ac:dyDescent="0.25">
      <c r="A862" s="7">
        <v>41859</v>
      </c>
      <c r="B862" s="4">
        <f>YEAR(SaleData[[#This Row],[Order Date]])</f>
        <v>2014</v>
      </c>
      <c r="C862" s="4">
        <f>MONTH(SaleData[[#This Row],[Order Date]])</f>
        <v>8</v>
      </c>
      <c r="D862" t="s">
        <v>689</v>
      </c>
      <c r="E862" t="s">
        <v>209</v>
      </c>
      <c r="F862" t="s">
        <v>11</v>
      </c>
      <c r="G862" t="s">
        <v>12</v>
      </c>
      <c r="H862" t="s">
        <v>691</v>
      </c>
      <c r="I862">
        <v>95.98</v>
      </c>
      <c r="J862">
        <v>3</v>
      </c>
      <c r="K862">
        <v>-10.8</v>
      </c>
    </row>
    <row r="863" spans="1:11" x14ac:dyDescent="0.25">
      <c r="A863" s="7">
        <v>41859</v>
      </c>
      <c r="B863" s="4">
        <f>YEAR(SaleData[[#This Row],[Order Date]])</f>
        <v>2014</v>
      </c>
      <c r="C863" s="4">
        <f>MONTH(SaleData[[#This Row],[Order Date]])</f>
        <v>8</v>
      </c>
      <c r="D863" t="s">
        <v>692</v>
      </c>
      <c r="E863" t="s">
        <v>43</v>
      </c>
      <c r="F863" t="s">
        <v>26</v>
      </c>
      <c r="G863" t="s">
        <v>36</v>
      </c>
      <c r="H863" t="s">
        <v>305</v>
      </c>
      <c r="I863">
        <v>423.28</v>
      </c>
      <c r="J863">
        <v>11</v>
      </c>
      <c r="K863">
        <v>110.05</v>
      </c>
    </row>
    <row r="864" spans="1:11" x14ac:dyDescent="0.25">
      <c r="A864" s="7">
        <v>41859</v>
      </c>
      <c r="B864" s="4">
        <f>YEAR(SaleData[[#This Row],[Order Date]])</f>
        <v>2014</v>
      </c>
      <c r="C864" s="4">
        <f>MONTH(SaleData[[#This Row],[Order Date]])</f>
        <v>8</v>
      </c>
      <c r="D864" t="s">
        <v>693</v>
      </c>
      <c r="E864" t="s">
        <v>69</v>
      </c>
      <c r="F864" t="s">
        <v>11</v>
      </c>
      <c r="G864" t="s">
        <v>141</v>
      </c>
      <c r="H864" t="s">
        <v>142</v>
      </c>
      <c r="I864">
        <v>549.99</v>
      </c>
      <c r="J864">
        <v>1</v>
      </c>
      <c r="K864">
        <v>275</v>
      </c>
    </row>
    <row r="865" spans="1:11" x14ac:dyDescent="0.25">
      <c r="A865" s="7">
        <v>41859</v>
      </c>
      <c r="B865" s="4">
        <f>YEAR(SaleData[[#This Row],[Order Date]])</f>
        <v>2014</v>
      </c>
      <c r="C865" s="4">
        <f>MONTH(SaleData[[#This Row],[Order Date]])</f>
        <v>8</v>
      </c>
      <c r="D865" t="s">
        <v>693</v>
      </c>
      <c r="E865" t="s">
        <v>69</v>
      </c>
      <c r="F865" t="s">
        <v>26</v>
      </c>
      <c r="G865" t="s">
        <v>56</v>
      </c>
      <c r="H865" t="s">
        <v>694</v>
      </c>
      <c r="I865">
        <v>167.54</v>
      </c>
      <c r="J865">
        <v>3</v>
      </c>
      <c r="K865">
        <v>37.229999999999997</v>
      </c>
    </row>
    <row r="866" spans="1:11" x14ac:dyDescent="0.25">
      <c r="A866" s="7">
        <v>41859</v>
      </c>
      <c r="B866" s="4">
        <f>YEAR(SaleData[[#This Row],[Order Date]])</f>
        <v>2014</v>
      </c>
      <c r="C866" s="4">
        <f>MONTH(SaleData[[#This Row],[Order Date]])</f>
        <v>8</v>
      </c>
      <c r="D866" t="s">
        <v>693</v>
      </c>
      <c r="E866" t="s">
        <v>69</v>
      </c>
      <c r="F866" t="s">
        <v>26</v>
      </c>
      <c r="G866" t="s">
        <v>156</v>
      </c>
      <c r="H866" t="s">
        <v>695</v>
      </c>
      <c r="I866">
        <v>38.340000000000003</v>
      </c>
      <c r="J866">
        <v>3</v>
      </c>
      <c r="K866">
        <v>17.25</v>
      </c>
    </row>
    <row r="867" spans="1:11" x14ac:dyDescent="0.25">
      <c r="A867" s="7">
        <v>41859</v>
      </c>
      <c r="B867" s="4">
        <f>YEAR(SaleData[[#This Row],[Order Date]])</f>
        <v>2014</v>
      </c>
      <c r="C867" s="4">
        <f>MONTH(SaleData[[#This Row],[Order Date]])</f>
        <v>8</v>
      </c>
      <c r="D867" t="s">
        <v>693</v>
      </c>
      <c r="E867" t="s">
        <v>69</v>
      </c>
      <c r="F867" t="s">
        <v>16</v>
      </c>
      <c r="G867" t="s">
        <v>34</v>
      </c>
      <c r="H867" t="s">
        <v>581</v>
      </c>
      <c r="I867">
        <v>53.88</v>
      </c>
      <c r="J867">
        <v>6</v>
      </c>
      <c r="K867">
        <v>22.63</v>
      </c>
    </row>
    <row r="868" spans="1:11" x14ac:dyDescent="0.25">
      <c r="A868" s="7">
        <v>41859</v>
      </c>
      <c r="B868" s="4">
        <f>YEAR(SaleData[[#This Row],[Order Date]])</f>
        <v>2014</v>
      </c>
      <c r="C868" s="4">
        <f>MONTH(SaleData[[#This Row],[Order Date]])</f>
        <v>8</v>
      </c>
      <c r="D868" t="s">
        <v>693</v>
      </c>
      <c r="E868" t="s">
        <v>69</v>
      </c>
      <c r="F868" t="s">
        <v>11</v>
      </c>
      <c r="G868" t="s">
        <v>21</v>
      </c>
      <c r="H868" t="s">
        <v>165</v>
      </c>
      <c r="I868">
        <v>299.98</v>
      </c>
      <c r="J868">
        <v>2</v>
      </c>
      <c r="K868">
        <v>83.99</v>
      </c>
    </row>
    <row r="869" spans="1:11" x14ac:dyDescent="0.25">
      <c r="A869" s="7">
        <v>41859</v>
      </c>
      <c r="B869" s="4">
        <f>YEAR(SaleData[[#This Row],[Order Date]])</f>
        <v>2014</v>
      </c>
      <c r="C869" s="4">
        <f>MONTH(SaleData[[#This Row],[Order Date]])</f>
        <v>8</v>
      </c>
      <c r="D869" t="s">
        <v>696</v>
      </c>
      <c r="E869" t="s">
        <v>75</v>
      </c>
      <c r="F869" t="s">
        <v>16</v>
      </c>
      <c r="G869" t="s">
        <v>235</v>
      </c>
      <c r="H869" t="s">
        <v>697</v>
      </c>
      <c r="I869">
        <v>155.46</v>
      </c>
      <c r="J869">
        <v>4</v>
      </c>
      <c r="K869">
        <v>-7.77</v>
      </c>
    </row>
    <row r="870" spans="1:11" x14ac:dyDescent="0.25">
      <c r="A870" s="7">
        <v>41860</v>
      </c>
      <c r="B870" s="4">
        <f>YEAR(SaleData[[#This Row],[Order Date]])</f>
        <v>2014</v>
      </c>
      <c r="C870" s="4">
        <f>MONTH(SaleData[[#This Row],[Order Date]])</f>
        <v>8</v>
      </c>
      <c r="D870" t="s">
        <v>201</v>
      </c>
      <c r="E870" t="s">
        <v>75</v>
      </c>
      <c r="F870" t="s">
        <v>11</v>
      </c>
      <c r="G870" t="s">
        <v>21</v>
      </c>
      <c r="H870" t="s">
        <v>687</v>
      </c>
      <c r="I870">
        <v>178.38</v>
      </c>
      <c r="J870">
        <v>2</v>
      </c>
      <c r="K870">
        <v>22.3</v>
      </c>
    </row>
    <row r="871" spans="1:11" x14ac:dyDescent="0.25">
      <c r="A871" s="7">
        <v>41860</v>
      </c>
      <c r="B871" s="4">
        <f>YEAR(SaleData[[#This Row],[Order Date]])</f>
        <v>2014</v>
      </c>
      <c r="C871" s="4">
        <f>MONTH(SaleData[[#This Row],[Order Date]])</f>
        <v>8</v>
      </c>
      <c r="D871" t="s">
        <v>201</v>
      </c>
      <c r="E871" t="s">
        <v>75</v>
      </c>
      <c r="F871" t="s">
        <v>26</v>
      </c>
      <c r="G871" t="s">
        <v>27</v>
      </c>
      <c r="H871" t="s">
        <v>779</v>
      </c>
      <c r="I871">
        <v>15.55</v>
      </c>
      <c r="J871">
        <v>3</v>
      </c>
      <c r="K871">
        <v>5.44</v>
      </c>
    </row>
    <row r="872" spans="1:11" x14ac:dyDescent="0.25">
      <c r="A872" s="7">
        <v>41860</v>
      </c>
      <c r="B872" s="4">
        <f>YEAR(SaleData[[#This Row],[Order Date]])</f>
        <v>2014</v>
      </c>
      <c r="C872" s="4">
        <f>MONTH(SaleData[[#This Row],[Order Date]])</f>
        <v>8</v>
      </c>
      <c r="D872" t="s">
        <v>780</v>
      </c>
      <c r="E872" t="s">
        <v>43</v>
      </c>
      <c r="F872" t="s">
        <v>26</v>
      </c>
      <c r="G872" t="s">
        <v>44</v>
      </c>
      <c r="H872" t="s">
        <v>781</v>
      </c>
      <c r="I872">
        <v>20.88</v>
      </c>
      <c r="J872">
        <v>8</v>
      </c>
      <c r="K872">
        <v>9.6</v>
      </c>
    </row>
    <row r="873" spans="1:11" x14ac:dyDescent="0.25">
      <c r="A873" s="7">
        <v>41860</v>
      </c>
      <c r="B873" s="4">
        <f>YEAR(SaleData[[#This Row],[Order Date]])</f>
        <v>2014</v>
      </c>
      <c r="C873" s="4">
        <f>MONTH(SaleData[[#This Row],[Order Date]])</f>
        <v>8</v>
      </c>
      <c r="D873" t="s">
        <v>782</v>
      </c>
      <c r="E873" t="s">
        <v>15</v>
      </c>
      <c r="F873" t="s">
        <v>11</v>
      </c>
      <c r="G873" t="s">
        <v>21</v>
      </c>
      <c r="H873" t="s">
        <v>783</v>
      </c>
      <c r="I873">
        <v>1091.17</v>
      </c>
      <c r="J873">
        <v>4</v>
      </c>
      <c r="K873">
        <v>68.2</v>
      </c>
    </row>
    <row r="874" spans="1:11" x14ac:dyDescent="0.25">
      <c r="A874" s="7">
        <v>41860</v>
      </c>
      <c r="B874" s="4">
        <f>YEAR(SaleData[[#This Row],[Order Date]])</f>
        <v>2014</v>
      </c>
      <c r="C874" s="4">
        <f>MONTH(SaleData[[#This Row],[Order Date]])</f>
        <v>8</v>
      </c>
      <c r="D874" t="s">
        <v>782</v>
      </c>
      <c r="E874" t="s">
        <v>15</v>
      </c>
      <c r="F874" t="s">
        <v>11</v>
      </c>
      <c r="G874" t="s">
        <v>21</v>
      </c>
      <c r="H874" t="s">
        <v>784</v>
      </c>
      <c r="I874">
        <v>219.17</v>
      </c>
      <c r="J874">
        <v>2</v>
      </c>
      <c r="K874">
        <v>-43.83</v>
      </c>
    </row>
    <row r="875" spans="1:11" x14ac:dyDescent="0.25">
      <c r="A875" s="7">
        <v>41860</v>
      </c>
      <c r="B875" s="4">
        <f>YEAR(SaleData[[#This Row],[Order Date]])</f>
        <v>2014</v>
      </c>
      <c r="C875" s="4">
        <f>MONTH(SaleData[[#This Row],[Order Date]])</f>
        <v>8</v>
      </c>
      <c r="D875" t="s">
        <v>785</v>
      </c>
      <c r="E875" t="s">
        <v>15</v>
      </c>
      <c r="F875" t="s">
        <v>26</v>
      </c>
      <c r="G875" t="s">
        <v>46</v>
      </c>
      <c r="H875" t="s">
        <v>786</v>
      </c>
      <c r="I875">
        <v>2060.7399999999998</v>
      </c>
      <c r="J875">
        <v>7</v>
      </c>
      <c r="K875">
        <v>643.98</v>
      </c>
    </row>
    <row r="876" spans="1:11" x14ac:dyDescent="0.25">
      <c r="A876" s="7">
        <v>41860</v>
      </c>
      <c r="B876" s="4">
        <f>YEAR(SaleData[[#This Row],[Order Date]])</f>
        <v>2014</v>
      </c>
      <c r="C876" s="4">
        <f>MONTH(SaleData[[#This Row],[Order Date]])</f>
        <v>8</v>
      </c>
      <c r="D876" t="s">
        <v>787</v>
      </c>
      <c r="E876" t="s">
        <v>43</v>
      </c>
      <c r="F876" t="s">
        <v>26</v>
      </c>
      <c r="G876" t="s">
        <v>27</v>
      </c>
      <c r="H876" t="s">
        <v>788</v>
      </c>
      <c r="I876">
        <v>5.98</v>
      </c>
      <c r="J876">
        <v>1</v>
      </c>
      <c r="K876">
        <v>2.69</v>
      </c>
    </row>
    <row r="877" spans="1:11" x14ac:dyDescent="0.25">
      <c r="A877" s="7">
        <v>41860</v>
      </c>
      <c r="B877" s="4">
        <f>YEAR(SaleData[[#This Row],[Order Date]])</f>
        <v>2014</v>
      </c>
      <c r="C877" s="4">
        <f>MONTH(SaleData[[#This Row],[Order Date]])</f>
        <v>8</v>
      </c>
      <c r="D877" t="s">
        <v>217</v>
      </c>
      <c r="E877" t="s">
        <v>209</v>
      </c>
      <c r="F877" t="s">
        <v>26</v>
      </c>
      <c r="G877" t="s">
        <v>31</v>
      </c>
      <c r="H877" t="s">
        <v>789</v>
      </c>
      <c r="I877">
        <v>4.46</v>
      </c>
      <c r="J877">
        <v>3</v>
      </c>
      <c r="K877">
        <v>-0.95</v>
      </c>
    </row>
    <row r="878" spans="1:11" x14ac:dyDescent="0.25">
      <c r="A878" s="7">
        <v>41860</v>
      </c>
      <c r="B878" s="4">
        <f>YEAR(SaleData[[#This Row],[Order Date]])</f>
        <v>2014</v>
      </c>
      <c r="C878" s="4">
        <f>MONTH(SaleData[[#This Row],[Order Date]])</f>
        <v>8</v>
      </c>
      <c r="D878" t="s">
        <v>217</v>
      </c>
      <c r="E878" t="s">
        <v>209</v>
      </c>
      <c r="F878" t="s">
        <v>26</v>
      </c>
      <c r="G878" t="s">
        <v>46</v>
      </c>
      <c r="H878" t="s">
        <v>790</v>
      </c>
      <c r="I878">
        <v>9.35</v>
      </c>
      <c r="J878">
        <v>5</v>
      </c>
      <c r="K878">
        <v>-6.54</v>
      </c>
    </row>
    <row r="879" spans="1:11" x14ac:dyDescent="0.25">
      <c r="A879" s="7">
        <v>41862</v>
      </c>
      <c r="B879" s="4">
        <f>YEAR(SaleData[[#This Row],[Order Date]])</f>
        <v>2014</v>
      </c>
      <c r="C879" s="4">
        <f>MONTH(SaleData[[#This Row],[Order Date]])</f>
        <v>8</v>
      </c>
      <c r="D879" t="s">
        <v>833</v>
      </c>
      <c r="E879" t="s">
        <v>15</v>
      </c>
      <c r="F879" t="s">
        <v>16</v>
      </c>
      <c r="G879" t="s">
        <v>34</v>
      </c>
      <c r="H879" t="s">
        <v>924</v>
      </c>
      <c r="I879">
        <v>12.35</v>
      </c>
      <c r="J879">
        <v>1</v>
      </c>
      <c r="K879">
        <v>5.43</v>
      </c>
    </row>
    <row r="880" spans="1:11" x14ac:dyDescent="0.25">
      <c r="A880" s="7">
        <v>41862</v>
      </c>
      <c r="B880" s="4">
        <f>YEAR(SaleData[[#This Row],[Order Date]])</f>
        <v>2014</v>
      </c>
      <c r="C880" s="4">
        <f>MONTH(SaleData[[#This Row],[Order Date]])</f>
        <v>8</v>
      </c>
      <c r="D880" t="s">
        <v>833</v>
      </c>
      <c r="E880" t="s">
        <v>15</v>
      </c>
      <c r="F880" t="s">
        <v>26</v>
      </c>
      <c r="G880" t="s">
        <v>62</v>
      </c>
      <c r="H880" t="s">
        <v>925</v>
      </c>
      <c r="I880">
        <v>40.97</v>
      </c>
      <c r="J880">
        <v>1</v>
      </c>
      <c r="K880">
        <v>10.65</v>
      </c>
    </row>
    <row r="881" spans="1:11" x14ac:dyDescent="0.25">
      <c r="A881" s="7">
        <v>41862</v>
      </c>
      <c r="B881" s="4">
        <f>YEAR(SaleData[[#This Row],[Order Date]])</f>
        <v>2014</v>
      </c>
      <c r="C881" s="4">
        <f>MONTH(SaleData[[#This Row],[Order Date]])</f>
        <v>8</v>
      </c>
      <c r="D881" t="s">
        <v>833</v>
      </c>
      <c r="E881" t="s">
        <v>15</v>
      </c>
      <c r="F881" t="s">
        <v>26</v>
      </c>
      <c r="G881" t="s">
        <v>31</v>
      </c>
      <c r="H881" t="s">
        <v>926</v>
      </c>
      <c r="I881">
        <v>22.96</v>
      </c>
      <c r="J881">
        <v>2</v>
      </c>
      <c r="K881">
        <v>10.79</v>
      </c>
    </row>
    <row r="882" spans="1:11" x14ac:dyDescent="0.25">
      <c r="A882" s="7">
        <v>41862</v>
      </c>
      <c r="B882" s="4">
        <f>YEAR(SaleData[[#This Row],[Order Date]])</f>
        <v>2014</v>
      </c>
      <c r="C882" s="4">
        <f>MONTH(SaleData[[#This Row],[Order Date]])</f>
        <v>8</v>
      </c>
      <c r="D882" t="s">
        <v>927</v>
      </c>
      <c r="E882" t="s">
        <v>20</v>
      </c>
      <c r="F882" t="s">
        <v>26</v>
      </c>
      <c r="G882" t="s">
        <v>36</v>
      </c>
      <c r="H882" t="s">
        <v>928</v>
      </c>
      <c r="I882">
        <v>375.34</v>
      </c>
      <c r="J882">
        <v>1</v>
      </c>
      <c r="K882">
        <v>18.77</v>
      </c>
    </row>
    <row r="883" spans="1:11" x14ac:dyDescent="0.25">
      <c r="A883" s="7">
        <v>41863</v>
      </c>
      <c r="B883" s="4">
        <f>YEAR(SaleData[[#This Row],[Order Date]])</f>
        <v>2014</v>
      </c>
      <c r="C883" s="4">
        <f>MONTH(SaleData[[#This Row],[Order Date]])</f>
        <v>8</v>
      </c>
      <c r="D883" t="s">
        <v>989</v>
      </c>
      <c r="E883" t="s">
        <v>60</v>
      </c>
      <c r="F883" t="s">
        <v>26</v>
      </c>
      <c r="G883" t="s">
        <v>46</v>
      </c>
      <c r="H883" t="s">
        <v>990</v>
      </c>
      <c r="I883">
        <v>196.21</v>
      </c>
      <c r="J883">
        <v>7</v>
      </c>
      <c r="K883">
        <v>98.11</v>
      </c>
    </row>
    <row r="884" spans="1:11" x14ac:dyDescent="0.25">
      <c r="A884" s="7">
        <v>41863</v>
      </c>
      <c r="B884" s="4">
        <f>YEAR(SaleData[[#This Row],[Order Date]])</f>
        <v>2014</v>
      </c>
      <c r="C884" s="4">
        <f>MONTH(SaleData[[#This Row],[Order Date]])</f>
        <v>8</v>
      </c>
      <c r="D884" t="s">
        <v>991</v>
      </c>
      <c r="E884" t="s">
        <v>43</v>
      </c>
      <c r="F884" t="s">
        <v>11</v>
      </c>
      <c r="G884" t="s">
        <v>21</v>
      </c>
      <c r="H884" t="s">
        <v>992</v>
      </c>
      <c r="I884">
        <v>806.34</v>
      </c>
      <c r="J884">
        <v>8</v>
      </c>
      <c r="K884">
        <v>50.4</v>
      </c>
    </row>
    <row r="885" spans="1:11" x14ac:dyDescent="0.25">
      <c r="A885" s="7">
        <v>41863</v>
      </c>
      <c r="B885" s="4">
        <f>YEAR(SaleData[[#This Row],[Order Date]])</f>
        <v>2014</v>
      </c>
      <c r="C885" s="4">
        <f>MONTH(SaleData[[#This Row],[Order Date]])</f>
        <v>8</v>
      </c>
      <c r="D885" t="s">
        <v>991</v>
      </c>
      <c r="E885" t="s">
        <v>43</v>
      </c>
      <c r="F885" t="s">
        <v>16</v>
      </c>
      <c r="G885" t="s">
        <v>34</v>
      </c>
      <c r="H885" t="s">
        <v>377</v>
      </c>
      <c r="I885">
        <v>85.44</v>
      </c>
      <c r="J885">
        <v>3</v>
      </c>
      <c r="K885">
        <v>31.61</v>
      </c>
    </row>
    <row r="886" spans="1:11" x14ac:dyDescent="0.25">
      <c r="A886" s="7">
        <v>41863</v>
      </c>
      <c r="B886" s="4">
        <f>YEAR(SaleData[[#This Row],[Order Date]])</f>
        <v>2014</v>
      </c>
      <c r="C886" s="4">
        <f>MONTH(SaleData[[#This Row],[Order Date]])</f>
        <v>8</v>
      </c>
      <c r="D886" t="s">
        <v>993</v>
      </c>
      <c r="E886" t="s">
        <v>75</v>
      </c>
      <c r="F886" t="s">
        <v>26</v>
      </c>
      <c r="G886" t="s">
        <v>27</v>
      </c>
      <c r="H886" t="s">
        <v>994</v>
      </c>
      <c r="I886">
        <v>31.1</v>
      </c>
      <c r="J886">
        <v>6</v>
      </c>
      <c r="K886">
        <v>10.89</v>
      </c>
    </row>
    <row r="887" spans="1:11" x14ac:dyDescent="0.25">
      <c r="A887" s="7">
        <v>41863</v>
      </c>
      <c r="B887" s="4">
        <f>YEAR(SaleData[[#This Row],[Order Date]])</f>
        <v>2014</v>
      </c>
      <c r="C887" s="4">
        <f>MONTH(SaleData[[#This Row],[Order Date]])</f>
        <v>8</v>
      </c>
      <c r="D887" t="s">
        <v>993</v>
      </c>
      <c r="E887" t="s">
        <v>75</v>
      </c>
      <c r="F887" t="s">
        <v>26</v>
      </c>
      <c r="G887" t="s">
        <v>62</v>
      </c>
      <c r="H887" t="s">
        <v>995</v>
      </c>
      <c r="I887">
        <v>47.96</v>
      </c>
      <c r="J887">
        <v>5</v>
      </c>
      <c r="K887">
        <v>4.2</v>
      </c>
    </row>
    <row r="888" spans="1:11" x14ac:dyDescent="0.25">
      <c r="A888" s="7">
        <v>41863</v>
      </c>
      <c r="B888" s="4">
        <f>YEAR(SaleData[[#This Row],[Order Date]])</f>
        <v>2014</v>
      </c>
      <c r="C888" s="4">
        <f>MONTH(SaleData[[#This Row],[Order Date]])</f>
        <v>8</v>
      </c>
      <c r="D888" t="s">
        <v>993</v>
      </c>
      <c r="E888" t="s">
        <v>75</v>
      </c>
      <c r="F888" t="s">
        <v>11</v>
      </c>
      <c r="G888" t="s">
        <v>12</v>
      </c>
      <c r="H888" t="s">
        <v>393</v>
      </c>
      <c r="I888">
        <v>158.93</v>
      </c>
      <c r="J888">
        <v>7</v>
      </c>
      <c r="K888">
        <v>41.72</v>
      </c>
    </row>
    <row r="889" spans="1:11" x14ac:dyDescent="0.25">
      <c r="A889" s="7">
        <v>41863</v>
      </c>
      <c r="B889" s="4">
        <f>YEAR(SaleData[[#This Row],[Order Date]])</f>
        <v>2014</v>
      </c>
      <c r="C889" s="4">
        <f>MONTH(SaleData[[#This Row],[Order Date]])</f>
        <v>8</v>
      </c>
      <c r="D889" t="s">
        <v>993</v>
      </c>
      <c r="E889" t="s">
        <v>75</v>
      </c>
      <c r="F889" t="s">
        <v>26</v>
      </c>
      <c r="G889" t="s">
        <v>56</v>
      </c>
      <c r="H889" t="s">
        <v>996</v>
      </c>
      <c r="I889">
        <v>211.25</v>
      </c>
      <c r="J889">
        <v>6</v>
      </c>
      <c r="K889">
        <v>15.84</v>
      </c>
    </row>
    <row r="890" spans="1:11" x14ac:dyDescent="0.25">
      <c r="A890" s="7">
        <v>41863</v>
      </c>
      <c r="B890" s="4">
        <f>YEAR(SaleData[[#This Row],[Order Date]])</f>
        <v>2014</v>
      </c>
      <c r="C890" s="4">
        <f>MONTH(SaleData[[#This Row],[Order Date]])</f>
        <v>8</v>
      </c>
      <c r="D890" t="s">
        <v>993</v>
      </c>
      <c r="E890" t="s">
        <v>75</v>
      </c>
      <c r="F890" t="s">
        <v>26</v>
      </c>
      <c r="G890" t="s">
        <v>213</v>
      </c>
      <c r="H890" t="s">
        <v>737</v>
      </c>
      <c r="I890">
        <v>5.55</v>
      </c>
      <c r="J890">
        <v>2</v>
      </c>
      <c r="K890">
        <v>-1.04</v>
      </c>
    </row>
    <row r="891" spans="1:11" x14ac:dyDescent="0.25">
      <c r="A891" s="7">
        <v>41863</v>
      </c>
      <c r="B891" s="4">
        <f>YEAR(SaleData[[#This Row],[Order Date]])</f>
        <v>2014</v>
      </c>
      <c r="C891" s="4">
        <f>MONTH(SaleData[[#This Row],[Order Date]])</f>
        <v>8</v>
      </c>
      <c r="D891" t="s">
        <v>993</v>
      </c>
      <c r="E891" t="s">
        <v>75</v>
      </c>
      <c r="F891" t="s">
        <v>26</v>
      </c>
      <c r="G891" t="s">
        <v>44</v>
      </c>
      <c r="H891" t="s">
        <v>997</v>
      </c>
      <c r="I891">
        <v>2.95</v>
      </c>
      <c r="J891">
        <v>1</v>
      </c>
      <c r="K891">
        <v>1</v>
      </c>
    </row>
    <row r="892" spans="1:11" x14ac:dyDescent="0.25">
      <c r="A892" s="7">
        <v>41863</v>
      </c>
      <c r="B892" s="4">
        <f>YEAR(SaleData[[#This Row],[Order Date]])</f>
        <v>2014</v>
      </c>
      <c r="C892" s="4">
        <f>MONTH(SaleData[[#This Row],[Order Date]])</f>
        <v>8</v>
      </c>
      <c r="D892" t="s">
        <v>998</v>
      </c>
      <c r="E892" t="s">
        <v>163</v>
      </c>
      <c r="F892" t="s">
        <v>26</v>
      </c>
      <c r="G892" t="s">
        <v>46</v>
      </c>
      <c r="H892" t="s">
        <v>999</v>
      </c>
      <c r="I892">
        <v>14.04</v>
      </c>
      <c r="J892">
        <v>3</v>
      </c>
      <c r="K892">
        <v>6.74</v>
      </c>
    </row>
    <row r="893" spans="1:11" x14ac:dyDescent="0.25">
      <c r="A893" s="7">
        <v>41863</v>
      </c>
      <c r="B893" s="4">
        <f>YEAR(SaleData[[#This Row],[Order Date]])</f>
        <v>2014</v>
      </c>
      <c r="C893" s="4">
        <f>MONTH(SaleData[[#This Row],[Order Date]])</f>
        <v>8</v>
      </c>
      <c r="D893" t="s">
        <v>998</v>
      </c>
      <c r="E893" t="s">
        <v>163</v>
      </c>
      <c r="F893" t="s">
        <v>11</v>
      </c>
      <c r="G893" t="s">
        <v>12</v>
      </c>
      <c r="H893" t="s">
        <v>231</v>
      </c>
      <c r="I893">
        <v>272.61</v>
      </c>
      <c r="J893">
        <v>13</v>
      </c>
      <c r="K893">
        <v>98.14</v>
      </c>
    </row>
    <row r="894" spans="1:11" x14ac:dyDescent="0.25">
      <c r="A894" s="7">
        <v>41866</v>
      </c>
      <c r="B894" s="4">
        <f>YEAR(SaleData[[#This Row],[Order Date]])</f>
        <v>2014</v>
      </c>
      <c r="C894" s="4">
        <f>MONTH(SaleData[[#This Row],[Order Date]])</f>
        <v>8</v>
      </c>
      <c r="D894" t="s">
        <v>2587</v>
      </c>
      <c r="E894" t="s">
        <v>24</v>
      </c>
      <c r="F894" t="s">
        <v>16</v>
      </c>
      <c r="G894" t="s">
        <v>34</v>
      </c>
      <c r="H894" t="s">
        <v>379</v>
      </c>
      <c r="I894">
        <v>5.58</v>
      </c>
      <c r="J894">
        <v>2</v>
      </c>
      <c r="K894">
        <v>-1.68</v>
      </c>
    </row>
    <row r="895" spans="1:11" x14ac:dyDescent="0.25">
      <c r="A895" s="7">
        <v>41866</v>
      </c>
      <c r="B895" s="4">
        <f>YEAR(SaleData[[#This Row],[Order Date]])</f>
        <v>2014</v>
      </c>
      <c r="C895" s="4">
        <f>MONTH(SaleData[[#This Row],[Order Date]])</f>
        <v>8</v>
      </c>
      <c r="D895" t="s">
        <v>2587</v>
      </c>
      <c r="E895" t="s">
        <v>24</v>
      </c>
      <c r="F895" t="s">
        <v>26</v>
      </c>
      <c r="G895" t="s">
        <v>36</v>
      </c>
      <c r="H895" t="s">
        <v>585</v>
      </c>
      <c r="I895">
        <v>1297.3699999999999</v>
      </c>
      <c r="J895">
        <v>9</v>
      </c>
      <c r="K895">
        <v>97.3</v>
      </c>
    </row>
    <row r="896" spans="1:11" x14ac:dyDescent="0.25">
      <c r="A896" s="7">
        <v>41866</v>
      </c>
      <c r="B896" s="4">
        <f>YEAR(SaleData[[#This Row],[Order Date]])</f>
        <v>2014</v>
      </c>
      <c r="C896" s="4">
        <f>MONTH(SaleData[[#This Row],[Order Date]])</f>
        <v>8</v>
      </c>
      <c r="D896" t="s">
        <v>2525</v>
      </c>
      <c r="E896" t="s">
        <v>43</v>
      </c>
      <c r="F896" t="s">
        <v>26</v>
      </c>
      <c r="G896" t="s">
        <v>27</v>
      </c>
      <c r="H896" t="s">
        <v>2022</v>
      </c>
      <c r="I896">
        <v>13.38</v>
      </c>
      <c r="J896">
        <v>2</v>
      </c>
      <c r="K896">
        <v>6.15</v>
      </c>
    </row>
    <row r="897" spans="1:11" x14ac:dyDescent="0.25">
      <c r="A897" s="7">
        <v>41866</v>
      </c>
      <c r="B897" s="4">
        <f>YEAR(SaleData[[#This Row],[Order Date]])</f>
        <v>2014</v>
      </c>
      <c r="C897" s="4">
        <f>MONTH(SaleData[[#This Row],[Order Date]])</f>
        <v>8</v>
      </c>
      <c r="D897" t="s">
        <v>52</v>
      </c>
      <c r="E897" t="s">
        <v>116</v>
      </c>
      <c r="F897" t="s">
        <v>26</v>
      </c>
      <c r="G897" t="s">
        <v>46</v>
      </c>
      <c r="H897" t="s">
        <v>1652</v>
      </c>
      <c r="I897">
        <v>58.34</v>
      </c>
      <c r="J897">
        <v>2</v>
      </c>
      <c r="K897">
        <v>28</v>
      </c>
    </row>
    <row r="898" spans="1:11" x14ac:dyDescent="0.25">
      <c r="A898" s="7">
        <v>41866</v>
      </c>
      <c r="B898" s="4">
        <f>YEAR(SaleData[[#This Row],[Order Date]])</f>
        <v>2014</v>
      </c>
      <c r="C898" s="4">
        <f>MONTH(SaleData[[#This Row],[Order Date]])</f>
        <v>8</v>
      </c>
      <c r="D898" t="s">
        <v>52</v>
      </c>
      <c r="E898" t="s">
        <v>116</v>
      </c>
      <c r="F898" t="s">
        <v>11</v>
      </c>
      <c r="G898" t="s">
        <v>21</v>
      </c>
      <c r="H898" t="s">
        <v>1900</v>
      </c>
      <c r="I898">
        <v>539.97</v>
      </c>
      <c r="J898">
        <v>3</v>
      </c>
      <c r="K898">
        <v>134.99</v>
      </c>
    </row>
    <row r="899" spans="1:11" x14ac:dyDescent="0.25">
      <c r="A899" s="7">
        <v>41866</v>
      </c>
      <c r="B899" s="4">
        <f>YEAR(SaleData[[#This Row],[Order Date]])</f>
        <v>2014</v>
      </c>
      <c r="C899" s="4">
        <f>MONTH(SaleData[[#This Row],[Order Date]])</f>
        <v>8</v>
      </c>
      <c r="D899" t="s">
        <v>184</v>
      </c>
      <c r="E899" t="s">
        <v>324</v>
      </c>
      <c r="F899" t="s">
        <v>26</v>
      </c>
      <c r="G899" t="s">
        <v>27</v>
      </c>
      <c r="H899" t="s">
        <v>2039</v>
      </c>
      <c r="I899">
        <v>25.92</v>
      </c>
      <c r="J899">
        <v>5</v>
      </c>
      <c r="K899">
        <v>9.07</v>
      </c>
    </row>
    <row r="900" spans="1:11" x14ac:dyDescent="0.25">
      <c r="A900" s="7">
        <v>41866</v>
      </c>
      <c r="B900" s="4">
        <f>YEAR(SaleData[[#This Row],[Order Date]])</f>
        <v>2014</v>
      </c>
      <c r="C900" s="4">
        <f>MONTH(SaleData[[#This Row],[Order Date]])</f>
        <v>8</v>
      </c>
      <c r="D900" t="s">
        <v>443</v>
      </c>
      <c r="E900" t="s">
        <v>15</v>
      </c>
      <c r="F900" t="s">
        <v>11</v>
      </c>
      <c r="G900" t="s">
        <v>12</v>
      </c>
      <c r="H900" t="s">
        <v>473</v>
      </c>
      <c r="I900">
        <v>98.16</v>
      </c>
      <c r="J900">
        <v>6</v>
      </c>
      <c r="K900">
        <v>9.82</v>
      </c>
    </row>
    <row r="901" spans="1:11" x14ac:dyDescent="0.25">
      <c r="A901" s="7">
        <v>41866</v>
      </c>
      <c r="B901" s="4">
        <f>YEAR(SaleData[[#This Row],[Order Date]])</f>
        <v>2014</v>
      </c>
      <c r="C901" s="4">
        <f>MONTH(SaleData[[#This Row],[Order Date]])</f>
        <v>8</v>
      </c>
      <c r="D901" t="s">
        <v>443</v>
      </c>
      <c r="E901" t="s">
        <v>15</v>
      </c>
      <c r="F901" t="s">
        <v>26</v>
      </c>
      <c r="G901" t="s">
        <v>62</v>
      </c>
      <c r="H901" t="s">
        <v>1540</v>
      </c>
      <c r="I901">
        <v>31.44</v>
      </c>
      <c r="J901">
        <v>3</v>
      </c>
      <c r="K901">
        <v>7.86</v>
      </c>
    </row>
    <row r="902" spans="1:11" x14ac:dyDescent="0.25">
      <c r="A902" s="7">
        <v>41866</v>
      </c>
      <c r="B902" s="4">
        <f>YEAR(SaleData[[#This Row],[Order Date]])</f>
        <v>2014</v>
      </c>
      <c r="C902" s="4">
        <f>MONTH(SaleData[[#This Row],[Order Date]])</f>
        <v>8</v>
      </c>
      <c r="D902" t="s">
        <v>1611</v>
      </c>
      <c r="E902" t="s">
        <v>869</v>
      </c>
      <c r="F902" t="s">
        <v>16</v>
      </c>
      <c r="G902" t="s">
        <v>34</v>
      </c>
      <c r="H902" t="s">
        <v>2026</v>
      </c>
      <c r="I902">
        <v>35</v>
      </c>
      <c r="J902">
        <v>4</v>
      </c>
      <c r="K902">
        <v>14.7</v>
      </c>
    </row>
    <row r="903" spans="1:11" x14ac:dyDescent="0.25">
      <c r="A903" s="7">
        <v>41867</v>
      </c>
      <c r="B903" s="4">
        <f>YEAR(SaleData[[#This Row],[Order Date]])</f>
        <v>2014</v>
      </c>
      <c r="C903" s="4">
        <f>MONTH(SaleData[[#This Row],[Order Date]])</f>
        <v>8</v>
      </c>
      <c r="D903" t="s">
        <v>38</v>
      </c>
      <c r="E903" t="s">
        <v>43</v>
      </c>
      <c r="F903" t="s">
        <v>11</v>
      </c>
      <c r="G903" t="s">
        <v>12</v>
      </c>
      <c r="H903" t="s">
        <v>96</v>
      </c>
      <c r="I903">
        <v>238</v>
      </c>
      <c r="J903">
        <v>2</v>
      </c>
      <c r="K903">
        <v>38.08</v>
      </c>
    </row>
    <row r="904" spans="1:11" x14ac:dyDescent="0.25">
      <c r="A904" s="7">
        <v>41868</v>
      </c>
      <c r="B904" s="4">
        <f>YEAR(SaleData[[#This Row],[Order Date]])</f>
        <v>2014</v>
      </c>
      <c r="C904" s="4">
        <f>MONTH(SaleData[[#This Row],[Order Date]])</f>
        <v>8</v>
      </c>
      <c r="D904" t="s">
        <v>1549</v>
      </c>
      <c r="E904" t="s">
        <v>43</v>
      </c>
      <c r="F904" t="s">
        <v>26</v>
      </c>
      <c r="G904" t="s">
        <v>36</v>
      </c>
      <c r="H904" t="s">
        <v>1426</v>
      </c>
      <c r="I904">
        <v>484.65</v>
      </c>
      <c r="J904">
        <v>3</v>
      </c>
      <c r="K904">
        <v>92.08</v>
      </c>
    </row>
    <row r="905" spans="1:11" x14ac:dyDescent="0.25">
      <c r="A905" s="7">
        <v>41868</v>
      </c>
      <c r="B905" s="4">
        <f>YEAR(SaleData[[#This Row],[Order Date]])</f>
        <v>2014</v>
      </c>
      <c r="C905" s="4">
        <f>MONTH(SaleData[[#This Row],[Order Date]])</f>
        <v>8</v>
      </c>
      <c r="D905" t="s">
        <v>2002</v>
      </c>
      <c r="E905" t="s">
        <v>43</v>
      </c>
      <c r="F905" t="s">
        <v>26</v>
      </c>
      <c r="G905" t="s">
        <v>213</v>
      </c>
      <c r="H905" t="s">
        <v>2446</v>
      </c>
      <c r="I905">
        <v>32.94</v>
      </c>
      <c r="J905">
        <v>3</v>
      </c>
      <c r="K905">
        <v>9.2200000000000006</v>
      </c>
    </row>
    <row r="906" spans="1:11" x14ac:dyDescent="0.25">
      <c r="A906" s="7">
        <v>41868</v>
      </c>
      <c r="B906" s="4">
        <f>YEAR(SaleData[[#This Row],[Order Date]])</f>
        <v>2014</v>
      </c>
      <c r="C906" s="4">
        <f>MONTH(SaleData[[#This Row],[Order Date]])</f>
        <v>8</v>
      </c>
      <c r="D906" t="s">
        <v>2002</v>
      </c>
      <c r="E906" t="s">
        <v>43</v>
      </c>
      <c r="F906" t="s">
        <v>26</v>
      </c>
      <c r="G906" t="s">
        <v>27</v>
      </c>
      <c r="H906" t="s">
        <v>2432</v>
      </c>
      <c r="I906">
        <v>114.2</v>
      </c>
      <c r="J906">
        <v>5</v>
      </c>
      <c r="K906">
        <v>52.53</v>
      </c>
    </row>
    <row r="907" spans="1:11" x14ac:dyDescent="0.25">
      <c r="A907" s="7">
        <v>41868</v>
      </c>
      <c r="B907" s="4">
        <f>YEAR(SaleData[[#This Row],[Order Date]])</f>
        <v>2014</v>
      </c>
      <c r="C907" s="4">
        <f>MONTH(SaleData[[#This Row],[Order Date]])</f>
        <v>8</v>
      </c>
      <c r="D907" t="s">
        <v>2002</v>
      </c>
      <c r="E907" t="s">
        <v>43</v>
      </c>
      <c r="F907" t="s">
        <v>26</v>
      </c>
      <c r="G907" t="s">
        <v>44</v>
      </c>
      <c r="H907" t="s">
        <v>1924</v>
      </c>
      <c r="I907">
        <v>3.08</v>
      </c>
      <c r="J907">
        <v>1</v>
      </c>
      <c r="K907">
        <v>1.48</v>
      </c>
    </row>
    <row r="908" spans="1:11" x14ac:dyDescent="0.25">
      <c r="A908" s="7">
        <v>41868</v>
      </c>
      <c r="B908" s="4">
        <f>YEAR(SaleData[[#This Row],[Order Date]])</f>
        <v>2014</v>
      </c>
      <c r="C908" s="4">
        <f>MONTH(SaleData[[#This Row],[Order Date]])</f>
        <v>8</v>
      </c>
      <c r="D908" t="s">
        <v>1918</v>
      </c>
      <c r="E908" t="s">
        <v>43</v>
      </c>
      <c r="F908" t="s">
        <v>26</v>
      </c>
      <c r="G908" t="s">
        <v>46</v>
      </c>
      <c r="H908" t="s">
        <v>643</v>
      </c>
      <c r="I908">
        <v>5.0999999999999996</v>
      </c>
      <c r="J908">
        <v>1</v>
      </c>
      <c r="K908">
        <v>1.66</v>
      </c>
    </row>
    <row r="909" spans="1:11" x14ac:dyDescent="0.25">
      <c r="A909" s="7">
        <v>41870</v>
      </c>
      <c r="B909" s="4">
        <f>YEAR(SaleData[[#This Row],[Order Date]])</f>
        <v>2014</v>
      </c>
      <c r="C909" s="4">
        <f>MONTH(SaleData[[#This Row],[Order Date]])</f>
        <v>8</v>
      </c>
      <c r="D909" t="s">
        <v>769</v>
      </c>
      <c r="E909" t="s">
        <v>129</v>
      </c>
      <c r="F909" t="s">
        <v>26</v>
      </c>
      <c r="G909" t="s">
        <v>46</v>
      </c>
      <c r="H909" t="s">
        <v>970</v>
      </c>
      <c r="I909">
        <v>2.91</v>
      </c>
      <c r="J909">
        <v>3</v>
      </c>
      <c r="K909">
        <v>-2.0299999999999998</v>
      </c>
    </row>
    <row r="910" spans="1:11" x14ac:dyDescent="0.25">
      <c r="A910" s="7">
        <v>41870</v>
      </c>
      <c r="B910" s="4">
        <f>YEAR(SaleData[[#This Row],[Order Date]])</f>
        <v>2014</v>
      </c>
      <c r="C910" s="4">
        <f>MONTH(SaleData[[#This Row],[Order Date]])</f>
        <v>8</v>
      </c>
      <c r="D910" t="s">
        <v>1331</v>
      </c>
      <c r="E910" t="s">
        <v>15</v>
      </c>
      <c r="F910" t="s">
        <v>11</v>
      </c>
      <c r="G910" t="s">
        <v>21</v>
      </c>
      <c r="H910" t="s">
        <v>2476</v>
      </c>
      <c r="I910">
        <v>1001.58</v>
      </c>
      <c r="J910">
        <v>2</v>
      </c>
      <c r="K910">
        <v>125.2</v>
      </c>
    </row>
    <row r="911" spans="1:11" x14ac:dyDescent="0.25">
      <c r="A911" s="7">
        <v>41870</v>
      </c>
      <c r="B911" s="4">
        <f>YEAR(SaleData[[#This Row],[Order Date]])</f>
        <v>2014</v>
      </c>
      <c r="C911" s="4">
        <f>MONTH(SaleData[[#This Row],[Order Date]])</f>
        <v>8</v>
      </c>
      <c r="D911" t="s">
        <v>1611</v>
      </c>
      <c r="E911" t="s">
        <v>163</v>
      </c>
      <c r="F911" t="s">
        <v>26</v>
      </c>
      <c r="G911" t="s">
        <v>27</v>
      </c>
      <c r="H911" t="s">
        <v>1832</v>
      </c>
      <c r="I911">
        <v>17.940000000000001</v>
      </c>
      <c r="J911">
        <v>3</v>
      </c>
      <c r="K911">
        <v>8.7899999999999991</v>
      </c>
    </row>
    <row r="912" spans="1:11" x14ac:dyDescent="0.25">
      <c r="A912" s="7">
        <v>41870</v>
      </c>
      <c r="B912" s="4">
        <f>YEAR(SaleData[[#This Row],[Order Date]])</f>
        <v>2014</v>
      </c>
      <c r="C912" s="4">
        <f>MONTH(SaleData[[#This Row],[Order Date]])</f>
        <v>8</v>
      </c>
      <c r="D912" t="s">
        <v>1611</v>
      </c>
      <c r="E912" t="s">
        <v>163</v>
      </c>
      <c r="F912" t="s">
        <v>26</v>
      </c>
      <c r="G912" t="s">
        <v>62</v>
      </c>
      <c r="H912" t="s">
        <v>441</v>
      </c>
      <c r="I912">
        <v>13.89</v>
      </c>
      <c r="J912">
        <v>3</v>
      </c>
      <c r="K912">
        <v>4.58</v>
      </c>
    </row>
    <row r="913" spans="1:11" x14ac:dyDescent="0.25">
      <c r="A913" s="7">
        <v>41870</v>
      </c>
      <c r="B913" s="4">
        <f>YEAR(SaleData[[#This Row],[Order Date]])</f>
        <v>2014</v>
      </c>
      <c r="C913" s="4">
        <f>MONTH(SaleData[[#This Row],[Order Date]])</f>
        <v>8</v>
      </c>
      <c r="D913" t="s">
        <v>1704</v>
      </c>
      <c r="E913" t="s">
        <v>79</v>
      </c>
      <c r="F913" t="s">
        <v>26</v>
      </c>
      <c r="G913" t="s">
        <v>27</v>
      </c>
      <c r="H913" t="s">
        <v>2039</v>
      </c>
      <c r="I913">
        <v>10.37</v>
      </c>
      <c r="J913">
        <v>2</v>
      </c>
      <c r="K913">
        <v>3.63</v>
      </c>
    </row>
    <row r="914" spans="1:11" x14ac:dyDescent="0.25">
      <c r="A914" s="7">
        <v>41870</v>
      </c>
      <c r="B914" s="4">
        <f>YEAR(SaleData[[#This Row],[Order Date]])</f>
        <v>2014</v>
      </c>
      <c r="C914" s="4">
        <f>MONTH(SaleData[[#This Row],[Order Date]])</f>
        <v>8</v>
      </c>
      <c r="D914" t="s">
        <v>1704</v>
      </c>
      <c r="E914" t="s">
        <v>79</v>
      </c>
      <c r="F914" t="s">
        <v>26</v>
      </c>
      <c r="G914" t="s">
        <v>27</v>
      </c>
      <c r="H914" t="s">
        <v>121</v>
      </c>
      <c r="I914">
        <v>11.95</v>
      </c>
      <c r="J914">
        <v>3</v>
      </c>
      <c r="K914">
        <v>4.03</v>
      </c>
    </row>
    <row r="915" spans="1:11" x14ac:dyDescent="0.25">
      <c r="A915" s="7">
        <v>41870</v>
      </c>
      <c r="B915" s="4">
        <f>YEAR(SaleData[[#This Row],[Order Date]])</f>
        <v>2014</v>
      </c>
      <c r="C915" s="4">
        <f>MONTH(SaleData[[#This Row],[Order Date]])</f>
        <v>8</v>
      </c>
      <c r="D915" t="s">
        <v>2543</v>
      </c>
      <c r="E915" t="s">
        <v>20</v>
      </c>
      <c r="F915" t="s">
        <v>16</v>
      </c>
      <c r="G915" t="s">
        <v>34</v>
      </c>
      <c r="H915" t="s">
        <v>1220</v>
      </c>
      <c r="I915">
        <v>40.200000000000003</v>
      </c>
      <c r="J915">
        <v>3</v>
      </c>
      <c r="K915">
        <v>19.3</v>
      </c>
    </row>
    <row r="916" spans="1:11" x14ac:dyDescent="0.25">
      <c r="A916" s="7">
        <v>41871</v>
      </c>
      <c r="B916" s="4">
        <f>YEAR(SaleData[[#This Row],[Order Date]])</f>
        <v>2014</v>
      </c>
      <c r="C916" s="4">
        <f>MONTH(SaleData[[#This Row],[Order Date]])</f>
        <v>8</v>
      </c>
      <c r="D916" t="s">
        <v>991</v>
      </c>
      <c r="E916" t="s">
        <v>20</v>
      </c>
      <c r="F916" t="s">
        <v>26</v>
      </c>
      <c r="G916" t="s">
        <v>46</v>
      </c>
      <c r="H916" t="s">
        <v>92</v>
      </c>
      <c r="I916">
        <v>9.73</v>
      </c>
      <c r="J916">
        <v>2</v>
      </c>
      <c r="K916">
        <v>3.28</v>
      </c>
    </row>
    <row r="917" spans="1:11" x14ac:dyDescent="0.25">
      <c r="A917" s="7">
        <v>41871</v>
      </c>
      <c r="B917" s="4">
        <f>YEAR(SaleData[[#This Row],[Order Date]])</f>
        <v>2014</v>
      </c>
      <c r="C917" s="4">
        <f>MONTH(SaleData[[#This Row],[Order Date]])</f>
        <v>8</v>
      </c>
      <c r="D917" t="s">
        <v>693</v>
      </c>
      <c r="E917" t="s">
        <v>24</v>
      </c>
      <c r="F917" t="s">
        <v>26</v>
      </c>
      <c r="G917" t="s">
        <v>62</v>
      </c>
      <c r="H917" t="s">
        <v>515</v>
      </c>
      <c r="I917">
        <v>7.06</v>
      </c>
      <c r="J917">
        <v>3</v>
      </c>
      <c r="K917">
        <v>2.21</v>
      </c>
    </row>
    <row r="918" spans="1:11" x14ac:dyDescent="0.25">
      <c r="A918" s="7">
        <v>41871</v>
      </c>
      <c r="B918" s="4">
        <f>YEAR(SaleData[[#This Row],[Order Date]])</f>
        <v>2014</v>
      </c>
      <c r="C918" s="4">
        <f>MONTH(SaleData[[#This Row],[Order Date]])</f>
        <v>8</v>
      </c>
      <c r="D918" t="s">
        <v>693</v>
      </c>
      <c r="E918" t="s">
        <v>24</v>
      </c>
      <c r="F918" t="s">
        <v>11</v>
      </c>
      <c r="G918" t="s">
        <v>21</v>
      </c>
      <c r="H918" t="s">
        <v>2453</v>
      </c>
      <c r="I918">
        <v>27.18</v>
      </c>
      <c r="J918">
        <v>2</v>
      </c>
      <c r="K918">
        <v>2.04</v>
      </c>
    </row>
    <row r="919" spans="1:11" x14ac:dyDescent="0.25">
      <c r="A919" s="7">
        <v>41871</v>
      </c>
      <c r="B919" s="4">
        <f>YEAR(SaleData[[#This Row],[Order Date]])</f>
        <v>2014</v>
      </c>
      <c r="C919" s="4">
        <f>MONTH(SaleData[[#This Row],[Order Date]])</f>
        <v>8</v>
      </c>
      <c r="D919" t="s">
        <v>115</v>
      </c>
      <c r="E919" t="s">
        <v>43</v>
      </c>
      <c r="F919" t="s">
        <v>16</v>
      </c>
      <c r="G919" t="s">
        <v>235</v>
      </c>
      <c r="H919" t="s">
        <v>2198</v>
      </c>
      <c r="I919">
        <v>556.66999999999996</v>
      </c>
      <c r="J919">
        <v>5</v>
      </c>
      <c r="K919">
        <v>6.55</v>
      </c>
    </row>
    <row r="920" spans="1:11" x14ac:dyDescent="0.25">
      <c r="A920" s="7">
        <v>41873</v>
      </c>
      <c r="B920" s="4">
        <f>YEAR(SaleData[[#This Row],[Order Date]])</f>
        <v>2014</v>
      </c>
      <c r="C920" s="4">
        <f>MONTH(SaleData[[#This Row],[Order Date]])</f>
        <v>8</v>
      </c>
      <c r="D920" t="s">
        <v>1077</v>
      </c>
      <c r="E920" t="s">
        <v>43</v>
      </c>
      <c r="F920" t="s">
        <v>26</v>
      </c>
      <c r="G920" t="s">
        <v>27</v>
      </c>
      <c r="H920" t="s">
        <v>2387</v>
      </c>
      <c r="I920">
        <v>12.84</v>
      </c>
      <c r="J920">
        <v>3</v>
      </c>
      <c r="K920">
        <v>5.78</v>
      </c>
    </row>
    <row r="921" spans="1:11" x14ac:dyDescent="0.25">
      <c r="A921" s="7">
        <v>41873</v>
      </c>
      <c r="B921" s="4">
        <f>YEAR(SaleData[[#This Row],[Order Date]])</f>
        <v>2014</v>
      </c>
      <c r="C921" s="4">
        <f>MONTH(SaleData[[#This Row],[Order Date]])</f>
        <v>8</v>
      </c>
      <c r="D921" t="s">
        <v>2377</v>
      </c>
      <c r="E921" t="s">
        <v>20</v>
      </c>
      <c r="F921" t="s">
        <v>16</v>
      </c>
      <c r="G921" t="s">
        <v>17</v>
      </c>
      <c r="H921" t="s">
        <v>594</v>
      </c>
      <c r="I921">
        <v>767.21</v>
      </c>
      <c r="J921">
        <v>14</v>
      </c>
      <c r="K921">
        <v>161.97</v>
      </c>
    </row>
    <row r="922" spans="1:11" x14ac:dyDescent="0.25">
      <c r="A922" s="7">
        <v>41873</v>
      </c>
      <c r="B922" s="4">
        <f>YEAR(SaleData[[#This Row],[Order Date]])</f>
        <v>2014</v>
      </c>
      <c r="C922" s="4">
        <f>MONTH(SaleData[[#This Row],[Order Date]])</f>
        <v>8</v>
      </c>
      <c r="D922" t="s">
        <v>151</v>
      </c>
      <c r="E922" t="s">
        <v>43</v>
      </c>
      <c r="F922" t="s">
        <v>26</v>
      </c>
      <c r="G922" t="s">
        <v>56</v>
      </c>
      <c r="H922" t="s">
        <v>245</v>
      </c>
      <c r="I922">
        <v>10.98</v>
      </c>
      <c r="J922">
        <v>1</v>
      </c>
      <c r="K922">
        <v>2.96</v>
      </c>
    </row>
    <row r="923" spans="1:11" x14ac:dyDescent="0.25">
      <c r="A923" s="7">
        <v>41874</v>
      </c>
      <c r="B923" s="4">
        <f>YEAR(SaleData[[#This Row],[Order Date]])</f>
        <v>2014</v>
      </c>
      <c r="C923" s="4">
        <f>MONTH(SaleData[[#This Row],[Order Date]])</f>
        <v>8</v>
      </c>
      <c r="D923" t="s">
        <v>547</v>
      </c>
      <c r="E923" t="s">
        <v>30</v>
      </c>
      <c r="F923" t="s">
        <v>11</v>
      </c>
      <c r="G923" t="s">
        <v>21</v>
      </c>
      <c r="H923" t="s">
        <v>2701</v>
      </c>
      <c r="I923">
        <v>371.17</v>
      </c>
      <c r="J923">
        <v>4</v>
      </c>
      <c r="K923">
        <v>41.76</v>
      </c>
    </row>
    <row r="924" spans="1:11" x14ac:dyDescent="0.25">
      <c r="A924" s="7">
        <v>41874</v>
      </c>
      <c r="B924" s="4">
        <f>YEAR(SaleData[[#This Row],[Order Date]])</f>
        <v>2014</v>
      </c>
      <c r="C924" s="4">
        <f>MONTH(SaleData[[#This Row],[Order Date]])</f>
        <v>8</v>
      </c>
      <c r="D924" t="s">
        <v>495</v>
      </c>
      <c r="E924" t="s">
        <v>65</v>
      </c>
      <c r="F924" t="s">
        <v>26</v>
      </c>
      <c r="G924" t="s">
        <v>156</v>
      </c>
      <c r="H924" t="s">
        <v>829</v>
      </c>
      <c r="I924">
        <v>105.42</v>
      </c>
      <c r="J924">
        <v>2</v>
      </c>
      <c r="K924">
        <v>51.66</v>
      </c>
    </row>
    <row r="925" spans="1:11" x14ac:dyDescent="0.25">
      <c r="A925" s="7">
        <v>41874</v>
      </c>
      <c r="B925" s="4">
        <f>YEAR(SaleData[[#This Row],[Order Date]])</f>
        <v>2014</v>
      </c>
      <c r="C925" s="4">
        <f>MONTH(SaleData[[#This Row],[Order Date]])</f>
        <v>8</v>
      </c>
      <c r="D925" t="s">
        <v>2041</v>
      </c>
      <c r="E925" t="s">
        <v>247</v>
      </c>
      <c r="F925" t="s">
        <v>26</v>
      </c>
      <c r="G925" t="s">
        <v>27</v>
      </c>
      <c r="H925" t="s">
        <v>2497</v>
      </c>
      <c r="I925">
        <v>28.9</v>
      </c>
      <c r="J925">
        <v>5</v>
      </c>
      <c r="K925">
        <v>14.16</v>
      </c>
    </row>
    <row r="926" spans="1:11" x14ac:dyDescent="0.25">
      <c r="A926" s="7">
        <v>41874</v>
      </c>
      <c r="B926" s="4">
        <f>YEAR(SaleData[[#This Row],[Order Date]])</f>
        <v>2014</v>
      </c>
      <c r="C926" s="4">
        <f>MONTH(SaleData[[#This Row],[Order Date]])</f>
        <v>8</v>
      </c>
      <c r="D926" t="s">
        <v>2041</v>
      </c>
      <c r="E926" t="s">
        <v>247</v>
      </c>
      <c r="F926" t="s">
        <v>26</v>
      </c>
      <c r="G926" t="s">
        <v>56</v>
      </c>
      <c r="H926" t="s">
        <v>123</v>
      </c>
      <c r="I926">
        <v>355.96</v>
      </c>
      <c r="J926">
        <v>2</v>
      </c>
      <c r="K926">
        <v>103.23</v>
      </c>
    </row>
    <row r="927" spans="1:11" x14ac:dyDescent="0.25">
      <c r="A927" s="7">
        <v>41874</v>
      </c>
      <c r="B927" s="4">
        <f>YEAR(SaleData[[#This Row],[Order Date]])</f>
        <v>2014</v>
      </c>
      <c r="C927" s="4">
        <f>MONTH(SaleData[[#This Row],[Order Date]])</f>
        <v>8</v>
      </c>
      <c r="D927" t="s">
        <v>1281</v>
      </c>
      <c r="E927" t="s">
        <v>43</v>
      </c>
      <c r="F927" t="s">
        <v>26</v>
      </c>
      <c r="G927" t="s">
        <v>56</v>
      </c>
      <c r="H927" t="s">
        <v>2445</v>
      </c>
      <c r="I927">
        <v>106.96</v>
      </c>
      <c r="J927">
        <v>2</v>
      </c>
      <c r="K927">
        <v>31.02</v>
      </c>
    </row>
    <row r="928" spans="1:11" x14ac:dyDescent="0.25">
      <c r="A928" s="7">
        <v>41874</v>
      </c>
      <c r="B928" s="4">
        <f>YEAR(SaleData[[#This Row],[Order Date]])</f>
        <v>2014</v>
      </c>
      <c r="C928" s="4">
        <f>MONTH(SaleData[[#This Row],[Order Date]])</f>
        <v>8</v>
      </c>
      <c r="D928" t="s">
        <v>1281</v>
      </c>
      <c r="E928" t="s">
        <v>43</v>
      </c>
      <c r="F928" t="s">
        <v>26</v>
      </c>
      <c r="G928" t="s">
        <v>44</v>
      </c>
      <c r="H928" t="s">
        <v>2222</v>
      </c>
      <c r="I928">
        <v>21.56</v>
      </c>
      <c r="J928">
        <v>7</v>
      </c>
      <c r="K928">
        <v>10.35</v>
      </c>
    </row>
    <row r="929" spans="1:11" x14ac:dyDescent="0.25">
      <c r="A929" s="7">
        <v>41874</v>
      </c>
      <c r="B929" s="4">
        <f>YEAR(SaleData[[#This Row],[Order Date]])</f>
        <v>2014</v>
      </c>
      <c r="C929" s="4">
        <f>MONTH(SaleData[[#This Row],[Order Date]])</f>
        <v>8</v>
      </c>
      <c r="D929" t="s">
        <v>1058</v>
      </c>
      <c r="E929" t="s">
        <v>24</v>
      </c>
      <c r="F929" t="s">
        <v>26</v>
      </c>
      <c r="G929" t="s">
        <v>36</v>
      </c>
      <c r="H929" t="s">
        <v>1690</v>
      </c>
      <c r="I929">
        <v>12.67</v>
      </c>
      <c r="J929">
        <v>3</v>
      </c>
      <c r="K929">
        <v>-3.17</v>
      </c>
    </row>
    <row r="930" spans="1:11" x14ac:dyDescent="0.25">
      <c r="A930" s="7">
        <v>41874</v>
      </c>
      <c r="B930" s="4">
        <f>YEAR(SaleData[[#This Row],[Order Date]])</f>
        <v>2014</v>
      </c>
      <c r="C930" s="4">
        <f>MONTH(SaleData[[#This Row],[Order Date]])</f>
        <v>8</v>
      </c>
      <c r="D930" t="s">
        <v>968</v>
      </c>
      <c r="E930" t="s">
        <v>43</v>
      </c>
      <c r="F930" t="s">
        <v>11</v>
      </c>
      <c r="G930" t="s">
        <v>12</v>
      </c>
      <c r="H930" t="s">
        <v>2413</v>
      </c>
      <c r="I930">
        <v>7.92</v>
      </c>
      <c r="J930">
        <v>8</v>
      </c>
      <c r="K930">
        <v>3.48</v>
      </c>
    </row>
    <row r="931" spans="1:11" x14ac:dyDescent="0.25">
      <c r="A931" s="7">
        <v>41874</v>
      </c>
      <c r="B931" s="4">
        <f>YEAR(SaleData[[#This Row],[Order Date]])</f>
        <v>2014</v>
      </c>
      <c r="C931" s="4">
        <f>MONTH(SaleData[[#This Row],[Order Date]])</f>
        <v>8</v>
      </c>
      <c r="D931" t="s">
        <v>284</v>
      </c>
      <c r="E931" t="s">
        <v>10</v>
      </c>
      <c r="F931" t="s">
        <v>26</v>
      </c>
      <c r="G931" t="s">
        <v>27</v>
      </c>
      <c r="H931" t="s">
        <v>2485</v>
      </c>
      <c r="I931">
        <v>195.64</v>
      </c>
      <c r="J931">
        <v>4</v>
      </c>
      <c r="K931">
        <v>91.95</v>
      </c>
    </row>
    <row r="932" spans="1:11" x14ac:dyDescent="0.25">
      <c r="A932" s="7">
        <v>41874</v>
      </c>
      <c r="B932" s="4">
        <f>YEAR(SaleData[[#This Row],[Order Date]])</f>
        <v>2014</v>
      </c>
      <c r="C932" s="4">
        <f>MONTH(SaleData[[#This Row],[Order Date]])</f>
        <v>8</v>
      </c>
      <c r="D932" t="s">
        <v>284</v>
      </c>
      <c r="E932" t="s">
        <v>10</v>
      </c>
      <c r="F932" t="s">
        <v>11</v>
      </c>
      <c r="G932" t="s">
        <v>21</v>
      </c>
      <c r="H932" t="s">
        <v>1951</v>
      </c>
      <c r="I932">
        <v>239.9</v>
      </c>
      <c r="J932">
        <v>2</v>
      </c>
      <c r="K932">
        <v>71.97</v>
      </c>
    </row>
    <row r="933" spans="1:11" x14ac:dyDescent="0.25">
      <c r="A933" s="7">
        <v>41875</v>
      </c>
      <c r="B933" s="4">
        <f>YEAR(SaleData[[#This Row],[Order Date]])</f>
        <v>2014</v>
      </c>
      <c r="C933" s="4">
        <f>MONTH(SaleData[[#This Row],[Order Date]])</f>
        <v>8</v>
      </c>
      <c r="D933" t="s">
        <v>1058</v>
      </c>
      <c r="E933" t="s">
        <v>855</v>
      </c>
      <c r="F933" t="s">
        <v>11</v>
      </c>
      <c r="G933" t="s">
        <v>21</v>
      </c>
      <c r="H933" t="s">
        <v>607</v>
      </c>
      <c r="I933">
        <v>302.38</v>
      </c>
      <c r="J933">
        <v>3</v>
      </c>
      <c r="K933">
        <v>22.68</v>
      </c>
    </row>
    <row r="934" spans="1:11" x14ac:dyDescent="0.25">
      <c r="A934" s="7">
        <v>41875</v>
      </c>
      <c r="B934" s="4">
        <f>YEAR(SaleData[[#This Row],[Order Date]])</f>
        <v>2014</v>
      </c>
      <c r="C934" s="4">
        <f>MONTH(SaleData[[#This Row],[Order Date]])</f>
        <v>8</v>
      </c>
      <c r="D934" t="s">
        <v>1350</v>
      </c>
      <c r="E934" t="s">
        <v>129</v>
      </c>
      <c r="F934" t="s">
        <v>16</v>
      </c>
      <c r="G934" t="s">
        <v>40</v>
      </c>
      <c r="H934" t="s">
        <v>2155</v>
      </c>
      <c r="I934">
        <v>330.59</v>
      </c>
      <c r="J934">
        <v>1</v>
      </c>
      <c r="K934">
        <v>-143.25</v>
      </c>
    </row>
    <row r="935" spans="1:11" x14ac:dyDescent="0.25">
      <c r="A935" s="7">
        <v>41875</v>
      </c>
      <c r="B935" s="4">
        <f>YEAR(SaleData[[#This Row],[Order Date]])</f>
        <v>2014</v>
      </c>
      <c r="C935" s="4">
        <f>MONTH(SaleData[[#This Row],[Order Date]])</f>
        <v>8</v>
      </c>
      <c r="D935" t="s">
        <v>1520</v>
      </c>
      <c r="E935" t="s">
        <v>43</v>
      </c>
      <c r="F935" t="s">
        <v>11</v>
      </c>
      <c r="G935" t="s">
        <v>12</v>
      </c>
      <c r="H935" t="s">
        <v>2606</v>
      </c>
      <c r="I935">
        <v>166.24</v>
      </c>
      <c r="J935">
        <v>1</v>
      </c>
      <c r="K935">
        <v>24.94</v>
      </c>
    </row>
    <row r="936" spans="1:11" x14ac:dyDescent="0.25">
      <c r="A936" s="7">
        <v>41875</v>
      </c>
      <c r="B936" s="4">
        <f>YEAR(SaleData[[#This Row],[Order Date]])</f>
        <v>2014</v>
      </c>
      <c r="C936" s="4">
        <f>MONTH(SaleData[[#This Row],[Order Date]])</f>
        <v>8</v>
      </c>
      <c r="D936" t="s">
        <v>1520</v>
      </c>
      <c r="E936" t="s">
        <v>43</v>
      </c>
      <c r="F936" t="s">
        <v>26</v>
      </c>
      <c r="G936" t="s">
        <v>27</v>
      </c>
      <c r="H936" t="s">
        <v>1905</v>
      </c>
      <c r="I936">
        <v>33.4</v>
      </c>
      <c r="J936">
        <v>5</v>
      </c>
      <c r="K936">
        <v>16.03</v>
      </c>
    </row>
    <row r="937" spans="1:11" x14ac:dyDescent="0.25">
      <c r="A937" s="7">
        <v>41876</v>
      </c>
      <c r="B937" s="4">
        <f>YEAR(SaleData[[#This Row],[Order Date]])</f>
        <v>2014</v>
      </c>
      <c r="C937" s="4">
        <f>MONTH(SaleData[[#This Row],[Order Date]])</f>
        <v>8</v>
      </c>
      <c r="D937" t="s">
        <v>1290</v>
      </c>
      <c r="E937" t="s">
        <v>129</v>
      </c>
      <c r="F937" t="s">
        <v>26</v>
      </c>
      <c r="G937" t="s">
        <v>44</v>
      </c>
      <c r="H937" t="s">
        <v>1490</v>
      </c>
      <c r="I937">
        <v>6.91</v>
      </c>
      <c r="J937">
        <v>3</v>
      </c>
      <c r="K937">
        <v>2.5099999999999998</v>
      </c>
    </row>
    <row r="938" spans="1:11" x14ac:dyDescent="0.25">
      <c r="A938" s="7">
        <v>41876</v>
      </c>
      <c r="B938" s="4">
        <f>YEAR(SaleData[[#This Row],[Order Date]])</f>
        <v>2014</v>
      </c>
      <c r="C938" s="4">
        <f>MONTH(SaleData[[#This Row],[Order Date]])</f>
        <v>8</v>
      </c>
      <c r="D938" t="s">
        <v>1290</v>
      </c>
      <c r="E938" t="s">
        <v>129</v>
      </c>
      <c r="F938" t="s">
        <v>26</v>
      </c>
      <c r="G938" t="s">
        <v>36</v>
      </c>
      <c r="H938" t="s">
        <v>654</v>
      </c>
      <c r="I938">
        <v>27.1</v>
      </c>
      <c r="J938">
        <v>3</v>
      </c>
      <c r="K938">
        <v>2.0299999999999998</v>
      </c>
    </row>
    <row r="939" spans="1:11" x14ac:dyDescent="0.25">
      <c r="A939" s="7">
        <v>41876</v>
      </c>
      <c r="B939" s="4">
        <f>YEAR(SaleData[[#This Row],[Order Date]])</f>
        <v>2014</v>
      </c>
      <c r="C939" s="4">
        <f>MONTH(SaleData[[#This Row],[Order Date]])</f>
        <v>8</v>
      </c>
      <c r="D939" t="s">
        <v>1290</v>
      </c>
      <c r="E939" t="s">
        <v>129</v>
      </c>
      <c r="F939" t="s">
        <v>26</v>
      </c>
      <c r="G939" t="s">
        <v>36</v>
      </c>
      <c r="H939" t="s">
        <v>106</v>
      </c>
      <c r="I939">
        <v>177.57</v>
      </c>
      <c r="J939">
        <v>2</v>
      </c>
      <c r="K939">
        <v>-37.729999999999997</v>
      </c>
    </row>
    <row r="940" spans="1:11" x14ac:dyDescent="0.25">
      <c r="A940" s="7">
        <v>41876</v>
      </c>
      <c r="B940" s="4">
        <f>YEAR(SaleData[[#This Row],[Order Date]])</f>
        <v>2014</v>
      </c>
      <c r="C940" s="4">
        <f>MONTH(SaleData[[#This Row],[Order Date]])</f>
        <v>8</v>
      </c>
      <c r="D940" t="s">
        <v>828</v>
      </c>
      <c r="E940" t="s">
        <v>43</v>
      </c>
      <c r="F940" t="s">
        <v>11</v>
      </c>
      <c r="G940" t="s">
        <v>21</v>
      </c>
      <c r="H940" t="s">
        <v>1887</v>
      </c>
      <c r="I940">
        <v>1679.96</v>
      </c>
      <c r="J940">
        <v>5</v>
      </c>
      <c r="K940">
        <v>126</v>
      </c>
    </row>
    <row r="941" spans="1:11" x14ac:dyDescent="0.25">
      <c r="A941" s="7">
        <v>41876</v>
      </c>
      <c r="B941" s="4">
        <f>YEAR(SaleData[[#This Row],[Order Date]])</f>
        <v>2014</v>
      </c>
      <c r="C941" s="4">
        <f>MONTH(SaleData[[#This Row],[Order Date]])</f>
        <v>8</v>
      </c>
      <c r="D941" t="s">
        <v>1237</v>
      </c>
      <c r="E941" t="s">
        <v>20</v>
      </c>
      <c r="F941" t="s">
        <v>11</v>
      </c>
      <c r="G941" t="s">
        <v>12</v>
      </c>
      <c r="H941" t="s">
        <v>274</v>
      </c>
      <c r="I941">
        <v>159.97999999999999</v>
      </c>
      <c r="J941">
        <v>2</v>
      </c>
      <c r="K941">
        <v>57.59</v>
      </c>
    </row>
    <row r="942" spans="1:11" x14ac:dyDescent="0.25">
      <c r="A942" s="7">
        <v>41876</v>
      </c>
      <c r="B942" s="4">
        <f>YEAR(SaleData[[#This Row],[Order Date]])</f>
        <v>2014</v>
      </c>
      <c r="C942" s="4">
        <f>MONTH(SaleData[[#This Row],[Order Date]])</f>
        <v>8</v>
      </c>
      <c r="D942" t="s">
        <v>100</v>
      </c>
      <c r="E942" t="s">
        <v>30</v>
      </c>
      <c r="F942" t="s">
        <v>26</v>
      </c>
      <c r="G942" t="s">
        <v>56</v>
      </c>
      <c r="H942" t="s">
        <v>374</v>
      </c>
      <c r="I942">
        <v>8.65</v>
      </c>
      <c r="J942">
        <v>3</v>
      </c>
      <c r="K942">
        <v>-20.329999999999998</v>
      </c>
    </row>
    <row r="943" spans="1:11" x14ac:dyDescent="0.25">
      <c r="A943" s="7">
        <v>41876</v>
      </c>
      <c r="B943" s="4">
        <f>YEAR(SaleData[[#This Row],[Order Date]])</f>
        <v>2014</v>
      </c>
      <c r="C943" s="4">
        <f>MONTH(SaleData[[#This Row],[Order Date]])</f>
        <v>8</v>
      </c>
      <c r="D943" t="s">
        <v>100</v>
      </c>
      <c r="E943" t="s">
        <v>30</v>
      </c>
      <c r="F943" t="s">
        <v>26</v>
      </c>
      <c r="G943" t="s">
        <v>36</v>
      </c>
      <c r="H943" t="s">
        <v>637</v>
      </c>
      <c r="I943">
        <v>23.83</v>
      </c>
      <c r="J943">
        <v>3</v>
      </c>
      <c r="K943">
        <v>2.68</v>
      </c>
    </row>
    <row r="944" spans="1:11" x14ac:dyDescent="0.25">
      <c r="A944" s="7">
        <v>41876</v>
      </c>
      <c r="B944" s="4">
        <f>YEAR(SaleData[[#This Row],[Order Date]])</f>
        <v>2014</v>
      </c>
      <c r="C944" s="4">
        <f>MONTH(SaleData[[#This Row],[Order Date]])</f>
        <v>8</v>
      </c>
      <c r="D944" t="s">
        <v>100</v>
      </c>
      <c r="E944" t="s">
        <v>30</v>
      </c>
      <c r="F944" t="s">
        <v>26</v>
      </c>
      <c r="G944" t="s">
        <v>46</v>
      </c>
      <c r="H944" t="s">
        <v>1050</v>
      </c>
      <c r="I944">
        <v>12.18</v>
      </c>
      <c r="J944">
        <v>4</v>
      </c>
      <c r="K944">
        <v>-18.87</v>
      </c>
    </row>
    <row r="945" spans="1:11" x14ac:dyDescent="0.25">
      <c r="A945" s="7">
        <v>41876</v>
      </c>
      <c r="B945" s="4">
        <f>YEAR(SaleData[[#This Row],[Order Date]])</f>
        <v>2014</v>
      </c>
      <c r="C945" s="4">
        <f>MONTH(SaleData[[#This Row],[Order Date]])</f>
        <v>8</v>
      </c>
      <c r="D945" t="s">
        <v>535</v>
      </c>
      <c r="E945" t="s">
        <v>69</v>
      </c>
      <c r="F945" t="s">
        <v>26</v>
      </c>
      <c r="G945" t="s">
        <v>56</v>
      </c>
      <c r="H945" t="s">
        <v>1963</v>
      </c>
      <c r="I945">
        <v>186.73</v>
      </c>
      <c r="J945">
        <v>1</v>
      </c>
      <c r="K945">
        <v>41.5</v>
      </c>
    </row>
    <row r="946" spans="1:11" x14ac:dyDescent="0.25">
      <c r="A946" s="7">
        <v>41876</v>
      </c>
      <c r="B946" s="4">
        <f>YEAR(SaleData[[#This Row],[Order Date]])</f>
        <v>2014</v>
      </c>
      <c r="C946" s="4">
        <f>MONTH(SaleData[[#This Row],[Order Date]])</f>
        <v>8</v>
      </c>
      <c r="D946" t="s">
        <v>535</v>
      </c>
      <c r="E946" t="s">
        <v>69</v>
      </c>
      <c r="F946" t="s">
        <v>26</v>
      </c>
      <c r="G946" t="s">
        <v>46</v>
      </c>
      <c r="H946" t="s">
        <v>962</v>
      </c>
      <c r="I946">
        <v>3812.97</v>
      </c>
      <c r="J946">
        <v>3</v>
      </c>
      <c r="K946">
        <v>1906.49</v>
      </c>
    </row>
    <row r="947" spans="1:11" x14ac:dyDescent="0.25">
      <c r="A947" s="7">
        <v>41876</v>
      </c>
      <c r="B947" s="4">
        <f>YEAR(SaleData[[#This Row],[Order Date]])</f>
        <v>2014</v>
      </c>
      <c r="C947" s="4">
        <f>MONTH(SaleData[[#This Row],[Order Date]])</f>
        <v>8</v>
      </c>
      <c r="D947" t="s">
        <v>508</v>
      </c>
      <c r="E947" t="s">
        <v>30</v>
      </c>
      <c r="F947" t="s">
        <v>11</v>
      </c>
      <c r="G947" t="s">
        <v>21</v>
      </c>
      <c r="H947" t="s">
        <v>1416</v>
      </c>
      <c r="I947">
        <v>369.58</v>
      </c>
      <c r="J947">
        <v>3</v>
      </c>
      <c r="K947">
        <v>41.58</v>
      </c>
    </row>
    <row r="948" spans="1:11" x14ac:dyDescent="0.25">
      <c r="A948" s="7">
        <v>41876</v>
      </c>
      <c r="B948" s="4">
        <f>YEAR(SaleData[[#This Row],[Order Date]])</f>
        <v>2014</v>
      </c>
      <c r="C948" s="4">
        <f>MONTH(SaleData[[#This Row],[Order Date]])</f>
        <v>8</v>
      </c>
      <c r="D948" t="s">
        <v>508</v>
      </c>
      <c r="E948" t="s">
        <v>30</v>
      </c>
      <c r="F948" t="s">
        <v>26</v>
      </c>
      <c r="G948" t="s">
        <v>44</v>
      </c>
      <c r="H948" t="s">
        <v>2596</v>
      </c>
      <c r="I948">
        <v>15.71</v>
      </c>
      <c r="J948">
        <v>4</v>
      </c>
      <c r="K948">
        <v>5.7</v>
      </c>
    </row>
    <row r="949" spans="1:11" x14ac:dyDescent="0.25">
      <c r="A949" s="7">
        <v>41876</v>
      </c>
      <c r="B949" s="4">
        <f>YEAR(SaleData[[#This Row],[Order Date]])</f>
        <v>2014</v>
      </c>
      <c r="C949" s="4">
        <f>MONTH(SaleData[[#This Row],[Order Date]])</f>
        <v>8</v>
      </c>
      <c r="D949" t="s">
        <v>662</v>
      </c>
      <c r="E949" t="s">
        <v>101</v>
      </c>
      <c r="F949" t="s">
        <v>26</v>
      </c>
      <c r="G949" t="s">
        <v>27</v>
      </c>
      <c r="H949" t="s">
        <v>920</v>
      </c>
      <c r="I949">
        <v>29.47</v>
      </c>
      <c r="J949">
        <v>3</v>
      </c>
      <c r="K949">
        <v>9.9499999999999993</v>
      </c>
    </row>
    <row r="950" spans="1:11" x14ac:dyDescent="0.25">
      <c r="A950" s="7">
        <v>41876</v>
      </c>
      <c r="B950" s="4">
        <f>YEAR(SaleData[[#This Row],[Order Date]])</f>
        <v>2014</v>
      </c>
      <c r="C950" s="4">
        <f>MONTH(SaleData[[#This Row],[Order Date]])</f>
        <v>8</v>
      </c>
      <c r="D950" t="s">
        <v>1723</v>
      </c>
      <c r="E950" t="s">
        <v>43</v>
      </c>
      <c r="F950" t="s">
        <v>16</v>
      </c>
      <c r="G950" t="s">
        <v>17</v>
      </c>
      <c r="H950" t="s">
        <v>1689</v>
      </c>
      <c r="I950">
        <v>41.57</v>
      </c>
      <c r="J950">
        <v>2</v>
      </c>
      <c r="K950">
        <v>2.6</v>
      </c>
    </row>
    <row r="951" spans="1:11" x14ac:dyDescent="0.25">
      <c r="A951" s="7">
        <v>41877</v>
      </c>
      <c r="B951" s="4">
        <f>YEAR(SaleData[[#This Row],[Order Date]])</f>
        <v>2014</v>
      </c>
      <c r="C951" s="4">
        <f>MONTH(SaleData[[#This Row],[Order Date]])</f>
        <v>8</v>
      </c>
      <c r="D951" t="s">
        <v>1115</v>
      </c>
      <c r="E951" t="s">
        <v>20</v>
      </c>
      <c r="F951" t="s">
        <v>26</v>
      </c>
      <c r="G951" t="s">
        <v>44</v>
      </c>
      <c r="H951" t="s">
        <v>781</v>
      </c>
      <c r="I951">
        <v>13.05</v>
      </c>
      <c r="J951">
        <v>5</v>
      </c>
      <c r="K951">
        <v>6</v>
      </c>
    </row>
    <row r="952" spans="1:11" x14ac:dyDescent="0.25">
      <c r="A952" s="7">
        <v>41877</v>
      </c>
      <c r="B952" s="4">
        <f>YEAR(SaleData[[#This Row],[Order Date]])</f>
        <v>2014</v>
      </c>
      <c r="C952" s="4">
        <f>MONTH(SaleData[[#This Row],[Order Date]])</f>
        <v>8</v>
      </c>
      <c r="D952" t="s">
        <v>316</v>
      </c>
      <c r="E952" t="s">
        <v>20</v>
      </c>
      <c r="F952" t="s">
        <v>11</v>
      </c>
      <c r="G952" t="s">
        <v>21</v>
      </c>
      <c r="H952" t="s">
        <v>404</v>
      </c>
      <c r="I952">
        <v>45.99</v>
      </c>
      <c r="J952">
        <v>1</v>
      </c>
      <c r="K952">
        <v>13.34</v>
      </c>
    </row>
    <row r="953" spans="1:11" x14ac:dyDescent="0.25">
      <c r="A953" s="7">
        <v>41877</v>
      </c>
      <c r="B953" s="4">
        <f>YEAR(SaleData[[#This Row],[Order Date]])</f>
        <v>2014</v>
      </c>
      <c r="C953" s="4">
        <f>MONTH(SaleData[[#This Row],[Order Date]])</f>
        <v>8</v>
      </c>
      <c r="D953" t="s">
        <v>316</v>
      </c>
      <c r="E953" t="s">
        <v>20</v>
      </c>
      <c r="F953" t="s">
        <v>26</v>
      </c>
      <c r="G953" t="s">
        <v>36</v>
      </c>
      <c r="H953" t="s">
        <v>183</v>
      </c>
      <c r="I953">
        <v>535.41</v>
      </c>
      <c r="J953">
        <v>3</v>
      </c>
      <c r="K953">
        <v>160.62</v>
      </c>
    </row>
    <row r="954" spans="1:11" x14ac:dyDescent="0.25">
      <c r="A954" s="7">
        <v>41877</v>
      </c>
      <c r="B954" s="4">
        <f>YEAR(SaleData[[#This Row],[Order Date]])</f>
        <v>2014</v>
      </c>
      <c r="C954" s="4">
        <f>MONTH(SaleData[[#This Row],[Order Date]])</f>
        <v>8</v>
      </c>
      <c r="D954" t="s">
        <v>316</v>
      </c>
      <c r="E954" t="s">
        <v>20</v>
      </c>
      <c r="F954" t="s">
        <v>26</v>
      </c>
      <c r="G954" t="s">
        <v>46</v>
      </c>
      <c r="H954" t="s">
        <v>1385</v>
      </c>
      <c r="I954">
        <v>6.1</v>
      </c>
      <c r="J954">
        <v>2</v>
      </c>
      <c r="K954">
        <v>2.06</v>
      </c>
    </row>
    <row r="955" spans="1:11" x14ac:dyDescent="0.25">
      <c r="A955" s="7">
        <v>41877</v>
      </c>
      <c r="B955" s="4">
        <f>YEAR(SaleData[[#This Row],[Order Date]])</f>
        <v>2014</v>
      </c>
      <c r="C955" s="4">
        <f>MONTH(SaleData[[#This Row],[Order Date]])</f>
        <v>8</v>
      </c>
      <c r="D955" t="s">
        <v>316</v>
      </c>
      <c r="E955" t="s">
        <v>20</v>
      </c>
      <c r="F955" t="s">
        <v>26</v>
      </c>
      <c r="G955" t="s">
        <v>27</v>
      </c>
      <c r="H955" t="s">
        <v>1085</v>
      </c>
      <c r="I955">
        <v>45.36</v>
      </c>
      <c r="J955">
        <v>7</v>
      </c>
      <c r="K955">
        <v>21.77</v>
      </c>
    </row>
    <row r="956" spans="1:11" x14ac:dyDescent="0.25">
      <c r="A956" s="7">
        <v>41877</v>
      </c>
      <c r="B956" s="4">
        <f>YEAR(SaleData[[#This Row],[Order Date]])</f>
        <v>2014</v>
      </c>
      <c r="C956" s="4">
        <f>MONTH(SaleData[[#This Row],[Order Date]])</f>
        <v>8</v>
      </c>
      <c r="D956" t="s">
        <v>565</v>
      </c>
      <c r="E956" t="s">
        <v>321</v>
      </c>
      <c r="F956" t="s">
        <v>26</v>
      </c>
      <c r="G956" t="s">
        <v>36</v>
      </c>
      <c r="H956" t="s">
        <v>326</v>
      </c>
      <c r="I956">
        <v>16.239999999999998</v>
      </c>
      <c r="J956">
        <v>1</v>
      </c>
      <c r="K956">
        <v>2.44</v>
      </c>
    </row>
    <row r="957" spans="1:11" x14ac:dyDescent="0.25">
      <c r="A957" s="7">
        <v>41878</v>
      </c>
      <c r="B957" s="4">
        <f>YEAR(SaleData[[#This Row],[Order Date]])</f>
        <v>2014</v>
      </c>
      <c r="C957" s="4">
        <f>MONTH(SaleData[[#This Row],[Order Date]])</f>
        <v>8</v>
      </c>
      <c r="D957" t="s">
        <v>1596</v>
      </c>
      <c r="E957" t="s">
        <v>87</v>
      </c>
      <c r="F957" t="s">
        <v>26</v>
      </c>
      <c r="G957" t="s">
        <v>27</v>
      </c>
      <c r="H957" t="s">
        <v>457</v>
      </c>
      <c r="I957">
        <v>41.47</v>
      </c>
      <c r="J957">
        <v>8</v>
      </c>
      <c r="K957">
        <v>14.52</v>
      </c>
    </row>
    <row r="958" spans="1:11" x14ac:dyDescent="0.25">
      <c r="A958" s="7">
        <v>41878</v>
      </c>
      <c r="B958" s="4">
        <f>YEAR(SaleData[[#This Row],[Order Date]])</f>
        <v>2014</v>
      </c>
      <c r="C958" s="4">
        <f>MONTH(SaleData[[#This Row],[Order Date]])</f>
        <v>8</v>
      </c>
      <c r="D958" t="s">
        <v>1596</v>
      </c>
      <c r="E958" t="s">
        <v>87</v>
      </c>
      <c r="F958" t="s">
        <v>26</v>
      </c>
      <c r="G958" t="s">
        <v>46</v>
      </c>
      <c r="H958" t="s">
        <v>982</v>
      </c>
      <c r="I958">
        <v>3.17</v>
      </c>
      <c r="J958">
        <v>3</v>
      </c>
      <c r="K958">
        <v>-2.4300000000000002</v>
      </c>
    </row>
    <row r="959" spans="1:11" x14ac:dyDescent="0.25">
      <c r="A959" s="7">
        <v>41878</v>
      </c>
      <c r="B959" s="4">
        <f>YEAR(SaleData[[#This Row],[Order Date]])</f>
        <v>2014</v>
      </c>
      <c r="C959" s="4">
        <f>MONTH(SaleData[[#This Row],[Order Date]])</f>
        <v>8</v>
      </c>
      <c r="D959" t="s">
        <v>1596</v>
      </c>
      <c r="E959" t="s">
        <v>87</v>
      </c>
      <c r="F959" t="s">
        <v>16</v>
      </c>
      <c r="G959" t="s">
        <v>17</v>
      </c>
      <c r="H959" t="s">
        <v>2389</v>
      </c>
      <c r="I959">
        <v>1228.47</v>
      </c>
      <c r="J959">
        <v>5</v>
      </c>
      <c r="K959">
        <v>0</v>
      </c>
    </row>
    <row r="960" spans="1:11" x14ac:dyDescent="0.25">
      <c r="A960" s="7">
        <v>41878</v>
      </c>
      <c r="B960" s="4">
        <f>YEAR(SaleData[[#This Row],[Order Date]])</f>
        <v>2014</v>
      </c>
      <c r="C960" s="4">
        <f>MONTH(SaleData[[#This Row],[Order Date]])</f>
        <v>8</v>
      </c>
      <c r="D960" t="s">
        <v>1596</v>
      </c>
      <c r="E960" t="s">
        <v>87</v>
      </c>
      <c r="F960" t="s">
        <v>26</v>
      </c>
      <c r="G960" t="s">
        <v>46</v>
      </c>
      <c r="H960" t="s">
        <v>345</v>
      </c>
      <c r="I960">
        <v>31.09</v>
      </c>
      <c r="J960">
        <v>3</v>
      </c>
      <c r="K960">
        <v>-22.8</v>
      </c>
    </row>
    <row r="961" spans="1:11" x14ac:dyDescent="0.25">
      <c r="A961" s="7">
        <v>41878</v>
      </c>
      <c r="B961" s="4">
        <f>YEAR(SaleData[[#This Row],[Order Date]])</f>
        <v>2014</v>
      </c>
      <c r="C961" s="4">
        <f>MONTH(SaleData[[#This Row],[Order Date]])</f>
        <v>8</v>
      </c>
      <c r="D961" t="s">
        <v>1596</v>
      </c>
      <c r="E961" t="s">
        <v>87</v>
      </c>
      <c r="F961" t="s">
        <v>26</v>
      </c>
      <c r="G961" t="s">
        <v>27</v>
      </c>
      <c r="H961" t="s">
        <v>2583</v>
      </c>
      <c r="I961">
        <v>335.52</v>
      </c>
      <c r="J961">
        <v>4</v>
      </c>
      <c r="K961">
        <v>117.43</v>
      </c>
    </row>
    <row r="962" spans="1:11" x14ac:dyDescent="0.25">
      <c r="A962" s="7">
        <v>41878</v>
      </c>
      <c r="B962" s="4">
        <f>YEAR(SaleData[[#This Row],[Order Date]])</f>
        <v>2014</v>
      </c>
      <c r="C962" s="4">
        <f>MONTH(SaleData[[#This Row],[Order Date]])</f>
        <v>8</v>
      </c>
      <c r="D962" t="s">
        <v>1829</v>
      </c>
      <c r="E962" t="s">
        <v>69</v>
      </c>
      <c r="F962" t="s">
        <v>26</v>
      </c>
      <c r="G962" t="s">
        <v>31</v>
      </c>
      <c r="H962" t="s">
        <v>109</v>
      </c>
      <c r="I962">
        <v>6.08</v>
      </c>
      <c r="J962">
        <v>1</v>
      </c>
      <c r="K962">
        <v>3.04</v>
      </c>
    </row>
    <row r="963" spans="1:11" x14ac:dyDescent="0.25">
      <c r="A963" s="7">
        <v>41878</v>
      </c>
      <c r="B963" s="4">
        <f>YEAR(SaleData[[#This Row],[Order Date]])</f>
        <v>2014</v>
      </c>
      <c r="C963" s="4">
        <f>MONTH(SaleData[[#This Row],[Order Date]])</f>
        <v>8</v>
      </c>
      <c r="D963" t="s">
        <v>1029</v>
      </c>
      <c r="E963" t="s">
        <v>209</v>
      </c>
      <c r="F963" t="s">
        <v>26</v>
      </c>
      <c r="G963" t="s">
        <v>44</v>
      </c>
      <c r="H963" t="s">
        <v>997</v>
      </c>
      <c r="I963">
        <v>5.9</v>
      </c>
      <c r="J963">
        <v>2</v>
      </c>
      <c r="K963">
        <v>1.99</v>
      </c>
    </row>
    <row r="964" spans="1:11" x14ac:dyDescent="0.25">
      <c r="A964" s="7">
        <v>41880</v>
      </c>
      <c r="B964" s="4">
        <f>YEAR(SaleData[[#This Row],[Order Date]])</f>
        <v>2014</v>
      </c>
      <c r="C964" s="4">
        <f>MONTH(SaleData[[#This Row],[Order Date]])</f>
        <v>8</v>
      </c>
      <c r="D964" t="s">
        <v>1264</v>
      </c>
      <c r="E964" t="s">
        <v>20</v>
      </c>
      <c r="F964" t="s">
        <v>11</v>
      </c>
      <c r="G964" t="s">
        <v>21</v>
      </c>
      <c r="H964" t="s">
        <v>1416</v>
      </c>
      <c r="I964">
        <v>307.98</v>
      </c>
      <c r="J964">
        <v>2</v>
      </c>
      <c r="K964">
        <v>89.31</v>
      </c>
    </row>
    <row r="965" spans="1:11" x14ac:dyDescent="0.25">
      <c r="A965" s="7">
        <v>41880</v>
      </c>
      <c r="B965" s="4">
        <f>YEAR(SaleData[[#This Row],[Order Date]])</f>
        <v>2014</v>
      </c>
      <c r="C965" s="4">
        <f>MONTH(SaleData[[#This Row],[Order Date]])</f>
        <v>8</v>
      </c>
      <c r="D965" t="s">
        <v>443</v>
      </c>
      <c r="E965" t="s">
        <v>43</v>
      </c>
      <c r="F965" t="s">
        <v>26</v>
      </c>
      <c r="G965" t="s">
        <v>56</v>
      </c>
      <c r="H965" t="s">
        <v>694</v>
      </c>
      <c r="I965">
        <v>186.15</v>
      </c>
      <c r="J965">
        <v>3</v>
      </c>
      <c r="K965">
        <v>55.85</v>
      </c>
    </row>
    <row r="966" spans="1:11" x14ac:dyDescent="0.25">
      <c r="A966" s="7">
        <v>41880</v>
      </c>
      <c r="B966" s="4">
        <f>YEAR(SaleData[[#This Row],[Order Date]])</f>
        <v>2014</v>
      </c>
      <c r="C966" s="4">
        <f>MONTH(SaleData[[#This Row],[Order Date]])</f>
        <v>8</v>
      </c>
      <c r="D966" t="s">
        <v>443</v>
      </c>
      <c r="E966" t="s">
        <v>43</v>
      </c>
      <c r="F966" t="s">
        <v>26</v>
      </c>
      <c r="G966" t="s">
        <v>46</v>
      </c>
      <c r="H966" t="s">
        <v>1481</v>
      </c>
      <c r="I966">
        <v>81.790000000000006</v>
      </c>
      <c r="J966">
        <v>6</v>
      </c>
      <c r="K966">
        <v>26.58</v>
      </c>
    </row>
    <row r="967" spans="1:11" x14ac:dyDescent="0.25">
      <c r="A967" s="7">
        <v>41880</v>
      </c>
      <c r="B967" s="4">
        <f>YEAR(SaleData[[#This Row],[Order Date]])</f>
        <v>2014</v>
      </c>
      <c r="C967" s="4">
        <f>MONTH(SaleData[[#This Row],[Order Date]])</f>
        <v>8</v>
      </c>
      <c r="D967" t="s">
        <v>443</v>
      </c>
      <c r="E967" t="s">
        <v>43</v>
      </c>
      <c r="F967" t="s">
        <v>26</v>
      </c>
      <c r="G967" t="s">
        <v>213</v>
      </c>
      <c r="H967" t="s">
        <v>2287</v>
      </c>
      <c r="I967">
        <v>47.19</v>
      </c>
      <c r="J967">
        <v>3</v>
      </c>
      <c r="K967">
        <v>13.69</v>
      </c>
    </row>
    <row r="968" spans="1:11" x14ac:dyDescent="0.25">
      <c r="A968" s="7">
        <v>41880</v>
      </c>
      <c r="B968" s="4">
        <f>YEAR(SaleData[[#This Row],[Order Date]])</f>
        <v>2014</v>
      </c>
      <c r="C968" s="4">
        <f>MONTH(SaleData[[#This Row],[Order Date]])</f>
        <v>8</v>
      </c>
      <c r="D968" t="s">
        <v>443</v>
      </c>
      <c r="E968" t="s">
        <v>43</v>
      </c>
      <c r="F968" t="s">
        <v>11</v>
      </c>
      <c r="G968" t="s">
        <v>21</v>
      </c>
      <c r="H968" t="s">
        <v>1975</v>
      </c>
      <c r="I968">
        <v>36.78</v>
      </c>
      <c r="J968">
        <v>2</v>
      </c>
      <c r="K968">
        <v>-8.2799999999999994</v>
      </c>
    </row>
    <row r="969" spans="1:11" x14ac:dyDescent="0.25">
      <c r="A969" s="7">
        <v>41881</v>
      </c>
      <c r="B969" s="4">
        <f>YEAR(SaleData[[#This Row],[Order Date]])</f>
        <v>2014</v>
      </c>
      <c r="C969" s="4">
        <f>MONTH(SaleData[[#This Row],[Order Date]])</f>
        <v>8</v>
      </c>
      <c r="D969" t="s">
        <v>2184</v>
      </c>
      <c r="E969" t="s">
        <v>1006</v>
      </c>
      <c r="F969" t="s">
        <v>11</v>
      </c>
      <c r="G969" t="s">
        <v>21</v>
      </c>
      <c r="H969" t="s">
        <v>1407</v>
      </c>
      <c r="I969">
        <v>257.98</v>
      </c>
      <c r="J969">
        <v>2</v>
      </c>
      <c r="K969">
        <v>74.81</v>
      </c>
    </row>
    <row r="970" spans="1:11" x14ac:dyDescent="0.25">
      <c r="A970" s="7">
        <v>41881</v>
      </c>
      <c r="B970" s="4">
        <f>YEAR(SaleData[[#This Row],[Order Date]])</f>
        <v>2014</v>
      </c>
      <c r="C970" s="4">
        <f>MONTH(SaleData[[#This Row],[Order Date]])</f>
        <v>8</v>
      </c>
      <c r="D970" t="s">
        <v>162</v>
      </c>
      <c r="E970" t="s">
        <v>116</v>
      </c>
      <c r="F970" t="s">
        <v>26</v>
      </c>
      <c r="G970" t="s">
        <v>156</v>
      </c>
      <c r="H970" t="s">
        <v>1800</v>
      </c>
      <c r="I970">
        <v>10.67</v>
      </c>
      <c r="J970">
        <v>1</v>
      </c>
      <c r="K970">
        <v>4.91</v>
      </c>
    </row>
    <row r="971" spans="1:11" x14ac:dyDescent="0.25">
      <c r="A971" s="7">
        <v>41882</v>
      </c>
      <c r="B971" s="4">
        <f>YEAR(SaleData[[#This Row],[Order Date]])</f>
        <v>2014</v>
      </c>
      <c r="C971" s="4">
        <f>MONTH(SaleData[[#This Row],[Order Date]])</f>
        <v>8</v>
      </c>
      <c r="D971" t="s">
        <v>1632</v>
      </c>
      <c r="E971" t="s">
        <v>60</v>
      </c>
      <c r="F971" t="s">
        <v>26</v>
      </c>
      <c r="G971" t="s">
        <v>27</v>
      </c>
      <c r="H971" t="s">
        <v>1911</v>
      </c>
      <c r="I971">
        <v>56.91</v>
      </c>
      <c r="J971">
        <v>3</v>
      </c>
      <c r="K971">
        <v>27.32</v>
      </c>
    </row>
    <row r="972" spans="1:11" x14ac:dyDescent="0.25">
      <c r="A972" s="7">
        <v>41883</v>
      </c>
      <c r="B972" s="4">
        <f>YEAR(SaleData[[#This Row],[Order Date]])</f>
        <v>2014</v>
      </c>
      <c r="C972" s="4">
        <f>MONTH(SaleData[[#This Row],[Order Date]])</f>
        <v>9</v>
      </c>
      <c r="D972" t="s">
        <v>89</v>
      </c>
      <c r="E972" t="s">
        <v>43</v>
      </c>
      <c r="F972" t="s">
        <v>26</v>
      </c>
      <c r="G972" t="s">
        <v>62</v>
      </c>
      <c r="H972" t="s">
        <v>90</v>
      </c>
      <c r="I972">
        <v>53.94</v>
      </c>
      <c r="J972">
        <v>3</v>
      </c>
      <c r="K972">
        <v>15.64</v>
      </c>
    </row>
    <row r="973" spans="1:11" x14ac:dyDescent="0.25">
      <c r="A973" s="7">
        <v>41883</v>
      </c>
      <c r="B973" s="4">
        <f>YEAR(SaleData[[#This Row],[Order Date]])</f>
        <v>2014</v>
      </c>
      <c r="C973" s="4">
        <f>MONTH(SaleData[[#This Row],[Order Date]])</f>
        <v>9</v>
      </c>
      <c r="D973" t="s">
        <v>91</v>
      </c>
      <c r="E973" t="s">
        <v>30</v>
      </c>
      <c r="F973" t="s">
        <v>26</v>
      </c>
      <c r="G973" t="s">
        <v>46</v>
      </c>
      <c r="H973" t="s">
        <v>92</v>
      </c>
      <c r="I973">
        <v>3.65</v>
      </c>
      <c r="J973">
        <v>3</v>
      </c>
      <c r="K973">
        <v>-6.02</v>
      </c>
    </row>
    <row r="974" spans="1:11" x14ac:dyDescent="0.25">
      <c r="A974" s="7">
        <v>41883</v>
      </c>
      <c r="B974" s="4">
        <f>YEAR(SaleData[[#This Row],[Order Date]])</f>
        <v>2014</v>
      </c>
      <c r="C974" s="4">
        <f>MONTH(SaleData[[#This Row],[Order Date]])</f>
        <v>9</v>
      </c>
      <c r="D974" t="s">
        <v>91</v>
      </c>
      <c r="E974" t="s">
        <v>30</v>
      </c>
      <c r="F974" t="s">
        <v>26</v>
      </c>
      <c r="G974" t="s">
        <v>27</v>
      </c>
      <c r="H974" t="s">
        <v>93</v>
      </c>
      <c r="I974">
        <v>31.1</v>
      </c>
      <c r="J974">
        <v>6</v>
      </c>
      <c r="K974">
        <v>10.89</v>
      </c>
    </row>
    <row r="975" spans="1:11" x14ac:dyDescent="0.25">
      <c r="A975" s="7">
        <v>41883</v>
      </c>
      <c r="B975" s="4">
        <f>YEAR(SaleData[[#This Row],[Order Date]])</f>
        <v>2014</v>
      </c>
      <c r="C975" s="4">
        <f>MONTH(SaleData[[#This Row],[Order Date]])</f>
        <v>9</v>
      </c>
      <c r="D975" t="s">
        <v>94</v>
      </c>
      <c r="E975" t="s">
        <v>20</v>
      </c>
      <c r="F975" t="s">
        <v>26</v>
      </c>
      <c r="G975" t="s">
        <v>46</v>
      </c>
      <c r="H975" t="s">
        <v>95</v>
      </c>
      <c r="I975">
        <v>23.74</v>
      </c>
      <c r="J975">
        <v>2</v>
      </c>
      <c r="K975">
        <v>8.31</v>
      </c>
    </row>
    <row r="976" spans="1:11" x14ac:dyDescent="0.25">
      <c r="A976" s="7">
        <v>41883</v>
      </c>
      <c r="B976" s="4">
        <f>YEAR(SaleData[[#This Row],[Order Date]])</f>
        <v>2014</v>
      </c>
      <c r="C976" s="4">
        <f>MONTH(SaleData[[#This Row],[Order Date]])</f>
        <v>9</v>
      </c>
      <c r="D976" t="s">
        <v>94</v>
      </c>
      <c r="E976" t="s">
        <v>20</v>
      </c>
      <c r="F976" t="s">
        <v>11</v>
      </c>
      <c r="G976" t="s">
        <v>12</v>
      </c>
      <c r="H976" t="s">
        <v>96</v>
      </c>
      <c r="I976">
        <v>357</v>
      </c>
      <c r="J976">
        <v>3</v>
      </c>
      <c r="K976">
        <v>57.12</v>
      </c>
    </row>
    <row r="977" spans="1:11" x14ac:dyDescent="0.25">
      <c r="A977" s="7">
        <v>41884</v>
      </c>
      <c r="B977" s="4">
        <f>YEAR(SaleData[[#This Row],[Order Date]])</f>
        <v>2014</v>
      </c>
      <c r="C977" s="4">
        <f>MONTH(SaleData[[#This Row],[Order Date]])</f>
        <v>9</v>
      </c>
      <c r="D977" t="s">
        <v>192</v>
      </c>
      <c r="E977" t="s">
        <v>20</v>
      </c>
      <c r="F977" t="s">
        <v>26</v>
      </c>
      <c r="G977" t="s">
        <v>56</v>
      </c>
      <c r="H977" t="s">
        <v>193</v>
      </c>
      <c r="I977">
        <v>19.899999999999999</v>
      </c>
      <c r="J977">
        <v>1</v>
      </c>
      <c r="K977">
        <v>8.9600000000000009</v>
      </c>
    </row>
    <row r="978" spans="1:11" x14ac:dyDescent="0.25">
      <c r="A978" s="7">
        <v>41884</v>
      </c>
      <c r="B978" s="4">
        <f>YEAR(SaleData[[#This Row],[Order Date]])</f>
        <v>2014</v>
      </c>
      <c r="C978" s="4">
        <f>MONTH(SaleData[[#This Row],[Order Date]])</f>
        <v>9</v>
      </c>
      <c r="D978" t="s">
        <v>192</v>
      </c>
      <c r="E978" t="s">
        <v>20</v>
      </c>
      <c r="F978" t="s">
        <v>16</v>
      </c>
      <c r="G978" t="s">
        <v>34</v>
      </c>
      <c r="H978" t="s">
        <v>194</v>
      </c>
      <c r="I978">
        <v>70.709999999999994</v>
      </c>
      <c r="J978">
        <v>1</v>
      </c>
      <c r="K978">
        <v>4.95</v>
      </c>
    </row>
    <row r="979" spans="1:11" x14ac:dyDescent="0.25">
      <c r="A979" s="7">
        <v>41884</v>
      </c>
      <c r="B979" s="4">
        <f>YEAR(SaleData[[#This Row],[Order Date]])</f>
        <v>2014</v>
      </c>
      <c r="C979" s="4">
        <f>MONTH(SaleData[[#This Row],[Order Date]])</f>
        <v>9</v>
      </c>
      <c r="D979" t="s">
        <v>195</v>
      </c>
      <c r="E979" t="s">
        <v>20</v>
      </c>
      <c r="F979" t="s">
        <v>26</v>
      </c>
      <c r="G979" t="s">
        <v>62</v>
      </c>
      <c r="H979" t="s">
        <v>196</v>
      </c>
      <c r="I979">
        <v>21.24</v>
      </c>
      <c r="J979">
        <v>3</v>
      </c>
      <c r="K979">
        <v>8.07</v>
      </c>
    </row>
    <row r="980" spans="1:11" x14ac:dyDescent="0.25">
      <c r="A980" s="7">
        <v>41884</v>
      </c>
      <c r="B980" s="4">
        <f>YEAR(SaleData[[#This Row],[Order Date]])</f>
        <v>2014</v>
      </c>
      <c r="C980" s="4">
        <f>MONTH(SaleData[[#This Row],[Order Date]])</f>
        <v>9</v>
      </c>
      <c r="D980" t="s">
        <v>197</v>
      </c>
      <c r="E980" t="s">
        <v>20</v>
      </c>
      <c r="F980" t="s">
        <v>26</v>
      </c>
      <c r="G980" t="s">
        <v>62</v>
      </c>
      <c r="H980" t="s">
        <v>198</v>
      </c>
      <c r="I980">
        <v>57.75</v>
      </c>
      <c r="J980">
        <v>5</v>
      </c>
      <c r="K980">
        <v>16.170000000000002</v>
      </c>
    </row>
    <row r="981" spans="1:11" x14ac:dyDescent="0.25">
      <c r="A981" s="7">
        <v>41884</v>
      </c>
      <c r="B981" s="4">
        <f>YEAR(SaleData[[#This Row],[Order Date]])</f>
        <v>2014</v>
      </c>
      <c r="C981" s="4">
        <f>MONTH(SaleData[[#This Row],[Order Date]])</f>
        <v>9</v>
      </c>
      <c r="D981" t="s">
        <v>197</v>
      </c>
      <c r="E981" t="s">
        <v>20</v>
      </c>
      <c r="F981" t="s">
        <v>26</v>
      </c>
      <c r="G981" t="s">
        <v>27</v>
      </c>
      <c r="H981" t="s">
        <v>121</v>
      </c>
      <c r="I981">
        <v>14.94</v>
      </c>
      <c r="J981">
        <v>3</v>
      </c>
      <c r="K981">
        <v>7.02</v>
      </c>
    </row>
    <row r="982" spans="1:11" x14ac:dyDescent="0.25">
      <c r="A982" s="7">
        <v>41884</v>
      </c>
      <c r="B982" s="4">
        <f>YEAR(SaleData[[#This Row],[Order Date]])</f>
        <v>2014</v>
      </c>
      <c r="C982" s="4">
        <f>MONTH(SaleData[[#This Row],[Order Date]])</f>
        <v>9</v>
      </c>
      <c r="D982" t="s">
        <v>199</v>
      </c>
      <c r="E982" t="s">
        <v>24</v>
      </c>
      <c r="F982" t="s">
        <v>11</v>
      </c>
      <c r="G982" t="s">
        <v>12</v>
      </c>
      <c r="H982" t="s">
        <v>200</v>
      </c>
      <c r="I982">
        <v>239.98</v>
      </c>
      <c r="J982">
        <v>3</v>
      </c>
      <c r="K982">
        <v>53.99</v>
      </c>
    </row>
    <row r="983" spans="1:11" x14ac:dyDescent="0.25">
      <c r="A983" s="7">
        <v>41884</v>
      </c>
      <c r="B983" s="4">
        <f>YEAR(SaleData[[#This Row],[Order Date]])</f>
        <v>2014</v>
      </c>
      <c r="C983" s="4">
        <f>MONTH(SaleData[[#This Row],[Order Date]])</f>
        <v>9</v>
      </c>
      <c r="D983" t="s">
        <v>201</v>
      </c>
      <c r="E983" t="s">
        <v>30</v>
      </c>
      <c r="F983" t="s">
        <v>11</v>
      </c>
      <c r="G983" t="s">
        <v>202</v>
      </c>
      <c r="H983" t="s">
        <v>203</v>
      </c>
      <c r="I983">
        <v>559.71</v>
      </c>
      <c r="J983">
        <v>3</v>
      </c>
      <c r="K983">
        <v>-121.27</v>
      </c>
    </row>
    <row r="984" spans="1:11" x14ac:dyDescent="0.25">
      <c r="A984" s="7">
        <v>41884</v>
      </c>
      <c r="B984" s="4">
        <f>YEAR(SaleData[[#This Row],[Order Date]])</f>
        <v>2014</v>
      </c>
      <c r="C984" s="4">
        <f>MONTH(SaleData[[#This Row],[Order Date]])</f>
        <v>9</v>
      </c>
      <c r="D984" t="s">
        <v>204</v>
      </c>
      <c r="E984" t="s">
        <v>65</v>
      </c>
      <c r="F984" t="s">
        <v>26</v>
      </c>
      <c r="G984" t="s">
        <v>46</v>
      </c>
      <c r="H984" t="s">
        <v>205</v>
      </c>
      <c r="I984">
        <v>1793.98</v>
      </c>
      <c r="J984">
        <v>2</v>
      </c>
      <c r="K984">
        <v>843.17</v>
      </c>
    </row>
    <row r="985" spans="1:11" x14ac:dyDescent="0.25">
      <c r="A985" s="7">
        <v>41884</v>
      </c>
      <c r="B985" s="4">
        <f>YEAR(SaleData[[#This Row],[Order Date]])</f>
        <v>2014</v>
      </c>
      <c r="C985" s="4">
        <f>MONTH(SaleData[[#This Row],[Order Date]])</f>
        <v>9</v>
      </c>
      <c r="D985" t="s">
        <v>206</v>
      </c>
      <c r="E985" t="s">
        <v>24</v>
      </c>
      <c r="F985" t="s">
        <v>11</v>
      </c>
      <c r="G985" t="s">
        <v>12</v>
      </c>
      <c r="H985" t="s">
        <v>207</v>
      </c>
      <c r="I985">
        <v>475.94</v>
      </c>
      <c r="J985">
        <v>7</v>
      </c>
      <c r="K985">
        <v>95.19</v>
      </c>
    </row>
    <row r="986" spans="1:11" x14ac:dyDescent="0.25">
      <c r="A986" s="7">
        <v>41885</v>
      </c>
      <c r="B986" s="4">
        <f>YEAR(SaleData[[#This Row],[Order Date]])</f>
        <v>2014</v>
      </c>
      <c r="C986" s="4">
        <f>MONTH(SaleData[[#This Row],[Order Date]])</f>
        <v>9</v>
      </c>
      <c r="D986" t="s">
        <v>296</v>
      </c>
      <c r="E986" t="s">
        <v>20</v>
      </c>
      <c r="F986" t="s">
        <v>26</v>
      </c>
      <c r="G986" t="s">
        <v>44</v>
      </c>
      <c r="H986" t="s">
        <v>297</v>
      </c>
      <c r="I986">
        <v>14.4</v>
      </c>
      <c r="J986">
        <v>5</v>
      </c>
      <c r="K986">
        <v>7.06</v>
      </c>
    </row>
    <row r="987" spans="1:11" x14ac:dyDescent="0.25">
      <c r="A987" s="7">
        <v>41885</v>
      </c>
      <c r="B987" s="4">
        <f>YEAR(SaleData[[#This Row],[Order Date]])</f>
        <v>2014</v>
      </c>
      <c r="C987" s="4">
        <f>MONTH(SaleData[[#This Row],[Order Date]])</f>
        <v>9</v>
      </c>
      <c r="D987" t="s">
        <v>298</v>
      </c>
      <c r="E987" t="s">
        <v>30</v>
      </c>
      <c r="F987" t="s">
        <v>26</v>
      </c>
      <c r="G987" t="s">
        <v>46</v>
      </c>
      <c r="H987" t="s">
        <v>299</v>
      </c>
      <c r="I987">
        <v>7.68</v>
      </c>
      <c r="J987">
        <v>5</v>
      </c>
      <c r="K987">
        <v>-11.52</v>
      </c>
    </row>
    <row r="988" spans="1:11" x14ac:dyDescent="0.25">
      <c r="A988" s="7">
        <v>41887</v>
      </c>
      <c r="B988" s="4">
        <f>YEAR(SaleData[[#This Row],[Order Date]])</f>
        <v>2014</v>
      </c>
      <c r="C988" s="4">
        <f>MONTH(SaleData[[#This Row],[Order Date]])</f>
        <v>9</v>
      </c>
      <c r="D988" t="s">
        <v>483</v>
      </c>
      <c r="E988" t="s">
        <v>129</v>
      </c>
      <c r="F988" t="s">
        <v>26</v>
      </c>
      <c r="G988" t="s">
        <v>36</v>
      </c>
      <c r="H988" t="s">
        <v>484</v>
      </c>
      <c r="I988">
        <v>264.32</v>
      </c>
      <c r="J988">
        <v>2</v>
      </c>
      <c r="K988">
        <v>19.82</v>
      </c>
    </row>
    <row r="989" spans="1:11" x14ac:dyDescent="0.25">
      <c r="A989" s="7">
        <v>41887</v>
      </c>
      <c r="B989" s="4">
        <f>YEAR(SaleData[[#This Row],[Order Date]])</f>
        <v>2014</v>
      </c>
      <c r="C989" s="4">
        <f>MONTH(SaleData[[#This Row],[Order Date]])</f>
        <v>9</v>
      </c>
      <c r="D989" t="s">
        <v>485</v>
      </c>
      <c r="E989" t="s">
        <v>75</v>
      </c>
      <c r="F989" t="s">
        <v>16</v>
      </c>
      <c r="G989" t="s">
        <v>34</v>
      </c>
      <c r="H989" t="s">
        <v>486</v>
      </c>
      <c r="I989">
        <v>31.98</v>
      </c>
      <c r="J989">
        <v>2</v>
      </c>
      <c r="K989">
        <v>2</v>
      </c>
    </row>
    <row r="990" spans="1:11" x14ac:dyDescent="0.25">
      <c r="A990" s="7">
        <v>41888</v>
      </c>
      <c r="B990" s="4">
        <f>YEAR(SaleData[[#This Row],[Order Date]])</f>
        <v>2014</v>
      </c>
      <c r="C990" s="4">
        <f>MONTH(SaleData[[#This Row],[Order Date]])</f>
        <v>9</v>
      </c>
      <c r="D990" t="s">
        <v>567</v>
      </c>
      <c r="E990" t="s">
        <v>43</v>
      </c>
      <c r="F990" t="s">
        <v>16</v>
      </c>
      <c r="G990" t="s">
        <v>34</v>
      </c>
      <c r="H990" t="s">
        <v>568</v>
      </c>
      <c r="I990">
        <v>41.88</v>
      </c>
      <c r="J990">
        <v>6</v>
      </c>
      <c r="K990">
        <v>12.15</v>
      </c>
    </row>
    <row r="991" spans="1:11" x14ac:dyDescent="0.25">
      <c r="A991" s="7">
        <v>41888</v>
      </c>
      <c r="B991" s="4">
        <f>YEAR(SaleData[[#This Row],[Order Date]])</f>
        <v>2014</v>
      </c>
      <c r="C991" s="4">
        <f>MONTH(SaleData[[#This Row],[Order Date]])</f>
        <v>9</v>
      </c>
      <c r="D991" t="s">
        <v>567</v>
      </c>
      <c r="E991" t="s">
        <v>43</v>
      </c>
      <c r="F991" t="s">
        <v>26</v>
      </c>
      <c r="G991" t="s">
        <v>44</v>
      </c>
      <c r="H991" t="s">
        <v>456</v>
      </c>
      <c r="I991">
        <v>58.48</v>
      </c>
      <c r="J991">
        <v>8</v>
      </c>
      <c r="K991">
        <v>27.49</v>
      </c>
    </row>
    <row r="992" spans="1:11" x14ac:dyDescent="0.25">
      <c r="A992" s="7">
        <v>41889</v>
      </c>
      <c r="B992" s="4">
        <f>YEAR(SaleData[[#This Row],[Order Date]])</f>
        <v>2014</v>
      </c>
      <c r="C992" s="4">
        <f>MONTH(SaleData[[#This Row],[Order Date]])</f>
        <v>9</v>
      </c>
      <c r="D992" t="s">
        <v>621</v>
      </c>
      <c r="E992" t="s">
        <v>87</v>
      </c>
      <c r="F992" t="s">
        <v>26</v>
      </c>
      <c r="G992" t="s">
        <v>36</v>
      </c>
      <c r="H992" t="s">
        <v>596</v>
      </c>
      <c r="I992">
        <v>64.78</v>
      </c>
      <c r="J992">
        <v>1</v>
      </c>
      <c r="K992">
        <v>-14.58</v>
      </c>
    </row>
    <row r="993" spans="1:11" x14ac:dyDescent="0.25">
      <c r="A993" s="7">
        <v>41889</v>
      </c>
      <c r="B993" s="4">
        <f>YEAR(SaleData[[#This Row],[Order Date]])</f>
        <v>2014</v>
      </c>
      <c r="C993" s="4">
        <f>MONTH(SaleData[[#This Row],[Order Date]])</f>
        <v>9</v>
      </c>
      <c r="D993" t="s">
        <v>621</v>
      </c>
      <c r="E993" t="s">
        <v>87</v>
      </c>
      <c r="F993" t="s">
        <v>11</v>
      </c>
      <c r="G993" t="s">
        <v>21</v>
      </c>
      <c r="H993" t="s">
        <v>622</v>
      </c>
      <c r="I993">
        <v>32.380000000000003</v>
      </c>
      <c r="J993">
        <v>3</v>
      </c>
      <c r="K993">
        <v>4.32</v>
      </c>
    </row>
    <row r="994" spans="1:11" x14ac:dyDescent="0.25">
      <c r="A994" s="7">
        <v>41889</v>
      </c>
      <c r="B994" s="4">
        <f>YEAR(SaleData[[#This Row],[Order Date]])</f>
        <v>2014</v>
      </c>
      <c r="C994" s="4">
        <f>MONTH(SaleData[[#This Row],[Order Date]])</f>
        <v>9</v>
      </c>
      <c r="D994" t="s">
        <v>621</v>
      </c>
      <c r="E994" t="s">
        <v>87</v>
      </c>
      <c r="F994" t="s">
        <v>16</v>
      </c>
      <c r="G994" t="s">
        <v>34</v>
      </c>
      <c r="H994" t="s">
        <v>313</v>
      </c>
      <c r="I994">
        <v>42.37</v>
      </c>
      <c r="J994">
        <v>2</v>
      </c>
      <c r="K994">
        <v>8.4700000000000006</v>
      </c>
    </row>
    <row r="995" spans="1:11" x14ac:dyDescent="0.25">
      <c r="A995" s="7">
        <v>41889</v>
      </c>
      <c r="B995" s="4">
        <f>YEAR(SaleData[[#This Row],[Order Date]])</f>
        <v>2014</v>
      </c>
      <c r="C995" s="4">
        <f>MONTH(SaleData[[#This Row],[Order Date]])</f>
        <v>9</v>
      </c>
      <c r="D995" t="s">
        <v>621</v>
      </c>
      <c r="E995" t="s">
        <v>87</v>
      </c>
      <c r="F995" t="s">
        <v>11</v>
      </c>
      <c r="G995" t="s">
        <v>202</v>
      </c>
      <c r="H995" t="s">
        <v>623</v>
      </c>
      <c r="I995">
        <v>399.54</v>
      </c>
      <c r="J995">
        <v>4</v>
      </c>
      <c r="K995">
        <v>-559.36</v>
      </c>
    </row>
    <row r="996" spans="1:11" x14ac:dyDescent="0.25">
      <c r="A996" s="7">
        <v>41889</v>
      </c>
      <c r="B996" s="4">
        <f>YEAR(SaleData[[#This Row],[Order Date]])</f>
        <v>2014</v>
      </c>
      <c r="C996" s="4">
        <f>MONTH(SaleData[[#This Row],[Order Date]])</f>
        <v>9</v>
      </c>
      <c r="D996" t="s">
        <v>257</v>
      </c>
      <c r="E996" t="s">
        <v>337</v>
      </c>
      <c r="F996" t="s">
        <v>16</v>
      </c>
      <c r="G996" t="s">
        <v>34</v>
      </c>
      <c r="H996" t="s">
        <v>624</v>
      </c>
      <c r="I996">
        <v>57.69</v>
      </c>
      <c r="J996">
        <v>3</v>
      </c>
      <c r="K996">
        <v>23.65</v>
      </c>
    </row>
    <row r="997" spans="1:11" x14ac:dyDescent="0.25">
      <c r="A997" s="7">
        <v>41889</v>
      </c>
      <c r="B997" s="4">
        <f>YEAR(SaleData[[#This Row],[Order Date]])</f>
        <v>2014</v>
      </c>
      <c r="C997" s="4">
        <f>MONTH(SaleData[[#This Row],[Order Date]])</f>
        <v>9</v>
      </c>
      <c r="D997" t="s">
        <v>257</v>
      </c>
      <c r="E997" t="s">
        <v>337</v>
      </c>
      <c r="F997" t="s">
        <v>26</v>
      </c>
      <c r="G997" t="s">
        <v>46</v>
      </c>
      <c r="H997" t="s">
        <v>625</v>
      </c>
      <c r="I997">
        <v>42.81</v>
      </c>
      <c r="J997">
        <v>3</v>
      </c>
      <c r="K997">
        <v>20.12</v>
      </c>
    </row>
    <row r="998" spans="1:11" x14ac:dyDescent="0.25">
      <c r="A998" s="7">
        <v>41889</v>
      </c>
      <c r="B998" s="4">
        <f>YEAR(SaleData[[#This Row],[Order Date]])</f>
        <v>2014</v>
      </c>
      <c r="C998" s="4">
        <f>MONTH(SaleData[[#This Row],[Order Date]])</f>
        <v>9</v>
      </c>
      <c r="D998" t="s">
        <v>257</v>
      </c>
      <c r="E998" t="s">
        <v>337</v>
      </c>
      <c r="F998" t="s">
        <v>26</v>
      </c>
      <c r="G998" t="s">
        <v>27</v>
      </c>
      <c r="H998" t="s">
        <v>414</v>
      </c>
      <c r="I998">
        <v>12.96</v>
      </c>
      <c r="J998">
        <v>2</v>
      </c>
      <c r="K998">
        <v>6.22</v>
      </c>
    </row>
    <row r="999" spans="1:11" x14ac:dyDescent="0.25">
      <c r="A999" s="7">
        <v>41889</v>
      </c>
      <c r="B999" s="4">
        <f>YEAR(SaleData[[#This Row],[Order Date]])</f>
        <v>2014</v>
      </c>
      <c r="C999" s="4">
        <f>MONTH(SaleData[[#This Row],[Order Date]])</f>
        <v>9</v>
      </c>
      <c r="D999" t="s">
        <v>257</v>
      </c>
      <c r="E999" t="s">
        <v>337</v>
      </c>
      <c r="F999" t="s">
        <v>16</v>
      </c>
      <c r="G999" t="s">
        <v>34</v>
      </c>
      <c r="H999" t="s">
        <v>626</v>
      </c>
      <c r="I999">
        <v>821.88</v>
      </c>
      <c r="J999">
        <v>6</v>
      </c>
      <c r="K999">
        <v>213.69</v>
      </c>
    </row>
    <row r="1000" spans="1:11" x14ac:dyDescent="0.25">
      <c r="A1000" s="7">
        <v>41889</v>
      </c>
      <c r="B1000" s="4">
        <f>YEAR(SaleData[[#This Row],[Order Date]])</f>
        <v>2014</v>
      </c>
      <c r="C1000" s="4">
        <f>MONTH(SaleData[[#This Row],[Order Date]])</f>
        <v>9</v>
      </c>
      <c r="D1000" t="s">
        <v>257</v>
      </c>
      <c r="E1000" t="s">
        <v>337</v>
      </c>
      <c r="F1000" t="s">
        <v>11</v>
      </c>
      <c r="G1000" t="s">
        <v>21</v>
      </c>
      <c r="H1000" t="s">
        <v>627</v>
      </c>
      <c r="I1000">
        <v>104.85</v>
      </c>
      <c r="J1000">
        <v>3</v>
      </c>
      <c r="K1000">
        <v>28.31</v>
      </c>
    </row>
    <row r="1001" spans="1:11" x14ac:dyDescent="0.25">
      <c r="A1001" s="7">
        <v>41889</v>
      </c>
      <c r="B1001" s="4">
        <f>YEAR(SaleData[[#This Row],[Order Date]])</f>
        <v>2014</v>
      </c>
      <c r="C1001" s="4">
        <f>MONTH(SaleData[[#This Row],[Order Date]])</f>
        <v>9</v>
      </c>
      <c r="D1001" t="s">
        <v>628</v>
      </c>
      <c r="E1001" t="s">
        <v>20</v>
      </c>
      <c r="F1001" t="s">
        <v>11</v>
      </c>
      <c r="G1001" t="s">
        <v>21</v>
      </c>
      <c r="H1001" t="s">
        <v>629</v>
      </c>
      <c r="I1001">
        <v>377.97</v>
      </c>
      <c r="J1001">
        <v>3</v>
      </c>
      <c r="K1001">
        <v>109.61</v>
      </c>
    </row>
    <row r="1002" spans="1:11" x14ac:dyDescent="0.25">
      <c r="A1002" s="7">
        <v>41889</v>
      </c>
      <c r="B1002" s="4">
        <f>YEAR(SaleData[[#This Row],[Order Date]])</f>
        <v>2014</v>
      </c>
      <c r="C1002" s="4">
        <f>MONTH(SaleData[[#This Row],[Order Date]])</f>
        <v>9</v>
      </c>
      <c r="D1002" t="s">
        <v>416</v>
      </c>
      <c r="E1002" t="s">
        <v>30</v>
      </c>
      <c r="F1002" t="s">
        <v>11</v>
      </c>
      <c r="G1002" t="s">
        <v>21</v>
      </c>
      <c r="H1002" t="s">
        <v>630</v>
      </c>
      <c r="I1002">
        <v>196.78</v>
      </c>
      <c r="J1002">
        <v>3</v>
      </c>
      <c r="K1002">
        <v>14.76</v>
      </c>
    </row>
    <row r="1003" spans="1:11" x14ac:dyDescent="0.25">
      <c r="A1003" s="7">
        <v>41889</v>
      </c>
      <c r="B1003" s="4">
        <f>YEAR(SaleData[[#This Row],[Order Date]])</f>
        <v>2014</v>
      </c>
      <c r="C1003" s="4">
        <f>MONTH(SaleData[[#This Row],[Order Date]])</f>
        <v>9</v>
      </c>
      <c r="D1003" t="s">
        <v>416</v>
      </c>
      <c r="E1003" t="s">
        <v>30</v>
      </c>
      <c r="F1003" t="s">
        <v>26</v>
      </c>
      <c r="G1003" t="s">
        <v>46</v>
      </c>
      <c r="H1003" t="s">
        <v>237</v>
      </c>
      <c r="I1003">
        <v>2.92</v>
      </c>
      <c r="J1003">
        <v>2</v>
      </c>
      <c r="K1003">
        <v>-4.82</v>
      </c>
    </row>
    <row r="1004" spans="1:11" x14ac:dyDescent="0.25">
      <c r="A1004" s="7">
        <v>41889</v>
      </c>
      <c r="B1004" s="4">
        <f>YEAR(SaleData[[#This Row],[Order Date]])</f>
        <v>2014</v>
      </c>
      <c r="C1004" s="4">
        <f>MONTH(SaleData[[#This Row],[Order Date]])</f>
        <v>9</v>
      </c>
      <c r="D1004" t="s">
        <v>416</v>
      </c>
      <c r="E1004" t="s">
        <v>30</v>
      </c>
      <c r="F1004" t="s">
        <v>16</v>
      </c>
      <c r="G1004" t="s">
        <v>40</v>
      </c>
      <c r="H1004" t="s">
        <v>631</v>
      </c>
      <c r="I1004">
        <v>200.8</v>
      </c>
      <c r="J1004">
        <v>1</v>
      </c>
      <c r="K1004">
        <v>-22.95</v>
      </c>
    </row>
    <row r="1005" spans="1:11" x14ac:dyDescent="0.25">
      <c r="A1005" s="7">
        <v>41889</v>
      </c>
      <c r="B1005" s="4">
        <f>YEAR(SaleData[[#This Row],[Order Date]])</f>
        <v>2014</v>
      </c>
      <c r="C1005" s="4">
        <f>MONTH(SaleData[[#This Row],[Order Date]])</f>
        <v>9</v>
      </c>
      <c r="D1005" t="s">
        <v>416</v>
      </c>
      <c r="E1005" t="s">
        <v>30</v>
      </c>
      <c r="F1005" t="s">
        <v>11</v>
      </c>
      <c r="G1005" t="s">
        <v>12</v>
      </c>
      <c r="H1005" t="s">
        <v>632</v>
      </c>
      <c r="I1005">
        <v>46.69</v>
      </c>
      <c r="J1005">
        <v>4</v>
      </c>
      <c r="K1005">
        <v>-2.92</v>
      </c>
    </row>
    <row r="1006" spans="1:11" x14ac:dyDescent="0.25">
      <c r="A1006" s="7">
        <v>41889</v>
      </c>
      <c r="B1006" s="4">
        <f>YEAR(SaleData[[#This Row],[Order Date]])</f>
        <v>2014</v>
      </c>
      <c r="C1006" s="4">
        <f>MONTH(SaleData[[#This Row],[Order Date]])</f>
        <v>9</v>
      </c>
      <c r="D1006" t="s">
        <v>416</v>
      </c>
      <c r="E1006" t="s">
        <v>30</v>
      </c>
      <c r="F1006" t="s">
        <v>26</v>
      </c>
      <c r="G1006" t="s">
        <v>62</v>
      </c>
      <c r="H1006" t="s">
        <v>633</v>
      </c>
      <c r="I1006">
        <v>21.86</v>
      </c>
      <c r="J1006">
        <v>3</v>
      </c>
      <c r="K1006">
        <v>3.55</v>
      </c>
    </row>
    <row r="1007" spans="1:11" x14ac:dyDescent="0.25">
      <c r="A1007" s="7">
        <v>41889</v>
      </c>
      <c r="B1007" s="4">
        <f>YEAR(SaleData[[#This Row],[Order Date]])</f>
        <v>2014</v>
      </c>
      <c r="C1007" s="4">
        <f>MONTH(SaleData[[#This Row],[Order Date]])</f>
        <v>9</v>
      </c>
      <c r="D1007" t="s">
        <v>634</v>
      </c>
      <c r="E1007" t="s">
        <v>337</v>
      </c>
      <c r="F1007" t="s">
        <v>16</v>
      </c>
      <c r="G1007" t="s">
        <v>40</v>
      </c>
      <c r="H1007" t="s">
        <v>281</v>
      </c>
      <c r="I1007">
        <v>429.9</v>
      </c>
      <c r="J1007">
        <v>5</v>
      </c>
      <c r="K1007">
        <v>111.77</v>
      </c>
    </row>
    <row r="1008" spans="1:11" x14ac:dyDescent="0.25">
      <c r="A1008" s="7">
        <v>41889</v>
      </c>
      <c r="B1008" s="4">
        <f>YEAR(SaleData[[#This Row],[Order Date]])</f>
        <v>2014</v>
      </c>
      <c r="C1008" s="4">
        <f>MONTH(SaleData[[#This Row],[Order Date]])</f>
        <v>9</v>
      </c>
      <c r="D1008" t="s">
        <v>634</v>
      </c>
      <c r="E1008" t="s">
        <v>337</v>
      </c>
      <c r="F1008" t="s">
        <v>26</v>
      </c>
      <c r="G1008" t="s">
        <v>46</v>
      </c>
      <c r="H1008" t="s">
        <v>635</v>
      </c>
      <c r="I1008">
        <v>32.06</v>
      </c>
      <c r="J1008">
        <v>2</v>
      </c>
      <c r="K1008">
        <v>15.39</v>
      </c>
    </row>
    <row r="1009" spans="1:11" x14ac:dyDescent="0.25">
      <c r="A1009" s="7">
        <v>41889</v>
      </c>
      <c r="B1009" s="4">
        <f>YEAR(SaleData[[#This Row],[Order Date]])</f>
        <v>2014</v>
      </c>
      <c r="C1009" s="4">
        <f>MONTH(SaleData[[#This Row],[Order Date]])</f>
        <v>9</v>
      </c>
      <c r="D1009" t="s">
        <v>634</v>
      </c>
      <c r="E1009" t="s">
        <v>337</v>
      </c>
      <c r="F1009" t="s">
        <v>16</v>
      </c>
      <c r="G1009" t="s">
        <v>17</v>
      </c>
      <c r="H1009" t="s">
        <v>636</v>
      </c>
      <c r="I1009">
        <v>161.96</v>
      </c>
      <c r="J1009">
        <v>2</v>
      </c>
      <c r="K1009">
        <v>45.35</v>
      </c>
    </row>
    <row r="1010" spans="1:11" x14ac:dyDescent="0.25">
      <c r="A1010" s="7">
        <v>41889</v>
      </c>
      <c r="B1010" s="4">
        <f>YEAR(SaleData[[#This Row],[Order Date]])</f>
        <v>2014</v>
      </c>
      <c r="C1010" s="4">
        <f>MONTH(SaleData[[#This Row],[Order Date]])</f>
        <v>9</v>
      </c>
      <c r="D1010" t="s">
        <v>634</v>
      </c>
      <c r="E1010" t="s">
        <v>337</v>
      </c>
      <c r="F1010" t="s">
        <v>26</v>
      </c>
      <c r="G1010" t="s">
        <v>36</v>
      </c>
      <c r="H1010" t="s">
        <v>637</v>
      </c>
      <c r="I1010">
        <v>19.86</v>
      </c>
      <c r="J1010">
        <v>2</v>
      </c>
      <c r="K1010">
        <v>5.76</v>
      </c>
    </row>
    <row r="1011" spans="1:11" x14ac:dyDescent="0.25">
      <c r="A1011" s="7">
        <v>41889</v>
      </c>
      <c r="B1011" s="4">
        <f>YEAR(SaleData[[#This Row],[Order Date]])</f>
        <v>2014</v>
      </c>
      <c r="C1011" s="4">
        <f>MONTH(SaleData[[#This Row],[Order Date]])</f>
        <v>9</v>
      </c>
      <c r="D1011" t="s">
        <v>638</v>
      </c>
      <c r="E1011" t="s">
        <v>43</v>
      </c>
      <c r="F1011" t="s">
        <v>26</v>
      </c>
      <c r="G1011" t="s">
        <v>213</v>
      </c>
      <c r="H1011" t="s">
        <v>639</v>
      </c>
      <c r="I1011">
        <v>27.36</v>
      </c>
      <c r="J1011">
        <v>4</v>
      </c>
      <c r="K1011">
        <v>7.39</v>
      </c>
    </row>
    <row r="1012" spans="1:11" x14ac:dyDescent="0.25">
      <c r="A1012" s="7">
        <v>41889</v>
      </c>
      <c r="B1012" s="4">
        <f>YEAR(SaleData[[#This Row],[Order Date]])</f>
        <v>2014</v>
      </c>
      <c r="C1012" s="4">
        <f>MONTH(SaleData[[#This Row],[Order Date]])</f>
        <v>9</v>
      </c>
      <c r="D1012" t="s">
        <v>638</v>
      </c>
      <c r="E1012" t="s">
        <v>43</v>
      </c>
      <c r="F1012" t="s">
        <v>26</v>
      </c>
      <c r="G1012" t="s">
        <v>27</v>
      </c>
      <c r="H1012" t="s">
        <v>256</v>
      </c>
      <c r="I1012">
        <v>20.56</v>
      </c>
      <c r="J1012">
        <v>2</v>
      </c>
      <c r="K1012">
        <v>9.66</v>
      </c>
    </row>
    <row r="1013" spans="1:11" x14ac:dyDescent="0.25">
      <c r="A1013" s="7">
        <v>41889</v>
      </c>
      <c r="B1013" s="4">
        <f>YEAR(SaleData[[#This Row],[Order Date]])</f>
        <v>2014</v>
      </c>
      <c r="C1013" s="4">
        <f>MONTH(SaleData[[#This Row],[Order Date]])</f>
        <v>9</v>
      </c>
      <c r="D1013" t="s">
        <v>638</v>
      </c>
      <c r="E1013" t="s">
        <v>43</v>
      </c>
      <c r="F1013" t="s">
        <v>26</v>
      </c>
      <c r="G1013" t="s">
        <v>46</v>
      </c>
      <c r="H1013" t="s">
        <v>640</v>
      </c>
      <c r="I1013">
        <v>83.92</v>
      </c>
      <c r="J1013">
        <v>5</v>
      </c>
      <c r="K1013">
        <v>31.47</v>
      </c>
    </row>
    <row r="1014" spans="1:11" x14ac:dyDescent="0.25">
      <c r="A1014" s="7">
        <v>41889</v>
      </c>
      <c r="B1014" s="4">
        <f>YEAR(SaleData[[#This Row],[Order Date]])</f>
        <v>2014</v>
      </c>
      <c r="C1014" s="4">
        <f>MONTH(SaleData[[#This Row],[Order Date]])</f>
        <v>9</v>
      </c>
      <c r="D1014" t="s">
        <v>641</v>
      </c>
      <c r="E1014" t="s">
        <v>24</v>
      </c>
      <c r="F1014" t="s">
        <v>26</v>
      </c>
      <c r="G1014" t="s">
        <v>31</v>
      </c>
      <c r="H1014" t="s">
        <v>642</v>
      </c>
      <c r="I1014">
        <v>13.16</v>
      </c>
      <c r="J1014">
        <v>5</v>
      </c>
      <c r="K1014">
        <v>4.1100000000000003</v>
      </c>
    </row>
    <row r="1015" spans="1:11" x14ac:dyDescent="0.25">
      <c r="A1015" s="7">
        <v>41889</v>
      </c>
      <c r="B1015" s="4">
        <f>YEAR(SaleData[[#This Row],[Order Date]])</f>
        <v>2014</v>
      </c>
      <c r="C1015" s="4">
        <f>MONTH(SaleData[[#This Row],[Order Date]])</f>
        <v>9</v>
      </c>
      <c r="D1015" t="s">
        <v>641</v>
      </c>
      <c r="E1015" t="s">
        <v>24</v>
      </c>
      <c r="F1015" t="s">
        <v>26</v>
      </c>
      <c r="G1015" t="s">
        <v>46</v>
      </c>
      <c r="H1015" t="s">
        <v>643</v>
      </c>
      <c r="I1015">
        <v>3.83</v>
      </c>
      <c r="J1015">
        <v>3</v>
      </c>
      <c r="K1015">
        <v>-6.51</v>
      </c>
    </row>
    <row r="1016" spans="1:11" x14ac:dyDescent="0.25">
      <c r="A1016" s="7">
        <v>41889</v>
      </c>
      <c r="B1016" s="4">
        <f>YEAR(SaleData[[#This Row],[Order Date]])</f>
        <v>2014</v>
      </c>
      <c r="C1016" s="4">
        <f>MONTH(SaleData[[#This Row],[Order Date]])</f>
        <v>9</v>
      </c>
      <c r="D1016" t="s">
        <v>641</v>
      </c>
      <c r="E1016" t="s">
        <v>24</v>
      </c>
      <c r="F1016" t="s">
        <v>26</v>
      </c>
      <c r="G1016" t="s">
        <v>46</v>
      </c>
      <c r="H1016" t="s">
        <v>523</v>
      </c>
      <c r="I1016">
        <v>304.99</v>
      </c>
      <c r="J1016">
        <v>5</v>
      </c>
      <c r="K1016">
        <v>-533.73</v>
      </c>
    </row>
    <row r="1017" spans="1:11" x14ac:dyDescent="0.25">
      <c r="A1017" s="7">
        <v>41890</v>
      </c>
      <c r="B1017" s="4">
        <f>YEAR(SaleData[[#This Row],[Order Date]])</f>
        <v>2014</v>
      </c>
      <c r="C1017" s="4">
        <f>MONTH(SaleData[[#This Row],[Order Date]])</f>
        <v>9</v>
      </c>
      <c r="D1017" t="s">
        <v>698</v>
      </c>
      <c r="E1017" t="s">
        <v>30</v>
      </c>
      <c r="F1017" t="s">
        <v>26</v>
      </c>
      <c r="G1017" t="s">
        <v>62</v>
      </c>
      <c r="H1017" t="s">
        <v>699</v>
      </c>
      <c r="I1017">
        <v>9.94</v>
      </c>
      <c r="J1017">
        <v>3</v>
      </c>
      <c r="K1017">
        <v>2.73</v>
      </c>
    </row>
    <row r="1018" spans="1:11" x14ac:dyDescent="0.25">
      <c r="A1018" s="7">
        <v>41890</v>
      </c>
      <c r="B1018" s="4">
        <f>YEAR(SaleData[[#This Row],[Order Date]])</f>
        <v>2014</v>
      </c>
      <c r="C1018" s="4">
        <f>MONTH(SaleData[[#This Row],[Order Date]])</f>
        <v>9</v>
      </c>
      <c r="D1018" t="s">
        <v>698</v>
      </c>
      <c r="E1018" t="s">
        <v>30</v>
      </c>
      <c r="F1018" t="s">
        <v>11</v>
      </c>
      <c r="G1018" t="s">
        <v>202</v>
      </c>
      <c r="H1018" t="s">
        <v>700</v>
      </c>
      <c r="I1018">
        <v>8159.95</v>
      </c>
      <c r="J1018">
        <v>8</v>
      </c>
      <c r="K1018">
        <v>-1359.99</v>
      </c>
    </row>
    <row r="1019" spans="1:11" x14ac:dyDescent="0.25">
      <c r="A1019" s="7">
        <v>41890</v>
      </c>
      <c r="B1019" s="4">
        <f>YEAR(SaleData[[#This Row],[Order Date]])</f>
        <v>2014</v>
      </c>
      <c r="C1019" s="4">
        <f>MONTH(SaleData[[#This Row],[Order Date]])</f>
        <v>9</v>
      </c>
      <c r="D1019" t="s">
        <v>698</v>
      </c>
      <c r="E1019" t="s">
        <v>30</v>
      </c>
      <c r="F1019" t="s">
        <v>26</v>
      </c>
      <c r="G1019" t="s">
        <v>36</v>
      </c>
      <c r="H1019" t="s">
        <v>442</v>
      </c>
      <c r="I1019">
        <v>275.93</v>
      </c>
      <c r="J1019">
        <v>3</v>
      </c>
      <c r="K1019">
        <v>-58.63</v>
      </c>
    </row>
    <row r="1020" spans="1:11" x14ac:dyDescent="0.25">
      <c r="A1020" s="7">
        <v>41890</v>
      </c>
      <c r="B1020" s="4">
        <f>YEAR(SaleData[[#This Row],[Order Date]])</f>
        <v>2014</v>
      </c>
      <c r="C1020" s="4">
        <f>MONTH(SaleData[[#This Row],[Order Date]])</f>
        <v>9</v>
      </c>
      <c r="D1020" t="s">
        <v>698</v>
      </c>
      <c r="E1020" t="s">
        <v>30</v>
      </c>
      <c r="F1020" t="s">
        <v>16</v>
      </c>
      <c r="G1020" t="s">
        <v>17</v>
      </c>
      <c r="H1020" t="s">
        <v>701</v>
      </c>
      <c r="I1020">
        <v>1740.06</v>
      </c>
      <c r="J1020">
        <v>9</v>
      </c>
      <c r="K1020">
        <v>-24.86</v>
      </c>
    </row>
    <row r="1021" spans="1:11" x14ac:dyDescent="0.25">
      <c r="A1021" s="7">
        <v>41890</v>
      </c>
      <c r="B1021" s="4">
        <f>YEAR(SaleData[[#This Row],[Order Date]])</f>
        <v>2014</v>
      </c>
      <c r="C1021" s="4">
        <f>MONTH(SaleData[[#This Row],[Order Date]])</f>
        <v>9</v>
      </c>
      <c r="D1021" t="s">
        <v>698</v>
      </c>
      <c r="E1021" t="s">
        <v>30</v>
      </c>
      <c r="F1021" t="s">
        <v>26</v>
      </c>
      <c r="G1021" t="s">
        <v>62</v>
      </c>
      <c r="H1021" t="s">
        <v>549</v>
      </c>
      <c r="I1021">
        <v>32.06</v>
      </c>
      <c r="J1021">
        <v>6</v>
      </c>
      <c r="K1021">
        <v>6.81</v>
      </c>
    </row>
    <row r="1022" spans="1:11" x14ac:dyDescent="0.25">
      <c r="A1022" s="7">
        <v>41890</v>
      </c>
      <c r="B1022" s="4">
        <f>YEAR(SaleData[[#This Row],[Order Date]])</f>
        <v>2014</v>
      </c>
      <c r="C1022" s="4">
        <f>MONTH(SaleData[[#This Row],[Order Date]])</f>
        <v>9</v>
      </c>
      <c r="D1022" t="s">
        <v>698</v>
      </c>
      <c r="E1022" t="s">
        <v>30</v>
      </c>
      <c r="F1022" t="s">
        <v>26</v>
      </c>
      <c r="G1022" t="s">
        <v>56</v>
      </c>
      <c r="H1022" t="s">
        <v>123</v>
      </c>
      <c r="I1022">
        <v>177.98</v>
      </c>
      <c r="J1022">
        <v>5</v>
      </c>
      <c r="K1022">
        <v>-453.85</v>
      </c>
    </row>
    <row r="1023" spans="1:11" x14ac:dyDescent="0.25">
      <c r="A1023" s="7">
        <v>41890</v>
      </c>
      <c r="B1023" s="4">
        <f>YEAR(SaleData[[#This Row],[Order Date]])</f>
        <v>2014</v>
      </c>
      <c r="C1023" s="4">
        <f>MONTH(SaleData[[#This Row],[Order Date]])</f>
        <v>9</v>
      </c>
      <c r="D1023" t="s">
        <v>698</v>
      </c>
      <c r="E1023" t="s">
        <v>30</v>
      </c>
      <c r="F1023" t="s">
        <v>11</v>
      </c>
      <c r="G1023" t="s">
        <v>21</v>
      </c>
      <c r="H1023" t="s">
        <v>702</v>
      </c>
      <c r="I1023">
        <v>143.97999999999999</v>
      </c>
      <c r="J1023">
        <v>3</v>
      </c>
      <c r="K1023">
        <v>9</v>
      </c>
    </row>
    <row r="1024" spans="1:11" x14ac:dyDescent="0.25">
      <c r="A1024" s="7">
        <v>41890</v>
      </c>
      <c r="B1024" s="4">
        <f>YEAR(SaleData[[#This Row],[Order Date]])</f>
        <v>2014</v>
      </c>
      <c r="C1024" s="4">
        <f>MONTH(SaleData[[#This Row],[Order Date]])</f>
        <v>9</v>
      </c>
      <c r="D1024" t="s">
        <v>481</v>
      </c>
      <c r="E1024" t="s">
        <v>43</v>
      </c>
      <c r="F1024" t="s">
        <v>11</v>
      </c>
      <c r="G1024" t="s">
        <v>12</v>
      </c>
      <c r="H1024" t="s">
        <v>703</v>
      </c>
      <c r="I1024">
        <v>49.98</v>
      </c>
      <c r="J1024">
        <v>2</v>
      </c>
      <c r="K1024">
        <v>8.5</v>
      </c>
    </row>
    <row r="1025" spans="1:11" x14ac:dyDescent="0.25">
      <c r="A1025" s="7">
        <v>41890</v>
      </c>
      <c r="B1025" s="4">
        <f>YEAR(SaleData[[#This Row],[Order Date]])</f>
        <v>2014</v>
      </c>
      <c r="C1025" s="4">
        <f>MONTH(SaleData[[#This Row],[Order Date]])</f>
        <v>9</v>
      </c>
      <c r="D1025" t="s">
        <v>704</v>
      </c>
      <c r="E1025" t="s">
        <v>30</v>
      </c>
      <c r="F1025" t="s">
        <v>26</v>
      </c>
      <c r="G1025" t="s">
        <v>46</v>
      </c>
      <c r="H1025" t="s">
        <v>705</v>
      </c>
      <c r="I1025">
        <v>51.18</v>
      </c>
      <c r="J1025">
        <v>4</v>
      </c>
      <c r="K1025">
        <v>-79.34</v>
      </c>
    </row>
    <row r="1026" spans="1:11" x14ac:dyDescent="0.25">
      <c r="A1026" s="7">
        <v>41890</v>
      </c>
      <c r="B1026" s="4">
        <f>YEAR(SaleData[[#This Row],[Order Date]])</f>
        <v>2014</v>
      </c>
      <c r="C1026" s="4">
        <f>MONTH(SaleData[[#This Row],[Order Date]])</f>
        <v>9</v>
      </c>
      <c r="D1026" t="s">
        <v>706</v>
      </c>
      <c r="E1026" t="s">
        <v>163</v>
      </c>
      <c r="F1026" t="s">
        <v>11</v>
      </c>
      <c r="G1026" t="s">
        <v>12</v>
      </c>
      <c r="H1026" t="s">
        <v>707</v>
      </c>
      <c r="I1026">
        <v>32.97</v>
      </c>
      <c r="J1026">
        <v>3</v>
      </c>
      <c r="K1026">
        <v>12.86</v>
      </c>
    </row>
    <row r="1027" spans="1:11" x14ac:dyDescent="0.25">
      <c r="A1027" s="7">
        <v>41890</v>
      </c>
      <c r="B1027" s="4">
        <f>YEAR(SaleData[[#This Row],[Order Date]])</f>
        <v>2014</v>
      </c>
      <c r="C1027" s="4">
        <f>MONTH(SaleData[[#This Row],[Order Date]])</f>
        <v>9</v>
      </c>
      <c r="D1027" t="s">
        <v>706</v>
      </c>
      <c r="E1027" t="s">
        <v>163</v>
      </c>
      <c r="F1027" t="s">
        <v>11</v>
      </c>
      <c r="G1027" t="s">
        <v>12</v>
      </c>
      <c r="H1027" t="s">
        <v>231</v>
      </c>
      <c r="I1027">
        <v>83.88</v>
      </c>
      <c r="J1027">
        <v>4</v>
      </c>
      <c r="K1027">
        <v>30.2</v>
      </c>
    </row>
    <row r="1028" spans="1:11" x14ac:dyDescent="0.25">
      <c r="A1028" s="7">
        <v>41890</v>
      </c>
      <c r="B1028" s="4">
        <f>YEAR(SaleData[[#This Row],[Order Date]])</f>
        <v>2014</v>
      </c>
      <c r="C1028" s="4">
        <f>MONTH(SaleData[[#This Row],[Order Date]])</f>
        <v>9</v>
      </c>
      <c r="D1028" t="s">
        <v>461</v>
      </c>
      <c r="E1028" t="s">
        <v>43</v>
      </c>
      <c r="F1028" t="s">
        <v>26</v>
      </c>
      <c r="G1028" t="s">
        <v>56</v>
      </c>
      <c r="H1028" t="s">
        <v>708</v>
      </c>
      <c r="I1028">
        <v>56.65</v>
      </c>
      <c r="J1028">
        <v>5</v>
      </c>
      <c r="K1028">
        <v>24.36</v>
      </c>
    </row>
    <row r="1029" spans="1:11" x14ac:dyDescent="0.25">
      <c r="A1029" s="7">
        <v>41890</v>
      </c>
      <c r="B1029" s="4">
        <f>YEAR(SaleData[[#This Row],[Order Date]])</f>
        <v>2014</v>
      </c>
      <c r="C1029" s="4">
        <f>MONTH(SaleData[[#This Row],[Order Date]])</f>
        <v>9</v>
      </c>
      <c r="D1029" t="s">
        <v>461</v>
      </c>
      <c r="E1029" t="s">
        <v>43</v>
      </c>
      <c r="F1029" t="s">
        <v>26</v>
      </c>
      <c r="G1029" t="s">
        <v>36</v>
      </c>
      <c r="H1029" t="s">
        <v>709</v>
      </c>
      <c r="I1029">
        <v>14.97</v>
      </c>
      <c r="J1029">
        <v>1</v>
      </c>
      <c r="K1029">
        <v>4.1900000000000004</v>
      </c>
    </row>
    <row r="1030" spans="1:11" x14ac:dyDescent="0.25">
      <c r="A1030" s="7">
        <v>41890</v>
      </c>
      <c r="B1030" s="4">
        <f>YEAR(SaleData[[#This Row],[Order Date]])</f>
        <v>2014</v>
      </c>
      <c r="C1030" s="4">
        <f>MONTH(SaleData[[#This Row],[Order Date]])</f>
        <v>9</v>
      </c>
      <c r="D1030" t="s">
        <v>461</v>
      </c>
      <c r="E1030" t="s">
        <v>43</v>
      </c>
      <c r="F1030" t="s">
        <v>26</v>
      </c>
      <c r="G1030" t="s">
        <v>31</v>
      </c>
      <c r="H1030" t="s">
        <v>710</v>
      </c>
      <c r="I1030">
        <v>4.0199999999999996</v>
      </c>
      <c r="J1030">
        <v>2</v>
      </c>
      <c r="K1030">
        <v>1.97</v>
      </c>
    </row>
    <row r="1031" spans="1:11" x14ac:dyDescent="0.25">
      <c r="A1031" s="7">
        <v>41890</v>
      </c>
      <c r="B1031" s="4">
        <f>YEAR(SaleData[[#This Row],[Order Date]])</f>
        <v>2014</v>
      </c>
      <c r="C1031" s="4">
        <f>MONTH(SaleData[[#This Row],[Order Date]])</f>
        <v>9</v>
      </c>
      <c r="D1031" t="s">
        <v>711</v>
      </c>
      <c r="E1031" t="s">
        <v>171</v>
      </c>
      <c r="F1031" t="s">
        <v>26</v>
      </c>
      <c r="G1031" t="s">
        <v>31</v>
      </c>
      <c r="H1031" t="s">
        <v>516</v>
      </c>
      <c r="I1031">
        <v>45</v>
      </c>
      <c r="J1031">
        <v>9</v>
      </c>
      <c r="K1031">
        <v>21.6</v>
      </c>
    </row>
    <row r="1032" spans="1:11" x14ac:dyDescent="0.25">
      <c r="A1032" s="7">
        <v>41890</v>
      </c>
      <c r="B1032" s="4">
        <f>YEAR(SaleData[[#This Row],[Order Date]])</f>
        <v>2014</v>
      </c>
      <c r="C1032" s="4">
        <f>MONTH(SaleData[[#This Row],[Order Date]])</f>
        <v>9</v>
      </c>
      <c r="D1032" t="s">
        <v>711</v>
      </c>
      <c r="E1032" t="s">
        <v>171</v>
      </c>
      <c r="F1032" t="s">
        <v>11</v>
      </c>
      <c r="G1032" t="s">
        <v>202</v>
      </c>
      <c r="H1032" t="s">
        <v>712</v>
      </c>
      <c r="I1032">
        <v>209.97</v>
      </c>
      <c r="J1032">
        <v>3</v>
      </c>
      <c r="K1032">
        <v>90.29</v>
      </c>
    </row>
    <row r="1033" spans="1:11" x14ac:dyDescent="0.25">
      <c r="A1033" s="7">
        <v>41890</v>
      </c>
      <c r="B1033" s="4">
        <f>YEAR(SaleData[[#This Row],[Order Date]])</f>
        <v>2014</v>
      </c>
      <c r="C1033" s="4">
        <f>MONTH(SaleData[[#This Row],[Order Date]])</f>
        <v>9</v>
      </c>
      <c r="D1033" t="s">
        <v>713</v>
      </c>
      <c r="E1033" t="s">
        <v>20</v>
      </c>
      <c r="F1033" t="s">
        <v>26</v>
      </c>
      <c r="G1033" t="s">
        <v>56</v>
      </c>
      <c r="H1033" t="s">
        <v>714</v>
      </c>
      <c r="I1033">
        <v>16.78</v>
      </c>
      <c r="J1033">
        <v>2</v>
      </c>
      <c r="K1033">
        <v>4.2</v>
      </c>
    </row>
    <row r="1034" spans="1:11" x14ac:dyDescent="0.25">
      <c r="A1034" s="7">
        <v>41890</v>
      </c>
      <c r="B1034" s="4">
        <f>YEAR(SaleData[[#This Row],[Order Date]])</f>
        <v>2014</v>
      </c>
      <c r="C1034" s="4">
        <f>MONTH(SaleData[[#This Row],[Order Date]])</f>
        <v>9</v>
      </c>
      <c r="D1034" t="s">
        <v>715</v>
      </c>
      <c r="E1034" t="s">
        <v>15</v>
      </c>
      <c r="F1034" t="s">
        <v>26</v>
      </c>
      <c r="G1034" t="s">
        <v>62</v>
      </c>
      <c r="H1034" t="s">
        <v>515</v>
      </c>
      <c r="I1034">
        <v>5.88</v>
      </c>
      <c r="J1034">
        <v>2</v>
      </c>
      <c r="K1034">
        <v>2.65</v>
      </c>
    </row>
    <row r="1035" spans="1:11" x14ac:dyDescent="0.25">
      <c r="A1035" s="7">
        <v>41890</v>
      </c>
      <c r="B1035" s="4">
        <f>YEAR(SaleData[[#This Row],[Order Date]])</f>
        <v>2014</v>
      </c>
      <c r="C1035" s="4">
        <f>MONTH(SaleData[[#This Row],[Order Date]])</f>
        <v>9</v>
      </c>
      <c r="D1035" t="s">
        <v>715</v>
      </c>
      <c r="E1035" t="s">
        <v>15</v>
      </c>
      <c r="F1035" t="s">
        <v>16</v>
      </c>
      <c r="G1035" t="s">
        <v>17</v>
      </c>
      <c r="H1035" t="s">
        <v>716</v>
      </c>
      <c r="I1035">
        <v>975.92</v>
      </c>
      <c r="J1035">
        <v>5</v>
      </c>
      <c r="K1035">
        <v>121.99</v>
      </c>
    </row>
    <row r="1036" spans="1:11" x14ac:dyDescent="0.25">
      <c r="A1036" s="7">
        <v>41890</v>
      </c>
      <c r="B1036" s="4">
        <f>YEAR(SaleData[[#This Row],[Order Date]])</f>
        <v>2014</v>
      </c>
      <c r="C1036" s="4">
        <f>MONTH(SaleData[[#This Row],[Order Date]])</f>
        <v>9</v>
      </c>
      <c r="D1036" t="s">
        <v>715</v>
      </c>
      <c r="E1036" t="s">
        <v>15</v>
      </c>
      <c r="F1036" t="s">
        <v>26</v>
      </c>
      <c r="G1036" t="s">
        <v>62</v>
      </c>
      <c r="H1036" t="s">
        <v>717</v>
      </c>
      <c r="I1036">
        <v>303.83999999999997</v>
      </c>
      <c r="J1036">
        <v>8</v>
      </c>
      <c r="K1036">
        <v>91.15</v>
      </c>
    </row>
    <row r="1037" spans="1:11" x14ac:dyDescent="0.25">
      <c r="A1037" s="7">
        <v>41890</v>
      </c>
      <c r="B1037" s="4">
        <f>YEAR(SaleData[[#This Row],[Order Date]])</f>
        <v>2014</v>
      </c>
      <c r="C1037" s="4">
        <f>MONTH(SaleData[[#This Row],[Order Date]])</f>
        <v>9</v>
      </c>
      <c r="D1037" t="s">
        <v>715</v>
      </c>
      <c r="E1037" t="s">
        <v>15</v>
      </c>
      <c r="F1037" t="s">
        <v>26</v>
      </c>
      <c r="G1037" t="s">
        <v>36</v>
      </c>
      <c r="H1037" t="s">
        <v>718</v>
      </c>
      <c r="I1037">
        <v>485.88</v>
      </c>
      <c r="J1037">
        <v>6</v>
      </c>
      <c r="K1037">
        <v>19.440000000000001</v>
      </c>
    </row>
    <row r="1038" spans="1:11" x14ac:dyDescent="0.25">
      <c r="A1038" s="7">
        <v>41890</v>
      </c>
      <c r="B1038" s="4">
        <f>YEAR(SaleData[[#This Row],[Order Date]])</f>
        <v>2014</v>
      </c>
      <c r="C1038" s="4">
        <f>MONTH(SaleData[[#This Row],[Order Date]])</f>
        <v>9</v>
      </c>
      <c r="D1038" t="s">
        <v>719</v>
      </c>
      <c r="E1038" t="s">
        <v>30</v>
      </c>
      <c r="F1038" t="s">
        <v>26</v>
      </c>
      <c r="G1038" t="s">
        <v>27</v>
      </c>
      <c r="H1038" t="s">
        <v>720</v>
      </c>
      <c r="I1038">
        <v>17.899999999999999</v>
      </c>
      <c r="J1038">
        <v>2</v>
      </c>
      <c r="K1038">
        <v>6.27</v>
      </c>
    </row>
    <row r="1039" spans="1:11" x14ac:dyDescent="0.25">
      <c r="A1039" s="7">
        <v>41890</v>
      </c>
      <c r="B1039" s="4">
        <f>YEAR(SaleData[[#This Row],[Order Date]])</f>
        <v>2014</v>
      </c>
      <c r="C1039" s="4">
        <f>MONTH(SaleData[[#This Row],[Order Date]])</f>
        <v>9</v>
      </c>
      <c r="D1039" t="s">
        <v>719</v>
      </c>
      <c r="E1039" t="s">
        <v>30</v>
      </c>
      <c r="F1039" t="s">
        <v>16</v>
      </c>
      <c r="G1039" t="s">
        <v>17</v>
      </c>
      <c r="H1039" t="s">
        <v>701</v>
      </c>
      <c r="I1039">
        <v>966.7</v>
      </c>
      <c r="J1039">
        <v>5</v>
      </c>
      <c r="K1039">
        <v>-13.81</v>
      </c>
    </row>
    <row r="1040" spans="1:11" x14ac:dyDescent="0.25">
      <c r="A1040" s="7">
        <v>41890</v>
      </c>
      <c r="B1040" s="4">
        <f>YEAR(SaleData[[#This Row],[Order Date]])</f>
        <v>2014</v>
      </c>
      <c r="C1040" s="4">
        <f>MONTH(SaleData[[#This Row],[Order Date]])</f>
        <v>9</v>
      </c>
      <c r="D1040" t="s">
        <v>719</v>
      </c>
      <c r="E1040" t="s">
        <v>30</v>
      </c>
      <c r="F1040" t="s">
        <v>26</v>
      </c>
      <c r="G1040" t="s">
        <v>27</v>
      </c>
      <c r="H1040" t="s">
        <v>721</v>
      </c>
      <c r="I1040">
        <v>182.11</v>
      </c>
      <c r="J1040">
        <v>6</v>
      </c>
      <c r="K1040">
        <v>61.46</v>
      </c>
    </row>
    <row r="1041" spans="1:11" x14ac:dyDescent="0.25">
      <c r="A1041" s="7">
        <v>41890</v>
      </c>
      <c r="B1041" s="4">
        <f>YEAR(SaleData[[#This Row],[Order Date]])</f>
        <v>2014</v>
      </c>
      <c r="C1041" s="4">
        <f>MONTH(SaleData[[#This Row],[Order Date]])</f>
        <v>9</v>
      </c>
      <c r="D1041" t="s">
        <v>722</v>
      </c>
      <c r="E1041" t="s">
        <v>20</v>
      </c>
      <c r="F1041" t="s">
        <v>16</v>
      </c>
      <c r="G1041" t="s">
        <v>17</v>
      </c>
      <c r="H1041" t="s">
        <v>723</v>
      </c>
      <c r="I1041">
        <v>172.76</v>
      </c>
      <c r="J1041">
        <v>2</v>
      </c>
      <c r="K1041">
        <v>13.44</v>
      </c>
    </row>
    <row r="1042" spans="1:11" x14ac:dyDescent="0.25">
      <c r="A1042" s="7">
        <v>41890</v>
      </c>
      <c r="B1042" s="4">
        <f>YEAR(SaleData[[#This Row],[Order Date]])</f>
        <v>2014</v>
      </c>
      <c r="C1042" s="4">
        <f>MONTH(SaleData[[#This Row],[Order Date]])</f>
        <v>9</v>
      </c>
      <c r="D1042" t="s">
        <v>722</v>
      </c>
      <c r="E1042" t="s">
        <v>20</v>
      </c>
      <c r="F1042" t="s">
        <v>26</v>
      </c>
      <c r="G1042" t="s">
        <v>62</v>
      </c>
      <c r="H1042" t="s">
        <v>724</v>
      </c>
      <c r="I1042">
        <v>3.52</v>
      </c>
      <c r="J1042">
        <v>2</v>
      </c>
      <c r="K1042">
        <v>1.69</v>
      </c>
    </row>
    <row r="1043" spans="1:11" x14ac:dyDescent="0.25">
      <c r="A1043" s="7">
        <v>41890</v>
      </c>
      <c r="B1043" s="4">
        <f>YEAR(SaleData[[#This Row],[Order Date]])</f>
        <v>2014</v>
      </c>
      <c r="C1043" s="4">
        <f>MONTH(SaleData[[#This Row],[Order Date]])</f>
        <v>9</v>
      </c>
      <c r="D1043" t="s">
        <v>725</v>
      </c>
      <c r="E1043" t="s">
        <v>43</v>
      </c>
      <c r="F1043" t="s">
        <v>26</v>
      </c>
      <c r="G1043" t="s">
        <v>46</v>
      </c>
      <c r="H1043" t="s">
        <v>726</v>
      </c>
      <c r="I1043">
        <v>8.61</v>
      </c>
      <c r="J1043">
        <v>2</v>
      </c>
      <c r="K1043">
        <v>3.01</v>
      </c>
    </row>
    <row r="1044" spans="1:11" x14ac:dyDescent="0.25">
      <c r="A1044" s="7">
        <v>41891</v>
      </c>
      <c r="B1044" s="4">
        <f>YEAR(SaleData[[#This Row],[Order Date]])</f>
        <v>2014</v>
      </c>
      <c r="C1044" s="4">
        <f>MONTH(SaleData[[#This Row],[Order Date]])</f>
        <v>9</v>
      </c>
      <c r="D1044" t="s">
        <v>651</v>
      </c>
      <c r="E1044" t="s">
        <v>69</v>
      </c>
      <c r="F1044" t="s">
        <v>26</v>
      </c>
      <c r="G1044" t="s">
        <v>44</v>
      </c>
      <c r="H1044" t="s">
        <v>791</v>
      </c>
      <c r="I1044">
        <v>103.6</v>
      </c>
      <c r="J1044">
        <v>7</v>
      </c>
      <c r="K1044">
        <v>51.8</v>
      </c>
    </row>
    <row r="1045" spans="1:11" x14ac:dyDescent="0.25">
      <c r="A1045" s="7">
        <v>41891</v>
      </c>
      <c r="B1045" s="4">
        <f>YEAR(SaleData[[#This Row],[Order Date]])</f>
        <v>2014</v>
      </c>
      <c r="C1045" s="4">
        <f>MONTH(SaleData[[#This Row],[Order Date]])</f>
        <v>9</v>
      </c>
      <c r="D1045" t="s">
        <v>792</v>
      </c>
      <c r="E1045" t="s">
        <v>49</v>
      </c>
      <c r="F1045" t="s">
        <v>26</v>
      </c>
      <c r="G1045" t="s">
        <v>27</v>
      </c>
      <c r="H1045" t="s">
        <v>470</v>
      </c>
      <c r="I1045">
        <v>166.44</v>
      </c>
      <c r="J1045">
        <v>3</v>
      </c>
      <c r="K1045">
        <v>79.89</v>
      </c>
    </row>
    <row r="1046" spans="1:11" x14ac:dyDescent="0.25">
      <c r="A1046" s="7">
        <v>41891</v>
      </c>
      <c r="B1046" s="4">
        <f>YEAR(SaleData[[#This Row],[Order Date]])</f>
        <v>2014</v>
      </c>
      <c r="C1046" s="4">
        <f>MONTH(SaleData[[#This Row],[Order Date]])</f>
        <v>9</v>
      </c>
      <c r="D1046" t="s">
        <v>792</v>
      </c>
      <c r="E1046" t="s">
        <v>49</v>
      </c>
      <c r="F1046" t="s">
        <v>16</v>
      </c>
      <c r="G1046" t="s">
        <v>17</v>
      </c>
      <c r="H1046" t="s">
        <v>793</v>
      </c>
      <c r="I1046">
        <v>785.88</v>
      </c>
      <c r="J1046">
        <v>6</v>
      </c>
      <c r="K1046">
        <v>212.19</v>
      </c>
    </row>
    <row r="1047" spans="1:11" x14ac:dyDescent="0.25">
      <c r="A1047" s="7">
        <v>41891</v>
      </c>
      <c r="B1047" s="4">
        <f>YEAR(SaleData[[#This Row],[Order Date]])</f>
        <v>2014</v>
      </c>
      <c r="C1047" s="4">
        <f>MONTH(SaleData[[#This Row],[Order Date]])</f>
        <v>9</v>
      </c>
      <c r="D1047" t="s">
        <v>792</v>
      </c>
      <c r="E1047" t="s">
        <v>49</v>
      </c>
      <c r="F1047" t="s">
        <v>26</v>
      </c>
      <c r="G1047" t="s">
        <v>27</v>
      </c>
      <c r="H1047" t="s">
        <v>794</v>
      </c>
      <c r="I1047">
        <v>26.2</v>
      </c>
      <c r="J1047">
        <v>2</v>
      </c>
      <c r="K1047">
        <v>12.84</v>
      </c>
    </row>
    <row r="1048" spans="1:11" x14ac:dyDescent="0.25">
      <c r="A1048" s="7">
        <v>41891</v>
      </c>
      <c r="B1048" s="4">
        <f>YEAR(SaleData[[#This Row],[Order Date]])</f>
        <v>2014</v>
      </c>
      <c r="C1048" s="4">
        <f>MONTH(SaleData[[#This Row],[Order Date]])</f>
        <v>9</v>
      </c>
      <c r="D1048" t="s">
        <v>792</v>
      </c>
      <c r="E1048" t="s">
        <v>49</v>
      </c>
      <c r="F1048" t="s">
        <v>26</v>
      </c>
      <c r="G1048" t="s">
        <v>36</v>
      </c>
      <c r="H1048" t="s">
        <v>795</v>
      </c>
      <c r="I1048">
        <v>1325.85</v>
      </c>
      <c r="J1048">
        <v>5</v>
      </c>
      <c r="K1048">
        <v>238.65</v>
      </c>
    </row>
    <row r="1049" spans="1:11" x14ac:dyDescent="0.25">
      <c r="A1049" s="7">
        <v>41891</v>
      </c>
      <c r="B1049" s="4">
        <f>YEAR(SaleData[[#This Row],[Order Date]])</f>
        <v>2014</v>
      </c>
      <c r="C1049" s="4">
        <f>MONTH(SaleData[[#This Row],[Order Date]])</f>
        <v>9</v>
      </c>
      <c r="D1049" t="s">
        <v>796</v>
      </c>
      <c r="E1049" t="s">
        <v>87</v>
      </c>
      <c r="F1049" t="s">
        <v>26</v>
      </c>
      <c r="G1049" t="s">
        <v>27</v>
      </c>
      <c r="H1049" t="s">
        <v>797</v>
      </c>
      <c r="I1049">
        <v>15.55</v>
      </c>
      <c r="J1049">
        <v>3</v>
      </c>
      <c r="K1049">
        <v>5.44</v>
      </c>
    </row>
    <row r="1050" spans="1:11" x14ac:dyDescent="0.25">
      <c r="A1050" s="7">
        <v>41891</v>
      </c>
      <c r="B1050" s="4">
        <f>YEAR(SaleData[[#This Row],[Order Date]])</f>
        <v>2014</v>
      </c>
      <c r="C1050" s="4">
        <f>MONTH(SaleData[[#This Row],[Order Date]])</f>
        <v>9</v>
      </c>
      <c r="D1050" t="s">
        <v>796</v>
      </c>
      <c r="E1050" t="s">
        <v>87</v>
      </c>
      <c r="F1050" t="s">
        <v>11</v>
      </c>
      <c r="G1050" t="s">
        <v>12</v>
      </c>
      <c r="H1050" t="s">
        <v>798</v>
      </c>
      <c r="I1050">
        <v>64.7</v>
      </c>
      <c r="J1050">
        <v>6</v>
      </c>
      <c r="K1050">
        <v>-4.8499999999999996</v>
      </c>
    </row>
    <row r="1051" spans="1:11" x14ac:dyDescent="0.25">
      <c r="A1051" s="7">
        <v>41891</v>
      </c>
      <c r="B1051" s="4">
        <f>YEAR(SaleData[[#This Row],[Order Date]])</f>
        <v>2014</v>
      </c>
      <c r="C1051" s="4">
        <f>MONTH(SaleData[[#This Row],[Order Date]])</f>
        <v>9</v>
      </c>
      <c r="D1051" t="s">
        <v>796</v>
      </c>
      <c r="E1051" t="s">
        <v>87</v>
      </c>
      <c r="F1051" t="s">
        <v>16</v>
      </c>
      <c r="G1051" t="s">
        <v>34</v>
      </c>
      <c r="H1051" t="s">
        <v>799</v>
      </c>
      <c r="I1051">
        <v>17.47</v>
      </c>
      <c r="J1051">
        <v>3</v>
      </c>
      <c r="K1051">
        <v>5.0199999999999996</v>
      </c>
    </row>
    <row r="1052" spans="1:11" x14ac:dyDescent="0.25">
      <c r="A1052" s="7">
        <v>41891</v>
      </c>
      <c r="B1052" s="4">
        <f>YEAR(SaleData[[#This Row],[Order Date]])</f>
        <v>2014</v>
      </c>
      <c r="C1052" s="4">
        <f>MONTH(SaleData[[#This Row],[Order Date]])</f>
        <v>9</v>
      </c>
      <c r="D1052" t="s">
        <v>796</v>
      </c>
      <c r="E1052" t="s">
        <v>87</v>
      </c>
      <c r="F1052" t="s">
        <v>11</v>
      </c>
      <c r="G1052" t="s">
        <v>21</v>
      </c>
      <c r="H1052" t="s">
        <v>800</v>
      </c>
      <c r="I1052">
        <v>135.52000000000001</v>
      </c>
      <c r="J1052">
        <v>1</v>
      </c>
      <c r="K1052">
        <v>-31.62</v>
      </c>
    </row>
    <row r="1053" spans="1:11" x14ac:dyDescent="0.25">
      <c r="A1053" s="7">
        <v>41891</v>
      </c>
      <c r="B1053" s="4">
        <f>YEAR(SaleData[[#This Row],[Order Date]])</f>
        <v>2014</v>
      </c>
      <c r="C1053" s="4">
        <f>MONTH(SaleData[[#This Row],[Order Date]])</f>
        <v>9</v>
      </c>
      <c r="D1053" t="s">
        <v>122</v>
      </c>
      <c r="E1053" t="s">
        <v>79</v>
      </c>
      <c r="F1053" t="s">
        <v>11</v>
      </c>
      <c r="G1053" t="s">
        <v>202</v>
      </c>
      <c r="H1053" t="s">
        <v>801</v>
      </c>
      <c r="I1053">
        <v>1299.99</v>
      </c>
      <c r="J1053">
        <v>2</v>
      </c>
      <c r="K1053">
        <v>-572</v>
      </c>
    </row>
    <row r="1054" spans="1:11" x14ac:dyDescent="0.25">
      <c r="A1054" s="7">
        <v>41891</v>
      </c>
      <c r="B1054" s="4">
        <f>YEAR(SaleData[[#This Row],[Order Date]])</f>
        <v>2014</v>
      </c>
      <c r="C1054" s="4">
        <f>MONTH(SaleData[[#This Row],[Order Date]])</f>
        <v>9</v>
      </c>
      <c r="D1054" t="s">
        <v>802</v>
      </c>
      <c r="E1054" t="s">
        <v>129</v>
      </c>
      <c r="F1054" t="s">
        <v>16</v>
      </c>
      <c r="G1054" t="s">
        <v>34</v>
      </c>
      <c r="H1054" t="s">
        <v>803</v>
      </c>
      <c r="I1054">
        <v>60.67</v>
      </c>
      <c r="J1054">
        <v>6</v>
      </c>
      <c r="K1054">
        <v>12.89</v>
      </c>
    </row>
    <row r="1055" spans="1:11" x14ac:dyDescent="0.25">
      <c r="A1055" s="7">
        <v>41891</v>
      </c>
      <c r="B1055" s="4">
        <f>YEAR(SaleData[[#This Row],[Order Date]])</f>
        <v>2014</v>
      </c>
      <c r="C1055" s="4">
        <f>MONTH(SaleData[[#This Row],[Order Date]])</f>
        <v>9</v>
      </c>
      <c r="D1055" t="s">
        <v>802</v>
      </c>
      <c r="E1055" t="s">
        <v>129</v>
      </c>
      <c r="F1055" t="s">
        <v>26</v>
      </c>
      <c r="G1055" t="s">
        <v>62</v>
      </c>
      <c r="H1055" t="s">
        <v>110</v>
      </c>
      <c r="I1055">
        <v>30.82</v>
      </c>
      <c r="J1055">
        <v>9</v>
      </c>
      <c r="K1055">
        <v>2.7</v>
      </c>
    </row>
    <row r="1056" spans="1:11" x14ac:dyDescent="0.25">
      <c r="A1056" s="7">
        <v>41891</v>
      </c>
      <c r="B1056" s="4">
        <f>YEAR(SaleData[[#This Row],[Order Date]])</f>
        <v>2014</v>
      </c>
      <c r="C1056" s="4">
        <f>MONTH(SaleData[[#This Row],[Order Date]])</f>
        <v>9</v>
      </c>
      <c r="D1056" t="s">
        <v>399</v>
      </c>
      <c r="E1056" t="s">
        <v>24</v>
      </c>
      <c r="F1056" t="s">
        <v>26</v>
      </c>
      <c r="G1056" t="s">
        <v>27</v>
      </c>
      <c r="H1056" t="s">
        <v>804</v>
      </c>
      <c r="I1056">
        <v>10.9</v>
      </c>
      <c r="J1056">
        <v>3</v>
      </c>
      <c r="K1056">
        <v>3.41</v>
      </c>
    </row>
    <row r="1057" spans="1:11" x14ac:dyDescent="0.25">
      <c r="A1057" s="7">
        <v>41892</v>
      </c>
      <c r="B1057" s="4">
        <f>YEAR(SaleData[[#This Row],[Order Date]])</f>
        <v>2014</v>
      </c>
      <c r="C1057" s="4">
        <f>MONTH(SaleData[[#This Row],[Order Date]])</f>
        <v>9</v>
      </c>
      <c r="D1057" t="s">
        <v>839</v>
      </c>
      <c r="E1057" t="s">
        <v>171</v>
      </c>
      <c r="F1057" t="s">
        <v>26</v>
      </c>
      <c r="G1057" t="s">
        <v>46</v>
      </c>
      <c r="H1057" t="s">
        <v>840</v>
      </c>
      <c r="I1057">
        <v>9.64</v>
      </c>
      <c r="J1057">
        <v>2</v>
      </c>
      <c r="K1057">
        <v>4.72</v>
      </c>
    </row>
    <row r="1058" spans="1:11" x14ac:dyDescent="0.25">
      <c r="A1058" s="7">
        <v>41892</v>
      </c>
      <c r="B1058" s="4">
        <f>YEAR(SaleData[[#This Row],[Order Date]])</f>
        <v>2014</v>
      </c>
      <c r="C1058" s="4">
        <f>MONTH(SaleData[[#This Row],[Order Date]])</f>
        <v>9</v>
      </c>
      <c r="D1058" t="s">
        <v>195</v>
      </c>
      <c r="E1058" t="s">
        <v>105</v>
      </c>
      <c r="F1058" t="s">
        <v>26</v>
      </c>
      <c r="G1058" t="s">
        <v>156</v>
      </c>
      <c r="H1058" t="s">
        <v>841</v>
      </c>
      <c r="I1058">
        <v>21.73</v>
      </c>
      <c r="J1058">
        <v>7</v>
      </c>
      <c r="K1058">
        <v>7.6</v>
      </c>
    </row>
    <row r="1059" spans="1:11" x14ac:dyDescent="0.25">
      <c r="A1059" s="7">
        <v>41892</v>
      </c>
      <c r="B1059" s="4">
        <f>YEAR(SaleData[[#This Row],[Order Date]])</f>
        <v>2014</v>
      </c>
      <c r="C1059" s="4">
        <f>MONTH(SaleData[[#This Row],[Order Date]])</f>
        <v>9</v>
      </c>
      <c r="D1059" t="s">
        <v>195</v>
      </c>
      <c r="E1059" t="s">
        <v>105</v>
      </c>
      <c r="F1059" t="s">
        <v>16</v>
      </c>
      <c r="G1059" t="s">
        <v>17</v>
      </c>
      <c r="H1059" t="s">
        <v>842</v>
      </c>
      <c r="I1059">
        <v>1487.04</v>
      </c>
      <c r="J1059">
        <v>5</v>
      </c>
      <c r="K1059">
        <v>148.69999999999999</v>
      </c>
    </row>
    <row r="1060" spans="1:11" x14ac:dyDescent="0.25">
      <c r="A1060" s="7">
        <v>41892</v>
      </c>
      <c r="B1060" s="4">
        <f>YEAR(SaleData[[#This Row],[Order Date]])</f>
        <v>2014</v>
      </c>
      <c r="C1060" s="4">
        <f>MONTH(SaleData[[#This Row],[Order Date]])</f>
        <v>9</v>
      </c>
      <c r="D1060" t="s">
        <v>843</v>
      </c>
      <c r="E1060" t="s">
        <v>60</v>
      </c>
      <c r="F1060" t="s">
        <v>26</v>
      </c>
      <c r="G1060" t="s">
        <v>56</v>
      </c>
      <c r="H1060" t="s">
        <v>844</v>
      </c>
      <c r="I1060">
        <v>81.92</v>
      </c>
      <c r="J1060">
        <v>4</v>
      </c>
      <c r="K1060">
        <v>22.12</v>
      </c>
    </row>
    <row r="1061" spans="1:11" x14ac:dyDescent="0.25">
      <c r="A1061" s="7">
        <v>41892</v>
      </c>
      <c r="B1061" s="4">
        <f>YEAR(SaleData[[#This Row],[Order Date]])</f>
        <v>2014</v>
      </c>
      <c r="C1061" s="4">
        <f>MONTH(SaleData[[#This Row],[Order Date]])</f>
        <v>9</v>
      </c>
      <c r="D1061" t="s">
        <v>843</v>
      </c>
      <c r="E1061" t="s">
        <v>60</v>
      </c>
      <c r="F1061" t="s">
        <v>16</v>
      </c>
      <c r="G1061" t="s">
        <v>34</v>
      </c>
      <c r="H1061" t="s">
        <v>845</v>
      </c>
      <c r="I1061">
        <v>254.9</v>
      </c>
      <c r="J1061">
        <v>5</v>
      </c>
      <c r="K1061">
        <v>76.47</v>
      </c>
    </row>
    <row r="1062" spans="1:11" x14ac:dyDescent="0.25">
      <c r="A1062" s="7">
        <v>41893</v>
      </c>
      <c r="B1062" s="4">
        <f>YEAR(SaleData[[#This Row],[Order Date]])</f>
        <v>2014</v>
      </c>
      <c r="C1062" s="4">
        <f>MONTH(SaleData[[#This Row],[Order Date]])</f>
        <v>9</v>
      </c>
      <c r="D1062" t="s">
        <v>929</v>
      </c>
      <c r="E1062" t="s">
        <v>43</v>
      </c>
      <c r="F1062" t="s">
        <v>16</v>
      </c>
      <c r="G1062" t="s">
        <v>34</v>
      </c>
      <c r="H1062" t="s">
        <v>930</v>
      </c>
      <c r="I1062">
        <v>127.95</v>
      </c>
      <c r="J1062">
        <v>3</v>
      </c>
      <c r="K1062">
        <v>21.75</v>
      </c>
    </row>
    <row r="1063" spans="1:11" x14ac:dyDescent="0.25">
      <c r="A1063" s="7">
        <v>41894</v>
      </c>
      <c r="B1063" s="4">
        <f>YEAR(SaleData[[#This Row],[Order Date]])</f>
        <v>2014</v>
      </c>
      <c r="C1063" s="4">
        <f>MONTH(SaleData[[#This Row],[Order Date]])</f>
        <v>9</v>
      </c>
      <c r="D1063" t="s">
        <v>535</v>
      </c>
      <c r="E1063" t="s">
        <v>20</v>
      </c>
      <c r="F1063" t="s">
        <v>11</v>
      </c>
      <c r="G1063" t="s">
        <v>202</v>
      </c>
      <c r="H1063" t="s">
        <v>712</v>
      </c>
      <c r="I1063">
        <v>69.989999999999995</v>
      </c>
      <c r="J1063">
        <v>1</v>
      </c>
      <c r="K1063">
        <v>30.1</v>
      </c>
    </row>
    <row r="1064" spans="1:11" x14ac:dyDescent="0.25">
      <c r="A1064" s="7">
        <v>41894</v>
      </c>
      <c r="B1064" s="4">
        <f>YEAR(SaleData[[#This Row],[Order Date]])</f>
        <v>2014</v>
      </c>
      <c r="C1064" s="4">
        <f>MONTH(SaleData[[#This Row],[Order Date]])</f>
        <v>9</v>
      </c>
      <c r="D1064" t="s">
        <v>1000</v>
      </c>
      <c r="E1064" t="s">
        <v>79</v>
      </c>
      <c r="F1064" t="s">
        <v>26</v>
      </c>
      <c r="G1064" t="s">
        <v>27</v>
      </c>
      <c r="H1064" t="s">
        <v>1001</v>
      </c>
      <c r="I1064">
        <v>10.37</v>
      </c>
      <c r="J1064">
        <v>2</v>
      </c>
      <c r="K1064">
        <v>3.63</v>
      </c>
    </row>
    <row r="1065" spans="1:11" x14ac:dyDescent="0.25">
      <c r="A1065" s="7">
        <v>41894</v>
      </c>
      <c r="B1065" s="4">
        <f>YEAR(SaleData[[#This Row],[Order Date]])</f>
        <v>2014</v>
      </c>
      <c r="C1065" s="4">
        <f>MONTH(SaleData[[#This Row],[Order Date]])</f>
        <v>9</v>
      </c>
      <c r="D1065" t="s">
        <v>1000</v>
      </c>
      <c r="E1065" t="s">
        <v>79</v>
      </c>
      <c r="F1065" t="s">
        <v>26</v>
      </c>
      <c r="G1065" t="s">
        <v>56</v>
      </c>
      <c r="H1065" t="s">
        <v>518</v>
      </c>
      <c r="I1065">
        <v>166.84</v>
      </c>
      <c r="J1065">
        <v>5</v>
      </c>
      <c r="K1065">
        <v>18.77</v>
      </c>
    </row>
    <row r="1066" spans="1:11" x14ac:dyDescent="0.25">
      <c r="A1066" s="7">
        <v>41894</v>
      </c>
      <c r="B1066" s="4">
        <f>YEAR(SaleData[[#This Row],[Order Date]])</f>
        <v>2014</v>
      </c>
      <c r="C1066" s="4">
        <f>MONTH(SaleData[[#This Row],[Order Date]])</f>
        <v>9</v>
      </c>
      <c r="D1066" t="s">
        <v>1000</v>
      </c>
      <c r="E1066" t="s">
        <v>79</v>
      </c>
      <c r="F1066" t="s">
        <v>11</v>
      </c>
      <c r="G1066" t="s">
        <v>12</v>
      </c>
      <c r="H1066" t="s">
        <v>1002</v>
      </c>
      <c r="I1066">
        <v>15.22</v>
      </c>
      <c r="J1066">
        <v>1</v>
      </c>
      <c r="K1066">
        <v>2.2799999999999998</v>
      </c>
    </row>
    <row r="1067" spans="1:11" x14ac:dyDescent="0.25">
      <c r="A1067" s="7">
        <v>41894</v>
      </c>
      <c r="B1067" s="4">
        <f>YEAR(SaleData[[#This Row],[Order Date]])</f>
        <v>2014</v>
      </c>
      <c r="C1067" s="4">
        <f>MONTH(SaleData[[#This Row],[Order Date]])</f>
        <v>9</v>
      </c>
      <c r="D1067" t="s">
        <v>1003</v>
      </c>
      <c r="E1067" t="s">
        <v>30</v>
      </c>
      <c r="F1067" t="s">
        <v>26</v>
      </c>
      <c r="G1067" t="s">
        <v>46</v>
      </c>
      <c r="H1067" t="s">
        <v>1004</v>
      </c>
      <c r="I1067">
        <v>5.18</v>
      </c>
      <c r="J1067">
        <v>5</v>
      </c>
      <c r="K1067">
        <v>-8.0299999999999994</v>
      </c>
    </row>
    <row r="1068" spans="1:11" x14ac:dyDescent="0.25">
      <c r="A1068" s="7">
        <v>41894</v>
      </c>
      <c r="B1068" s="4">
        <f>YEAR(SaleData[[#This Row],[Order Date]])</f>
        <v>2014</v>
      </c>
      <c r="C1068" s="4">
        <f>MONTH(SaleData[[#This Row],[Order Date]])</f>
        <v>9</v>
      </c>
      <c r="D1068" t="s">
        <v>831</v>
      </c>
      <c r="E1068" t="s">
        <v>129</v>
      </c>
      <c r="F1068" t="s">
        <v>26</v>
      </c>
      <c r="G1068" t="s">
        <v>46</v>
      </c>
      <c r="H1068" t="s">
        <v>853</v>
      </c>
      <c r="I1068">
        <v>63.92</v>
      </c>
      <c r="J1068">
        <v>7</v>
      </c>
      <c r="K1068">
        <v>-46.88</v>
      </c>
    </row>
    <row r="1069" spans="1:11" x14ac:dyDescent="0.25">
      <c r="A1069" s="7">
        <v>41894</v>
      </c>
      <c r="B1069" s="4">
        <f>YEAR(SaleData[[#This Row],[Order Date]])</f>
        <v>2014</v>
      </c>
      <c r="C1069" s="4">
        <f>MONTH(SaleData[[#This Row],[Order Date]])</f>
        <v>9</v>
      </c>
      <c r="D1069" t="s">
        <v>1005</v>
      </c>
      <c r="E1069" t="s">
        <v>1006</v>
      </c>
      <c r="F1069" t="s">
        <v>26</v>
      </c>
      <c r="G1069" t="s">
        <v>213</v>
      </c>
      <c r="H1069" t="s">
        <v>317</v>
      </c>
      <c r="I1069">
        <v>357.93</v>
      </c>
      <c r="J1069">
        <v>3</v>
      </c>
      <c r="K1069">
        <v>7.16</v>
      </c>
    </row>
    <row r="1070" spans="1:11" x14ac:dyDescent="0.25">
      <c r="A1070" s="7">
        <v>41894</v>
      </c>
      <c r="B1070" s="4">
        <f>YEAR(SaleData[[#This Row],[Order Date]])</f>
        <v>2014</v>
      </c>
      <c r="C1070" s="4">
        <f>MONTH(SaleData[[#This Row],[Order Date]])</f>
        <v>9</v>
      </c>
      <c r="D1070" t="s">
        <v>1005</v>
      </c>
      <c r="E1070" t="s">
        <v>1006</v>
      </c>
      <c r="F1070" t="s">
        <v>11</v>
      </c>
      <c r="G1070" t="s">
        <v>12</v>
      </c>
      <c r="H1070" t="s">
        <v>1007</v>
      </c>
      <c r="I1070">
        <v>57.4</v>
      </c>
      <c r="J1070">
        <v>5</v>
      </c>
      <c r="K1070">
        <v>10.91</v>
      </c>
    </row>
    <row r="1071" spans="1:11" x14ac:dyDescent="0.25">
      <c r="A1071" s="7">
        <v>41894</v>
      </c>
      <c r="B1071" s="4">
        <f>YEAR(SaleData[[#This Row],[Order Date]])</f>
        <v>2014</v>
      </c>
      <c r="C1071" s="4">
        <f>MONTH(SaleData[[#This Row],[Order Date]])</f>
        <v>9</v>
      </c>
      <c r="D1071" t="s">
        <v>1005</v>
      </c>
      <c r="E1071" t="s">
        <v>1006</v>
      </c>
      <c r="F1071" t="s">
        <v>26</v>
      </c>
      <c r="G1071" t="s">
        <v>46</v>
      </c>
      <c r="H1071" t="s">
        <v>1008</v>
      </c>
      <c r="I1071">
        <v>331.96</v>
      </c>
      <c r="J1071">
        <v>2</v>
      </c>
      <c r="K1071">
        <v>149.38</v>
      </c>
    </row>
    <row r="1072" spans="1:11" x14ac:dyDescent="0.25">
      <c r="A1072" s="7">
        <v>41894</v>
      </c>
      <c r="B1072" s="4">
        <f>YEAR(SaleData[[#This Row],[Order Date]])</f>
        <v>2014</v>
      </c>
      <c r="C1072" s="4">
        <f>MONTH(SaleData[[#This Row],[Order Date]])</f>
        <v>9</v>
      </c>
      <c r="D1072" t="s">
        <v>1005</v>
      </c>
      <c r="E1072" t="s">
        <v>1006</v>
      </c>
      <c r="F1072" t="s">
        <v>16</v>
      </c>
      <c r="G1072" t="s">
        <v>34</v>
      </c>
      <c r="H1072" t="s">
        <v>1009</v>
      </c>
      <c r="I1072">
        <v>40.56</v>
      </c>
      <c r="J1072">
        <v>2</v>
      </c>
      <c r="K1072">
        <v>12.98</v>
      </c>
    </row>
    <row r="1073" spans="1:11" x14ac:dyDescent="0.25">
      <c r="A1073" s="7">
        <v>41894</v>
      </c>
      <c r="B1073" s="4">
        <f>YEAR(SaleData[[#This Row],[Order Date]])</f>
        <v>2014</v>
      </c>
      <c r="C1073" s="4">
        <f>MONTH(SaleData[[#This Row],[Order Date]])</f>
        <v>9</v>
      </c>
      <c r="D1073" t="s">
        <v>1010</v>
      </c>
      <c r="E1073" t="s">
        <v>20</v>
      </c>
      <c r="F1073" t="s">
        <v>16</v>
      </c>
      <c r="G1073" t="s">
        <v>17</v>
      </c>
      <c r="H1073" t="s">
        <v>1011</v>
      </c>
      <c r="I1073">
        <v>3785.29</v>
      </c>
      <c r="J1073">
        <v>6</v>
      </c>
      <c r="K1073">
        <v>420.59</v>
      </c>
    </row>
    <row r="1074" spans="1:11" x14ac:dyDescent="0.25">
      <c r="A1074" s="7">
        <v>41895</v>
      </c>
      <c r="B1074" s="4">
        <f>YEAR(SaleData[[#This Row],[Order Date]])</f>
        <v>2014</v>
      </c>
      <c r="C1074" s="4">
        <f>MONTH(SaleData[[#This Row],[Order Date]])</f>
        <v>9</v>
      </c>
      <c r="D1074" t="s">
        <v>2185</v>
      </c>
      <c r="E1074" t="s">
        <v>49</v>
      </c>
      <c r="F1074" t="s">
        <v>26</v>
      </c>
      <c r="G1074" t="s">
        <v>44</v>
      </c>
      <c r="H1074" t="s">
        <v>398</v>
      </c>
      <c r="I1074">
        <v>21.93</v>
      </c>
      <c r="J1074">
        <v>3</v>
      </c>
      <c r="K1074">
        <v>10.31</v>
      </c>
    </row>
    <row r="1075" spans="1:11" x14ac:dyDescent="0.25">
      <c r="A1075" s="7">
        <v>41895</v>
      </c>
      <c r="B1075" s="4">
        <f>YEAR(SaleData[[#This Row],[Order Date]])</f>
        <v>2014</v>
      </c>
      <c r="C1075" s="4">
        <f>MONTH(SaleData[[#This Row],[Order Date]])</f>
        <v>9</v>
      </c>
      <c r="D1075" t="s">
        <v>2263</v>
      </c>
      <c r="E1075" t="s">
        <v>605</v>
      </c>
      <c r="F1075" t="s">
        <v>26</v>
      </c>
      <c r="G1075" t="s">
        <v>62</v>
      </c>
      <c r="H1075" t="s">
        <v>1359</v>
      </c>
      <c r="I1075">
        <v>14.67</v>
      </c>
      <c r="J1075">
        <v>3</v>
      </c>
      <c r="K1075">
        <v>3.96</v>
      </c>
    </row>
    <row r="1076" spans="1:11" x14ac:dyDescent="0.25">
      <c r="A1076" s="7">
        <v>41895</v>
      </c>
      <c r="B1076" s="4">
        <f>YEAR(SaleData[[#This Row],[Order Date]])</f>
        <v>2014</v>
      </c>
      <c r="C1076" s="4">
        <f>MONTH(SaleData[[#This Row],[Order Date]])</f>
        <v>9</v>
      </c>
      <c r="D1076" t="s">
        <v>1799</v>
      </c>
      <c r="E1076" t="s">
        <v>20</v>
      </c>
      <c r="F1076" t="s">
        <v>26</v>
      </c>
      <c r="G1076" t="s">
        <v>46</v>
      </c>
      <c r="H1076" t="s">
        <v>348</v>
      </c>
      <c r="I1076">
        <v>17.25</v>
      </c>
      <c r="J1076">
        <v>2</v>
      </c>
      <c r="K1076">
        <v>6.04</v>
      </c>
    </row>
    <row r="1077" spans="1:11" x14ac:dyDescent="0.25">
      <c r="A1077" s="7">
        <v>41895</v>
      </c>
      <c r="B1077" s="4">
        <f>YEAR(SaleData[[#This Row],[Order Date]])</f>
        <v>2014</v>
      </c>
      <c r="C1077" s="4">
        <f>MONTH(SaleData[[#This Row],[Order Date]])</f>
        <v>9</v>
      </c>
      <c r="D1077" t="s">
        <v>592</v>
      </c>
      <c r="E1077" t="s">
        <v>349</v>
      </c>
      <c r="F1077" t="s">
        <v>16</v>
      </c>
      <c r="G1077" t="s">
        <v>34</v>
      </c>
      <c r="H1077" t="s">
        <v>1875</v>
      </c>
      <c r="I1077">
        <v>397.6</v>
      </c>
      <c r="J1077">
        <v>5</v>
      </c>
      <c r="K1077">
        <v>43.74</v>
      </c>
    </row>
    <row r="1078" spans="1:11" x14ac:dyDescent="0.25">
      <c r="A1078" s="7">
        <v>41895</v>
      </c>
      <c r="B1078" s="4">
        <f>YEAR(SaleData[[#This Row],[Order Date]])</f>
        <v>2014</v>
      </c>
      <c r="C1078" s="4">
        <f>MONTH(SaleData[[#This Row],[Order Date]])</f>
        <v>9</v>
      </c>
      <c r="D1078" t="s">
        <v>592</v>
      </c>
      <c r="E1078" t="s">
        <v>349</v>
      </c>
      <c r="F1078" t="s">
        <v>26</v>
      </c>
      <c r="G1078" t="s">
        <v>27</v>
      </c>
      <c r="H1078" t="s">
        <v>447</v>
      </c>
      <c r="I1078">
        <v>85.96</v>
      </c>
      <c r="J1078">
        <v>7</v>
      </c>
      <c r="K1078">
        <v>40.4</v>
      </c>
    </row>
    <row r="1079" spans="1:11" x14ac:dyDescent="0.25">
      <c r="A1079" s="7">
        <v>41895</v>
      </c>
      <c r="B1079" s="4">
        <f>YEAR(SaleData[[#This Row],[Order Date]])</f>
        <v>2014</v>
      </c>
      <c r="C1079" s="4">
        <f>MONTH(SaleData[[#This Row],[Order Date]])</f>
        <v>9</v>
      </c>
      <c r="D1079" t="s">
        <v>592</v>
      </c>
      <c r="E1079" t="s">
        <v>349</v>
      </c>
      <c r="F1079" t="s">
        <v>26</v>
      </c>
      <c r="G1079" t="s">
        <v>62</v>
      </c>
      <c r="H1079" t="s">
        <v>431</v>
      </c>
      <c r="I1079">
        <v>13.12</v>
      </c>
      <c r="J1079">
        <v>4</v>
      </c>
      <c r="K1079">
        <v>4.33</v>
      </c>
    </row>
    <row r="1080" spans="1:11" x14ac:dyDescent="0.25">
      <c r="A1080" s="7">
        <v>41895</v>
      </c>
      <c r="B1080" s="4">
        <f>YEAR(SaleData[[#This Row],[Order Date]])</f>
        <v>2014</v>
      </c>
      <c r="C1080" s="4">
        <f>MONTH(SaleData[[#This Row],[Order Date]])</f>
        <v>9</v>
      </c>
      <c r="D1080" t="s">
        <v>592</v>
      </c>
      <c r="E1080" t="s">
        <v>349</v>
      </c>
      <c r="F1080" t="s">
        <v>26</v>
      </c>
      <c r="G1080" t="s">
        <v>46</v>
      </c>
      <c r="H1080" t="s">
        <v>1050</v>
      </c>
      <c r="I1080">
        <v>45.66</v>
      </c>
      <c r="J1080">
        <v>3</v>
      </c>
      <c r="K1080">
        <v>22.37</v>
      </c>
    </row>
    <row r="1081" spans="1:11" x14ac:dyDescent="0.25">
      <c r="A1081" s="7">
        <v>41895</v>
      </c>
      <c r="B1081" s="4">
        <f>YEAR(SaleData[[#This Row],[Order Date]])</f>
        <v>2014</v>
      </c>
      <c r="C1081" s="4">
        <f>MONTH(SaleData[[#This Row],[Order Date]])</f>
        <v>9</v>
      </c>
      <c r="D1081" t="s">
        <v>993</v>
      </c>
      <c r="E1081" t="s">
        <v>43</v>
      </c>
      <c r="F1081" t="s">
        <v>26</v>
      </c>
      <c r="G1081" t="s">
        <v>213</v>
      </c>
      <c r="H1081" t="s">
        <v>763</v>
      </c>
      <c r="I1081">
        <v>7.36</v>
      </c>
      <c r="J1081">
        <v>2</v>
      </c>
      <c r="K1081">
        <v>0.15</v>
      </c>
    </row>
    <row r="1082" spans="1:11" x14ac:dyDescent="0.25">
      <c r="A1082" s="7">
        <v>41895</v>
      </c>
      <c r="B1082" s="4">
        <f>YEAR(SaleData[[#This Row],[Order Date]])</f>
        <v>2014</v>
      </c>
      <c r="C1082" s="4">
        <f>MONTH(SaleData[[#This Row],[Order Date]])</f>
        <v>9</v>
      </c>
      <c r="D1082" t="s">
        <v>993</v>
      </c>
      <c r="E1082" t="s">
        <v>43</v>
      </c>
      <c r="F1082" t="s">
        <v>26</v>
      </c>
      <c r="G1082" t="s">
        <v>44</v>
      </c>
      <c r="H1082" t="s">
        <v>1521</v>
      </c>
      <c r="I1082">
        <v>41.4</v>
      </c>
      <c r="J1082">
        <v>4</v>
      </c>
      <c r="K1082">
        <v>19.87</v>
      </c>
    </row>
    <row r="1083" spans="1:11" x14ac:dyDescent="0.25">
      <c r="A1083" s="7">
        <v>41895</v>
      </c>
      <c r="B1083" s="4">
        <f>YEAR(SaleData[[#This Row],[Order Date]])</f>
        <v>2014</v>
      </c>
      <c r="C1083" s="4">
        <f>MONTH(SaleData[[#This Row],[Order Date]])</f>
        <v>9</v>
      </c>
      <c r="D1083" t="s">
        <v>993</v>
      </c>
      <c r="E1083" t="s">
        <v>43</v>
      </c>
      <c r="F1083" t="s">
        <v>16</v>
      </c>
      <c r="G1083" t="s">
        <v>235</v>
      </c>
      <c r="H1083" t="s">
        <v>1282</v>
      </c>
      <c r="I1083">
        <v>411.33</v>
      </c>
      <c r="J1083">
        <v>4</v>
      </c>
      <c r="K1083">
        <v>-4.84</v>
      </c>
    </row>
    <row r="1084" spans="1:11" x14ac:dyDescent="0.25">
      <c r="A1084" s="7">
        <v>41895</v>
      </c>
      <c r="B1084" s="4">
        <f>YEAR(SaleData[[#This Row],[Order Date]])</f>
        <v>2014</v>
      </c>
      <c r="C1084" s="4">
        <f>MONTH(SaleData[[#This Row],[Order Date]])</f>
        <v>9</v>
      </c>
      <c r="D1084" t="s">
        <v>1135</v>
      </c>
      <c r="E1084" t="s">
        <v>43</v>
      </c>
      <c r="F1084" t="s">
        <v>26</v>
      </c>
      <c r="G1084" t="s">
        <v>56</v>
      </c>
      <c r="H1084" t="s">
        <v>71</v>
      </c>
      <c r="I1084">
        <v>43.68</v>
      </c>
      <c r="J1084">
        <v>3</v>
      </c>
      <c r="K1084">
        <v>11.79</v>
      </c>
    </row>
    <row r="1085" spans="1:11" x14ac:dyDescent="0.25">
      <c r="A1085" s="7">
        <v>41895</v>
      </c>
      <c r="B1085" s="4">
        <f>YEAR(SaleData[[#This Row],[Order Date]])</f>
        <v>2014</v>
      </c>
      <c r="C1085" s="4">
        <f>MONTH(SaleData[[#This Row],[Order Date]])</f>
        <v>9</v>
      </c>
      <c r="D1085" t="s">
        <v>1135</v>
      </c>
      <c r="E1085" t="s">
        <v>43</v>
      </c>
      <c r="F1085" t="s">
        <v>11</v>
      </c>
      <c r="G1085" t="s">
        <v>12</v>
      </c>
      <c r="H1085" t="s">
        <v>2052</v>
      </c>
      <c r="I1085">
        <v>139.93</v>
      </c>
      <c r="J1085">
        <v>7</v>
      </c>
      <c r="K1085">
        <v>34.979999999999997</v>
      </c>
    </row>
    <row r="1086" spans="1:11" x14ac:dyDescent="0.25">
      <c r="A1086" s="7">
        <v>41895</v>
      </c>
      <c r="B1086" s="4">
        <f>YEAR(SaleData[[#This Row],[Order Date]])</f>
        <v>2014</v>
      </c>
      <c r="C1086" s="4">
        <f>MONTH(SaleData[[#This Row],[Order Date]])</f>
        <v>9</v>
      </c>
      <c r="D1086" t="s">
        <v>1436</v>
      </c>
      <c r="E1086" t="s">
        <v>30</v>
      </c>
      <c r="F1086" t="s">
        <v>11</v>
      </c>
      <c r="G1086" t="s">
        <v>202</v>
      </c>
      <c r="H1086" t="s">
        <v>623</v>
      </c>
      <c r="I1086">
        <v>998.85</v>
      </c>
      <c r="J1086">
        <v>5</v>
      </c>
      <c r="K1086">
        <v>-199.77</v>
      </c>
    </row>
    <row r="1087" spans="1:11" x14ac:dyDescent="0.25">
      <c r="A1087" s="7">
        <v>41895</v>
      </c>
      <c r="B1087" s="4">
        <f>YEAR(SaleData[[#This Row],[Order Date]])</f>
        <v>2014</v>
      </c>
      <c r="C1087" s="4">
        <f>MONTH(SaleData[[#This Row],[Order Date]])</f>
        <v>9</v>
      </c>
      <c r="D1087" t="s">
        <v>339</v>
      </c>
      <c r="E1087" t="s">
        <v>573</v>
      </c>
      <c r="F1087" t="s">
        <v>26</v>
      </c>
      <c r="G1087" t="s">
        <v>156</v>
      </c>
      <c r="H1087" t="s">
        <v>1800</v>
      </c>
      <c r="I1087">
        <v>64.02</v>
      </c>
      <c r="J1087">
        <v>6</v>
      </c>
      <c r="K1087">
        <v>29.45</v>
      </c>
    </row>
    <row r="1088" spans="1:11" x14ac:dyDescent="0.25">
      <c r="A1088" s="7">
        <v>41895</v>
      </c>
      <c r="B1088" s="4">
        <f>YEAR(SaleData[[#This Row],[Order Date]])</f>
        <v>2014</v>
      </c>
      <c r="C1088" s="4">
        <f>MONTH(SaleData[[#This Row],[Order Date]])</f>
        <v>9</v>
      </c>
      <c r="D1088" t="s">
        <v>2495</v>
      </c>
      <c r="E1088" t="s">
        <v>24</v>
      </c>
      <c r="F1088" t="s">
        <v>16</v>
      </c>
      <c r="G1088" t="s">
        <v>34</v>
      </c>
      <c r="H1088" t="s">
        <v>1784</v>
      </c>
      <c r="I1088">
        <v>12.13</v>
      </c>
      <c r="J1088">
        <v>9</v>
      </c>
      <c r="K1088">
        <v>-8.49</v>
      </c>
    </row>
    <row r="1089" spans="1:11" x14ac:dyDescent="0.25">
      <c r="A1089" s="7">
        <v>41896</v>
      </c>
      <c r="B1089" s="4">
        <f>YEAR(SaleData[[#This Row],[Order Date]])</f>
        <v>2014</v>
      </c>
      <c r="C1089" s="4">
        <f>MONTH(SaleData[[#This Row],[Order Date]])</f>
        <v>9</v>
      </c>
      <c r="D1089" t="s">
        <v>282</v>
      </c>
      <c r="E1089" t="s">
        <v>87</v>
      </c>
      <c r="F1089" t="s">
        <v>16</v>
      </c>
      <c r="G1089" t="s">
        <v>40</v>
      </c>
      <c r="H1089" t="s">
        <v>631</v>
      </c>
      <c r="I1089">
        <v>2065.3200000000002</v>
      </c>
      <c r="J1089">
        <v>12</v>
      </c>
      <c r="K1089">
        <v>-619.6</v>
      </c>
    </row>
    <row r="1090" spans="1:11" x14ac:dyDescent="0.25">
      <c r="A1090" s="7">
        <v>41896</v>
      </c>
      <c r="B1090" s="4">
        <f>YEAR(SaleData[[#This Row],[Order Date]])</f>
        <v>2014</v>
      </c>
      <c r="C1090" s="4">
        <f>MONTH(SaleData[[#This Row],[Order Date]])</f>
        <v>9</v>
      </c>
      <c r="D1090" t="s">
        <v>282</v>
      </c>
      <c r="E1090" t="s">
        <v>87</v>
      </c>
      <c r="F1090" t="s">
        <v>26</v>
      </c>
      <c r="G1090" t="s">
        <v>27</v>
      </c>
      <c r="H1090" t="s">
        <v>797</v>
      </c>
      <c r="I1090">
        <v>15.55</v>
      </c>
      <c r="J1090">
        <v>3</v>
      </c>
      <c r="K1090">
        <v>5.44</v>
      </c>
    </row>
    <row r="1091" spans="1:11" x14ac:dyDescent="0.25">
      <c r="A1091" s="7">
        <v>41896</v>
      </c>
      <c r="B1091" s="4">
        <f>YEAR(SaleData[[#This Row],[Order Date]])</f>
        <v>2014</v>
      </c>
      <c r="C1091" s="4">
        <f>MONTH(SaleData[[#This Row],[Order Date]])</f>
        <v>9</v>
      </c>
      <c r="D1091" t="s">
        <v>282</v>
      </c>
      <c r="E1091" t="s">
        <v>87</v>
      </c>
      <c r="F1091" t="s">
        <v>26</v>
      </c>
      <c r="G1091" t="s">
        <v>27</v>
      </c>
      <c r="H1091" t="s">
        <v>863</v>
      </c>
      <c r="I1091">
        <v>25.34</v>
      </c>
      <c r="J1091">
        <v>6</v>
      </c>
      <c r="K1091">
        <v>7.92</v>
      </c>
    </row>
    <row r="1092" spans="1:11" x14ac:dyDescent="0.25">
      <c r="A1092" s="7">
        <v>41896</v>
      </c>
      <c r="B1092" s="4">
        <f>YEAR(SaleData[[#This Row],[Order Date]])</f>
        <v>2014</v>
      </c>
      <c r="C1092" s="4">
        <f>MONTH(SaleData[[#This Row],[Order Date]])</f>
        <v>9</v>
      </c>
      <c r="D1092" t="s">
        <v>2406</v>
      </c>
      <c r="E1092" t="s">
        <v>101</v>
      </c>
      <c r="F1092" t="s">
        <v>26</v>
      </c>
      <c r="G1092" t="s">
        <v>27</v>
      </c>
      <c r="H1092" t="s">
        <v>429</v>
      </c>
      <c r="I1092">
        <v>88.77</v>
      </c>
      <c r="J1092">
        <v>2</v>
      </c>
      <c r="K1092">
        <v>31.07</v>
      </c>
    </row>
    <row r="1093" spans="1:11" x14ac:dyDescent="0.25">
      <c r="A1093" s="7">
        <v>41896</v>
      </c>
      <c r="B1093" s="4">
        <f>YEAR(SaleData[[#This Row],[Order Date]])</f>
        <v>2014</v>
      </c>
      <c r="C1093" s="4">
        <f>MONTH(SaleData[[#This Row],[Order Date]])</f>
        <v>9</v>
      </c>
      <c r="D1093" t="s">
        <v>126</v>
      </c>
      <c r="E1093" t="s">
        <v>20</v>
      </c>
      <c r="F1093" t="s">
        <v>11</v>
      </c>
      <c r="G1093" t="s">
        <v>21</v>
      </c>
      <c r="H1093" t="s">
        <v>1900</v>
      </c>
      <c r="I1093">
        <v>1979.89</v>
      </c>
      <c r="J1093">
        <v>11</v>
      </c>
      <c r="K1093">
        <v>494.97</v>
      </c>
    </row>
    <row r="1094" spans="1:11" x14ac:dyDescent="0.25">
      <c r="A1094" s="7">
        <v>41896</v>
      </c>
      <c r="B1094" s="4">
        <f>YEAR(SaleData[[#This Row],[Order Date]])</f>
        <v>2014</v>
      </c>
      <c r="C1094" s="4">
        <f>MONTH(SaleData[[#This Row],[Order Date]])</f>
        <v>9</v>
      </c>
      <c r="D1094" t="s">
        <v>126</v>
      </c>
      <c r="E1094" t="s">
        <v>20</v>
      </c>
      <c r="F1094" t="s">
        <v>26</v>
      </c>
      <c r="G1094" t="s">
        <v>156</v>
      </c>
      <c r="H1094" t="s">
        <v>1626</v>
      </c>
      <c r="I1094">
        <v>79.959999999999994</v>
      </c>
      <c r="J1094">
        <v>2</v>
      </c>
      <c r="K1094">
        <v>35.979999999999997</v>
      </c>
    </row>
    <row r="1095" spans="1:11" x14ac:dyDescent="0.25">
      <c r="A1095" s="7">
        <v>41896</v>
      </c>
      <c r="B1095" s="4">
        <f>YEAR(SaleData[[#This Row],[Order Date]])</f>
        <v>2014</v>
      </c>
      <c r="C1095" s="4">
        <f>MONTH(SaleData[[#This Row],[Order Date]])</f>
        <v>9</v>
      </c>
      <c r="D1095" t="s">
        <v>1895</v>
      </c>
      <c r="E1095" t="s">
        <v>247</v>
      </c>
      <c r="F1095" t="s">
        <v>26</v>
      </c>
      <c r="G1095" t="s">
        <v>62</v>
      </c>
      <c r="H1095" t="s">
        <v>2143</v>
      </c>
      <c r="I1095">
        <v>1.64</v>
      </c>
      <c r="J1095">
        <v>1</v>
      </c>
      <c r="K1095">
        <v>0.74</v>
      </c>
    </row>
    <row r="1096" spans="1:11" x14ac:dyDescent="0.25">
      <c r="A1096" s="7">
        <v>41896</v>
      </c>
      <c r="B1096" s="4">
        <f>YEAR(SaleData[[#This Row],[Order Date]])</f>
        <v>2014</v>
      </c>
      <c r="C1096" s="4">
        <f>MONTH(SaleData[[#This Row],[Order Date]])</f>
        <v>9</v>
      </c>
      <c r="D1096" t="s">
        <v>1895</v>
      </c>
      <c r="E1096" t="s">
        <v>247</v>
      </c>
      <c r="F1096" t="s">
        <v>16</v>
      </c>
      <c r="G1096" t="s">
        <v>34</v>
      </c>
      <c r="H1096" t="s">
        <v>1782</v>
      </c>
      <c r="I1096">
        <v>1049.2</v>
      </c>
      <c r="J1096">
        <v>5</v>
      </c>
      <c r="K1096">
        <v>272.79000000000002</v>
      </c>
    </row>
    <row r="1097" spans="1:11" x14ac:dyDescent="0.25">
      <c r="A1097" s="7">
        <v>41896</v>
      </c>
      <c r="B1097" s="4">
        <f>YEAR(SaleData[[#This Row],[Order Date]])</f>
        <v>2014</v>
      </c>
      <c r="C1097" s="4">
        <f>MONTH(SaleData[[#This Row],[Order Date]])</f>
        <v>9</v>
      </c>
      <c r="D1097" t="s">
        <v>1895</v>
      </c>
      <c r="E1097" t="s">
        <v>247</v>
      </c>
      <c r="F1097" t="s">
        <v>16</v>
      </c>
      <c r="G1097" t="s">
        <v>34</v>
      </c>
      <c r="H1097" t="s">
        <v>1032</v>
      </c>
      <c r="I1097">
        <v>20.9</v>
      </c>
      <c r="J1097">
        <v>5</v>
      </c>
      <c r="K1097">
        <v>7.52</v>
      </c>
    </row>
    <row r="1098" spans="1:11" x14ac:dyDescent="0.25">
      <c r="A1098" s="7">
        <v>41896</v>
      </c>
      <c r="B1098" s="4">
        <f>YEAR(SaleData[[#This Row],[Order Date]])</f>
        <v>2014</v>
      </c>
      <c r="C1098" s="4">
        <f>MONTH(SaleData[[#This Row],[Order Date]])</f>
        <v>9</v>
      </c>
      <c r="D1098" t="s">
        <v>560</v>
      </c>
      <c r="E1098" t="s">
        <v>43</v>
      </c>
      <c r="F1098" t="s">
        <v>26</v>
      </c>
      <c r="G1098" t="s">
        <v>44</v>
      </c>
      <c r="H1098" t="s">
        <v>557</v>
      </c>
      <c r="I1098">
        <v>62.65</v>
      </c>
      <c r="J1098">
        <v>5</v>
      </c>
      <c r="K1098">
        <v>29.45</v>
      </c>
    </row>
    <row r="1099" spans="1:11" x14ac:dyDescent="0.25">
      <c r="A1099" s="7">
        <v>41896</v>
      </c>
      <c r="B1099" s="4">
        <f>YEAR(SaleData[[#This Row],[Order Date]])</f>
        <v>2014</v>
      </c>
      <c r="C1099" s="4">
        <f>MONTH(SaleData[[#This Row],[Order Date]])</f>
        <v>9</v>
      </c>
      <c r="D1099" t="s">
        <v>1286</v>
      </c>
      <c r="E1099" t="s">
        <v>87</v>
      </c>
      <c r="F1099" t="s">
        <v>26</v>
      </c>
      <c r="G1099" t="s">
        <v>62</v>
      </c>
      <c r="H1099" t="s">
        <v>2054</v>
      </c>
      <c r="I1099">
        <v>99.14</v>
      </c>
      <c r="J1099">
        <v>4</v>
      </c>
      <c r="K1099">
        <v>8.67</v>
      </c>
    </row>
    <row r="1100" spans="1:11" x14ac:dyDescent="0.25">
      <c r="A1100" s="7">
        <v>41896</v>
      </c>
      <c r="B1100" s="4">
        <f>YEAR(SaleData[[#This Row],[Order Date]])</f>
        <v>2014</v>
      </c>
      <c r="C1100" s="4">
        <f>MONTH(SaleData[[#This Row],[Order Date]])</f>
        <v>9</v>
      </c>
      <c r="D1100" t="s">
        <v>823</v>
      </c>
      <c r="E1100" t="s">
        <v>49</v>
      </c>
      <c r="F1100" t="s">
        <v>26</v>
      </c>
      <c r="G1100" t="s">
        <v>56</v>
      </c>
      <c r="H1100" t="s">
        <v>1356</v>
      </c>
      <c r="I1100">
        <v>1737.18</v>
      </c>
      <c r="J1100">
        <v>6</v>
      </c>
      <c r="K1100">
        <v>503.78</v>
      </c>
    </row>
    <row r="1101" spans="1:11" x14ac:dyDescent="0.25">
      <c r="A1101" s="7">
        <v>41896</v>
      </c>
      <c r="B1101" s="4">
        <f>YEAR(SaleData[[#This Row],[Order Date]])</f>
        <v>2014</v>
      </c>
      <c r="C1101" s="4">
        <f>MONTH(SaleData[[#This Row],[Order Date]])</f>
        <v>9</v>
      </c>
      <c r="D1101" t="s">
        <v>823</v>
      </c>
      <c r="E1101" t="s">
        <v>49</v>
      </c>
      <c r="F1101" t="s">
        <v>26</v>
      </c>
      <c r="G1101" t="s">
        <v>36</v>
      </c>
      <c r="H1101" t="s">
        <v>1257</v>
      </c>
      <c r="I1101">
        <v>704.25</v>
      </c>
      <c r="J1101">
        <v>5</v>
      </c>
      <c r="K1101">
        <v>84.51</v>
      </c>
    </row>
    <row r="1102" spans="1:11" x14ac:dyDescent="0.25">
      <c r="A1102" s="7">
        <v>41896</v>
      </c>
      <c r="B1102" s="4">
        <f>YEAR(SaleData[[#This Row],[Order Date]])</f>
        <v>2014</v>
      </c>
      <c r="C1102" s="4">
        <f>MONTH(SaleData[[#This Row],[Order Date]])</f>
        <v>9</v>
      </c>
      <c r="D1102" t="s">
        <v>823</v>
      </c>
      <c r="E1102" t="s">
        <v>49</v>
      </c>
      <c r="F1102" t="s">
        <v>26</v>
      </c>
      <c r="G1102" t="s">
        <v>27</v>
      </c>
      <c r="H1102" t="s">
        <v>1322</v>
      </c>
      <c r="I1102">
        <v>141.76</v>
      </c>
      <c r="J1102">
        <v>4</v>
      </c>
      <c r="K1102">
        <v>66.63</v>
      </c>
    </row>
    <row r="1103" spans="1:11" x14ac:dyDescent="0.25">
      <c r="A1103" s="7">
        <v>41896</v>
      </c>
      <c r="B1103" s="4">
        <f>YEAR(SaleData[[#This Row],[Order Date]])</f>
        <v>2014</v>
      </c>
      <c r="C1103" s="4">
        <f>MONTH(SaleData[[#This Row],[Order Date]])</f>
        <v>9</v>
      </c>
      <c r="D1103" t="s">
        <v>495</v>
      </c>
      <c r="E1103" t="s">
        <v>43</v>
      </c>
      <c r="F1103" t="s">
        <v>26</v>
      </c>
      <c r="G1103" t="s">
        <v>36</v>
      </c>
      <c r="H1103" t="s">
        <v>106</v>
      </c>
      <c r="I1103">
        <v>998.82</v>
      </c>
      <c r="J1103">
        <v>9</v>
      </c>
      <c r="K1103">
        <v>29.96</v>
      </c>
    </row>
    <row r="1104" spans="1:11" x14ac:dyDescent="0.25">
      <c r="A1104" s="7">
        <v>41896</v>
      </c>
      <c r="B1104" s="4">
        <f>YEAR(SaleData[[#This Row],[Order Date]])</f>
        <v>2014</v>
      </c>
      <c r="C1104" s="4">
        <f>MONTH(SaleData[[#This Row],[Order Date]])</f>
        <v>9</v>
      </c>
      <c r="D1104" t="s">
        <v>495</v>
      </c>
      <c r="E1104" t="s">
        <v>43</v>
      </c>
      <c r="F1104" t="s">
        <v>26</v>
      </c>
      <c r="G1104" t="s">
        <v>213</v>
      </c>
      <c r="H1104" t="s">
        <v>292</v>
      </c>
      <c r="I1104">
        <v>51.15</v>
      </c>
      <c r="J1104">
        <v>5</v>
      </c>
      <c r="K1104">
        <v>13.3</v>
      </c>
    </row>
    <row r="1105" spans="1:11" x14ac:dyDescent="0.25">
      <c r="A1105" s="7">
        <v>41896</v>
      </c>
      <c r="B1105" s="4">
        <f>YEAR(SaleData[[#This Row],[Order Date]])</f>
        <v>2014</v>
      </c>
      <c r="C1105" s="4">
        <f>MONTH(SaleData[[#This Row],[Order Date]])</f>
        <v>9</v>
      </c>
      <c r="D1105" t="s">
        <v>1064</v>
      </c>
      <c r="E1105" t="s">
        <v>87</v>
      </c>
      <c r="F1105" t="s">
        <v>11</v>
      </c>
      <c r="G1105" t="s">
        <v>12</v>
      </c>
      <c r="H1105" t="s">
        <v>1066</v>
      </c>
      <c r="I1105">
        <v>54.38</v>
      </c>
      <c r="J1105">
        <v>2</v>
      </c>
      <c r="K1105">
        <v>1.36</v>
      </c>
    </row>
    <row r="1106" spans="1:11" x14ac:dyDescent="0.25">
      <c r="A1106" s="7">
        <v>41896</v>
      </c>
      <c r="B1106" s="4">
        <f>YEAR(SaleData[[#This Row],[Order Date]])</f>
        <v>2014</v>
      </c>
      <c r="C1106" s="4">
        <f>MONTH(SaleData[[#This Row],[Order Date]])</f>
        <v>9</v>
      </c>
      <c r="D1106" t="s">
        <v>2104</v>
      </c>
      <c r="E1106" t="s">
        <v>24</v>
      </c>
      <c r="F1106" t="s">
        <v>26</v>
      </c>
      <c r="G1106" t="s">
        <v>36</v>
      </c>
      <c r="H1106" t="s">
        <v>1670</v>
      </c>
      <c r="I1106">
        <v>24.82</v>
      </c>
      <c r="J1106">
        <v>2</v>
      </c>
      <c r="K1106">
        <v>1.55</v>
      </c>
    </row>
    <row r="1107" spans="1:11" x14ac:dyDescent="0.25">
      <c r="A1107" s="7">
        <v>41896</v>
      </c>
      <c r="B1107" s="4">
        <f>YEAR(SaleData[[#This Row],[Order Date]])</f>
        <v>2014</v>
      </c>
      <c r="C1107" s="4">
        <f>MONTH(SaleData[[#This Row],[Order Date]])</f>
        <v>9</v>
      </c>
      <c r="D1107" t="s">
        <v>1408</v>
      </c>
      <c r="E1107" t="s">
        <v>43</v>
      </c>
      <c r="F1107" t="s">
        <v>26</v>
      </c>
      <c r="G1107" t="s">
        <v>36</v>
      </c>
      <c r="H1107" t="s">
        <v>229</v>
      </c>
      <c r="I1107">
        <v>725.84</v>
      </c>
      <c r="J1107">
        <v>4</v>
      </c>
      <c r="K1107">
        <v>210.49</v>
      </c>
    </row>
    <row r="1108" spans="1:11" x14ac:dyDescent="0.25">
      <c r="A1108" s="7">
        <v>41897</v>
      </c>
      <c r="B1108" s="4">
        <f>YEAR(SaleData[[#This Row],[Order Date]])</f>
        <v>2014</v>
      </c>
      <c r="C1108" s="4">
        <f>MONTH(SaleData[[#This Row],[Order Date]])</f>
        <v>9</v>
      </c>
      <c r="D1108" t="s">
        <v>1169</v>
      </c>
      <c r="E1108" t="s">
        <v>129</v>
      </c>
      <c r="F1108" t="s">
        <v>26</v>
      </c>
      <c r="G1108" t="s">
        <v>62</v>
      </c>
      <c r="H1108" t="s">
        <v>1255</v>
      </c>
      <c r="I1108">
        <v>111.1</v>
      </c>
      <c r="J1108">
        <v>7</v>
      </c>
      <c r="K1108">
        <v>8.33</v>
      </c>
    </row>
    <row r="1109" spans="1:11" x14ac:dyDescent="0.25">
      <c r="A1109" s="7">
        <v>41897</v>
      </c>
      <c r="B1109" s="4">
        <f>YEAR(SaleData[[#This Row],[Order Date]])</f>
        <v>2014</v>
      </c>
      <c r="C1109" s="4">
        <f>MONTH(SaleData[[#This Row],[Order Date]])</f>
        <v>9</v>
      </c>
      <c r="D1109" t="s">
        <v>1179</v>
      </c>
      <c r="E1109" t="s">
        <v>30</v>
      </c>
      <c r="F1109" t="s">
        <v>16</v>
      </c>
      <c r="G1109" t="s">
        <v>40</v>
      </c>
      <c r="H1109" t="s">
        <v>1514</v>
      </c>
      <c r="I1109">
        <v>890.84</v>
      </c>
      <c r="J1109">
        <v>3</v>
      </c>
      <c r="K1109">
        <v>-152.72</v>
      </c>
    </row>
    <row r="1110" spans="1:11" x14ac:dyDescent="0.25">
      <c r="A1110" s="7">
        <v>41897</v>
      </c>
      <c r="B1110" s="4">
        <f>YEAR(SaleData[[#This Row],[Order Date]])</f>
        <v>2014</v>
      </c>
      <c r="C1110" s="4">
        <f>MONTH(SaleData[[#This Row],[Order Date]])</f>
        <v>9</v>
      </c>
      <c r="D1110" t="s">
        <v>304</v>
      </c>
      <c r="E1110" t="s">
        <v>75</v>
      </c>
      <c r="F1110" t="s">
        <v>16</v>
      </c>
      <c r="G1110" t="s">
        <v>17</v>
      </c>
      <c r="H1110" t="s">
        <v>1112</v>
      </c>
      <c r="I1110">
        <v>1166.92</v>
      </c>
      <c r="J1110">
        <v>5</v>
      </c>
      <c r="K1110">
        <v>131.28</v>
      </c>
    </row>
    <row r="1111" spans="1:11" x14ac:dyDescent="0.25">
      <c r="A1111" s="7">
        <v>41898</v>
      </c>
      <c r="B1111" s="4">
        <f>YEAR(SaleData[[#This Row],[Order Date]])</f>
        <v>2014</v>
      </c>
      <c r="C1111" s="4">
        <f>MONTH(SaleData[[#This Row],[Order Date]])</f>
        <v>9</v>
      </c>
      <c r="D1111" t="s">
        <v>1688</v>
      </c>
      <c r="E1111" t="s">
        <v>129</v>
      </c>
      <c r="F1111" t="s">
        <v>26</v>
      </c>
      <c r="G1111" t="s">
        <v>62</v>
      </c>
      <c r="H1111" t="s">
        <v>2688</v>
      </c>
      <c r="I1111">
        <v>32.76</v>
      </c>
      <c r="J1111">
        <v>7</v>
      </c>
      <c r="K1111">
        <v>3.69</v>
      </c>
    </row>
    <row r="1112" spans="1:11" x14ac:dyDescent="0.25">
      <c r="A1112" s="7">
        <v>41899</v>
      </c>
      <c r="B1112" s="4">
        <f>YEAR(SaleData[[#This Row],[Order Date]])</f>
        <v>2014</v>
      </c>
      <c r="C1112" s="4">
        <f>MONTH(SaleData[[#This Row],[Order Date]])</f>
        <v>9</v>
      </c>
      <c r="D1112" t="s">
        <v>983</v>
      </c>
      <c r="E1112" t="s">
        <v>30</v>
      </c>
      <c r="F1112" t="s">
        <v>26</v>
      </c>
      <c r="G1112" t="s">
        <v>56</v>
      </c>
      <c r="H1112" t="s">
        <v>2445</v>
      </c>
      <c r="I1112">
        <v>21.39</v>
      </c>
      <c r="J1112">
        <v>2</v>
      </c>
      <c r="K1112">
        <v>-54.55</v>
      </c>
    </row>
    <row r="1113" spans="1:11" x14ac:dyDescent="0.25">
      <c r="A1113" s="7">
        <v>41899</v>
      </c>
      <c r="B1113" s="4">
        <f>YEAR(SaleData[[#This Row],[Order Date]])</f>
        <v>2014</v>
      </c>
      <c r="C1113" s="4">
        <f>MONTH(SaleData[[#This Row],[Order Date]])</f>
        <v>9</v>
      </c>
      <c r="D1113" t="s">
        <v>983</v>
      </c>
      <c r="E1113" t="s">
        <v>30</v>
      </c>
      <c r="F1113" t="s">
        <v>16</v>
      </c>
      <c r="G1113" t="s">
        <v>40</v>
      </c>
      <c r="H1113" t="s">
        <v>1505</v>
      </c>
      <c r="I1113">
        <v>307.31</v>
      </c>
      <c r="J1113">
        <v>3</v>
      </c>
      <c r="K1113">
        <v>-39.51</v>
      </c>
    </row>
    <row r="1114" spans="1:11" x14ac:dyDescent="0.25">
      <c r="A1114" s="7">
        <v>41899</v>
      </c>
      <c r="B1114" s="4">
        <f>YEAR(SaleData[[#This Row],[Order Date]])</f>
        <v>2014</v>
      </c>
      <c r="C1114" s="4">
        <f>MONTH(SaleData[[#This Row],[Order Date]])</f>
        <v>9</v>
      </c>
      <c r="D1114" t="s">
        <v>983</v>
      </c>
      <c r="E1114" t="s">
        <v>30</v>
      </c>
      <c r="F1114" t="s">
        <v>16</v>
      </c>
      <c r="G1114" t="s">
        <v>235</v>
      </c>
      <c r="H1114" t="s">
        <v>1857</v>
      </c>
      <c r="I1114">
        <v>410</v>
      </c>
      <c r="J1114">
        <v>3</v>
      </c>
      <c r="K1114">
        <v>-96.47</v>
      </c>
    </row>
    <row r="1115" spans="1:11" x14ac:dyDescent="0.25">
      <c r="A1115" s="7">
        <v>41899</v>
      </c>
      <c r="B1115" s="4">
        <f>YEAR(SaleData[[#This Row],[Order Date]])</f>
        <v>2014</v>
      </c>
      <c r="C1115" s="4">
        <f>MONTH(SaleData[[#This Row],[Order Date]])</f>
        <v>9</v>
      </c>
      <c r="D1115" t="s">
        <v>115</v>
      </c>
      <c r="E1115" t="s">
        <v>87</v>
      </c>
      <c r="F1115" t="s">
        <v>26</v>
      </c>
      <c r="G1115" t="s">
        <v>36</v>
      </c>
      <c r="H1115" t="s">
        <v>1399</v>
      </c>
      <c r="I1115">
        <v>84.78</v>
      </c>
      <c r="J1115">
        <v>2</v>
      </c>
      <c r="K1115">
        <v>-16.96</v>
      </c>
    </row>
    <row r="1116" spans="1:11" x14ac:dyDescent="0.25">
      <c r="A1116" s="7">
        <v>41899</v>
      </c>
      <c r="B1116" s="4">
        <f>YEAR(SaleData[[#This Row],[Order Date]])</f>
        <v>2014</v>
      </c>
      <c r="C1116" s="4">
        <f>MONTH(SaleData[[#This Row],[Order Date]])</f>
        <v>9</v>
      </c>
      <c r="D1116" t="s">
        <v>1207</v>
      </c>
      <c r="E1116" t="s">
        <v>75</v>
      </c>
      <c r="F1116" t="s">
        <v>26</v>
      </c>
      <c r="G1116" t="s">
        <v>46</v>
      </c>
      <c r="H1116" t="s">
        <v>649</v>
      </c>
      <c r="I1116">
        <v>2.21</v>
      </c>
      <c r="J1116">
        <v>3</v>
      </c>
      <c r="K1116">
        <v>-1.48</v>
      </c>
    </row>
    <row r="1117" spans="1:11" x14ac:dyDescent="0.25">
      <c r="A1117" s="7">
        <v>41899</v>
      </c>
      <c r="B1117" s="4">
        <f>YEAR(SaleData[[#This Row],[Order Date]])</f>
        <v>2014</v>
      </c>
      <c r="C1117" s="4">
        <f>MONTH(SaleData[[#This Row],[Order Date]])</f>
        <v>9</v>
      </c>
      <c r="D1117" t="s">
        <v>1243</v>
      </c>
      <c r="E1117" t="s">
        <v>79</v>
      </c>
      <c r="F1117" t="s">
        <v>26</v>
      </c>
      <c r="G1117" t="s">
        <v>36</v>
      </c>
      <c r="H1117" t="s">
        <v>932</v>
      </c>
      <c r="I1117">
        <v>704.76</v>
      </c>
      <c r="J1117">
        <v>5</v>
      </c>
      <c r="K1117">
        <v>26.43</v>
      </c>
    </row>
    <row r="1118" spans="1:11" x14ac:dyDescent="0.25">
      <c r="A1118" s="7">
        <v>41899</v>
      </c>
      <c r="B1118" s="4">
        <f>YEAR(SaleData[[#This Row],[Order Date]])</f>
        <v>2014</v>
      </c>
      <c r="C1118" s="4">
        <f>MONTH(SaleData[[#This Row],[Order Date]])</f>
        <v>9</v>
      </c>
      <c r="D1118" t="s">
        <v>1243</v>
      </c>
      <c r="E1118" t="s">
        <v>79</v>
      </c>
      <c r="F1118" t="s">
        <v>26</v>
      </c>
      <c r="G1118" t="s">
        <v>46</v>
      </c>
      <c r="H1118" t="s">
        <v>853</v>
      </c>
      <c r="I1118">
        <v>27.4</v>
      </c>
      <c r="J1118">
        <v>3</v>
      </c>
      <c r="K1118">
        <v>-20.09</v>
      </c>
    </row>
    <row r="1119" spans="1:11" x14ac:dyDescent="0.25">
      <c r="A1119" s="7">
        <v>41899</v>
      </c>
      <c r="B1119" s="4">
        <f>YEAR(SaleData[[#This Row],[Order Date]])</f>
        <v>2014</v>
      </c>
      <c r="C1119" s="4">
        <f>MONTH(SaleData[[#This Row],[Order Date]])</f>
        <v>9</v>
      </c>
      <c r="D1119" t="s">
        <v>1361</v>
      </c>
      <c r="E1119" t="s">
        <v>79</v>
      </c>
      <c r="F1119" t="s">
        <v>26</v>
      </c>
      <c r="G1119" t="s">
        <v>56</v>
      </c>
      <c r="H1119" t="s">
        <v>2036</v>
      </c>
      <c r="I1119">
        <v>34.85</v>
      </c>
      <c r="J1119">
        <v>2</v>
      </c>
      <c r="K1119">
        <v>6.53</v>
      </c>
    </row>
    <row r="1120" spans="1:11" x14ac:dyDescent="0.25">
      <c r="A1120" s="7">
        <v>41899</v>
      </c>
      <c r="B1120" s="4">
        <f>YEAR(SaleData[[#This Row],[Order Date]])</f>
        <v>2014</v>
      </c>
      <c r="C1120" s="4">
        <f>MONTH(SaleData[[#This Row],[Order Date]])</f>
        <v>9</v>
      </c>
      <c r="D1120" t="s">
        <v>1361</v>
      </c>
      <c r="E1120" t="s">
        <v>79</v>
      </c>
      <c r="F1120" t="s">
        <v>11</v>
      </c>
      <c r="G1120" t="s">
        <v>21</v>
      </c>
      <c r="H1120" t="s">
        <v>2463</v>
      </c>
      <c r="I1120">
        <v>22</v>
      </c>
      <c r="J1120">
        <v>5</v>
      </c>
      <c r="K1120">
        <v>1.38</v>
      </c>
    </row>
    <row r="1121" spans="1:11" x14ac:dyDescent="0.25">
      <c r="A1121" s="7">
        <v>41899</v>
      </c>
      <c r="B1121" s="4">
        <f>YEAR(SaleData[[#This Row],[Order Date]])</f>
        <v>2014</v>
      </c>
      <c r="C1121" s="4">
        <f>MONTH(SaleData[[#This Row],[Order Date]])</f>
        <v>9</v>
      </c>
      <c r="D1121" t="s">
        <v>1361</v>
      </c>
      <c r="E1121" t="s">
        <v>79</v>
      </c>
      <c r="F1121" t="s">
        <v>26</v>
      </c>
      <c r="G1121" t="s">
        <v>62</v>
      </c>
      <c r="H1121" t="s">
        <v>464</v>
      </c>
      <c r="I1121">
        <v>4.37</v>
      </c>
      <c r="J1121">
        <v>3</v>
      </c>
      <c r="K1121">
        <v>0.38</v>
      </c>
    </row>
    <row r="1122" spans="1:11" x14ac:dyDescent="0.25">
      <c r="A1122" s="7">
        <v>41899</v>
      </c>
      <c r="B1122" s="4">
        <f>YEAR(SaleData[[#This Row],[Order Date]])</f>
        <v>2014</v>
      </c>
      <c r="C1122" s="4">
        <f>MONTH(SaleData[[#This Row],[Order Date]])</f>
        <v>9</v>
      </c>
      <c r="D1122" t="s">
        <v>38</v>
      </c>
      <c r="E1122" t="s">
        <v>15</v>
      </c>
      <c r="F1122" t="s">
        <v>11</v>
      </c>
      <c r="G1122" t="s">
        <v>12</v>
      </c>
      <c r="H1122" t="s">
        <v>2472</v>
      </c>
      <c r="I1122">
        <v>90.57</v>
      </c>
      <c r="J1122">
        <v>3</v>
      </c>
      <c r="K1122">
        <v>11.77</v>
      </c>
    </row>
    <row r="1123" spans="1:11" x14ac:dyDescent="0.25">
      <c r="A1123" s="7">
        <v>41899</v>
      </c>
      <c r="B1123" s="4">
        <f>YEAR(SaleData[[#This Row],[Order Date]])</f>
        <v>2014</v>
      </c>
      <c r="C1123" s="4">
        <f>MONTH(SaleData[[#This Row],[Order Date]])</f>
        <v>9</v>
      </c>
      <c r="D1123" t="s">
        <v>913</v>
      </c>
      <c r="E1123" t="s">
        <v>30</v>
      </c>
      <c r="F1123" t="s">
        <v>26</v>
      </c>
      <c r="G1123" t="s">
        <v>31</v>
      </c>
      <c r="H1123" t="s">
        <v>1327</v>
      </c>
      <c r="I1123">
        <v>2.9</v>
      </c>
      <c r="J1123">
        <v>2</v>
      </c>
      <c r="K1123">
        <v>0.47</v>
      </c>
    </row>
    <row r="1124" spans="1:11" x14ac:dyDescent="0.25">
      <c r="A1124" s="7">
        <v>41899</v>
      </c>
      <c r="B1124" s="4">
        <f>YEAR(SaleData[[#This Row],[Order Date]])</f>
        <v>2014</v>
      </c>
      <c r="C1124" s="4">
        <f>MONTH(SaleData[[#This Row],[Order Date]])</f>
        <v>9</v>
      </c>
      <c r="D1124" t="s">
        <v>913</v>
      </c>
      <c r="E1124" t="s">
        <v>30</v>
      </c>
      <c r="F1124" t="s">
        <v>11</v>
      </c>
      <c r="G1124" t="s">
        <v>21</v>
      </c>
      <c r="H1124" t="s">
        <v>1063</v>
      </c>
      <c r="I1124">
        <v>124.79</v>
      </c>
      <c r="J1124">
        <v>1</v>
      </c>
      <c r="K1124">
        <v>15.6</v>
      </c>
    </row>
    <row r="1125" spans="1:11" x14ac:dyDescent="0.25">
      <c r="A1125" s="7">
        <v>41899</v>
      </c>
      <c r="B1125" s="4">
        <f>YEAR(SaleData[[#This Row],[Order Date]])</f>
        <v>2014</v>
      </c>
      <c r="C1125" s="4">
        <f>MONTH(SaleData[[#This Row],[Order Date]])</f>
        <v>9</v>
      </c>
      <c r="D1125" t="s">
        <v>1772</v>
      </c>
      <c r="E1125" t="s">
        <v>20</v>
      </c>
      <c r="F1125" t="s">
        <v>26</v>
      </c>
      <c r="G1125" t="s">
        <v>62</v>
      </c>
      <c r="H1125" t="s">
        <v>549</v>
      </c>
      <c r="I1125">
        <v>60.12</v>
      </c>
      <c r="J1125">
        <v>9</v>
      </c>
      <c r="K1125">
        <v>22.24</v>
      </c>
    </row>
    <row r="1126" spans="1:11" x14ac:dyDescent="0.25">
      <c r="A1126" s="7">
        <v>41901</v>
      </c>
      <c r="B1126" s="4">
        <f>YEAR(SaleData[[#This Row],[Order Date]])</f>
        <v>2014</v>
      </c>
      <c r="C1126" s="4">
        <f>MONTH(SaleData[[#This Row],[Order Date]])</f>
        <v>9</v>
      </c>
      <c r="D1126" t="s">
        <v>711</v>
      </c>
      <c r="E1126" t="s">
        <v>324</v>
      </c>
      <c r="F1126" t="s">
        <v>16</v>
      </c>
      <c r="G1126" t="s">
        <v>17</v>
      </c>
      <c r="H1126" t="s">
        <v>716</v>
      </c>
      <c r="I1126">
        <v>390.37</v>
      </c>
      <c r="J1126">
        <v>2</v>
      </c>
      <c r="K1126">
        <v>48.8</v>
      </c>
    </row>
    <row r="1127" spans="1:11" x14ac:dyDescent="0.25">
      <c r="A1127" s="7">
        <v>41901</v>
      </c>
      <c r="B1127" s="4">
        <f>YEAR(SaleData[[#This Row],[Order Date]])</f>
        <v>2014</v>
      </c>
      <c r="C1127" s="4">
        <f>MONTH(SaleData[[#This Row],[Order Date]])</f>
        <v>9</v>
      </c>
      <c r="D1127" t="s">
        <v>711</v>
      </c>
      <c r="E1127" t="s">
        <v>324</v>
      </c>
      <c r="F1127" t="s">
        <v>16</v>
      </c>
      <c r="G1127" t="s">
        <v>34</v>
      </c>
      <c r="H1127" t="s">
        <v>2507</v>
      </c>
      <c r="I1127">
        <v>101.52</v>
      </c>
      <c r="J1127">
        <v>5</v>
      </c>
      <c r="K1127">
        <v>19.04</v>
      </c>
    </row>
    <row r="1128" spans="1:11" x14ac:dyDescent="0.25">
      <c r="A1128" s="7">
        <v>41901</v>
      </c>
      <c r="B1128" s="4">
        <f>YEAR(SaleData[[#This Row],[Order Date]])</f>
        <v>2014</v>
      </c>
      <c r="C1128" s="4">
        <f>MONTH(SaleData[[#This Row],[Order Date]])</f>
        <v>9</v>
      </c>
      <c r="D1128" t="s">
        <v>2029</v>
      </c>
      <c r="E1128" t="s">
        <v>53</v>
      </c>
      <c r="F1128" t="s">
        <v>26</v>
      </c>
      <c r="G1128" t="s">
        <v>36</v>
      </c>
      <c r="H1128" t="s">
        <v>507</v>
      </c>
      <c r="I1128">
        <v>24.56</v>
      </c>
      <c r="J1128">
        <v>2</v>
      </c>
      <c r="K1128">
        <v>6.88</v>
      </c>
    </row>
    <row r="1129" spans="1:11" x14ac:dyDescent="0.25">
      <c r="A1129" s="7">
        <v>41901</v>
      </c>
      <c r="B1129" s="4">
        <f>YEAR(SaleData[[#This Row],[Order Date]])</f>
        <v>2014</v>
      </c>
      <c r="C1129" s="4">
        <f>MONTH(SaleData[[#This Row],[Order Date]])</f>
        <v>9</v>
      </c>
      <c r="D1129" t="s">
        <v>2029</v>
      </c>
      <c r="E1129" t="s">
        <v>53</v>
      </c>
      <c r="F1129" t="s">
        <v>11</v>
      </c>
      <c r="G1129" t="s">
        <v>12</v>
      </c>
      <c r="H1129" t="s">
        <v>243</v>
      </c>
      <c r="I1129">
        <v>119.8</v>
      </c>
      <c r="J1129">
        <v>4</v>
      </c>
      <c r="K1129">
        <v>47.92</v>
      </c>
    </row>
    <row r="1130" spans="1:11" x14ac:dyDescent="0.25">
      <c r="A1130" s="7">
        <v>41901</v>
      </c>
      <c r="B1130" s="4">
        <f>YEAR(SaleData[[#This Row],[Order Date]])</f>
        <v>2014</v>
      </c>
      <c r="C1130" s="4">
        <f>MONTH(SaleData[[#This Row],[Order Date]])</f>
        <v>9</v>
      </c>
      <c r="D1130" t="s">
        <v>1821</v>
      </c>
      <c r="E1130" t="s">
        <v>43</v>
      </c>
      <c r="F1130" t="s">
        <v>16</v>
      </c>
      <c r="G1130" t="s">
        <v>34</v>
      </c>
      <c r="H1130" t="s">
        <v>2337</v>
      </c>
      <c r="I1130">
        <v>24.9</v>
      </c>
      <c r="J1130">
        <v>5</v>
      </c>
      <c r="K1130">
        <v>8.2200000000000006</v>
      </c>
    </row>
    <row r="1131" spans="1:11" x14ac:dyDescent="0.25">
      <c r="A1131" s="7">
        <v>41901</v>
      </c>
      <c r="B1131" s="4">
        <f>YEAR(SaleData[[#This Row],[Order Date]])</f>
        <v>2014</v>
      </c>
      <c r="C1131" s="4">
        <f>MONTH(SaleData[[#This Row],[Order Date]])</f>
        <v>9</v>
      </c>
      <c r="D1131" t="s">
        <v>1821</v>
      </c>
      <c r="E1131" t="s">
        <v>43</v>
      </c>
      <c r="F1131" t="s">
        <v>26</v>
      </c>
      <c r="G1131" t="s">
        <v>27</v>
      </c>
      <c r="H1131" t="s">
        <v>1274</v>
      </c>
      <c r="I1131">
        <v>21.12</v>
      </c>
      <c r="J1131">
        <v>4</v>
      </c>
      <c r="K1131">
        <v>9.5</v>
      </c>
    </row>
    <row r="1132" spans="1:11" x14ac:dyDescent="0.25">
      <c r="A1132" s="7">
        <v>41901</v>
      </c>
      <c r="B1132" s="4">
        <f>YEAR(SaleData[[#This Row],[Order Date]])</f>
        <v>2014</v>
      </c>
      <c r="C1132" s="4">
        <f>MONTH(SaleData[[#This Row],[Order Date]])</f>
        <v>9</v>
      </c>
      <c r="D1132" t="s">
        <v>1821</v>
      </c>
      <c r="E1132" t="s">
        <v>43</v>
      </c>
      <c r="F1132" t="s">
        <v>11</v>
      </c>
      <c r="G1132" t="s">
        <v>202</v>
      </c>
      <c r="H1132" t="s">
        <v>2375</v>
      </c>
      <c r="I1132">
        <v>767.95</v>
      </c>
      <c r="J1132">
        <v>6</v>
      </c>
      <c r="K1132">
        <v>287.98</v>
      </c>
    </row>
    <row r="1133" spans="1:11" x14ac:dyDescent="0.25">
      <c r="A1133" s="7">
        <v>41901</v>
      </c>
      <c r="B1133" s="4">
        <f>YEAR(SaleData[[#This Row],[Order Date]])</f>
        <v>2014</v>
      </c>
      <c r="C1133" s="4">
        <f>MONTH(SaleData[[#This Row],[Order Date]])</f>
        <v>9</v>
      </c>
      <c r="D1133" t="s">
        <v>1821</v>
      </c>
      <c r="E1133" t="s">
        <v>43</v>
      </c>
      <c r="F1133" t="s">
        <v>26</v>
      </c>
      <c r="G1133" t="s">
        <v>46</v>
      </c>
      <c r="H1133" t="s">
        <v>1395</v>
      </c>
      <c r="I1133">
        <v>14.35</v>
      </c>
      <c r="J1133">
        <v>3</v>
      </c>
      <c r="K1133">
        <v>4.66</v>
      </c>
    </row>
    <row r="1134" spans="1:11" x14ac:dyDescent="0.25">
      <c r="A1134" s="7">
        <v>41901</v>
      </c>
      <c r="B1134" s="4">
        <f>YEAR(SaleData[[#This Row],[Order Date]])</f>
        <v>2014</v>
      </c>
      <c r="C1134" s="4">
        <f>MONTH(SaleData[[#This Row],[Order Date]])</f>
        <v>9</v>
      </c>
      <c r="D1134" t="s">
        <v>1821</v>
      </c>
      <c r="E1134" t="s">
        <v>43</v>
      </c>
      <c r="F1134" t="s">
        <v>11</v>
      </c>
      <c r="G1134" t="s">
        <v>21</v>
      </c>
      <c r="H1134" t="s">
        <v>182</v>
      </c>
      <c r="I1134">
        <v>191.98</v>
      </c>
      <c r="J1134">
        <v>3</v>
      </c>
      <c r="K1134">
        <v>19.2</v>
      </c>
    </row>
    <row r="1135" spans="1:11" x14ac:dyDescent="0.25">
      <c r="A1135" s="7">
        <v>41902</v>
      </c>
      <c r="B1135" s="4">
        <f>YEAR(SaleData[[#This Row],[Order Date]])</f>
        <v>2014</v>
      </c>
      <c r="C1135" s="4">
        <f>MONTH(SaleData[[#This Row],[Order Date]])</f>
        <v>9</v>
      </c>
      <c r="D1135" t="s">
        <v>1377</v>
      </c>
      <c r="E1135" t="s">
        <v>43</v>
      </c>
      <c r="F1135" t="s">
        <v>16</v>
      </c>
      <c r="G1135" t="s">
        <v>34</v>
      </c>
      <c r="H1135" t="s">
        <v>1736</v>
      </c>
      <c r="I1135">
        <v>227.36</v>
      </c>
      <c r="J1135">
        <v>7</v>
      </c>
      <c r="K1135">
        <v>81.849999999999994</v>
      </c>
    </row>
    <row r="1136" spans="1:11" x14ac:dyDescent="0.25">
      <c r="A1136" s="7">
        <v>41902</v>
      </c>
      <c r="B1136" s="4">
        <f>YEAR(SaleData[[#This Row],[Order Date]])</f>
        <v>2014</v>
      </c>
      <c r="C1136" s="4">
        <f>MONTH(SaleData[[#This Row],[Order Date]])</f>
        <v>9</v>
      </c>
      <c r="D1136" t="s">
        <v>1377</v>
      </c>
      <c r="E1136" t="s">
        <v>43</v>
      </c>
      <c r="F1136" t="s">
        <v>11</v>
      </c>
      <c r="G1136" t="s">
        <v>202</v>
      </c>
      <c r="H1136" t="s">
        <v>1914</v>
      </c>
      <c r="I1136">
        <v>1919.98</v>
      </c>
      <c r="J1136">
        <v>3</v>
      </c>
      <c r="K1136">
        <v>216</v>
      </c>
    </row>
    <row r="1137" spans="1:11" x14ac:dyDescent="0.25">
      <c r="A1137" s="7">
        <v>41902</v>
      </c>
      <c r="B1137" s="4">
        <f>YEAR(SaleData[[#This Row],[Order Date]])</f>
        <v>2014</v>
      </c>
      <c r="C1137" s="4">
        <f>MONTH(SaleData[[#This Row],[Order Date]])</f>
        <v>9</v>
      </c>
      <c r="D1137" t="s">
        <v>1077</v>
      </c>
      <c r="E1137" t="s">
        <v>43</v>
      </c>
      <c r="F1137" t="s">
        <v>26</v>
      </c>
      <c r="G1137" t="s">
        <v>46</v>
      </c>
      <c r="H1137" t="s">
        <v>1701</v>
      </c>
      <c r="I1137">
        <v>17.46</v>
      </c>
      <c r="J1137">
        <v>2</v>
      </c>
      <c r="K1137">
        <v>5.89</v>
      </c>
    </row>
    <row r="1138" spans="1:11" x14ac:dyDescent="0.25">
      <c r="A1138" s="7">
        <v>41902</v>
      </c>
      <c r="B1138" s="4">
        <f>YEAR(SaleData[[#This Row],[Order Date]])</f>
        <v>2014</v>
      </c>
      <c r="C1138" s="4">
        <f>MONTH(SaleData[[#This Row],[Order Date]])</f>
        <v>9</v>
      </c>
      <c r="D1138" t="s">
        <v>280</v>
      </c>
      <c r="E1138" t="s">
        <v>43</v>
      </c>
      <c r="F1138" t="s">
        <v>26</v>
      </c>
      <c r="G1138" t="s">
        <v>36</v>
      </c>
      <c r="H1138" t="s">
        <v>2267</v>
      </c>
      <c r="I1138">
        <v>305.01</v>
      </c>
      <c r="J1138">
        <v>9</v>
      </c>
      <c r="K1138">
        <v>76.25</v>
      </c>
    </row>
    <row r="1139" spans="1:11" x14ac:dyDescent="0.25">
      <c r="A1139" s="7">
        <v>41902</v>
      </c>
      <c r="B1139" s="4">
        <f>YEAR(SaleData[[#This Row],[Order Date]])</f>
        <v>2014</v>
      </c>
      <c r="C1139" s="4">
        <f>MONTH(SaleData[[#This Row],[Order Date]])</f>
        <v>9</v>
      </c>
      <c r="D1139" t="s">
        <v>280</v>
      </c>
      <c r="E1139" t="s">
        <v>43</v>
      </c>
      <c r="F1139" t="s">
        <v>26</v>
      </c>
      <c r="G1139" t="s">
        <v>46</v>
      </c>
      <c r="H1139" t="s">
        <v>1380</v>
      </c>
      <c r="I1139">
        <v>50.78</v>
      </c>
      <c r="J1139">
        <v>2</v>
      </c>
      <c r="K1139">
        <v>17.77</v>
      </c>
    </row>
    <row r="1140" spans="1:11" x14ac:dyDescent="0.25">
      <c r="A1140" s="7">
        <v>41902</v>
      </c>
      <c r="B1140" s="4">
        <f>YEAR(SaleData[[#This Row],[Order Date]])</f>
        <v>2014</v>
      </c>
      <c r="C1140" s="4">
        <f>MONTH(SaleData[[#This Row],[Order Date]])</f>
        <v>9</v>
      </c>
      <c r="D1140" t="s">
        <v>280</v>
      </c>
      <c r="E1140" t="s">
        <v>43</v>
      </c>
      <c r="F1140" t="s">
        <v>26</v>
      </c>
      <c r="G1140" t="s">
        <v>44</v>
      </c>
      <c r="H1140" t="s">
        <v>395</v>
      </c>
      <c r="I1140">
        <v>26.01</v>
      </c>
      <c r="J1140">
        <v>9</v>
      </c>
      <c r="K1140">
        <v>12.22</v>
      </c>
    </row>
    <row r="1141" spans="1:11" x14ac:dyDescent="0.25">
      <c r="A1141" s="7">
        <v>41902</v>
      </c>
      <c r="B1141" s="4">
        <f>YEAR(SaleData[[#This Row],[Order Date]])</f>
        <v>2014</v>
      </c>
      <c r="C1141" s="4">
        <f>MONTH(SaleData[[#This Row],[Order Date]])</f>
        <v>9</v>
      </c>
      <c r="D1141" t="s">
        <v>734</v>
      </c>
      <c r="E1141" t="s">
        <v>15</v>
      </c>
      <c r="F1141" t="s">
        <v>16</v>
      </c>
      <c r="G1141" t="s">
        <v>17</v>
      </c>
      <c r="H1141" t="s">
        <v>1755</v>
      </c>
      <c r="I1141">
        <v>435.17</v>
      </c>
      <c r="J1141">
        <v>4</v>
      </c>
      <c r="K1141">
        <v>-59.84</v>
      </c>
    </row>
    <row r="1142" spans="1:11" x14ac:dyDescent="0.25">
      <c r="A1142" s="7">
        <v>41902</v>
      </c>
      <c r="B1142" s="4">
        <f>YEAR(SaleData[[#This Row],[Order Date]])</f>
        <v>2014</v>
      </c>
      <c r="C1142" s="4">
        <f>MONTH(SaleData[[#This Row],[Order Date]])</f>
        <v>9</v>
      </c>
      <c r="D1142" t="s">
        <v>734</v>
      </c>
      <c r="E1142" t="s">
        <v>15</v>
      </c>
      <c r="F1142" t="s">
        <v>16</v>
      </c>
      <c r="G1142" t="s">
        <v>235</v>
      </c>
      <c r="H1142" t="s">
        <v>697</v>
      </c>
      <c r="I1142">
        <v>48.58</v>
      </c>
      <c r="J1142">
        <v>1</v>
      </c>
      <c r="K1142">
        <v>7.77</v>
      </c>
    </row>
    <row r="1143" spans="1:11" x14ac:dyDescent="0.25">
      <c r="A1143" s="7">
        <v>41902</v>
      </c>
      <c r="B1143" s="4">
        <f>YEAR(SaleData[[#This Row],[Order Date]])</f>
        <v>2014</v>
      </c>
      <c r="C1143" s="4">
        <f>MONTH(SaleData[[#This Row],[Order Date]])</f>
        <v>9</v>
      </c>
      <c r="D1143" t="s">
        <v>1872</v>
      </c>
      <c r="E1143" t="s">
        <v>24</v>
      </c>
      <c r="F1143" t="s">
        <v>26</v>
      </c>
      <c r="G1143" t="s">
        <v>27</v>
      </c>
      <c r="H1143" t="s">
        <v>1827</v>
      </c>
      <c r="I1143">
        <v>156.51</v>
      </c>
      <c r="J1143">
        <v>4</v>
      </c>
      <c r="K1143">
        <v>52.82</v>
      </c>
    </row>
    <row r="1144" spans="1:11" x14ac:dyDescent="0.25">
      <c r="A1144" s="7">
        <v>41902</v>
      </c>
      <c r="B1144" s="4">
        <f>YEAR(SaleData[[#This Row],[Order Date]])</f>
        <v>2014</v>
      </c>
      <c r="C1144" s="4">
        <f>MONTH(SaleData[[#This Row],[Order Date]])</f>
        <v>9</v>
      </c>
      <c r="D1144" t="s">
        <v>394</v>
      </c>
      <c r="E1144" t="s">
        <v>24</v>
      </c>
      <c r="F1144" t="s">
        <v>11</v>
      </c>
      <c r="G1144" t="s">
        <v>21</v>
      </c>
      <c r="H1144" t="s">
        <v>2712</v>
      </c>
      <c r="I1144">
        <v>1439.97</v>
      </c>
      <c r="J1144">
        <v>4</v>
      </c>
      <c r="K1144">
        <v>144</v>
      </c>
    </row>
    <row r="1145" spans="1:11" x14ac:dyDescent="0.25">
      <c r="A1145" s="7">
        <v>41902</v>
      </c>
      <c r="B1145" s="4">
        <f>YEAR(SaleData[[#This Row],[Order Date]])</f>
        <v>2014</v>
      </c>
      <c r="C1145" s="4">
        <f>MONTH(SaleData[[#This Row],[Order Date]])</f>
        <v>9</v>
      </c>
      <c r="D1145" t="s">
        <v>394</v>
      </c>
      <c r="E1145" t="s">
        <v>24</v>
      </c>
      <c r="F1145" t="s">
        <v>26</v>
      </c>
      <c r="G1145" t="s">
        <v>46</v>
      </c>
      <c r="H1145" t="s">
        <v>77</v>
      </c>
      <c r="I1145">
        <v>1.73</v>
      </c>
      <c r="J1145">
        <v>3</v>
      </c>
      <c r="K1145">
        <v>-2.68</v>
      </c>
    </row>
    <row r="1146" spans="1:11" x14ac:dyDescent="0.25">
      <c r="A1146" s="7">
        <v>41902</v>
      </c>
      <c r="B1146" s="4">
        <f>YEAR(SaleData[[#This Row],[Order Date]])</f>
        <v>2014</v>
      </c>
      <c r="C1146" s="4">
        <f>MONTH(SaleData[[#This Row],[Order Date]])</f>
        <v>9</v>
      </c>
      <c r="D1146" t="s">
        <v>394</v>
      </c>
      <c r="E1146" t="s">
        <v>24</v>
      </c>
      <c r="F1146" t="s">
        <v>16</v>
      </c>
      <c r="G1146" t="s">
        <v>40</v>
      </c>
      <c r="H1146" t="s">
        <v>2018</v>
      </c>
      <c r="I1146">
        <v>626.1</v>
      </c>
      <c r="J1146">
        <v>3</v>
      </c>
      <c r="K1146">
        <v>-538.45000000000005</v>
      </c>
    </row>
    <row r="1147" spans="1:11" x14ac:dyDescent="0.25">
      <c r="A1147" s="7">
        <v>41902</v>
      </c>
      <c r="B1147" s="4">
        <f>YEAR(SaleData[[#This Row],[Order Date]])</f>
        <v>2014</v>
      </c>
      <c r="C1147" s="4">
        <f>MONTH(SaleData[[#This Row],[Order Date]])</f>
        <v>9</v>
      </c>
      <c r="D1147" t="s">
        <v>2604</v>
      </c>
      <c r="E1147" t="s">
        <v>1449</v>
      </c>
      <c r="F1147" t="s">
        <v>26</v>
      </c>
      <c r="G1147" t="s">
        <v>46</v>
      </c>
      <c r="H1147" t="s">
        <v>413</v>
      </c>
      <c r="I1147">
        <v>18.28</v>
      </c>
      <c r="J1147">
        <v>2</v>
      </c>
      <c r="K1147">
        <v>9.14</v>
      </c>
    </row>
    <row r="1148" spans="1:11" x14ac:dyDescent="0.25">
      <c r="A1148" s="7">
        <v>41902</v>
      </c>
      <c r="B1148" s="4">
        <f>YEAR(SaleData[[#This Row],[Order Date]])</f>
        <v>2014</v>
      </c>
      <c r="C1148" s="4">
        <f>MONTH(SaleData[[#This Row],[Order Date]])</f>
        <v>9</v>
      </c>
      <c r="D1148" t="s">
        <v>2604</v>
      </c>
      <c r="E1148" t="s">
        <v>1449</v>
      </c>
      <c r="F1148" t="s">
        <v>11</v>
      </c>
      <c r="G1148" t="s">
        <v>21</v>
      </c>
      <c r="H1148" t="s">
        <v>1574</v>
      </c>
      <c r="I1148">
        <v>207</v>
      </c>
      <c r="J1148">
        <v>3</v>
      </c>
      <c r="K1148">
        <v>51.75</v>
      </c>
    </row>
    <row r="1149" spans="1:11" x14ac:dyDescent="0.25">
      <c r="A1149" s="7">
        <v>41902</v>
      </c>
      <c r="B1149" s="4">
        <f>YEAR(SaleData[[#This Row],[Order Date]])</f>
        <v>2014</v>
      </c>
      <c r="C1149" s="4">
        <f>MONTH(SaleData[[#This Row],[Order Date]])</f>
        <v>9</v>
      </c>
      <c r="D1149" t="s">
        <v>2604</v>
      </c>
      <c r="E1149" t="s">
        <v>1449</v>
      </c>
      <c r="F1149" t="s">
        <v>26</v>
      </c>
      <c r="G1149" t="s">
        <v>46</v>
      </c>
      <c r="H1149" t="s">
        <v>1819</v>
      </c>
      <c r="I1149">
        <v>32.35</v>
      </c>
      <c r="J1149">
        <v>5</v>
      </c>
      <c r="K1149">
        <v>16.18</v>
      </c>
    </row>
    <row r="1150" spans="1:11" x14ac:dyDescent="0.25">
      <c r="A1150" s="7">
        <v>41902</v>
      </c>
      <c r="B1150" s="4">
        <f>YEAR(SaleData[[#This Row],[Order Date]])</f>
        <v>2014</v>
      </c>
      <c r="C1150" s="4">
        <f>MONTH(SaleData[[#This Row],[Order Date]])</f>
        <v>9</v>
      </c>
      <c r="D1150" t="s">
        <v>2604</v>
      </c>
      <c r="E1150" t="s">
        <v>1449</v>
      </c>
      <c r="F1150" t="s">
        <v>26</v>
      </c>
      <c r="G1150" t="s">
        <v>46</v>
      </c>
      <c r="H1150" t="s">
        <v>755</v>
      </c>
      <c r="I1150">
        <v>7.71</v>
      </c>
      <c r="J1150">
        <v>1</v>
      </c>
      <c r="K1150">
        <v>3.47</v>
      </c>
    </row>
    <row r="1151" spans="1:11" x14ac:dyDescent="0.25">
      <c r="A1151" s="7">
        <v>41902</v>
      </c>
      <c r="B1151" s="4">
        <f>YEAR(SaleData[[#This Row],[Order Date]])</f>
        <v>2014</v>
      </c>
      <c r="C1151" s="4">
        <f>MONTH(SaleData[[#This Row],[Order Date]])</f>
        <v>9</v>
      </c>
      <c r="D1151" t="s">
        <v>2604</v>
      </c>
      <c r="E1151" t="s">
        <v>1449</v>
      </c>
      <c r="F1151" t="s">
        <v>26</v>
      </c>
      <c r="G1151" t="s">
        <v>62</v>
      </c>
      <c r="H1151" t="s">
        <v>1575</v>
      </c>
      <c r="I1151">
        <v>40.299999999999997</v>
      </c>
      <c r="J1151">
        <v>2</v>
      </c>
      <c r="K1151">
        <v>10.88</v>
      </c>
    </row>
    <row r="1152" spans="1:11" x14ac:dyDescent="0.25">
      <c r="A1152" s="7">
        <v>41902</v>
      </c>
      <c r="B1152" s="4">
        <f>YEAR(SaleData[[#This Row],[Order Date]])</f>
        <v>2014</v>
      </c>
      <c r="C1152" s="4">
        <f>MONTH(SaleData[[#This Row],[Order Date]])</f>
        <v>9</v>
      </c>
      <c r="D1152" t="s">
        <v>2604</v>
      </c>
      <c r="E1152" t="s">
        <v>1449</v>
      </c>
      <c r="F1152" t="s">
        <v>16</v>
      </c>
      <c r="G1152" t="s">
        <v>34</v>
      </c>
      <c r="H1152" t="s">
        <v>1926</v>
      </c>
      <c r="I1152">
        <v>34.58</v>
      </c>
      <c r="J1152">
        <v>7</v>
      </c>
      <c r="K1152">
        <v>14.52</v>
      </c>
    </row>
    <row r="1153" spans="1:11" x14ac:dyDescent="0.25">
      <c r="A1153" s="7">
        <v>41903</v>
      </c>
      <c r="B1153" s="4">
        <f>YEAR(SaleData[[#This Row],[Order Date]])</f>
        <v>2014</v>
      </c>
      <c r="C1153" s="4">
        <f>MONTH(SaleData[[#This Row],[Order Date]])</f>
        <v>9</v>
      </c>
      <c r="D1153" t="s">
        <v>192</v>
      </c>
      <c r="E1153" t="s">
        <v>116</v>
      </c>
      <c r="F1153" t="s">
        <v>26</v>
      </c>
      <c r="G1153" t="s">
        <v>36</v>
      </c>
      <c r="H1153" t="s">
        <v>484</v>
      </c>
      <c r="I1153">
        <v>826</v>
      </c>
      <c r="J1153">
        <v>5</v>
      </c>
      <c r="K1153">
        <v>214.76</v>
      </c>
    </row>
    <row r="1154" spans="1:11" x14ac:dyDescent="0.25">
      <c r="A1154" s="7">
        <v>41903</v>
      </c>
      <c r="B1154" s="4">
        <f>YEAR(SaleData[[#This Row],[Order Date]])</f>
        <v>2014</v>
      </c>
      <c r="C1154" s="4">
        <f>MONTH(SaleData[[#This Row],[Order Date]])</f>
        <v>9</v>
      </c>
      <c r="D1154" t="s">
        <v>1556</v>
      </c>
      <c r="E1154" t="s">
        <v>24</v>
      </c>
      <c r="F1154" t="s">
        <v>16</v>
      </c>
      <c r="G1154" t="s">
        <v>17</v>
      </c>
      <c r="H1154" t="s">
        <v>449</v>
      </c>
      <c r="I1154">
        <v>213.12</v>
      </c>
      <c r="J1154">
        <v>5</v>
      </c>
      <c r="K1154">
        <v>-15.22</v>
      </c>
    </row>
    <row r="1155" spans="1:11" x14ac:dyDescent="0.25">
      <c r="A1155" s="7">
        <v>41903</v>
      </c>
      <c r="B1155" s="4">
        <f>YEAR(SaleData[[#This Row],[Order Date]])</f>
        <v>2014</v>
      </c>
      <c r="C1155" s="4">
        <f>MONTH(SaleData[[#This Row],[Order Date]])</f>
        <v>9</v>
      </c>
      <c r="D1155" t="s">
        <v>2540</v>
      </c>
      <c r="E1155" t="s">
        <v>129</v>
      </c>
      <c r="F1155" t="s">
        <v>11</v>
      </c>
      <c r="G1155" t="s">
        <v>21</v>
      </c>
      <c r="H1155" t="s">
        <v>783</v>
      </c>
      <c r="I1155">
        <v>1022.97</v>
      </c>
      <c r="J1155">
        <v>5</v>
      </c>
      <c r="K1155">
        <v>-255.74</v>
      </c>
    </row>
    <row r="1156" spans="1:11" x14ac:dyDescent="0.25">
      <c r="A1156" s="7">
        <v>41903</v>
      </c>
      <c r="B1156" s="4">
        <f>YEAR(SaleData[[#This Row],[Order Date]])</f>
        <v>2014</v>
      </c>
      <c r="C1156" s="4">
        <f>MONTH(SaleData[[#This Row],[Order Date]])</f>
        <v>9</v>
      </c>
      <c r="D1156" t="s">
        <v>359</v>
      </c>
      <c r="E1156" t="s">
        <v>43</v>
      </c>
      <c r="F1156" t="s">
        <v>26</v>
      </c>
      <c r="G1156" t="s">
        <v>62</v>
      </c>
      <c r="H1156" t="s">
        <v>198</v>
      </c>
      <c r="I1156">
        <v>34.65</v>
      </c>
      <c r="J1156">
        <v>3</v>
      </c>
      <c r="K1156">
        <v>9.6999999999999993</v>
      </c>
    </row>
    <row r="1157" spans="1:11" x14ac:dyDescent="0.25">
      <c r="A1157" s="7">
        <v>41903</v>
      </c>
      <c r="B1157" s="4">
        <f>YEAR(SaleData[[#This Row],[Order Date]])</f>
        <v>2014</v>
      </c>
      <c r="C1157" s="4">
        <f>MONTH(SaleData[[#This Row],[Order Date]])</f>
        <v>9</v>
      </c>
      <c r="D1157" t="s">
        <v>359</v>
      </c>
      <c r="E1157" t="s">
        <v>43</v>
      </c>
      <c r="F1157" t="s">
        <v>11</v>
      </c>
      <c r="G1157" t="s">
        <v>21</v>
      </c>
      <c r="H1157" t="s">
        <v>1069</v>
      </c>
      <c r="I1157">
        <v>19.8</v>
      </c>
      <c r="J1157">
        <v>5</v>
      </c>
      <c r="K1157">
        <v>1.73</v>
      </c>
    </row>
    <row r="1158" spans="1:11" x14ac:dyDescent="0.25">
      <c r="A1158" s="7">
        <v>41903</v>
      </c>
      <c r="B1158" s="4">
        <f>YEAR(SaleData[[#This Row],[Order Date]])</f>
        <v>2014</v>
      </c>
      <c r="C1158" s="4">
        <f>MONTH(SaleData[[#This Row],[Order Date]])</f>
        <v>9</v>
      </c>
      <c r="D1158" t="s">
        <v>2157</v>
      </c>
      <c r="E1158" t="s">
        <v>49</v>
      </c>
      <c r="F1158" t="s">
        <v>16</v>
      </c>
      <c r="G1158" t="s">
        <v>34</v>
      </c>
      <c r="H1158" t="s">
        <v>2137</v>
      </c>
      <c r="I1158">
        <v>31.4</v>
      </c>
      <c r="J1158">
        <v>5</v>
      </c>
      <c r="K1158">
        <v>13.19</v>
      </c>
    </row>
    <row r="1159" spans="1:11" x14ac:dyDescent="0.25">
      <c r="A1159" s="7">
        <v>41903</v>
      </c>
      <c r="B1159" s="4">
        <f>YEAR(SaleData[[#This Row],[Order Date]])</f>
        <v>2014</v>
      </c>
      <c r="C1159" s="4">
        <f>MONTH(SaleData[[#This Row],[Order Date]])</f>
        <v>9</v>
      </c>
      <c r="D1159" t="s">
        <v>2157</v>
      </c>
      <c r="E1159" t="s">
        <v>49</v>
      </c>
      <c r="F1159" t="s">
        <v>16</v>
      </c>
      <c r="G1159" t="s">
        <v>34</v>
      </c>
      <c r="H1159" t="s">
        <v>1246</v>
      </c>
      <c r="I1159">
        <v>9.48</v>
      </c>
      <c r="J1159">
        <v>1</v>
      </c>
      <c r="K1159">
        <v>3.79</v>
      </c>
    </row>
    <row r="1160" spans="1:11" x14ac:dyDescent="0.25">
      <c r="A1160" s="7">
        <v>41903</v>
      </c>
      <c r="B1160" s="4">
        <f>YEAR(SaleData[[#This Row],[Order Date]])</f>
        <v>2014</v>
      </c>
      <c r="C1160" s="4">
        <f>MONTH(SaleData[[#This Row],[Order Date]])</f>
        <v>9</v>
      </c>
      <c r="D1160" t="s">
        <v>2157</v>
      </c>
      <c r="E1160" t="s">
        <v>49</v>
      </c>
      <c r="F1160" t="s">
        <v>11</v>
      </c>
      <c r="G1160" t="s">
        <v>21</v>
      </c>
      <c r="H1160" t="s">
        <v>1054</v>
      </c>
      <c r="I1160">
        <v>209.5</v>
      </c>
      <c r="J1160">
        <v>10</v>
      </c>
      <c r="K1160">
        <v>58.66</v>
      </c>
    </row>
    <row r="1161" spans="1:11" x14ac:dyDescent="0.25">
      <c r="A1161" s="7">
        <v>41903</v>
      </c>
      <c r="B1161" s="4">
        <f>YEAR(SaleData[[#This Row],[Order Date]])</f>
        <v>2014</v>
      </c>
      <c r="C1161" s="4">
        <f>MONTH(SaleData[[#This Row],[Order Date]])</f>
        <v>9</v>
      </c>
      <c r="D1161" t="s">
        <v>2157</v>
      </c>
      <c r="E1161" t="s">
        <v>49</v>
      </c>
      <c r="F1161" t="s">
        <v>16</v>
      </c>
      <c r="G1161" t="s">
        <v>34</v>
      </c>
      <c r="H1161" t="s">
        <v>2452</v>
      </c>
      <c r="I1161">
        <v>24.3</v>
      </c>
      <c r="J1161">
        <v>5</v>
      </c>
      <c r="K1161">
        <v>10.45</v>
      </c>
    </row>
    <row r="1162" spans="1:11" x14ac:dyDescent="0.25">
      <c r="A1162" s="7">
        <v>41903</v>
      </c>
      <c r="B1162" s="4">
        <f>YEAR(SaleData[[#This Row],[Order Date]])</f>
        <v>2014</v>
      </c>
      <c r="C1162" s="4">
        <f>MONTH(SaleData[[#This Row],[Order Date]])</f>
        <v>9</v>
      </c>
      <c r="D1162" t="s">
        <v>2157</v>
      </c>
      <c r="E1162" t="s">
        <v>49</v>
      </c>
      <c r="F1162" t="s">
        <v>26</v>
      </c>
      <c r="G1162" t="s">
        <v>27</v>
      </c>
      <c r="H1162" t="s">
        <v>752</v>
      </c>
      <c r="I1162">
        <v>6.48</v>
      </c>
      <c r="J1162">
        <v>1</v>
      </c>
      <c r="K1162">
        <v>3.11</v>
      </c>
    </row>
    <row r="1163" spans="1:11" x14ac:dyDescent="0.25">
      <c r="A1163" s="7">
        <v>41903</v>
      </c>
      <c r="B1163" s="4">
        <f>YEAR(SaleData[[#This Row],[Order Date]])</f>
        <v>2014</v>
      </c>
      <c r="C1163" s="4">
        <f>MONTH(SaleData[[#This Row],[Order Date]])</f>
        <v>9</v>
      </c>
      <c r="D1163" t="s">
        <v>619</v>
      </c>
      <c r="E1163" t="s">
        <v>20</v>
      </c>
      <c r="F1163" t="s">
        <v>26</v>
      </c>
      <c r="G1163" t="s">
        <v>46</v>
      </c>
      <c r="H1163" t="s">
        <v>840</v>
      </c>
      <c r="I1163">
        <v>7.71</v>
      </c>
      <c r="J1163">
        <v>2</v>
      </c>
      <c r="K1163">
        <v>2.8</v>
      </c>
    </row>
    <row r="1164" spans="1:11" x14ac:dyDescent="0.25">
      <c r="A1164" s="7">
        <v>41903</v>
      </c>
      <c r="B1164" s="4">
        <f>YEAR(SaleData[[#This Row],[Order Date]])</f>
        <v>2014</v>
      </c>
      <c r="C1164" s="4">
        <f>MONTH(SaleData[[#This Row],[Order Date]])</f>
        <v>9</v>
      </c>
      <c r="D1164" t="s">
        <v>979</v>
      </c>
      <c r="E1164" t="s">
        <v>30</v>
      </c>
      <c r="F1164" t="s">
        <v>16</v>
      </c>
      <c r="G1164" t="s">
        <v>34</v>
      </c>
      <c r="H1164" t="s">
        <v>1916</v>
      </c>
      <c r="I1164">
        <v>22.61</v>
      </c>
      <c r="J1164">
        <v>3</v>
      </c>
      <c r="K1164">
        <v>-10.17</v>
      </c>
    </row>
    <row r="1165" spans="1:11" x14ac:dyDescent="0.25">
      <c r="A1165" s="7">
        <v>41903</v>
      </c>
      <c r="B1165" s="4">
        <f>YEAR(SaleData[[#This Row],[Order Date]])</f>
        <v>2014</v>
      </c>
      <c r="C1165" s="4">
        <f>MONTH(SaleData[[#This Row],[Order Date]])</f>
        <v>9</v>
      </c>
      <c r="D1165" t="s">
        <v>2134</v>
      </c>
      <c r="E1165" t="s">
        <v>209</v>
      </c>
      <c r="F1165" t="s">
        <v>16</v>
      </c>
      <c r="G1165" t="s">
        <v>34</v>
      </c>
      <c r="H1165" t="s">
        <v>241</v>
      </c>
      <c r="I1165">
        <v>111.89</v>
      </c>
      <c r="J1165">
        <v>7</v>
      </c>
      <c r="K1165">
        <v>22.38</v>
      </c>
    </row>
    <row r="1166" spans="1:11" x14ac:dyDescent="0.25">
      <c r="A1166" s="7">
        <v>41903</v>
      </c>
      <c r="B1166" s="4">
        <f>YEAR(SaleData[[#This Row],[Order Date]])</f>
        <v>2014</v>
      </c>
      <c r="C1166" s="4">
        <f>MONTH(SaleData[[#This Row],[Order Date]])</f>
        <v>9</v>
      </c>
      <c r="D1166" t="s">
        <v>1922</v>
      </c>
      <c r="E1166" t="s">
        <v>20</v>
      </c>
      <c r="F1166" t="s">
        <v>26</v>
      </c>
      <c r="G1166" t="s">
        <v>156</v>
      </c>
      <c r="H1166" t="s">
        <v>2707</v>
      </c>
      <c r="I1166">
        <v>62.96</v>
      </c>
      <c r="J1166">
        <v>4</v>
      </c>
      <c r="K1166">
        <v>28.33</v>
      </c>
    </row>
    <row r="1167" spans="1:11" x14ac:dyDescent="0.25">
      <c r="A1167" s="7">
        <v>41903</v>
      </c>
      <c r="B1167" s="4">
        <f>YEAR(SaleData[[#This Row],[Order Date]])</f>
        <v>2014</v>
      </c>
      <c r="C1167" s="4">
        <f>MONTH(SaleData[[#This Row],[Order Date]])</f>
        <v>9</v>
      </c>
      <c r="D1167" t="s">
        <v>68</v>
      </c>
      <c r="E1167" t="s">
        <v>87</v>
      </c>
      <c r="F1167" t="s">
        <v>11</v>
      </c>
      <c r="G1167" t="s">
        <v>21</v>
      </c>
      <c r="H1167" t="s">
        <v>800</v>
      </c>
      <c r="I1167">
        <v>677.58</v>
      </c>
      <c r="J1167">
        <v>5</v>
      </c>
      <c r="K1167">
        <v>-158.1</v>
      </c>
    </row>
    <row r="1168" spans="1:11" x14ac:dyDescent="0.25">
      <c r="A1168" s="7">
        <v>41903</v>
      </c>
      <c r="B1168" s="4">
        <f>YEAR(SaleData[[#This Row],[Order Date]])</f>
        <v>2014</v>
      </c>
      <c r="C1168" s="4">
        <f>MONTH(SaleData[[#This Row],[Order Date]])</f>
        <v>9</v>
      </c>
      <c r="D1168" t="s">
        <v>68</v>
      </c>
      <c r="E1168" t="s">
        <v>87</v>
      </c>
      <c r="F1168" t="s">
        <v>26</v>
      </c>
      <c r="G1168" t="s">
        <v>46</v>
      </c>
      <c r="H1168" t="s">
        <v>1715</v>
      </c>
      <c r="I1168">
        <v>13.9</v>
      </c>
      <c r="J1168">
        <v>3</v>
      </c>
      <c r="K1168">
        <v>-9.26</v>
      </c>
    </row>
    <row r="1169" spans="1:11" x14ac:dyDescent="0.25">
      <c r="A1169" s="7">
        <v>41904</v>
      </c>
      <c r="B1169" s="4">
        <f>YEAR(SaleData[[#This Row],[Order Date]])</f>
        <v>2014</v>
      </c>
      <c r="C1169" s="4">
        <f>MONTH(SaleData[[#This Row],[Order Date]])</f>
        <v>9</v>
      </c>
      <c r="D1169" t="s">
        <v>2126</v>
      </c>
      <c r="E1169" t="s">
        <v>101</v>
      </c>
      <c r="F1169" t="s">
        <v>26</v>
      </c>
      <c r="G1169" t="s">
        <v>46</v>
      </c>
      <c r="H1169" t="s">
        <v>132</v>
      </c>
      <c r="I1169">
        <v>14.95</v>
      </c>
      <c r="J1169">
        <v>2</v>
      </c>
      <c r="K1169">
        <v>-11.96</v>
      </c>
    </row>
    <row r="1170" spans="1:11" x14ac:dyDescent="0.25">
      <c r="A1170" s="7">
        <v>41904</v>
      </c>
      <c r="B1170" s="4">
        <f>YEAR(SaleData[[#This Row],[Order Date]])</f>
        <v>2014</v>
      </c>
      <c r="C1170" s="4">
        <f>MONTH(SaleData[[#This Row],[Order Date]])</f>
        <v>9</v>
      </c>
      <c r="D1170" t="s">
        <v>2126</v>
      </c>
      <c r="E1170" t="s">
        <v>101</v>
      </c>
      <c r="F1170" t="s">
        <v>16</v>
      </c>
      <c r="G1170" t="s">
        <v>17</v>
      </c>
      <c r="H1170" t="s">
        <v>1084</v>
      </c>
      <c r="I1170">
        <v>801.57</v>
      </c>
      <c r="J1170">
        <v>2</v>
      </c>
      <c r="K1170">
        <v>50.1</v>
      </c>
    </row>
    <row r="1171" spans="1:11" x14ac:dyDescent="0.25">
      <c r="A1171" s="7">
        <v>41904</v>
      </c>
      <c r="B1171" s="4">
        <f>YEAR(SaleData[[#This Row],[Order Date]])</f>
        <v>2014</v>
      </c>
      <c r="C1171" s="4">
        <f>MONTH(SaleData[[#This Row],[Order Date]])</f>
        <v>9</v>
      </c>
      <c r="D1171" t="s">
        <v>2126</v>
      </c>
      <c r="E1171" t="s">
        <v>101</v>
      </c>
      <c r="F1171" t="s">
        <v>26</v>
      </c>
      <c r="G1171" t="s">
        <v>46</v>
      </c>
      <c r="H1171" t="s">
        <v>1985</v>
      </c>
      <c r="I1171">
        <v>2.38</v>
      </c>
      <c r="J1171">
        <v>3</v>
      </c>
      <c r="K1171">
        <v>-1.9</v>
      </c>
    </row>
    <row r="1172" spans="1:11" x14ac:dyDescent="0.25">
      <c r="A1172" s="7">
        <v>41904</v>
      </c>
      <c r="B1172" s="4">
        <f>YEAR(SaleData[[#This Row],[Order Date]])</f>
        <v>2014</v>
      </c>
      <c r="C1172" s="4">
        <f>MONTH(SaleData[[#This Row],[Order Date]])</f>
        <v>9</v>
      </c>
      <c r="D1172" t="s">
        <v>2126</v>
      </c>
      <c r="E1172" t="s">
        <v>101</v>
      </c>
      <c r="F1172" t="s">
        <v>26</v>
      </c>
      <c r="G1172" t="s">
        <v>27</v>
      </c>
      <c r="H1172" t="s">
        <v>1826</v>
      </c>
      <c r="I1172">
        <v>32.79</v>
      </c>
      <c r="J1172">
        <v>1</v>
      </c>
      <c r="K1172">
        <v>11.89</v>
      </c>
    </row>
    <row r="1173" spans="1:11" x14ac:dyDescent="0.25">
      <c r="A1173" s="7">
        <v>41904</v>
      </c>
      <c r="B1173" s="4">
        <f>YEAR(SaleData[[#This Row],[Order Date]])</f>
        <v>2014</v>
      </c>
      <c r="C1173" s="4">
        <f>MONTH(SaleData[[#This Row],[Order Date]])</f>
        <v>9</v>
      </c>
      <c r="D1173" t="s">
        <v>2370</v>
      </c>
      <c r="E1173" t="s">
        <v>79</v>
      </c>
      <c r="F1173" t="s">
        <v>26</v>
      </c>
      <c r="G1173" t="s">
        <v>46</v>
      </c>
      <c r="H1173" t="s">
        <v>1381</v>
      </c>
      <c r="I1173">
        <v>3.28</v>
      </c>
      <c r="J1173">
        <v>2</v>
      </c>
      <c r="K1173">
        <v>-2.63</v>
      </c>
    </row>
    <row r="1174" spans="1:11" x14ac:dyDescent="0.25">
      <c r="A1174" s="7">
        <v>41904</v>
      </c>
      <c r="B1174" s="4">
        <f>YEAR(SaleData[[#This Row],[Order Date]])</f>
        <v>2014</v>
      </c>
      <c r="C1174" s="4">
        <f>MONTH(SaleData[[#This Row],[Order Date]])</f>
        <v>9</v>
      </c>
      <c r="D1174" t="s">
        <v>909</v>
      </c>
      <c r="E1174" t="s">
        <v>129</v>
      </c>
      <c r="F1174" t="s">
        <v>11</v>
      </c>
      <c r="G1174" t="s">
        <v>141</v>
      </c>
      <c r="H1174" t="s">
        <v>561</v>
      </c>
      <c r="I1174">
        <v>839.99</v>
      </c>
      <c r="J1174">
        <v>2</v>
      </c>
      <c r="K1174">
        <v>70</v>
      </c>
    </row>
    <row r="1175" spans="1:11" x14ac:dyDescent="0.25">
      <c r="A1175" s="7">
        <v>41904</v>
      </c>
      <c r="B1175" s="4">
        <f>YEAR(SaleData[[#This Row],[Order Date]])</f>
        <v>2014</v>
      </c>
      <c r="C1175" s="4">
        <f>MONTH(SaleData[[#This Row],[Order Date]])</f>
        <v>9</v>
      </c>
      <c r="D1175" t="s">
        <v>170</v>
      </c>
      <c r="E1175" t="s">
        <v>171</v>
      </c>
      <c r="F1175" t="s">
        <v>16</v>
      </c>
      <c r="G1175" t="s">
        <v>40</v>
      </c>
      <c r="H1175" t="s">
        <v>2512</v>
      </c>
      <c r="I1175">
        <v>2275.5</v>
      </c>
      <c r="J1175">
        <v>10</v>
      </c>
      <c r="K1175">
        <v>386.84</v>
      </c>
    </row>
    <row r="1176" spans="1:11" x14ac:dyDescent="0.25">
      <c r="A1176" s="7">
        <v>41904</v>
      </c>
      <c r="B1176" s="4">
        <f>YEAR(SaleData[[#This Row],[Order Date]])</f>
        <v>2014</v>
      </c>
      <c r="C1176" s="4">
        <f>MONTH(SaleData[[#This Row],[Order Date]])</f>
        <v>9</v>
      </c>
      <c r="D1176" t="s">
        <v>170</v>
      </c>
      <c r="E1176" t="s">
        <v>171</v>
      </c>
      <c r="F1176" t="s">
        <v>11</v>
      </c>
      <c r="G1176" t="s">
        <v>12</v>
      </c>
      <c r="H1176" t="s">
        <v>2296</v>
      </c>
      <c r="I1176">
        <v>1979.7</v>
      </c>
      <c r="J1176">
        <v>6</v>
      </c>
      <c r="K1176">
        <v>653.29999999999995</v>
      </c>
    </row>
    <row r="1177" spans="1:11" x14ac:dyDescent="0.25">
      <c r="A1177" s="7">
        <v>41905</v>
      </c>
      <c r="B1177" s="4">
        <f>YEAR(SaleData[[#This Row],[Order Date]])</f>
        <v>2014</v>
      </c>
      <c r="C1177" s="4">
        <f>MONTH(SaleData[[#This Row],[Order Date]])</f>
        <v>9</v>
      </c>
      <c r="D1177" t="s">
        <v>958</v>
      </c>
      <c r="E1177" t="s">
        <v>15</v>
      </c>
      <c r="F1177" t="s">
        <v>16</v>
      </c>
      <c r="G1177" t="s">
        <v>235</v>
      </c>
      <c r="H1177" t="s">
        <v>1414</v>
      </c>
      <c r="I1177">
        <v>1367.84</v>
      </c>
      <c r="J1177">
        <v>8</v>
      </c>
      <c r="K1177">
        <v>259.89</v>
      </c>
    </row>
    <row r="1178" spans="1:11" x14ac:dyDescent="0.25">
      <c r="A1178" s="7">
        <v>41905</v>
      </c>
      <c r="B1178" s="4">
        <f>YEAR(SaleData[[#This Row],[Order Date]])</f>
        <v>2014</v>
      </c>
      <c r="C1178" s="4">
        <f>MONTH(SaleData[[#This Row],[Order Date]])</f>
        <v>9</v>
      </c>
      <c r="D1178" t="s">
        <v>937</v>
      </c>
      <c r="E1178" t="s">
        <v>43</v>
      </c>
      <c r="F1178" t="s">
        <v>11</v>
      </c>
      <c r="G1178" t="s">
        <v>12</v>
      </c>
      <c r="H1178" t="s">
        <v>234</v>
      </c>
      <c r="I1178">
        <v>209.93</v>
      </c>
      <c r="J1178">
        <v>7</v>
      </c>
      <c r="K1178">
        <v>92.37</v>
      </c>
    </row>
    <row r="1179" spans="1:11" x14ac:dyDescent="0.25">
      <c r="A1179" s="7">
        <v>41905</v>
      </c>
      <c r="B1179" s="4">
        <f>YEAR(SaleData[[#This Row],[Order Date]])</f>
        <v>2014</v>
      </c>
      <c r="C1179" s="4">
        <f>MONTH(SaleData[[#This Row],[Order Date]])</f>
        <v>9</v>
      </c>
      <c r="D1179" t="s">
        <v>937</v>
      </c>
      <c r="E1179" t="s">
        <v>43</v>
      </c>
      <c r="F1179" t="s">
        <v>16</v>
      </c>
      <c r="G1179" t="s">
        <v>34</v>
      </c>
      <c r="H1179" t="s">
        <v>1644</v>
      </c>
      <c r="I1179">
        <v>5.28</v>
      </c>
      <c r="J1179">
        <v>3</v>
      </c>
      <c r="K1179">
        <v>2.3199999999999998</v>
      </c>
    </row>
    <row r="1180" spans="1:11" x14ac:dyDescent="0.25">
      <c r="A1180" s="7">
        <v>41905</v>
      </c>
      <c r="B1180" s="4">
        <f>YEAR(SaleData[[#This Row],[Order Date]])</f>
        <v>2014</v>
      </c>
      <c r="C1180" s="4">
        <f>MONTH(SaleData[[#This Row],[Order Date]])</f>
        <v>9</v>
      </c>
      <c r="D1180" t="s">
        <v>937</v>
      </c>
      <c r="E1180" t="s">
        <v>43</v>
      </c>
      <c r="F1180" t="s">
        <v>26</v>
      </c>
      <c r="G1180" t="s">
        <v>46</v>
      </c>
      <c r="H1180" t="s">
        <v>558</v>
      </c>
      <c r="I1180">
        <v>10.92</v>
      </c>
      <c r="J1180">
        <v>3</v>
      </c>
      <c r="K1180">
        <v>4.0999999999999996</v>
      </c>
    </row>
    <row r="1181" spans="1:11" x14ac:dyDescent="0.25">
      <c r="A1181" s="7">
        <v>41905</v>
      </c>
      <c r="B1181" s="4">
        <f>YEAR(SaleData[[#This Row],[Order Date]])</f>
        <v>2014</v>
      </c>
      <c r="C1181" s="4">
        <f>MONTH(SaleData[[#This Row],[Order Date]])</f>
        <v>9</v>
      </c>
      <c r="D1181" t="s">
        <v>1382</v>
      </c>
      <c r="E1181" t="s">
        <v>30</v>
      </c>
      <c r="F1181" t="s">
        <v>26</v>
      </c>
      <c r="G1181" t="s">
        <v>36</v>
      </c>
      <c r="H1181" t="s">
        <v>1130</v>
      </c>
      <c r="I1181">
        <v>61.79</v>
      </c>
      <c r="J1181">
        <v>4</v>
      </c>
      <c r="K1181">
        <v>6.18</v>
      </c>
    </row>
    <row r="1182" spans="1:11" x14ac:dyDescent="0.25">
      <c r="A1182" s="7">
        <v>41905</v>
      </c>
      <c r="B1182" s="4">
        <f>YEAR(SaleData[[#This Row],[Order Date]])</f>
        <v>2014</v>
      </c>
      <c r="C1182" s="4">
        <f>MONTH(SaleData[[#This Row],[Order Date]])</f>
        <v>9</v>
      </c>
      <c r="D1182" t="s">
        <v>294</v>
      </c>
      <c r="E1182" t="s">
        <v>53</v>
      </c>
      <c r="F1182" t="s">
        <v>16</v>
      </c>
      <c r="G1182" t="s">
        <v>17</v>
      </c>
      <c r="H1182" t="s">
        <v>1689</v>
      </c>
      <c r="I1182">
        <v>155.88</v>
      </c>
      <c r="J1182">
        <v>6</v>
      </c>
      <c r="K1182">
        <v>38.97</v>
      </c>
    </row>
    <row r="1183" spans="1:11" x14ac:dyDescent="0.25">
      <c r="A1183" s="7">
        <v>41905</v>
      </c>
      <c r="B1183" s="4">
        <f>YEAR(SaleData[[#This Row],[Order Date]])</f>
        <v>2014</v>
      </c>
      <c r="C1183" s="4">
        <f>MONTH(SaleData[[#This Row],[Order Date]])</f>
        <v>9</v>
      </c>
      <c r="D1183" t="s">
        <v>1895</v>
      </c>
      <c r="E1183" t="s">
        <v>30</v>
      </c>
      <c r="F1183" t="s">
        <v>26</v>
      </c>
      <c r="G1183" t="s">
        <v>46</v>
      </c>
      <c r="H1183" t="s">
        <v>1715</v>
      </c>
      <c r="I1183">
        <v>9.26</v>
      </c>
      <c r="J1183">
        <v>3</v>
      </c>
      <c r="K1183">
        <v>-13.9</v>
      </c>
    </row>
    <row r="1184" spans="1:11" x14ac:dyDescent="0.25">
      <c r="A1184" s="7">
        <v>41905</v>
      </c>
      <c r="B1184" s="4">
        <f>YEAR(SaleData[[#This Row],[Order Date]])</f>
        <v>2014</v>
      </c>
      <c r="C1184" s="4">
        <f>MONTH(SaleData[[#This Row],[Order Date]])</f>
        <v>9</v>
      </c>
      <c r="D1184" t="s">
        <v>1693</v>
      </c>
      <c r="E1184" t="s">
        <v>24</v>
      </c>
      <c r="F1184" t="s">
        <v>26</v>
      </c>
      <c r="G1184" t="s">
        <v>44</v>
      </c>
      <c r="H1184" t="s">
        <v>2098</v>
      </c>
      <c r="I1184">
        <v>9.25</v>
      </c>
      <c r="J1184">
        <v>4</v>
      </c>
      <c r="K1184">
        <v>3.12</v>
      </c>
    </row>
    <row r="1185" spans="1:11" x14ac:dyDescent="0.25">
      <c r="A1185" s="7">
        <v>41905</v>
      </c>
      <c r="B1185" s="4">
        <f>YEAR(SaleData[[#This Row],[Order Date]])</f>
        <v>2014</v>
      </c>
      <c r="C1185" s="4">
        <f>MONTH(SaleData[[#This Row],[Order Date]])</f>
        <v>9</v>
      </c>
      <c r="D1185" t="s">
        <v>1693</v>
      </c>
      <c r="E1185" t="s">
        <v>24</v>
      </c>
      <c r="F1185" t="s">
        <v>26</v>
      </c>
      <c r="G1185" t="s">
        <v>36</v>
      </c>
      <c r="H1185" t="s">
        <v>1564</v>
      </c>
      <c r="I1185">
        <v>1036.6199999999999</v>
      </c>
      <c r="J1185">
        <v>2</v>
      </c>
      <c r="K1185">
        <v>51.83</v>
      </c>
    </row>
    <row r="1186" spans="1:11" x14ac:dyDescent="0.25">
      <c r="A1186" s="7">
        <v>41905</v>
      </c>
      <c r="B1186" s="4">
        <f>YEAR(SaleData[[#This Row],[Order Date]])</f>
        <v>2014</v>
      </c>
      <c r="C1186" s="4">
        <f>MONTH(SaleData[[#This Row],[Order Date]])</f>
        <v>9</v>
      </c>
      <c r="D1186" t="s">
        <v>1829</v>
      </c>
      <c r="E1186" t="s">
        <v>43</v>
      </c>
      <c r="F1186" t="s">
        <v>26</v>
      </c>
      <c r="G1186" t="s">
        <v>56</v>
      </c>
      <c r="H1186" t="s">
        <v>1217</v>
      </c>
      <c r="I1186">
        <v>715.64</v>
      </c>
      <c r="J1186">
        <v>2</v>
      </c>
      <c r="K1186">
        <v>178.91</v>
      </c>
    </row>
    <row r="1187" spans="1:11" x14ac:dyDescent="0.25">
      <c r="A1187" s="7">
        <v>41905</v>
      </c>
      <c r="B1187" s="4">
        <f>YEAR(SaleData[[#This Row],[Order Date]])</f>
        <v>2014</v>
      </c>
      <c r="C1187" s="4">
        <f>MONTH(SaleData[[#This Row],[Order Date]])</f>
        <v>9</v>
      </c>
      <c r="D1187" t="s">
        <v>619</v>
      </c>
      <c r="E1187" t="s">
        <v>43</v>
      </c>
      <c r="F1187" t="s">
        <v>26</v>
      </c>
      <c r="G1187" t="s">
        <v>36</v>
      </c>
      <c r="H1187" t="s">
        <v>484</v>
      </c>
      <c r="I1187">
        <v>330.4</v>
      </c>
      <c r="J1187">
        <v>2</v>
      </c>
      <c r="K1187">
        <v>85.9</v>
      </c>
    </row>
    <row r="1188" spans="1:11" x14ac:dyDescent="0.25">
      <c r="A1188" s="7">
        <v>41905</v>
      </c>
      <c r="B1188" s="4">
        <f>YEAR(SaleData[[#This Row],[Order Date]])</f>
        <v>2014</v>
      </c>
      <c r="C1188" s="4">
        <f>MONTH(SaleData[[#This Row],[Order Date]])</f>
        <v>9</v>
      </c>
      <c r="D1188" t="s">
        <v>619</v>
      </c>
      <c r="E1188" t="s">
        <v>43</v>
      </c>
      <c r="F1188" t="s">
        <v>26</v>
      </c>
      <c r="G1188" t="s">
        <v>44</v>
      </c>
      <c r="H1188" t="s">
        <v>530</v>
      </c>
      <c r="I1188">
        <v>26.25</v>
      </c>
      <c r="J1188">
        <v>7</v>
      </c>
      <c r="K1188">
        <v>12.6</v>
      </c>
    </row>
    <row r="1189" spans="1:11" x14ac:dyDescent="0.25">
      <c r="A1189" s="7">
        <v>41906</v>
      </c>
      <c r="B1189" s="4">
        <f>YEAR(SaleData[[#This Row],[Order Date]])</f>
        <v>2014</v>
      </c>
      <c r="C1189" s="4">
        <f>MONTH(SaleData[[#This Row],[Order Date]])</f>
        <v>9</v>
      </c>
      <c r="D1189" t="s">
        <v>2067</v>
      </c>
      <c r="E1189" t="s">
        <v>69</v>
      </c>
      <c r="F1189" t="s">
        <v>26</v>
      </c>
      <c r="G1189" t="s">
        <v>62</v>
      </c>
      <c r="H1189" t="s">
        <v>746</v>
      </c>
      <c r="I1189">
        <v>11.68</v>
      </c>
      <c r="J1189">
        <v>2</v>
      </c>
      <c r="K1189">
        <v>3.5</v>
      </c>
    </row>
    <row r="1190" spans="1:11" x14ac:dyDescent="0.25">
      <c r="A1190" s="7">
        <v>41907</v>
      </c>
      <c r="B1190" s="4">
        <f>YEAR(SaleData[[#This Row],[Order Date]])</f>
        <v>2014</v>
      </c>
      <c r="C1190" s="4">
        <f>MONTH(SaleData[[#This Row],[Order Date]])</f>
        <v>9</v>
      </c>
      <c r="D1190" t="s">
        <v>1588</v>
      </c>
      <c r="E1190" t="s">
        <v>30</v>
      </c>
      <c r="F1190" t="s">
        <v>26</v>
      </c>
      <c r="G1190" t="s">
        <v>31</v>
      </c>
      <c r="H1190" t="s">
        <v>656</v>
      </c>
      <c r="I1190">
        <v>2.37</v>
      </c>
      <c r="J1190">
        <v>2</v>
      </c>
      <c r="K1190">
        <v>0.83</v>
      </c>
    </row>
    <row r="1191" spans="1:11" x14ac:dyDescent="0.25">
      <c r="A1191" s="7">
        <v>41907</v>
      </c>
      <c r="B1191" s="4">
        <f>YEAR(SaleData[[#This Row],[Order Date]])</f>
        <v>2014</v>
      </c>
      <c r="C1191" s="4">
        <f>MONTH(SaleData[[#This Row],[Order Date]])</f>
        <v>9</v>
      </c>
      <c r="D1191" t="s">
        <v>29</v>
      </c>
      <c r="E1191" t="s">
        <v>79</v>
      </c>
      <c r="F1191" t="s">
        <v>11</v>
      </c>
      <c r="G1191" t="s">
        <v>12</v>
      </c>
      <c r="H1191" t="s">
        <v>424</v>
      </c>
      <c r="I1191">
        <v>383.98</v>
      </c>
      <c r="J1191">
        <v>3</v>
      </c>
      <c r="K1191">
        <v>81.59</v>
      </c>
    </row>
    <row r="1192" spans="1:11" x14ac:dyDescent="0.25">
      <c r="A1192" s="7">
        <v>41907</v>
      </c>
      <c r="B1192" s="4">
        <f>YEAR(SaleData[[#This Row],[Order Date]])</f>
        <v>2014</v>
      </c>
      <c r="C1192" s="4">
        <f>MONTH(SaleData[[#This Row],[Order Date]])</f>
        <v>9</v>
      </c>
      <c r="D1192" t="s">
        <v>29</v>
      </c>
      <c r="E1192" t="s">
        <v>79</v>
      </c>
      <c r="F1192" t="s">
        <v>16</v>
      </c>
      <c r="G1192" t="s">
        <v>40</v>
      </c>
      <c r="H1192" t="s">
        <v>1514</v>
      </c>
      <c r="I1192">
        <v>1781.68</v>
      </c>
      <c r="J1192">
        <v>7</v>
      </c>
      <c r="K1192">
        <v>-653.28</v>
      </c>
    </row>
    <row r="1193" spans="1:11" x14ac:dyDescent="0.25">
      <c r="A1193" s="7">
        <v>41907</v>
      </c>
      <c r="B1193" s="4">
        <f>YEAR(SaleData[[#This Row],[Order Date]])</f>
        <v>2014</v>
      </c>
      <c r="C1193" s="4">
        <f>MONTH(SaleData[[#This Row],[Order Date]])</f>
        <v>9</v>
      </c>
      <c r="D1193" t="s">
        <v>1276</v>
      </c>
      <c r="E1193" t="s">
        <v>20</v>
      </c>
      <c r="F1193" t="s">
        <v>26</v>
      </c>
      <c r="G1193" t="s">
        <v>36</v>
      </c>
      <c r="H1193" t="s">
        <v>2668</v>
      </c>
      <c r="I1193">
        <v>83.56</v>
      </c>
      <c r="J1193">
        <v>4</v>
      </c>
      <c r="K1193">
        <v>1.67</v>
      </c>
    </row>
    <row r="1194" spans="1:11" x14ac:dyDescent="0.25">
      <c r="A1194" s="7">
        <v>41907</v>
      </c>
      <c r="B1194" s="4">
        <f>YEAR(SaleData[[#This Row],[Order Date]])</f>
        <v>2014</v>
      </c>
      <c r="C1194" s="4">
        <f>MONTH(SaleData[[#This Row],[Order Date]])</f>
        <v>9</v>
      </c>
      <c r="D1194" t="s">
        <v>1276</v>
      </c>
      <c r="E1194" t="s">
        <v>20</v>
      </c>
      <c r="F1194" t="s">
        <v>11</v>
      </c>
      <c r="G1194" t="s">
        <v>21</v>
      </c>
      <c r="H1194" t="s">
        <v>2719</v>
      </c>
      <c r="I1194">
        <v>546.05999999999995</v>
      </c>
      <c r="J1194">
        <v>3</v>
      </c>
      <c r="K1194">
        <v>163.82</v>
      </c>
    </row>
    <row r="1195" spans="1:11" x14ac:dyDescent="0.25">
      <c r="A1195" s="7">
        <v>41908</v>
      </c>
      <c r="B1195" s="4">
        <f>YEAR(SaleData[[#This Row],[Order Date]])</f>
        <v>2014</v>
      </c>
      <c r="C1195" s="4">
        <f>MONTH(SaleData[[#This Row],[Order Date]])</f>
        <v>9</v>
      </c>
      <c r="D1195" t="s">
        <v>1471</v>
      </c>
      <c r="E1195" t="s">
        <v>75</v>
      </c>
      <c r="F1195" t="s">
        <v>26</v>
      </c>
      <c r="G1195" t="s">
        <v>46</v>
      </c>
      <c r="H1195" t="s">
        <v>1901</v>
      </c>
      <c r="I1195">
        <v>12.65</v>
      </c>
      <c r="J1195">
        <v>5</v>
      </c>
      <c r="K1195">
        <v>-10.119999999999999</v>
      </c>
    </row>
    <row r="1196" spans="1:11" x14ac:dyDescent="0.25">
      <c r="A1196" s="7">
        <v>41908</v>
      </c>
      <c r="B1196" s="4">
        <f>YEAR(SaleData[[#This Row],[Order Date]])</f>
        <v>2014</v>
      </c>
      <c r="C1196" s="4">
        <f>MONTH(SaleData[[#This Row],[Order Date]])</f>
        <v>9</v>
      </c>
      <c r="D1196" t="s">
        <v>1471</v>
      </c>
      <c r="E1196" t="s">
        <v>75</v>
      </c>
      <c r="F1196" t="s">
        <v>26</v>
      </c>
      <c r="G1196" t="s">
        <v>62</v>
      </c>
      <c r="H1196" t="s">
        <v>2319</v>
      </c>
      <c r="I1196">
        <v>4.03</v>
      </c>
      <c r="J1196">
        <v>2</v>
      </c>
      <c r="K1196">
        <v>1.06</v>
      </c>
    </row>
    <row r="1197" spans="1:11" x14ac:dyDescent="0.25">
      <c r="A1197" s="7">
        <v>41908</v>
      </c>
      <c r="B1197" s="4">
        <f>YEAR(SaleData[[#This Row],[Order Date]])</f>
        <v>2014</v>
      </c>
      <c r="C1197" s="4">
        <f>MONTH(SaleData[[#This Row],[Order Date]])</f>
        <v>9</v>
      </c>
      <c r="D1197" t="s">
        <v>537</v>
      </c>
      <c r="E1197" t="s">
        <v>75</v>
      </c>
      <c r="F1197" t="s">
        <v>11</v>
      </c>
      <c r="G1197" t="s">
        <v>21</v>
      </c>
      <c r="H1197" t="s">
        <v>1783</v>
      </c>
      <c r="I1197">
        <v>79.959999999999994</v>
      </c>
      <c r="J1197">
        <v>5</v>
      </c>
      <c r="K1197">
        <v>27.99</v>
      </c>
    </row>
    <row r="1198" spans="1:11" x14ac:dyDescent="0.25">
      <c r="A1198" s="7">
        <v>41908</v>
      </c>
      <c r="B1198" s="4">
        <f>YEAR(SaleData[[#This Row],[Order Date]])</f>
        <v>2014</v>
      </c>
      <c r="C1198" s="4">
        <f>MONTH(SaleData[[#This Row],[Order Date]])</f>
        <v>9</v>
      </c>
      <c r="D1198" t="s">
        <v>682</v>
      </c>
      <c r="E1198" t="s">
        <v>30</v>
      </c>
      <c r="F1198" t="s">
        <v>26</v>
      </c>
      <c r="G1198" t="s">
        <v>27</v>
      </c>
      <c r="H1198" t="s">
        <v>1826</v>
      </c>
      <c r="I1198">
        <v>98.38</v>
      </c>
      <c r="J1198">
        <v>3</v>
      </c>
      <c r="K1198">
        <v>35.659999999999997</v>
      </c>
    </row>
    <row r="1199" spans="1:11" x14ac:dyDescent="0.25">
      <c r="A1199" s="7">
        <v>41908</v>
      </c>
      <c r="B1199" s="4">
        <f>YEAR(SaleData[[#This Row],[Order Date]])</f>
        <v>2014</v>
      </c>
      <c r="C1199" s="4">
        <f>MONTH(SaleData[[#This Row],[Order Date]])</f>
        <v>9</v>
      </c>
      <c r="D1199" t="s">
        <v>682</v>
      </c>
      <c r="E1199" t="s">
        <v>30</v>
      </c>
      <c r="F1199" t="s">
        <v>16</v>
      </c>
      <c r="G1199" t="s">
        <v>34</v>
      </c>
      <c r="H1199" t="s">
        <v>1771</v>
      </c>
      <c r="I1199">
        <v>22.38</v>
      </c>
      <c r="J1199">
        <v>3</v>
      </c>
      <c r="K1199">
        <v>-7.83</v>
      </c>
    </row>
    <row r="1200" spans="1:11" x14ac:dyDescent="0.25">
      <c r="A1200" s="7">
        <v>41908</v>
      </c>
      <c r="B1200" s="4">
        <f>YEAR(SaleData[[#This Row],[Order Date]])</f>
        <v>2014</v>
      </c>
      <c r="C1200" s="4">
        <f>MONTH(SaleData[[#This Row],[Order Date]])</f>
        <v>9</v>
      </c>
      <c r="D1200" t="s">
        <v>676</v>
      </c>
      <c r="E1200" t="s">
        <v>87</v>
      </c>
      <c r="F1200" t="s">
        <v>11</v>
      </c>
      <c r="G1200" t="s">
        <v>21</v>
      </c>
      <c r="H1200" t="s">
        <v>2564</v>
      </c>
      <c r="I1200">
        <v>280.77999999999997</v>
      </c>
      <c r="J1200">
        <v>3</v>
      </c>
      <c r="K1200">
        <v>-60.84</v>
      </c>
    </row>
    <row r="1201" spans="1:11" x14ac:dyDescent="0.25">
      <c r="A1201" s="7">
        <v>41908</v>
      </c>
      <c r="B1201" s="4">
        <f>YEAR(SaleData[[#This Row],[Order Date]])</f>
        <v>2014</v>
      </c>
      <c r="C1201" s="4">
        <f>MONTH(SaleData[[#This Row],[Order Date]])</f>
        <v>9</v>
      </c>
      <c r="D1201" t="s">
        <v>676</v>
      </c>
      <c r="E1201" t="s">
        <v>87</v>
      </c>
      <c r="F1201" t="s">
        <v>11</v>
      </c>
      <c r="G1201" t="s">
        <v>12</v>
      </c>
      <c r="H1201" t="s">
        <v>1104</v>
      </c>
      <c r="I1201">
        <v>31.98</v>
      </c>
      <c r="J1201">
        <v>2</v>
      </c>
      <c r="K1201">
        <v>1.2</v>
      </c>
    </row>
    <row r="1202" spans="1:11" x14ac:dyDescent="0.25">
      <c r="A1202" s="7">
        <v>41908</v>
      </c>
      <c r="B1202" s="4">
        <f>YEAR(SaleData[[#This Row],[Order Date]])</f>
        <v>2014</v>
      </c>
      <c r="C1202" s="4">
        <f>MONTH(SaleData[[#This Row],[Order Date]])</f>
        <v>9</v>
      </c>
      <c r="D1202" t="s">
        <v>2519</v>
      </c>
      <c r="E1202" t="s">
        <v>20</v>
      </c>
      <c r="F1202" t="s">
        <v>16</v>
      </c>
      <c r="G1202" t="s">
        <v>17</v>
      </c>
      <c r="H1202" t="s">
        <v>471</v>
      </c>
      <c r="I1202">
        <v>328</v>
      </c>
      <c r="J1202">
        <v>6</v>
      </c>
      <c r="K1202">
        <v>54.67</v>
      </c>
    </row>
    <row r="1203" spans="1:11" x14ac:dyDescent="0.25">
      <c r="A1203" s="7">
        <v>41908</v>
      </c>
      <c r="B1203" s="4">
        <f>YEAR(SaleData[[#This Row],[Order Date]])</f>
        <v>2014</v>
      </c>
      <c r="C1203" s="4">
        <f>MONTH(SaleData[[#This Row],[Order Date]])</f>
        <v>9</v>
      </c>
      <c r="D1203" t="s">
        <v>1237</v>
      </c>
      <c r="E1203" t="s">
        <v>30</v>
      </c>
      <c r="F1203" t="s">
        <v>16</v>
      </c>
      <c r="G1203" t="s">
        <v>235</v>
      </c>
      <c r="H1203" t="s">
        <v>1317</v>
      </c>
      <c r="I1203">
        <v>205.33</v>
      </c>
      <c r="J1203">
        <v>2</v>
      </c>
      <c r="K1203">
        <v>-36.24</v>
      </c>
    </row>
    <row r="1204" spans="1:11" x14ac:dyDescent="0.25">
      <c r="A1204" s="7">
        <v>41908</v>
      </c>
      <c r="B1204" s="4">
        <f>YEAR(SaleData[[#This Row],[Order Date]])</f>
        <v>2014</v>
      </c>
      <c r="C1204" s="4">
        <f>MONTH(SaleData[[#This Row],[Order Date]])</f>
        <v>9</v>
      </c>
      <c r="D1204" t="s">
        <v>2160</v>
      </c>
      <c r="E1204" t="s">
        <v>20</v>
      </c>
      <c r="F1204" t="s">
        <v>16</v>
      </c>
      <c r="G1204" t="s">
        <v>34</v>
      </c>
      <c r="H1204" t="s">
        <v>219</v>
      </c>
      <c r="I1204">
        <v>29.78</v>
      </c>
      <c r="J1204">
        <v>2</v>
      </c>
      <c r="K1204">
        <v>8.0399999999999991</v>
      </c>
    </row>
    <row r="1205" spans="1:11" x14ac:dyDescent="0.25">
      <c r="A1205" s="7">
        <v>41908</v>
      </c>
      <c r="B1205" s="4">
        <f>YEAR(SaleData[[#This Row],[Order Date]])</f>
        <v>2014</v>
      </c>
      <c r="C1205" s="4">
        <f>MONTH(SaleData[[#This Row],[Order Date]])</f>
        <v>9</v>
      </c>
      <c r="D1205" t="s">
        <v>2160</v>
      </c>
      <c r="E1205" t="s">
        <v>20</v>
      </c>
      <c r="F1205" t="s">
        <v>11</v>
      </c>
      <c r="G1205" t="s">
        <v>21</v>
      </c>
      <c r="H1205" t="s">
        <v>800</v>
      </c>
      <c r="I1205">
        <v>677.58</v>
      </c>
      <c r="J1205">
        <v>3</v>
      </c>
      <c r="K1205">
        <v>176.17</v>
      </c>
    </row>
    <row r="1206" spans="1:11" x14ac:dyDescent="0.25">
      <c r="A1206" s="7">
        <v>41908</v>
      </c>
      <c r="B1206" s="4">
        <f>YEAR(SaleData[[#This Row],[Order Date]])</f>
        <v>2014</v>
      </c>
      <c r="C1206" s="4">
        <f>MONTH(SaleData[[#This Row],[Order Date]])</f>
        <v>9</v>
      </c>
      <c r="D1206" t="s">
        <v>2160</v>
      </c>
      <c r="E1206" t="s">
        <v>20</v>
      </c>
      <c r="F1206" t="s">
        <v>26</v>
      </c>
      <c r="G1206" t="s">
        <v>27</v>
      </c>
      <c r="H1206" t="s">
        <v>2372</v>
      </c>
      <c r="I1206">
        <v>75.040000000000006</v>
      </c>
      <c r="J1206">
        <v>8</v>
      </c>
      <c r="K1206">
        <v>36.020000000000003</v>
      </c>
    </row>
    <row r="1207" spans="1:11" x14ac:dyDescent="0.25">
      <c r="A1207" s="7">
        <v>41908</v>
      </c>
      <c r="B1207" s="4">
        <f>YEAR(SaleData[[#This Row],[Order Date]])</f>
        <v>2014</v>
      </c>
      <c r="C1207" s="4">
        <f>MONTH(SaleData[[#This Row],[Order Date]])</f>
        <v>9</v>
      </c>
      <c r="D1207" t="s">
        <v>307</v>
      </c>
      <c r="E1207" t="s">
        <v>20</v>
      </c>
      <c r="F1207" t="s">
        <v>11</v>
      </c>
      <c r="G1207" t="s">
        <v>21</v>
      </c>
      <c r="H1207" t="s">
        <v>2453</v>
      </c>
      <c r="I1207">
        <v>84.95</v>
      </c>
      <c r="J1207">
        <v>5</v>
      </c>
      <c r="K1207">
        <v>22.09</v>
      </c>
    </row>
    <row r="1208" spans="1:11" x14ac:dyDescent="0.25">
      <c r="A1208" s="7">
        <v>41909</v>
      </c>
      <c r="B1208" s="4">
        <f>YEAR(SaleData[[#This Row],[Order Date]])</f>
        <v>2014</v>
      </c>
      <c r="C1208" s="4">
        <f>MONTH(SaleData[[#This Row],[Order Date]])</f>
        <v>9</v>
      </c>
      <c r="D1208" t="s">
        <v>1516</v>
      </c>
      <c r="E1208" t="s">
        <v>75</v>
      </c>
      <c r="F1208" t="s">
        <v>11</v>
      </c>
      <c r="G1208" t="s">
        <v>12</v>
      </c>
      <c r="H1208" t="s">
        <v>1183</v>
      </c>
      <c r="I1208">
        <v>41.42</v>
      </c>
      <c r="J1208">
        <v>2</v>
      </c>
      <c r="K1208">
        <v>8.2799999999999994</v>
      </c>
    </row>
    <row r="1209" spans="1:11" x14ac:dyDescent="0.25">
      <c r="A1209" s="7">
        <v>41909</v>
      </c>
      <c r="B1209" s="4">
        <f>YEAR(SaleData[[#This Row],[Order Date]])</f>
        <v>2014</v>
      </c>
      <c r="C1209" s="4">
        <f>MONTH(SaleData[[#This Row],[Order Date]])</f>
        <v>9</v>
      </c>
      <c r="D1209" t="s">
        <v>1335</v>
      </c>
      <c r="E1209" t="s">
        <v>24</v>
      </c>
      <c r="F1209" t="s">
        <v>11</v>
      </c>
      <c r="G1209" t="s">
        <v>21</v>
      </c>
      <c r="H1209" t="s">
        <v>2225</v>
      </c>
      <c r="I1209">
        <v>36.79</v>
      </c>
      <c r="J1209">
        <v>1</v>
      </c>
      <c r="K1209">
        <v>4.1399999999999997</v>
      </c>
    </row>
    <row r="1210" spans="1:11" x14ac:dyDescent="0.25">
      <c r="A1210" s="7">
        <v>41909</v>
      </c>
      <c r="B1210" s="4">
        <f>YEAR(SaleData[[#This Row],[Order Date]])</f>
        <v>2014</v>
      </c>
      <c r="C1210" s="4">
        <f>MONTH(SaleData[[#This Row],[Order Date]])</f>
        <v>9</v>
      </c>
      <c r="D1210" t="s">
        <v>2091</v>
      </c>
      <c r="E1210" t="s">
        <v>43</v>
      </c>
      <c r="F1210" t="s">
        <v>26</v>
      </c>
      <c r="G1210" t="s">
        <v>36</v>
      </c>
      <c r="H1210" t="s">
        <v>450</v>
      </c>
      <c r="I1210">
        <v>56.56</v>
      </c>
      <c r="J1210">
        <v>2</v>
      </c>
      <c r="K1210">
        <v>15.27</v>
      </c>
    </row>
    <row r="1211" spans="1:11" x14ac:dyDescent="0.25">
      <c r="A1211" s="7">
        <v>41910</v>
      </c>
      <c r="B1211" s="4">
        <f>YEAR(SaleData[[#This Row],[Order Date]])</f>
        <v>2014</v>
      </c>
      <c r="C1211" s="4">
        <f>MONTH(SaleData[[#This Row],[Order Date]])</f>
        <v>9</v>
      </c>
      <c r="D1211" t="s">
        <v>1871</v>
      </c>
      <c r="E1211" t="s">
        <v>30</v>
      </c>
      <c r="F1211" t="s">
        <v>26</v>
      </c>
      <c r="G1211" t="s">
        <v>36</v>
      </c>
      <c r="H1211" t="s">
        <v>1687</v>
      </c>
      <c r="I1211">
        <v>23.97</v>
      </c>
      <c r="J1211">
        <v>2</v>
      </c>
      <c r="K1211">
        <v>2.4</v>
      </c>
    </row>
    <row r="1212" spans="1:11" x14ac:dyDescent="0.25">
      <c r="A1212" s="7">
        <v>41910</v>
      </c>
      <c r="B1212" s="4">
        <f>YEAR(SaleData[[#This Row],[Order Date]])</f>
        <v>2014</v>
      </c>
      <c r="C1212" s="4">
        <f>MONTH(SaleData[[#This Row],[Order Date]])</f>
        <v>9</v>
      </c>
      <c r="D1212" t="s">
        <v>1077</v>
      </c>
      <c r="E1212" t="s">
        <v>209</v>
      </c>
      <c r="F1212" t="s">
        <v>26</v>
      </c>
      <c r="G1212" t="s">
        <v>36</v>
      </c>
      <c r="H1212" t="s">
        <v>2433</v>
      </c>
      <c r="I1212">
        <v>10.74</v>
      </c>
      <c r="J1212">
        <v>1</v>
      </c>
      <c r="K1212">
        <v>0.81</v>
      </c>
    </row>
    <row r="1213" spans="1:11" x14ac:dyDescent="0.25">
      <c r="A1213" s="7">
        <v>41910</v>
      </c>
      <c r="B1213" s="4">
        <f>YEAR(SaleData[[#This Row],[Order Date]])</f>
        <v>2014</v>
      </c>
      <c r="C1213" s="4">
        <f>MONTH(SaleData[[#This Row],[Order Date]])</f>
        <v>9</v>
      </c>
      <c r="D1213" t="s">
        <v>1077</v>
      </c>
      <c r="E1213" t="s">
        <v>209</v>
      </c>
      <c r="F1213" t="s">
        <v>26</v>
      </c>
      <c r="G1213" t="s">
        <v>31</v>
      </c>
      <c r="H1213" t="s">
        <v>407</v>
      </c>
      <c r="I1213">
        <v>8.3800000000000008</v>
      </c>
      <c r="J1213">
        <v>3</v>
      </c>
      <c r="K1213">
        <v>2.72</v>
      </c>
    </row>
    <row r="1214" spans="1:11" x14ac:dyDescent="0.25">
      <c r="A1214" s="7">
        <v>41910</v>
      </c>
      <c r="B1214" s="4">
        <f>YEAR(SaleData[[#This Row],[Order Date]])</f>
        <v>2014</v>
      </c>
      <c r="C1214" s="4">
        <f>MONTH(SaleData[[#This Row],[Order Date]])</f>
        <v>9</v>
      </c>
      <c r="D1214" t="s">
        <v>514</v>
      </c>
      <c r="E1214" t="s">
        <v>79</v>
      </c>
      <c r="F1214" t="s">
        <v>26</v>
      </c>
      <c r="G1214" t="s">
        <v>27</v>
      </c>
      <c r="H1214" t="s">
        <v>608</v>
      </c>
      <c r="I1214">
        <v>229.54</v>
      </c>
      <c r="J1214">
        <v>7</v>
      </c>
      <c r="K1214">
        <v>83.21</v>
      </c>
    </row>
    <row r="1215" spans="1:11" x14ac:dyDescent="0.25">
      <c r="A1215" s="7">
        <v>41911</v>
      </c>
      <c r="B1215" s="4">
        <f>YEAR(SaleData[[#This Row],[Order Date]])</f>
        <v>2014</v>
      </c>
      <c r="C1215" s="4">
        <f>MONTH(SaleData[[#This Row],[Order Date]])</f>
        <v>9</v>
      </c>
      <c r="D1215" t="s">
        <v>2223</v>
      </c>
      <c r="E1215" t="s">
        <v>1123</v>
      </c>
      <c r="F1215" t="s">
        <v>16</v>
      </c>
      <c r="G1215" t="s">
        <v>17</v>
      </c>
      <c r="H1215" t="s">
        <v>836</v>
      </c>
      <c r="I1215">
        <v>1604.9</v>
      </c>
      <c r="J1215">
        <v>5</v>
      </c>
      <c r="K1215">
        <v>481.47</v>
      </c>
    </row>
    <row r="1216" spans="1:11" x14ac:dyDescent="0.25">
      <c r="A1216" s="7">
        <v>41911</v>
      </c>
      <c r="B1216" s="4">
        <f>YEAR(SaleData[[#This Row],[Order Date]])</f>
        <v>2014</v>
      </c>
      <c r="C1216" s="4">
        <f>MONTH(SaleData[[#This Row],[Order Date]])</f>
        <v>9</v>
      </c>
      <c r="D1216" t="s">
        <v>2223</v>
      </c>
      <c r="E1216" t="s">
        <v>1123</v>
      </c>
      <c r="F1216" t="s">
        <v>16</v>
      </c>
      <c r="G1216" t="s">
        <v>40</v>
      </c>
      <c r="H1216" t="s">
        <v>553</v>
      </c>
      <c r="I1216">
        <v>385.69</v>
      </c>
      <c r="J1216">
        <v>1</v>
      </c>
      <c r="K1216">
        <v>-60.61</v>
      </c>
    </row>
    <row r="1217" spans="1:11" x14ac:dyDescent="0.25">
      <c r="A1217" s="7">
        <v>41911</v>
      </c>
      <c r="B1217" s="4">
        <f>YEAR(SaleData[[#This Row],[Order Date]])</f>
        <v>2014</v>
      </c>
      <c r="C1217" s="4">
        <f>MONTH(SaleData[[#This Row],[Order Date]])</f>
        <v>9</v>
      </c>
      <c r="D1217" t="s">
        <v>1445</v>
      </c>
      <c r="E1217" t="s">
        <v>209</v>
      </c>
      <c r="F1217" t="s">
        <v>11</v>
      </c>
      <c r="G1217" t="s">
        <v>21</v>
      </c>
      <c r="H1217" t="s">
        <v>2701</v>
      </c>
      <c r="I1217">
        <v>742.34</v>
      </c>
      <c r="J1217">
        <v>8</v>
      </c>
      <c r="K1217">
        <v>83.51</v>
      </c>
    </row>
    <row r="1218" spans="1:11" x14ac:dyDescent="0.25">
      <c r="A1218" s="7">
        <v>41911</v>
      </c>
      <c r="B1218" s="4">
        <f>YEAR(SaleData[[#This Row],[Order Date]])</f>
        <v>2014</v>
      </c>
      <c r="C1218" s="4">
        <f>MONTH(SaleData[[#This Row],[Order Date]])</f>
        <v>9</v>
      </c>
      <c r="D1218" t="s">
        <v>823</v>
      </c>
      <c r="E1218" t="s">
        <v>129</v>
      </c>
      <c r="F1218" t="s">
        <v>16</v>
      </c>
      <c r="G1218" t="s">
        <v>40</v>
      </c>
      <c r="H1218" t="s">
        <v>1977</v>
      </c>
      <c r="I1218">
        <v>1421.66</v>
      </c>
      <c r="J1218">
        <v>8</v>
      </c>
      <c r="K1218">
        <v>-734.53</v>
      </c>
    </row>
    <row r="1219" spans="1:11" x14ac:dyDescent="0.25">
      <c r="A1219" s="7">
        <v>41911</v>
      </c>
      <c r="B1219" s="4">
        <f>YEAR(SaleData[[#This Row],[Order Date]])</f>
        <v>2014</v>
      </c>
      <c r="C1219" s="4">
        <f>MONTH(SaleData[[#This Row],[Order Date]])</f>
        <v>9</v>
      </c>
      <c r="D1219" t="s">
        <v>2163</v>
      </c>
      <c r="E1219" t="s">
        <v>43</v>
      </c>
      <c r="F1219" t="s">
        <v>11</v>
      </c>
      <c r="G1219" t="s">
        <v>21</v>
      </c>
      <c r="H1219" t="s">
        <v>2225</v>
      </c>
      <c r="I1219">
        <v>73.58</v>
      </c>
      <c r="J1219">
        <v>2</v>
      </c>
      <c r="K1219">
        <v>8.2799999999999994</v>
      </c>
    </row>
    <row r="1220" spans="1:11" x14ac:dyDescent="0.25">
      <c r="A1220" s="7">
        <v>41911</v>
      </c>
      <c r="B1220" s="4">
        <f>YEAR(SaleData[[#This Row],[Order Date]])</f>
        <v>2014</v>
      </c>
      <c r="C1220" s="4">
        <f>MONTH(SaleData[[#This Row],[Order Date]])</f>
        <v>9</v>
      </c>
      <c r="D1220" t="s">
        <v>357</v>
      </c>
      <c r="E1220" t="s">
        <v>43</v>
      </c>
      <c r="F1220" t="s">
        <v>26</v>
      </c>
      <c r="G1220" t="s">
        <v>156</v>
      </c>
      <c r="H1220" t="s">
        <v>1508</v>
      </c>
      <c r="I1220">
        <v>14.28</v>
      </c>
      <c r="J1220">
        <v>7</v>
      </c>
      <c r="K1220">
        <v>6.71</v>
      </c>
    </row>
    <row r="1221" spans="1:11" x14ac:dyDescent="0.25">
      <c r="A1221" s="7">
        <v>41911</v>
      </c>
      <c r="B1221" s="4">
        <f>YEAR(SaleData[[#This Row],[Order Date]])</f>
        <v>2014</v>
      </c>
      <c r="C1221" s="4">
        <f>MONTH(SaleData[[#This Row],[Order Date]])</f>
        <v>9</v>
      </c>
      <c r="D1221" t="s">
        <v>546</v>
      </c>
      <c r="E1221" t="s">
        <v>69</v>
      </c>
      <c r="F1221" t="s">
        <v>26</v>
      </c>
      <c r="G1221" t="s">
        <v>213</v>
      </c>
      <c r="H1221" t="s">
        <v>1051</v>
      </c>
      <c r="I1221">
        <v>70.12</v>
      </c>
      <c r="J1221">
        <v>4</v>
      </c>
      <c r="K1221">
        <v>21.04</v>
      </c>
    </row>
    <row r="1222" spans="1:11" x14ac:dyDescent="0.25">
      <c r="A1222" s="7">
        <v>41911</v>
      </c>
      <c r="B1222" s="4">
        <f>YEAR(SaleData[[#This Row],[Order Date]])</f>
        <v>2014</v>
      </c>
      <c r="C1222" s="4">
        <f>MONTH(SaleData[[#This Row],[Order Date]])</f>
        <v>9</v>
      </c>
      <c r="D1222" t="s">
        <v>674</v>
      </c>
      <c r="E1222" t="s">
        <v>20</v>
      </c>
      <c r="F1222" t="s">
        <v>26</v>
      </c>
      <c r="G1222" t="s">
        <v>62</v>
      </c>
      <c r="H1222" t="s">
        <v>2114</v>
      </c>
      <c r="I1222">
        <v>2.78</v>
      </c>
      <c r="J1222">
        <v>2</v>
      </c>
      <c r="K1222">
        <v>0.72</v>
      </c>
    </row>
    <row r="1223" spans="1:11" x14ac:dyDescent="0.25">
      <c r="A1223" s="7">
        <v>41911</v>
      </c>
      <c r="B1223" s="4">
        <f>YEAR(SaleData[[#This Row],[Order Date]])</f>
        <v>2014</v>
      </c>
      <c r="C1223" s="4">
        <f>MONTH(SaleData[[#This Row],[Order Date]])</f>
        <v>9</v>
      </c>
      <c r="D1223" t="s">
        <v>674</v>
      </c>
      <c r="E1223" t="s">
        <v>20</v>
      </c>
      <c r="F1223" t="s">
        <v>26</v>
      </c>
      <c r="G1223" t="s">
        <v>156</v>
      </c>
      <c r="H1223" t="s">
        <v>1626</v>
      </c>
      <c r="I1223">
        <v>79.959999999999994</v>
      </c>
      <c r="J1223">
        <v>2</v>
      </c>
      <c r="K1223">
        <v>35.979999999999997</v>
      </c>
    </row>
    <row r="1224" spans="1:11" x14ac:dyDescent="0.25">
      <c r="A1224" s="7">
        <v>41911</v>
      </c>
      <c r="B1224" s="4">
        <f>YEAR(SaleData[[#This Row],[Order Date]])</f>
        <v>2014</v>
      </c>
      <c r="C1224" s="4">
        <f>MONTH(SaleData[[#This Row],[Order Date]])</f>
        <v>9</v>
      </c>
      <c r="D1224" t="s">
        <v>1352</v>
      </c>
      <c r="E1224" t="s">
        <v>43</v>
      </c>
      <c r="F1224" t="s">
        <v>26</v>
      </c>
      <c r="G1224" t="s">
        <v>46</v>
      </c>
      <c r="H1224" t="s">
        <v>92</v>
      </c>
      <c r="I1224">
        <v>9.73</v>
      </c>
      <c r="J1224">
        <v>2</v>
      </c>
      <c r="K1224">
        <v>3.28</v>
      </c>
    </row>
    <row r="1225" spans="1:11" x14ac:dyDescent="0.25">
      <c r="A1225" s="7">
        <v>41911</v>
      </c>
      <c r="B1225" s="4">
        <f>YEAR(SaleData[[#This Row],[Order Date]])</f>
        <v>2014</v>
      </c>
      <c r="C1225" s="4">
        <f>MONTH(SaleData[[#This Row],[Order Date]])</f>
        <v>9</v>
      </c>
      <c r="D1225" t="s">
        <v>1352</v>
      </c>
      <c r="E1225" t="s">
        <v>43</v>
      </c>
      <c r="F1225" t="s">
        <v>26</v>
      </c>
      <c r="G1225" t="s">
        <v>156</v>
      </c>
      <c r="H1225" t="s">
        <v>1333</v>
      </c>
      <c r="I1225">
        <v>14.75</v>
      </c>
      <c r="J1225">
        <v>5</v>
      </c>
      <c r="K1225">
        <v>7.08</v>
      </c>
    </row>
    <row r="1226" spans="1:11" x14ac:dyDescent="0.25">
      <c r="A1226" s="7">
        <v>41911</v>
      </c>
      <c r="B1226" s="4">
        <f>YEAR(SaleData[[#This Row],[Order Date]])</f>
        <v>2014</v>
      </c>
      <c r="C1226" s="4">
        <f>MONTH(SaleData[[#This Row],[Order Date]])</f>
        <v>9</v>
      </c>
      <c r="D1226" t="s">
        <v>1352</v>
      </c>
      <c r="E1226" t="s">
        <v>43</v>
      </c>
      <c r="F1226" t="s">
        <v>26</v>
      </c>
      <c r="G1226" t="s">
        <v>46</v>
      </c>
      <c r="H1226" t="s">
        <v>589</v>
      </c>
      <c r="I1226">
        <v>29.8</v>
      </c>
      <c r="J1226">
        <v>5</v>
      </c>
      <c r="K1226">
        <v>9.31</v>
      </c>
    </row>
    <row r="1227" spans="1:11" x14ac:dyDescent="0.25">
      <c r="A1227" s="7">
        <v>41911</v>
      </c>
      <c r="B1227" s="4">
        <f>YEAR(SaleData[[#This Row],[Order Date]])</f>
        <v>2014</v>
      </c>
      <c r="C1227" s="4">
        <f>MONTH(SaleData[[#This Row],[Order Date]])</f>
        <v>9</v>
      </c>
      <c r="D1227" t="s">
        <v>1352</v>
      </c>
      <c r="E1227" t="s">
        <v>43</v>
      </c>
      <c r="F1227" t="s">
        <v>26</v>
      </c>
      <c r="G1227" t="s">
        <v>44</v>
      </c>
      <c r="H1227" t="s">
        <v>2268</v>
      </c>
      <c r="I1227">
        <v>427.42</v>
      </c>
      <c r="J1227">
        <v>14</v>
      </c>
      <c r="K1227">
        <v>196.61</v>
      </c>
    </row>
    <row r="1228" spans="1:11" x14ac:dyDescent="0.25">
      <c r="A1228" s="7">
        <v>41911</v>
      </c>
      <c r="B1228" s="4">
        <f>YEAR(SaleData[[#This Row],[Order Date]])</f>
        <v>2014</v>
      </c>
      <c r="C1228" s="4">
        <f>MONTH(SaleData[[#This Row],[Order Date]])</f>
        <v>9</v>
      </c>
      <c r="D1228" t="s">
        <v>2561</v>
      </c>
      <c r="E1228" t="s">
        <v>43</v>
      </c>
      <c r="F1228" t="s">
        <v>26</v>
      </c>
      <c r="G1228" t="s">
        <v>27</v>
      </c>
      <c r="H1228" t="s">
        <v>1882</v>
      </c>
      <c r="I1228">
        <v>19.98</v>
      </c>
      <c r="J1228">
        <v>1</v>
      </c>
      <c r="K1228">
        <v>9.39</v>
      </c>
    </row>
    <row r="1229" spans="1:11" x14ac:dyDescent="0.25">
      <c r="A1229" s="7">
        <v>41911</v>
      </c>
      <c r="B1229" s="4">
        <f>YEAR(SaleData[[#This Row],[Order Date]])</f>
        <v>2014</v>
      </c>
      <c r="C1229" s="4">
        <f>MONTH(SaleData[[#This Row],[Order Date]])</f>
        <v>9</v>
      </c>
      <c r="D1229" t="s">
        <v>2561</v>
      </c>
      <c r="E1229" t="s">
        <v>43</v>
      </c>
      <c r="F1229" t="s">
        <v>26</v>
      </c>
      <c r="G1229" t="s">
        <v>46</v>
      </c>
      <c r="H1229" t="s">
        <v>1008</v>
      </c>
      <c r="I1229">
        <v>398.35</v>
      </c>
      <c r="J1229">
        <v>3</v>
      </c>
      <c r="K1229">
        <v>124.49</v>
      </c>
    </row>
    <row r="1230" spans="1:11" x14ac:dyDescent="0.25">
      <c r="A1230" s="7">
        <v>41911</v>
      </c>
      <c r="B1230" s="4">
        <f>YEAR(SaleData[[#This Row],[Order Date]])</f>
        <v>2014</v>
      </c>
      <c r="C1230" s="4">
        <f>MONTH(SaleData[[#This Row],[Order Date]])</f>
        <v>9</v>
      </c>
      <c r="D1230" t="s">
        <v>2561</v>
      </c>
      <c r="E1230" t="s">
        <v>43</v>
      </c>
      <c r="F1230" t="s">
        <v>26</v>
      </c>
      <c r="G1230" t="s">
        <v>62</v>
      </c>
      <c r="H1230" t="s">
        <v>2693</v>
      </c>
      <c r="I1230">
        <v>5.04</v>
      </c>
      <c r="J1230">
        <v>3</v>
      </c>
      <c r="K1230">
        <v>1.26</v>
      </c>
    </row>
    <row r="1231" spans="1:11" x14ac:dyDescent="0.25">
      <c r="A1231" s="7">
        <v>41911</v>
      </c>
      <c r="B1231" s="4">
        <f>YEAR(SaleData[[#This Row],[Order Date]])</f>
        <v>2014</v>
      </c>
      <c r="C1231" s="4">
        <f>MONTH(SaleData[[#This Row],[Order Date]])</f>
        <v>9</v>
      </c>
      <c r="D1231" t="s">
        <v>2561</v>
      </c>
      <c r="E1231" t="s">
        <v>43</v>
      </c>
      <c r="F1231" t="s">
        <v>26</v>
      </c>
      <c r="G1231" t="s">
        <v>31</v>
      </c>
      <c r="H1231" t="s">
        <v>407</v>
      </c>
      <c r="I1231">
        <v>17.45</v>
      </c>
      <c r="J1231">
        <v>5</v>
      </c>
      <c r="K1231">
        <v>8.0299999999999994</v>
      </c>
    </row>
    <row r="1232" spans="1:11" x14ac:dyDescent="0.25">
      <c r="A1232" s="7">
        <v>41911</v>
      </c>
      <c r="B1232" s="4">
        <f>YEAR(SaleData[[#This Row],[Order Date]])</f>
        <v>2014</v>
      </c>
      <c r="C1232" s="4">
        <f>MONTH(SaleData[[#This Row],[Order Date]])</f>
        <v>9</v>
      </c>
      <c r="D1232" t="s">
        <v>2561</v>
      </c>
      <c r="E1232" t="s">
        <v>43</v>
      </c>
      <c r="F1232" t="s">
        <v>16</v>
      </c>
      <c r="G1232" t="s">
        <v>17</v>
      </c>
      <c r="H1232" t="s">
        <v>1163</v>
      </c>
      <c r="I1232">
        <v>323.14</v>
      </c>
      <c r="J1232">
        <v>4</v>
      </c>
      <c r="K1232">
        <v>20.2</v>
      </c>
    </row>
    <row r="1233" spans="1:11" x14ac:dyDescent="0.25">
      <c r="A1233" s="7">
        <v>41911</v>
      </c>
      <c r="B1233" s="4">
        <f>YEAR(SaleData[[#This Row],[Order Date]])</f>
        <v>2014</v>
      </c>
      <c r="C1233" s="4">
        <f>MONTH(SaleData[[#This Row],[Order Date]])</f>
        <v>9</v>
      </c>
      <c r="D1233" t="s">
        <v>2561</v>
      </c>
      <c r="E1233" t="s">
        <v>43</v>
      </c>
      <c r="F1233" t="s">
        <v>26</v>
      </c>
      <c r="G1233" t="s">
        <v>213</v>
      </c>
      <c r="H1233" t="s">
        <v>2314</v>
      </c>
      <c r="I1233">
        <v>29.7</v>
      </c>
      <c r="J1233">
        <v>3</v>
      </c>
      <c r="K1233">
        <v>8.02</v>
      </c>
    </row>
    <row r="1234" spans="1:11" x14ac:dyDescent="0.25">
      <c r="A1234" s="7">
        <v>41912</v>
      </c>
      <c r="B1234" s="4">
        <f>YEAR(SaleData[[#This Row],[Order Date]])</f>
        <v>2014</v>
      </c>
      <c r="C1234" s="4">
        <f>MONTH(SaleData[[#This Row],[Order Date]])</f>
        <v>9</v>
      </c>
      <c r="D1234" t="s">
        <v>706</v>
      </c>
      <c r="E1234" t="s">
        <v>116</v>
      </c>
      <c r="F1234" t="s">
        <v>26</v>
      </c>
      <c r="G1234" t="s">
        <v>46</v>
      </c>
      <c r="H1234" t="s">
        <v>1572</v>
      </c>
      <c r="I1234">
        <v>94.74</v>
      </c>
      <c r="J1234">
        <v>3</v>
      </c>
      <c r="K1234">
        <v>44.53</v>
      </c>
    </row>
    <row r="1235" spans="1:11" x14ac:dyDescent="0.25">
      <c r="A1235" s="7">
        <v>41912</v>
      </c>
      <c r="B1235" s="4">
        <f>YEAR(SaleData[[#This Row],[Order Date]])</f>
        <v>2014</v>
      </c>
      <c r="C1235" s="4">
        <f>MONTH(SaleData[[#This Row],[Order Date]])</f>
        <v>9</v>
      </c>
      <c r="D1235" t="s">
        <v>706</v>
      </c>
      <c r="E1235" t="s">
        <v>116</v>
      </c>
      <c r="F1235" t="s">
        <v>26</v>
      </c>
      <c r="G1235" t="s">
        <v>46</v>
      </c>
      <c r="H1235" t="s">
        <v>61</v>
      </c>
      <c r="I1235">
        <v>60.64</v>
      </c>
      <c r="J1235">
        <v>4</v>
      </c>
      <c r="K1235">
        <v>27.89</v>
      </c>
    </row>
    <row r="1236" spans="1:11" x14ac:dyDescent="0.25">
      <c r="A1236" s="7">
        <v>41912</v>
      </c>
      <c r="B1236" s="4">
        <f>YEAR(SaleData[[#This Row],[Order Date]])</f>
        <v>2014</v>
      </c>
      <c r="C1236" s="4">
        <f>MONTH(SaleData[[#This Row],[Order Date]])</f>
        <v>9</v>
      </c>
      <c r="D1236" t="s">
        <v>706</v>
      </c>
      <c r="E1236" t="s">
        <v>116</v>
      </c>
      <c r="F1236" t="s">
        <v>26</v>
      </c>
      <c r="G1236" t="s">
        <v>46</v>
      </c>
      <c r="H1236" t="s">
        <v>1106</v>
      </c>
      <c r="I1236">
        <v>76.3</v>
      </c>
      <c r="J1236">
        <v>5</v>
      </c>
      <c r="K1236">
        <v>38.15</v>
      </c>
    </row>
    <row r="1237" spans="1:11" x14ac:dyDescent="0.25">
      <c r="A1237" s="7">
        <v>41912</v>
      </c>
      <c r="B1237" s="4">
        <f>YEAR(SaleData[[#This Row],[Order Date]])</f>
        <v>2014</v>
      </c>
      <c r="C1237" s="4">
        <f>MONTH(SaleData[[#This Row],[Order Date]])</f>
        <v>9</v>
      </c>
      <c r="D1237" t="s">
        <v>706</v>
      </c>
      <c r="E1237" t="s">
        <v>116</v>
      </c>
      <c r="F1237" t="s">
        <v>26</v>
      </c>
      <c r="G1237" t="s">
        <v>46</v>
      </c>
      <c r="H1237" t="s">
        <v>1801</v>
      </c>
      <c r="I1237">
        <v>364.8</v>
      </c>
      <c r="J1237">
        <v>12</v>
      </c>
      <c r="K1237">
        <v>167.81</v>
      </c>
    </row>
    <row r="1238" spans="1:11" x14ac:dyDescent="0.25">
      <c r="A1238" s="7">
        <v>41912</v>
      </c>
      <c r="B1238" s="4">
        <f>YEAR(SaleData[[#This Row],[Order Date]])</f>
        <v>2014</v>
      </c>
      <c r="C1238" s="4">
        <f>MONTH(SaleData[[#This Row],[Order Date]])</f>
        <v>9</v>
      </c>
      <c r="D1238" t="s">
        <v>500</v>
      </c>
      <c r="E1238" t="s">
        <v>30</v>
      </c>
      <c r="F1238" t="s">
        <v>26</v>
      </c>
      <c r="G1238" t="s">
        <v>36</v>
      </c>
      <c r="H1238" t="s">
        <v>2186</v>
      </c>
      <c r="I1238">
        <v>152.69</v>
      </c>
      <c r="J1238">
        <v>2</v>
      </c>
      <c r="K1238">
        <v>-26.72</v>
      </c>
    </row>
    <row r="1239" spans="1:11" x14ac:dyDescent="0.25">
      <c r="A1239" s="7">
        <v>41912</v>
      </c>
      <c r="B1239" s="4">
        <f>YEAR(SaleData[[#This Row],[Order Date]])</f>
        <v>2014</v>
      </c>
      <c r="C1239" s="4">
        <f>MONTH(SaleData[[#This Row],[Order Date]])</f>
        <v>9</v>
      </c>
      <c r="D1239" t="s">
        <v>500</v>
      </c>
      <c r="E1239" t="s">
        <v>30</v>
      </c>
      <c r="F1239" t="s">
        <v>26</v>
      </c>
      <c r="G1239" t="s">
        <v>31</v>
      </c>
      <c r="H1239" t="s">
        <v>885</v>
      </c>
      <c r="I1239">
        <v>3.49</v>
      </c>
      <c r="J1239">
        <v>2</v>
      </c>
      <c r="K1239">
        <v>0.56999999999999995</v>
      </c>
    </row>
    <row r="1240" spans="1:11" x14ac:dyDescent="0.25">
      <c r="A1240" s="7">
        <v>41913</v>
      </c>
      <c r="B1240" s="4">
        <f>YEAR(SaleData[[#This Row],[Order Date]])</f>
        <v>2014</v>
      </c>
      <c r="C1240" s="4">
        <f>MONTH(SaleData[[#This Row],[Order Date]])</f>
        <v>10</v>
      </c>
      <c r="D1240" t="s">
        <v>97</v>
      </c>
      <c r="E1240" t="s">
        <v>98</v>
      </c>
      <c r="F1240" t="s">
        <v>26</v>
      </c>
      <c r="G1240" t="s">
        <v>31</v>
      </c>
      <c r="H1240" t="s">
        <v>99</v>
      </c>
      <c r="I1240">
        <v>4.71</v>
      </c>
      <c r="J1240">
        <v>1</v>
      </c>
      <c r="K1240">
        <v>0</v>
      </c>
    </row>
    <row r="1241" spans="1:11" x14ac:dyDescent="0.25">
      <c r="A1241" s="7">
        <v>41914</v>
      </c>
      <c r="B1241" s="4">
        <f>YEAR(SaleData[[#This Row],[Order Date]])</f>
        <v>2014</v>
      </c>
      <c r="C1241" s="4">
        <f>MONTH(SaleData[[#This Row],[Order Date]])</f>
        <v>10</v>
      </c>
      <c r="D1241" t="s">
        <v>208</v>
      </c>
      <c r="E1241" t="s">
        <v>209</v>
      </c>
      <c r="F1241" t="s">
        <v>26</v>
      </c>
      <c r="G1241" t="s">
        <v>27</v>
      </c>
      <c r="H1241" t="s">
        <v>210</v>
      </c>
      <c r="I1241">
        <v>9.41</v>
      </c>
      <c r="J1241">
        <v>2</v>
      </c>
      <c r="K1241">
        <v>3.41</v>
      </c>
    </row>
    <row r="1242" spans="1:11" x14ac:dyDescent="0.25">
      <c r="A1242" s="7">
        <v>41914</v>
      </c>
      <c r="B1242" s="4">
        <f>YEAR(SaleData[[#This Row],[Order Date]])</f>
        <v>2014</v>
      </c>
      <c r="C1242" s="4">
        <f>MONTH(SaleData[[#This Row],[Order Date]])</f>
        <v>10</v>
      </c>
      <c r="D1242" t="s">
        <v>208</v>
      </c>
      <c r="E1242" t="s">
        <v>209</v>
      </c>
      <c r="F1242" t="s">
        <v>26</v>
      </c>
      <c r="G1242" t="s">
        <v>31</v>
      </c>
      <c r="H1242" t="s">
        <v>109</v>
      </c>
      <c r="I1242">
        <v>4.67</v>
      </c>
      <c r="J1242">
        <v>2</v>
      </c>
      <c r="K1242">
        <v>1.46</v>
      </c>
    </row>
    <row r="1243" spans="1:11" x14ac:dyDescent="0.25">
      <c r="A1243" s="7">
        <v>41914</v>
      </c>
      <c r="B1243" s="4">
        <f>YEAR(SaleData[[#This Row],[Order Date]])</f>
        <v>2014</v>
      </c>
      <c r="C1243" s="4">
        <f>MONTH(SaleData[[#This Row],[Order Date]])</f>
        <v>10</v>
      </c>
      <c r="D1243" t="s">
        <v>208</v>
      </c>
      <c r="E1243" t="s">
        <v>209</v>
      </c>
      <c r="F1243" t="s">
        <v>11</v>
      </c>
      <c r="G1243" t="s">
        <v>21</v>
      </c>
      <c r="H1243" t="s">
        <v>211</v>
      </c>
      <c r="I1243">
        <v>318.39999999999998</v>
      </c>
      <c r="J1243">
        <v>2</v>
      </c>
      <c r="K1243">
        <v>107.46</v>
      </c>
    </row>
    <row r="1244" spans="1:11" x14ac:dyDescent="0.25">
      <c r="A1244" s="7">
        <v>41914</v>
      </c>
      <c r="B1244" s="4">
        <f>YEAR(SaleData[[#This Row],[Order Date]])</f>
        <v>2014</v>
      </c>
      <c r="C1244" s="4">
        <f>MONTH(SaleData[[#This Row],[Order Date]])</f>
        <v>10</v>
      </c>
      <c r="D1244" t="s">
        <v>208</v>
      </c>
      <c r="E1244" t="s">
        <v>209</v>
      </c>
      <c r="F1244" t="s">
        <v>26</v>
      </c>
      <c r="G1244" t="s">
        <v>156</v>
      </c>
      <c r="H1244" t="s">
        <v>212</v>
      </c>
      <c r="I1244">
        <v>12.77</v>
      </c>
      <c r="J1244">
        <v>6</v>
      </c>
      <c r="K1244">
        <v>4.63</v>
      </c>
    </row>
    <row r="1245" spans="1:11" x14ac:dyDescent="0.25">
      <c r="A1245" s="7">
        <v>41914</v>
      </c>
      <c r="B1245" s="4">
        <f>YEAR(SaleData[[#This Row],[Order Date]])</f>
        <v>2014</v>
      </c>
      <c r="C1245" s="4">
        <f>MONTH(SaleData[[#This Row],[Order Date]])</f>
        <v>10</v>
      </c>
      <c r="D1245" t="s">
        <v>208</v>
      </c>
      <c r="E1245" t="s">
        <v>209</v>
      </c>
      <c r="F1245" t="s">
        <v>26</v>
      </c>
      <c r="G1245" t="s">
        <v>213</v>
      </c>
      <c r="H1245" t="s">
        <v>214</v>
      </c>
      <c r="I1245">
        <v>15.36</v>
      </c>
      <c r="J1245">
        <v>2</v>
      </c>
      <c r="K1245">
        <v>-3.26</v>
      </c>
    </row>
    <row r="1246" spans="1:11" x14ac:dyDescent="0.25">
      <c r="A1246" s="7">
        <v>41914</v>
      </c>
      <c r="B1246" s="4">
        <f>YEAR(SaleData[[#This Row],[Order Date]])</f>
        <v>2014</v>
      </c>
      <c r="C1246" s="4">
        <f>MONTH(SaleData[[#This Row],[Order Date]])</f>
        <v>10</v>
      </c>
      <c r="D1246" t="s">
        <v>208</v>
      </c>
      <c r="E1246" t="s">
        <v>209</v>
      </c>
      <c r="F1246" t="s">
        <v>11</v>
      </c>
      <c r="G1246" t="s">
        <v>21</v>
      </c>
      <c r="H1246" t="s">
        <v>215</v>
      </c>
      <c r="I1246">
        <v>230.38</v>
      </c>
      <c r="J1246">
        <v>3</v>
      </c>
      <c r="K1246">
        <v>20.16</v>
      </c>
    </row>
    <row r="1247" spans="1:11" x14ac:dyDescent="0.25">
      <c r="A1247" s="7">
        <v>41914</v>
      </c>
      <c r="B1247" s="4">
        <f>YEAR(SaleData[[#This Row],[Order Date]])</f>
        <v>2014</v>
      </c>
      <c r="C1247" s="4">
        <f>MONTH(SaleData[[#This Row],[Order Date]])</f>
        <v>10</v>
      </c>
      <c r="D1247" t="s">
        <v>208</v>
      </c>
      <c r="E1247" t="s">
        <v>209</v>
      </c>
      <c r="F1247" t="s">
        <v>11</v>
      </c>
      <c r="G1247" t="s">
        <v>12</v>
      </c>
      <c r="H1247" t="s">
        <v>216</v>
      </c>
      <c r="I1247">
        <v>7.16</v>
      </c>
      <c r="J1247">
        <v>1</v>
      </c>
      <c r="K1247">
        <v>-0.09</v>
      </c>
    </row>
    <row r="1248" spans="1:11" x14ac:dyDescent="0.25">
      <c r="A1248" s="7">
        <v>41915</v>
      </c>
      <c r="B1248" s="4">
        <f>YEAR(SaleData[[#This Row],[Order Date]])</f>
        <v>2014</v>
      </c>
      <c r="C1248" s="4">
        <f>MONTH(SaleData[[#This Row],[Order Date]])</f>
        <v>10</v>
      </c>
      <c r="D1248" t="s">
        <v>300</v>
      </c>
      <c r="E1248" t="s">
        <v>24</v>
      </c>
      <c r="F1248" t="s">
        <v>16</v>
      </c>
      <c r="G1248" t="s">
        <v>17</v>
      </c>
      <c r="H1248" t="s">
        <v>301</v>
      </c>
      <c r="I1248">
        <v>258.27999999999997</v>
      </c>
      <c r="J1248">
        <v>3</v>
      </c>
      <c r="K1248">
        <v>-70.099999999999994</v>
      </c>
    </row>
    <row r="1249" spans="1:11" x14ac:dyDescent="0.25">
      <c r="A1249" s="7">
        <v>41915</v>
      </c>
      <c r="B1249" s="4">
        <f>YEAR(SaleData[[#This Row],[Order Date]])</f>
        <v>2014</v>
      </c>
      <c r="C1249" s="4">
        <f>MONTH(SaleData[[#This Row],[Order Date]])</f>
        <v>10</v>
      </c>
      <c r="D1249" t="s">
        <v>302</v>
      </c>
      <c r="E1249" t="s">
        <v>43</v>
      </c>
      <c r="F1249" t="s">
        <v>16</v>
      </c>
      <c r="G1249" t="s">
        <v>40</v>
      </c>
      <c r="H1249" t="s">
        <v>41</v>
      </c>
      <c r="I1249">
        <v>143.43</v>
      </c>
      <c r="J1249">
        <v>1</v>
      </c>
      <c r="K1249">
        <v>3.59</v>
      </c>
    </row>
    <row r="1250" spans="1:11" x14ac:dyDescent="0.25">
      <c r="A1250" s="7">
        <v>41915</v>
      </c>
      <c r="B1250" s="4">
        <f>YEAR(SaleData[[#This Row],[Order Date]])</f>
        <v>2014</v>
      </c>
      <c r="C1250" s="4">
        <f>MONTH(SaleData[[#This Row],[Order Date]])</f>
        <v>10</v>
      </c>
      <c r="D1250" t="s">
        <v>302</v>
      </c>
      <c r="E1250" t="s">
        <v>43</v>
      </c>
      <c r="F1250" t="s">
        <v>16</v>
      </c>
      <c r="G1250" t="s">
        <v>17</v>
      </c>
      <c r="H1250" t="s">
        <v>303</v>
      </c>
      <c r="I1250">
        <v>122.35</v>
      </c>
      <c r="J1250">
        <v>3</v>
      </c>
      <c r="K1250">
        <v>13.76</v>
      </c>
    </row>
    <row r="1251" spans="1:11" x14ac:dyDescent="0.25">
      <c r="A1251" s="7">
        <v>41915</v>
      </c>
      <c r="B1251" s="4">
        <f>YEAR(SaleData[[#This Row],[Order Date]])</f>
        <v>2014</v>
      </c>
      <c r="C1251" s="4">
        <f>MONTH(SaleData[[#This Row],[Order Date]])</f>
        <v>10</v>
      </c>
      <c r="D1251" t="s">
        <v>304</v>
      </c>
      <c r="E1251" t="s">
        <v>79</v>
      </c>
      <c r="F1251" t="s">
        <v>26</v>
      </c>
      <c r="G1251" t="s">
        <v>36</v>
      </c>
      <c r="H1251" t="s">
        <v>305</v>
      </c>
      <c r="I1251">
        <v>61.57</v>
      </c>
      <c r="J1251">
        <v>2</v>
      </c>
      <c r="K1251">
        <v>4.62</v>
      </c>
    </row>
    <row r="1252" spans="1:11" x14ac:dyDescent="0.25">
      <c r="A1252" s="7">
        <v>41915</v>
      </c>
      <c r="B1252" s="4">
        <f>YEAR(SaleData[[#This Row],[Order Date]])</f>
        <v>2014</v>
      </c>
      <c r="C1252" s="4">
        <f>MONTH(SaleData[[#This Row],[Order Date]])</f>
        <v>10</v>
      </c>
      <c r="D1252" t="s">
        <v>304</v>
      </c>
      <c r="E1252" t="s">
        <v>79</v>
      </c>
      <c r="F1252" t="s">
        <v>26</v>
      </c>
      <c r="G1252" t="s">
        <v>62</v>
      </c>
      <c r="H1252" t="s">
        <v>306</v>
      </c>
      <c r="I1252">
        <v>6.19</v>
      </c>
      <c r="J1252">
        <v>3</v>
      </c>
      <c r="K1252">
        <v>0.46</v>
      </c>
    </row>
    <row r="1253" spans="1:11" x14ac:dyDescent="0.25">
      <c r="A1253" s="7">
        <v>41915</v>
      </c>
      <c r="B1253" s="4">
        <f>YEAR(SaleData[[#This Row],[Order Date]])</f>
        <v>2014</v>
      </c>
      <c r="C1253" s="4">
        <f>MONTH(SaleData[[#This Row],[Order Date]])</f>
        <v>10</v>
      </c>
      <c r="D1253" t="s">
        <v>307</v>
      </c>
      <c r="E1253" t="s">
        <v>129</v>
      </c>
      <c r="F1253" t="s">
        <v>26</v>
      </c>
      <c r="G1253" t="s">
        <v>62</v>
      </c>
      <c r="H1253" t="s">
        <v>308</v>
      </c>
      <c r="I1253">
        <v>55.98</v>
      </c>
      <c r="J1253">
        <v>2</v>
      </c>
      <c r="K1253">
        <v>4.2</v>
      </c>
    </row>
    <row r="1254" spans="1:11" x14ac:dyDescent="0.25">
      <c r="A1254" s="7">
        <v>41915</v>
      </c>
      <c r="B1254" s="4">
        <f>YEAR(SaleData[[#This Row],[Order Date]])</f>
        <v>2014</v>
      </c>
      <c r="C1254" s="4">
        <f>MONTH(SaleData[[#This Row],[Order Date]])</f>
        <v>10</v>
      </c>
      <c r="D1254" t="s">
        <v>307</v>
      </c>
      <c r="E1254" t="s">
        <v>129</v>
      </c>
      <c r="F1254" t="s">
        <v>26</v>
      </c>
      <c r="G1254" t="s">
        <v>156</v>
      </c>
      <c r="H1254" t="s">
        <v>309</v>
      </c>
      <c r="I1254">
        <v>14.48</v>
      </c>
      <c r="J1254">
        <v>5</v>
      </c>
      <c r="K1254">
        <v>4.8899999999999997</v>
      </c>
    </row>
    <row r="1255" spans="1:11" x14ac:dyDescent="0.25">
      <c r="A1255" s="7">
        <v>41915</v>
      </c>
      <c r="B1255" s="4">
        <f>YEAR(SaleData[[#This Row],[Order Date]])</f>
        <v>2014</v>
      </c>
      <c r="C1255" s="4">
        <f>MONTH(SaleData[[#This Row],[Order Date]])</f>
        <v>10</v>
      </c>
      <c r="D1255" t="s">
        <v>307</v>
      </c>
      <c r="E1255" t="s">
        <v>129</v>
      </c>
      <c r="F1255" t="s">
        <v>11</v>
      </c>
      <c r="G1255" t="s">
        <v>12</v>
      </c>
      <c r="H1255" t="s">
        <v>310</v>
      </c>
      <c r="I1255">
        <v>142.49</v>
      </c>
      <c r="J1255">
        <v>3</v>
      </c>
      <c r="K1255">
        <v>-3.56</v>
      </c>
    </row>
    <row r="1256" spans="1:11" x14ac:dyDescent="0.25">
      <c r="A1256" s="7">
        <v>41915</v>
      </c>
      <c r="B1256" s="4">
        <f>YEAR(SaleData[[#This Row],[Order Date]])</f>
        <v>2014</v>
      </c>
      <c r="C1256" s="4">
        <f>MONTH(SaleData[[#This Row],[Order Date]])</f>
        <v>10</v>
      </c>
      <c r="D1256" t="s">
        <v>311</v>
      </c>
      <c r="E1256" t="s">
        <v>30</v>
      </c>
      <c r="F1256" t="s">
        <v>26</v>
      </c>
      <c r="G1256" t="s">
        <v>31</v>
      </c>
      <c r="H1256" t="s">
        <v>312</v>
      </c>
      <c r="I1256">
        <v>4.34</v>
      </c>
      <c r="J1256">
        <v>3</v>
      </c>
      <c r="K1256">
        <v>0.87</v>
      </c>
    </row>
    <row r="1257" spans="1:11" x14ac:dyDescent="0.25">
      <c r="A1257" s="7">
        <v>41915</v>
      </c>
      <c r="B1257" s="4">
        <f>YEAR(SaleData[[#This Row],[Order Date]])</f>
        <v>2014</v>
      </c>
      <c r="C1257" s="4">
        <f>MONTH(SaleData[[#This Row],[Order Date]])</f>
        <v>10</v>
      </c>
      <c r="D1257" t="s">
        <v>311</v>
      </c>
      <c r="E1257" t="s">
        <v>30</v>
      </c>
      <c r="F1257" t="s">
        <v>16</v>
      </c>
      <c r="G1257" t="s">
        <v>34</v>
      </c>
      <c r="H1257" t="s">
        <v>313</v>
      </c>
      <c r="I1257">
        <v>31.78</v>
      </c>
      <c r="J1257">
        <v>3</v>
      </c>
      <c r="K1257">
        <v>-19.07</v>
      </c>
    </row>
    <row r="1258" spans="1:11" x14ac:dyDescent="0.25">
      <c r="A1258" s="7">
        <v>41915</v>
      </c>
      <c r="B1258" s="4">
        <f>YEAR(SaleData[[#This Row],[Order Date]])</f>
        <v>2014</v>
      </c>
      <c r="C1258" s="4">
        <f>MONTH(SaleData[[#This Row],[Order Date]])</f>
        <v>10</v>
      </c>
      <c r="D1258" t="s">
        <v>311</v>
      </c>
      <c r="E1258" t="s">
        <v>30</v>
      </c>
      <c r="F1258" t="s">
        <v>26</v>
      </c>
      <c r="G1258" t="s">
        <v>44</v>
      </c>
      <c r="H1258" t="s">
        <v>314</v>
      </c>
      <c r="I1258">
        <v>4.93</v>
      </c>
      <c r="J1258">
        <v>2</v>
      </c>
      <c r="K1258">
        <v>1.72</v>
      </c>
    </row>
    <row r="1259" spans="1:11" x14ac:dyDescent="0.25">
      <c r="A1259" s="7">
        <v>41915</v>
      </c>
      <c r="B1259" s="4">
        <f>YEAR(SaleData[[#This Row],[Order Date]])</f>
        <v>2014</v>
      </c>
      <c r="C1259" s="4">
        <f>MONTH(SaleData[[#This Row],[Order Date]])</f>
        <v>10</v>
      </c>
      <c r="D1259" t="s">
        <v>311</v>
      </c>
      <c r="E1259" t="s">
        <v>30</v>
      </c>
      <c r="F1259" t="s">
        <v>26</v>
      </c>
      <c r="G1259" t="s">
        <v>46</v>
      </c>
      <c r="H1259" t="s">
        <v>315</v>
      </c>
      <c r="I1259">
        <v>1.79</v>
      </c>
      <c r="J1259">
        <v>3</v>
      </c>
      <c r="K1259">
        <v>-3.04</v>
      </c>
    </row>
    <row r="1260" spans="1:11" x14ac:dyDescent="0.25">
      <c r="A1260" s="7">
        <v>41915</v>
      </c>
      <c r="B1260" s="4">
        <f>YEAR(SaleData[[#This Row],[Order Date]])</f>
        <v>2014</v>
      </c>
      <c r="C1260" s="4">
        <f>MONTH(SaleData[[#This Row],[Order Date]])</f>
        <v>10</v>
      </c>
      <c r="D1260" t="s">
        <v>311</v>
      </c>
      <c r="E1260" t="s">
        <v>30</v>
      </c>
      <c r="F1260" t="s">
        <v>26</v>
      </c>
      <c r="G1260" t="s">
        <v>31</v>
      </c>
      <c r="H1260" t="s">
        <v>99</v>
      </c>
      <c r="I1260">
        <v>15.07</v>
      </c>
      <c r="J1260">
        <v>4</v>
      </c>
      <c r="K1260">
        <v>-3.77</v>
      </c>
    </row>
    <row r="1261" spans="1:11" x14ac:dyDescent="0.25">
      <c r="A1261" s="7">
        <v>41916</v>
      </c>
      <c r="B1261" s="4">
        <f>YEAR(SaleData[[#This Row],[Order Date]])</f>
        <v>2014</v>
      </c>
      <c r="C1261" s="4">
        <f>MONTH(SaleData[[#This Row],[Order Date]])</f>
        <v>10</v>
      </c>
      <c r="D1261" t="s">
        <v>394</v>
      </c>
      <c r="E1261" t="s">
        <v>43</v>
      </c>
      <c r="F1261" t="s">
        <v>26</v>
      </c>
      <c r="G1261" t="s">
        <v>44</v>
      </c>
      <c r="H1261" t="s">
        <v>395</v>
      </c>
      <c r="I1261">
        <v>14.45</v>
      </c>
      <c r="J1261">
        <v>5</v>
      </c>
      <c r="K1261">
        <v>6.79</v>
      </c>
    </row>
    <row r="1262" spans="1:11" x14ac:dyDescent="0.25">
      <c r="A1262" s="7">
        <v>41916</v>
      </c>
      <c r="B1262" s="4">
        <f>YEAR(SaleData[[#This Row],[Order Date]])</f>
        <v>2014</v>
      </c>
      <c r="C1262" s="4">
        <f>MONTH(SaleData[[#This Row],[Order Date]])</f>
        <v>10</v>
      </c>
      <c r="D1262" t="s">
        <v>394</v>
      </c>
      <c r="E1262" t="s">
        <v>43</v>
      </c>
      <c r="F1262" t="s">
        <v>26</v>
      </c>
      <c r="G1262" t="s">
        <v>46</v>
      </c>
      <c r="H1262" t="s">
        <v>396</v>
      </c>
      <c r="I1262">
        <v>95.65</v>
      </c>
      <c r="J1262">
        <v>2</v>
      </c>
      <c r="K1262">
        <v>31.09</v>
      </c>
    </row>
    <row r="1263" spans="1:11" x14ac:dyDescent="0.25">
      <c r="A1263" s="7">
        <v>41916</v>
      </c>
      <c r="B1263" s="4">
        <f>YEAR(SaleData[[#This Row],[Order Date]])</f>
        <v>2014</v>
      </c>
      <c r="C1263" s="4">
        <f>MONTH(SaleData[[#This Row],[Order Date]])</f>
        <v>10</v>
      </c>
      <c r="D1263" t="s">
        <v>397</v>
      </c>
      <c r="E1263" t="s">
        <v>15</v>
      </c>
      <c r="F1263" t="s">
        <v>26</v>
      </c>
      <c r="G1263" t="s">
        <v>44</v>
      </c>
      <c r="H1263" t="s">
        <v>398</v>
      </c>
      <c r="I1263">
        <v>29.24</v>
      </c>
      <c r="J1263">
        <v>4</v>
      </c>
      <c r="K1263">
        <v>13.74</v>
      </c>
    </row>
    <row r="1264" spans="1:11" x14ac:dyDescent="0.25">
      <c r="A1264" s="7">
        <v>41916</v>
      </c>
      <c r="B1264" s="4">
        <f>YEAR(SaleData[[#This Row],[Order Date]])</f>
        <v>2014</v>
      </c>
      <c r="C1264" s="4">
        <f>MONTH(SaleData[[#This Row],[Order Date]])</f>
        <v>10</v>
      </c>
      <c r="D1264" t="s">
        <v>399</v>
      </c>
      <c r="E1264" t="s">
        <v>20</v>
      </c>
      <c r="F1264" t="s">
        <v>16</v>
      </c>
      <c r="G1264" t="s">
        <v>17</v>
      </c>
      <c r="H1264" t="s">
        <v>400</v>
      </c>
      <c r="I1264">
        <v>589.41</v>
      </c>
      <c r="J1264">
        <v>5</v>
      </c>
      <c r="K1264">
        <v>-6.55</v>
      </c>
    </row>
    <row r="1265" spans="1:11" x14ac:dyDescent="0.25">
      <c r="A1265" s="7">
        <v>41917</v>
      </c>
      <c r="B1265" s="4">
        <f>YEAR(SaleData[[#This Row],[Order Date]])</f>
        <v>2014</v>
      </c>
      <c r="C1265" s="4">
        <f>MONTH(SaleData[[#This Row],[Order Date]])</f>
        <v>10</v>
      </c>
      <c r="D1265" t="s">
        <v>487</v>
      </c>
      <c r="E1265" t="s">
        <v>129</v>
      </c>
      <c r="F1265" t="s">
        <v>26</v>
      </c>
      <c r="G1265" t="s">
        <v>56</v>
      </c>
      <c r="H1265" t="s">
        <v>488</v>
      </c>
      <c r="I1265">
        <v>91.92</v>
      </c>
      <c r="J1265">
        <v>5</v>
      </c>
      <c r="K1265">
        <v>11.49</v>
      </c>
    </row>
    <row r="1266" spans="1:11" x14ac:dyDescent="0.25">
      <c r="A1266" s="7">
        <v>41917</v>
      </c>
      <c r="B1266" s="4">
        <f>YEAR(SaleData[[#This Row],[Order Date]])</f>
        <v>2014</v>
      </c>
      <c r="C1266" s="4">
        <f>MONTH(SaleData[[#This Row],[Order Date]])</f>
        <v>10</v>
      </c>
      <c r="D1266" t="s">
        <v>489</v>
      </c>
      <c r="E1266" t="s">
        <v>43</v>
      </c>
      <c r="F1266" t="s">
        <v>11</v>
      </c>
      <c r="G1266" t="s">
        <v>12</v>
      </c>
      <c r="H1266" t="s">
        <v>490</v>
      </c>
      <c r="I1266">
        <v>99.98</v>
      </c>
      <c r="J1266">
        <v>2</v>
      </c>
      <c r="K1266">
        <v>34.99</v>
      </c>
    </row>
    <row r="1267" spans="1:11" x14ac:dyDescent="0.25">
      <c r="A1267" s="7">
        <v>41918</v>
      </c>
      <c r="B1267" s="4">
        <f>YEAR(SaleData[[#This Row],[Order Date]])</f>
        <v>2014</v>
      </c>
      <c r="C1267" s="4">
        <f>MONTH(SaleData[[#This Row],[Order Date]])</f>
        <v>10</v>
      </c>
      <c r="D1267" t="s">
        <v>569</v>
      </c>
      <c r="E1267" t="s">
        <v>43</v>
      </c>
      <c r="F1267" t="s">
        <v>11</v>
      </c>
      <c r="G1267" t="s">
        <v>12</v>
      </c>
      <c r="H1267" t="s">
        <v>570</v>
      </c>
      <c r="I1267">
        <v>9.09</v>
      </c>
      <c r="J1267">
        <v>3</v>
      </c>
      <c r="K1267">
        <v>1.91</v>
      </c>
    </row>
    <row r="1268" spans="1:11" x14ac:dyDescent="0.25">
      <c r="A1268" s="7">
        <v>41918</v>
      </c>
      <c r="B1268" s="4">
        <f>YEAR(SaleData[[#This Row],[Order Date]])</f>
        <v>2014</v>
      </c>
      <c r="C1268" s="4">
        <f>MONTH(SaleData[[#This Row],[Order Date]])</f>
        <v>10</v>
      </c>
      <c r="D1268" t="s">
        <v>571</v>
      </c>
      <c r="E1268" t="s">
        <v>332</v>
      </c>
      <c r="F1268" t="s">
        <v>26</v>
      </c>
      <c r="G1268" t="s">
        <v>46</v>
      </c>
      <c r="H1268" t="s">
        <v>299</v>
      </c>
      <c r="I1268">
        <v>15.36</v>
      </c>
      <c r="J1268">
        <v>2</v>
      </c>
      <c r="K1268">
        <v>7.68</v>
      </c>
    </row>
    <row r="1269" spans="1:11" x14ac:dyDescent="0.25">
      <c r="A1269" s="7">
        <v>41918</v>
      </c>
      <c r="B1269" s="4">
        <f>YEAR(SaleData[[#This Row],[Order Date]])</f>
        <v>2014</v>
      </c>
      <c r="C1269" s="4">
        <f>MONTH(SaleData[[#This Row],[Order Date]])</f>
        <v>10</v>
      </c>
      <c r="D1269" t="s">
        <v>397</v>
      </c>
      <c r="E1269" t="s">
        <v>87</v>
      </c>
      <c r="F1269" t="s">
        <v>26</v>
      </c>
      <c r="G1269" t="s">
        <v>36</v>
      </c>
      <c r="H1269" t="s">
        <v>572</v>
      </c>
      <c r="I1269">
        <v>83.92</v>
      </c>
      <c r="J1269">
        <v>5</v>
      </c>
      <c r="K1269">
        <v>-13.64</v>
      </c>
    </row>
    <row r="1270" spans="1:11" x14ac:dyDescent="0.25">
      <c r="A1270" s="7">
        <v>41918</v>
      </c>
      <c r="B1270" s="4">
        <f>YEAR(SaleData[[#This Row],[Order Date]])</f>
        <v>2014</v>
      </c>
      <c r="C1270" s="4">
        <f>MONTH(SaleData[[#This Row],[Order Date]])</f>
        <v>10</v>
      </c>
      <c r="D1270" t="s">
        <v>567</v>
      </c>
      <c r="E1270" t="s">
        <v>573</v>
      </c>
      <c r="F1270" t="s">
        <v>26</v>
      </c>
      <c r="G1270" t="s">
        <v>36</v>
      </c>
      <c r="H1270" t="s">
        <v>574</v>
      </c>
      <c r="I1270">
        <v>386.34</v>
      </c>
      <c r="J1270">
        <v>2</v>
      </c>
      <c r="K1270">
        <v>54.09</v>
      </c>
    </row>
    <row r="1271" spans="1:11" x14ac:dyDescent="0.25">
      <c r="A1271" s="7">
        <v>41919</v>
      </c>
      <c r="B1271" s="4">
        <f>YEAR(SaleData[[#This Row],[Order Date]])</f>
        <v>2014</v>
      </c>
      <c r="C1271" s="4">
        <f>MONTH(SaleData[[#This Row],[Order Date]])</f>
        <v>10</v>
      </c>
      <c r="D1271" t="s">
        <v>298</v>
      </c>
      <c r="E1271" t="s">
        <v>87</v>
      </c>
      <c r="F1271" t="s">
        <v>16</v>
      </c>
      <c r="G1271" t="s">
        <v>34</v>
      </c>
      <c r="H1271" t="s">
        <v>644</v>
      </c>
      <c r="I1271">
        <v>129.91999999999999</v>
      </c>
      <c r="J1271">
        <v>5</v>
      </c>
      <c r="K1271">
        <v>21.11</v>
      </c>
    </row>
    <row r="1272" spans="1:11" x14ac:dyDescent="0.25">
      <c r="A1272" s="7">
        <v>41919</v>
      </c>
      <c r="B1272" s="4">
        <f>YEAR(SaleData[[#This Row],[Order Date]])</f>
        <v>2014</v>
      </c>
      <c r="C1272" s="4">
        <f>MONTH(SaleData[[#This Row],[Order Date]])</f>
        <v>10</v>
      </c>
      <c r="D1272" t="s">
        <v>435</v>
      </c>
      <c r="E1272" t="s">
        <v>30</v>
      </c>
      <c r="F1272" t="s">
        <v>26</v>
      </c>
      <c r="G1272" t="s">
        <v>36</v>
      </c>
      <c r="H1272" t="s">
        <v>645</v>
      </c>
      <c r="I1272">
        <v>107.44</v>
      </c>
      <c r="J1272">
        <v>10</v>
      </c>
      <c r="K1272">
        <v>10.74</v>
      </c>
    </row>
    <row r="1273" spans="1:11" x14ac:dyDescent="0.25">
      <c r="A1273" s="7">
        <v>41920</v>
      </c>
      <c r="B1273" s="4">
        <f>YEAR(SaleData[[#This Row],[Order Date]])</f>
        <v>2014</v>
      </c>
      <c r="C1273" s="4">
        <f>MONTH(SaleData[[#This Row],[Order Date]])</f>
        <v>10</v>
      </c>
      <c r="D1273" t="s">
        <v>727</v>
      </c>
      <c r="E1273" t="s">
        <v>79</v>
      </c>
      <c r="F1273" t="s">
        <v>11</v>
      </c>
      <c r="G1273" t="s">
        <v>12</v>
      </c>
      <c r="H1273" t="s">
        <v>728</v>
      </c>
      <c r="I1273">
        <v>23.47</v>
      </c>
      <c r="J1273">
        <v>3</v>
      </c>
      <c r="K1273">
        <v>4.99</v>
      </c>
    </row>
    <row r="1274" spans="1:11" x14ac:dyDescent="0.25">
      <c r="A1274" s="7">
        <v>41920</v>
      </c>
      <c r="B1274" s="4">
        <f>YEAR(SaleData[[#This Row],[Order Date]])</f>
        <v>2014</v>
      </c>
      <c r="C1274" s="4">
        <f>MONTH(SaleData[[#This Row],[Order Date]])</f>
        <v>10</v>
      </c>
      <c r="D1274" t="s">
        <v>729</v>
      </c>
      <c r="E1274" t="s">
        <v>20</v>
      </c>
      <c r="F1274" t="s">
        <v>26</v>
      </c>
      <c r="G1274" t="s">
        <v>27</v>
      </c>
      <c r="H1274" t="s">
        <v>730</v>
      </c>
      <c r="I1274">
        <v>123.92</v>
      </c>
      <c r="J1274">
        <v>4</v>
      </c>
      <c r="K1274">
        <v>55.76</v>
      </c>
    </row>
    <row r="1275" spans="1:11" x14ac:dyDescent="0.25">
      <c r="A1275" s="7">
        <v>41921</v>
      </c>
      <c r="B1275" s="4">
        <f>YEAR(SaleData[[#This Row],[Order Date]])</f>
        <v>2014</v>
      </c>
      <c r="C1275" s="4">
        <f>MONTH(SaleData[[#This Row],[Order Date]])</f>
        <v>10</v>
      </c>
      <c r="D1275" t="s">
        <v>617</v>
      </c>
      <c r="E1275" t="s">
        <v>79</v>
      </c>
      <c r="F1275" t="s">
        <v>26</v>
      </c>
      <c r="G1275" t="s">
        <v>27</v>
      </c>
      <c r="H1275" t="s">
        <v>429</v>
      </c>
      <c r="I1275">
        <v>88.77</v>
      </c>
      <c r="J1275">
        <v>2</v>
      </c>
      <c r="K1275">
        <v>31.07</v>
      </c>
    </row>
    <row r="1276" spans="1:11" x14ac:dyDescent="0.25">
      <c r="A1276" s="7">
        <v>41921</v>
      </c>
      <c r="B1276" s="4">
        <f>YEAR(SaleData[[#This Row],[Order Date]])</f>
        <v>2014</v>
      </c>
      <c r="C1276" s="4">
        <f>MONTH(SaleData[[#This Row],[Order Date]])</f>
        <v>10</v>
      </c>
      <c r="D1276" t="s">
        <v>805</v>
      </c>
      <c r="E1276" t="s">
        <v>43</v>
      </c>
      <c r="F1276" t="s">
        <v>26</v>
      </c>
      <c r="G1276" t="s">
        <v>62</v>
      </c>
      <c r="H1276" t="s">
        <v>63</v>
      </c>
      <c r="I1276">
        <v>144.6</v>
      </c>
      <c r="J1276">
        <v>3</v>
      </c>
      <c r="K1276">
        <v>41.93</v>
      </c>
    </row>
    <row r="1277" spans="1:11" x14ac:dyDescent="0.25">
      <c r="A1277" s="7">
        <v>41921</v>
      </c>
      <c r="B1277" s="4">
        <f>YEAR(SaleData[[#This Row],[Order Date]])</f>
        <v>2014</v>
      </c>
      <c r="C1277" s="4">
        <f>MONTH(SaleData[[#This Row],[Order Date]])</f>
        <v>10</v>
      </c>
      <c r="D1277" t="s">
        <v>805</v>
      </c>
      <c r="E1277" t="s">
        <v>43</v>
      </c>
      <c r="F1277" t="s">
        <v>11</v>
      </c>
      <c r="G1277" t="s">
        <v>21</v>
      </c>
      <c r="H1277" t="s">
        <v>806</v>
      </c>
      <c r="I1277">
        <v>15.99</v>
      </c>
      <c r="J1277">
        <v>1</v>
      </c>
      <c r="K1277">
        <v>-3</v>
      </c>
    </row>
    <row r="1278" spans="1:11" x14ac:dyDescent="0.25">
      <c r="A1278" s="7">
        <v>41922</v>
      </c>
      <c r="B1278" s="4">
        <f>YEAR(SaleData[[#This Row],[Order Date]])</f>
        <v>2014</v>
      </c>
      <c r="C1278" s="4">
        <f>MONTH(SaleData[[#This Row],[Order Date]])</f>
        <v>10</v>
      </c>
      <c r="D1278" t="s">
        <v>846</v>
      </c>
      <c r="E1278" t="s">
        <v>43</v>
      </c>
      <c r="F1278" t="s">
        <v>16</v>
      </c>
      <c r="G1278" t="s">
        <v>17</v>
      </c>
      <c r="H1278" t="s">
        <v>303</v>
      </c>
      <c r="I1278">
        <v>122.35</v>
      </c>
      <c r="J1278">
        <v>3</v>
      </c>
      <c r="K1278">
        <v>13.76</v>
      </c>
    </row>
    <row r="1279" spans="1:11" x14ac:dyDescent="0.25">
      <c r="A1279" s="7">
        <v>41922</v>
      </c>
      <c r="B1279" s="4">
        <f>YEAR(SaleData[[#This Row],[Order Date]])</f>
        <v>2014</v>
      </c>
      <c r="C1279" s="4">
        <f>MONTH(SaleData[[#This Row],[Order Date]])</f>
        <v>10</v>
      </c>
      <c r="D1279" t="s">
        <v>846</v>
      </c>
      <c r="E1279" t="s">
        <v>43</v>
      </c>
      <c r="F1279" t="s">
        <v>26</v>
      </c>
      <c r="G1279" t="s">
        <v>156</v>
      </c>
      <c r="H1279" t="s">
        <v>847</v>
      </c>
      <c r="I1279">
        <v>15.28</v>
      </c>
      <c r="J1279">
        <v>2</v>
      </c>
      <c r="K1279">
        <v>7.49</v>
      </c>
    </row>
    <row r="1280" spans="1:11" x14ac:dyDescent="0.25">
      <c r="A1280" s="7">
        <v>41922</v>
      </c>
      <c r="B1280" s="4">
        <f>YEAR(SaleData[[#This Row],[Order Date]])</f>
        <v>2014</v>
      </c>
      <c r="C1280" s="4">
        <f>MONTH(SaleData[[#This Row],[Order Date]])</f>
        <v>10</v>
      </c>
      <c r="D1280" t="s">
        <v>535</v>
      </c>
      <c r="E1280" t="s">
        <v>209</v>
      </c>
      <c r="F1280" t="s">
        <v>16</v>
      </c>
      <c r="G1280" t="s">
        <v>34</v>
      </c>
      <c r="H1280" t="s">
        <v>848</v>
      </c>
      <c r="I1280">
        <v>46.87</v>
      </c>
      <c r="J1280">
        <v>7</v>
      </c>
      <c r="K1280">
        <v>3.52</v>
      </c>
    </row>
    <row r="1281" spans="1:11" x14ac:dyDescent="0.25">
      <c r="A1281" s="7">
        <v>41922</v>
      </c>
      <c r="B1281" s="4">
        <f>YEAR(SaleData[[#This Row],[Order Date]])</f>
        <v>2014</v>
      </c>
      <c r="C1281" s="4">
        <f>MONTH(SaleData[[#This Row],[Order Date]])</f>
        <v>10</v>
      </c>
      <c r="D1281" t="s">
        <v>599</v>
      </c>
      <c r="E1281" t="s">
        <v>30</v>
      </c>
      <c r="F1281" t="s">
        <v>11</v>
      </c>
      <c r="G1281" t="s">
        <v>21</v>
      </c>
      <c r="H1281" t="s">
        <v>165</v>
      </c>
      <c r="I1281">
        <v>719.95</v>
      </c>
      <c r="J1281">
        <v>6</v>
      </c>
      <c r="K1281">
        <v>72</v>
      </c>
    </row>
    <row r="1282" spans="1:11" x14ac:dyDescent="0.25">
      <c r="A1282" s="7">
        <v>41922</v>
      </c>
      <c r="B1282" s="4">
        <f>YEAR(SaleData[[#This Row],[Order Date]])</f>
        <v>2014</v>
      </c>
      <c r="C1282" s="4">
        <f>MONTH(SaleData[[#This Row],[Order Date]])</f>
        <v>10</v>
      </c>
      <c r="D1282" t="s">
        <v>599</v>
      </c>
      <c r="E1282" t="s">
        <v>30</v>
      </c>
      <c r="F1282" t="s">
        <v>11</v>
      </c>
      <c r="G1282" t="s">
        <v>21</v>
      </c>
      <c r="H1282" t="s">
        <v>849</v>
      </c>
      <c r="I1282">
        <v>755.94</v>
      </c>
      <c r="J1282">
        <v>7</v>
      </c>
      <c r="K1282">
        <v>66.150000000000006</v>
      </c>
    </row>
    <row r="1283" spans="1:11" x14ac:dyDescent="0.25">
      <c r="A1283" s="7">
        <v>41922</v>
      </c>
      <c r="B1283" s="4">
        <f>YEAR(SaleData[[#This Row],[Order Date]])</f>
        <v>2014</v>
      </c>
      <c r="C1283" s="4">
        <f>MONTH(SaleData[[#This Row],[Order Date]])</f>
        <v>10</v>
      </c>
      <c r="D1283" t="s">
        <v>599</v>
      </c>
      <c r="E1283" t="s">
        <v>30</v>
      </c>
      <c r="F1283" t="s">
        <v>26</v>
      </c>
      <c r="G1283" t="s">
        <v>46</v>
      </c>
      <c r="H1283" t="s">
        <v>850</v>
      </c>
      <c r="I1283">
        <v>11.98</v>
      </c>
      <c r="J1283">
        <v>5</v>
      </c>
      <c r="K1283">
        <v>-19.170000000000002</v>
      </c>
    </row>
    <row r="1284" spans="1:11" x14ac:dyDescent="0.25">
      <c r="A1284" s="7">
        <v>41922</v>
      </c>
      <c r="B1284" s="4">
        <f>YEAR(SaleData[[#This Row],[Order Date]])</f>
        <v>2014</v>
      </c>
      <c r="C1284" s="4">
        <f>MONTH(SaleData[[#This Row],[Order Date]])</f>
        <v>10</v>
      </c>
      <c r="D1284" t="s">
        <v>599</v>
      </c>
      <c r="E1284" t="s">
        <v>30</v>
      </c>
      <c r="F1284" t="s">
        <v>26</v>
      </c>
      <c r="G1284" t="s">
        <v>46</v>
      </c>
      <c r="H1284" t="s">
        <v>358</v>
      </c>
      <c r="I1284">
        <v>0.9</v>
      </c>
      <c r="J1284">
        <v>1</v>
      </c>
      <c r="K1284">
        <v>-1.57</v>
      </c>
    </row>
    <row r="1285" spans="1:11" x14ac:dyDescent="0.25">
      <c r="A1285" s="7">
        <v>41922</v>
      </c>
      <c r="B1285" s="4">
        <f>YEAR(SaleData[[#This Row],[Order Date]])</f>
        <v>2014</v>
      </c>
      <c r="C1285" s="4">
        <f>MONTH(SaleData[[#This Row],[Order Date]])</f>
        <v>10</v>
      </c>
      <c r="D1285" t="s">
        <v>851</v>
      </c>
      <c r="E1285" t="s">
        <v>129</v>
      </c>
      <c r="F1285" t="s">
        <v>11</v>
      </c>
      <c r="G1285" t="s">
        <v>202</v>
      </c>
      <c r="H1285" t="s">
        <v>852</v>
      </c>
      <c r="I1285">
        <v>101.99</v>
      </c>
      <c r="J1285">
        <v>2</v>
      </c>
      <c r="K1285">
        <v>-71.400000000000006</v>
      </c>
    </row>
    <row r="1286" spans="1:11" x14ac:dyDescent="0.25">
      <c r="A1286" s="7">
        <v>41922</v>
      </c>
      <c r="B1286" s="4">
        <f>YEAR(SaleData[[#This Row],[Order Date]])</f>
        <v>2014</v>
      </c>
      <c r="C1286" s="4">
        <f>MONTH(SaleData[[#This Row],[Order Date]])</f>
        <v>10</v>
      </c>
      <c r="D1286" t="s">
        <v>851</v>
      </c>
      <c r="E1286" t="s">
        <v>129</v>
      </c>
      <c r="F1286" t="s">
        <v>26</v>
      </c>
      <c r="G1286" t="s">
        <v>46</v>
      </c>
      <c r="H1286" t="s">
        <v>853</v>
      </c>
      <c r="I1286">
        <v>18.260000000000002</v>
      </c>
      <c r="J1286">
        <v>2</v>
      </c>
      <c r="K1286">
        <v>-13.39</v>
      </c>
    </row>
    <row r="1287" spans="1:11" x14ac:dyDescent="0.25">
      <c r="A1287" s="7">
        <v>41922</v>
      </c>
      <c r="B1287" s="4">
        <f>YEAR(SaleData[[#This Row],[Order Date]])</f>
        <v>2014</v>
      </c>
      <c r="C1287" s="4">
        <f>MONTH(SaleData[[#This Row],[Order Date]])</f>
        <v>10</v>
      </c>
      <c r="D1287" t="s">
        <v>854</v>
      </c>
      <c r="E1287" t="s">
        <v>855</v>
      </c>
      <c r="F1287" t="s">
        <v>26</v>
      </c>
      <c r="G1287" t="s">
        <v>62</v>
      </c>
      <c r="H1287" t="s">
        <v>856</v>
      </c>
      <c r="I1287">
        <v>255.85</v>
      </c>
      <c r="J1287">
        <v>7</v>
      </c>
      <c r="K1287">
        <v>112.57</v>
      </c>
    </row>
    <row r="1288" spans="1:11" x14ac:dyDescent="0.25">
      <c r="A1288" s="7">
        <v>41923</v>
      </c>
      <c r="B1288" s="4">
        <f>YEAR(SaleData[[#This Row],[Order Date]])</f>
        <v>2014</v>
      </c>
      <c r="C1288" s="4">
        <f>MONTH(SaleData[[#This Row],[Order Date]])</f>
        <v>10</v>
      </c>
      <c r="D1288" t="s">
        <v>931</v>
      </c>
      <c r="E1288" t="s">
        <v>87</v>
      </c>
      <c r="F1288" t="s">
        <v>26</v>
      </c>
      <c r="G1288" t="s">
        <v>36</v>
      </c>
      <c r="H1288" t="s">
        <v>932</v>
      </c>
      <c r="I1288">
        <v>281.89999999999998</v>
      </c>
      <c r="J1288">
        <v>2</v>
      </c>
      <c r="K1288">
        <v>10.57</v>
      </c>
    </row>
    <row r="1289" spans="1:11" x14ac:dyDescent="0.25">
      <c r="A1289" s="7">
        <v>41923</v>
      </c>
      <c r="B1289" s="4">
        <f>YEAR(SaleData[[#This Row],[Order Date]])</f>
        <v>2014</v>
      </c>
      <c r="C1289" s="4">
        <f>MONTH(SaleData[[#This Row],[Order Date]])</f>
        <v>10</v>
      </c>
      <c r="D1289" t="s">
        <v>931</v>
      </c>
      <c r="E1289" t="s">
        <v>87</v>
      </c>
      <c r="F1289" t="s">
        <v>26</v>
      </c>
      <c r="G1289" t="s">
        <v>156</v>
      </c>
      <c r="H1289" t="s">
        <v>933</v>
      </c>
      <c r="I1289">
        <v>201.43</v>
      </c>
      <c r="J1289">
        <v>3</v>
      </c>
      <c r="K1289">
        <v>67.98</v>
      </c>
    </row>
    <row r="1290" spans="1:11" x14ac:dyDescent="0.25">
      <c r="A1290" s="7">
        <v>41923</v>
      </c>
      <c r="B1290" s="4">
        <f>YEAR(SaleData[[#This Row],[Order Date]])</f>
        <v>2014</v>
      </c>
      <c r="C1290" s="4">
        <f>MONTH(SaleData[[#This Row],[Order Date]])</f>
        <v>10</v>
      </c>
      <c r="D1290" t="s">
        <v>934</v>
      </c>
      <c r="E1290" t="s">
        <v>15</v>
      </c>
      <c r="F1290" t="s">
        <v>16</v>
      </c>
      <c r="G1290" t="s">
        <v>34</v>
      </c>
      <c r="H1290" t="s">
        <v>935</v>
      </c>
      <c r="I1290">
        <v>63.47</v>
      </c>
      <c r="J1290">
        <v>11</v>
      </c>
      <c r="K1290">
        <v>19.04</v>
      </c>
    </row>
    <row r="1291" spans="1:11" x14ac:dyDescent="0.25">
      <c r="A1291" s="7">
        <v>41923</v>
      </c>
      <c r="B1291" s="4">
        <f>YEAR(SaleData[[#This Row],[Order Date]])</f>
        <v>2014</v>
      </c>
      <c r="C1291" s="4">
        <f>MONTH(SaleData[[#This Row],[Order Date]])</f>
        <v>10</v>
      </c>
      <c r="D1291" t="s">
        <v>934</v>
      </c>
      <c r="E1291" t="s">
        <v>15</v>
      </c>
      <c r="F1291" t="s">
        <v>11</v>
      </c>
      <c r="G1291" t="s">
        <v>12</v>
      </c>
      <c r="H1291" t="s">
        <v>936</v>
      </c>
      <c r="I1291">
        <v>345</v>
      </c>
      <c r="J1291">
        <v>5</v>
      </c>
      <c r="K1291">
        <v>58.65</v>
      </c>
    </row>
    <row r="1292" spans="1:11" x14ac:dyDescent="0.25">
      <c r="A1292" s="7">
        <v>41923</v>
      </c>
      <c r="B1292" s="4">
        <f>YEAR(SaleData[[#This Row],[Order Date]])</f>
        <v>2014</v>
      </c>
      <c r="C1292" s="4">
        <f>MONTH(SaleData[[#This Row],[Order Date]])</f>
        <v>10</v>
      </c>
      <c r="D1292" t="s">
        <v>937</v>
      </c>
      <c r="E1292" t="s">
        <v>43</v>
      </c>
      <c r="F1292" t="s">
        <v>26</v>
      </c>
      <c r="G1292" t="s">
        <v>36</v>
      </c>
      <c r="H1292" t="s">
        <v>938</v>
      </c>
      <c r="I1292">
        <v>31.92</v>
      </c>
      <c r="J1292">
        <v>4</v>
      </c>
      <c r="K1292">
        <v>8.3000000000000007</v>
      </c>
    </row>
    <row r="1293" spans="1:11" x14ac:dyDescent="0.25">
      <c r="A1293" s="7">
        <v>41923</v>
      </c>
      <c r="B1293" s="4">
        <f>YEAR(SaleData[[#This Row],[Order Date]])</f>
        <v>2014</v>
      </c>
      <c r="C1293" s="4">
        <f>MONTH(SaleData[[#This Row],[Order Date]])</f>
        <v>10</v>
      </c>
      <c r="D1293" t="s">
        <v>937</v>
      </c>
      <c r="E1293" t="s">
        <v>43</v>
      </c>
      <c r="F1293" t="s">
        <v>16</v>
      </c>
      <c r="G1293" t="s">
        <v>17</v>
      </c>
      <c r="H1293" t="s">
        <v>939</v>
      </c>
      <c r="I1293">
        <v>433.57</v>
      </c>
      <c r="J1293">
        <v>2</v>
      </c>
      <c r="K1293">
        <v>-65.040000000000006</v>
      </c>
    </row>
    <row r="1294" spans="1:11" x14ac:dyDescent="0.25">
      <c r="A1294" s="7">
        <v>41923</v>
      </c>
      <c r="B1294" s="4">
        <f>YEAR(SaleData[[#This Row],[Order Date]])</f>
        <v>2014</v>
      </c>
      <c r="C1294" s="4">
        <f>MONTH(SaleData[[#This Row],[Order Date]])</f>
        <v>10</v>
      </c>
      <c r="D1294" t="s">
        <v>940</v>
      </c>
      <c r="E1294" t="s">
        <v>65</v>
      </c>
      <c r="F1294" t="s">
        <v>26</v>
      </c>
      <c r="G1294" t="s">
        <v>44</v>
      </c>
      <c r="H1294" t="s">
        <v>80</v>
      </c>
      <c r="I1294">
        <v>7.31</v>
      </c>
      <c r="J1294">
        <v>1</v>
      </c>
      <c r="K1294">
        <v>3.44</v>
      </c>
    </row>
    <row r="1295" spans="1:11" x14ac:dyDescent="0.25">
      <c r="A1295" s="7">
        <v>41923</v>
      </c>
      <c r="B1295" s="4">
        <f>YEAR(SaleData[[#This Row],[Order Date]])</f>
        <v>2014</v>
      </c>
      <c r="C1295" s="4">
        <f>MONTH(SaleData[[#This Row],[Order Date]])</f>
        <v>10</v>
      </c>
      <c r="D1295" t="s">
        <v>940</v>
      </c>
      <c r="E1295" t="s">
        <v>65</v>
      </c>
      <c r="F1295" t="s">
        <v>16</v>
      </c>
      <c r="G1295" t="s">
        <v>34</v>
      </c>
      <c r="H1295" t="s">
        <v>941</v>
      </c>
      <c r="I1295">
        <v>8.92</v>
      </c>
      <c r="J1295">
        <v>4</v>
      </c>
      <c r="K1295">
        <v>3.92</v>
      </c>
    </row>
    <row r="1296" spans="1:11" x14ac:dyDescent="0.25">
      <c r="A1296" s="7">
        <v>41923</v>
      </c>
      <c r="B1296" s="4">
        <f>YEAR(SaleData[[#This Row],[Order Date]])</f>
        <v>2014</v>
      </c>
      <c r="C1296" s="4">
        <f>MONTH(SaleData[[#This Row],[Order Date]])</f>
        <v>10</v>
      </c>
      <c r="D1296" t="s">
        <v>942</v>
      </c>
      <c r="E1296" t="s">
        <v>43</v>
      </c>
      <c r="F1296" t="s">
        <v>26</v>
      </c>
      <c r="G1296" t="s">
        <v>156</v>
      </c>
      <c r="H1296" t="s">
        <v>847</v>
      </c>
      <c r="I1296">
        <v>7.64</v>
      </c>
      <c r="J1296">
        <v>1</v>
      </c>
      <c r="K1296">
        <v>3.74</v>
      </c>
    </row>
    <row r="1297" spans="1:11" x14ac:dyDescent="0.25">
      <c r="A1297" s="7">
        <v>41924</v>
      </c>
      <c r="B1297" s="4">
        <f>YEAR(SaleData[[#This Row],[Order Date]])</f>
        <v>2014</v>
      </c>
      <c r="C1297" s="4">
        <f>MONTH(SaleData[[#This Row],[Order Date]])</f>
        <v>10</v>
      </c>
      <c r="D1297" t="s">
        <v>729</v>
      </c>
      <c r="E1297" t="s">
        <v>43</v>
      </c>
      <c r="F1297" t="s">
        <v>26</v>
      </c>
      <c r="G1297" t="s">
        <v>62</v>
      </c>
      <c r="H1297" t="s">
        <v>1012</v>
      </c>
      <c r="I1297">
        <v>14.9</v>
      </c>
      <c r="J1297">
        <v>5</v>
      </c>
      <c r="K1297">
        <v>4.17</v>
      </c>
    </row>
    <row r="1298" spans="1:11" x14ac:dyDescent="0.25">
      <c r="A1298" s="7">
        <v>41924</v>
      </c>
      <c r="B1298" s="4">
        <f>YEAR(SaleData[[#This Row],[Order Date]])</f>
        <v>2014</v>
      </c>
      <c r="C1298" s="4">
        <f>MONTH(SaleData[[#This Row],[Order Date]])</f>
        <v>10</v>
      </c>
      <c r="D1298" t="s">
        <v>729</v>
      </c>
      <c r="E1298" t="s">
        <v>43</v>
      </c>
      <c r="F1298" t="s">
        <v>26</v>
      </c>
      <c r="G1298" t="s">
        <v>36</v>
      </c>
      <c r="H1298" t="s">
        <v>1013</v>
      </c>
      <c r="I1298">
        <v>21.39</v>
      </c>
      <c r="J1298">
        <v>1</v>
      </c>
      <c r="K1298">
        <v>6.2</v>
      </c>
    </row>
    <row r="1299" spans="1:11" x14ac:dyDescent="0.25">
      <c r="A1299" s="7">
        <v>41924</v>
      </c>
      <c r="B1299" s="4">
        <f>YEAR(SaleData[[#This Row],[Order Date]])</f>
        <v>2014</v>
      </c>
      <c r="C1299" s="4">
        <f>MONTH(SaleData[[#This Row],[Order Date]])</f>
        <v>10</v>
      </c>
      <c r="D1299" t="s">
        <v>1014</v>
      </c>
      <c r="E1299" t="s">
        <v>24</v>
      </c>
      <c r="F1299" t="s">
        <v>26</v>
      </c>
      <c r="G1299" t="s">
        <v>213</v>
      </c>
      <c r="H1299" t="s">
        <v>1015</v>
      </c>
      <c r="I1299">
        <v>22.24</v>
      </c>
      <c r="J1299">
        <v>2</v>
      </c>
      <c r="K1299">
        <v>2.5</v>
      </c>
    </row>
    <row r="1300" spans="1:11" x14ac:dyDescent="0.25">
      <c r="A1300" s="7">
        <v>41925</v>
      </c>
      <c r="B1300" s="4">
        <f>YEAR(SaleData[[#This Row],[Order Date]])</f>
        <v>2014</v>
      </c>
      <c r="C1300" s="4">
        <f>MONTH(SaleData[[#This Row],[Order Date]])</f>
        <v>10</v>
      </c>
      <c r="D1300" t="s">
        <v>140</v>
      </c>
      <c r="E1300" t="s">
        <v>79</v>
      </c>
      <c r="F1300" t="s">
        <v>26</v>
      </c>
      <c r="G1300" t="s">
        <v>27</v>
      </c>
      <c r="H1300" t="s">
        <v>2451</v>
      </c>
      <c r="I1300">
        <v>115.3</v>
      </c>
      <c r="J1300">
        <v>3</v>
      </c>
      <c r="K1300">
        <v>40.35</v>
      </c>
    </row>
    <row r="1301" spans="1:11" x14ac:dyDescent="0.25">
      <c r="A1301" s="7">
        <v>41925</v>
      </c>
      <c r="B1301" s="4">
        <f>YEAR(SaleData[[#This Row],[Order Date]])</f>
        <v>2014</v>
      </c>
      <c r="C1301" s="4">
        <f>MONTH(SaleData[[#This Row],[Order Date]])</f>
        <v>10</v>
      </c>
      <c r="D1301" t="s">
        <v>927</v>
      </c>
      <c r="E1301" t="s">
        <v>874</v>
      </c>
      <c r="F1301" t="s">
        <v>11</v>
      </c>
      <c r="G1301" t="s">
        <v>21</v>
      </c>
      <c r="H1301" t="s">
        <v>992</v>
      </c>
      <c r="I1301">
        <v>377.97</v>
      </c>
      <c r="J1301">
        <v>3</v>
      </c>
      <c r="K1301">
        <v>94.49</v>
      </c>
    </row>
    <row r="1302" spans="1:11" x14ac:dyDescent="0.25">
      <c r="A1302" s="7">
        <v>41925</v>
      </c>
      <c r="B1302" s="4">
        <f>YEAR(SaleData[[#This Row],[Order Date]])</f>
        <v>2014</v>
      </c>
      <c r="C1302" s="4">
        <f>MONTH(SaleData[[#This Row],[Order Date]])</f>
        <v>10</v>
      </c>
      <c r="D1302" t="s">
        <v>927</v>
      </c>
      <c r="E1302" t="s">
        <v>874</v>
      </c>
      <c r="F1302" t="s">
        <v>26</v>
      </c>
      <c r="G1302" t="s">
        <v>27</v>
      </c>
      <c r="H1302" t="s">
        <v>2240</v>
      </c>
      <c r="I1302">
        <v>42.28</v>
      </c>
      <c r="J1302">
        <v>7</v>
      </c>
      <c r="K1302">
        <v>19.87</v>
      </c>
    </row>
    <row r="1303" spans="1:11" x14ac:dyDescent="0.25">
      <c r="A1303" s="7">
        <v>41925</v>
      </c>
      <c r="B1303" s="4">
        <f>YEAR(SaleData[[#This Row],[Order Date]])</f>
        <v>2014</v>
      </c>
      <c r="C1303" s="4">
        <f>MONTH(SaleData[[#This Row],[Order Date]])</f>
        <v>10</v>
      </c>
      <c r="D1303" t="s">
        <v>927</v>
      </c>
      <c r="E1303" t="s">
        <v>874</v>
      </c>
      <c r="F1303" t="s">
        <v>16</v>
      </c>
      <c r="G1303" t="s">
        <v>235</v>
      </c>
      <c r="H1303" t="s">
        <v>832</v>
      </c>
      <c r="I1303">
        <v>299.97000000000003</v>
      </c>
      <c r="J1303">
        <v>3</v>
      </c>
      <c r="K1303">
        <v>56.99</v>
      </c>
    </row>
    <row r="1304" spans="1:11" x14ac:dyDescent="0.25">
      <c r="A1304" s="7">
        <v>41925</v>
      </c>
      <c r="B1304" s="4">
        <f>YEAR(SaleData[[#This Row],[Order Date]])</f>
        <v>2014</v>
      </c>
      <c r="C1304" s="4">
        <f>MONTH(SaleData[[#This Row],[Order Date]])</f>
        <v>10</v>
      </c>
      <c r="D1304" t="s">
        <v>927</v>
      </c>
      <c r="E1304" t="s">
        <v>874</v>
      </c>
      <c r="F1304" t="s">
        <v>11</v>
      </c>
      <c r="G1304" t="s">
        <v>21</v>
      </c>
      <c r="H1304" t="s">
        <v>2227</v>
      </c>
      <c r="I1304">
        <v>89.98</v>
      </c>
      <c r="J1304">
        <v>2</v>
      </c>
      <c r="K1304">
        <v>43.19</v>
      </c>
    </row>
    <row r="1305" spans="1:11" x14ac:dyDescent="0.25">
      <c r="A1305" s="7">
        <v>41925</v>
      </c>
      <c r="B1305" s="4">
        <f>YEAR(SaleData[[#This Row],[Order Date]])</f>
        <v>2014</v>
      </c>
      <c r="C1305" s="4">
        <f>MONTH(SaleData[[#This Row],[Order Date]])</f>
        <v>10</v>
      </c>
      <c r="D1305" t="s">
        <v>1440</v>
      </c>
      <c r="E1305" t="s">
        <v>24</v>
      </c>
      <c r="F1305" t="s">
        <v>16</v>
      </c>
      <c r="G1305" t="s">
        <v>34</v>
      </c>
      <c r="H1305" t="s">
        <v>2452</v>
      </c>
      <c r="I1305">
        <v>17.5</v>
      </c>
      <c r="J1305">
        <v>9</v>
      </c>
      <c r="K1305">
        <v>-7.44</v>
      </c>
    </row>
    <row r="1306" spans="1:11" x14ac:dyDescent="0.25">
      <c r="A1306" s="7">
        <v>41925</v>
      </c>
      <c r="B1306" s="4">
        <f>YEAR(SaleData[[#This Row],[Order Date]])</f>
        <v>2014</v>
      </c>
      <c r="C1306" s="4">
        <f>MONTH(SaleData[[#This Row],[Order Date]])</f>
        <v>10</v>
      </c>
      <c r="D1306" t="s">
        <v>100</v>
      </c>
      <c r="E1306" t="s">
        <v>573</v>
      </c>
      <c r="F1306" t="s">
        <v>26</v>
      </c>
      <c r="G1306" t="s">
        <v>27</v>
      </c>
      <c r="H1306" t="s">
        <v>1630</v>
      </c>
      <c r="I1306">
        <v>63.77</v>
      </c>
      <c r="J1306">
        <v>7</v>
      </c>
      <c r="K1306">
        <v>28.7</v>
      </c>
    </row>
    <row r="1307" spans="1:11" x14ac:dyDescent="0.25">
      <c r="A1307" s="7">
        <v>41925</v>
      </c>
      <c r="B1307" s="4">
        <f>YEAR(SaleData[[#This Row],[Order Date]])</f>
        <v>2014</v>
      </c>
      <c r="C1307" s="4">
        <f>MONTH(SaleData[[#This Row],[Order Date]])</f>
        <v>10</v>
      </c>
      <c r="D1307" t="s">
        <v>100</v>
      </c>
      <c r="E1307" t="s">
        <v>573</v>
      </c>
      <c r="F1307" t="s">
        <v>11</v>
      </c>
      <c r="G1307" t="s">
        <v>21</v>
      </c>
      <c r="H1307" t="s">
        <v>2453</v>
      </c>
      <c r="I1307">
        <v>50.97</v>
      </c>
      <c r="J1307">
        <v>3</v>
      </c>
      <c r="K1307">
        <v>13.25</v>
      </c>
    </row>
    <row r="1308" spans="1:11" x14ac:dyDescent="0.25">
      <c r="A1308" s="7">
        <v>41925</v>
      </c>
      <c r="B1308" s="4">
        <f>YEAR(SaleData[[#This Row],[Order Date]])</f>
        <v>2014</v>
      </c>
      <c r="C1308" s="4">
        <f>MONTH(SaleData[[#This Row],[Order Date]])</f>
        <v>10</v>
      </c>
      <c r="D1308" t="s">
        <v>100</v>
      </c>
      <c r="E1308" t="s">
        <v>573</v>
      </c>
      <c r="F1308" t="s">
        <v>26</v>
      </c>
      <c r="G1308" t="s">
        <v>27</v>
      </c>
      <c r="H1308" t="s">
        <v>2451</v>
      </c>
      <c r="I1308">
        <v>96.08</v>
      </c>
      <c r="J1308">
        <v>2</v>
      </c>
      <c r="K1308">
        <v>46.12</v>
      </c>
    </row>
    <row r="1309" spans="1:11" x14ac:dyDescent="0.25">
      <c r="A1309" s="7">
        <v>41925</v>
      </c>
      <c r="B1309" s="4">
        <f>YEAR(SaleData[[#This Row],[Order Date]])</f>
        <v>2014</v>
      </c>
      <c r="C1309" s="4">
        <f>MONTH(SaleData[[#This Row],[Order Date]])</f>
        <v>10</v>
      </c>
      <c r="D1309" t="s">
        <v>1156</v>
      </c>
      <c r="E1309" t="s">
        <v>324</v>
      </c>
      <c r="F1309" t="s">
        <v>26</v>
      </c>
      <c r="G1309" t="s">
        <v>36</v>
      </c>
      <c r="H1309" t="s">
        <v>2454</v>
      </c>
      <c r="I1309">
        <v>84.96</v>
      </c>
      <c r="J1309">
        <v>6</v>
      </c>
      <c r="K1309">
        <v>6.37</v>
      </c>
    </row>
    <row r="1310" spans="1:11" x14ac:dyDescent="0.25">
      <c r="A1310" s="7">
        <v>41925</v>
      </c>
      <c r="B1310" s="4">
        <f>YEAR(SaleData[[#This Row],[Order Date]])</f>
        <v>2014</v>
      </c>
      <c r="C1310" s="4">
        <f>MONTH(SaleData[[#This Row],[Order Date]])</f>
        <v>10</v>
      </c>
      <c r="D1310" t="s">
        <v>1923</v>
      </c>
      <c r="E1310" t="s">
        <v>899</v>
      </c>
      <c r="F1310" t="s">
        <v>11</v>
      </c>
      <c r="G1310" t="s">
        <v>21</v>
      </c>
      <c r="H1310" t="s">
        <v>2090</v>
      </c>
      <c r="I1310">
        <v>339.96</v>
      </c>
      <c r="J1310">
        <v>5</v>
      </c>
      <c r="K1310">
        <v>42.5</v>
      </c>
    </row>
    <row r="1311" spans="1:11" x14ac:dyDescent="0.25">
      <c r="A1311" s="7">
        <v>41926</v>
      </c>
      <c r="B1311" s="4">
        <f>YEAR(SaleData[[#This Row],[Order Date]])</f>
        <v>2014</v>
      </c>
      <c r="C1311" s="4">
        <f>MONTH(SaleData[[#This Row],[Order Date]])</f>
        <v>10</v>
      </c>
      <c r="D1311" t="s">
        <v>713</v>
      </c>
      <c r="E1311" t="s">
        <v>20</v>
      </c>
      <c r="F1311" t="s">
        <v>11</v>
      </c>
      <c r="G1311" t="s">
        <v>21</v>
      </c>
      <c r="H1311" t="s">
        <v>830</v>
      </c>
      <c r="I1311">
        <v>43.6</v>
      </c>
      <c r="J1311">
        <v>4</v>
      </c>
      <c r="K1311">
        <v>12.21</v>
      </c>
    </row>
    <row r="1312" spans="1:11" x14ac:dyDescent="0.25">
      <c r="A1312" s="7">
        <v>41926</v>
      </c>
      <c r="B1312" s="4">
        <f>YEAR(SaleData[[#This Row],[Order Date]])</f>
        <v>2014</v>
      </c>
      <c r="C1312" s="4">
        <f>MONTH(SaleData[[#This Row],[Order Date]])</f>
        <v>10</v>
      </c>
      <c r="D1312" t="s">
        <v>713</v>
      </c>
      <c r="E1312" t="s">
        <v>20</v>
      </c>
      <c r="F1312" t="s">
        <v>16</v>
      </c>
      <c r="G1312" t="s">
        <v>34</v>
      </c>
      <c r="H1312" t="s">
        <v>1889</v>
      </c>
      <c r="I1312">
        <v>154.94999999999999</v>
      </c>
      <c r="J1312">
        <v>3</v>
      </c>
      <c r="K1312">
        <v>30.99</v>
      </c>
    </row>
    <row r="1313" spans="1:11" x14ac:dyDescent="0.25">
      <c r="A1313" s="7">
        <v>41926</v>
      </c>
      <c r="B1313" s="4">
        <f>YEAR(SaleData[[#This Row],[Order Date]])</f>
        <v>2014</v>
      </c>
      <c r="C1313" s="4">
        <f>MONTH(SaleData[[#This Row],[Order Date]])</f>
        <v>10</v>
      </c>
      <c r="D1313" t="s">
        <v>2231</v>
      </c>
      <c r="E1313" t="s">
        <v>20</v>
      </c>
      <c r="F1313" t="s">
        <v>26</v>
      </c>
      <c r="G1313" t="s">
        <v>36</v>
      </c>
      <c r="H1313" t="s">
        <v>1769</v>
      </c>
      <c r="I1313">
        <v>11.21</v>
      </c>
      <c r="J1313">
        <v>1</v>
      </c>
      <c r="K1313">
        <v>3.36</v>
      </c>
    </row>
    <row r="1314" spans="1:11" x14ac:dyDescent="0.25">
      <c r="A1314" s="7">
        <v>41926</v>
      </c>
      <c r="B1314" s="4">
        <f>YEAR(SaleData[[#This Row],[Order Date]])</f>
        <v>2014</v>
      </c>
      <c r="C1314" s="4">
        <f>MONTH(SaleData[[#This Row],[Order Date]])</f>
        <v>10</v>
      </c>
      <c r="D1314" t="s">
        <v>2248</v>
      </c>
      <c r="E1314" t="s">
        <v>605</v>
      </c>
      <c r="F1314" t="s">
        <v>11</v>
      </c>
      <c r="G1314" t="s">
        <v>12</v>
      </c>
      <c r="H1314" t="s">
        <v>2462</v>
      </c>
      <c r="I1314">
        <v>239.92</v>
      </c>
      <c r="J1314">
        <v>8</v>
      </c>
      <c r="K1314">
        <v>23.99</v>
      </c>
    </row>
    <row r="1315" spans="1:11" x14ac:dyDescent="0.25">
      <c r="A1315" s="7">
        <v>41926</v>
      </c>
      <c r="B1315" s="4">
        <f>YEAR(SaleData[[#This Row],[Order Date]])</f>
        <v>2014</v>
      </c>
      <c r="C1315" s="4">
        <f>MONTH(SaleData[[#This Row],[Order Date]])</f>
        <v>10</v>
      </c>
      <c r="D1315" t="s">
        <v>895</v>
      </c>
      <c r="E1315" t="s">
        <v>43</v>
      </c>
      <c r="F1315" t="s">
        <v>11</v>
      </c>
      <c r="G1315" t="s">
        <v>12</v>
      </c>
      <c r="H1315" t="s">
        <v>1756</v>
      </c>
      <c r="I1315">
        <v>82.95</v>
      </c>
      <c r="J1315">
        <v>5</v>
      </c>
      <c r="K1315">
        <v>29.03</v>
      </c>
    </row>
    <row r="1316" spans="1:11" x14ac:dyDescent="0.25">
      <c r="A1316" s="7">
        <v>41926</v>
      </c>
      <c r="B1316" s="4">
        <f>YEAR(SaleData[[#This Row],[Order Date]])</f>
        <v>2014</v>
      </c>
      <c r="C1316" s="4">
        <f>MONTH(SaleData[[#This Row],[Order Date]])</f>
        <v>10</v>
      </c>
      <c r="D1316" t="s">
        <v>927</v>
      </c>
      <c r="E1316" t="s">
        <v>43</v>
      </c>
      <c r="F1316" t="s">
        <v>11</v>
      </c>
      <c r="G1316" t="s">
        <v>21</v>
      </c>
      <c r="H1316" t="s">
        <v>2463</v>
      </c>
      <c r="I1316">
        <v>22</v>
      </c>
      <c r="J1316">
        <v>5</v>
      </c>
      <c r="K1316">
        <v>1.38</v>
      </c>
    </row>
    <row r="1317" spans="1:11" x14ac:dyDescent="0.25">
      <c r="A1317" s="7">
        <v>41926</v>
      </c>
      <c r="B1317" s="4">
        <f>YEAR(SaleData[[#This Row],[Order Date]])</f>
        <v>2014</v>
      </c>
      <c r="C1317" s="4">
        <f>MONTH(SaleData[[#This Row],[Order Date]])</f>
        <v>10</v>
      </c>
      <c r="D1317" t="s">
        <v>197</v>
      </c>
      <c r="E1317" t="s">
        <v>43</v>
      </c>
      <c r="F1317" t="s">
        <v>26</v>
      </c>
      <c r="G1317" t="s">
        <v>27</v>
      </c>
      <c r="H1317" t="s">
        <v>2464</v>
      </c>
      <c r="I1317">
        <v>90.24</v>
      </c>
      <c r="J1317">
        <v>6</v>
      </c>
      <c r="K1317">
        <v>41.51</v>
      </c>
    </row>
    <row r="1318" spans="1:11" x14ac:dyDescent="0.25">
      <c r="A1318" s="7">
        <v>41926</v>
      </c>
      <c r="B1318" s="4">
        <f>YEAR(SaleData[[#This Row],[Order Date]])</f>
        <v>2014</v>
      </c>
      <c r="C1318" s="4">
        <f>MONTH(SaleData[[#This Row],[Order Date]])</f>
        <v>10</v>
      </c>
      <c r="D1318" t="s">
        <v>1792</v>
      </c>
      <c r="E1318" t="s">
        <v>30</v>
      </c>
      <c r="F1318" t="s">
        <v>26</v>
      </c>
      <c r="G1318" t="s">
        <v>213</v>
      </c>
      <c r="H1318" t="s">
        <v>966</v>
      </c>
      <c r="I1318">
        <v>2.92</v>
      </c>
      <c r="J1318">
        <v>1</v>
      </c>
      <c r="K1318">
        <v>0.37</v>
      </c>
    </row>
    <row r="1319" spans="1:11" x14ac:dyDescent="0.25">
      <c r="A1319" s="7">
        <v>41926</v>
      </c>
      <c r="B1319" s="4">
        <f>YEAR(SaleData[[#This Row],[Order Date]])</f>
        <v>2014</v>
      </c>
      <c r="C1319" s="4">
        <f>MONTH(SaleData[[#This Row],[Order Date]])</f>
        <v>10</v>
      </c>
      <c r="D1319" t="s">
        <v>1816</v>
      </c>
      <c r="E1319" t="s">
        <v>24</v>
      </c>
      <c r="F1319" t="s">
        <v>16</v>
      </c>
      <c r="G1319" t="s">
        <v>34</v>
      </c>
      <c r="H1319" t="s">
        <v>2465</v>
      </c>
      <c r="I1319">
        <v>94.43</v>
      </c>
      <c r="J1319">
        <v>3</v>
      </c>
      <c r="K1319">
        <v>-42.49</v>
      </c>
    </row>
    <row r="1320" spans="1:11" x14ac:dyDescent="0.25">
      <c r="A1320" s="7">
        <v>41926</v>
      </c>
      <c r="B1320" s="4">
        <f>YEAR(SaleData[[#This Row],[Order Date]])</f>
        <v>2014</v>
      </c>
      <c r="C1320" s="4">
        <f>MONTH(SaleData[[#This Row],[Order Date]])</f>
        <v>10</v>
      </c>
      <c r="D1320" t="s">
        <v>1779</v>
      </c>
      <c r="E1320" t="s">
        <v>209</v>
      </c>
      <c r="F1320" t="s">
        <v>16</v>
      </c>
      <c r="G1320" t="s">
        <v>34</v>
      </c>
      <c r="H1320" t="s">
        <v>2466</v>
      </c>
      <c r="I1320">
        <v>87.96</v>
      </c>
      <c r="J1320">
        <v>3</v>
      </c>
      <c r="K1320">
        <v>7.7</v>
      </c>
    </row>
    <row r="1321" spans="1:11" x14ac:dyDescent="0.25">
      <c r="A1321" s="7">
        <v>41927</v>
      </c>
      <c r="B1321" s="4">
        <f>YEAR(SaleData[[#This Row],[Order Date]])</f>
        <v>2014</v>
      </c>
      <c r="C1321" s="4">
        <f>MONTH(SaleData[[#This Row],[Order Date]])</f>
        <v>10</v>
      </c>
      <c r="D1321" t="s">
        <v>1278</v>
      </c>
      <c r="E1321" t="s">
        <v>15</v>
      </c>
      <c r="F1321" t="s">
        <v>26</v>
      </c>
      <c r="G1321" t="s">
        <v>36</v>
      </c>
      <c r="H1321" t="s">
        <v>1182</v>
      </c>
      <c r="I1321">
        <v>31.44</v>
      </c>
      <c r="J1321">
        <v>3</v>
      </c>
      <c r="K1321">
        <v>8.49</v>
      </c>
    </row>
    <row r="1322" spans="1:11" x14ac:dyDescent="0.25">
      <c r="A1322" s="7">
        <v>41927</v>
      </c>
      <c r="B1322" s="4">
        <f>YEAR(SaleData[[#This Row],[Order Date]])</f>
        <v>2014</v>
      </c>
      <c r="C1322" s="4">
        <f>MONTH(SaleData[[#This Row],[Order Date]])</f>
        <v>10</v>
      </c>
      <c r="D1322" t="s">
        <v>617</v>
      </c>
      <c r="E1322" t="s">
        <v>20</v>
      </c>
      <c r="F1322" t="s">
        <v>16</v>
      </c>
      <c r="G1322" t="s">
        <v>235</v>
      </c>
      <c r="H1322" t="s">
        <v>1824</v>
      </c>
      <c r="I1322">
        <v>287.98</v>
      </c>
      <c r="J1322">
        <v>3</v>
      </c>
      <c r="K1322">
        <v>7.2</v>
      </c>
    </row>
    <row r="1323" spans="1:11" x14ac:dyDescent="0.25">
      <c r="A1323" s="7">
        <v>41927</v>
      </c>
      <c r="B1323" s="4">
        <f>YEAR(SaleData[[#This Row],[Order Date]])</f>
        <v>2014</v>
      </c>
      <c r="C1323" s="4">
        <f>MONTH(SaleData[[#This Row],[Order Date]])</f>
        <v>10</v>
      </c>
      <c r="D1323" t="s">
        <v>560</v>
      </c>
      <c r="E1323" t="s">
        <v>43</v>
      </c>
      <c r="F1323" t="s">
        <v>26</v>
      </c>
      <c r="G1323" t="s">
        <v>44</v>
      </c>
      <c r="H1323" t="s">
        <v>772</v>
      </c>
      <c r="I1323">
        <v>8.64</v>
      </c>
      <c r="J1323">
        <v>3</v>
      </c>
      <c r="K1323">
        <v>4.2300000000000004</v>
      </c>
    </row>
    <row r="1324" spans="1:11" x14ac:dyDescent="0.25">
      <c r="A1324" s="7">
        <v>41928</v>
      </c>
      <c r="B1324" s="4">
        <f>YEAR(SaleData[[#This Row],[Order Date]])</f>
        <v>2014</v>
      </c>
      <c r="C1324" s="4">
        <f>MONTH(SaleData[[#This Row],[Order Date]])</f>
        <v>10</v>
      </c>
      <c r="D1324" t="s">
        <v>1115</v>
      </c>
      <c r="E1324" t="s">
        <v>129</v>
      </c>
      <c r="F1324" t="s">
        <v>11</v>
      </c>
      <c r="G1324" t="s">
        <v>21</v>
      </c>
      <c r="H1324" t="s">
        <v>1900</v>
      </c>
      <c r="I1324">
        <v>323.98</v>
      </c>
      <c r="J1324">
        <v>3</v>
      </c>
      <c r="K1324">
        <v>-81</v>
      </c>
    </row>
    <row r="1325" spans="1:11" x14ac:dyDescent="0.25">
      <c r="A1325" s="7">
        <v>41928</v>
      </c>
      <c r="B1325" s="4">
        <f>YEAR(SaleData[[#This Row],[Order Date]])</f>
        <v>2014</v>
      </c>
      <c r="C1325" s="4">
        <f>MONTH(SaleData[[#This Row],[Order Date]])</f>
        <v>10</v>
      </c>
      <c r="D1325" t="s">
        <v>1115</v>
      </c>
      <c r="E1325" t="s">
        <v>129</v>
      </c>
      <c r="F1325" t="s">
        <v>26</v>
      </c>
      <c r="G1325" t="s">
        <v>46</v>
      </c>
      <c r="H1325" t="s">
        <v>1324</v>
      </c>
      <c r="I1325">
        <v>2.29</v>
      </c>
      <c r="J1325">
        <v>2</v>
      </c>
      <c r="K1325">
        <v>-1.68</v>
      </c>
    </row>
    <row r="1326" spans="1:11" x14ac:dyDescent="0.25">
      <c r="A1326" s="7">
        <v>41929</v>
      </c>
      <c r="B1326" s="4">
        <f>YEAR(SaleData[[#This Row],[Order Date]])</f>
        <v>2014</v>
      </c>
      <c r="C1326" s="4">
        <f>MONTH(SaleData[[#This Row],[Order Date]])</f>
        <v>10</v>
      </c>
      <c r="D1326" t="s">
        <v>1498</v>
      </c>
      <c r="E1326" t="s">
        <v>454</v>
      </c>
      <c r="F1326" t="s">
        <v>26</v>
      </c>
      <c r="G1326" t="s">
        <v>62</v>
      </c>
      <c r="H1326" t="s">
        <v>659</v>
      </c>
      <c r="I1326">
        <v>264.18</v>
      </c>
      <c r="J1326">
        <v>7</v>
      </c>
      <c r="K1326">
        <v>68.69</v>
      </c>
    </row>
    <row r="1327" spans="1:11" x14ac:dyDescent="0.25">
      <c r="A1327" s="7">
        <v>41929</v>
      </c>
      <c r="B1327" s="4">
        <f>YEAR(SaleData[[#This Row],[Order Date]])</f>
        <v>2014</v>
      </c>
      <c r="C1327" s="4">
        <f>MONTH(SaleData[[#This Row],[Order Date]])</f>
        <v>10</v>
      </c>
      <c r="D1327" t="s">
        <v>1200</v>
      </c>
      <c r="E1327" t="s">
        <v>43</v>
      </c>
      <c r="F1327" t="s">
        <v>26</v>
      </c>
      <c r="G1327" t="s">
        <v>27</v>
      </c>
      <c r="H1327" t="s">
        <v>2047</v>
      </c>
      <c r="I1327">
        <v>10.56</v>
      </c>
      <c r="J1327">
        <v>2</v>
      </c>
      <c r="K1327">
        <v>4.75</v>
      </c>
    </row>
    <row r="1328" spans="1:11" x14ac:dyDescent="0.25">
      <c r="A1328" s="7">
        <v>41929</v>
      </c>
      <c r="B1328" s="4">
        <f>YEAR(SaleData[[#This Row],[Order Date]])</f>
        <v>2014</v>
      </c>
      <c r="C1328" s="4">
        <f>MONTH(SaleData[[#This Row],[Order Date]])</f>
        <v>10</v>
      </c>
      <c r="D1328" t="s">
        <v>1200</v>
      </c>
      <c r="E1328" t="s">
        <v>43</v>
      </c>
      <c r="F1328" t="s">
        <v>26</v>
      </c>
      <c r="G1328" t="s">
        <v>62</v>
      </c>
      <c r="H1328" t="s">
        <v>1254</v>
      </c>
      <c r="I1328">
        <v>3.38</v>
      </c>
      <c r="J1328">
        <v>1</v>
      </c>
      <c r="K1328">
        <v>1.25</v>
      </c>
    </row>
    <row r="1329" spans="1:11" x14ac:dyDescent="0.25">
      <c r="A1329" s="7">
        <v>41930</v>
      </c>
      <c r="B1329" s="4">
        <f>YEAR(SaleData[[#This Row],[Order Date]])</f>
        <v>2014</v>
      </c>
      <c r="C1329" s="4">
        <f>MONTH(SaleData[[#This Row],[Order Date]])</f>
        <v>10</v>
      </c>
      <c r="D1329" t="s">
        <v>828</v>
      </c>
      <c r="E1329" t="s">
        <v>43</v>
      </c>
      <c r="F1329" t="s">
        <v>26</v>
      </c>
      <c r="G1329" t="s">
        <v>27</v>
      </c>
      <c r="H1329" t="s">
        <v>2478</v>
      </c>
      <c r="I1329">
        <v>19.440000000000001</v>
      </c>
      <c r="J1329">
        <v>3</v>
      </c>
      <c r="K1329">
        <v>9.33</v>
      </c>
    </row>
    <row r="1330" spans="1:11" x14ac:dyDescent="0.25">
      <c r="A1330" s="7">
        <v>41930</v>
      </c>
      <c r="B1330" s="4">
        <f>YEAR(SaleData[[#This Row],[Order Date]])</f>
        <v>2014</v>
      </c>
      <c r="C1330" s="4">
        <f>MONTH(SaleData[[#This Row],[Order Date]])</f>
        <v>10</v>
      </c>
      <c r="D1330" t="s">
        <v>2479</v>
      </c>
      <c r="E1330" t="s">
        <v>129</v>
      </c>
      <c r="F1330" t="s">
        <v>16</v>
      </c>
      <c r="G1330" t="s">
        <v>34</v>
      </c>
      <c r="H1330" t="s">
        <v>355</v>
      </c>
      <c r="I1330">
        <v>21.88</v>
      </c>
      <c r="J1330">
        <v>5</v>
      </c>
      <c r="K1330">
        <v>6.29</v>
      </c>
    </row>
    <row r="1331" spans="1:11" x14ac:dyDescent="0.25">
      <c r="A1331" s="7">
        <v>41930</v>
      </c>
      <c r="B1331" s="4">
        <f>YEAR(SaleData[[#This Row],[Order Date]])</f>
        <v>2014</v>
      </c>
      <c r="C1331" s="4">
        <f>MONTH(SaleData[[#This Row],[Order Date]])</f>
        <v>10</v>
      </c>
      <c r="D1331" t="s">
        <v>672</v>
      </c>
      <c r="E1331" t="s">
        <v>30</v>
      </c>
      <c r="F1331" t="s">
        <v>16</v>
      </c>
      <c r="G1331" t="s">
        <v>235</v>
      </c>
      <c r="H1331" t="s">
        <v>1192</v>
      </c>
      <c r="I1331">
        <v>241.33</v>
      </c>
      <c r="J1331">
        <v>5</v>
      </c>
      <c r="K1331">
        <v>-14.2</v>
      </c>
    </row>
    <row r="1332" spans="1:11" x14ac:dyDescent="0.25">
      <c r="A1332" s="7">
        <v>41930</v>
      </c>
      <c r="B1332" s="4">
        <f>YEAR(SaleData[[#This Row],[Order Date]])</f>
        <v>2014</v>
      </c>
      <c r="C1332" s="4">
        <f>MONTH(SaleData[[#This Row],[Order Date]])</f>
        <v>10</v>
      </c>
      <c r="D1332" t="s">
        <v>672</v>
      </c>
      <c r="E1332" t="s">
        <v>30</v>
      </c>
      <c r="F1332" t="s">
        <v>26</v>
      </c>
      <c r="G1332" t="s">
        <v>27</v>
      </c>
      <c r="H1332" t="s">
        <v>1937</v>
      </c>
      <c r="I1332">
        <v>5.18</v>
      </c>
      <c r="J1332">
        <v>1</v>
      </c>
      <c r="K1332">
        <v>1.88</v>
      </c>
    </row>
    <row r="1333" spans="1:11" x14ac:dyDescent="0.25">
      <c r="A1333" s="7">
        <v>41930</v>
      </c>
      <c r="B1333" s="4">
        <f>YEAR(SaleData[[#This Row],[Order Date]])</f>
        <v>2014</v>
      </c>
      <c r="C1333" s="4">
        <f>MONTH(SaleData[[#This Row],[Order Date]])</f>
        <v>10</v>
      </c>
      <c r="D1333" t="s">
        <v>672</v>
      </c>
      <c r="E1333" t="s">
        <v>30</v>
      </c>
      <c r="F1333" t="s">
        <v>26</v>
      </c>
      <c r="G1333" t="s">
        <v>62</v>
      </c>
      <c r="H1333" t="s">
        <v>827</v>
      </c>
      <c r="I1333">
        <v>145.54</v>
      </c>
      <c r="J1333">
        <v>7</v>
      </c>
      <c r="K1333">
        <v>16.37</v>
      </c>
    </row>
    <row r="1334" spans="1:11" x14ac:dyDescent="0.25">
      <c r="A1334" s="7">
        <v>41930</v>
      </c>
      <c r="B1334" s="4">
        <f>YEAR(SaleData[[#This Row],[Order Date]])</f>
        <v>2014</v>
      </c>
      <c r="C1334" s="4">
        <f>MONTH(SaleData[[#This Row],[Order Date]])</f>
        <v>10</v>
      </c>
      <c r="D1334" t="s">
        <v>2275</v>
      </c>
      <c r="E1334" t="s">
        <v>15</v>
      </c>
      <c r="F1334" t="s">
        <v>16</v>
      </c>
      <c r="G1334" t="s">
        <v>17</v>
      </c>
      <c r="H1334" t="s">
        <v>301</v>
      </c>
      <c r="I1334">
        <v>196.78</v>
      </c>
      <c r="J1334">
        <v>2</v>
      </c>
      <c r="K1334">
        <v>-22.14</v>
      </c>
    </row>
    <row r="1335" spans="1:11" x14ac:dyDescent="0.25">
      <c r="A1335" s="7">
        <v>41930</v>
      </c>
      <c r="B1335" s="4">
        <f>YEAR(SaleData[[#This Row],[Order Date]])</f>
        <v>2014</v>
      </c>
      <c r="C1335" s="4">
        <f>MONTH(SaleData[[#This Row],[Order Date]])</f>
        <v>10</v>
      </c>
      <c r="D1335" t="s">
        <v>331</v>
      </c>
      <c r="E1335" t="s">
        <v>43</v>
      </c>
      <c r="F1335" t="s">
        <v>26</v>
      </c>
      <c r="G1335" t="s">
        <v>46</v>
      </c>
      <c r="H1335" t="s">
        <v>773</v>
      </c>
      <c r="I1335">
        <v>41.9</v>
      </c>
      <c r="J1335">
        <v>6</v>
      </c>
      <c r="K1335">
        <v>14.14</v>
      </c>
    </row>
    <row r="1336" spans="1:11" x14ac:dyDescent="0.25">
      <c r="A1336" s="7">
        <v>41930</v>
      </c>
      <c r="B1336" s="4">
        <f>YEAR(SaleData[[#This Row],[Order Date]])</f>
        <v>2014</v>
      </c>
      <c r="C1336" s="4">
        <f>MONTH(SaleData[[#This Row],[Order Date]])</f>
        <v>10</v>
      </c>
      <c r="D1336" t="s">
        <v>2000</v>
      </c>
      <c r="E1336" t="s">
        <v>10</v>
      </c>
      <c r="F1336" t="s">
        <v>16</v>
      </c>
      <c r="G1336" t="s">
        <v>34</v>
      </c>
      <c r="H1336" t="s">
        <v>848</v>
      </c>
      <c r="I1336">
        <v>16.739999999999998</v>
      </c>
      <c r="J1336">
        <v>2</v>
      </c>
      <c r="K1336">
        <v>4.3499999999999996</v>
      </c>
    </row>
    <row r="1337" spans="1:11" x14ac:dyDescent="0.25">
      <c r="A1337" s="7">
        <v>41930</v>
      </c>
      <c r="B1337" s="4">
        <f>YEAR(SaleData[[#This Row],[Order Date]])</f>
        <v>2014</v>
      </c>
      <c r="C1337" s="4">
        <f>MONTH(SaleData[[#This Row],[Order Date]])</f>
        <v>10</v>
      </c>
      <c r="D1337" t="s">
        <v>1000</v>
      </c>
      <c r="E1337" t="s">
        <v>24</v>
      </c>
      <c r="F1337" t="s">
        <v>11</v>
      </c>
      <c r="G1337" t="s">
        <v>21</v>
      </c>
      <c r="H1337" t="s">
        <v>2175</v>
      </c>
      <c r="I1337">
        <v>49.62</v>
      </c>
      <c r="J1337">
        <v>2</v>
      </c>
      <c r="K1337">
        <v>4.96</v>
      </c>
    </row>
    <row r="1338" spans="1:11" x14ac:dyDescent="0.25">
      <c r="A1338" s="7">
        <v>41931</v>
      </c>
      <c r="B1338" s="4">
        <f>YEAR(SaleData[[#This Row],[Order Date]])</f>
        <v>2014</v>
      </c>
      <c r="C1338" s="4">
        <f>MONTH(SaleData[[#This Row],[Order Date]])</f>
        <v>10</v>
      </c>
      <c r="D1338" t="s">
        <v>1520</v>
      </c>
      <c r="E1338" t="s">
        <v>129</v>
      </c>
      <c r="F1338" t="s">
        <v>26</v>
      </c>
      <c r="G1338" t="s">
        <v>62</v>
      </c>
      <c r="H1338" t="s">
        <v>261</v>
      </c>
      <c r="I1338">
        <v>14.59</v>
      </c>
      <c r="J1338">
        <v>3</v>
      </c>
      <c r="K1338">
        <v>2.5499999999999998</v>
      </c>
    </row>
    <row r="1339" spans="1:11" x14ac:dyDescent="0.25">
      <c r="A1339" s="7">
        <v>41931</v>
      </c>
      <c r="B1339" s="4">
        <f>YEAR(SaleData[[#This Row],[Order Date]])</f>
        <v>2014</v>
      </c>
      <c r="C1339" s="4">
        <f>MONTH(SaleData[[#This Row],[Order Date]])</f>
        <v>10</v>
      </c>
      <c r="D1339" t="s">
        <v>1520</v>
      </c>
      <c r="E1339" t="s">
        <v>129</v>
      </c>
      <c r="F1339" t="s">
        <v>26</v>
      </c>
      <c r="G1339" t="s">
        <v>62</v>
      </c>
      <c r="H1339" t="s">
        <v>1165</v>
      </c>
      <c r="I1339">
        <v>89.86</v>
      </c>
      <c r="J1339">
        <v>3</v>
      </c>
      <c r="K1339">
        <v>21.34</v>
      </c>
    </row>
    <row r="1340" spans="1:11" x14ac:dyDescent="0.25">
      <c r="A1340" s="7">
        <v>41931</v>
      </c>
      <c r="B1340" s="4">
        <f>YEAR(SaleData[[#This Row],[Order Date]])</f>
        <v>2014</v>
      </c>
      <c r="C1340" s="4">
        <f>MONTH(SaleData[[#This Row],[Order Date]])</f>
        <v>10</v>
      </c>
      <c r="D1340" t="s">
        <v>1520</v>
      </c>
      <c r="E1340" t="s">
        <v>129</v>
      </c>
      <c r="F1340" t="s">
        <v>26</v>
      </c>
      <c r="G1340" t="s">
        <v>27</v>
      </c>
      <c r="H1340" t="s">
        <v>1849</v>
      </c>
      <c r="I1340">
        <v>13.87</v>
      </c>
      <c r="J1340">
        <v>3</v>
      </c>
      <c r="K1340">
        <v>5.03</v>
      </c>
    </row>
    <row r="1341" spans="1:11" x14ac:dyDescent="0.25">
      <c r="A1341" s="7">
        <v>41931</v>
      </c>
      <c r="B1341" s="4">
        <f>YEAR(SaleData[[#This Row],[Order Date]])</f>
        <v>2014</v>
      </c>
      <c r="C1341" s="4">
        <f>MONTH(SaleData[[#This Row],[Order Date]])</f>
        <v>10</v>
      </c>
      <c r="D1341" t="s">
        <v>2481</v>
      </c>
      <c r="E1341" t="s">
        <v>188</v>
      </c>
      <c r="F1341" t="s">
        <v>26</v>
      </c>
      <c r="G1341" t="s">
        <v>46</v>
      </c>
      <c r="H1341" t="s">
        <v>2119</v>
      </c>
      <c r="I1341">
        <v>8.76</v>
      </c>
      <c r="J1341">
        <v>2</v>
      </c>
      <c r="K1341">
        <v>4.2</v>
      </c>
    </row>
    <row r="1342" spans="1:11" x14ac:dyDescent="0.25">
      <c r="A1342" s="7">
        <v>41931</v>
      </c>
      <c r="B1342" s="4">
        <f>YEAR(SaleData[[#This Row],[Order Date]])</f>
        <v>2014</v>
      </c>
      <c r="C1342" s="4">
        <f>MONTH(SaleData[[#This Row],[Order Date]])</f>
        <v>10</v>
      </c>
      <c r="D1342" t="s">
        <v>1234</v>
      </c>
      <c r="E1342" t="s">
        <v>20</v>
      </c>
      <c r="F1342" t="s">
        <v>26</v>
      </c>
      <c r="G1342" t="s">
        <v>46</v>
      </c>
      <c r="H1342" t="s">
        <v>358</v>
      </c>
      <c r="I1342">
        <v>10.78</v>
      </c>
      <c r="J1342">
        <v>3</v>
      </c>
      <c r="K1342">
        <v>3.5</v>
      </c>
    </row>
    <row r="1343" spans="1:11" x14ac:dyDescent="0.25">
      <c r="A1343" s="7">
        <v>41931</v>
      </c>
      <c r="B1343" s="4">
        <f>YEAR(SaleData[[#This Row],[Order Date]])</f>
        <v>2014</v>
      </c>
      <c r="C1343" s="4">
        <f>MONTH(SaleData[[#This Row],[Order Date]])</f>
        <v>10</v>
      </c>
      <c r="D1343" t="s">
        <v>1234</v>
      </c>
      <c r="E1343" t="s">
        <v>20</v>
      </c>
      <c r="F1343" t="s">
        <v>16</v>
      </c>
      <c r="G1343" t="s">
        <v>235</v>
      </c>
      <c r="H1343" t="s">
        <v>2460</v>
      </c>
      <c r="I1343">
        <v>242.35</v>
      </c>
      <c r="J1343">
        <v>3</v>
      </c>
      <c r="K1343">
        <v>9.09</v>
      </c>
    </row>
    <row r="1344" spans="1:11" x14ac:dyDescent="0.25">
      <c r="A1344" s="7">
        <v>41931</v>
      </c>
      <c r="B1344" s="4">
        <f>YEAR(SaleData[[#This Row],[Order Date]])</f>
        <v>2014</v>
      </c>
      <c r="C1344" s="4">
        <f>MONTH(SaleData[[#This Row],[Order Date]])</f>
        <v>10</v>
      </c>
      <c r="D1344" t="s">
        <v>1920</v>
      </c>
      <c r="E1344" t="s">
        <v>79</v>
      </c>
      <c r="F1344" t="s">
        <v>16</v>
      </c>
      <c r="G1344" t="s">
        <v>235</v>
      </c>
      <c r="H1344" t="s">
        <v>2470</v>
      </c>
      <c r="I1344">
        <v>198.27</v>
      </c>
      <c r="J1344">
        <v>8</v>
      </c>
      <c r="K1344">
        <v>-32.22</v>
      </c>
    </row>
    <row r="1345" spans="1:11" x14ac:dyDescent="0.25">
      <c r="A1345" s="7">
        <v>41932</v>
      </c>
      <c r="B1345" s="4">
        <f>YEAR(SaleData[[#This Row],[Order Date]])</f>
        <v>2014</v>
      </c>
      <c r="C1345" s="4">
        <f>MONTH(SaleData[[#This Row],[Order Date]])</f>
        <v>10</v>
      </c>
      <c r="D1345" t="s">
        <v>418</v>
      </c>
      <c r="E1345" t="s">
        <v>209</v>
      </c>
      <c r="F1345" t="s">
        <v>11</v>
      </c>
      <c r="G1345" t="s">
        <v>12</v>
      </c>
      <c r="H1345" t="s">
        <v>1023</v>
      </c>
      <c r="I1345">
        <v>185.53</v>
      </c>
      <c r="J1345">
        <v>7</v>
      </c>
      <c r="K1345">
        <v>48.7</v>
      </c>
    </row>
    <row r="1346" spans="1:11" x14ac:dyDescent="0.25">
      <c r="A1346" s="7">
        <v>41932</v>
      </c>
      <c r="B1346" s="4">
        <f>YEAR(SaleData[[#This Row],[Order Date]])</f>
        <v>2014</v>
      </c>
      <c r="C1346" s="4">
        <f>MONTH(SaleData[[#This Row],[Order Date]])</f>
        <v>10</v>
      </c>
      <c r="D1346" t="s">
        <v>604</v>
      </c>
      <c r="E1346" t="s">
        <v>43</v>
      </c>
      <c r="F1346" t="s">
        <v>16</v>
      </c>
      <c r="G1346" t="s">
        <v>34</v>
      </c>
      <c r="H1346" t="s">
        <v>2455</v>
      </c>
      <c r="I1346">
        <v>18.28</v>
      </c>
      <c r="J1346">
        <v>2</v>
      </c>
      <c r="K1346">
        <v>6.22</v>
      </c>
    </row>
    <row r="1347" spans="1:11" x14ac:dyDescent="0.25">
      <c r="A1347" s="7">
        <v>41932</v>
      </c>
      <c r="B1347" s="4">
        <f>YEAR(SaleData[[#This Row],[Order Date]])</f>
        <v>2014</v>
      </c>
      <c r="C1347" s="4">
        <f>MONTH(SaleData[[#This Row],[Order Date]])</f>
        <v>10</v>
      </c>
      <c r="D1347" t="s">
        <v>604</v>
      </c>
      <c r="E1347" t="s">
        <v>43</v>
      </c>
      <c r="F1347" t="s">
        <v>11</v>
      </c>
      <c r="G1347" t="s">
        <v>12</v>
      </c>
      <c r="H1347" t="s">
        <v>1072</v>
      </c>
      <c r="I1347">
        <v>1399.93</v>
      </c>
      <c r="J1347">
        <v>7</v>
      </c>
      <c r="K1347">
        <v>601.97</v>
      </c>
    </row>
    <row r="1348" spans="1:11" x14ac:dyDescent="0.25">
      <c r="A1348" s="7">
        <v>41932</v>
      </c>
      <c r="B1348" s="4">
        <f>YEAR(SaleData[[#This Row],[Order Date]])</f>
        <v>2014</v>
      </c>
      <c r="C1348" s="4">
        <f>MONTH(SaleData[[#This Row],[Order Date]])</f>
        <v>10</v>
      </c>
      <c r="D1348" t="s">
        <v>270</v>
      </c>
      <c r="E1348" t="s">
        <v>454</v>
      </c>
      <c r="F1348" t="s">
        <v>26</v>
      </c>
      <c r="G1348" t="s">
        <v>156</v>
      </c>
      <c r="H1348" t="s">
        <v>2484</v>
      </c>
      <c r="I1348">
        <v>48.69</v>
      </c>
      <c r="J1348">
        <v>9</v>
      </c>
      <c r="K1348">
        <v>23.86</v>
      </c>
    </row>
    <row r="1349" spans="1:11" x14ac:dyDescent="0.25">
      <c r="A1349" s="7">
        <v>41932</v>
      </c>
      <c r="B1349" s="4">
        <f>YEAR(SaleData[[#This Row],[Order Date]])</f>
        <v>2014</v>
      </c>
      <c r="C1349" s="4">
        <f>MONTH(SaleData[[#This Row],[Order Date]])</f>
        <v>10</v>
      </c>
      <c r="D1349" t="s">
        <v>1153</v>
      </c>
      <c r="E1349" t="s">
        <v>20</v>
      </c>
      <c r="F1349" t="s">
        <v>11</v>
      </c>
      <c r="G1349" t="s">
        <v>21</v>
      </c>
      <c r="H1349" t="s">
        <v>1900</v>
      </c>
      <c r="I1349">
        <v>539.97</v>
      </c>
      <c r="J1349">
        <v>3</v>
      </c>
      <c r="K1349">
        <v>134.99</v>
      </c>
    </row>
    <row r="1350" spans="1:11" x14ac:dyDescent="0.25">
      <c r="A1350" s="7">
        <v>41932</v>
      </c>
      <c r="B1350" s="4">
        <f>YEAR(SaleData[[#This Row],[Order Date]])</f>
        <v>2014</v>
      </c>
      <c r="C1350" s="4">
        <f>MONTH(SaleData[[#This Row],[Order Date]])</f>
        <v>10</v>
      </c>
      <c r="D1350" t="s">
        <v>1153</v>
      </c>
      <c r="E1350" t="s">
        <v>20</v>
      </c>
      <c r="F1350" t="s">
        <v>26</v>
      </c>
      <c r="G1350" t="s">
        <v>36</v>
      </c>
      <c r="H1350" t="s">
        <v>654</v>
      </c>
      <c r="I1350">
        <v>22.58</v>
      </c>
      <c r="J1350">
        <v>2</v>
      </c>
      <c r="K1350">
        <v>5.87</v>
      </c>
    </row>
    <row r="1351" spans="1:11" x14ac:dyDescent="0.25">
      <c r="A1351" s="7">
        <v>41932</v>
      </c>
      <c r="B1351" s="4">
        <f>YEAR(SaleData[[#This Row],[Order Date]])</f>
        <v>2014</v>
      </c>
      <c r="C1351" s="4">
        <f>MONTH(SaleData[[#This Row],[Order Date]])</f>
        <v>10</v>
      </c>
      <c r="D1351" t="s">
        <v>359</v>
      </c>
      <c r="E1351" t="s">
        <v>15</v>
      </c>
      <c r="F1351" t="s">
        <v>26</v>
      </c>
      <c r="G1351" t="s">
        <v>27</v>
      </c>
      <c r="H1351" t="s">
        <v>2485</v>
      </c>
      <c r="I1351">
        <v>440.19</v>
      </c>
      <c r="J1351">
        <v>9</v>
      </c>
      <c r="K1351">
        <v>206.89</v>
      </c>
    </row>
    <row r="1352" spans="1:11" x14ac:dyDescent="0.25">
      <c r="A1352" s="7">
        <v>41932</v>
      </c>
      <c r="B1352" s="4">
        <f>YEAR(SaleData[[#This Row],[Order Date]])</f>
        <v>2014</v>
      </c>
      <c r="C1352" s="4">
        <f>MONTH(SaleData[[#This Row],[Order Date]])</f>
        <v>10</v>
      </c>
      <c r="D1352" t="s">
        <v>359</v>
      </c>
      <c r="E1352" t="s">
        <v>15</v>
      </c>
      <c r="F1352" t="s">
        <v>26</v>
      </c>
      <c r="G1352" t="s">
        <v>213</v>
      </c>
      <c r="H1352" t="s">
        <v>536</v>
      </c>
      <c r="I1352">
        <v>64.400000000000006</v>
      </c>
      <c r="J1352">
        <v>5</v>
      </c>
      <c r="K1352">
        <v>1.93</v>
      </c>
    </row>
    <row r="1353" spans="1:11" x14ac:dyDescent="0.25">
      <c r="A1353" s="7">
        <v>41933</v>
      </c>
      <c r="B1353" s="4">
        <f>YEAR(SaleData[[#This Row],[Order Date]])</f>
        <v>2014</v>
      </c>
      <c r="C1353" s="4">
        <f>MONTH(SaleData[[#This Row],[Order Date]])</f>
        <v>10</v>
      </c>
      <c r="D1353" t="s">
        <v>1036</v>
      </c>
      <c r="E1353" t="s">
        <v>87</v>
      </c>
      <c r="F1353" t="s">
        <v>11</v>
      </c>
      <c r="G1353" t="s">
        <v>21</v>
      </c>
      <c r="H1353" t="s">
        <v>806</v>
      </c>
      <c r="I1353">
        <v>23.99</v>
      </c>
      <c r="J1353">
        <v>2</v>
      </c>
      <c r="K1353">
        <v>-13.99</v>
      </c>
    </row>
    <row r="1354" spans="1:11" x14ac:dyDescent="0.25">
      <c r="A1354" s="7">
        <v>41933</v>
      </c>
      <c r="B1354" s="4">
        <f>YEAR(SaleData[[#This Row],[Order Date]])</f>
        <v>2014</v>
      </c>
      <c r="C1354" s="4">
        <f>MONTH(SaleData[[#This Row],[Order Date]])</f>
        <v>10</v>
      </c>
      <c r="D1354" t="s">
        <v>1036</v>
      </c>
      <c r="E1354" t="s">
        <v>87</v>
      </c>
      <c r="F1354" t="s">
        <v>16</v>
      </c>
      <c r="G1354" t="s">
        <v>34</v>
      </c>
      <c r="H1354" t="s">
        <v>2322</v>
      </c>
      <c r="I1354">
        <v>31.98</v>
      </c>
      <c r="J1354">
        <v>2</v>
      </c>
      <c r="K1354">
        <v>1.2</v>
      </c>
    </row>
    <row r="1355" spans="1:11" x14ac:dyDescent="0.25">
      <c r="A1355" s="7">
        <v>41933</v>
      </c>
      <c r="B1355" s="4">
        <f>YEAR(SaleData[[#This Row],[Order Date]])</f>
        <v>2014</v>
      </c>
      <c r="C1355" s="4">
        <f>MONTH(SaleData[[#This Row],[Order Date]])</f>
        <v>10</v>
      </c>
      <c r="D1355" t="s">
        <v>1036</v>
      </c>
      <c r="E1355" t="s">
        <v>87</v>
      </c>
      <c r="F1355" t="s">
        <v>26</v>
      </c>
      <c r="G1355" t="s">
        <v>62</v>
      </c>
      <c r="H1355" t="s">
        <v>827</v>
      </c>
      <c r="I1355">
        <v>41.58</v>
      </c>
      <c r="J1355">
        <v>2</v>
      </c>
      <c r="K1355">
        <v>4.68</v>
      </c>
    </row>
    <row r="1356" spans="1:11" x14ac:dyDescent="0.25">
      <c r="A1356" s="7">
        <v>41933</v>
      </c>
      <c r="B1356" s="4">
        <f>YEAR(SaleData[[#This Row],[Order Date]])</f>
        <v>2014</v>
      </c>
      <c r="C1356" s="4">
        <f>MONTH(SaleData[[#This Row],[Order Date]])</f>
        <v>10</v>
      </c>
      <c r="D1356" t="s">
        <v>2493</v>
      </c>
      <c r="E1356" t="s">
        <v>874</v>
      </c>
      <c r="F1356" t="s">
        <v>26</v>
      </c>
      <c r="G1356" t="s">
        <v>56</v>
      </c>
      <c r="H1356" t="s">
        <v>2494</v>
      </c>
      <c r="I1356">
        <v>39.479999999999997</v>
      </c>
      <c r="J1356">
        <v>1</v>
      </c>
      <c r="K1356">
        <v>11.05</v>
      </c>
    </row>
    <row r="1357" spans="1:11" x14ac:dyDescent="0.25">
      <c r="A1357" s="7">
        <v>41933</v>
      </c>
      <c r="B1357" s="4">
        <f>YEAR(SaleData[[#This Row],[Order Date]])</f>
        <v>2014</v>
      </c>
      <c r="C1357" s="4">
        <f>MONTH(SaleData[[#This Row],[Order Date]])</f>
        <v>10</v>
      </c>
      <c r="D1357" t="s">
        <v>78</v>
      </c>
      <c r="E1357" t="s">
        <v>20</v>
      </c>
      <c r="F1357" t="s">
        <v>26</v>
      </c>
      <c r="G1357" t="s">
        <v>62</v>
      </c>
      <c r="H1357" t="s">
        <v>1666</v>
      </c>
      <c r="I1357">
        <v>17.940000000000001</v>
      </c>
      <c r="J1357">
        <v>3</v>
      </c>
      <c r="K1357">
        <v>4.49</v>
      </c>
    </row>
    <row r="1358" spans="1:11" x14ac:dyDescent="0.25">
      <c r="A1358" s="7">
        <v>41933</v>
      </c>
      <c r="B1358" s="4">
        <f>YEAR(SaleData[[#This Row],[Order Date]])</f>
        <v>2014</v>
      </c>
      <c r="C1358" s="4">
        <f>MONTH(SaleData[[#This Row],[Order Date]])</f>
        <v>10</v>
      </c>
      <c r="D1358" t="s">
        <v>1465</v>
      </c>
      <c r="E1358" t="s">
        <v>209</v>
      </c>
      <c r="F1358" t="s">
        <v>26</v>
      </c>
      <c r="G1358" t="s">
        <v>36</v>
      </c>
      <c r="H1358" t="s">
        <v>342</v>
      </c>
      <c r="I1358">
        <v>272.74</v>
      </c>
      <c r="J1358">
        <v>3</v>
      </c>
      <c r="K1358">
        <v>-64.77</v>
      </c>
    </row>
    <row r="1359" spans="1:11" x14ac:dyDescent="0.25">
      <c r="A1359" s="7">
        <v>41934</v>
      </c>
      <c r="B1359" s="4">
        <f>YEAR(SaleData[[#This Row],[Order Date]])</f>
        <v>2014</v>
      </c>
      <c r="C1359" s="4">
        <f>MONTH(SaleData[[#This Row],[Order Date]])</f>
        <v>10</v>
      </c>
      <c r="D1359" t="s">
        <v>331</v>
      </c>
      <c r="E1359" t="s">
        <v>129</v>
      </c>
      <c r="F1359" t="s">
        <v>11</v>
      </c>
      <c r="G1359" t="s">
        <v>12</v>
      </c>
      <c r="H1359" t="s">
        <v>1980</v>
      </c>
      <c r="I1359">
        <v>279.95999999999998</v>
      </c>
      <c r="J1359">
        <v>5</v>
      </c>
      <c r="K1359">
        <v>48.99</v>
      </c>
    </row>
    <row r="1360" spans="1:11" x14ac:dyDescent="0.25">
      <c r="A1360" s="7">
        <v>41934</v>
      </c>
      <c r="B1360" s="4">
        <f>YEAR(SaleData[[#This Row],[Order Date]])</f>
        <v>2014</v>
      </c>
      <c r="C1360" s="4">
        <f>MONTH(SaleData[[#This Row],[Order Date]])</f>
        <v>10</v>
      </c>
      <c r="D1360" t="s">
        <v>483</v>
      </c>
      <c r="E1360" t="s">
        <v>43</v>
      </c>
      <c r="F1360" t="s">
        <v>26</v>
      </c>
      <c r="G1360" t="s">
        <v>44</v>
      </c>
      <c r="H1360" t="s">
        <v>1490</v>
      </c>
      <c r="I1360">
        <v>5.76</v>
      </c>
      <c r="J1360">
        <v>2</v>
      </c>
      <c r="K1360">
        <v>2.82</v>
      </c>
    </row>
    <row r="1361" spans="1:11" x14ac:dyDescent="0.25">
      <c r="A1361" s="7">
        <v>41936</v>
      </c>
      <c r="B1361" s="4">
        <f>YEAR(SaleData[[#This Row],[Order Date]])</f>
        <v>2014</v>
      </c>
      <c r="C1361" s="4">
        <f>MONTH(SaleData[[#This Row],[Order Date]])</f>
        <v>10</v>
      </c>
      <c r="D1361" t="s">
        <v>1992</v>
      </c>
      <c r="E1361" t="s">
        <v>49</v>
      </c>
      <c r="F1361" t="s">
        <v>11</v>
      </c>
      <c r="G1361" t="s">
        <v>12</v>
      </c>
      <c r="H1361" t="s">
        <v>1459</v>
      </c>
      <c r="I1361">
        <v>177</v>
      </c>
      <c r="J1361">
        <v>3</v>
      </c>
      <c r="K1361">
        <v>30.09</v>
      </c>
    </row>
    <row r="1362" spans="1:11" x14ac:dyDescent="0.25">
      <c r="A1362" s="7">
        <v>41936</v>
      </c>
      <c r="B1362" s="4">
        <f>YEAR(SaleData[[#This Row],[Order Date]])</f>
        <v>2014</v>
      </c>
      <c r="C1362" s="4">
        <f>MONTH(SaleData[[#This Row],[Order Date]])</f>
        <v>10</v>
      </c>
      <c r="D1362" t="s">
        <v>1992</v>
      </c>
      <c r="E1362" t="s">
        <v>49</v>
      </c>
      <c r="F1362" t="s">
        <v>26</v>
      </c>
      <c r="G1362" t="s">
        <v>36</v>
      </c>
      <c r="H1362" t="s">
        <v>1978</v>
      </c>
      <c r="I1362">
        <v>79.45</v>
      </c>
      <c r="J1362">
        <v>7</v>
      </c>
      <c r="K1362">
        <v>22.25</v>
      </c>
    </row>
    <row r="1363" spans="1:11" x14ac:dyDescent="0.25">
      <c r="A1363" s="7">
        <v>41936</v>
      </c>
      <c r="B1363" s="4">
        <f>YEAR(SaleData[[#This Row],[Order Date]])</f>
        <v>2014</v>
      </c>
      <c r="C1363" s="4">
        <f>MONTH(SaleData[[#This Row],[Order Date]])</f>
        <v>10</v>
      </c>
      <c r="D1363" t="s">
        <v>1992</v>
      </c>
      <c r="E1363" t="s">
        <v>49</v>
      </c>
      <c r="F1363" t="s">
        <v>16</v>
      </c>
      <c r="G1363" t="s">
        <v>17</v>
      </c>
      <c r="H1363" t="s">
        <v>2505</v>
      </c>
      <c r="I1363">
        <v>1628.82</v>
      </c>
      <c r="J1363">
        <v>9</v>
      </c>
      <c r="K1363">
        <v>260.61</v>
      </c>
    </row>
    <row r="1364" spans="1:11" x14ac:dyDescent="0.25">
      <c r="A1364" s="7">
        <v>41937</v>
      </c>
      <c r="B1364" s="4">
        <f>YEAR(SaleData[[#This Row],[Order Date]])</f>
        <v>2014</v>
      </c>
      <c r="C1364" s="4">
        <f>MONTH(SaleData[[#This Row],[Order Date]])</f>
        <v>10</v>
      </c>
      <c r="D1364" t="s">
        <v>1470</v>
      </c>
      <c r="E1364" t="s">
        <v>24</v>
      </c>
      <c r="F1364" t="s">
        <v>26</v>
      </c>
      <c r="G1364" t="s">
        <v>46</v>
      </c>
      <c r="H1364" t="s">
        <v>598</v>
      </c>
      <c r="I1364">
        <v>13.46</v>
      </c>
      <c r="J1364">
        <v>1</v>
      </c>
      <c r="K1364">
        <v>-23.55</v>
      </c>
    </row>
    <row r="1365" spans="1:11" x14ac:dyDescent="0.25">
      <c r="A1365" s="7">
        <v>41937</v>
      </c>
      <c r="B1365" s="4">
        <f>YEAR(SaleData[[#This Row],[Order Date]])</f>
        <v>2014</v>
      </c>
      <c r="C1365" s="4">
        <f>MONTH(SaleData[[#This Row],[Order Date]])</f>
        <v>10</v>
      </c>
      <c r="D1365" t="s">
        <v>290</v>
      </c>
      <c r="E1365" t="s">
        <v>43</v>
      </c>
      <c r="F1365" t="s">
        <v>11</v>
      </c>
      <c r="G1365" t="s">
        <v>12</v>
      </c>
      <c r="H1365" t="s">
        <v>2418</v>
      </c>
      <c r="I1365">
        <v>46.36</v>
      </c>
      <c r="J1365">
        <v>4</v>
      </c>
      <c r="K1365">
        <v>15.3</v>
      </c>
    </row>
    <row r="1366" spans="1:11" x14ac:dyDescent="0.25">
      <c r="A1366" s="7">
        <v>41937</v>
      </c>
      <c r="B1366" s="4">
        <f>YEAR(SaleData[[#This Row],[Order Date]])</f>
        <v>2014</v>
      </c>
      <c r="C1366" s="4">
        <f>MONTH(SaleData[[#This Row],[Order Date]])</f>
        <v>10</v>
      </c>
      <c r="D1366" t="s">
        <v>2282</v>
      </c>
      <c r="E1366" t="s">
        <v>321</v>
      </c>
      <c r="F1366" t="s">
        <v>11</v>
      </c>
      <c r="G1366" t="s">
        <v>21</v>
      </c>
      <c r="H1366" t="s">
        <v>411</v>
      </c>
      <c r="I1366">
        <v>832.93</v>
      </c>
      <c r="J1366">
        <v>7</v>
      </c>
      <c r="K1366">
        <v>233.22</v>
      </c>
    </row>
    <row r="1367" spans="1:11" x14ac:dyDescent="0.25">
      <c r="A1367" s="7">
        <v>41938</v>
      </c>
      <c r="B1367" s="4">
        <f>YEAR(SaleData[[#This Row],[Order Date]])</f>
        <v>2014</v>
      </c>
      <c r="C1367" s="4">
        <f>MONTH(SaleData[[#This Row],[Order Date]])</f>
        <v>10</v>
      </c>
      <c r="D1367" t="s">
        <v>1766</v>
      </c>
      <c r="E1367" t="s">
        <v>20</v>
      </c>
      <c r="F1367" t="s">
        <v>11</v>
      </c>
      <c r="G1367" t="s">
        <v>12</v>
      </c>
      <c r="H1367" t="s">
        <v>1722</v>
      </c>
      <c r="I1367">
        <v>37.6</v>
      </c>
      <c r="J1367">
        <v>2</v>
      </c>
      <c r="K1367">
        <v>2.2599999999999998</v>
      </c>
    </row>
    <row r="1368" spans="1:11" x14ac:dyDescent="0.25">
      <c r="A1368" s="7">
        <v>41938</v>
      </c>
      <c r="B1368" s="4">
        <f>YEAR(SaleData[[#This Row],[Order Date]])</f>
        <v>2014</v>
      </c>
      <c r="C1368" s="4">
        <f>MONTH(SaleData[[#This Row],[Order Date]])</f>
        <v>10</v>
      </c>
      <c r="D1368" t="s">
        <v>1766</v>
      </c>
      <c r="E1368" t="s">
        <v>20</v>
      </c>
      <c r="F1368" t="s">
        <v>11</v>
      </c>
      <c r="G1368" t="s">
        <v>12</v>
      </c>
      <c r="H1368" t="s">
        <v>243</v>
      </c>
      <c r="I1368">
        <v>59.9</v>
      </c>
      <c r="J1368">
        <v>2</v>
      </c>
      <c r="K1368">
        <v>23.96</v>
      </c>
    </row>
    <row r="1369" spans="1:11" x14ac:dyDescent="0.25">
      <c r="A1369" s="7">
        <v>41939</v>
      </c>
      <c r="B1369" s="4">
        <f>YEAR(SaleData[[#This Row],[Order Date]])</f>
        <v>2014</v>
      </c>
      <c r="C1369" s="4">
        <f>MONTH(SaleData[[#This Row],[Order Date]])</f>
        <v>10</v>
      </c>
      <c r="D1369" t="s">
        <v>1627</v>
      </c>
      <c r="E1369" t="s">
        <v>87</v>
      </c>
      <c r="F1369" t="s">
        <v>16</v>
      </c>
      <c r="G1369" t="s">
        <v>17</v>
      </c>
      <c r="H1369" t="s">
        <v>1431</v>
      </c>
      <c r="I1369">
        <v>380.06</v>
      </c>
      <c r="J1369">
        <v>3</v>
      </c>
      <c r="K1369">
        <v>-21.72</v>
      </c>
    </row>
    <row r="1370" spans="1:11" x14ac:dyDescent="0.25">
      <c r="A1370" s="7">
        <v>41939</v>
      </c>
      <c r="B1370" s="4">
        <f>YEAR(SaleData[[#This Row],[Order Date]])</f>
        <v>2014</v>
      </c>
      <c r="C1370" s="4">
        <f>MONTH(SaleData[[#This Row],[Order Date]])</f>
        <v>10</v>
      </c>
      <c r="D1370" t="s">
        <v>1627</v>
      </c>
      <c r="E1370" t="s">
        <v>87</v>
      </c>
      <c r="F1370" t="s">
        <v>11</v>
      </c>
      <c r="G1370" t="s">
        <v>141</v>
      </c>
      <c r="H1370" t="s">
        <v>686</v>
      </c>
      <c r="I1370">
        <v>1199.98</v>
      </c>
      <c r="J1370">
        <v>4</v>
      </c>
      <c r="K1370">
        <v>180</v>
      </c>
    </row>
    <row r="1371" spans="1:11" x14ac:dyDescent="0.25">
      <c r="A1371" s="7">
        <v>41940</v>
      </c>
      <c r="B1371" s="4">
        <f>YEAR(SaleData[[#This Row],[Order Date]])</f>
        <v>2014</v>
      </c>
      <c r="C1371" s="4">
        <f>MONTH(SaleData[[#This Row],[Order Date]])</f>
        <v>10</v>
      </c>
      <c r="D1371" t="s">
        <v>2112</v>
      </c>
      <c r="E1371" t="s">
        <v>129</v>
      </c>
      <c r="F1371" t="s">
        <v>26</v>
      </c>
      <c r="G1371" t="s">
        <v>62</v>
      </c>
      <c r="H1371" t="s">
        <v>2348</v>
      </c>
      <c r="I1371">
        <v>2.62</v>
      </c>
      <c r="J1371">
        <v>1</v>
      </c>
      <c r="K1371">
        <v>0.3</v>
      </c>
    </row>
    <row r="1372" spans="1:11" x14ac:dyDescent="0.25">
      <c r="A1372" s="7">
        <v>41940</v>
      </c>
      <c r="B1372" s="4">
        <f>YEAR(SaleData[[#This Row],[Order Date]])</f>
        <v>2014</v>
      </c>
      <c r="C1372" s="4">
        <f>MONTH(SaleData[[#This Row],[Order Date]])</f>
        <v>10</v>
      </c>
      <c r="D1372" t="s">
        <v>2112</v>
      </c>
      <c r="E1372" t="s">
        <v>129</v>
      </c>
      <c r="F1372" t="s">
        <v>16</v>
      </c>
      <c r="G1372" t="s">
        <v>40</v>
      </c>
      <c r="H1372" t="s">
        <v>2512</v>
      </c>
      <c r="I1372">
        <v>136.53</v>
      </c>
      <c r="J1372">
        <v>1</v>
      </c>
      <c r="K1372">
        <v>-52.34</v>
      </c>
    </row>
    <row r="1373" spans="1:11" x14ac:dyDescent="0.25">
      <c r="A1373" s="7">
        <v>41940</v>
      </c>
      <c r="B1373" s="4">
        <f>YEAR(SaleData[[#This Row],[Order Date]])</f>
        <v>2014</v>
      </c>
      <c r="C1373" s="4">
        <f>MONTH(SaleData[[#This Row],[Order Date]])</f>
        <v>10</v>
      </c>
      <c r="D1373" t="s">
        <v>2112</v>
      </c>
      <c r="E1373" t="s">
        <v>129</v>
      </c>
      <c r="F1373" t="s">
        <v>11</v>
      </c>
      <c r="G1373" t="s">
        <v>12</v>
      </c>
      <c r="H1373" t="s">
        <v>2296</v>
      </c>
      <c r="I1373">
        <v>263.95999999999998</v>
      </c>
      <c r="J1373">
        <v>1</v>
      </c>
      <c r="K1373">
        <v>42.89</v>
      </c>
    </row>
    <row r="1374" spans="1:11" x14ac:dyDescent="0.25">
      <c r="A1374" s="7">
        <v>41940</v>
      </c>
      <c r="B1374" s="4">
        <f>YEAR(SaleData[[#This Row],[Order Date]])</f>
        <v>2014</v>
      </c>
      <c r="C1374" s="4">
        <f>MONTH(SaleData[[#This Row],[Order Date]])</f>
        <v>10</v>
      </c>
      <c r="D1374" t="s">
        <v>257</v>
      </c>
      <c r="E1374" t="s">
        <v>20</v>
      </c>
      <c r="F1374" t="s">
        <v>11</v>
      </c>
      <c r="G1374" t="s">
        <v>202</v>
      </c>
      <c r="H1374" t="s">
        <v>1682</v>
      </c>
      <c r="I1374">
        <v>6999.96</v>
      </c>
      <c r="J1374">
        <v>4</v>
      </c>
      <c r="K1374">
        <v>2239.9899999999998</v>
      </c>
    </row>
    <row r="1375" spans="1:11" x14ac:dyDescent="0.25">
      <c r="A1375" s="7">
        <v>41940</v>
      </c>
      <c r="B1375" s="4">
        <f>YEAR(SaleData[[#This Row],[Order Date]])</f>
        <v>2014</v>
      </c>
      <c r="C1375" s="4">
        <f>MONTH(SaleData[[#This Row],[Order Date]])</f>
        <v>10</v>
      </c>
      <c r="D1375" t="s">
        <v>1105</v>
      </c>
      <c r="E1375" t="s">
        <v>24</v>
      </c>
      <c r="F1375" t="s">
        <v>26</v>
      </c>
      <c r="G1375" t="s">
        <v>46</v>
      </c>
      <c r="H1375" t="s">
        <v>1715</v>
      </c>
      <c r="I1375">
        <v>9.26</v>
      </c>
      <c r="J1375">
        <v>3</v>
      </c>
      <c r="K1375">
        <v>-13.9</v>
      </c>
    </row>
    <row r="1376" spans="1:11" x14ac:dyDescent="0.25">
      <c r="A1376" s="7">
        <v>41940</v>
      </c>
      <c r="B1376" s="4">
        <f>YEAR(SaleData[[#This Row],[Order Date]])</f>
        <v>2014</v>
      </c>
      <c r="C1376" s="4">
        <f>MONTH(SaleData[[#This Row],[Order Date]])</f>
        <v>10</v>
      </c>
      <c r="D1376" t="s">
        <v>2275</v>
      </c>
      <c r="E1376" t="s">
        <v>163</v>
      </c>
      <c r="F1376" t="s">
        <v>26</v>
      </c>
      <c r="G1376" t="s">
        <v>46</v>
      </c>
      <c r="H1376" t="s">
        <v>1365</v>
      </c>
      <c r="I1376">
        <v>3.76</v>
      </c>
      <c r="J1376">
        <v>2</v>
      </c>
      <c r="K1376">
        <v>1.8</v>
      </c>
    </row>
    <row r="1377" spans="1:11" x14ac:dyDescent="0.25">
      <c r="A1377" s="7">
        <v>41941</v>
      </c>
      <c r="B1377" s="4">
        <f>YEAR(SaleData[[#This Row],[Order Date]])</f>
        <v>2014</v>
      </c>
      <c r="C1377" s="4">
        <f>MONTH(SaleData[[#This Row],[Order Date]])</f>
        <v>10</v>
      </c>
      <c r="D1377" t="s">
        <v>14</v>
      </c>
      <c r="E1377" t="s">
        <v>24</v>
      </c>
      <c r="F1377" t="s">
        <v>16</v>
      </c>
      <c r="G1377" t="s">
        <v>34</v>
      </c>
      <c r="H1377" t="s">
        <v>880</v>
      </c>
      <c r="I1377">
        <v>266.35000000000002</v>
      </c>
      <c r="J1377">
        <v>6</v>
      </c>
      <c r="K1377">
        <v>-292.99</v>
      </c>
    </row>
    <row r="1378" spans="1:11" x14ac:dyDescent="0.25">
      <c r="A1378" s="7">
        <v>41941</v>
      </c>
      <c r="B1378" s="4">
        <f>YEAR(SaleData[[#This Row],[Order Date]])</f>
        <v>2014</v>
      </c>
      <c r="C1378" s="4">
        <f>MONTH(SaleData[[#This Row],[Order Date]])</f>
        <v>10</v>
      </c>
      <c r="D1378" t="s">
        <v>14</v>
      </c>
      <c r="E1378" t="s">
        <v>24</v>
      </c>
      <c r="F1378" t="s">
        <v>16</v>
      </c>
      <c r="G1378" t="s">
        <v>34</v>
      </c>
      <c r="H1378" t="s">
        <v>2517</v>
      </c>
      <c r="I1378">
        <v>56.33</v>
      </c>
      <c r="J1378">
        <v>3</v>
      </c>
      <c r="K1378">
        <v>-26.76</v>
      </c>
    </row>
    <row r="1379" spans="1:11" x14ac:dyDescent="0.25">
      <c r="A1379" s="7">
        <v>41941</v>
      </c>
      <c r="B1379" s="4">
        <f>YEAR(SaleData[[#This Row],[Order Date]])</f>
        <v>2014</v>
      </c>
      <c r="C1379" s="4">
        <f>MONTH(SaleData[[#This Row],[Order Date]])</f>
        <v>10</v>
      </c>
      <c r="D1379" t="s">
        <v>14</v>
      </c>
      <c r="E1379" t="s">
        <v>24</v>
      </c>
      <c r="F1379" t="s">
        <v>11</v>
      </c>
      <c r="G1379" t="s">
        <v>12</v>
      </c>
      <c r="H1379" t="s">
        <v>473</v>
      </c>
      <c r="I1379">
        <v>39.26</v>
      </c>
      <c r="J1379">
        <v>3</v>
      </c>
      <c r="K1379">
        <v>-4.91</v>
      </c>
    </row>
    <row r="1380" spans="1:11" x14ac:dyDescent="0.25">
      <c r="A1380" s="7">
        <v>41943</v>
      </c>
      <c r="B1380" s="4">
        <f>YEAR(SaleData[[#This Row],[Order Date]])</f>
        <v>2014</v>
      </c>
      <c r="C1380" s="4">
        <f>MONTH(SaleData[[#This Row],[Order Date]])</f>
        <v>10</v>
      </c>
      <c r="D1380" t="s">
        <v>854</v>
      </c>
      <c r="E1380" t="s">
        <v>43</v>
      </c>
      <c r="F1380" t="s">
        <v>26</v>
      </c>
      <c r="G1380" t="s">
        <v>46</v>
      </c>
      <c r="H1380" t="s">
        <v>1216</v>
      </c>
      <c r="I1380">
        <v>4.54</v>
      </c>
      <c r="J1380">
        <v>2</v>
      </c>
      <c r="K1380">
        <v>1.65</v>
      </c>
    </row>
    <row r="1381" spans="1:11" x14ac:dyDescent="0.25">
      <c r="A1381" s="7">
        <v>41943</v>
      </c>
      <c r="B1381" s="4">
        <f>YEAR(SaleData[[#This Row],[Order Date]])</f>
        <v>2014</v>
      </c>
      <c r="C1381" s="4">
        <f>MONTH(SaleData[[#This Row],[Order Date]])</f>
        <v>10</v>
      </c>
      <c r="D1381" t="s">
        <v>854</v>
      </c>
      <c r="E1381" t="s">
        <v>43</v>
      </c>
      <c r="F1381" t="s">
        <v>16</v>
      </c>
      <c r="G1381" t="s">
        <v>17</v>
      </c>
      <c r="H1381" t="s">
        <v>1853</v>
      </c>
      <c r="I1381">
        <v>1352.03</v>
      </c>
      <c r="J1381">
        <v>4</v>
      </c>
      <c r="K1381">
        <v>84.5</v>
      </c>
    </row>
    <row r="1382" spans="1:11" x14ac:dyDescent="0.25">
      <c r="A1382" s="7">
        <v>41943</v>
      </c>
      <c r="B1382" s="4">
        <f>YEAR(SaleData[[#This Row],[Order Date]])</f>
        <v>2014</v>
      </c>
      <c r="C1382" s="4">
        <f>MONTH(SaleData[[#This Row],[Order Date]])</f>
        <v>10</v>
      </c>
      <c r="D1382" t="s">
        <v>1938</v>
      </c>
      <c r="E1382" t="s">
        <v>454</v>
      </c>
      <c r="F1382" t="s">
        <v>26</v>
      </c>
      <c r="G1382" t="s">
        <v>27</v>
      </c>
      <c r="H1382" t="s">
        <v>742</v>
      </c>
      <c r="I1382">
        <v>319.76</v>
      </c>
      <c r="J1382">
        <v>14</v>
      </c>
      <c r="K1382">
        <v>147.09</v>
      </c>
    </row>
    <row r="1383" spans="1:11" x14ac:dyDescent="0.25">
      <c r="A1383" s="7">
        <v>41943</v>
      </c>
      <c r="B1383" s="4">
        <f>YEAR(SaleData[[#This Row],[Order Date]])</f>
        <v>2014</v>
      </c>
      <c r="C1383" s="4">
        <f>MONTH(SaleData[[#This Row],[Order Date]])</f>
        <v>10</v>
      </c>
      <c r="D1383" t="s">
        <v>1938</v>
      </c>
      <c r="E1383" t="s">
        <v>454</v>
      </c>
      <c r="F1383" t="s">
        <v>26</v>
      </c>
      <c r="G1383" t="s">
        <v>27</v>
      </c>
      <c r="H1383" t="s">
        <v>742</v>
      </c>
      <c r="I1383">
        <v>45.68</v>
      </c>
      <c r="J1383">
        <v>2</v>
      </c>
      <c r="K1383">
        <v>21.01</v>
      </c>
    </row>
    <row r="1384" spans="1:11" x14ac:dyDescent="0.25">
      <c r="A1384" s="7">
        <v>41943</v>
      </c>
      <c r="B1384" s="4">
        <f>YEAR(SaleData[[#This Row],[Order Date]])</f>
        <v>2014</v>
      </c>
      <c r="C1384" s="4">
        <f>MONTH(SaleData[[#This Row],[Order Date]])</f>
        <v>10</v>
      </c>
      <c r="D1384" t="s">
        <v>1645</v>
      </c>
      <c r="E1384" t="s">
        <v>30</v>
      </c>
      <c r="F1384" t="s">
        <v>16</v>
      </c>
      <c r="G1384" t="s">
        <v>17</v>
      </c>
      <c r="H1384" t="s">
        <v>25</v>
      </c>
      <c r="I1384">
        <v>528.42999999999995</v>
      </c>
      <c r="J1384">
        <v>5</v>
      </c>
      <c r="K1384">
        <v>-143.43</v>
      </c>
    </row>
    <row r="1385" spans="1:11" x14ac:dyDescent="0.25">
      <c r="A1385" s="7">
        <v>41943</v>
      </c>
      <c r="B1385" s="4">
        <f>YEAR(SaleData[[#This Row],[Order Date]])</f>
        <v>2014</v>
      </c>
      <c r="C1385" s="4">
        <f>MONTH(SaleData[[#This Row],[Order Date]])</f>
        <v>10</v>
      </c>
      <c r="D1385" t="s">
        <v>1645</v>
      </c>
      <c r="E1385" t="s">
        <v>30</v>
      </c>
      <c r="F1385" t="s">
        <v>26</v>
      </c>
      <c r="G1385" t="s">
        <v>46</v>
      </c>
      <c r="H1385" t="s">
        <v>1082</v>
      </c>
      <c r="I1385">
        <v>22.39</v>
      </c>
      <c r="J1385">
        <v>7</v>
      </c>
      <c r="K1385">
        <v>-35.82</v>
      </c>
    </row>
    <row r="1386" spans="1:11" x14ac:dyDescent="0.25">
      <c r="A1386" s="7">
        <v>41943</v>
      </c>
      <c r="B1386" s="4">
        <f>YEAR(SaleData[[#This Row],[Order Date]])</f>
        <v>2014</v>
      </c>
      <c r="C1386" s="4">
        <f>MONTH(SaleData[[#This Row],[Order Date]])</f>
        <v>10</v>
      </c>
      <c r="D1386" t="s">
        <v>1556</v>
      </c>
      <c r="E1386" t="s">
        <v>43</v>
      </c>
      <c r="F1386" t="s">
        <v>26</v>
      </c>
      <c r="G1386" t="s">
        <v>56</v>
      </c>
      <c r="H1386" t="s">
        <v>2445</v>
      </c>
      <c r="I1386">
        <v>106.96</v>
      </c>
      <c r="J1386">
        <v>2</v>
      </c>
      <c r="K1386">
        <v>31.02</v>
      </c>
    </row>
    <row r="1387" spans="1:11" x14ac:dyDescent="0.25">
      <c r="A1387" s="7">
        <v>41943</v>
      </c>
      <c r="B1387" s="4">
        <f>YEAR(SaleData[[#This Row],[Order Date]])</f>
        <v>2014</v>
      </c>
      <c r="C1387" s="4">
        <f>MONTH(SaleData[[#This Row],[Order Date]])</f>
        <v>10</v>
      </c>
      <c r="D1387" t="s">
        <v>1556</v>
      </c>
      <c r="E1387" t="s">
        <v>43</v>
      </c>
      <c r="F1387" t="s">
        <v>16</v>
      </c>
      <c r="G1387" t="s">
        <v>34</v>
      </c>
      <c r="H1387" t="s">
        <v>2517</v>
      </c>
      <c r="I1387">
        <v>187.76</v>
      </c>
      <c r="J1387">
        <v>4</v>
      </c>
      <c r="K1387">
        <v>76.98</v>
      </c>
    </row>
    <row r="1388" spans="1:11" x14ac:dyDescent="0.25">
      <c r="A1388" s="7">
        <v>41943</v>
      </c>
      <c r="B1388" s="4">
        <f>YEAR(SaleData[[#This Row],[Order Date]])</f>
        <v>2014</v>
      </c>
      <c r="C1388" s="4">
        <f>MONTH(SaleData[[#This Row],[Order Date]])</f>
        <v>10</v>
      </c>
      <c r="D1388" t="s">
        <v>282</v>
      </c>
      <c r="E1388" t="s">
        <v>79</v>
      </c>
      <c r="F1388" t="s">
        <v>26</v>
      </c>
      <c r="G1388" t="s">
        <v>46</v>
      </c>
      <c r="H1388" t="s">
        <v>2180</v>
      </c>
      <c r="I1388">
        <v>189.59</v>
      </c>
      <c r="J1388">
        <v>2</v>
      </c>
      <c r="K1388">
        <v>-145.35</v>
      </c>
    </row>
    <row r="1389" spans="1:11" x14ac:dyDescent="0.25">
      <c r="A1389" s="7">
        <v>41943</v>
      </c>
      <c r="B1389" s="4">
        <f>YEAR(SaleData[[#This Row],[Order Date]])</f>
        <v>2014</v>
      </c>
      <c r="C1389" s="4">
        <f>MONTH(SaleData[[#This Row],[Order Date]])</f>
        <v>10</v>
      </c>
      <c r="D1389" t="s">
        <v>282</v>
      </c>
      <c r="E1389" t="s">
        <v>79</v>
      </c>
      <c r="F1389" t="s">
        <v>11</v>
      </c>
      <c r="G1389" t="s">
        <v>12</v>
      </c>
      <c r="H1389" t="s">
        <v>505</v>
      </c>
      <c r="I1389">
        <v>408.74</v>
      </c>
      <c r="J1389">
        <v>7</v>
      </c>
      <c r="K1389">
        <v>76.64</v>
      </c>
    </row>
    <row r="1390" spans="1:11" x14ac:dyDescent="0.25">
      <c r="A1390" s="7">
        <v>41943</v>
      </c>
      <c r="B1390" s="4">
        <f>YEAR(SaleData[[#This Row],[Order Date]])</f>
        <v>2014</v>
      </c>
      <c r="C1390" s="4">
        <f>MONTH(SaleData[[#This Row],[Order Date]])</f>
        <v>10</v>
      </c>
      <c r="D1390" t="s">
        <v>282</v>
      </c>
      <c r="E1390" t="s">
        <v>79</v>
      </c>
      <c r="F1390" t="s">
        <v>11</v>
      </c>
      <c r="G1390" t="s">
        <v>12</v>
      </c>
      <c r="H1390" t="s">
        <v>505</v>
      </c>
      <c r="I1390">
        <v>291.95999999999998</v>
      </c>
      <c r="J1390">
        <v>5</v>
      </c>
      <c r="K1390">
        <v>54.74</v>
      </c>
    </row>
    <row r="1391" spans="1:11" x14ac:dyDescent="0.25">
      <c r="A1391" s="7">
        <v>41943</v>
      </c>
      <c r="B1391" s="4">
        <f>YEAR(SaleData[[#This Row],[Order Date]])</f>
        <v>2014</v>
      </c>
      <c r="C1391" s="4">
        <f>MONTH(SaleData[[#This Row],[Order Date]])</f>
        <v>10</v>
      </c>
      <c r="D1391" t="s">
        <v>282</v>
      </c>
      <c r="E1391" t="s">
        <v>79</v>
      </c>
      <c r="F1391" t="s">
        <v>26</v>
      </c>
      <c r="G1391" t="s">
        <v>36</v>
      </c>
      <c r="H1391" t="s">
        <v>1033</v>
      </c>
      <c r="I1391">
        <v>4.7699999999999996</v>
      </c>
      <c r="J1391">
        <v>2</v>
      </c>
      <c r="K1391">
        <v>-0.77</v>
      </c>
    </row>
    <row r="1392" spans="1:11" x14ac:dyDescent="0.25">
      <c r="A1392" s="7">
        <v>41943</v>
      </c>
      <c r="B1392" s="4">
        <f>YEAR(SaleData[[#This Row],[Order Date]])</f>
        <v>2014</v>
      </c>
      <c r="C1392" s="4">
        <f>MONTH(SaleData[[#This Row],[Order Date]])</f>
        <v>10</v>
      </c>
      <c r="D1392" t="s">
        <v>1523</v>
      </c>
      <c r="E1392" t="s">
        <v>43</v>
      </c>
      <c r="F1392" t="s">
        <v>16</v>
      </c>
      <c r="G1392" t="s">
        <v>17</v>
      </c>
      <c r="H1392" t="s">
        <v>1011</v>
      </c>
      <c r="I1392">
        <v>1121.57</v>
      </c>
      <c r="J1392">
        <v>2</v>
      </c>
      <c r="K1392">
        <v>0</v>
      </c>
    </row>
    <row r="1393" spans="1:11" x14ac:dyDescent="0.25">
      <c r="A1393" s="7">
        <v>41943</v>
      </c>
      <c r="B1393" s="4">
        <f>YEAR(SaleData[[#This Row],[Order Date]])</f>
        <v>2014</v>
      </c>
      <c r="C1393" s="4">
        <f>MONTH(SaleData[[#This Row],[Order Date]])</f>
        <v>10</v>
      </c>
      <c r="D1393" t="s">
        <v>1645</v>
      </c>
      <c r="E1393" t="s">
        <v>30</v>
      </c>
      <c r="F1393" t="s">
        <v>26</v>
      </c>
      <c r="G1393" t="s">
        <v>62</v>
      </c>
      <c r="H1393" t="s">
        <v>2385</v>
      </c>
      <c r="I1393">
        <v>33.49</v>
      </c>
      <c r="J1393">
        <v>7</v>
      </c>
      <c r="K1393">
        <v>5.86</v>
      </c>
    </row>
    <row r="1394" spans="1:11" x14ac:dyDescent="0.25">
      <c r="A1394" s="7">
        <v>41943</v>
      </c>
      <c r="B1394" s="4">
        <f>YEAR(SaleData[[#This Row],[Order Date]])</f>
        <v>2014</v>
      </c>
      <c r="C1394" s="4">
        <f>MONTH(SaleData[[#This Row],[Order Date]])</f>
        <v>10</v>
      </c>
      <c r="D1394" t="s">
        <v>1645</v>
      </c>
      <c r="E1394" t="s">
        <v>30</v>
      </c>
      <c r="F1394" t="s">
        <v>26</v>
      </c>
      <c r="G1394" t="s">
        <v>31</v>
      </c>
      <c r="H1394" t="s">
        <v>710</v>
      </c>
      <c r="I1394">
        <v>8.0399999999999991</v>
      </c>
      <c r="J1394">
        <v>5</v>
      </c>
      <c r="K1394">
        <v>2.91</v>
      </c>
    </row>
    <row r="1395" spans="1:11" x14ac:dyDescent="0.25">
      <c r="A1395" s="7">
        <v>41943</v>
      </c>
      <c r="B1395" s="4">
        <f>YEAR(SaleData[[#This Row],[Order Date]])</f>
        <v>2014</v>
      </c>
      <c r="C1395" s="4">
        <f>MONTH(SaleData[[#This Row],[Order Date]])</f>
        <v>10</v>
      </c>
      <c r="D1395" t="s">
        <v>225</v>
      </c>
      <c r="E1395" t="s">
        <v>43</v>
      </c>
      <c r="F1395" t="s">
        <v>26</v>
      </c>
      <c r="G1395" t="s">
        <v>27</v>
      </c>
      <c r="H1395" t="s">
        <v>1991</v>
      </c>
      <c r="I1395">
        <v>143.69999999999999</v>
      </c>
      <c r="J1395">
        <v>3</v>
      </c>
      <c r="K1395">
        <v>68.98</v>
      </c>
    </row>
    <row r="1396" spans="1:11" x14ac:dyDescent="0.25">
      <c r="A1396" s="7">
        <v>41943</v>
      </c>
      <c r="B1396" s="4">
        <f>YEAR(SaleData[[#This Row],[Order Date]])</f>
        <v>2014</v>
      </c>
      <c r="C1396" s="4">
        <f>MONTH(SaleData[[#This Row],[Order Date]])</f>
        <v>10</v>
      </c>
      <c r="D1396" t="s">
        <v>367</v>
      </c>
      <c r="E1396" t="s">
        <v>79</v>
      </c>
      <c r="F1396" t="s">
        <v>26</v>
      </c>
      <c r="G1396" t="s">
        <v>27</v>
      </c>
      <c r="H1396" t="s">
        <v>778</v>
      </c>
      <c r="I1396">
        <v>15.55</v>
      </c>
      <c r="J1396">
        <v>3</v>
      </c>
      <c r="K1396">
        <v>5.44</v>
      </c>
    </row>
    <row r="1397" spans="1:11" x14ac:dyDescent="0.25">
      <c r="A1397" s="7">
        <v>41943</v>
      </c>
      <c r="B1397" s="4">
        <f>YEAR(SaleData[[#This Row],[Order Date]])</f>
        <v>2014</v>
      </c>
      <c r="C1397" s="4">
        <f>MONTH(SaleData[[#This Row],[Order Date]])</f>
        <v>10</v>
      </c>
      <c r="D1397" t="s">
        <v>227</v>
      </c>
      <c r="E1397" t="s">
        <v>171</v>
      </c>
      <c r="F1397" t="s">
        <v>26</v>
      </c>
      <c r="G1397" t="s">
        <v>62</v>
      </c>
      <c r="H1397" t="s">
        <v>1518</v>
      </c>
      <c r="I1397">
        <v>4.8899999999999997</v>
      </c>
      <c r="J1397">
        <v>1</v>
      </c>
      <c r="K1397">
        <v>2</v>
      </c>
    </row>
    <row r="1398" spans="1:11" x14ac:dyDescent="0.25">
      <c r="A1398" s="7">
        <v>41943</v>
      </c>
      <c r="B1398" s="4">
        <f>YEAR(SaleData[[#This Row],[Order Date]])</f>
        <v>2014</v>
      </c>
      <c r="C1398" s="4">
        <f>MONTH(SaleData[[#This Row],[Order Date]])</f>
        <v>10</v>
      </c>
      <c r="D1398" t="s">
        <v>2522</v>
      </c>
      <c r="E1398" t="s">
        <v>98</v>
      </c>
      <c r="F1398" t="s">
        <v>16</v>
      </c>
      <c r="G1398" t="s">
        <v>34</v>
      </c>
      <c r="H1398" t="s">
        <v>1176</v>
      </c>
      <c r="I1398">
        <v>196.45</v>
      </c>
      <c r="J1398">
        <v>5</v>
      </c>
      <c r="K1398">
        <v>70.72</v>
      </c>
    </row>
    <row r="1399" spans="1:11" x14ac:dyDescent="0.25">
      <c r="A1399" s="7">
        <v>41944</v>
      </c>
      <c r="B1399" s="4">
        <f>YEAR(SaleData[[#This Row],[Order Date]])</f>
        <v>2014</v>
      </c>
      <c r="C1399" s="4">
        <f>MONTH(SaleData[[#This Row],[Order Date]])</f>
        <v>11</v>
      </c>
      <c r="D1399" t="s">
        <v>100</v>
      </c>
      <c r="E1399" t="s">
        <v>101</v>
      </c>
      <c r="F1399" t="s">
        <v>26</v>
      </c>
      <c r="G1399" t="s">
        <v>62</v>
      </c>
      <c r="H1399" t="s">
        <v>102</v>
      </c>
      <c r="I1399">
        <v>43.18</v>
      </c>
      <c r="J1399">
        <v>3</v>
      </c>
      <c r="K1399">
        <v>4.32</v>
      </c>
    </row>
    <row r="1400" spans="1:11" x14ac:dyDescent="0.25">
      <c r="A1400" s="7">
        <v>41944</v>
      </c>
      <c r="B1400" s="4">
        <f>YEAR(SaleData[[#This Row],[Order Date]])</f>
        <v>2014</v>
      </c>
      <c r="C1400" s="4">
        <f>MONTH(SaleData[[#This Row],[Order Date]])</f>
        <v>11</v>
      </c>
      <c r="D1400" t="s">
        <v>100</v>
      </c>
      <c r="E1400" t="s">
        <v>101</v>
      </c>
      <c r="F1400" t="s">
        <v>11</v>
      </c>
      <c r="G1400" t="s">
        <v>21</v>
      </c>
      <c r="H1400" t="s">
        <v>103</v>
      </c>
      <c r="I1400">
        <v>1983.97</v>
      </c>
      <c r="J1400">
        <v>4</v>
      </c>
      <c r="K1400">
        <v>248</v>
      </c>
    </row>
    <row r="1401" spans="1:11" x14ac:dyDescent="0.25">
      <c r="A1401" s="7">
        <v>41944</v>
      </c>
      <c r="B1401" s="4">
        <f>YEAR(SaleData[[#This Row],[Order Date]])</f>
        <v>2014</v>
      </c>
      <c r="C1401" s="4">
        <f>MONTH(SaleData[[#This Row],[Order Date]])</f>
        <v>11</v>
      </c>
      <c r="D1401" t="s">
        <v>104</v>
      </c>
      <c r="E1401" t="s">
        <v>105</v>
      </c>
      <c r="F1401" t="s">
        <v>26</v>
      </c>
      <c r="G1401" t="s">
        <v>36</v>
      </c>
      <c r="H1401" t="s">
        <v>106</v>
      </c>
      <c r="I1401">
        <v>443.92</v>
      </c>
      <c r="J1401">
        <v>5</v>
      </c>
      <c r="K1401">
        <v>-94.33</v>
      </c>
    </row>
    <row r="1402" spans="1:11" x14ac:dyDescent="0.25">
      <c r="A1402" s="7">
        <v>41944</v>
      </c>
      <c r="B1402" s="4">
        <f>YEAR(SaleData[[#This Row],[Order Date]])</f>
        <v>2014</v>
      </c>
      <c r="C1402" s="4">
        <f>MONTH(SaleData[[#This Row],[Order Date]])</f>
        <v>11</v>
      </c>
      <c r="D1402" t="s">
        <v>104</v>
      </c>
      <c r="E1402" t="s">
        <v>105</v>
      </c>
      <c r="F1402" t="s">
        <v>11</v>
      </c>
      <c r="G1402" t="s">
        <v>21</v>
      </c>
      <c r="H1402" t="s">
        <v>107</v>
      </c>
      <c r="I1402">
        <v>155.97999999999999</v>
      </c>
      <c r="J1402">
        <v>3</v>
      </c>
      <c r="K1402">
        <v>54.59</v>
      </c>
    </row>
    <row r="1403" spans="1:11" x14ac:dyDescent="0.25">
      <c r="A1403" s="7">
        <v>41944</v>
      </c>
      <c r="B1403" s="4">
        <f>YEAR(SaleData[[#This Row],[Order Date]])</f>
        <v>2014</v>
      </c>
      <c r="C1403" s="4">
        <f>MONTH(SaleData[[#This Row],[Order Date]])</f>
        <v>11</v>
      </c>
      <c r="D1403" t="s">
        <v>108</v>
      </c>
      <c r="E1403" t="s">
        <v>79</v>
      </c>
      <c r="F1403" t="s">
        <v>26</v>
      </c>
      <c r="G1403" t="s">
        <v>31</v>
      </c>
      <c r="H1403" t="s">
        <v>109</v>
      </c>
      <c r="I1403">
        <v>7.52</v>
      </c>
      <c r="J1403">
        <v>5</v>
      </c>
      <c r="K1403">
        <v>1.41</v>
      </c>
    </row>
    <row r="1404" spans="1:11" x14ac:dyDescent="0.25">
      <c r="A1404" s="7">
        <v>41944</v>
      </c>
      <c r="B1404" s="4">
        <f>YEAR(SaleData[[#This Row],[Order Date]])</f>
        <v>2014</v>
      </c>
      <c r="C1404" s="4">
        <f>MONTH(SaleData[[#This Row],[Order Date]])</f>
        <v>11</v>
      </c>
      <c r="D1404" t="s">
        <v>108</v>
      </c>
      <c r="E1404" t="s">
        <v>79</v>
      </c>
      <c r="F1404" t="s">
        <v>26</v>
      </c>
      <c r="G1404" t="s">
        <v>62</v>
      </c>
      <c r="H1404" t="s">
        <v>110</v>
      </c>
      <c r="I1404">
        <v>10.27</v>
      </c>
      <c r="J1404">
        <v>3</v>
      </c>
      <c r="K1404">
        <v>0.9</v>
      </c>
    </row>
    <row r="1405" spans="1:11" x14ac:dyDescent="0.25">
      <c r="A1405" s="7">
        <v>41944</v>
      </c>
      <c r="B1405" s="4">
        <f>YEAR(SaleData[[#This Row],[Order Date]])</f>
        <v>2014</v>
      </c>
      <c r="C1405" s="4">
        <f>MONTH(SaleData[[#This Row],[Order Date]])</f>
        <v>11</v>
      </c>
      <c r="D1405" t="s">
        <v>108</v>
      </c>
      <c r="E1405" t="s">
        <v>79</v>
      </c>
      <c r="F1405" t="s">
        <v>26</v>
      </c>
      <c r="G1405" t="s">
        <v>44</v>
      </c>
      <c r="H1405" t="s">
        <v>111</v>
      </c>
      <c r="I1405">
        <v>47.81</v>
      </c>
      <c r="J1405">
        <v>12</v>
      </c>
      <c r="K1405">
        <v>15.54</v>
      </c>
    </row>
    <row r="1406" spans="1:11" x14ac:dyDescent="0.25">
      <c r="A1406" s="7">
        <v>41944</v>
      </c>
      <c r="B1406" s="4">
        <f>YEAR(SaleData[[#This Row],[Order Date]])</f>
        <v>2014</v>
      </c>
      <c r="C1406" s="4">
        <f>MONTH(SaleData[[#This Row],[Order Date]])</f>
        <v>11</v>
      </c>
      <c r="D1406" t="s">
        <v>108</v>
      </c>
      <c r="E1406" t="s">
        <v>79</v>
      </c>
      <c r="F1406" t="s">
        <v>11</v>
      </c>
      <c r="G1406" t="s">
        <v>21</v>
      </c>
      <c r="H1406" t="s">
        <v>112</v>
      </c>
      <c r="I1406">
        <v>978.84</v>
      </c>
      <c r="J1406">
        <v>9</v>
      </c>
      <c r="K1406">
        <v>110.12</v>
      </c>
    </row>
    <row r="1407" spans="1:11" x14ac:dyDescent="0.25">
      <c r="A1407" s="7">
        <v>41944</v>
      </c>
      <c r="B1407" s="4">
        <f>YEAR(SaleData[[#This Row],[Order Date]])</f>
        <v>2014</v>
      </c>
      <c r="C1407" s="4">
        <f>MONTH(SaleData[[#This Row],[Order Date]])</f>
        <v>11</v>
      </c>
      <c r="D1407" t="s">
        <v>113</v>
      </c>
      <c r="E1407" t="s">
        <v>24</v>
      </c>
      <c r="F1407" t="s">
        <v>26</v>
      </c>
      <c r="G1407" t="s">
        <v>27</v>
      </c>
      <c r="H1407" t="s">
        <v>114</v>
      </c>
      <c r="I1407">
        <v>15.7</v>
      </c>
      <c r="J1407">
        <v>3</v>
      </c>
      <c r="K1407">
        <v>5.0999999999999996</v>
      </c>
    </row>
    <row r="1408" spans="1:11" x14ac:dyDescent="0.25">
      <c r="A1408" s="7">
        <v>41944</v>
      </c>
      <c r="B1408" s="4">
        <f>YEAR(SaleData[[#This Row],[Order Date]])</f>
        <v>2014</v>
      </c>
      <c r="C1408" s="4">
        <f>MONTH(SaleData[[#This Row],[Order Date]])</f>
        <v>11</v>
      </c>
      <c r="D1408" t="s">
        <v>115</v>
      </c>
      <c r="E1408" t="s">
        <v>116</v>
      </c>
      <c r="F1408" t="s">
        <v>26</v>
      </c>
      <c r="G1408" t="s">
        <v>36</v>
      </c>
      <c r="H1408" t="s">
        <v>117</v>
      </c>
      <c r="I1408">
        <v>69.52</v>
      </c>
      <c r="J1408">
        <v>2</v>
      </c>
      <c r="K1408">
        <v>19.47</v>
      </c>
    </row>
    <row r="1409" spans="1:11" x14ac:dyDescent="0.25">
      <c r="A1409" s="7">
        <v>41944</v>
      </c>
      <c r="B1409" s="4">
        <f>YEAR(SaleData[[#This Row],[Order Date]])</f>
        <v>2014</v>
      </c>
      <c r="C1409" s="4">
        <f>MONTH(SaleData[[#This Row],[Order Date]])</f>
        <v>11</v>
      </c>
      <c r="D1409" t="s">
        <v>115</v>
      </c>
      <c r="E1409" t="s">
        <v>116</v>
      </c>
      <c r="F1409" t="s">
        <v>26</v>
      </c>
      <c r="G1409" t="s">
        <v>62</v>
      </c>
      <c r="H1409" t="s">
        <v>118</v>
      </c>
      <c r="I1409">
        <v>5.64</v>
      </c>
      <c r="J1409">
        <v>3</v>
      </c>
      <c r="K1409">
        <v>1.64</v>
      </c>
    </row>
    <row r="1410" spans="1:11" x14ac:dyDescent="0.25">
      <c r="A1410" s="7">
        <v>41944</v>
      </c>
      <c r="B1410" s="4">
        <f>YEAR(SaleData[[#This Row],[Order Date]])</f>
        <v>2014</v>
      </c>
      <c r="C1410" s="4">
        <f>MONTH(SaleData[[#This Row],[Order Date]])</f>
        <v>11</v>
      </c>
      <c r="D1410" t="s">
        <v>119</v>
      </c>
      <c r="E1410" t="s">
        <v>43</v>
      </c>
      <c r="F1410" t="s">
        <v>26</v>
      </c>
      <c r="G1410" t="s">
        <v>44</v>
      </c>
      <c r="H1410" t="s">
        <v>120</v>
      </c>
      <c r="I1410">
        <v>44.4</v>
      </c>
      <c r="J1410">
        <v>3</v>
      </c>
      <c r="K1410">
        <v>22.2</v>
      </c>
    </row>
    <row r="1411" spans="1:11" x14ac:dyDescent="0.25">
      <c r="A1411" s="7">
        <v>41944</v>
      </c>
      <c r="B1411" s="4">
        <f>YEAR(SaleData[[#This Row],[Order Date]])</f>
        <v>2014</v>
      </c>
      <c r="C1411" s="4">
        <f>MONTH(SaleData[[#This Row],[Order Date]])</f>
        <v>11</v>
      </c>
      <c r="D1411" t="s">
        <v>119</v>
      </c>
      <c r="E1411" t="s">
        <v>43</v>
      </c>
      <c r="F1411" t="s">
        <v>26</v>
      </c>
      <c r="G1411" t="s">
        <v>27</v>
      </c>
      <c r="H1411" t="s">
        <v>121</v>
      </c>
      <c r="I1411">
        <v>21.4</v>
      </c>
      <c r="J1411">
        <v>5</v>
      </c>
      <c r="K1411">
        <v>9.6300000000000008</v>
      </c>
    </row>
    <row r="1412" spans="1:11" x14ac:dyDescent="0.25">
      <c r="A1412" s="7">
        <v>41944</v>
      </c>
      <c r="B1412" s="4">
        <f>YEAR(SaleData[[#This Row],[Order Date]])</f>
        <v>2014</v>
      </c>
      <c r="C1412" s="4">
        <f>MONTH(SaleData[[#This Row],[Order Date]])</f>
        <v>11</v>
      </c>
      <c r="D1412" t="s">
        <v>122</v>
      </c>
      <c r="E1412" t="s">
        <v>20</v>
      </c>
      <c r="F1412" t="s">
        <v>26</v>
      </c>
      <c r="G1412" t="s">
        <v>56</v>
      </c>
      <c r="H1412" t="s">
        <v>123</v>
      </c>
      <c r="I1412">
        <v>533.94000000000005</v>
      </c>
      <c r="J1412">
        <v>3</v>
      </c>
      <c r="K1412">
        <v>154.84</v>
      </c>
    </row>
    <row r="1413" spans="1:11" x14ac:dyDescent="0.25">
      <c r="A1413" s="7">
        <v>41944</v>
      </c>
      <c r="B1413" s="4">
        <f>YEAR(SaleData[[#This Row],[Order Date]])</f>
        <v>2014</v>
      </c>
      <c r="C1413" s="4">
        <f>MONTH(SaleData[[#This Row],[Order Date]])</f>
        <v>11</v>
      </c>
      <c r="D1413" t="s">
        <v>122</v>
      </c>
      <c r="E1413" t="s">
        <v>20</v>
      </c>
      <c r="F1413" t="s">
        <v>26</v>
      </c>
      <c r="G1413" t="s">
        <v>27</v>
      </c>
      <c r="H1413" t="s">
        <v>124</v>
      </c>
      <c r="I1413">
        <v>167.94</v>
      </c>
      <c r="J1413">
        <v>3</v>
      </c>
      <c r="K1413">
        <v>82.29</v>
      </c>
    </row>
    <row r="1414" spans="1:11" x14ac:dyDescent="0.25">
      <c r="A1414" s="7">
        <v>41944</v>
      </c>
      <c r="B1414" s="4">
        <f>YEAR(SaleData[[#This Row],[Order Date]])</f>
        <v>2014</v>
      </c>
      <c r="C1414" s="4">
        <f>MONTH(SaleData[[#This Row],[Order Date]])</f>
        <v>11</v>
      </c>
      <c r="D1414" t="s">
        <v>122</v>
      </c>
      <c r="E1414" t="s">
        <v>20</v>
      </c>
      <c r="F1414" t="s">
        <v>16</v>
      </c>
      <c r="G1414" t="s">
        <v>34</v>
      </c>
      <c r="H1414" t="s">
        <v>125</v>
      </c>
      <c r="I1414">
        <v>31.68</v>
      </c>
      <c r="J1414">
        <v>6</v>
      </c>
      <c r="K1414">
        <v>9.82</v>
      </c>
    </row>
    <row r="1415" spans="1:11" x14ac:dyDescent="0.25">
      <c r="A1415" s="7">
        <v>41944</v>
      </c>
      <c r="B1415" s="4">
        <f>YEAR(SaleData[[#This Row],[Order Date]])</f>
        <v>2014</v>
      </c>
      <c r="C1415" s="4">
        <f>MONTH(SaleData[[#This Row],[Order Date]])</f>
        <v>11</v>
      </c>
      <c r="D1415" t="s">
        <v>126</v>
      </c>
      <c r="E1415" t="s">
        <v>60</v>
      </c>
      <c r="F1415" t="s">
        <v>26</v>
      </c>
      <c r="G1415" t="s">
        <v>56</v>
      </c>
      <c r="H1415" t="s">
        <v>127</v>
      </c>
      <c r="I1415">
        <v>76.12</v>
      </c>
      <c r="J1415">
        <v>2</v>
      </c>
      <c r="K1415">
        <v>22.07</v>
      </c>
    </row>
    <row r="1416" spans="1:11" x14ac:dyDescent="0.25">
      <c r="A1416" s="7">
        <v>41944</v>
      </c>
      <c r="B1416" s="4">
        <f>YEAR(SaleData[[#This Row],[Order Date]])</f>
        <v>2014</v>
      </c>
      <c r="C1416" s="4">
        <f>MONTH(SaleData[[#This Row],[Order Date]])</f>
        <v>11</v>
      </c>
      <c r="D1416" t="s">
        <v>128</v>
      </c>
      <c r="E1416" t="s">
        <v>129</v>
      </c>
      <c r="F1416" t="s">
        <v>16</v>
      </c>
      <c r="G1416" t="s">
        <v>34</v>
      </c>
      <c r="H1416" t="s">
        <v>130</v>
      </c>
      <c r="I1416">
        <v>68.7</v>
      </c>
      <c r="J1416">
        <v>2</v>
      </c>
      <c r="K1416">
        <v>16.32</v>
      </c>
    </row>
    <row r="1417" spans="1:11" x14ac:dyDescent="0.25">
      <c r="A1417" s="7">
        <v>41944</v>
      </c>
      <c r="B1417" s="4">
        <f>YEAR(SaleData[[#This Row],[Order Date]])</f>
        <v>2014</v>
      </c>
      <c r="C1417" s="4">
        <f>MONTH(SaleData[[#This Row],[Order Date]])</f>
        <v>11</v>
      </c>
      <c r="D1417" t="s">
        <v>128</v>
      </c>
      <c r="E1417" t="s">
        <v>129</v>
      </c>
      <c r="F1417" t="s">
        <v>26</v>
      </c>
      <c r="G1417" t="s">
        <v>46</v>
      </c>
      <c r="H1417" t="s">
        <v>131</v>
      </c>
      <c r="I1417">
        <v>3.13</v>
      </c>
      <c r="J1417">
        <v>2</v>
      </c>
      <c r="K1417">
        <v>-2.61</v>
      </c>
    </row>
    <row r="1418" spans="1:11" x14ac:dyDescent="0.25">
      <c r="A1418" s="7">
        <v>41944</v>
      </c>
      <c r="B1418" s="4">
        <f>YEAR(SaleData[[#This Row],[Order Date]])</f>
        <v>2014</v>
      </c>
      <c r="C1418" s="4">
        <f>MONTH(SaleData[[#This Row],[Order Date]])</f>
        <v>11</v>
      </c>
      <c r="D1418" t="s">
        <v>128</v>
      </c>
      <c r="E1418" t="s">
        <v>129</v>
      </c>
      <c r="F1418" t="s">
        <v>26</v>
      </c>
      <c r="G1418" t="s">
        <v>46</v>
      </c>
      <c r="H1418" t="s">
        <v>132</v>
      </c>
      <c r="I1418">
        <v>22.43</v>
      </c>
      <c r="J1418">
        <v>3</v>
      </c>
      <c r="K1418">
        <v>-17.940000000000001</v>
      </c>
    </row>
    <row r="1419" spans="1:11" x14ac:dyDescent="0.25">
      <c r="A1419" s="7">
        <v>41945</v>
      </c>
      <c r="B1419" s="4">
        <f>YEAR(SaleData[[#This Row],[Order Date]])</f>
        <v>2014</v>
      </c>
      <c r="C1419" s="4">
        <f>MONTH(SaleData[[#This Row],[Order Date]])</f>
        <v>11</v>
      </c>
      <c r="D1419" t="s">
        <v>217</v>
      </c>
      <c r="E1419" t="s">
        <v>20</v>
      </c>
      <c r="F1419" t="s">
        <v>26</v>
      </c>
      <c r="G1419" t="s">
        <v>44</v>
      </c>
      <c r="H1419" t="s">
        <v>218</v>
      </c>
      <c r="I1419">
        <v>34.86</v>
      </c>
      <c r="J1419">
        <v>7</v>
      </c>
      <c r="K1419">
        <v>16.04</v>
      </c>
    </row>
    <row r="1420" spans="1:11" x14ac:dyDescent="0.25">
      <c r="A1420" s="7">
        <v>41945</v>
      </c>
      <c r="B1420" s="4">
        <f>YEAR(SaleData[[#This Row],[Order Date]])</f>
        <v>2014</v>
      </c>
      <c r="C1420" s="4">
        <f>MONTH(SaleData[[#This Row],[Order Date]])</f>
        <v>11</v>
      </c>
      <c r="D1420" t="s">
        <v>217</v>
      </c>
      <c r="E1420" t="s">
        <v>20</v>
      </c>
      <c r="F1420" t="s">
        <v>16</v>
      </c>
      <c r="G1420" t="s">
        <v>34</v>
      </c>
      <c r="H1420" t="s">
        <v>219</v>
      </c>
      <c r="I1420">
        <v>89.34</v>
      </c>
      <c r="J1420">
        <v>6</v>
      </c>
      <c r="K1420">
        <v>24.12</v>
      </c>
    </row>
    <row r="1421" spans="1:11" x14ac:dyDescent="0.25">
      <c r="A1421" s="7">
        <v>41945</v>
      </c>
      <c r="B1421" s="4">
        <f>YEAR(SaleData[[#This Row],[Order Date]])</f>
        <v>2014</v>
      </c>
      <c r="C1421" s="4">
        <f>MONTH(SaleData[[#This Row],[Order Date]])</f>
        <v>11</v>
      </c>
      <c r="D1421" t="s">
        <v>220</v>
      </c>
      <c r="E1421" t="s">
        <v>30</v>
      </c>
      <c r="F1421" t="s">
        <v>11</v>
      </c>
      <c r="G1421" t="s">
        <v>21</v>
      </c>
      <c r="H1421" t="s">
        <v>185</v>
      </c>
      <c r="I1421">
        <v>88.78</v>
      </c>
      <c r="J1421">
        <v>3</v>
      </c>
      <c r="K1421">
        <v>7.77</v>
      </c>
    </row>
    <row r="1422" spans="1:11" x14ac:dyDescent="0.25">
      <c r="A1422" s="7">
        <v>41945</v>
      </c>
      <c r="B1422" s="4">
        <f>YEAR(SaleData[[#This Row],[Order Date]])</f>
        <v>2014</v>
      </c>
      <c r="C1422" s="4">
        <f>MONTH(SaleData[[#This Row],[Order Date]])</f>
        <v>11</v>
      </c>
      <c r="D1422" t="s">
        <v>221</v>
      </c>
      <c r="E1422" t="s">
        <v>129</v>
      </c>
      <c r="F1422" t="s">
        <v>11</v>
      </c>
      <c r="G1422" t="s">
        <v>21</v>
      </c>
      <c r="H1422" t="s">
        <v>222</v>
      </c>
      <c r="I1422">
        <v>539.96</v>
      </c>
      <c r="J1422">
        <v>6</v>
      </c>
      <c r="K1422">
        <v>-107.99</v>
      </c>
    </row>
    <row r="1423" spans="1:11" x14ac:dyDescent="0.25">
      <c r="A1423" s="7">
        <v>41945</v>
      </c>
      <c r="B1423" s="4">
        <f>YEAR(SaleData[[#This Row],[Order Date]])</f>
        <v>2014</v>
      </c>
      <c r="C1423" s="4">
        <f>MONTH(SaleData[[#This Row],[Order Date]])</f>
        <v>11</v>
      </c>
      <c r="D1423" t="s">
        <v>221</v>
      </c>
      <c r="E1423" t="s">
        <v>129</v>
      </c>
      <c r="F1423" t="s">
        <v>11</v>
      </c>
      <c r="G1423" t="s">
        <v>21</v>
      </c>
      <c r="H1423" t="s">
        <v>223</v>
      </c>
      <c r="I1423">
        <v>50.23</v>
      </c>
      <c r="J1423">
        <v>7</v>
      </c>
      <c r="K1423">
        <v>-10.050000000000001</v>
      </c>
    </row>
    <row r="1424" spans="1:11" x14ac:dyDescent="0.25">
      <c r="A1424" s="7">
        <v>41945</v>
      </c>
      <c r="B1424" s="4">
        <f>YEAR(SaleData[[#This Row],[Order Date]])</f>
        <v>2014</v>
      </c>
      <c r="C1424" s="4">
        <f>MONTH(SaleData[[#This Row],[Order Date]])</f>
        <v>11</v>
      </c>
      <c r="D1424" t="s">
        <v>221</v>
      </c>
      <c r="E1424" t="s">
        <v>129</v>
      </c>
      <c r="F1424" t="s">
        <v>26</v>
      </c>
      <c r="G1424" t="s">
        <v>46</v>
      </c>
      <c r="H1424" t="s">
        <v>224</v>
      </c>
      <c r="I1424">
        <v>19.239999999999998</v>
      </c>
      <c r="J1424">
        <v>3</v>
      </c>
      <c r="K1424">
        <v>-13.47</v>
      </c>
    </row>
    <row r="1425" spans="1:11" x14ac:dyDescent="0.25">
      <c r="A1425" s="7">
        <v>41945</v>
      </c>
      <c r="B1425" s="4">
        <f>YEAR(SaleData[[#This Row],[Order Date]])</f>
        <v>2014</v>
      </c>
      <c r="C1425" s="4">
        <f>MONTH(SaleData[[#This Row],[Order Date]])</f>
        <v>11</v>
      </c>
      <c r="D1425" t="s">
        <v>225</v>
      </c>
      <c r="E1425" t="s">
        <v>75</v>
      </c>
      <c r="F1425" t="s">
        <v>11</v>
      </c>
      <c r="G1425" t="s">
        <v>12</v>
      </c>
      <c r="H1425" t="s">
        <v>226</v>
      </c>
      <c r="I1425">
        <v>799.92</v>
      </c>
      <c r="J1425">
        <v>10</v>
      </c>
      <c r="K1425">
        <v>239.98</v>
      </c>
    </row>
    <row r="1426" spans="1:11" x14ac:dyDescent="0.25">
      <c r="A1426" s="7">
        <v>41945</v>
      </c>
      <c r="B1426" s="4">
        <f>YEAR(SaleData[[#This Row],[Order Date]])</f>
        <v>2014</v>
      </c>
      <c r="C1426" s="4">
        <f>MONTH(SaleData[[#This Row],[Order Date]])</f>
        <v>11</v>
      </c>
      <c r="D1426" t="s">
        <v>227</v>
      </c>
      <c r="E1426" t="s">
        <v>43</v>
      </c>
      <c r="F1426" t="s">
        <v>11</v>
      </c>
      <c r="G1426" t="s">
        <v>21</v>
      </c>
      <c r="H1426" t="s">
        <v>228</v>
      </c>
      <c r="I1426">
        <v>46.38</v>
      </c>
      <c r="J1426">
        <v>2</v>
      </c>
      <c r="K1426">
        <v>5.22</v>
      </c>
    </row>
    <row r="1427" spans="1:11" x14ac:dyDescent="0.25">
      <c r="A1427" s="7">
        <v>41945</v>
      </c>
      <c r="B1427" s="4">
        <f>YEAR(SaleData[[#This Row],[Order Date]])</f>
        <v>2014</v>
      </c>
      <c r="C1427" s="4">
        <f>MONTH(SaleData[[#This Row],[Order Date]])</f>
        <v>11</v>
      </c>
      <c r="D1427" t="s">
        <v>227</v>
      </c>
      <c r="E1427" t="s">
        <v>43</v>
      </c>
      <c r="F1427" t="s">
        <v>26</v>
      </c>
      <c r="G1427" t="s">
        <v>36</v>
      </c>
      <c r="H1427" t="s">
        <v>229</v>
      </c>
      <c r="I1427">
        <v>362.92</v>
      </c>
      <c r="J1427">
        <v>2</v>
      </c>
      <c r="K1427">
        <v>105.25</v>
      </c>
    </row>
    <row r="1428" spans="1:11" x14ac:dyDescent="0.25">
      <c r="A1428" s="7">
        <v>41945</v>
      </c>
      <c r="B1428" s="4">
        <f>YEAR(SaleData[[#This Row],[Order Date]])</f>
        <v>2014</v>
      </c>
      <c r="C1428" s="4">
        <f>MONTH(SaleData[[#This Row],[Order Date]])</f>
        <v>11</v>
      </c>
      <c r="D1428" t="s">
        <v>230</v>
      </c>
      <c r="E1428" t="s">
        <v>15</v>
      </c>
      <c r="F1428" t="s">
        <v>11</v>
      </c>
      <c r="G1428" t="s">
        <v>12</v>
      </c>
      <c r="H1428" t="s">
        <v>231</v>
      </c>
      <c r="I1428">
        <v>41.94</v>
      </c>
      <c r="J1428">
        <v>2</v>
      </c>
      <c r="K1428">
        <v>15.1</v>
      </c>
    </row>
    <row r="1429" spans="1:11" x14ac:dyDescent="0.25">
      <c r="A1429" s="7">
        <v>41945</v>
      </c>
      <c r="B1429" s="4">
        <f>YEAR(SaleData[[#This Row],[Order Date]])</f>
        <v>2014</v>
      </c>
      <c r="C1429" s="4">
        <f>MONTH(SaleData[[#This Row],[Order Date]])</f>
        <v>11</v>
      </c>
      <c r="D1429" t="s">
        <v>230</v>
      </c>
      <c r="E1429" t="s">
        <v>15</v>
      </c>
      <c r="F1429" t="s">
        <v>11</v>
      </c>
      <c r="G1429" t="s">
        <v>21</v>
      </c>
      <c r="H1429" t="s">
        <v>232</v>
      </c>
      <c r="I1429">
        <v>52.79</v>
      </c>
      <c r="J1429">
        <v>1</v>
      </c>
      <c r="K1429">
        <v>4.62</v>
      </c>
    </row>
    <row r="1430" spans="1:11" x14ac:dyDescent="0.25">
      <c r="A1430" s="7">
        <v>41946</v>
      </c>
      <c r="B1430" s="4">
        <f>YEAR(SaleData[[#This Row],[Order Date]])</f>
        <v>2014</v>
      </c>
      <c r="C1430" s="4">
        <f>MONTH(SaleData[[#This Row],[Order Date]])</f>
        <v>11</v>
      </c>
      <c r="D1430" t="s">
        <v>316</v>
      </c>
      <c r="E1430" t="s">
        <v>87</v>
      </c>
      <c r="F1430" t="s">
        <v>26</v>
      </c>
      <c r="G1430" t="s">
        <v>213</v>
      </c>
      <c r="H1430" t="s">
        <v>317</v>
      </c>
      <c r="I1430">
        <v>286.33999999999997</v>
      </c>
      <c r="J1430">
        <v>3</v>
      </c>
      <c r="K1430">
        <v>-64.430000000000007</v>
      </c>
    </row>
    <row r="1431" spans="1:11" x14ac:dyDescent="0.25">
      <c r="A1431" s="7">
        <v>41946</v>
      </c>
      <c r="B1431" s="4">
        <f>YEAR(SaleData[[#This Row],[Order Date]])</f>
        <v>2014</v>
      </c>
      <c r="C1431" s="4">
        <f>MONTH(SaleData[[#This Row],[Order Date]])</f>
        <v>11</v>
      </c>
      <c r="D1431" t="s">
        <v>318</v>
      </c>
      <c r="E1431" t="s">
        <v>20</v>
      </c>
      <c r="F1431" t="s">
        <v>11</v>
      </c>
      <c r="G1431" t="s">
        <v>21</v>
      </c>
      <c r="H1431" t="s">
        <v>319</v>
      </c>
      <c r="I1431">
        <v>783.96</v>
      </c>
      <c r="J1431">
        <v>4</v>
      </c>
      <c r="K1431">
        <v>219.51</v>
      </c>
    </row>
    <row r="1432" spans="1:11" x14ac:dyDescent="0.25">
      <c r="A1432" s="7">
        <v>41946</v>
      </c>
      <c r="B1432" s="4">
        <f>YEAR(SaleData[[#This Row],[Order Date]])</f>
        <v>2014</v>
      </c>
      <c r="C1432" s="4">
        <f>MONTH(SaleData[[#This Row],[Order Date]])</f>
        <v>11</v>
      </c>
      <c r="D1432" t="s">
        <v>318</v>
      </c>
      <c r="E1432" t="s">
        <v>20</v>
      </c>
      <c r="F1432" t="s">
        <v>26</v>
      </c>
      <c r="G1432" t="s">
        <v>46</v>
      </c>
      <c r="H1432" t="s">
        <v>153</v>
      </c>
      <c r="I1432">
        <v>48.9</v>
      </c>
      <c r="J1432">
        <v>2</v>
      </c>
      <c r="K1432">
        <v>18.34</v>
      </c>
    </row>
    <row r="1433" spans="1:11" x14ac:dyDescent="0.25">
      <c r="A1433" s="7">
        <v>41946</v>
      </c>
      <c r="B1433" s="4">
        <f>YEAR(SaleData[[#This Row],[Order Date]])</f>
        <v>2014</v>
      </c>
      <c r="C1433" s="4">
        <f>MONTH(SaleData[[#This Row],[Order Date]])</f>
        <v>11</v>
      </c>
      <c r="D1433" t="s">
        <v>318</v>
      </c>
      <c r="E1433" t="s">
        <v>20</v>
      </c>
      <c r="F1433" t="s">
        <v>26</v>
      </c>
      <c r="G1433" t="s">
        <v>46</v>
      </c>
      <c r="H1433" t="s">
        <v>320</v>
      </c>
      <c r="I1433">
        <v>7.86</v>
      </c>
      <c r="J1433">
        <v>2</v>
      </c>
      <c r="K1433">
        <v>2.85</v>
      </c>
    </row>
    <row r="1434" spans="1:11" x14ac:dyDescent="0.25">
      <c r="A1434" s="7">
        <v>41946</v>
      </c>
      <c r="B1434" s="4">
        <f>YEAR(SaleData[[#This Row],[Order Date]])</f>
        <v>2014</v>
      </c>
      <c r="C1434" s="4">
        <f>MONTH(SaleData[[#This Row],[Order Date]])</f>
        <v>11</v>
      </c>
      <c r="D1434" t="s">
        <v>133</v>
      </c>
      <c r="E1434" t="s">
        <v>321</v>
      </c>
      <c r="F1434" t="s">
        <v>26</v>
      </c>
      <c r="G1434" t="s">
        <v>213</v>
      </c>
      <c r="H1434" t="s">
        <v>322</v>
      </c>
      <c r="I1434">
        <v>11.64</v>
      </c>
      <c r="J1434">
        <v>3</v>
      </c>
      <c r="K1434">
        <v>3.38</v>
      </c>
    </row>
    <row r="1435" spans="1:11" x14ac:dyDescent="0.25">
      <c r="A1435" s="7">
        <v>41946</v>
      </c>
      <c r="B1435" s="4">
        <f>YEAR(SaleData[[#This Row],[Order Date]])</f>
        <v>2014</v>
      </c>
      <c r="C1435" s="4">
        <f>MONTH(SaleData[[#This Row],[Order Date]])</f>
        <v>11</v>
      </c>
      <c r="D1435" t="s">
        <v>323</v>
      </c>
      <c r="E1435" t="s">
        <v>324</v>
      </c>
      <c r="F1435" t="s">
        <v>26</v>
      </c>
      <c r="G1435" t="s">
        <v>27</v>
      </c>
      <c r="H1435" t="s">
        <v>325</v>
      </c>
      <c r="I1435">
        <v>3.49</v>
      </c>
      <c r="J1435">
        <v>2</v>
      </c>
      <c r="K1435">
        <v>1.18</v>
      </c>
    </row>
    <row r="1436" spans="1:11" x14ac:dyDescent="0.25">
      <c r="A1436" s="7">
        <v>41946</v>
      </c>
      <c r="B1436" s="4">
        <f>YEAR(SaleData[[#This Row],[Order Date]])</f>
        <v>2014</v>
      </c>
      <c r="C1436" s="4">
        <f>MONTH(SaleData[[#This Row],[Order Date]])</f>
        <v>11</v>
      </c>
      <c r="D1436" t="s">
        <v>323</v>
      </c>
      <c r="E1436" t="s">
        <v>324</v>
      </c>
      <c r="F1436" t="s">
        <v>26</v>
      </c>
      <c r="G1436" t="s">
        <v>27</v>
      </c>
      <c r="H1436" t="s">
        <v>291</v>
      </c>
      <c r="I1436">
        <v>143.86000000000001</v>
      </c>
      <c r="J1436">
        <v>9</v>
      </c>
      <c r="K1436">
        <v>48.55</v>
      </c>
    </row>
    <row r="1437" spans="1:11" x14ac:dyDescent="0.25">
      <c r="A1437" s="7">
        <v>41946</v>
      </c>
      <c r="B1437" s="4">
        <f>YEAR(SaleData[[#This Row],[Order Date]])</f>
        <v>2014</v>
      </c>
      <c r="C1437" s="4">
        <f>MONTH(SaleData[[#This Row],[Order Date]])</f>
        <v>11</v>
      </c>
      <c r="D1437" t="s">
        <v>227</v>
      </c>
      <c r="E1437" t="s">
        <v>79</v>
      </c>
      <c r="F1437" t="s">
        <v>26</v>
      </c>
      <c r="G1437" t="s">
        <v>36</v>
      </c>
      <c r="H1437" t="s">
        <v>326</v>
      </c>
      <c r="I1437">
        <v>25.98</v>
      </c>
      <c r="J1437">
        <v>2</v>
      </c>
      <c r="K1437">
        <v>-1.62</v>
      </c>
    </row>
    <row r="1438" spans="1:11" x14ac:dyDescent="0.25">
      <c r="A1438" s="7">
        <v>41946</v>
      </c>
      <c r="B1438" s="4">
        <f>YEAR(SaleData[[#This Row],[Order Date]])</f>
        <v>2014</v>
      </c>
      <c r="C1438" s="4">
        <f>MONTH(SaleData[[#This Row],[Order Date]])</f>
        <v>11</v>
      </c>
      <c r="D1438" t="s">
        <v>227</v>
      </c>
      <c r="E1438" t="s">
        <v>79</v>
      </c>
      <c r="F1438" t="s">
        <v>16</v>
      </c>
      <c r="G1438" t="s">
        <v>40</v>
      </c>
      <c r="H1438" t="s">
        <v>327</v>
      </c>
      <c r="I1438">
        <v>945.04</v>
      </c>
      <c r="J1438">
        <v>6</v>
      </c>
      <c r="K1438">
        <v>-299.26</v>
      </c>
    </row>
    <row r="1439" spans="1:11" x14ac:dyDescent="0.25">
      <c r="A1439" s="7">
        <v>41946</v>
      </c>
      <c r="B1439" s="4">
        <f>YEAR(SaleData[[#This Row],[Order Date]])</f>
        <v>2014</v>
      </c>
      <c r="C1439" s="4">
        <f>MONTH(SaleData[[#This Row],[Order Date]])</f>
        <v>11</v>
      </c>
      <c r="D1439" t="s">
        <v>227</v>
      </c>
      <c r="E1439" t="s">
        <v>79</v>
      </c>
      <c r="F1439" t="s">
        <v>26</v>
      </c>
      <c r="G1439" t="s">
        <v>46</v>
      </c>
      <c r="H1439" t="s">
        <v>328</v>
      </c>
      <c r="I1439">
        <v>14.3</v>
      </c>
      <c r="J1439">
        <v>7</v>
      </c>
      <c r="K1439">
        <v>-10.49</v>
      </c>
    </row>
    <row r="1440" spans="1:11" x14ac:dyDescent="0.25">
      <c r="A1440" s="7">
        <v>41946</v>
      </c>
      <c r="B1440" s="4">
        <f>YEAR(SaleData[[#This Row],[Order Date]])</f>
        <v>2014</v>
      </c>
      <c r="C1440" s="4">
        <f>MONTH(SaleData[[#This Row],[Order Date]])</f>
        <v>11</v>
      </c>
      <c r="D1440" t="s">
        <v>227</v>
      </c>
      <c r="E1440" t="s">
        <v>79</v>
      </c>
      <c r="F1440" t="s">
        <v>16</v>
      </c>
      <c r="G1440" t="s">
        <v>34</v>
      </c>
      <c r="H1440" t="s">
        <v>329</v>
      </c>
      <c r="I1440">
        <v>410.35</v>
      </c>
      <c r="J1440">
        <v>3</v>
      </c>
      <c r="K1440">
        <v>-51.29</v>
      </c>
    </row>
    <row r="1441" spans="1:11" x14ac:dyDescent="0.25">
      <c r="A1441" s="7">
        <v>41946</v>
      </c>
      <c r="B1441" s="4">
        <f>YEAR(SaleData[[#This Row],[Order Date]])</f>
        <v>2014</v>
      </c>
      <c r="C1441" s="4">
        <f>MONTH(SaleData[[#This Row],[Order Date]])</f>
        <v>11</v>
      </c>
      <c r="D1441" t="s">
        <v>330</v>
      </c>
      <c r="E1441" t="s">
        <v>60</v>
      </c>
      <c r="F1441" t="s">
        <v>26</v>
      </c>
      <c r="G1441" t="s">
        <v>46</v>
      </c>
      <c r="H1441" t="s">
        <v>77</v>
      </c>
      <c r="I1441">
        <v>5.76</v>
      </c>
      <c r="J1441">
        <v>2</v>
      </c>
      <c r="K1441">
        <v>2.82</v>
      </c>
    </row>
    <row r="1442" spans="1:11" x14ac:dyDescent="0.25">
      <c r="A1442" s="7">
        <v>41946</v>
      </c>
      <c r="B1442" s="4">
        <f>YEAR(SaleData[[#This Row],[Order Date]])</f>
        <v>2014</v>
      </c>
      <c r="C1442" s="4">
        <f>MONTH(SaleData[[#This Row],[Order Date]])</f>
        <v>11</v>
      </c>
      <c r="D1442" t="s">
        <v>331</v>
      </c>
      <c r="E1442" t="s">
        <v>332</v>
      </c>
      <c r="F1442" t="s">
        <v>11</v>
      </c>
      <c r="G1442" t="s">
        <v>12</v>
      </c>
      <c r="H1442" t="s">
        <v>333</v>
      </c>
      <c r="I1442">
        <v>89.97</v>
      </c>
      <c r="J1442">
        <v>3</v>
      </c>
      <c r="K1442">
        <v>18.89</v>
      </c>
    </row>
    <row r="1443" spans="1:11" x14ac:dyDescent="0.25">
      <c r="A1443" s="7">
        <v>41946</v>
      </c>
      <c r="B1443" s="4">
        <f>YEAR(SaleData[[#This Row],[Order Date]])</f>
        <v>2014</v>
      </c>
      <c r="C1443" s="4">
        <f>MONTH(SaleData[[#This Row],[Order Date]])</f>
        <v>11</v>
      </c>
      <c r="D1443" t="s">
        <v>334</v>
      </c>
      <c r="E1443" t="s">
        <v>43</v>
      </c>
      <c r="F1443" t="s">
        <v>26</v>
      </c>
      <c r="G1443" t="s">
        <v>62</v>
      </c>
      <c r="H1443" t="s">
        <v>335</v>
      </c>
      <c r="I1443">
        <v>6.72</v>
      </c>
      <c r="J1443">
        <v>4</v>
      </c>
      <c r="K1443">
        <v>3.36</v>
      </c>
    </row>
    <row r="1444" spans="1:11" x14ac:dyDescent="0.25">
      <c r="A1444" s="7">
        <v>41947</v>
      </c>
      <c r="B1444" s="4">
        <f>YEAR(SaleData[[#This Row],[Order Date]])</f>
        <v>2014</v>
      </c>
      <c r="C1444" s="4">
        <f>MONTH(SaleData[[#This Row],[Order Date]])</f>
        <v>11</v>
      </c>
      <c r="D1444" t="s">
        <v>401</v>
      </c>
      <c r="E1444" t="s">
        <v>20</v>
      </c>
      <c r="F1444" t="s">
        <v>16</v>
      </c>
      <c r="G1444" t="s">
        <v>17</v>
      </c>
      <c r="H1444" t="s">
        <v>402</v>
      </c>
      <c r="I1444">
        <v>135.88</v>
      </c>
      <c r="J1444">
        <v>1</v>
      </c>
      <c r="K1444">
        <v>24.16</v>
      </c>
    </row>
    <row r="1445" spans="1:11" x14ac:dyDescent="0.25">
      <c r="A1445" s="7">
        <v>41947</v>
      </c>
      <c r="B1445" s="4">
        <f>YEAR(SaleData[[#This Row],[Order Date]])</f>
        <v>2014</v>
      </c>
      <c r="C1445" s="4">
        <f>MONTH(SaleData[[#This Row],[Order Date]])</f>
        <v>11</v>
      </c>
      <c r="D1445" t="s">
        <v>401</v>
      </c>
      <c r="E1445" t="s">
        <v>20</v>
      </c>
      <c r="F1445" t="s">
        <v>11</v>
      </c>
      <c r="G1445" t="s">
        <v>202</v>
      </c>
      <c r="H1445" t="s">
        <v>403</v>
      </c>
      <c r="I1445">
        <v>3991.98</v>
      </c>
      <c r="J1445">
        <v>2</v>
      </c>
      <c r="K1445">
        <v>1995.99</v>
      </c>
    </row>
    <row r="1446" spans="1:11" x14ac:dyDescent="0.25">
      <c r="A1446" s="7">
        <v>41947</v>
      </c>
      <c r="B1446" s="4">
        <f>YEAR(SaleData[[#This Row],[Order Date]])</f>
        <v>2014</v>
      </c>
      <c r="C1446" s="4">
        <f>MONTH(SaleData[[#This Row],[Order Date]])</f>
        <v>11</v>
      </c>
      <c r="D1446" t="s">
        <v>401</v>
      </c>
      <c r="E1446" t="s">
        <v>20</v>
      </c>
      <c r="F1446" t="s">
        <v>11</v>
      </c>
      <c r="G1446" t="s">
        <v>21</v>
      </c>
      <c r="H1446" t="s">
        <v>404</v>
      </c>
      <c r="I1446">
        <v>275.94</v>
      </c>
      <c r="J1446">
        <v>6</v>
      </c>
      <c r="K1446">
        <v>80.02</v>
      </c>
    </row>
    <row r="1447" spans="1:11" x14ac:dyDescent="0.25">
      <c r="A1447" s="7">
        <v>41947</v>
      </c>
      <c r="B1447" s="4">
        <f>YEAR(SaleData[[#This Row],[Order Date]])</f>
        <v>2014</v>
      </c>
      <c r="C1447" s="4">
        <f>MONTH(SaleData[[#This Row],[Order Date]])</f>
        <v>11</v>
      </c>
      <c r="D1447" t="s">
        <v>401</v>
      </c>
      <c r="E1447" t="s">
        <v>20</v>
      </c>
      <c r="F1447" t="s">
        <v>11</v>
      </c>
      <c r="G1447" t="s">
        <v>12</v>
      </c>
      <c r="H1447" t="s">
        <v>405</v>
      </c>
      <c r="I1447">
        <v>360</v>
      </c>
      <c r="J1447">
        <v>4</v>
      </c>
      <c r="K1447">
        <v>129.6</v>
      </c>
    </row>
    <row r="1448" spans="1:11" x14ac:dyDescent="0.25">
      <c r="A1448" s="7">
        <v>41947</v>
      </c>
      <c r="B1448" s="4">
        <f>YEAR(SaleData[[#This Row],[Order Date]])</f>
        <v>2014</v>
      </c>
      <c r="C1448" s="4">
        <f>MONTH(SaleData[[#This Row],[Order Date]])</f>
        <v>11</v>
      </c>
      <c r="D1448" t="s">
        <v>401</v>
      </c>
      <c r="E1448" t="s">
        <v>20</v>
      </c>
      <c r="F1448" t="s">
        <v>26</v>
      </c>
      <c r="G1448" t="s">
        <v>36</v>
      </c>
      <c r="H1448" t="s">
        <v>406</v>
      </c>
      <c r="I1448">
        <v>43.57</v>
      </c>
      <c r="J1448">
        <v>1</v>
      </c>
      <c r="K1448">
        <v>13.07</v>
      </c>
    </row>
    <row r="1449" spans="1:11" x14ac:dyDescent="0.25">
      <c r="A1449" s="7">
        <v>41947</v>
      </c>
      <c r="B1449" s="4">
        <f>YEAR(SaleData[[#This Row],[Order Date]])</f>
        <v>2014</v>
      </c>
      <c r="C1449" s="4">
        <f>MONTH(SaleData[[#This Row],[Order Date]])</f>
        <v>11</v>
      </c>
      <c r="D1449" t="s">
        <v>246</v>
      </c>
      <c r="E1449" t="s">
        <v>79</v>
      </c>
      <c r="F1449" t="s">
        <v>26</v>
      </c>
      <c r="G1449" t="s">
        <v>31</v>
      </c>
      <c r="H1449" t="s">
        <v>407</v>
      </c>
      <c r="I1449">
        <v>8.3800000000000008</v>
      </c>
      <c r="J1449">
        <v>3</v>
      </c>
      <c r="K1449">
        <v>2.72</v>
      </c>
    </row>
    <row r="1450" spans="1:11" x14ac:dyDescent="0.25">
      <c r="A1450" s="7">
        <v>41947</v>
      </c>
      <c r="B1450" s="4">
        <f>YEAR(SaleData[[#This Row],[Order Date]])</f>
        <v>2014</v>
      </c>
      <c r="C1450" s="4">
        <f>MONTH(SaleData[[#This Row],[Order Date]])</f>
        <v>11</v>
      </c>
      <c r="D1450" t="s">
        <v>246</v>
      </c>
      <c r="E1450" t="s">
        <v>79</v>
      </c>
      <c r="F1450" t="s">
        <v>26</v>
      </c>
      <c r="G1450" t="s">
        <v>56</v>
      </c>
      <c r="H1450" t="s">
        <v>71</v>
      </c>
      <c r="I1450">
        <v>58.24</v>
      </c>
      <c r="J1450">
        <v>5</v>
      </c>
      <c r="K1450">
        <v>5.0999999999999996</v>
      </c>
    </row>
    <row r="1451" spans="1:11" x14ac:dyDescent="0.25">
      <c r="A1451" s="7">
        <v>41947</v>
      </c>
      <c r="B1451" s="4">
        <f>YEAR(SaleData[[#This Row],[Order Date]])</f>
        <v>2014</v>
      </c>
      <c r="C1451" s="4">
        <f>MONTH(SaleData[[#This Row],[Order Date]])</f>
        <v>11</v>
      </c>
      <c r="D1451" t="s">
        <v>408</v>
      </c>
      <c r="E1451" t="s">
        <v>43</v>
      </c>
      <c r="F1451" t="s">
        <v>16</v>
      </c>
      <c r="G1451" t="s">
        <v>34</v>
      </c>
      <c r="H1451" t="s">
        <v>409</v>
      </c>
      <c r="I1451">
        <v>35.340000000000003</v>
      </c>
      <c r="J1451">
        <v>2</v>
      </c>
      <c r="K1451">
        <v>13.43</v>
      </c>
    </row>
    <row r="1452" spans="1:11" x14ac:dyDescent="0.25">
      <c r="A1452" s="7">
        <v>41947</v>
      </c>
      <c r="B1452" s="4">
        <f>YEAR(SaleData[[#This Row],[Order Date]])</f>
        <v>2014</v>
      </c>
      <c r="C1452" s="4">
        <f>MONTH(SaleData[[#This Row],[Order Date]])</f>
        <v>11</v>
      </c>
      <c r="D1452" t="s">
        <v>410</v>
      </c>
      <c r="E1452" t="s">
        <v>43</v>
      </c>
      <c r="F1452" t="s">
        <v>11</v>
      </c>
      <c r="G1452" t="s">
        <v>21</v>
      </c>
      <c r="H1452" t="s">
        <v>411</v>
      </c>
      <c r="I1452">
        <v>666.34</v>
      </c>
      <c r="J1452">
        <v>7</v>
      </c>
      <c r="K1452">
        <v>66.63</v>
      </c>
    </row>
    <row r="1453" spans="1:11" x14ac:dyDescent="0.25">
      <c r="A1453" s="7">
        <v>41947</v>
      </c>
      <c r="B1453" s="4">
        <f>YEAR(SaleData[[#This Row],[Order Date]])</f>
        <v>2014</v>
      </c>
      <c r="C1453" s="4">
        <f>MONTH(SaleData[[#This Row],[Order Date]])</f>
        <v>11</v>
      </c>
      <c r="D1453" t="s">
        <v>410</v>
      </c>
      <c r="E1453" t="s">
        <v>43</v>
      </c>
      <c r="F1453" t="s">
        <v>16</v>
      </c>
      <c r="G1453" t="s">
        <v>40</v>
      </c>
      <c r="H1453" t="s">
        <v>412</v>
      </c>
      <c r="I1453">
        <v>573.73</v>
      </c>
      <c r="J1453">
        <v>4</v>
      </c>
      <c r="K1453">
        <v>-64.540000000000006</v>
      </c>
    </row>
    <row r="1454" spans="1:11" x14ac:dyDescent="0.25">
      <c r="A1454" s="7">
        <v>41947</v>
      </c>
      <c r="B1454" s="4">
        <f>YEAR(SaleData[[#This Row],[Order Date]])</f>
        <v>2014</v>
      </c>
      <c r="C1454" s="4">
        <f>MONTH(SaleData[[#This Row],[Order Date]])</f>
        <v>11</v>
      </c>
      <c r="D1454" t="s">
        <v>410</v>
      </c>
      <c r="E1454" t="s">
        <v>43</v>
      </c>
      <c r="F1454" t="s">
        <v>26</v>
      </c>
      <c r="G1454" t="s">
        <v>46</v>
      </c>
      <c r="H1454" t="s">
        <v>413</v>
      </c>
      <c r="I1454">
        <v>21.94</v>
      </c>
      <c r="J1454">
        <v>3</v>
      </c>
      <c r="K1454">
        <v>8.23</v>
      </c>
    </row>
    <row r="1455" spans="1:11" x14ac:dyDescent="0.25">
      <c r="A1455" s="7">
        <v>41947</v>
      </c>
      <c r="B1455" s="4">
        <f>YEAR(SaleData[[#This Row],[Order Date]])</f>
        <v>2014</v>
      </c>
      <c r="C1455" s="4">
        <f>MONTH(SaleData[[#This Row],[Order Date]])</f>
        <v>11</v>
      </c>
      <c r="D1455" t="s">
        <v>410</v>
      </c>
      <c r="E1455" t="s">
        <v>43</v>
      </c>
      <c r="F1455" t="s">
        <v>26</v>
      </c>
      <c r="G1455" t="s">
        <v>27</v>
      </c>
      <c r="H1455" t="s">
        <v>414</v>
      </c>
      <c r="I1455">
        <v>19.440000000000001</v>
      </c>
      <c r="J1455">
        <v>3</v>
      </c>
      <c r="K1455">
        <v>9.33</v>
      </c>
    </row>
    <row r="1456" spans="1:11" x14ac:dyDescent="0.25">
      <c r="A1456" s="7">
        <v>41947</v>
      </c>
      <c r="B1456" s="4">
        <f>YEAR(SaleData[[#This Row],[Order Date]])</f>
        <v>2014</v>
      </c>
      <c r="C1456" s="4">
        <f>MONTH(SaleData[[#This Row],[Order Date]])</f>
        <v>11</v>
      </c>
      <c r="D1456" t="s">
        <v>410</v>
      </c>
      <c r="E1456" t="s">
        <v>43</v>
      </c>
      <c r="F1456" t="s">
        <v>11</v>
      </c>
      <c r="G1456" t="s">
        <v>202</v>
      </c>
      <c r="H1456" t="s">
        <v>415</v>
      </c>
      <c r="I1456">
        <v>447.97</v>
      </c>
      <c r="J1456">
        <v>4</v>
      </c>
      <c r="K1456">
        <v>139.99</v>
      </c>
    </row>
    <row r="1457" spans="1:11" x14ac:dyDescent="0.25">
      <c r="A1457" s="7">
        <v>41947</v>
      </c>
      <c r="B1457" s="4">
        <f>YEAR(SaleData[[#This Row],[Order Date]])</f>
        <v>2014</v>
      </c>
      <c r="C1457" s="4">
        <f>MONTH(SaleData[[#This Row],[Order Date]])</f>
        <v>11</v>
      </c>
      <c r="D1457" t="s">
        <v>416</v>
      </c>
      <c r="E1457" t="s">
        <v>20</v>
      </c>
      <c r="F1457" t="s">
        <v>26</v>
      </c>
      <c r="G1457" t="s">
        <v>46</v>
      </c>
      <c r="H1457" t="s">
        <v>417</v>
      </c>
      <c r="I1457">
        <v>52.06</v>
      </c>
      <c r="J1457">
        <v>4</v>
      </c>
      <c r="K1457">
        <v>18.87</v>
      </c>
    </row>
    <row r="1458" spans="1:11" x14ac:dyDescent="0.25">
      <c r="A1458" s="7">
        <v>41947</v>
      </c>
      <c r="B1458" s="4">
        <f>YEAR(SaleData[[#This Row],[Order Date]])</f>
        <v>2014</v>
      </c>
      <c r="C1458" s="4">
        <f>MONTH(SaleData[[#This Row],[Order Date]])</f>
        <v>11</v>
      </c>
      <c r="D1458" t="s">
        <v>418</v>
      </c>
      <c r="E1458" t="s">
        <v>43</v>
      </c>
      <c r="F1458" t="s">
        <v>26</v>
      </c>
      <c r="G1458" t="s">
        <v>62</v>
      </c>
      <c r="H1458" t="s">
        <v>240</v>
      </c>
      <c r="I1458">
        <v>2.94</v>
      </c>
      <c r="J1458">
        <v>1</v>
      </c>
      <c r="K1458">
        <v>0.79</v>
      </c>
    </row>
    <row r="1459" spans="1:11" x14ac:dyDescent="0.25">
      <c r="A1459" s="7">
        <v>41948</v>
      </c>
      <c r="B1459" s="4">
        <f>YEAR(SaleData[[#This Row],[Order Date]])</f>
        <v>2014</v>
      </c>
      <c r="C1459" s="4">
        <f>MONTH(SaleData[[#This Row],[Order Date]])</f>
        <v>11</v>
      </c>
      <c r="D1459" t="s">
        <v>491</v>
      </c>
      <c r="E1459" t="s">
        <v>43</v>
      </c>
      <c r="F1459" t="s">
        <v>16</v>
      </c>
      <c r="G1459" t="s">
        <v>34</v>
      </c>
      <c r="H1459" t="s">
        <v>492</v>
      </c>
      <c r="I1459">
        <v>20.04</v>
      </c>
      <c r="J1459">
        <v>6</v>
      </c>
      <c r="K1459">
        <v>8.82</v>
      </c>
    </row>
    <row r="1460" spans="1:11" x14ac:dyDescent="0.25">
      <c r="A1460" s="7">
        <v>41948</v>
      </c>
      <c r="B1460" s="4">
        <f>YEAR(SaleData[[#This Row],[Order Date]])</f>
        <v>2014</v>
      </c>
      <c r="C1460" s="4">
        <f>MONTH(SaleData[[#This Row],[Order Date]])</f>
        <v>11</v>
      </c>
      <c r="D1460" t="s">
        <v>493</v>
      </c>
      <c r="E1460" t="s">
        <v>171</v>
      </c>
      <c r="F1460" t="s">
        <v>11</v>
      </c>
      <c r="G1460" t="s">
        <v>12</v>
      </c>
      <c r="H1460" t="s">
        <v>494</v>
      </c>
      <c r="I1460">
        <v>47.79</v>
      </c>
      <c r="J1460">
        <v>3</v>
      </c>
      <c r="K1460">
        <v>16.25</v>
      </c>
    </row>
    <row r="1461" spans="1:11" x14ac:dyDescent="0.25">
      <c r="A1461" s="7">
        <v>41948</v>
      </c>
      <c r="B1461" s="4">
        <f>YEAR(SaleData[[#This Row],[Order Date]])</f>
        <v>2014</v>
      </c>
      <c r="C1461" s="4">
        <f>MONTH(SaleData[[#This Row],[Order Date]])</f>
        <v>11</v>
      </c>
      <c r="D1461" t="s">
        <v>495</v>
      </c>
      <c r="E1461" t="s">
        <v>87</v>
      </c>
      <c r="F1461" t="s">
        <v>16</v>
      </c>
      <c r="G1461" t="s">
        <v>34</v>
      </c>
      <c r="H1461" t="s">
        <v>329</v>
      </c>
      <c r="I1461">
        <v>273.57</v>
      </c>
      <c r="J1461">
        <v>2</v>
      </c>
      <c r="K1461">
        <v>-34.200000000000003</v>
      </c>
    </row>
    <row r="1462" spans="1:11" x14ac:dyDescent="0.25">
      <c r="A1462" s="7">
        <v>41948</v>
      </c>
      <c r="B1462" s="4">
        <f>YEAR(SaleData[[#This Row],[Order Date]])</f>
        <v>2014</v>
      </c>
      <c r="C1462" s="4">
        <f>MONTH(SaleData[[#This Row],[Order Date]])</f>
        <v>11</v>
      </c>
      <c r="D1462" t="s">
        <v>495</v>
      </c>
      <c r="E1462" t="s">
        <v>87</v>
      </c>
      <c r="F1462" t="s">
        <v>26</v>
      </c>
      <c r="G1462" t="s">
        <v>46</v>
      </c>
      <c r="H1462" t="s">
        <v>496</v>
      </c>
      <c r="I1462">
        <v>13.19</v>
      </c>
      <c r="J1462">
        <v>2</v>
      </c>
      <c r="K1462">
        <v>-8.8000000000000007</v>
      </c>
    </row>
    <row r="1463" spans="1:11" x14ac:dyDescent="0.25">
      <c r="A1463" s="7">
        <v>41948</v>
      </c>
      <c r="B1463" s="4">
        <f>YEAR(SaleData[[#This Row],[Order Date]])</f>
        <v>2014</v>
      </c>
      <c r="C1463" s="4">
        <f>MONTH(SaleData[[#This Row],[Order Date]])</f>
        <v>11</v>
      </c>
      <c r="D1463" t="s">
        <v>495</v>
      </c>
      <c r="E1463" t="s">
        <v>87</v>
      </c>
      <c r="F1463" t="s">
        <v>26</v>
      </c>
      <c r="G1463" t="s">
        <v>36</v>
      </c>
      <c r="H1463" t="s">
        <v>497</v>
      </c>
      <c r="I1463">
        <v>1080.0999999999999</v>
      </c>
      <c r="J1463">
        <v>6</v>
      </c>
      <c r="K1463">
        <v>-94.51</v>
      </c>
    </row>
    <row r="1464" spans="1:11" x14ac:dyDescent="0.25">
      <c r="A1464" s="7">
        <v>41948</v>
      </c>
      <c r="B1464" s="4">
        <f>YEAR(SaleData[[#This Row],[Order Date]])</f>
        <v>2014</v>
      </c>
      <c r="C1464" s="4">
        <f>MONTH(SaleData[[#This Row],[Order Date]])</f>
        <v>11</v>
      </c>
      <c r="D1464" t="s">
        <v>495</v>
      </c>
      <c r="E1464" t="s">
        <v>87</v>
      </c>
      <c r="F1464" t="s">
        <v>11</v>
      </c>
      <c r="G1464" t="s">
        <v>12</v>
      </c>
      <c r="H1464" t="s">
        <v>498</v>
      </c>
      <c r="I1464">
        <v>51.56</v>
      </c>
      <c r="J1464">
        <v>5</v>
      </c>
      <c r="K1464">
        <v>-6.45</v>
      </c>
    </row>
    <row r="1465" spans="1:11" x14ac:dyDescent="0.25">
      <c r="A1465" s="7">
        <v>41948</v>
      </c>
      <c r="B1465" s="4">
        <f>YEAR(SaleData[[#This Row],[Order Date]])</f>
        <v>2014</v>
      </c>
      <c r="C1465" s="4">
        <f>MONTH(SaleData[[#This Row],[Order Date]])</f>
        <v>11</v>
      </c>
      <c r="D1465" t="s">
        <v>495</v>
      </c>
      <c r="E1465" t="s">
        <v>87</v>
      </c>
      <c r="F1465" t="s">
        <v>11</v>
      </c>
      <c r="G1465" t="s">
        <v>12</v>
      </c>
      <c r="H1465" t="s">
        <v>499</v>
      </c>
      <c r="I1465">
        <v>58.42</v>
      </c>
      <c r="J1465">
        <v>2</v>
      </c>
      <c r="K1465">
        <v>16.79</v>
      </c>
    </row>
    <row r="1466" spans="1:11" x14ac:dyDescent="0.25">
      <c r="A1466" s="7">
        <v>41948</v>
      </c>
      <c r="B1466" s="4">
        <f>YEAR(SaleData[[#This Row],[Order Date]])</f>
        <v>2014</v>
      </c>
      <c r="C1466" s="4">
        <f>MONTH(SaleData[[#This Row],[Order Date]])</f>
        <v>11</v>
      </c>
      <c r="D1466" t="s">
        <v>500</v>
      </c>
      <c r="E1466" t="s">
        <v>171</v>
      </c>
      <c r="F1466" t="s">
        <v>16</v>
      </c>
      <c r="G1466" t="s">
        <v>17</v>
      </c>
      <c r="H1466" t="s">
        <v>250</v>
      </c>
      <c r="I1466">
        <v>149.9</v>
      </c>
      <c r="J1466">
        <v>5</v>
      </c>
      <c r="K1466">
        <v>40.47</v>
      </c>
    </row>
    <row r="1467" spans="1:11" x14ac:dyDescent="0.25">
      <c r="A1467" s="7">
        <v>41949</v>
      </c>
      <c r="B1467" s="4">
        <f>YEAR(SaleData[[#This Row],[Order Date]])</f>
        <v>2014</v>
      </c>
      <c r="C1467" s="4">
        <f>MONTH(SaleData[[#This Row],[Order Date]])</f>
        <v>11</v>
      </c>
      <c r="D1467" t="s">
        <v>575</v>
      </c>
      <c r="E1467" t="s">
        <v>163</v>
      </c>
      <c r="F1467" t="s">
        <v>26</v>
      </c>
      <c r="G1467" t="s">
        <v>27</v>
      </c>
      <c r="H1467" t="s">
        <v>158</v>
      </c>
      <c r="I1467">
        <v>43.68</v>
      </c>
      <c r="J1467">
        <v>6</v>
      </c>
      <c r="K1467">
        <v>20.97</v>
      </c>
    </row>
    <row r="1468" spans="1:11" x14ac:dyDescent="0.25">
      <c r="A1468" s="7">
        <v>41950</v>
      </c>
      <c r="B1468" s="4">
        <f>YEAR(SaleData[[#This Row],[Order Date]])</f>
        <v>2014</v>
      </c>
      <c r="C1468" s="4">
        <f>MONTH(SaleData[[#This Row],[Order Date]])</f>
        <v>11</v>
      </c>
      <c r="D1468" t="s">
        <v>646</v>
      </c>
      <c r="E1468" t="s">
        <v>30</v>
      </c>
      <c r="F1468" t="s">
        <v>26</v>
      </c>
      <c r="G1468" t="s">
        <v>46</v>
      </c>
      <c r="H1468" t="s">
        <v>647</v>
      </c>
      <c r="I1468">
        <v>26.05</v>
      </c>
      <c r="J1468">
        <v>3</v>
      </c>
      <c r="K1468">
        <v>-44.28</v>
      </c>
    </row>
    <row r="1469" spans="1:11" x14ac:dyDescent="0.25">
      <c r="A1469" s="7">
        <v>41950</v>
      </c>
      <c r="B1469" s="4">
        <f>YEAR(SaleData[[#This Row],[Order Date]])</f>
        <v>2014</v>
      </c>
      <c r="C1469" s="4">
        <f>MONTH(SaleData[[#This Row],[Order Date]])</f>
        <v>11</v>
      </c>
      <c r="D1469" t="s">
        <v>646</v>
      </c>
      <c r="E1469" t="s">
        <v>30</v>
      </c>
      <c r="F1469" t="s">
        <v>26</v>
      </c>
      <c r="G1469" t="s">
        <v>156</v>
      </c>
      <c r="H1469" t="s">
        <v>157</v>
      </c>
      <c r="I1469">
        <v>74.349999999999994</v>
      </c>
      <c r="J1469">
        <v>3</v>
      </c>
      <c r="K1469">
        <v>26.95</v>
      </c>
    </row>
    <row r="1470" spans="1:11" x14ac:dyDescent="0.25">
      <c r="A1470" s="7">
        <v>41950</v>
      </c>
      <c r="B1470" s="4">
        <f>YEAR(SaleData[[#This Row],[Order Date]])</f>
        <v>2014</v>
      </c>
      <c r="C1470" s="4">
        <f>MONTH(SaleData[[#This Row],[Order Date]])</f>
        <v>11</v>
      </c>
      <c r="D1470" t="s">
        <v>94</v>
      </c>
      <c r="E1470" t="s">
        <v>43</v>
      </c>
      <c r="F1470" t="s">
        <v>26</v>
      </c>
      <c r="G1470" t="s">
        <v>46</v>
      </c>
      <c r="H1470" t="s">
        <v>496</v>
      </c>
      <c r="I1470">
        <v>123.14</v>
      </c>
      <c r="J1470">
        <v>7</v>
      </c>
      <c r="K1470">
        <v>46.18</v>
      </c>
    </row>
    <row r="1471" spans="1:11" x14ac:dyDescent="0.25">
      <c r="A1471" s="7">
        <v>41950</v>
      </c>
      <c r="B1471" s="4">
        <f>YEAR(SaleData[[#This Row],[Order Date]])</f>
        <v>2014</v>
      </c>
      <c r="C1471" s="4">
        <f>MONTH(SaleData[[#This Row],[Order Date]])</f>
        <v>11</v>
      </c>
      <c r="D1471" t="s">
        <v>280</v>
      </c>
      <c r="E1471" t="s">
        <v>30</v>
      </c>
      <c r="F1471" t="s">
        <v>16</v>
      </c>
      <c r="G1471" t="s">
        <v>17</v>
      </c>
      <c r="H1471" t="s">
        <v>648</v>
      </c>
      <c r="I1471">
        <v>683.14</v>
      </c>
      <c r="J1471">
        <v>4</v>
      </c>
      <c r="K1471">
        <v>0</v>
      </c>
    </row>
    <row r="1472" spans="1:11" x14ac:dyDescent="0.25">
      <c r="A1472" s="7">
        <v>41950</v>
      </c>
      <c r="B1472" s="4">
        <f>YEAR(SaleData[[#This Row],[Order Date]])</f>
        <v>2014</v>
      </c>
      <c r="C1472" s="4">
        <f>MONTH(SaleData[[#This Row],[Order Date]])</f>
        <v>11</v>
      </c>
      <c r="D1472" t="s">
        <v>280</v>
      </c>
      <c r="E1472" t="s">
        <v>30</v>
      </c>
      <c r="F1472" t="s">
        <v>26</v>
      </c>
      <c r="G1472" t="s">
        <v>46</v>
      </c>
      <c r="H1472" t="s">
        <v>649</v>
      </c>
      <c r="I1472">
        <v>1.48</v>
      </c>
      <c r="J1472">
        <v>3</v>
      </c>
      <c r="K1472">
        <v>-2.21</v>
      </c>
    </row>
    <row r="1473" spans="1:11" x14ac:dyDescent="0.25">
      <c r="A1473" s="7">
        <v>41950</v>
      </c>
      <c r="B1473" s="4">
        <f>YEAR(SaleData[[#This Row],[Order Date]])</f>
        <v>2014</v>
      </c>
      <c r="C1473" s="4">
        <f>MONTH(SaleData[[#This Row],[Order Date]])</f>
        <v>11</v>
      </c>
      <c r="D1473" t="s">
        <v>280</v>
      </c>
      <c r="E1473" t="s">
        <v>30</v>
      </c>
      <c r="F1473" t="s">
        <v>26</v>
      </c>
      <c r="G1473" t="s">
        <v>213</v>
      </c>
      <c r="H1473" t="s">
        <v>650</v>
      </c>
      <c r="I1473">
        <v>40.71</v>
      </c>
      <c r="J1473">
        <v>7</v>
      </c>
      <c r="K1473">
        <v>3.56</v>
      </c>
    </row>
    <row r="1474" spans="1:11" x14ac:dyDescent="0.25">
      <c r="A1474" s="7">
        <v>41950</v>
      </c>
      <c r="B1474" s="4">
        <f>YEAR(SaleData[[#This Row],[Order Date]])</f>
        <v>2014</v>
      </c>
      <c r="C1474" s="4">
        <f>MONTH(SaleData[[#This Row],[Order Date]])</f>
        <v>11</v>
      </c>
      <c r="D1474" t="s">
        <v>651</v>
      </c>
      <c r="E1474" t="s">
        <v>10</v>
      </c>
      <c r="F1474" t="s">
        <v>26</v>
      </c>
      <c r="G1474" t="s">
        <v>56</v>
      </c>
      <c r="H1474" t="s">
        <v>652</v>
      </c>
      <c r="I1474">
        <v>245.88</v>
      </c>
      <c r="J1474">
        <v>6</v>
      </c>
      <c r="K1474">
        <v>68.849999999999994</v>
      </c>
    </row>
    <row r="1475" spans="1:11" x14ac:dyDescent="0.25">
      <c r="A1475" s="7">
        <v>41950</v>
      </c>
      <c r="B1475" s="4">
        <f>YEAR(SaleData[[#This Row],[Order Date]])</f>
        <v>2014</v>
      </c>
      <c r="C1475" s="4">
        <f>MONTH(SaleData[[#This Row],[Order Date]])</f>
        <v>11</v>
      </c>
      <c r="D1475" t="s">
        <v>651</v>
      </c>
      <c r="E1475" t="s">
        <v>10</v>
      </c>
      <c r="F1475" t="s">
        <v>26</v>
      </c>
      <c r="G1475" t="s">
        <v>36</v>
      </c>
      <c r="H1475" t="s">
        <v>653</v>
      </c>
      <c r="I1475">
        <v>36.630000000000003</v>
      </c>
      <c r="J1475">
        <v>3</v>
      </c>
      <c r="K1475">
        <v>9.89</v>
      </c>
    </row>
    <row r="1476" spans="1:11" x14ac:dyDescent="0.25">
      <c r="A1476" s="7">
        <v>41950</v>
      </c>
      <c r="B1476" s="4">
        <f>YEAR(SaleData[[#This Row],[Order Date]])</f>
        <v>2014</v>
      </c>
      <c r="C1476" s="4">
        <f>MONTH(SaleData[[#This Row],[Order Date]])</f>
        <v>11</v>
      </c>
      <c r="D1476" t="s">
        <v>651</v>
      </c>
      <c r="E1476" t="s">
        <v>10</v>
      </c>
      <c r="F1476" t="s">
        <v>26</v>
      </c>
      <c r="G1476" t="s">
        <v>36</v>
      </c>
      <c r="H1476" t="s">
        <v>654</v>
      </c>
      <c r="I1476">
        <v>22.58</v>
      </c>
      <c r="J1476">
        <v>2</v>
      </c>
      <c r="K1476">
        <v>5.87</v>
      </c>
    </row>
    <row r="1477" spans="1:11" x14ac:dyDescent="0.25">
      <c r="A1477" s="7">
        <v>41950</v>
      </c>
      <c r="B1477" s="4">
        <f>YEAR(SaleData[[#This Row],[Order Date]])</f>
        <v>2014</v>
      </c>
      <c r="C1477" s="4">
        <f>MONTH(SaleData[[#This Row],[Order Date]])</f>
        <v>11</v>
      </c>
      <c r="D1477" t="s">
        <v>651</v>
      </c>
      <c r="E1477" t="s">
        <v>10</v>
      </c>
      <c r="F1477" t="s">
        <v>26</v>
      </c>
      <c r="G1477" t="s">
        <v>46</v>
      </c>
      <c r="H1477" t="s">
        <v>655</v>
      </c>
      <c r="I1477">
        <v>12.39</v>
      </c>
      <c r="J1477">
        <v>3</v>
      </c>
      <c r="K1477">
        <v>5.82</v>
      </c>
    </row>
    <row r="1478" spans="1:11" x14ac:dyDescent="0.25">
      <c r="A1478" s="7">
        <v>41950</v>
      </c>
      <c r="B1478" s="4">
        <f>YEAR(SaleData[[#This Row],[Order Date]])</f>
        <v>2014</v>
      </c>
      <c r="C1478" s="4">
        <f>MONTH(SaleData[[#This Row],[Order Date]])</f>
        <v>11</v>
      </c>
      <c r="D1478" t="s">
        <v>617</v>
      </c>
      <c r="E1478" t="s">
        <v>20</v>
      </c>
      <c r="F1478" t="s">
        <v>26</v>
      </c>
      <c r="G1478" t="s">
        <v>31</v>
      </c>
      <c r="H1478" t="s">
        <v>656</v>
      </c>
      <c r="I1478">
        <v>5.92</v>
      </c>
      <c r="J1478">
        <v>4</v>
      </c>
      <c r="K1478">
        <v>2.84</v>
      </c>
    </row>
    <row r="1479" spans="1:11" x14ac:dyDescent="0.25">
      <c r="A1479" s="7">
        <v>41950</v>
      </c>
      <c r="B1479" s="4">
        <f>YEAR(SaleData[[#This Row],[Order Date]])</f>
        <v>2014</v>
      </c>
      <c r="C1479" s="4">
        <f>MONTH(SaleData[[#This Row],[Order Date]])</f>
        <v>11</v>
      </c>
      <c r="D1479" t="s">
        <v>617</v>
      </c>
      <c r="E1479" t="s">
        <v>20</v>
      </c>
      <c r="F1479" t="s">
        <v>26</v>
      </c>
      <c r="G1479" t="s">
        <v>27</v>
      </c>
      <c r="H1479" t="s">
        <v>657</v>
      </c>
      <c r="I1479">
        <v>30.18</v>
      </c>
      <c r="J1479">
        <v>3</v>
      </c>
      <c r="K1479">
        <v>13.88</v>
      </c>
    </row>
    <row r="1480" spans="1:11" x14ac:dyDescent="0.25">
      <c r="A1480" s="7">
        <v>41950</v>
      </c>
      <c r="B1480" s="4">
        <f>YEAR(SaleData[[#This Row],[Order Date]])</f>
        <v>2014</v>
      </c>
      <c r="C1480" s="4">
        <f>MONTH(SaleData[[#This Row],[Order Date]])</f>
        <v>11</v>
      </c>
      <c r="D1480" t="s">
        <v>658</v>
      </c>
      <c r="E1480" t="s">
        <v>105</v>
      </c>
      <c r="F1480" t="s">
        <v>26</v>
      </c>
      <c r="G1480" t="s">
        <v>27</v>
      </c>
      <c r="H1480" t="s">
        <v>457</v>
      </c>
      <c r="I1480">
        <v>25.92</v>
      </c>
      <c r="J1480">
        <v>5</v>
      </c>
      <c r="K1480">
        <v>9.07</v>
      </c>
    </row>
    <row r="1481" spans="1:11" x14ac:dyDescent="0.25">
      <c r="A1481" s="7">
        <v>41950</v>
      </c>
      <c r="B1481" s="4">
        <f>YEAR(SaleData[[#This Row],[Order Date]])</f>
        <v>2014</v>
      </c>
      <c r="C1481" s="4">
        <f>MONTH(SaleData[[#This Row],[Order Date]])</f>
        <v>11</v>
      </c>
      <c r="D1481" t="s">
        <v>658</v>
      </c>
      <c r="E1481" t="s">
        <v>105</v>
      </c>
      <c r="F1481" t="s">
        <v>26</v>
      </c>
      <c r="G1481" t="s">
        <v>62</v>
      </c>
      <c r="H1481" t="s">
        <v>659</v>
      </c>
      <c r="I1481">
        <v>120.77</v>
      </c>
      <c r="J1481">
        <v>4</v>
      </c>
      <c r="K1481">
        <v>9.06</v>
      </c>
    </row>
    <row r="1482" spans="1:11" x14ac:dyDescent="0.25">
      <c r="A1482" s="7">
        <v>41951</v>
      </c>
      <c r="B1482" s="4">
        <f>YEAR(SaleData[[#This Row],[Order Date]])</f>
        <v>2014</v>
      </c>
      <c r="C1482" s="4">
        <f>MONTH(SaleData[[#This Row],[Order Date]])</f>
        <v>11</v>
      </c>
      <c r="D1482" t="s">
        <v>448</v>
      </c>
      <c r="E1482" t="s">
        <v>43</v>
      </c>
      <c r="F1482" t="s">
        <v>11</v>
      </c>
      <c r="G1482" t="s">
        <v>21</v>
      </c>
      <c r="H1482" t="s">
        <v>731</v>
      </c>
      <c r="I1482">
        <v>333.58</v>
      </c>
      <c r="J1482">
        <v>3</v>
      </c>
      <c r="K1482">
        <v>25.02</v>
      </c>
    </row>
    <row r="1483" spans="1:11" x14ac:dyDescent="0.25">
      <c r="A1483" s="7">
        <v>41952</v>
      </c>
      <c r="B1483" s="4">
        <f>YEAR(SaleData[[#This Row],[Order Date]])</f>
        <v>2014</v>
      </c>
      <c r="C1483" s="4">
        <f>MONTH(SaleData[[#This Row],[Order Date]])</f>
        <v>11</v>
      </c>
      <c r="D1483" t="s">
        <v>807</v>
      </c>
      <c r="E1483" t="s">
        <v>43</v>
      </c>
      <c r="F1483" t="s">
        <v>26</v>
      </c>
      <c r="G1483" t="s">
        <v>36</v>
      </c>
      <c r="H1483" t="s">
        <v>342</v>
      </c>
      <c r="I1483">
        <v>340.92</v>
      </c>
      <c r="J1483">
        <v>3</v>
      </c>
      <c r="K1483">
        <v>3.41</v>
      </c>
    </row>
    <row r="1484" spans="1:11" x14ac:dyDescent="0.25">
      <c r="A1484" s="7">
        <v>41952</v>
      </c>
      <c r="B1484" s="4">
        <f>YEAR(SaleData[[#This Row],[Order Date]])</f>
        <v>2014</v>
      </c>
      <c r="C1484" s="4">
        <f>MONTH(SaleData[[#This Row],[Order Date]])</f>
        <v>11</v>
      </c>
      <c r="D1484" t="s">
        <v>807</v>
      </c>
      <c r="E1484" t="s">
        <v>43</v>
      </c>
      <c r="F1484" t="s">
        <v>16</v>
      </c>
      <c r="G1484" t="s">
        <v>235</v>
      </c>
      <c r="H1484" t="s">
        <v>808</v>
      </c>
      <c r="I1484">
        <v>222.67</v>
      </c>
      <c r="J1484">
        <v>2</v>
      </c>
      <c r="K1484">
        <v>10.48</v>
      </c>
    </row>
    <row r="1485" spans="1:11" x14ac:dyDescent="0.25">
      <c r="A1485" s="7">
        <v>41952</v>
      </c>
      <c r="B1485" s="4">
        <f>YEAR(SaleData[[#This Row],[Order Date]])</f>
        <v>2014</v>
      </c>
      <c r="C1485" s="4">
        <f>MONTH(SaleData[[#This Row],[Order Date]])</f>
        <v>11</v>
      </c>
      <c r="D1485" t="s">
        <v>807</v>
      </c>
      <c r="E1485" t="s">
        <v>43</v>
      </c>
      <c r="F1485" t="s">
        <v>11</v>
      </c>
      <c r="G1485" t="s">
        <v>21</v>
      </c>
      <c r="H1485" t="s">
        <v>809</v>
      </c>
      <c r="I1485">
        <v>703.97</v>
      </c>
      <c r="J1485">
        <v>4</v>
      </c>
      <c r="K1485">
        <v>88</v>
      </c>
    </row>
    <row r="1486" spans="1:11" x14ac:dyDescent="0.25">
      <c r="A1486" s="7">
        <v>41952</v>
      </c>
      <c r="B1486" s="4">
        <f>YEAR(SaleData[[#This Row],[Order Date]])</f>
        <v>2014</v>
      </c>
      <c r="C1486" s="4">
        <f>MONTH(SaleData[[#This Row],[Order Date]])</f>
        <v>11</v>
      </c>
      <c r="D1486" t="s">
        <v>807</v>
      </c>
      <c r="E1486" t="s">
        <v>43</v>
      </c>
      <c r="F1486" t="s">
        <v>26</v>
      </c>
      <c r="G1486" t="s">
        <v>36</v>
      </c>
      <c r="H1486" t="s">
        <v>810</v>
      </c>
      <c r="I1486">
        <v>92.52</v>
      </c>
      <c r="J1486">
        <v>6</v>
      </c>
      <c r="K1486">
        <v>24.98</v>
      </c>
    </row>
    <row r="1487" spans="1:11" x14ac:dyDescent="0.25">
      <c r="A1487" s="7">
        <v>41952</v>
      </c>
      <c r="B1487" s="4">
        <f>YEAR(SaleData[[#This Row],[Order Date]])</f>
        <v>2014</v>
      </c>
      <c r="C1487" s="4">
        <f>MONTH(SaleData[[#This Row],[Order Date]])</f>
        <v>11</v>
      </c>
      <c r="D1487" t="s">
        <v>807</v>
      </c>
      <c r="E1487" t="s">
        <v>43</v>
      </c>
      <c r="F1487" t="s">
        <v>26</v>
      </c>
      <c r="G1487" t="s">
        <v>27</v>
      </c>
      <c r="H1487" t="s">
        <v>811</v>
      </c>
      <c r="I1487">
        <v>62.65</v>
      </c>
      <c r="J1487">
        <v>7</v>
      </c>
      <c r="K1487">
        <v>28.82</v>
      </c>
    </row>
    <row r="1488" spans="1:11" x14ac:dyDescent="0.25">
      <c r="A1488" s="7">
        <v>41952</v>
      </c>
      <c r="B1488" s="4">
        <f>YEAR(SaleData[[#This Row],[Order Date]])</f>
        <v>2014</v>
      </c>
      <c r="C1488" s="4">
        <f>MONTH(SaleData[[#This Row],[Order Date]])</f>
        <v>11</v>
      </c>
      <c r="D1488" t="s">
        <v>807</v>
      </c>
      <c r="E1488" t="s">
        <v>43</v>
      </c>
      <c r="F1488" t="s">
        <v>26</v>
      </c>
      <c r="G1488" t="s">
        <v>27</v>
      </c>
      <c r="H1488" t="s">
        <v>812</v>
      </c>
      <c r="I1488">
        <v>94.85</v>
      </c>
      <c r="J1488">
        <v>5</v>
      </c>
      <c r="K1488">
        <v>45.53</v>
      </c>
    </row>
    <row r="1489" spans="1:11" x14ac:dyDescent="0.25">
      <c r="A1489" s="7">
        <v>41952</v>
      </c>
      <c r="B1489" s="4">
        <f>YEAR(SaleData[[#This Row],[Order Date]])</f>
        <v>2014</v>
      </c>
      <c r="C1489" s="4">
        <f>MONTH(SaleData[[#This Row],[Order Date]])</f>
        <v>11</v>
      </c>
      <c r="D1489" t="s">
        <v>813</v>
      </c>
      <c r="E1489" t="s">
        <v>20</v>
      </c>
      <c r="F1489" t="s">
        <v>16</v>
      </c>
      <c r="G1489" t="s">
        <v>34</v>
      </c>
      <c r="H1489" t="s">
        <v>814</v>
      </c>
      <c r="I1489">
        <v>56.52</v>
      </c>
      <c r="J1489">
        <v>9</v>
      </c>
      <c r="K1489">
        <v>21.48</v>
      </c>
    </row>
    <row r="1490" spans="1:11" x14ac:dyDescent="0.25">
      <c r="A1490" s="7">
        <v>41953</v>
      </c>
      <c r="B1490" s="4">
        <f>YEAR(SaleData[[#This Row],[Order Date]])</f>
        <v>2014</v>
      </c>
      <c r="C1490" s="4">
        <f>MONTH(SaleData[[#This Row],[Order Date]])</f>
        <v>11</v>
      </c>
      <c r="D1490" t="s">
        <v>438</v>
      </c>
      <c r="E1490" t="s">
        <v>43</v>
      </c>
      <c r="F1490" t="s">
        <v>11</v>
      </c>
      <c r="G1490" t="s">
        <v>21</v>
      </c>
      <c r="H1490" t="s">
        <v>857</v>
      </c>
      <c r="I1490">
        <v>601.54</v>
      </c>
      <c r="J1490">
        <v>8</v>
      </c>
      <c r="K1490">
        <v>60.15</v>
      </c>
    </row>
    <row r="1491" spans="1:11" x14ac:dyDescent="0.25">
      <c r="A1491" s="7">
        <v>41953</v>
      </c>
      <c r="B1491" s="4">
        <f>YEAR(SaleData[[#This Row],[Order Date]])</f>
        <v>2014</v>
      </c>
      <c r="C1491" s="4">
        <f>MONTH(SaleData[[#This Row],[Order Date]])</f>
        <v>11</v>
      </c>
      <c r="D1491" t="s">
        <v>438</v>
      </c>
      <c r="E1491" t="s">
        <v>43</v>
      </c>
      <c r="F1491" t="s">
        <v>11</v>
      </c>
      <c r="G1491" t="s">
        <v>12</v>
      </c>
      <c r="H1491" t="s">
        <v>707</v>
      </c>
      <c r="I1491">
        <v>10.99</v>
      </c>
      <c r="J1491">
        <v>1</v>
      </c>
      <c r="K1491">
        <v>4.29</v>
      </c>
    </row>
    <row r="1492" spans="1:11" x14ac:dyDescent="0.25">
      <c r="A1492" s="7">
        <v>41953</v>
      </c>
      <c r="B1492" s="4">
        <f>YEAR(SaleData[[#This Row],[Order Date]])</f>
        <v>2014</v>
      </c>
      <c r="C1492" s="4">
        <f>MONTH(SaleData[[#This Row],[Order Date]])</f>
        <v>11</v>
      </c>
      <c r="D1492" t="s">
        <v>438</v>
      </c>
      <c r="E1492" t="s">
        <v>43</v>
      </c>
      <c r="F1492" t="s">
        <v>16</v>
      </c>
      <c r="G1492" t="s">
        <v>34</v>
      </c>
      <c r="H1492" t="s">
        <v>744</v>
      </c>
      <c r="I1492">
        <v>39.880000000000003</v>
      </c>
      <c r="J1492">
        <v>2</v>
      </c>
      <c r="K1492">
        <v>11.17</v>
      </c>
    </row>
    <row r="1493" spans="1:11" x14ac:dyDescent="0.25">
      <c r="A1493" s="7">
        <v>41953</v>
      </c>
      <c r="B1493" s="4">
        <f>YEAR(SaleData[[#This Row],[Order Date]])</f>
        <v>2014</v>
      </c>
      <c r="C1493" s="4">
        <f>MONTH(SaleData[[#This Row],[Order Date]])</f>
        <v>11</v>
      </c>
      <c r="D1493" t="s">
        <v>438</v>
      </c>
      <c r="E1493" t="s">
        <v>43</v>
      </c>
      <c r="F1493" t="s">
        <v>26</v>
      </c>
      <c r="G1493" t="s">
        <v>27</v>
      </c>
      <c r="H1493" t="s">
        <v>858</v>
      </c>
      <c r="I1493">
        <v>62.24</v>
      </c>
      <c r="J1493">
        <v>8</v>
      </c>
      <c r="K1493">
        <v>28.01</v>
      </c>
    </row>
    <row r="1494" spans="1:11" x14ac:dyDescent="0.25">
      <c r="A1494" s="7">
        <v>41953</v>
      </c>
      <c r="B1494" s="4">
        <f>YEAR(SaleData[[#This Row],[Order Date]])</f>
        <v>2014</v>
      </c>
      <c r="C1494" s="4">
        <f>MONTH(SaleData[[#This Row],[Order Date]])</f>
        <v>11</v>
      </c>
      <c r="D1494" t="s">
        <v>438</v>
      </c>
      <c r="E1494" t="s">
        <v>43</v>
      </c>
      <c r="F1494" t="s">
        <v>16</v>
      </c>
      <c r="G1494" t="s">
        <v>34</v>
      </c>
      <c r="H1494" t="s">
        <v>859</v>
      </c>
      <c r="I1494">
        <v>53.2</v>
      </c>
      <c r="J1494">
        <v>5</v>
      </c>
      <c r="K1494">
        <v>14.9</v>
      </c>
    </row>
    <row r="1495" spans="1:11" x14ac:dyDescent="0.25">
      <c r="A1495" s="7">
        <v>41953</v>
      </c>
      <c r="B1495" s="4">
        <f>YEAR(SaleData[[#This Row],[Order Date]])</f>
        <v>2014</v>
      </c>
      <c r="C1495" s="4">
        <f>MONTH(SaleData[[#This Row],[Order Date]])</f>
        <v>11</v>
      </c>
      <c r="D1495" t="s">
        <v>438</v>
      </c>
      <c r="E1495" t="s">
        <v>43</v>
      </c>
      <c r="F1495" t="s">
        <v>26</v>
      </c>
      <c r="G1495" t="s">
        <v>44</v>
      </c>
      <c r="H1495" t="s">
        <v>860</v>
      </c>
      <c r="I1495">
        <v>39.840000000000003</v>
      </c>
      <c r="J1495">
        <v>8</v>
      </c>
      <c r="K1495">
        <v>18.329999999999998</v>
      </c>
    </row>
    <row r="1496" spans="1:11" x14ac:dyDescent="0.25">
      <c r="A1496" s="7">
        <v>41953</v>
      </c>
      <c r="B1496" s="4">
        <f>YEAR(SaleData[[#This Row],[Order Date]])</f>
        <v>2014</v>
      </c>
      <c r="C1496" s="4">
        <f>MONTH(SaleData[[#This Row],[Order Date]])</f>
        <v>11</v>
      </c>
      <c r="D1496" t="s">
        <v>167</v>
      </c>
      <c r="E1496" t="s">
        <v>69</v>
      </c>
      <c r="F1496" t="s">
        <v>26</v>
      </c>
      <c r="G1496" t="s">
        <v>62</v>
      </c>
      <c r="H1496" t="s">
        <v>861</v>
      </c>
      <c r="I1496">
        <v>3.9</v>
      </c>
      <c r="J1496">
        <v>2</v>
      </c>
      <c r="K1496">
        <v>1.52</v>
      </c>
    </row>
    <row r="1497" spans="1:11" x14ac:dyDescent="0.25">
      <c r="A1497" s="7">
        <v>41953</v>
      </c>
      <c r="B1497" s="4">
        <f>YEAR(SaleData[[#This Row],[Order Date]])</f>
        <v>2014</v>
      </c>
      <c r="C1497" s="4">
        <f>MONTH(SaleData[[#This Row],[Order Date]])</f>
        <v>11</v>
      </c>
      <c r="D1497" t="s">
        <v>167</v>
      </c>
      <c r="E1497" t="s">
        <v>69</v>
      </c>
      <c r="F1497" t="s">
        <v>26</v>
      </c>
      <c r="G1497" t="s">
        <v>27</v>
      </c>
      <c r="H1497" t="s">
        <v>862</v>
      </c>
      <c r="I1497">
        <v>12.84</v>
      </c>
      <c r="J1497">
        <v>3</v>
      </c>
      <c r="K1497">
        <v>5.78</v>
      </c>
    </row>
    <row r="1498" spans="1:11" x14ac:dyDescent="0.25">
      <c r="A1498" s="7">
        <v>41953</v>
      </c>
      <c r="B1498" s="4">
        <f>YEAR(SaleData[[#This Row],[Order Date]])</f>
        <v>2014</v>
      </c>
      <c r="C1498" s="4">
        <f>MONTH(SaleData[[#This Row],[Order Date]])</f>
        <v>11</v>
      </c>
      <c r="D1498" t="s">
        <v>167</v>
      </c>
      <c r="E1498" t="s">
        <v>69</v>
      </c>
      <c r="F1498" t="s">
        <v>26</v>
      </c>
      <c r="G1498" t="s">
        <v>27</v>
      </c>
      <c r="H1498" t="s">
        <v>863</v>
      </c>
      <c r="I1498">
        <v>15.84</v>
      </c>
      <c r="J1498">
        <v>3</v>
      </c>
      <c r="K1498">
        <v>7.13</v>
      </c>
    </row>
    <row r="1499" spans="1:11" x14ac:dyDescent="0.25">
      <c r="A1499" s="7">
        <v>41953</v>
      </c>
      <c r="B1499" s="4">
        <f>YEAR(SaleData[[#This Row],[Order Date]])</f>
        <v>2014</v>
      </c>
      <c r="C1499" s="4">
        <f>MONTH(SaleData[[#This Row],[Order Date]])</f>
        <v>11</v>
      </c>
      <c r="D1499" t="s">
        <v>167</v>
      </c>
      <c r="E1499" t="s">
        <v>69</v>
      </c>
      <c r="F1499" t="s">
        <v>16</v>
      </c>
      <c r="G1499" t="s">
        <v>17</v>
      </c>
      <c r="H1499" t="s">
        <v>864</v>
      </c>
      <c r="I1499">
        <v>563.94000000000005</v>
      </c>
      <c r="J1499">
        <v>3</v>
      </c>
      <c r="K1499">
        <v>112.79</v>
      </c>
    </row>
    <row r="1500" spans="1:11" x14ac:dyDescent="0.25">
      <c r="A1500" s="7">
        <v>41953</v>
      </c>
      <c r="B1500" s="4">
        <f>YEAR(SaleData[[#This Row],[Order Date]])</f>
        <v>2014</v>
      </c>
      <c r="C1500" s="4">
        <f>MONTH(SaleData[[#This Row],[Order Date]])</f>
        <v>11</v>
      </c>
      <c r="D1500" t="s">
        <v>167</v>
      </c>
      <c r="E1500" t="s">
        <v>69</v>
      </c>
      <c r="F1500" t="s">
        <v>26</v>
      </c>
      <c r="G1500" t="s">
        <v>36</v>
      </c>
      <c r="H1500" t="s">
        <v>817</v>
      </c>
      <c r="I1500">
        <v>62.94</v>
      </c>
      <c r="J1500">
        <v>3</v>
      </c>
      <c r="K1500">
        <v>11.96</v>
      </c>
    </row>
    <row r="1501" spans="1:11" x14ac:dyDescent="0.25">
      <c r="A1501" s="7">
        <v>41953</v>
      </c>
      <c r="B1501" s="4">
        <f>YEAR(SaleData[[#This Row],[Order Date]])</f>
        <v>2014</v>
      </c>
      <c r="C1501" s="4">
        <f>MONTH(SaleData[[#This Row],[Order Date]])</f>
        <v>11</v>
      </c>
      <c r="D1501" t="s">
        <v>167</v>
      </c>
      <c r="E1501" t="s">
        <v>69</v>
      </c>
      <c r="F1501" t="s">
        <v>26</v>
      </c>
      <c r="G1501" t="s">
        <v>36</v>
      </c>
      <c r="H1501" t="s">
        <v>183</v>
      </c>
      <c r="I1501">
        <v>535.41</v>
      </c>
      <c r="J1501">
        <v>3</v>
      </c>
      <c r="K1501">
        <v>160.62</v>
      </c>
    </row>
    <row r="1502" spans="1:11" x14ac:dyDescent="0.25">
      <c r="A1502" s="7">
        <v>41954</v>
      </c>
      <c r="B1502" s="4">
        <f>YEAR(SaleData[[#This Row],[Order Date]])</f>
        <v>2014</v>
      </c>
      <c r="C1502" s="4">
        <f>MONTH(SaleData[[#This Row],[Order Date]])</f>
        <v>11</v>
      </c>
      <c r="D1502" t="s">
        <v>943</v>
      </c>
      <c r="E1502" t="s">
        <v>10</v>
      </c>
      <c r="F1502" t="s">
        <v>26</v>
      </c>
      <c r="G1502" t="s">
        <v>36</v>
      </c>
      <c r="H1502" t="s">
        <v>944</v>
      </c>
      <c r="I1502">
        <v>665.88</v>
      </c>
      <c r="J1502">
        <v>6</v>
      </c>
      <c r="K1502">
        <v>13.32</v>
      </c>
    </row>
    <row r="1503" spans="1:11" x14ac:dyDescent="0.25">
      <c r="A1503" s="7">
        <v>41954</v>
      </c>
      <c r="B1503" s="4">
        <f>YEAR(SaleData[[#This Row],[Order Date]])</f>
        <v>2014</v>
      </c>
      <c r="C1503" s="4">
        <f>MONTH(SaleData[[#This Row],[Order Date]])</f>
        <v>11</v>
      </c>
      <c r="D1503" t="s">
        <v>945</v>
      </c>
      <c r="E1503" t="s">
        <v>101</v>
      </c>
      <c r="F1503" t="s">
        <v>26</v>
      </c>
      <c r="G1503" t="s">
        <v>62</v>
      </c>
      <c r="H1503" t="s">
        <v>946</v>
      </c>
      <c r="I1503">
        <v>3.39</v>
      </c>
      <c r="J1503">
        <v>1</v>
      </c>
      <c r="K1503">
        <v>0.81</v>
      </c>
    </row>
    <row r="1504" spans="1:11" x14ac:dyDescent="0.25">
      <c r="A1504" s="7">
        <v>41954</v>
      </c>
      <c r="B1504" s="4">
        <f>YEAR(SaleData[[#This Row],[Order Date]])</f>
        <v>2014</v>
      </c>
      <c r="C1504" s="4">
        <f>MONTH(SaleData[[#This Row],[Order Date]])</f>
        <v>11</v>
      </c>
      <c r="D1504" t="s">
        <v>945</v>
      </c>
      <c r="E1504" t="s">
        <v>101</v>
      </c>
      <c r="F1504" t="s">
        <v>11</v>
      </c>
      <c r="G1504" t="s">
        <v>21</v>
      </c>
      <c r="H1504" t="s">
        <v>947</v>
      </c>
      <c r="I1504">
        <v>559.98</v>
      </c>
      <c r="J1504">
        <v>2</v>
      </c>
      <c r="K1504">
        <v>56</v>
      </c>
    </row>
    <row r="1505" spans="1:11" x14ac:dyDescent="0.25">
      <c r="A1505" s="7">
        <v>41954</v>
      </c>
      <c r="B1505" s="4">
        <f>YEAR(SaleData[[#This Row],[Order Date]])</f>
        <v>2014</v>
      </c>
      <c r="C1505" s="4">
        <f>MONTH(SaleData[[#This Row],[Order Date]])</f>
        <v>11</v>
      </c>
      <c r="D1505" t="s">
        <v>945</v>
      </c>
      <c r="E1505" t="s">
        <v>101</v>
      </c>
      <c r="F1505" t="s">
        <v>16</v>
      </c>
      <c r="G1505" t="s">
        <v>17</v>
      </c>
      <c r="H1505" t="s">
        <v>948</v>
      </c>
      <c r="I1505">
        <v>603.91999999999996</v>
      </c>
      <c r="J1505">
        <v>5</v>
      </c>
      <c r="K1505">
        <v>75.489999999999995</v>
      </c>
    </row>
    <row r="1506" spans="1:11" x14ac:dyDescent="0.25">
      <c r="A1506" s="7">
        <v>41954</v>
      </c>
      <c r="B1506" s="4">
        <f>YEAR(SaleData[[#This Row],[Order Date]])</f>
        <v>2014</v>
      </c>
      <c r="C1506" s="4">
        <f>MONTH(SaleData[[#This Row],[Order Date]])</f>
        <v>11</v>
      </c>
      <c r="D1506" t="s">
        <v>949</v>
      </c>
      <c r="E1506" t="s">
        <v>30</v>
      </c>
      <c r="F1506" t="s">
        <v>26</v>
      </c>
      <c r="G1506" t="s">
        <v>46</v>
      </c>
      <c r="H1506" t="s">
        <v>205</v>
      </c>
      <c r="I1506">
        <v>896.99</v>
      </c>
      <c r="J1506">
        <v>5</v>
      </c>
      <c r="K1506">
        <v>-1480.03</v>
      </c>
    </row>
    <row r="1507" spans="1:11" x14ac:dyDescent="0.25">
      <c r="A1507" s="7">
        <v>41954</v>
      </c>
      <c r="B1507" s="4">
        <f>YEAR(SaleData[[#This Row],[Order Date]])</f>
        <v>2014</v>
      </c>
      <c r="C1507" s="4">
        <f>MONTH(SaleData[[#This Row],[Order Date]])</f>
        <v>11</v>
      </c>
      <c r="D1507" t="s">
        <v>949</v>
      </c>
      <c r="E1507" t="s">
        <v>30</v>
      </c>
      <c r="F1507" t="s">
        <v>26</v>
      </c>
      <c r="G1507" t="s">
        <v>46</v>
      </c>
      <c r="H1507" t="s">
        <v>950</v>
      </c>
      <c r="I1507">
        <v>1.23</v>
      </c>
      <c r="J1507">
        <v>1</v>
      </c>
      <c r="K1507">
        <v>-1.97</v>
      </c>
    </row>
    <row r="1508" spans="1:11" x14ac:dyDescent="0.25">
      <c r="A1508" s="7">
        <v>41954</v>
      </c>
      <c r="B1508" s="4">
        <f>YEAR(SaleData[[#This Row],[Order Date]])</f>
        <v>2014</v>
      </c>
      <c r="C1508" s="4">
        <f>MONTH(SaleData[[#This Row],[Order Date]])</f>
        <v>11</v>
      </c>
      <c r="D1508" t="s">
        <v>949</v>
      </c>
      <c r="E1508" t="s">
        <v>30</v>
      </c>
      <c r="F1508" t="s">
        <v>26</v>
      </c>
      <c r="G1508" t="s">
        <v>62</v>
      </c>
      <c r="H1508" t="s">
        <v>951</v>
      </c>
      <c r="I1508">
        <v>67.56</v>
      </c>
      <c r="J1508">
        <v>3</v>
      </c>
      <c r="K1508">
        <v>6.76</v>
      </c>
    </row>
    <row r="1509" spans="1:11" x14ac:dyDescent="0.25">
      <c r="A1509" s="7">
        <v>41954</v>
      </c>
      <c r="B1509" s="4">
        <f>YEAR(SaleData[[#This Row],[Order Date]])</f>
        <v>2014</v>
      </c>
      <c r="C1509" s="4">
        <f>MONTH(SaleData[[#This Row],[Order Date]])</f>
        <v>11</v>
      </c>
      <c r="D1509" t="s">
        <v>949</v>
      </c>
      <c r="E1509" t="s">
        <v>30</v>
      </c>
      <c r="F1509" t="s">
        <v>26</v>
      </c>
      <c r="G1509" t="s">
        <v>27</v>
      </c>
      <c r="H1509" t="s">
        <v>952</v>
      </c>
      <c r="I1509">
        <v>21.72</v>
      </c>
      <c r="J1509">
        <v>5</v>
      </c>
      <c r="K1509">
        <v>7.87</v>
      </c>
    </row>
    <row r="1510" spans="1:11" x14ac:dyDescent="0.25">
      <c r="A1510" s="7">
        <v>41954</v>
      </c>
      <c r="B1510" s="4">
        <f>YEAR(SaleData[[#This Row],[Order Date]])</f>
        <v>2014</v>
      </c>
      <c r="C1510" s="4">
        <f>MONTH(SaleData[[#This Row],[Order Date]])</f>
        <v>11</v>
      </c>
      <c r="D1510" t="s">
        <v>949</v>
      </c>
      <c r="E1510" t="s">
        <v>30</v>
      </c>
      <c r="F1510" t="s">
        <v>26</v>
      </c>
      <c r="G1510" t="s">
        <v>27</v>
      </c>
      <c r="H1510" t="s">
        <v>510</v>
      </c>
      <c r="I1510">
        <v>262.33999999999997</v>
      </c>
      <c r="J1510">
        <v>8</v>
      </c>
      <c r="K1510">
        <v>95.1</v>
      </c>
    </row>
    <row r="1511" spans="1:11" x14ac:dyDescent="0.25">
      <c r="A1511" s="7">
        <v>41954</v>
      </c>
      <c r="B1511" s="4">
        <f>YEAR(SaleData[[#This Row],[Order Date]])</f>
        <v>2014</v>
      </c>
      <c r="C1511" s="4">
        <f>MONTH(SaleData[[#This Row],[Order Date]])</f>
        <v>11</v>
      </c>
      <c r="D1511" t="s">
        <v>949</v>
      </c>
      <c r="E1511" t="s">
        <v>30</v>
      </c>
      <c r="F1511" t="s">
        <v>11</v>
      </c>
      <c r="G1511" t="s">
        <v>21</v>
      </c>
      <c r="H1511" t="s">
        <v>953</v>
      </c>
      <c r="I1511">
        <v>148.47999999999999</v>
      </c>
      <c r="J1511">
        <v>2</v>
      </c>
      <c r="K1511">
        <v>16.7</v>
      </c>
    </row>
    <row r="1512" spans="1:11" x14ac:dyDescent="0.25">
      <c r="A1512" s="7">
        <v>41954</v>
      </c>
      <c r="B1512" s="4">
        <f>YEAR(SaleData[[#This Row],[Order Date]])</f>
        <v>2014</v>
      </c>
      <c r="C1512" s="4">
        <f>MONTH(SaleData[[#This Row],[Order Date]])</f>
        <v>11</v>
      </c>
      <c r="D1512" t="s">
        <v>949</v>
      </c>
      <c r="E1512" t="s">
        <v>30</v>
      </c>
      <c r="F1512" t="s">
        <v>11</v>
      </c>
      <c r="G1512" t="s">
        <v>21</v>
      </c>
      <c r="H1512" t="s">
        <v>954</v>
      </c>
      <c r="I1512">
        <v>241.18</v>
      </c>
      <c r="J1512">
        <v>3</v>
      </c>
      <c r="K1512">
        <v>15.07</v>
      </c>
    </row>
    <row r="1513" spans="1:11" x14ac:dyDescent="0.25">
      <c r="A1513" s="7">
        <v>41954</v>
      </c>
      <c r="B1513" s="4">
        <f>YEAR(SaleData[[#This Row],[Order Date]])</f>
        <v>2014</v>
      </c>
      <c r="C1513" s="4">
        <f>MONTH(SaleData[[#This Row],[Order Date]])</f>
        <v>11</v>
      </c>
      <c r="D1513" t="s">
        <v>955</v>
      </c>
      <c r="E1513" t="s">
        <v>43</v>
      </c>
      <c r="F1513" t="s">
        <v>26</v>
      </c>
      <c r="G1513" t="s">
        <v>62</v>
      </c>
      <c r="H1513" t="s">
        <v>956</v>
      </c>
      <c r="I1513">
        <v>30.48</v>
      </c>
      <c r="J1513">
        <v>3</v>
      </c>
      <c r="K1513">
        <v>7.92</v>
      </c>
    </row>
    <row r="1514" spans="1:11" x14ac:dyDescent="0.25">
      <c r="A1514" s="7">
        <v>41954</v>
      </c>
      <c r="B1514" s="4">
        <f>YEAR(SaleData[[#This Row],[Order Date]])</f>
        <v>2014</v>
      </c>
      <c r="C1514" s="4">
        <f>MONTH(SaleData[[#This Row],[Order Date]])</f>
        <v>11</v>
      </c>
      <c r="D1514" t="s">
        <v>955</v>
      </c>
      <c r="E1514" t="s">
        <v>43</v>
      </c>
      <c r="F1514" t="s">
        <v>16</v>
      </c>
      <c r="G1514" t="s">
        <v>17</v>
      </c>
      <c r="H1514" t="s">
        <v>957</v>
      </c>
      <c r="I1514">
        <v>112.65</v>
      </c>
      <c r="J1514">
        <v>1</v>
      </c>
      <c r="K1514">
        <v>11.26</v>
      </c>
    </row>
    <row r="1515" spans="1:11" x14ac:dyDescent="0.25">
      <c r="A1515" s="7">
        <v>41954</v>
      </c>
      <c r="B1515" s="4">
        <f>YEAR(SaleData[[#This Row],[Order Date]])</f>
        <v>2014</v>
      </c>
      <c r="C1515" s="4">
        <f>MONTH(SaleData[[#This Row],[Order Date]])</f>
        <v>11</v>
      </c>
      <c r="D1515" t="s">
        <v>958</v>
      </c>
      <c r="E1515" t="s">
        <v>87</v>
      </c>
      <c r="F1515" t="s">
        <v>16</v>
      </c>
      <c r="G1515" t="s">
        <v>34</v>
      </c>
      <c r="H1515" t="s">
        <v>959</v>
      </c>
      <c r="I1515">
        <v>23.97</v>
      </c>
      <c r="J1515">
        <v>2</v>
      </c>
      <c r="K1515">
        <v>7.79</v>
      </c>
    </row>
    <row r="1516" spans="1:11" x14ac:dyDescent="0.25">
      <c r="A1516" s="7">
        <v>41954</v>
      </c>
      <c r="B1516" s="4">
        <f>YEAR(SaleData[[#This Row],[Order Date]])</f>
        <v>2014</v>
      </c>
      <c r="C1516" s="4">
        <f>MONTH(SaleData[[#This Row],[Order Date]])</f>
        <v>11</v>
      </c>
      <c r="D1516" t="s">
        <v>958</v>
      </c>
      <c r="E1516" t="s">
        <v>87</v>
      </c>
      <c r="F1516" t="s">
        <v>16</v>
      </c>
      <c r="G1516" t="s">
        <v>235</v>
      </c>
      <c r="H1516" t="s">
        <v>960</v>
      </c>
      <c r="I1516">
        <v>521.96</v>
      </c>
      <c r="J1516">
        <v>4</v>
      </c>
      <c r="K1516">
        <v>-250.54</v>
      </c>
    </row>
    <row r="1517" spans="1:11" x14ac:dyDescent="0.25">
      <c r="A1517" s="7">
        <v>41954</v>
      </c>
      <c r="B1517" s="4">
        <f>YEAR(SaleData[[#This Row],[Order Date]])</f>
        <v>2014</v>
      </c>
      <c r="C1517" s="4">
        <f>MONTH(SaleData[[#This Row],[Order Date]])</f>
        <v>11</v>
      </c>
      <c r="D1517" t="s">
        <v>693</v>
      </c>
      <c r="E1517" t="s">
        <v>43</v>
      </c>
      <c r="F1517" t="s">
        <v>11</v>
      </c>
      <c r="G1517" t="s">
        <v>21</v>
      </c>
      <c r="H1517" t="s">
        <v>182</v>
      </c>
      <c r="I1517">
        <v>575.92999999999995</v>
      </c>
      <c r="J1517">
        <v>9</v>
      </c>
      <c r="K1517">
        <v>57.59</v>
      </c>
    </row>
    <row r="1518" spans="1:11" x14ac:dyDescent="0.25">
      <c r="A1518" s="7">
        <v>41954</v>
      </c>
      <c r="B1518" s="4">
        <f>YEAR(SaleData[[#This Row],[Order Date]])</f>
        <v>2014</v>
      </c>
      <c r="C1518" s="4">
        <f>MONTH(SaleData[[#This Row],[Order Date]])</f>
        <v>11</v>
      </c>
      <c r="D1518" t="s">
        <v>693</v>
      </c>
      <c r="E1518" t="s">
        <v>43</v>
      </c>
      <c r="F1518" t="s">
        <v>26</v>
      </c>
      <c r="G1518" t="s">
        <v>56</v>
      </c>
      <c r="H1518" t="s">
        <v>378</v>
      </c>
      <c r="I1518">
        <v>7.78</v>
      </c>
      <c r="J1518">
        <v>2</v>
      </c>
      <c r="K1518">
        <v>2.02</v>
      </c>
    </row>
    <row r="1519" spans="1:11" x14ac:dyDescent="0.25">
      <c r="A1519" s="7">
        <v>41954</v>
      </c>
      <c r="B1519" s="4">
        <f>YEAR(SaleData[[#This Row],[Order Date]])</f>
        <v>2014</v>
      </c>
      <c r="C1519" s="4">
        <f>MONTH(SaleData[[#This Row],[Order Date]])</f>
        <v>11</v>
      </c>
      <c r="D1519" t="s">
        <v>693</v>
      </c>
      <c r="E1519" t="s">
        <v>43</v>
      </c>
      <c r="F1519" t="s">
        <v>26</v>
      </c>
      <c r="G1519" t="s">
        <v>27</v>
      </c>
      <c r="H1519" t="s">
        <v>961</v>
      </c>
      <c r="I1519">
        <v>123.92</v>
      </c>
      <c r="J1519">
        <v>4</v>
      </c>
      <c r="K1519">
        <v>55.76</v>
      </c>
    </row>
    <row r="1520" spans="1:11" x14ac:dyDescent="0.25">
      <c r="A1520" s="7">
        <v>41954</v>
      </c>
      <c r="B1520" s="4">
        <f>YEAR(SaleData[[#This Row],[Order Date]])</f>
        <v>2014</v>
      </c>
      <c r="C1520" s="4">
        <f>MONTH(SaleData[[#This Row],[Order Date]])</f>
        <v>11</v>
      </c>
      <c r="D1520" t="s">
        <v>357</v>
      </c>
      <c r="E1520" t="s">
        <v>15</v>
      </c>
      <c r="F1520" t="s">
        <v>26</v>
      </c>
      <c r="G1520" t="s">
        <v>56</v>
      </c>
      <c r="H1520" t="s">
        <v>488</v>
      </c>
      <c r="I1520">
        <v>22.98</v>
      </c>
      <c r="J1520">
        <v>1</v>
      </c>
      <c r="K1520">
        <v>6.89</v>
      </c>
    </row>
    <row r="1521" spans="1:11" x14ac:dyDescent="0.25">
      <c r="A1521" s="7">
        <v>41954</v>
      </c>
      <c r="B1521" s="4">
        <f>YEAR(SaleData[[#This Row],[Order Date]])</f>
        <v>2014</v>
      </c>
      <c r="C1521" s="4">
        <f>MONTH(SaleData[[#This Row],[Order Date]])</f>
        <v>11</v>
      </c>
      <c r="D1521" t="s">
        <v>357</v>
      </c>
      <c r="E1521" t="s">
        <v>15</v>
      </c>
      <c r="F1521" t="s">
        <v>11</v>
      </c>
      <c r="G1521" t="s">
        <v>12</v>
      </c>
      <c r="H1521" t="s">
        <v>632</v>
      </c>
      <c r="I1521">
        <v>102.13</v>
      </c>
      <c r="J1521">
        <v>7</v>
      </c>
      <c r="K1521">
        <v>15.32</v>
      </c>
    </row>
    <row r="1522" spans="1:11" x14ac:dyDescent="0.25">
      <c r="A1522" s="7">
        <v>41954</v>
      </c>
      <c r="B1522" s="4">
        <f>YEAR(SaleData[[#This Row],[Order Date]])</f>
        <v>2014</v>
      </c>
      <c r="C1522" s="4">
        <f>MONTH(SaleData[[#This Row],[Order Date]])</f>
        <v>11</v>
      </c>
      <c r="D1522" t="s">
        <v>357</v>
      </c>
      <c r="E1522" t="s">
        <v>15</v>
      </c>
      <c r="F1522" t="s">
        <v>26</v>
      </c>
      <c r="G1522" t="s">
        <v>46</v>
      </c>
      <c r="H1522" t="s">
        <v>962</v>
      </c>
      <c r="I1522">
        <v>2033.58</v>
      </c>
      <c r="J1522">
        <v>2</v>
      </c>
      <c r="K1522">
        <v>762.59</v>
      </c>
    </row>
    <row r="1523" spans="1:11" x14ac:dyDescent="0.25">
      <c r="A1523" s="7">
        <v>41954</v>
      </c>
      <c r="B1523" s="4">
        <f>YEAR(SaleData[[#This Row],[Order Date]])</f>
        <v>2014</v>
      </c>
      <c r="C1523" s="4">
        <f>MONTH(SaleData[[#This Row],[Order Date]])</f>
        <v>11</v>
      </c>
      <c r="D1523" t="s">
        <v>753</v>
      </c>
      <c r="E1523" t="s">
        <v>24</v>
      </c>
      <c r="F1523" t="s">
        <v>16</v>
      </c>
      <c r="G1523" t="s">
        <v>34</v>
      </c>
      <c r="H1523" t="s">
        <v>963</v>
      </c>
      <c r="I1523">
        <v>10.98</v>
      </c>
      <c r="J1523">
        <v>2</v>
      </c>
      <c r="K1523">
        <v>-7.96</v>
      </c>
    </row>
    <row r="1524" spans="1:11" x14ac:dyDescent="0.25">
      <c r="A1524" s="7">
        <v>41954</v>
      </c>
      <c r="B1524" s="4">
        <f>YEAR(SaleData[[#This Row],[Order Date]])</f>
        <v>2014</v>
      </c>
      <c r="C1524" s="4">
        <f>MONTH(SaleData[[#This Row],[Order Date]])</f>
        <v>11</v>
      </c>
      <c r="D1524" t="s">
        <v>753</v>
      </c>
      <c r="E1524" t="s">
        <v>24</v>
      </c>
      <c r="F1524" t="s">
        <v>16</v>
      </c>
      <c r="G1524" t="s">
        <v>17</v>
      </c>
      <c r="H1524" t="s">
        <v>915</v>
      </c>
      <c r="I1524">
        <v>797.94</v>
      </c>
      <c r="J1524">
        <v>4</v>
      </c>
      <c r="K1524">
        <v>-57</v>
      </c>
    </row>
    <row r="1525" spans="1:11" x14ac:dyDescent="0.25">
      <c r="A1525" s="7">
        <v>41954</v>
      </c>
      <c r="B1525" s="4">
        <f>YEAR(SaleData[[#This Row],[Order Date]])</f>
        <v>2014</v>
      </c>
      <c r="C1525" s="4">
        <f>MONTH(SaleData[[#This Row],[Order Date]])</f>
        <v>11</v>
      </c>
      <c r="D1525" t="s">
        <v>155</v>
      </c>
      <c r="E1525" t="s">
        <v>20</v>
      </c>
      <c r="F1525" t="s">
        <v>26</v>
      </c>
      <c r="G1525" t="s">
        <v>27</v>
      </c>
      <c r="H1525" t="s">
        <v>964</v>
      </c>
      <c r="I1525">
        <v>46.35</v>
      </c>
      <c r="J1525">
        <v>5</v>
      </c>
      <c r="K1525">
        <v>21.78</v>
      </c>
    </row>
    <row r="1526" spans="1:11" x14ac:dyDescent="0.25">
      <c r="A1526" s="7">
        <v>41954</v>
      </c>
      <c r="B1526" s="4">
        <f>YEAR(SaleData[[#This Row],[Order Date]])</f>
        <v>2014</v>
      </c>
      <c r="C1526" s="4">
        <f>MONTH(SaleData[[#This Row],[Order Date]])</f>
        <v>11</v>
      </c>
      <c r="D1526" t="s">
        <v>155</v>
      </c>
      <c r="E1526" t="s">
        <v>20</v>
      </c>
      <c r="F1526" t="s">
        <v>26</v>
      </c>
      <c r="G1526" t="s">
        <v>27</v>
      </c>
      <c r="H1526" t="s">
        <v>965</v>
      </c>
      <c r="I1526">
        <v>223.92</v>
      </c>
      <c r="J1526">
        <v>4</v>
      </c>
      <c r="K1526">
        <v>109.72</v>
      </c>
    </row>
    <row r="1527" spans="1:11" x14ac:dyDescent="0.25">
      <c r="A1527" s="7">
        <v>41954</v>
      </c>
      <c r="B1527" s="4">
        <f>YEAR(SaleData[[#This Row],[Order Date]])</f>
        <v>2014</v>
      </c>
      <c r="C1527" s="4">
        <f>MONTH(SaleData[[#This Row],[Order Date]])</f>
        <v>11</v>
      </c>
      <c r="D1527" t="s">
        <v>155</v>
      </c>
      <c r="E1527" t="s">
        <v>20</v>
      </c>
      <c r="F1527" t="s">
        <v>26</v>
      </c>
      <c r="G1527" t="s">
        <v>213</v>
      </c>
      <c r="H1527" t="s">
        <v>966</v>
      </c>
      <c r="I1527">
        <v>7.3</v>
      </c>
      <c r="J1527">
        <v>2</v>
      </c>
      <c r="K1527">
        <v>2.19</v>
      </c>
    </row>
    <row r="1528" spans="1:11" x14ac:dyDescent="0.25">
      <c r="A1528" s="7">
        <v>41955</v>
      </c>
      <c r="B1528" s="4">
        <f>YEAR(SaleData[[#This Row],[Order Date]])</f>
        <v>2014</v>
      </c>
      <c r="C1528" s="4">
        <f>MONTH(SaleData[[#This Row],[Order Date]])</f>
        <v>11</v>
      </c>
      <c r="D1528" t="s">
        <v>1016</v>
      </c>
      <c r="E1528" t="s">
        <v>30</v>
      </c>
      <c r="F1528" t="s">
        <v>26</v>
      </c>
      <c r="G1528" t="s">
        <v>36</v>
      </c>
      <c r="H1528" t="s">
        <v>1017</v>
      </c>
      <c r="I1528">
        <v>49.63</v>
      </c>
      <c r="J1528">
        <v>4</v>
      </c>
      <c r="K1528">
        <v>4.96</v>
      </c>
    </row>
    <row r="1529" spans="1:11" x14ac:dyDescent="0.25">
      <c r="A1529" s="7">
        <v>41955</v>
      </c>
      <c r="B1529" s="4">
        <f>YEAR(SaleData[[#This Row],[Order Date]])</f>
        <v>2014</v>
      </c>
      <c r="C1529" s="4">
        <f>MONTH(SaleData[[#This Row],[Order Date]])</f>
        <v>11</v>
      </c>
      <c r="D1529" t="s">
        <v>1018</v>
      </c>
      <c r="E1529" t="s">
        <v>43</v>
      </c>
      <c r="F1529" t="s">
        <v>26</v>
      </c>
      <c r="G1529" t="s">
        <v>27</v>
      </c>
      <c r="H1529" t="s">
        <v>1019</v>
      </c>
      <c r="I1529">
        <v>11.96</v>
      </c>
      <c r="J1529">
        <v>2</v>
      </c>
      <c r="K1529">
        <v>5.86</v>
      </c>
    </row>
    <row r="1530" spans="1:11" x14ac:dyDescent="0.25">
      <c r="A1530" s="7">
        <v>41955</v>
      </c>
      <c r="B1530" s="4">
        <f>YEAR(SaleData[[#This Row],[Order Date]])</f>
        <v>2014</v>
      </c>
      <c r="C1530" s="4">
        <f>MONTH(SaleData[[#This Row],[Order Date]])</f>
        <v>11</v>
      </c>
      <c r="D1530" t="s">
        <v>1018</v>
      </c>
      <c r="E1530" t="s">
        <v>43</v>
      </c>
      <c r="F1530" t="s">
        <v>16</v>
      </c>
      <c r="G1530" t="s">
        <v>40</v>
      </c>
      <c r="H1530" t="s">
        <v>1020</v>
      </c>
      <c r="I1530">
        <v>629.05999999999995</v>
      </c>
      <c r="J1530">
        <v>3</v>
      </c>
      <c r="K1530">
        <v>31.45</v>
      </c>
    </row>
    <row r="1531" spans="1:11" x14ac:dyDescent="0.25">
      <c r="A1531" s="7">
        <v>41955</v>
      </c>
      <c r="B1531" s="4">
        <f>YEAR(SaleData[[#This Row],[Order Date]])</f>
        <v>2014</v>
      </c>
      <c r="C1531" s="4">
        <f>MONTH(SaleData[[#This Row],[Order Date]])</f>
        <v>11</v>
      </c>
      <c r="D1531" t="s">
        <v>330</v>
      </c>
      <c r="E1531" t="s">
        <v>79</v>
      </c>
      <c r="F1531" t="s">
        <v>26</v>
      </c>
      <c r="G1531" t="s">
        <v>62</v>
      </c>
      <c r="H1531" t="s">
        <v>446</v>
      </c>
      <c r="I1531">
        <v>7.87</v>
      </c>
      <c r="J1531">
        <v>3</v>
      </c>
      <c r="K1531">
        <v>0.89</v>
      </c>
    </row>
    <row r="1532" spans="1:11" x14ac:dyDescent="0.25">
      <c r="A1532" s="7">
        <v>41955</v>
      </c>
      <c r="B1532" s="4">
        <f>YEAR(SaleData[[#This Row],[Order Date]])</f>
        <v>2014</v>
      </c>
      <c r="C1532" s="4">
        <f>MONTH(SaleData[[#This Row],[Order Date]])</f>
        <v>11</v>
      </c>
      <c r="D1532" t="s">
        <v>1021</v>
      </c>
      <c r="E1532" t="s">
        <v>30</v>
      </c>
      <c r="F1532" t="s">
        <v>26</v>
      </c>
      <c r="G1532" t="s">
        <v>62</v>
      </c>
      <c r="H1532" t="s">
        <v>1022</v>
      </c>
      <c r="I1532">
        <v>2.67</v>
      </c>
      <c r="J1532">
        <v>1</v>
      </c>
      <c r="K1532">
        <v>0.33</v>
      </c>
    </row>
    <row r="1533" spans="1:11" x14ac:dyDescent="0.25">
      <c r="A1533" s="7">
        <v>41955</v>
      </c>
      <c r="B1533" s="4">
        <f>YEAR(SaleData[[#This Row],[Order Date]])</f>
        <v>2014</v>
      </c>
      <c r="C1533" s="4">
        <f>MONTH(SaleData[[#This Row],[Order Date]])</f>
        <v>11</v>
      </c>
      <c r="D1533" t="s">
        <v>1021</v>
      </c>
      <c r="E1533" t="s">
        <v>30</v>
      </c>
      <c r="F1533" t="s">
        <v>26</v>
      </c>
      <c r="G1533" t="s">
        <v>213</v>
      </c>
      <c r="H1533" t="s">
        <v>737</v>
      </c>
      <c r="I1533">
        <v>16.66</v>
      </c>
      <c r="J1533">
        <v>6</v>
      </c>
      <c r="K1533">
        <v>-3.12</v>
      </c>
    </row>
    <row r="1534" spans="1:11" x14ac:dyDescent="0.25">
      <c r="A1534" s="7">
        <v>41955</v>
      </c>
      <c r="B1534" s="4">
        <f>YEAR(SaleData[[#This Row],[Order Date]])</f>
        <v>2014</v>
      </c>
      <c r="C1534" s="4">
        <f>MONTH(SaleData[[#This Row],[Order Date]])</f>
        <v>11</v>
      </c>
      <c r="D1534" t="s">
        <v>1021</v>
      </c>
      <c r="E1534" t="s">
        <v>30</v>
      </c>
      <c r="F1534" t="s">
        <v>11</v>
      </c>
      <c r="G1534" t="s">
        <v>12</v>
      </c>
      <c r="H1534" t="s">
        <v>1023</v>
      </c>
      <c r="I1534">
        <v>79.510000000000005</v>
      </c>
      <c r="J1534">
        <v>3</v>
      </c>
      <c r="K1534">
        <v>20.87</v>
      </c>
    </row>
    <row r="1535" spans="1:11" x14ac:dyDescent="0.25">
      <c r="A1535" s="7">
        <v>41955</v>
      </c>
      <c r="B1535" s="4">
        <f>YEAR(SaleData[[#This Row],[Order Date]])</f>
        <v>2014</v>
      </c>
      <c r="C1535" s="4">
        <f>MONTH(SaleData[[#This Row],[Order Date]])</f>
        <v>11</v>
      </c>
      <c r="D1535" t="s">
        <v>1021</v>
      </c>
      <c r="E1535" t="s">
        <v>30</v>
      </c>
      <c r="F1535" t="s">
        <v>26</v>
      </c>
      <c r="G1535" t="s">
        <v>27</v>
      </c>
      <c r="H1535" t="s">
        <v>93</v>
      </c>
      <c r="I1535">
        <v>36.29</v>
      </c>
      <c r="J1535">
        <v>7</v>
      </c>
      <c r="K1535">
        <v>12.7</v>
      </c>
    </row>
    <row r="1536" spans="1:11" x14ac:dyDescent="0.25">
      <c r="A1536" s="7">
        <v>41955</v>
      </c>
      <c r="B1536" s="4">
        <f>YEAR(SaleData[[#This Row],[Order Date]])</f>
        <v>2014</v>
      </c>
      <c r="C1536" s="4">
        <f>MONTH(SaleData[[#This Row],[Order Date]])</f>
        <v>11</v>
      </c>
      <c r="D1536" t="s">
        <v>1021</v>
      </c>
      <c r="E1536" t="s">
        <v>30</v>
      </c>
      <c r="F1536" t="s">
        <v>16</v>
      </c>
      <c r="G1536" t="s">
        <v>235</v>
      </c>
      <c r="H1536" t="s">
        <v>832</v>
      </c>
      <c r="I1536">
        <v>67.989999999999995</v>
      </c>
      <c r="J1536">
        <v>1</v>
      </c>
      <c r="K1536">
        <v>-13</v>
      </c>
    </row>
    <row r="1537" spans="1:11" x14ac:dyDescent="0.25">
      <c r="A1537" s="7">
        <v>41955</v>
      </c>
      <c r="B1537" s="4">
        <f>YEAR(SaleData[[#This Row],[Order Date]])</f>
        <v>2014</v>
      </c>
      <c r="C1537" s="4">
        <f>MONTH(SaleData[[#This Row],[Order Date]])</f>
        <v>11</v>
      </c>
      <c r="D1537" t="s">
        <v>255</v>
      </c>
      <c r="E1537" t="s">
        <v>30</v>
      </c>
      <c r="F1537" t="s">
        <v>16</v>
      </c>
      <c r="G1537" t="s">
        <v>34</v>
      </c>
      <c r="H1537" t="s">
        <v>1024</v>
      </c>
      <c r="I1537">
        <v>25.13</v>
      </c>
      <c r="J1537">
        <v>3</v>
      </c>
      <c r="K1537">
        <v>-6.91</v>
      </c>
    </row>
    <row r="1538" spans="1:11" x14ac:dyDescent="0.25">
      <c r="A1538" s="7">
        <v>41955</v>
      </c>
      <c r="B1538" s="4">
        <f>YEAR(SaleData[[#This Row],[Order Date]])</f>
        <v>2014</v>
      </c>
      <c r="C1538" s="4">
        <f>MONTH(SaleData[[#This Row],[Order Date]])</f>
        <v>11</v>
      </c>
      <c r="D1538" t="s">
        <v>255</v>
      </c>
      <c r="E1538" t="s">
        <v>30</v>
      </c>
      <c r="F1538" t="s">
        <v>11</v>
      </c>
      <c r="G1538" t="s">
        <v>12</v>
      </c>
      <c r="H1538" t="s">
        <v>1025</v>
      </c>
      <c r="I1538">
        <v>127.98</v>
      </c>
      <c r="J1538">
        <v>2</v>
      </c>
      <c r="K1538">
        <v>25.6</v>
      </c>
    </row>
    <row r="1539" spans="1:11" x14ac:dyDescent="0.25">
      <c r="A1539" s="7">
        <v>41957</v>
      </c>
      <c r="B1539" s="4">
        <f>YEAR(SaleData[[#This Row],[Order Date]])</f>
        <v>2014</v>
      </c>
      <c r="C1539" s="4">
        <f>MONTH(SaleData[[#This Row],[Order Date]])</f>
        <v>11</v>
      </c>
      <c r="D1539" t="s">
        <v>1922</v>
      </c>
      <c r="E1539" t="s">
        <v>87</v>
      </c>
      <c r="F1539" t="s">
        <v>26</v>
      </c>
      <c r="G1539" t="s">
        <v>36</v>
      </c>
      <c r="H1539" t="s">
        <v>928</v>
      </c>
      <c r="I1539">
        <v>1801.63</v>
      </c>
      <c r="J1539">
        <v>6</v>
      </c>
      <c r="K1539">
        <v>-337.81</v>
      </c>
    </row>
    <row r="1540" spans="1:11" x14ac:dyDescent="0.25">
      <c r="A1540" s="7">
        <v>41957</v>
      </c>
      <c r="B1540" s="4">
        <f>YEAR(SaleData[[#This Row],[Order Date]])</f>
        <v>2014</v>
      </c>
      <c r="C1540" s="4">
        <f>MONTH(SaleData[[#This Row],[Order Date]])</f>
        <v>11</v>
      </c>
      <c r="D1540" t="s">
        <v>1723</v>
      </c>
      <c r="E1540" t="s">
        <v>53</v>
      </c>
      <c r="F1540" t="s">
        <v>26</v>
      </c>
      <c r="G1540" t="s">
        <v>44</v>
      </c>
      <c r="H1540" t="s">
        <v>266</v>
      </c>
      <c r="I1540">
        <v>50.4</v>
      </c>
      <c r="J1540">
        <v>8</v>
      </c>
      <c r="K1540">
        <v>23.18</v>
      </c>
    </row>
    <row r="1541" spans="1:11" x14ac:dyDescent="0.25">
      <c r="A1541" s="7">
        <v>41957</v>
      </c>
      <c r="B1541" s="4">
        <f>YEAR(SaleData[[#This Row],[Order Date]])</f>
        <v>2014</v>
      </c>
      <c r="C1541" s="4">
        <f>MONTH(SaleData[[#This Row],[Order Date]])</f>
        <v>11</v>
      </c>
      <c r="D1541" t="s">
        <v>1492</v>
      </c>
      <c r="E1541" t="s">
        <v>87</v>
      </c>
      <c r="F1541" t="s">
        <v>16</v>
      </c>
      <c r="G1541" t="s">
        <v>34</v>
      </c>
      <c r="H1541" t="s">
        <v>644</v>
      </c>
      <c r="I1541">
        <v>103.94</v>
      </c>
      <c r="J1541">
        <v>4</v>
      </c>
      <c r="K1541">
        <v>16.89</v>
      </c>
    </row>
    <row r="1542" spans="1:11" x14ac:dyDescent="0.25">
      <c r="A1542" s="7">
        <v>41957</v>
      </c>
      <c r="B1542" s="4">
        <f>YEAR(SaleData[[#This Row],[Order Date]])</f>
        <v>2014</v>
      </c>
      <c r="C1542" s="4">
        <f>MONTH(SaleData[[#This Row],[Order Date]])</f>
        <v>11</v>
      </c>
      <c r="D1542" t="s">
        <v>1239</v>
      </c>
      <c r="E1542" t="s">
        <v>20</v>
      </c>
      <c r="F1542" t="s">
        <v>26</v>
      </c>
      <c r="G1542" t="s">
        <v>27</v>
      </c>
      <c r="H1542" t="s">
        <v>121</v>
      </c>
      <c r="I1542">
        <v>14.94</v>
      </c>
      <c r="J1542">
        <v>3</v>
      </c>
      <c r="K1542">
        <v>7.02</v>
      </c>
    </row>
    <row r="1543" spans="1:11" x14ac:dyDescent="0.25">
      <c r="A1543" s="7">
        <v>41957</v>
      </c>
      <c r="B1543" s="4">
        <f>YEAR(SaleData[[#This Row],[Order Date]])</f>
        <v>2014</v>
      </c>
      <c r="C1543" s="4">
        <f>MONTH(SaleData[[#This Row],[Order Date]])</f>
        <v>11</v>
      </c>
      <c r="D1543" t="s">
        <v>1239</v>
      </c>
      <c r="E1543" t="s">
        <v>20</v>
      </c>
      <c r="F1543" t="s">
        <v>16</v>
      </c>
      <c r="G1543" t="s">
        <v>34</v>
      </c>
      <c r="H1543" t="s">
        <v>799</v>
      </c>
      <c r="I1543">
        <v>14.56</v>
      </c>
      <c r="J1543">
        <v>2</v>
      </c>
      <c r="K1543">
        <v>6.26</v>
      </c>
    </row>
    <row r="1544" spans="1:11" x14ac:dyDescent="0.25">
      <c r="A1544" s="7">
        <v>41957</v>
      </c>
      <c r="B1544" s="4">
        <f>YEAR(SaleData[[#This Row],[Order Date]])</f>
        <v>2014</v>
      </c>
      <c r="C1544" s="4">
        <f>MONTH(SaleData[[#This Row],[Order Date]])</f>
        <v>11</v>
      </c>
      <c r="D1544" t="s">
        <v>2417</v>
      </c>
      <c r="E1544" t="s">
        <v>75</v>
      </c>
      <c r="F1544" t="s">
        <v>26</v>
      </c>
      <c r="G1544" t="s">
        <v>27</v>
      </c>
      <c r="H1544" t="s">
        <v>779</v>
      </c>
      <c r="I1544">
        <v>15.55</v>
      </c>
      <c r="J1544">
        <v>3</v>
      </c>
      <c r="K1544">
        <v>5.44</v>
      </c>
    </row>
    <row r="1545" spans="1:11" x14ac:dyDescent="0.25">
      <c r="A1545" s="7">
        <v>41957</v>
      </c>
      <c r="B1545" s="4">
        <f>YEAR(SaleData[[#This Row],[Order Date]])</f>
        <v>2014</v>
      </c>
      <c r="C1545" s="4">
        <f>MONTH(SaleData[[#This Row],[Order Date]])</f>
        <v>11</v>
      </c>
      <c r="D1545" t="s">
        <v>2417</v>
      </c>
      <c r="E1545" t="s">
        <v>75</v>
      </c>
      <c r="F1545" t="s">
        <v>16</v>
      </c>
      <c r="G1545" t="s">
        <v>34</v>
      </c>
      <c r="H1545" t="s">
        <v>150</v>
      </c>
      <c r="I1545">
        <v>15.71</v>
      </c>
      <c r="J1545">
        <v>4</v>
      </c>
      <c r="K1545">
        <v>2.5499999999999998</v>
      </c>
    </row>
    <row r="1546" spans="1:11" x14ac:dyDescent="0.25">
      <c r="A1546" s="7">
        <v>41957</v>
      </c>
      <c r="B1546" s="4">
        <f>YEAR(SaleData[[#This Row],[Order Date]])</f>
        <v>2014</v>
      </c>
      <c r="C1546" s="4">
        <f>MONTH(SaleData[[#This Row],[Order Date]])</f>
        <v>11</v>
      </c>
      <c r="D1546" t="s">
        <v>2417</v>
      </c>
      <c r="E1546" t="s">
        <v>75</v>
      </c>
      <c r="F1546" t="s">
        <v>26</v>
      </c>
      <c r="G1546" t="s">
        <v>36</v>
      </c>
      <c r="H1546" t="s">
        <v>810</v>
      </c>
      <c r="I1546">
        <v>24.67</v>
      </c>
      <c r="J1546">
        <v>2</v>
      </c>
      <c r="K1546">
        <v>2.16</v>
      </c>
    </row>
    <row r="1547" spans="1:11" x14ac:dyDescent="0.25">
      <c r="A1547" s="7">
        <v>41958</v>
      </c>
      <c r="B1547" s="4">
        <f>YEAR(SaleData[[#This Row],[Order Date]])</f>
        <v>2014</v>
      </c>
      <c r="C1547" s="4">
        <f>MONTH(SaleData[[#This Row],[Order Date]])</f>
        <v>11</v>
      </c>
      <c r="D1547" t="s">
        <v>787</v>
      </c>
      <c r="E1547" t="s">
        <v>15</v>
      </c>
      <c r="F1547" t="s">
        <v>26</v>
      </c>
      <c r="G1547" t="s">
        <v>62</v>
      </c>
      <c r="H1547" t="s">
        <v>699</v>
      </c>
      <c r="I1547">
        <v>12.42</v>
      </c>
      <c r="J1547">
        <v>3</v>
      </c>
      <c r="K1547">
        <v>5.22</v>
      </c>
    </row>
    <row r="1548" spans="1:11" x14ac:dyDescent="0.25">
      <c r="A1548" s="7">
        <v>41958</v>
      </c>
      <c r="B1548" s="4">
        <f>YEAR(SaleData[[#This Row],[Order Date]])</f>
        <v>2014</v>
      </c>
      <c r="C1548" s="4">
        <f>MONTH(SaleData[[#This Row],[Order Date]])</f>
        <v>11</v>
      </c>
      <c r="D1548" t="s">
        <v>934</v>
      </c>
      <c r="E1548" t="s">
        <v>321</v>
      </c>
      <c r="F1548" t="s">
        <v>26</v>
      </c>
      <c r="G1548" t="s">
        <v>36</v>
      </c>
      <c r="H1548" t="s">
        <v>1130</v>
      </c>
      <c r="I1548">
        <v>38.619999999999997</v>
      </c>
      <c r="J1548">
        <v>2</v>
      </c>
      <c r="K1548">
        <v>10.81</v>
      </c>
    </row>
    <row r="1549" spans="1:11" x14ac:dyDescent="0.25">
      <c r="A1549" s="7">
        <v>41958</v>
      </c>
      <c r="B1549" s="4">
        <f>YEAR(SaleData[[#This Row],[Order Date]])</f>
        <v>2014</v>
      </c>
      <c r="C1549" s="4">
        <f>MONTH(SaleData[[#This Row],[Order Date]])</f>
        <v>11</v>
      </c>
      <c r="D1549" t="s">
        <v>934</v>
      </c>
      <c r="E1549" t="s">
        <v>321</v>
      </c>
      <c r="F1549" t="s">
        <v>11</v>
      </c>
      <c r="G1549" t="s">
        <v>12</v>
      </c>
      <c r="H1549" t="s">
        <v>2508</v>
      </c>
      <c r="I1549">
        <v>59.98</v>
      </c>
      <c r="J1549">
        <v>2</v>
      </c>
      <c r="K1549">
        <v>10.8</v>
      </c>
    </row>
    <row r="1550" spans="1:11" x14ac:dyDescent="0.25">
      <c r="A1550" s="7">
        <v>41958</v>
      </c>
      <c r="B1550" s="4">
        <f>YEAR(SaleData[[#This Row],[Order Date]])</f>
        <v>2014</v>
      </c>
      <c r="C1550" s="4">
        <f>MONTH(SaleData[[#This Row],[Order Date]])</f>
        <v>11</v>
      </c>
      <c r="D1550" t="s">
        <v>1396</v>
      </c>
      <c r="E1550" t="s">
        <v>178</v>
      </c>
      <c r="F1550" t="s">
        <v>26</v>
      </c>
      <c r="G1550" t="s">
        <v>46</v>
      </c>
      <c r="H1550" t="s">
        <v>545</v>
      </c>
      <c r="I1550">
        <v>295.06</v>
      </c>
      <c r="J1550">
        <v>9</v>
      </c>
      <c r="K1550">
        <v>106.96</v>
      </c>
    </row>
    <row r="1551" spans="1:11" x14ac:dyDescent="0.25">
      <c r="A1551" s="7">
        <v>41958</v>
      </c>
      <c r="B1551" s="4">
        <f>YEAR(SaleData[[#This Row],[Order Date]])</f>
        <v>2014</v>
      </c>
      <c r="C1551" s="4">
        <f>MONTH(SaleData[[#This Row],[Order Date]])</f>
        <v>11</v>
      </c>
      <c r="D1551" t="s">
        <v>1129</v>
      </c>
      <c r="E1551" t="s">
        <v>43</v>
      </c>
      <c r="F1551" t="s">
        <v>16</v>
      </c>
      <c r="G1551" t="s">
        <v>40</v>
      </c>
      <c r="H1551" t="s">
        <v>1027</v>
      </c>
      <c r="I1551">
        <v>300.89999999999998</v>
      </c>
      <c r="J1551">
        <v>1</v>
      </c>
      <c r="K1551">
        <v>11.28</v>
      </c>
    </row>
    <row r="1552" spans="1:11" x14ac:dyDescent="0.25">
      <c r="A1552" s="7">
        <v>41958</v>
      </c>
      <c r="B1552" s="4">
        <f>YEAR(SaleData[[#This Row],[Order Date]])</f>
        <v>2014</v>
      </c>
      <c r="C1552" s="4">
        <f>MONTH(SaleData[[#This Row],[Order Date]])</f>
        <v>11</v>
      </c>
      <c r="D1552" t="s">
        <v>1688</v>
      </c>
      <c r="E1552" t="s">
        <v>75</v>
      </c>
      <c r="F1552" t="s">
        <v>16</v>
      </c>
      <c r="G1552" t="s">
        <v>34</v>
      </c>
      <c r="H1552" t="s">
        <v>624</v>
      </c>
      <c r="I1552">
        <v>15.38</v>
      </c>
      <c r="J1552">
        <v>1</v>
      </c>
      <c r="K1552">
        <v>4.04</v>
      </c>
    </row>
    <row r="1553" spans="1:11" x14ac:dyDescent="0.25">
      <c r="A1553" s="7">
        <v>41958</v>
      </c>
      <c r="B1553" s="4">
        <f>YEAR(SaleData[[#This Row],[Order Date]])</f>
        <v>2014</v>
      </c>
      <c r="C1553" s="4">
        <f>MONTH(SaleData[[#This Row],[Order Date]])</f>
        <v>11</v>
      </c>
      <c r="D1553" t="s">
        <v>2534</v>
      </c>
      <c r="E1553" t="s">
        <v>129</v>
      </c>
      <c r="F1553" t="s">
        <v>16</v>
      </c>
      <c r="G1553" t="s">
        <v>17</v>
      </c>
      <c r="H1553" t="s">
        <v>793</v>
      </c>
      <c r="I1553">
        <v>183.37</v>
      </c>
      <c r="J1553">
        <v>2</v>
      </c>
      <c r="K1553">
        <v>-7.86</v>
      </c>
    </row>
    <row r="1554" spans="1:11" x14ac:dyDescent="0.25">
      <c r="A1554" s="7">
        <v>41958</v>
      </c>
      <c r="B1554" s="4">
        <f>YEAR(SaleData[[#This Row],[Order Date]])</f>
        <v>2014</v>
      </c>
      <c r="C1554" s="4">
        <f>MONTH(SaleData[[#This Row],[Order Date]])</f>
        <v>11</v>
      </c>
      <c r="D1554" t="s">
        <v>2534</v>
      </c>
      <c r="E1554" t="s">
        <v>129</v>
      </c>
      <c r="F1554" t="s">
        <v>26</v>
      </c>
      <c r="G1554" t="s">
        <v>27</v>
      </c>
      <c r="H1554" t="s">
        <v>1167</v>
      </c>
      <c r="I1554">
        <v>7.97</v>
      </c>
      <c r="J1554">
        <v>2</v>
      </c>
      <c r="K1554">
        <v>2.89</v>
      </c>
    </row>
    <row r="1555" spans="1:11" x14ac:dyDescent="0.25">
      <c r="A1555" s="7">
        <v>41959</v>
      </c>
      <c r="B1555" s="4">
        <f>YEAR(SaleData[[#This Row],[Order Date]])</f>
        <v>2014</v>
      </c>
      <c r="C1555" s="4">
        <f>MONTH(SaleData[[#This Row],[Order Date]])</f>
        <v>11</v>
      </c>
      <c r="D1555" t="s">
        <v>151</v>
      </c>
      <c r="E1555" t="s">
        <v>337</v>
      </c>
      <c r="F1555" t="s">
        <v>26</v>
      </c>
      <c r="G1555" t="s">
        <v>27</v>
      </c>
      <c r="H1555" t="s">
        <v>2530</v>
      </c>
      <c r="I1555">
        <v>12.96</v>
      </c>
      <c r="J1555">
        <v>2</v>
      </c>
      <c r="K1555">
        <v>6.22</v>
      </c>
    </row>
    <row r="1556" spans="1:11" x14ac:dyDescent="0.25">
      <c r="A1556" s="7">
        <v>41959</v>
      </c>
      <c r="B1556" s="4">
        <f>YEAR(SaleData[[#This Row],[Order Date]])</f>
        <v>2014</v>
      </c>
      <c r="C1556" s="4">
        <f>MONTH(SaleData[[#This Row],[Order Date]])</f>
        <v>11</v>
      </c>
      <c r="D1556" t="s">
        <v>151</v>
      </c>
      <c r="E1556" t="s">
        <v>337</v>
      </c>
      <c r="F1556" t="s">
        <v>11</v>
      </c>
      <c r="G1556" t="s">
        <v>21</v>
      </c>
      <c r="H1556" t="s">
        <v>2463</v>
      </c>
      <c r="I1556">
        <v>5.5</v>
      </c>
      <c r="J1556">
        <v>1</v>
      </c>
      <c r="K1556">
        <v>1.38</v>
      </c>
    </row>
    <row r="1557" spans="1:11" x14ac:dyDescent="0.25">
      <c r="A1557" s="7">
        <v>41959</v>
      </c>
      <c r="B1557" s="4">
        <f>YEAR(SaleData[[#This Row],[Order Date]])</f>
        <v>2014</v>
      </c>
      <c r="C1557" s="4">
        <f>MONTH(SaleData[[#This Row],[Order Date]])</f>
        <v>11</v>
      </c>
      <c r="D1557" t="s">
        <v>151</v>
      </c>
      <c r="E1557" t="s">
        <v>337</v>
      </c>
      <c r="F1557" t="s">
        <v>26</v>
      </c>
      <c r="G1557" t="s">
        <v>46</v>
      </c>
      <c r="H1557" t="s">
        <v>1801</v>
      </c>
      <c r="I1557">
        <v>121.6</v>
      </c>
      <c r="J1557">
        <v>4</v>
      </c>
      <c r="K1557">
        <v>55.94</v>
      </c>
    </row>
    <row r="1558" spans="1:11" x14ac:dyDescent="0.25">
      <c r="A1558" s="7">
        <v>41959</v>
      </c>
      <c r="B1558" s="4">
        <f>YEAR(SaleData[[#This Row],[Order Date]])</f>
        <v>2014</v>
      </c>
      <c r="C1558" s="4">
        <f>MONTH(SaleData[[#This Row],[Order Date]])</f>
        <v>11</v>
      </c>
      <c r="D1558" t="s">
        <v>68</v>
      </c>
      <c r="E1558" t="s">
        <v>171</v>
      </c>
      <c r="F1558" t="s">
        <v>26</v>
      </c>
      <c r="G1558" t="s">
        <v>46</v>
      </c>
      <c r="H1558" t="s">
        <v>1861</v>
      </c>
      <c r="I1558">
        <v>232.96</v>
      </c>
      <c r="J1558">
        <v>7</v>
      </c>
      <c r="K1558">
        <v>116.48</v>
      </c>
    </row>
    <row r="1559" spans="1:11" x14ac:dyDescent="0.25">
      <c r="A1559" s="7">
        <v>41959</v>
      </c>
      <c r="B1559" s="4">
        <f>YEAR(SaleData[[#This Row],[Order Date]])</f>
        <v>2014</v>
      </c>
      <c r="C1559" s="4">
        <f>MONTH(SaleData[[#This Row],[Order Date]])</f>
        <v>11</v>
      </c>
      <c r="D1559" t="s">
        <v>68</v>
      </c>
      <c r="E1559" t="s">
        <v>171</v>
      </c>
      <c r="F1559" t="s">
        <v>26</v>
      </c>
      <c r="G1559" t="s">
        <v>156</v>
      </c>
      <c r="H1559" t="s">
        <v>1946</v>
      </c>
      <c r="I1559">
        <v>66.540000000000006</v>
      </c>
      <c r="J1559">
        <v>6</v>
      </c>
      <c r="K1559">
        <v>32.6</v>
      </c>
    </row>
    <row r="1560" spans="1:11" x14ac:dyDescent="0.25">
      <c r="A1560" s="7">
        <v>41959</v>
      </c>
      <c r="B1560" s="4">
        <f>YEAR(SaleData[[#This Row],[Order Date]])</f>
        <v>2014</v>
      </c>
      <c r="C1560" s="4">
        <f>MONTH(SaleData[[#This Row],[Order Date]])</f>
        <v>11</v>
      </c>
      <c r="D1560" t="s">
        <v>68</v>
      </c>
      <c r="E1560" t="s">
        <v>171</v>
      </c>
      <c r="F1560" t="s">
        <v>26</v>
      </c>
      <c r="G1560" t="s">
        <v>56</v>
      </c>
      <c r="H1560" t="s">
        <v>374</v>
      </c>
      <c r="I1560">
        <v>43.26</v>
      </c>
      <c r="J1560">
        <v>3</v>
      </c>
      <c r="K1560">
        <v>14.28</v>
      </c>
    </row>
    <row r="1561" spans="1:11" x14ac:dyDescent="0.25">
      <c r="A1561" s="7">
        <v>41959</v>
      </c>
      <c r="B1561" s="4">
        <f>YEAR(SaleData[[#This Row],[Order Date]])</f>
        <v>2014</v>
      </c>
      <c r="C1561" s="4">
        <f>MONTH(SaleData[[#This Row],[Order Date]])</f>
        <v>11</v>
      </c>
      <c r="D1561" t="s">
        <v>2153</v>
      </c>
      <c r="E1561" t="s">
        <v>43</v>
      </c>
      <c r="F1561" t="s">
        <v>26</v>
      </c>
      <c r="G1561" t="s">
        <v>62</v>
      </c>
      <c r="H1561" t="s">
        <v>2326</v>
      </c>
      <c r="I1561">
        <v>87.92</v>
      </c>
      <c r="J1561">
        <v>4</v>
      </c>
      <c r="K1561">
        <v>26.38</v>
      </c>
    </row>
    <row r="1562" spans="1:11" x14ac:dyDescent="0.25">
      <c r="A1562" s="7">
        <v>41959</v>
      </c>
      <c r="B1562" s="4">
        <f>YEAR(SaleData[[#This Row],[Order Date]])</f>
        <v>2014</v>
      </c>
      <c r="C1562" s="4">
        <f>MONTH(SaleData[[#This Row],[Order Date]])</f>
        <v>11</v>
      </c>
      <c r="D1562" t="s">
        <v>584</v>
      </c>
      <c r="E1562" t="s">
        <v>43</v>
      </c>
      <c r="F1562" t="s">
        <v>16</v>
      </c>
      <c r="G1562" t="s">
        <v>40</v>
      </c>
      <c r="H1562" t="s">
        <v>1086</v>
      </c>
      <c r="I1562">
        <v>510.24</v>
      </c>
      <c r="J1562">
        <v>3</v>
      </c>
      <c r="K1562">
        <v>6.38</v>
      </c>
    </row>
    <row r="1563" spans="1:11" x14ac:dyDescent="0.25">
      <c r="A1563" s="7">
        <v>41959</v>
      </c>
      <c r="B1563" s="4">
        <f>YEAR(SaleData[[#This Row],[Order Date]])</f>
        <v>2014</v>
      </c>
      <c r="C1563" s="4">
        <f>MONTH(SaleData[[#This Row],[Order Date]])</f>
        <v>11</v>
      </c>
      <c r="D1563" t="s">
        <v>584</v>
      </c>
      <c r="E1563" t="s">
        <v>43</v>
      </c>
      <c r="F1563" t="s">
        <v>26</v>
      </c>
      <c r="G1563" t="s">
        <v>27</v>
      </c>
      <c r="H1563" t="s">
        <v>2537</v>
      </c>
      <c r="I1563">
        <v>204.95</v>
      </c>
      <c r="J1563">
        <v>5</v>
      </c>
      <c r="K1563">
        <v>100.43</v>
      </c>
    </row>
    <row r="1564" spans="1:11" x14ac:dyDescent="0.25">
      <c r="A1564" s="7">
        <v>41959</v>
      </c>
      <c r="B1564" s="4">
        <f>YEAR(SaleData[[#This Row],[Order Date]])</f>
        <v>2014</v>
      </c>
      <c r="C1564" s="4">
        <f>MONTH(SaleData[[#This Row],[Order Date]])</f>
        <v>11</v>
      </c>
      <c r="D1564" t="s">
        <v>476</v>
      </c>
      <c r="E1564" t="s">
        <v>321</v>
      </c>
      <c r="F1564" t="s">
        <v>26</v>
      </c>
      <c r="G1564" t="s">
        <v>44</v>
      </c>
      <c r="H1564" t="s">
        <v>1538</v>
      </c>
      <c r="I1564">
        <v>13.05</v>
      </c>
      <c r="J1564">
        <v>5</v>
      </c>
      <c r="K1564">
        <v>6</v>
      </c>
    </row>
    <row r="1565" spans="1:11" x14ac:dyDescent="0.25">
      <c r="A1565" s="7">
        <v>41960</v>
      </c>
      <c r="B1565" s="4">
        <f>YEAR(SaleData[[#This Row],[Order Date]])</f>
        <v>2014</v>
      </c>
      <c r="C1565" s="4">
        <f>MONTH(SaleData[[#This Row],[Order Date]])</f>
        <v>11</v>
      </c>
      <c r="D1565" t="s">
        <v>1595</v>
      </c>
      <c r="E1565" t="s">
        <v>20</v>
      </c>
      <c r="F1565" t="s">
        <v>26</v>
      </c>
      <c r="G1565" t="s">
        <v>62</v>
      </c>
      <c r="H1565" t="s">
        <v>2233</v>
      </c>
      <c r="I1565">
        <v>3.28</v>
      </c>
      <c r="J1565">
        <v>1</v>
      </c>
      <c r="K1565">
        <v>1.41</v>
      </c>
    </row>
    <row r="1566" spans="1:11" x14ac:dyDescent="0.25">
      <c r="A1566" s="7">
        <v>41960</v>
      </c>
      <c r="B1566" s="4">
        <f>YEAR(SaleData[[#This Row],[Order Date]])</f>
        <v>2014</v>
      </c>
      <c r="C1566" s="4">
        <f>MONTH(SaleData[[#This Row],[Order Date]])</f>
        <v>11</v>
      </c>
      <c r="D1566" t="s">
        <v>785</v>
      </c>
      <c r="E1566" t="s">
        <v>15</v>
      </c>
      <c r="F1566" t="s">
        <v>26</v>
      </c>
      <c r="G1566" t="s">
        <v>56</v>
      </c>
      <c r="H1566" t="s">
        <v>2539</v>
      </c>
      <c r="I1566">
        <v>103.92</v>
      </c>
      <c r="J1566">
        <v>4</v>
      </c>
      <c r="K1566">
        <v>36.369999999999997</v>
      </c>
    </row>
    <row r="1567" spans="1:11" x14ac:dyDescent="0.25">
      <c r="A1567" s="7">
        <v>41960</v>
      </c>
      <c r="B1567" s="4">
        <f>YEAR(SaleData[[#This Row],[Order Date]])</f>
        <v>2014</v>
      </c>
      <c r="C1567" s="4">
        <f>MONTH(SaleData[[#This Row],[Order Date]])</f>
        <v>11</v>
      </c>
      <c r="D1567" t="s">
        <v>785</v>
      </c>
      <c r="E1567" t="s">
        <v>15</v>
      </c>
      <c r="F1567" t="s">
        <v>11</v>
      </c>
      <c r="G1567" t="s">
        <v>12</v>
      </c>
      <c r="H1567" t="s">
        <v>566</v>
      </c>
      <c r="I1567">
        <v>899.91</v>
      </c>
      <c r="J1567">
        <v>9</v>
      </c>
      <c r="K1567">
        <v>377.96</v>
      </c>
    </row>
    <row r="1568" spans="1:11" x14ac:dyDescent="0.25">
      <c r="A1568" s="7">
        <v>41960</v>
      </c>
      <c r="B1568" s="4">
        <f>YEAR(SaleData[[#This Row],[Order Date]])</f>
        <v>2014</v>
      </c>
      <c r="C1568" s="4">
        <f>MONTH(SaleData[[#This Row],[Order Date]])</f>
        <v>11</v>
      </c>
      <c r="D1568" t="s">
        <v>785</v>
      </c>
      <c r="E1568" t="s">
        <v>15</v>
      </c>
      <c r="F1568" t="s">
        <v>26</v>
      </c>
      <c r="G1568" t="s">
        <v>46</v>
      </c>
      <c r="H1568" t="s">
        <v>224</v>
      </c>
      <c r="I1568">
        <v>51.31</v>
      </c>
      <c r="J1568">
        <v>3</v>
      </c>
      <c r="K1568">
        <v>18.600000000000001</v>
      </c>
    </row>
    <row r="1569" spans="1:11" x14ac:dyDescent="0.25">
      <c r="A1569" s="7">
        <v>41960</v>
      </c>
      <c r="B1569" s="4">
        <f>YEAR(SaleData[[#This Row],[Order Date]])</f>
        <v>2014</v>
      </c>
      <c r="C1569" s="4">
        <f>MONTH(SaleData[[#This Row],[Order Date]])</f>
        <v>11</v>
      </c>
      <c r="D1569" t="s">
        <v>876</v>
      </c>
      <c r="E1569" t="s">
        <v>129</v>
      </c>
      <c r="F1569" t="s">
        <v>11</v>
      </c>
      <c r="G1569" t="s">
        <v>12</v>
      </c>
      <c r="H1569" t="s">
        <v>1703</v>
      </c>
      <c r="I1569">
        <v>2025.36</v>
      </c>
      <c r="J1569">
        <v>6</v>
      </c>
      <c r="K1569">
        <v>607.61</v>
      </c>
    </row>
    <row r="1570" spans="1:11" x14ac:dyDescent="0.25">
      <c r="A1570" s="7">
        <v>41960</v>
      </c>
      <c r="B1570" s="4">
        <f>YEAR(SaleData[[#This Row],[Order Date]])</f>
        <v>2014</v>
      </c>
      <c r="C1570" s="4">
        <f>MONTH(SaleData[[#This Row],[Order Date]])</f>
        <v>11</v>
      </c>
      <c r="D1570" t="s">
        <v>876</v>
      </c>
      <c r="E1570" t="s">
        <v>129</v>
      </c>
      <c r="F1570" t="s">
        <v>11</v>
      </c>
      <c r="G1570" t="s">
        <v>202</v>
      </c>
      <c r="H1570" t="s">
        <v>2100</v>
      </c>
      <c r="I1570">
        <v>1799.99</v>
      </c>
      <c r="J1570">
        <v>2</v>
      </c>
      <c r="K1570">
        <v>-2639.99</v>
      </c>
    </row>
    <row r="1571" spans="1:11" x14ac:dyDescent="0.25">
      <c r="A1571" s="7">
        <v>41960</v>
      </c>
      <c r="B1571" s="4">
        <f>YEAR(SaleData[[#This Row],[Order Date]])</f>
        <v>2014</v>
      </c>
      <c r="C1571" s="4">
        <f>MONTH(SaleData[[#This Row],[Order Date]])</f>
        <v>11</v>
      </c>
      <c r="D1571" t="s">
        <v>876</v>
      </c>
      <c r="E1571" t="s">
        <v>129</v>
      </c>
      <c r="F1571" t="s">
        <v>11</v>
      </c>
      <c r="G1571" t="s">
        <v>21</v>
      </c>
      <c r="H1571" t="s">
        <v>2090</v>
      </c>
      <c r="I1571">
        <v>101.99</v>
      </c>
      <c r="J1571">
        <v>2</v>
      </c>
      <c r="K1571">
        <v>-17</v>
      </c>
    </row>
    <row r="1572" spans="1:11" x14ac:dyDescent="0.25">
      <c r="A1572" s="7">
        <v>41960</v>
      </c>
      <c r="B1572" s="4">
        <f>YEAR(SaleData[[#This Row],[Order Date]])</f>
        <v>2014</v>
      </c>
      <c r="C1572" s="4">
        <f>MONTH(SaleData[[#This Row],[Order Date]])</f>
        <v>11</v>
      </c>
      <c r="D1572" t="s">
        <v>876</v>
      </c>
      <c r="E1572" t="s">
        <v>129</v>
      </c>
      <c r="F1572" t="s">
        <v>16</v>
      </c>
      <c r="G1572" t="s">
        <v>34</v>
      </c>
      <c r="H1572" t="s">
        <v>2517</v>
      </c>
      <c r="I1572">
        <v>262.86</v>
      </c>
      <c r="J1572">
        <v>7</v>
      </c>
      <c r="K1572">
        <v>69</v>
      </c>
    </row>
    <row r="1573" spans="1:11" x14ac:dyDescent="0.25">
      <c r="A1573" s="7">
        <v>41960</v>
      </c>
      <c r="B1573" s="4">
        <f>YEAR(SaleData[[#This Row],[Order Date]])</f>
        <v>2014</v>
      </c>
      <c r="C1573" s="4">
        <f>MONTH(SaleData[[#This Row],[Order Date]])</f>
        <v>11</v>
      </c>
      <c r="D1573" t="s">
        <v>792</v>
      </c>
      <c r="E1573" t="s">
        <v>79</v>
      </c>
      <c r="F1573" t="s">
        <v>11</v>
      </c>
      <c r="G1573" t="s">
        <v>21</v>
      </c>
      <c r="H1573" t="s">
        <v>1834</v>
      </c>
      <c r="I1573">
        <v>246.17</v>
      </c>
      <c r="J1573">
        <v>3</v>
      </c>
      <c r="K1573">
        <v>21.54</v>
      </c>
    </row>
    <row r="1574" spans="1:11" x14ac:dyDescent="0.25">
      <c r="A1574" s="7">
        <v>41960</v>
      </c>
      <c r="B1574" s="4">
        <f>YEAR(SaleData[[#This Row],[Order Date]])</f>
        <v>2014</v>
      </c>
      <c r="C1574" s="4">
        <f>MONTH(SaleData[[#This Row],[Order Date]])</f>
        <v>11</v>
      </c>
      <c r="D1574" t="s">
        <v>1134</v>
      </c>
      <c r="E1574" t="s">
        <v>69</v>
      </c>
      <c r="F1574" t="s">
        <v>16</v>
      </c>
      <c r="G1574" t="s">
        <v>40</v>
      </c>
      <c r="H1574" t="s">
        <v>2155</v>
      </c>
      <c r="I1574">
        <v>1652.94</v>
      </c>
      <c r="J1574">
        <v>3</v>
      </c>
      <c r="K1574">
        <v>231.41</v>
      </c>
    </row>
    <row r="1575" spans="1:11" x14ac:dyDescent="0.25">
      <c r="A1575" s="7">
        <v>41960</v>
      </c>
      <c r="B1575" s="4">
        <f>YEAR(SaleData[[#This Row],[Order Date]])</f>
        <v>2014</v>
      </c>
      <c r="C1575" s="4">
        <f>MONTH(SaleData[[#This Row],[Order Date]])</f>
        <v>11</v>
      </c>
      <c r="D1575" t="s">
        <v>1134</v>
      </c>
      <c r="E1575" t="s">
        <v>69</v>
      </c>
      <c r="F1575" t="s">
        <v>26</v>
      </c>
      <c r="G1575" t="s">
        <v>36</v>
      </c>
      <c r="H1575" t="s">
        <v>819</v>
      </c>
      <c r="I1575">
        <v>296.37</v>
      </c>
      <c r="J1575">
        <v>3</v>
      </c>
      <c r="K1575">
        <v>80.02</v>
      </c>
    </row>
    <row r="1576" spans="1:11" x14ac:dyDescent="0.25">
      <c r="A1576" s="7">
        <v>41960</v>
      </c>
      <c r="B1576" s="4">
        <f>YEAR(SaleData[[#This Row],[Order Date]])</f>
        <v>2014</v>
      </c>
      <c r="C1576" s="4">
        <f>MONTH(SaleData[[#This Row],[Order Date]])</f>
        <v>11</v>
      </c>
      <c r="D1576" t="s">
        <v>2540</v>
      </c>
      <c r="E1576" t="s">
        <v>43</v>
      </c>
      <c r="F1576" t="s">
        <v>16</v>
      </c>
      <c r="G1576" t="s">
        <v>34</v>
      </c>
      <c r="H1576" t="s">
        <v>1280</v>
      </c>
      <c r="I1576">
        <v>14.76</v>
      </c>
      <c r="J1576">
        <v>2</v>
      </c>
      <c r="K1576">
        <v>4.28</v>
      </c>
    </row>
    <row r="1577" spans="1:11" x14ac:dyDescent="0.25">
      <c r="A1577" s="7">
        <v>41960</v>
      </c>
      <c r="B1577" s="4">
        <f>YEAR(SaleData[[#This Row],[Order Date]])</f>
        <v>2014</v>
      </c>
      <c r="C1577" s="4">
        <f>MONTH(SaleData[[#This Row],[Order Date]])</f>
        <v>11</v>
      </c>
      <c r="D1577" t="s">
        <v>1350</v>
      </c>
      <c r="E1577" t="s">
        <v>105</v>
      </c>
      <c r="F1577" t="s">
        <v>16</v>
      </c>
      <c r="G1577" t="s">
        <v>40</v>
      </c>
      <c r="H1577" t="s">
        <v>1027</v>
      </c>
      <c r="I1577">
        <v>564.20000000000005</v>
      </c>
      <c r="J1577">
        <v>3</v>
      </c>
      <c r="K1577">
        <v>-304.67</v>
      </c>
    </row>
    <row r="1578" spans="1:11" x14ac:dyDescent="0.25">
      <c r="A1578" s="7">
        <v>41961</v>
      </c>
      <c r="B1578" s="4">
        <f>YEAR(SaleData[[#This Row],[Order Date]])</f>
        <v>2014</v>
      </c>
      <c r="C1578" s="4">
        <f>MONTH(SaleData[[#This Row],[Order Date]])</f>
        <v>11</v>
      </c>
      <c r="D1578" t="s">
        <v>931</v>
      </c>
      <c r="E1578" t="s">
        <v>20</v>
      </c>
      <c r="F1578" t="s">
        <v>16</v>
      </c>
      <c r="G1578" t="s">
        <v>17</v>
      </c>
      <c r="H1578" t="s">
        <v>2353</v>
      </c>
      <c r="I1578">
        <v>326.64999999999998</v>
      </c>
      <c r="J1578">
        <v>3</v>
      </c>
      <c r="K1578">
        <v>39.92</v>
      </c>
    </row>
    <row r="1579" spans="1:11" x14ac:dyDescent="0.25">
      <c r="A1579" s="7">
        <v>41961</v>
      </c>
      <c r="B1579" s="4">
        <f>YEAR(SaleData[[#This Row],[Order Date]])</f>
        <v>2014</v>
      </c>
      <c r="C1579" s="4">
        <f>MONTH(SaleData[[#This Row],[Order Date]])</f>
        <v>11</v>
      </c>
      <c r="D1579" t="s">
        <v>931</v>
      </c>
      <c r="E1579" t="s">
        <v>20</v>
      </c>
      <c r="F1579" t="s">
        <v>11</v>
      </c>
      <c r="G1579" t="s">
        <v>12</v>
      </c>
      <c r="H1579" t="s">
        <v>234</v>
      </c>
      <c r="I1579">
        <v>89.97</v>
      </c>
      <c r="J1579">
        <v>3</v>
      </c>
      <c r="K1579">
        <v>39.590000000000003</v>
      </c>
    </row>
    <row r="1580" spans="1:11" x14ac:dyDescent="0.25">
      <c r="A1580" s="7">
        <v>41961</v>
      </c>
      <c r="B1580" s="4">
        <f>YEAR(SaleData[[#This Row],[Order Date]])</f>
        <v>2014</v>
      </c>
      <c r="C1580" s="4">
        <f>MONTH(SaleData[[#This Row],[Order Date]])</f>
        <v>11</v>
      </c>
      <c r="D1580" t="s">
        <v>576</v>
      </c>
      <c r="E1580" t="s">
        <v>20</v>
      </c>
      <c r="F1580" t="s">
        <v>26</v>
      </c>
      <c r="G1580" t="s">
        <v>27</v>
      </c>
      <c r="H1580" t="s">
        <v>812</v>
      </c>
      <c r="I1580">
        <v>37.94</v>
      </c>
      <c r="J1580">
        <v>2</v>
      </c>
      <c r="K1580">
        <v>18.21</v>
      </c>
    </row>
    <row r="1581" spans="1:11" x14ac:dyDescent="0.25">
      <c r="A1581" s="7">
        <v>41961</v>
      </c>
      <c r="B1581" s="4">
        <f>YEAR(SaleData[[#This Row],[Order Date]])</f>
        <v>2014</v>
      </c>
      <c r="C1581" s="4">
        <f>MONTH(SaleData[[#This Row],[Order Date]])</f>
        <v>11</v>
      </c>
      <c r="D1581" t="s">
        <v>2417</v>
      </c>
      <c r="E1581" t="s">
        <v>321</v>
      </c>
      <c r="F1581" t="s">
        <v>26</v>
      </c>
      <c r="G1581" t="s">
        <v>36</v>
      </c>
      <c r="H1581" t="s">
        <v>574</v>
      </c>
      <c r="I1581">
        <v>579.51</v>
      </c>
      <c r="J1581">
        <v>3</v>
      </c>
      <c r="K1581">
        <v>81.13</v>
      </c>
    </row>
    <row r="1582" spans="1:11" x14ac:dyDescent="0.25">
      <c r="A1582" s="7">
        <v>41961</v>
      </c>
      <c r="B1582" s="4">
        <f>YEAR(SaleData[[#This Row],[Order Date]])</f>
        <v>2014</v>
      </c>
      <c r="C1582" s="4">
        <f>MONTH(SaleData[[#This Row],[Order Date]])</f>
        <v>11</v>
      </c>
      <c r="D1582" t="s">
        <v>2417</v>
      </c>
      <c r="E1582" t="s">
        <v>321</v>
      </c>
      <c r="F1582" t="s">
        <v>11</v>
      </c>
      <c r="G1582" t="s">
        <v>21</v>
      </c>
      <c r="H1582" t="s">
        <v>1964</v>
      </c>
      <c r="I1582">
        <v>14.99</v>
      </c>
      <c r="J1582">
        <v>1</v>
      </c>
      <c r="K1582">
        <v>7.35</v>
      </c>
    </row>
    <row r="1583" spans="1:11" x14ac:dyDescent="0.25">
      <c r="A1583" s="7">
        <v>41961</v>
      </c>
      <c r="B1583" s="4">
        <f>YEAR(SaleData[[#This Row],[Order Date]])</f>
        <v>2014</v>
      </c>
      <c r="C1583" s="4">
        <f>MONTH(SaleData[[#This Row],[Order Date]])</f>
        <v>11</v>
      </c>
      <c r="D1583" t="s">
        <v>2172</v>
      </c>
      <c r="E1583" t="s">
        <v>24</v>
      </c>
      <c r="F1583" t="s">
        <v>26</v>
      </c>
      <c r="G1583" t="s">
        <v>31</v>
      </c>
      <c r="H1583" t="s">
        <v>926</v>
      </c>
      <c r="I1583">
        <v>18.37</v>
      </c>
      <c r="J1583">
        <v>2</v>
      </c>
      <c r="K1583">
        <v>6.2</v>
      </c>
    </row>
    <row r="1584" spans="1:11" x14ac:dyDescent="0.25">
      <c r="A1584" s="7">
        <v>41961</v>
      </c>
      <c r="B1584" s="4">
        <f>YEAR(SaleData[[#This Row],[Order Date]])</f>
        <v>2014</v>
      </c>
      <c r="C1584" s="4">
        <f>MONTH(SaleData[[#This Row],[Order Date]])</f>
        <v>11</v>
      </c>
      <c r="D1584" t="s">
        <v>2172</v>
      </c>
      <c r="E1584" t="s">
        <v>24</v>
      </c>
      <c r="F1584" t="s">
        <v>16</v>
      </c>
      <c r="G1584" t="s">
        <v>17</v>
      </c>
      <c r="H1584" t="s">
        <v>18</v>
      </c>
      <c r="I1584">
        <v>600.55999999999995</v>
      </c>
      <c r="J1584">
        <v>3</v>
      </c>
      <c r="K1584">
        <v>-8.58</v>
      </c>
    </row>
    <row r="1585" spans="1:11" x14ac:dyDescent="0.25">
      <c r="A1585" s="7">
        <v>41961</v>
      </c>
      <c r="B1585" s="4">
        <f>YEAR(SaleData[[#This Row],[Order Date]])</f>
        <v>2014</v>
      </c>
      <c r="C1585" s="4">
        <f>MONTH(SaleData[[#This Row],[Order Date]])</f>
        <v>11</v>
      </c>
      <c r="D1585" t="s">
        <v>2172</v>
      </c>
      <c r="E1585" t="s">
        <v>24</v>
      </c>
      <c r="F1585" t="s">
        <v>26</v>
      </c>
      <c r="G1585" t="s">
        <v>36</v>
      </c>
      <c r="H1585" t="s">
        <v>572</v>
      </c>
      <c r="I1585">
        <v>50.35</v>
      </c>
      <c r="J1585">
        <v>3</v>
      </c>
      <c r="K1585">
        <v>-8.18</v>
      </c>
    </row>
    <row r="1586" spans="1:11" x14ac:dyDescent="0.25">
      <c r="A1586" s="7">
        <v>41961</v>
      </c>
      <c r="B1586" s="4">
        <f>YEAR(SaleData[[#This Row],[Order Date]])</f>
        <v>2014</v>
      </c>
      <c r="C1586" s="4">
        <f>MONTH(SaleData[[#This Row],[Order Date]])</f>
        <v>11</v>
      </c>
      <c r="D1586" t="s">
        <v>2172</v>
      </c>
      <c r="E1586" t="s">
        <v>24</v>
      </c>
      <c r="F1586" t="s">
        <v>26</v>
      </c>
      <c r="G1586" t="s">
        <v>62</v>
      </c>
      <c r="H1586" t="s">
        <v>746</v>
      </c>
      <c r="I1586">
        <v>28.03</v>
      </c>
      <c r="J1586">
        <v>6</v>
      </c>
      <c r="K1586">
        <v>3.5</v>
      </c>
    </row>
    <row r="1587" spans="1:11" x14ac:dyDescent="0.25">
      <c r="A1587" s="7">
        <v>41961</v>
      </c>
      <c r="B1587" s="4">
        <f>YEAR(SaleData[[#This Row],[Order Date]])</f>
        <v>2014</v>
      </c>
      <c r="C1587" s="4">
        <f>MONTH(SaleData[[#This Row],[Order Date]])</f>
        <v>11</v>
      </c>
      <c r="D1587" t="s">
        <v>2172</v>
      </c>
      <c r="E1587" t="s">
        <v>24</v>
      </c>
      <c r="F1587" t="s">
        <v>16</v>
      </c>
      <c r="G1587" t="s">
        <v>34</v>
      </c>
      <c r="H1587" t="s">
        <v>624</v>
      </c>
      <c r="I1587">
        <v>7.69</v>
      </c>
      <c r="J1587">
        <v>1</v>
      </c>
      <c r="K1587">
        <v>-3.65</v>
      </c>
    </row>
    <row r="1588" spans="1:11" x14ac:dyDescent="0.25">
      <c r="A1588" s="7">
        <v>41961</v>
      </c>
      <c r="B1588" s="4">
        <f>YEAR(SaleData[[#This Row],[Order Date]])</f>
        <v>2014</v>
      </c>
      <c r="C1588" s="4">
        <f>MONTH(SaleData[[#This Row],[Order Date]])</f>
        <v>11</v>
      </c>
      <c r="D1588" t="s">
        <v>155</v>
      </c>
      <c r="E1588" t="s">
        <v>79</v>
      </c>
      <c r="F1588" t="s">
        <v>11</v>
      </c>
      <c r="G1588" t="s">
        <v>21</v>
      </c>
      <c r="H1588" t="s">
        <v>2300</v>
      </c>
      <c r="I1588">
        <v>471.92</v>
      </c>
      <c r="J1588">
        <v>2</v>
      </c>
      <c r="K1588">
        <v>29.5</v>
      </c>
    </row>
    <row r="1589" spans="1:11" x14ac:dyDescent="0.25">
      <c r="A1589" s="7">
        <v>41961</v>
      </c>
      <c r="B1589" s="4">
        <f>YEAR(SaleData[[#This Row],[Order Date]])</f>
        <v>2014</v>
      </c>
      <c r="C1589" s="4">
        <f>MONTH(SaleData[[#This Row],[Order Date]])</f>
        <v>11</v>
      </c>
      <c r="D1589" t="s">
        <v>2179</v>
      </c>
      <c r="E1589" t="s">
        <v>163</v>
      </c>
      <c r="F1589" t="s">
        <v>26</v>
      </c>
      <c r="G1589" t="s">
        <v>62</v>
      </c>
      <c r="H1589" t="s">
        <v>524</v>
      </c>
      <c r="I1589">
        <v>2.74</v>
      </c>
      <c r="J1589">
        <v>1</v>
      </c>
      <c r="K1589">
        <v>0.74</v>
      </c>
    </row>
    <row r="1590" spans="1:11" x14ac:dyDescent="0.25">
      <c r="A1590" s="7">
        <v>41961</v>
      </c>
      <c r="B1590" s="4">
        <f>YEAR(SaleData[[#This Row],[Order Date]])</f>
        <v>2014</v>
      </c>
      <c r="C1590" s="4">
        <f>MONTH(SaleData[[#This Row],[Order Date]])</f>
        <v>11</v>
      </c>
      <c r="D1590" t="s">
        <v>2179</v>
      </c>
      <c r="E1590" t="s">
        <v>163</v>
      </c>
      <c r="F1590" t="s">
        <v>26</v>
      </c>
      <c r="G1590" t="s">
        <v>62</v>
      </c>
      <c r="H1590" t="s">
        <v>1428</v>
      </c>
      <c r="I1590">
        <v>8.34</v>
      </c>
      <c r="J1590">
        <v>3</v>
      </c>
      <c r="K1590">
        <v>2.17</v>
      </c>
    </row>
    <row r="1591" spans="1:11" x14ac:dyDescent="0.25">
      <c r="A1591" s="7">
        <v>41961</v>
      </c>
      <c r="B1591" s="4">
        <f>YEAR(SaleData[[#This Row],[Order Date]])</f>
        <v>2014</v>
      </c>
      <c r="C1591" s="4">
        <f>MONTH(SaleData[[#This Row],[Order Date]])</f>
        <v>11</v>
      </c>
      <c r="D1591" t="s">
        <v>2179</v>
      </c>
      <c r="E1591" t="s">
        <v>163</v>
      </c>
      <c r="F1591" t="s">
        <v>26</v>
      </c>
      <c r="G1591" t="s">
        <v>36</v>
      </c>
      <c r="H1591" t="s">
        <v>2124</v>
      </c>
      <c r="I1591">
        <v>46.74</v>
      </c>
      <c r="J1591">
        <v>3</v>
      </c>
      <c r="K1591">
        <v>11.69</v>
      </c>
    </row>
    <row r="1592" spans="1:11" x14ac:dyDescent="0.25">
      <c r="A1592" s="7">
        <v>41961</v>
      </c>
      <c r="B1592" s="4">
        <f>YEAR(SaleData[[#This Row],[Order Date]])</f>
        <v>2014</v>
      </c>
      <c r="C1592" s="4">
        <f>MONTH(SaleData[[#This Row],[Order Date]])</f>
        <v>11</v>
      </c>
      <c r="D1592" t="s">
        <v>2179</v>
      </c>
      <c r="E1592" t="s">
        <v>163</v>
      </c>
      <c r="F1592" t="s">
        <v>26</v>
      </c>
      <c r="G1592" t="s">
        <v>46</v>
      </c>
      <c r="H1592" t="s">
        <v>962</v>
      </c>
      <c r="I1592">
        <v>6354.95</v>
      </c>
      <c r="J1592">
        <v>5</v>
      </c>
      <c r="K1592">
        <v>3177.48</v>
      </c>
    </row>
    <row r="1593" spans="1:11" x14ac:dyDescent="0.25">
      <c r="A1593" s="7">
        <v>41961</v>
      </c>
      <c r="B1593" s="4">
        <f>YEAR(SaleData[[#This Row],[Order Date]])</f>
        <v>2014</v>
      </c>
      <c r="C1593" s="4">
        <f>MONTH(SaleData[[#This Row],[Order Date]])</f>
        <v>11</v>
      </c>
      <c r="D1593" t="s">
        <v>2543</v>
      </c>
      <c r="E1593" t="s">
        <v>15</v>
      </c>
      <c r="F1593" t="s">
        <v>16</v>
      </c>
      <c r="G1593" t="s">
        <v>40</v>
      </c>
      <c r="H1593" t="s">
        <v>281</v>
      </c>
      <c r="I1593">
        <v>171.96</v>
      </c>
      <c r="J1593">
        <v>2</v>
      </c>
      <c r="K1593">
        <v>44.71</v>
      </c>
    </row>
    <row r="1594" spans="1:11" x14ac:dyDescent="0.25">
      <c r="A1594" s="7">
        <v>41961</v>
      </c>
      <c r="B1594" s="4">
        <f>YEAR(SaleData[[#This Row],[Order Date]])</f>
        <v>2014</v>
      </c>
      <c r="C1594" s="4">
        <f>MONTH(SaleData[[#This Row],[Order Date]])</f>
        <v>11</v>
      </c>
      <c r="D1594" t="s">
        <v>1492</v>
      </c>
      <c r="E1594" t="s">
        <v>43</v>
      </c>
      <c r="F1594" t="s">
        <v>16</v>
      </c>
      <c r="G1594" t="s">
        <v>34</v>
      </c>
      <c r="H1594" t="s">
        <v>2095</v>
      </c>
      <c r="I1594">
        <v>43.13</v>
      </c>
      <c r="J1594">
        <v>1</v>
      </c>
      <c r="K1594">
        <v>18.11</v>
      </c>
    </row>
    <row r="1595" spans="1:11" x14ac:dyDescent="0.25">
      <c r="A1595" s="7">
        <v>41961</v>
      </c>
      <c r="B1595" s="4">
        <f>YEAR(SaleData[[#This Row],[Order Date]])</f>
        <v>2014</v>
      </c>
      <c r="C1595" s="4">
        <f>MONTH(SaleData[[#This Row],[Order Date]])</f>
        <v>11</v>
      </c>
      <c r="D1595" t="s">
        <v>1248</v>
      </c>
      <c r="E1595" t="s">
        <v>20</v>
      </c>
      <c r="F1595" t="s">
        <v>11</v>
      </c>
      <c r="G1595" t="s">
        <v>21</v>
      </c>
      <c r="H1595" t="s">
        <v>1071</v>
      </c>
      <c r="I1595">
        <v>85.9</v>
      </c>
      <c r="J1595">
        <v>2</v>
      </c>
      <c r="K1595">
        <v>2.58</v>
      </c>
    </row>
    <row r="1596" spans="1:11" x14ac:dyDescent="0.25">
      <c r="A1596" s="7">
        <v>41961</v>
      </c>
      <c r="B1596" s="4">
        <f>YEAR(SaleData[[#This Row],[Order Date]])</f>
        <v>2014</v>
      </c>
      <c r="C1596" s="4">
        <f>MONTH(SaleData[[#This Row],[Order Date]])</f>
        <v>11</v>
      </c>
      <c r="D1596" t="s">
        <v>354</v>
      </c>
      <c r="E1596" t="s">
        <v>605</v>
      </c>
      <c r="F1596" t="s">
        <v>26</v>
      </c>
      <c r="G1596" t="s">
        <v>44</v>
      </c>
      <c r="H1596" t="s">
        <v>838</v>
      </c>
      <c r="I1596">
        <v>491.55</v>
      </c>
      <c r="J1596">
        <v>5</v>
      </c>
      <c r="K1596">
        <v>240.86</v>
      </c>
    </row>
    <row r="1597" spans="1:11" x14ac:dyDescent="0.25">
      <c r="A1597" s="7">
        <v>41961</v>
      </c>
      <c r="B1597" s="4">
        <f>YEAR(SaleData[[#This Row],[Order Date]])</f>
        <v>2014</v>
      </c>
      <c r="C1597" s="4">
        <f>MONTH(SaleData[[#This Row],[Order Date]])</f>
        <v>11</v>
      </c>
      <c r="D1597" t="s">
        <v>354</v>
      </c>
      <c r="E1597" t="s">
        <v>605</v>
      </c>
      <c r="F1597" t="s">
        <v>26</v>
      </c>
      <c r="G1597" t="s">
        <v>156</v>
      </c>
      <c r="H1597" t="s">
        <v>2167</v>
      </c>
      <c r="I1597">
        <v>7.38</v>
      </c>
      <c r="J1597">
        <v>2</v>
      </c>
      <c r="K1597">
        <v>3.39</v>
      </c>
    </row>
    <row r="1598" spans="1:11" x14ac:dyDescent="0.25">
      <c r="A1598" s="7">
        <v>41962</v>
      </c>
      <c r="B1598" s="4">
        <f>YEAR(SaleData[[#This Row],[Order Date]])</f>
        <v>2014</v>
      </c>
      <c r="C1598" s="4">
        <f>MONTH(SaleData[[#This Row],[Order Date]])</f>
        <v>11</v>
      </c>
      <c r="D1598" t="s">
        <v>206</v>
      </c>
      <c r="E1598" t="s">
        <v>15</v>
      </c>
      <c r="F1598" t="s">
        <v>26</v>
      </c>
      <c r="G1598" t="s">
        <v>213</v>
      </c>
      <c r="H1598" t="s">
        <v>214</v>
      </c>
      <c r="I1598">
        <v>28.8</v>
      </c>
      <c r="J1598">
        <v>3</v>
      </c>
      <c r="K1598">
        <v>0.86</v>
      </c>
    </row>
    <row r="1599" spans="1:11" x14ac:dyDescent="0.25">
      <c r="A1599" s="7">
        <v>41962</v>
      </c>
      <c r="B1599" s="4">
        <f>YEAR(SaleData[[#This Row],[Order Date]])</f>
        <v>2014</v>
      </c>
      <c r="C1599" s="4">
        <f>MONTH(SaleData[[#This Row],[Order Date]])</f>
        <v>11</v>
      </c>
      <c r="D1599" t="s">
        <v>943</v>
      </c>
      <c r="E1599" t="s">
        <v>324</v>
      </c>
      <c r="F1599" t="s">
        <v>11</v>
      </c>
      <c r="G1599" t="s">
        <v>12</v>
      </c>
      <c r="H1599" t="s">
        <v>707</v>
      </c>
      <c r="I1599">
        <v>35.17</v>
      </c>
      <c r="J1599">
        <v>4</v>
      </c>
      <c r="K1599">
        <v>8.35</v>
      </c>
    </row>
    <row r="1600" spans="1:11" x14ac:dyDescent="0.25">
      <c r="A1600" s="7">
        <v>41962</v>
      </c>
      <c r="B1600" s="4">
        <f>YEAR(SaleData[[#This Row],[Order Date]])</f>
        <v>2014</v>
      </c>
      <c r="C1600" s="4">
        <f>MONTH(SaleData[[#This Row],[Order Date]])</f>
        <v>11</v>
      </c>
      <c r="D1600" t="s">
        <v>943</v>
      </c>
      <c r="E1600" t="s">
        <v>324</v>
      </c>
      <c r="F1600" t="s">
        <v>26</v>
      </c>
      <c r="G1600" t="s">
        <v>27</v>
      </c>
      <c r="H1600" t="s">
        <v>2334</v>
      </c>
      <c r="I1600">
        <v>123.09</v>
      </c>
      <c r="J1600">
        <v>7</v>
      </c>
      <c r="K1600">
        <v>40</v>
      </c>
    </row>
    <row r="1601" spans="1:11" x14ac:dyDescent="0.25">
      <c r="A1601" s="7">
        <v>41962</v>
      </c>
      <c r="B1601" s="4">
        <f>YEAR(SaleData[[#This Row],[Order Date]])</f>
        <v>2014</v>
      </c>
      <c r="C1601" s="4">
        <f>MONTH(SaleData[[#This Row],[Order Date]])</f>
        <v>11</v>
      </c>
      <c r="D1601" t="s">
        <v>119</v>
      </c>
      <c r="E1601" t="s">
        <v>24</v>
      </c>
      <c r="F1601" t="s">
        <v>26</v>
      </c>
      <c r="G1601" t="s">
        <v>62</v>
      </c>
      <c r="H1601" t="s">
        <v>2323</v>
      </c>
      <c r="I1601">
        <v>16.52</v>
      </c>
      <c r="J1601">
        <v>5</v>
      </c>
      <c r="K1601">
        <v>2.0699999999999998</v>
      </c>
    </row>
    <row r="1602" spans="1:11" x14ac:dyDescent="0.25">
      <c r="A1602" s="7">
        <v>41962</v>
      </c>
      <c r="B1602" s="4">
        <f>YEAR(SaleData[[#This Row],[Order Date]])</f>
        <v>2014</v>
      </c>
      <c r="C1602" s="4">
        <f>MONTH(SaleData[[#This Row],[Order Date]])</f>
        <v>11</v>
      </c>
      <c r="D1602" t="s">
        <v>1016</v>
      </c>
      <c r="E1602" t="s">
        <v>129</v>
      </c>
      <c r="F1602" t="s">
        <v>26</v>
      </c>
      <c r="G1602" t="s">
        <v>46</v>
      </c>
      <c r="H1602" t="s">
        <v>1244</v>
      </c>
      <c r="I1602">
        <v>13.71</v>
      </c>
      <c r="J1602">
        <v>5</v>
      </c>
      <c r="K1602">
        <v>-10.050000000000001</v>
      </c>
    </row>
    <row r="1603" spans="1:11" x14ac:dyDescent="0.25">
      <c r="A1603" s="7">
        <v>41962</v>
      </c>
      <c r="B1603" s="4">
        <f>YEAR(SaleData[[#This Row],[Order Date]])</f>
        <v>2014</v>
      </c>
      <c r="C1603" s="4">
        <f>MONTH(SaleData[[#This Row],[Order Date]])</f>
        <v>11</v>
      </c>
      <c r="D1603" t="s">
        <v>1672</v>
      </c>
      <c r="E1603" t="s">
        <v>43</v>
      </c>
      <c r="F1603" t="s">
        <v>26</v>
      </c>
      <c r="G1603" t="s">
        <v>36</v>
      </c>
      <c r="H1603" t="s">
        <v>1340</v>
      </c>
      <c r="I1603">
        <v>205.92</v>
      </c>
      <c r="J1603">
        <v>4</v>
      </c>
      <c r="K1603">
        <v>2.06</v>
      </c>
    </row>
    <row r="1604" spans="1:11" x14ac:dyDescent="0.25">
      <c r="A1604" s="7">
        <v>41962</v>
      </c>
      <c r="B1604" s="4">
        <f>YEAR(SaleData[[#This Row],[Order Date]])</f>
        <v>2014</v>
      </c>
      <c r="C1604" s="4">
        <f>MONTH(SaleData[[#This Row],[Order Date]])</f>
        <v>11</v>
      </c>
      <c r="D1604" t="s">
        <v>1672</v>
      </c>
      <c r="E1604" t="s">
        <v>43</v>
      </c>
      <c r="F1604" t="s">
        <v>16</v>
      </c>
      <c r="G1604" t="s">
        <v>235</v>
      </c>
      <c r="H1604" t="s">
        <v>971</v>
      </c>
      <c r="I1604">
        <v>102.83</v>
      </c>
      <c r="J1604">
        <v>1</v>
      </c>
      <c r="K1604">
        <v>-6.05</v>
      </c>
    </row>
    <row r="1605" spans="1:11" x14ac:dyDescent="0.25">
      <c r="A1605" s="7">
        <v>41962</v>
      </c>
      <c r="B1605" s="4">
        <f>YEAR(SaleData[[#This Row],[Order Date]])</f>
        <v>2014</v>
      </c>
      <c r="C1605" s="4">
        <f>MONTH(SaleData[[#This Row],[Order Date]])</f>
        <v>11</v>
      </c>
      <c r="D1605" t="s">
        <v>1272</v>
      </c>
      <c r="E1605" t="s">
        <v>605</v>
      </c>
      <c r="F1605" t="s">
        <v>26</v>
      </c>
      <c r="G1605" t="s">
        <v>213</v>
      </c>
      <c r="H1605" t="s">
        <v>317</v>
      </c>
      <c r="I1605">
        <v>477.24</v>
      </c>
      <c r="J1605">
        <v>4</v>
      </c>
      <c r="K1605">
        <v>9.5399999999999991</v>
      </c>
    </row>
    <row r="1606" spans="1:11" x14ac:dyDescent="0.25">
      <c r="A1606" s="7">
        <v>41962</v>
      </c>
      <c r="B1606" s="4">
        <f>YEAR(SaleData[[#This Row],[Order Date]])</f>
        <v>2014</v>
      </c>
      <c r="C1606" s="4">
        <f>MONTH(SaleData[[#This Row],[Order Date]])</f>
        <v>11</v>
      </c>
      <c r="D1606" t="s">
        <v>1272</v>
      </c>
      <c r="E1606" t="s">
        <v>605</v>
      </c>
      <c r="F1606" t="s">
        <v>11</v>
      </c>
      <c r="G1606" t="s">
        <v>12</v>
      </c>
      <c r="H1606" t="s">
        <v>738</v>
      </c>
      <c r="I1606">
        <v>25.98</v>
      </c>
      <c r="J1606">
        <v>2</v>
      </c>
      <c r="K1606">
        <v>1.56</v>
      </c>
    </row>
    <row r="1607" spans="1:11" x14ac:dyDescent="0.25">
      <c r="A1607" s="7">
        <v>41962</v>
      </c>
      <c r="B1607" s="4">
        <f>YEAR(SaleData[[#This Row],[Order Date]])</f>
        <v>2014</v>
      </c>
      <c r="C1607" s="4">
        <f>MONTH(SaleData[[#This Row],[Order Date]])</f>
        <v>11</v>
      </c>
      <c r="D1607" t="s">
        <v>104</v>
      </c>
      <c r="E1607" t="s">
        <v>30</v>
      </c>
      <c r="F1607" t="s">
        <v>26</v>
      </c>
      <c r="G1607" t="s">
        <v>46</v>
      </c>
      <c r="H1607" t="s">
        <v>647</v>
      </c>
      <c r="I1607">
        <v>26.05</v>
      </c>
      <c r="J1607">
        <v>3</v>
      </c>
      <c r="K1607">
        <v>-44.28</v>
      </c>
    </row>
    <row r="1608" spans="1:11" x14ac:dyDescent="0.25">
      <c r="A1608" s="7">
        <v>41962</v>
      </c>
      <c r="B1608" s="4">
        <f>YEAR(SaleData[[#This Row],[Order Date]])</f>
        <v>2014</v>
      </c>
      <c r="C1608" s="4">
        <f>MONTH(SaleData[[#This Row],[Order Date]])</f>
        <v>11</v>
      </c>
      <c r="D1608" t="s">
        <v>104</v>
      </c>
      <c r="E1608" t="s">
        <v>30</v>
      </c>
      <c r="F1608" t="s">
        <v>26</v>
      </c>
      <c r="G1608" t="s">
        <v>46</v>
      </c>
      <c r="H1608" t="s">
        <v>1300</v>
      </c>
      <c r="I1608">
        <v>2.9</v>
      </c>
      <c r="J1608">
        <v>1</v>
      </c>
      <c r="K1608">
        <v>-4.78</v>
      </c>
    </row>
    <row r="1609" spans="1:11" x14ac:dyDescent="0.25">
      <c r="A1609" s="7">
        <v>41962</v>
      </c>
      <c r="B1609" s="4">
        <f>YEAR(SaleData[[#This Row],[Order Date]])</f>
        <v>2014</v>
      </c>
      <c r="C1609" s="4">
        <f>MONTH(SaleData[[#This Row],[Order Date]])</f>
        <v>11</v>
      </c>
      <c r="D1609" t="s">
        <v>104</v>
      </c>
      <c r="E1609" t="s">
        <v>30</v>
      </c>
      <c r="F1609" t="s">
        <v>26</v>
      </c>
      <c r="G1609" t="s">
        <v>36</v>
      </c>
      <c r="H1609" t="s">
        <v>2286</v>
      </c>
      <c r="I1609">
        <v>32.54</v>
      </c>
      <c r="J1609">
        <v>2</v>
      </c>
      <c r="K1609">
        <v>-7.73</v>
      </c>
    </row>
    <row r="1610" spans="1:11" x14ac:dyDescent="0.25">
      <c r="A1610" s="7">
        <v>41962</v>
      </c>
      <c r="B1610" s="4">
        <f>YEAR(SaleData[[#This Row],[Order Date]])</f>
        <v>2014</v>
      </c>
      <c r="C1610" s="4">
        <f>MONTH(SaleData[[#This Row],[Order Date]])</f>
        <v>11</v>
      </c>
      <c r="D1610" t="s">
        <v>1510</v>
      </c>
      <c r="E1610" t="s">
        <v>43</v>
      </c>
      <c r="F1610" t="s">
        <v>26</v>
      </c>
      <c r="G1610" t="s">
        <v>56</v>
      </c>
      <c r="H1610" t="s">
        <v>2130</v>
      </c>
      <c r="I1610">
        <v>40.74</v>
      </c>
      <c r="J1610">
        <v>3</v>
      </c>
      <c r="K1610">
        <v>12.22</v>
      </c>
    </row>
    <row r="1611" spans="1:11" x14ac:dyDescent="0.25">
      <c r="A1611" s="7">
        <v>41963</v>
      </c>
      <c r="B1611" s="4">
        <f>YEAR(SaleData[[#This Row],[Order Date]])</f>
        <v>2014</v>
      </c>
      <c r="C1611" s="4">
        <f>MONTH(SaleData[[#This Row],[Order Date]])</f>
        <v>11</v>
      </c>
      <c r="D1611" t="s">
        <v>1632</v>
      </c>
      <c r="E1611" t="s">
        <v>349</v>
      </c>
      <c r="F1611" t="s">
        <v>26</v>
      </c>
      <c r="G1611" t="s">
        <v>62</v>
      </c>
      <c r="H1611" t="s">
        <v>1969</v>
      </c>
      <c r="I1611">
        <v>22.32</v>
      </c>
      <c r="J1611">
        <v>3</v>
      </c>
      <c r="K1611">
        <v>5.58</v>
      </c>
    </row>
    <row r="1612" spans="1:11" x14ac:dyDescent="0.25">
      <c r="A1612" s="7">
        <v>41963</v>
      </c>
      <c r="B1612" s="4">
        <f>YEAR(SaleData[[#This Row],[Order Date]])</f>
        <v>2014</v>
      </c>
      <c r="C1612" s="4">
        <f>MONTH(SaleData[[#This Row],[Order Date]])</f>
        <v>11</v>
      </c>
      <c r="D1612" t="s">
        <v>1632</v>
      </c>
      <c r="E1612" t="s">
        <v>349</v>
      </c>
      <c r="F1612" t="s">
        <v>26</v>
      </c>
      <c r="G1612" t="s">
        <v>46</v>
      </c>
      <c r="H1612" t="s">
        <v>879</v>
      </c>
      <c r="I1612">
        <v>24.1</v>
      </c>
      <c r="J1612">
        <v>5</v>
      </c>
      <c r="K1612">
        <v>11.09</v>
      </c>
    </row>
    <row r="1613" spans="1:11" x14ac:dyDescent="0.25">
      <c r="A1613" s="7">
        <v>41963</v>
      </c>
      <c r="B1613" s="4">
        <f>YEAR(SaleData[[#This Row],[Order Date]])</f>
        <v>2014</v>
      </c>
      <c r="C1613" s="4">
        <f>MONTH(SaleData[[#This Row],[Order Date]])</f>
        <v>11</v>
      </c>
      <c r="D1613" t="s">
        <v>1632</v>
      </c>
      <c r="E1613" t="s">
        <v>349</v>
      </c>
      <c r="F1613" t="s">
        <v>11</v>
      </c>
      <c r="G1613" t="s">
        <v>12</v>
      </c>
      <c r="H1613" t="s">
        <v>2509</v>
      </c>
      <c r="I1613">
        <v>75.98</v>
      </c>
      <c r="J1613">
        <v>2</v>
      </c>
      <c r="K1613">
        <v>18.239999999999998</v>
      </c>
    </row>
    <row r="1614" spans="1:11" x14ac:dyDescent="0.25">
      <c r="A1614" s="7">
        <v>41963</v>
      </c>
      <c r="B1614" s="4">
        <f>YEAR(SaleData[[#This Row],[Order Date]])</f>
        <v>2014</v>
      </c>
      <c r="C1614" s="4">
        <f>MONTH(SaleData[[#This Row],[Order Date]])</f>
        <v>11</v>
      </c>
      <c r="D1614" t="s">
        <v>1632</v>
      </c>
      <c r="E1614" t="s">
        <v>349</v>
      </c>
      <c r="F1614" t="s">
        <v>26</v>
      </c>
      <c r="G1614" t="s">
        <v>46</v>
      </c>
      <c r="H1614" t="s">
        <v>970</v>
      </c>
      <c r="I1614">
        <v>6.46</v>
      </c>
      <c r="J1614">
        <v>2</v>
      </c>
      <c r="K1614">
        <v>3.17</v>
      </c>
    </row>
    <row r="1615" spans="1:11" x14ac:dyDescent="0.25">
      <c r="A1615" s="7">
        <v>41964</v>
      </c>
      <c r="B1615" s="4">
        <f>YEAR(SaleData[[#This Row],[Order Date]])</f>
        <v>2014</v>
      </c>
      <c r="C1615" s="4">
        <f>MONTH(SaleData[[#This Row],[Order Date]])</f>
        <v>11</v>
      </c>
      <c r="D1615" t="s">
        <v>1350</v>
      </c>
      <c r="E1615" t="s">
        <v>10</v>
      </c>
      <c r="F1615" t="s">
        <v>16</v>
      </c>
      <c r="G1615" t="s">
        <v>34</v>
      </c>
      <c r="H1615" t="s">
        <v>1427</v>
      </c>
      <c r="I1615">
        <v>185.58</v>
      </c>
      <c r="J1615">
        <v>6</v>
      </c>
      <c r="K1615">
        <v>76.09</v>
      </c>
    </row>
    <row r="1616" spans="1:11" x14ac:dyDescent="0.25">
      <c r="A1616" s="7">
        <v>41964</v>
      </c>
      <c r="B1616" s="4">
        <f>YEAR(SaleData[[#This Row],[Order Date]])</f>
        <v>2014</v>
      </c>
      <c r="C1616" s="4">
        <f>MONTH(SaleData[[#This Row],[Order Date]])</f>
        <v>11</v>
      </c>
      <c r="D1616" t="s">
        <v>1350</v>
      </c>
      <c r="E1616" t="s">
        <v>10</v>
      </c>
      <c r="F1616" t="s">
        <v>16</v>
      </c>
      <c r="G1616" t="s">
        <v>40</v>
      </c>
      <c r="H1616" t="s">
        <v>1571</v>
      </c>
      <c r="I1616">
        <v>214.11</v>
      </c>
      <c r="J1616">
        <v>3</v>
      </c>
      <c r="K1616">
        <v>36.4</v>
      </c>
    </row>
    <row r="1617" spans="1:11" x14ac:dyDescent="0.25">
      <c r="A1617" s="7">
        <v>41964</v>
      </c>
      <c r="B1617" s="4">
        <f>YEAR(SaleData[[#This Row],[Order Date]])</f>
        <v>2014</v>
      </c>
      <c r="C1617" s="4">
        <f>MONTH(SaleData[[#This Row],[Order Date]])</f>
        <v>11</v>
      </c>
      <c r="D1617" t="s">
        <v>1350</v>
      </c>
      <c r="E1617" t="s">
        <v>10</v>
      </c>
      <c r="F1617" t="s">
        <v>11</v>
      </c>
      <c r="G1617" t="s">
        <v>12</v>
      </c>
      <c r="H1617" t="s">
        <v>2083</v>
      </c>
      <c r="I1617">
        <v>999.96</v>
      </c>
      <c r="J1617">
        <v>4</v>
      </c>
      <c r="K1617">
        <v>229.99</v>
      </c>
    </row>
    <row r="1618" spans="1:11" x14ac:dyDescent="0.25">
      <c r="A1618" s="7">
        <v>41964</v>
      </c>
      <c r="B1618" s="4">
        <f>YEAR(SaleData[[#This Row],[Order Date]])</f>
        <v>2014</v>
      </c>
      <c r="C1618" s="4">
        <f>MONTH(SaleData[[#This Row],[Order Date]])</f>
        <v>11</v>
      </c>
      <c r="D1618" t="s">
        <v>1350</v>
      </c>
      <c r="E1618" t="s">
        <v>10</v>
      </c>
      <c r="F1618" t="s">
        <v>16</v>
      </c>
      <c r="G1618" t="s">
        <v>40</v>
      </c>
      <c r="H1618" t="s">
        <v>538</v>
      </c>
      <c r="I1618">
        <v>653.54999999999995</v>
      </c>
      <c r="J1618">
        <v>3</v>
      </c>
      <c r="K1618">
        <v>111.1</v>
      </c>
    </row>
    <row r="1619" spans="1:11" x14ac:dyDescent="0.25">
      <c r="A1619" s="7">
        <v>41964</v>
      </c>
      <c r="B1619" s="4">
        <f>YEAR(SaleData[[#This Row],[Order Date]])</f>
        <v>2014</v>
      </c>
      <c r="C1619" s="4">
        <f>MONTH(SaleData[[#This Row],[Order Date]])</f>
        <v>11</v>
      </c>
      <c r="D1619" t="s">
        <v>837</v>
      </c>
      <c r="E1619" t="s">
        <v>869</v>
      </c>
      <c r="F1619" t="s">
        <v>16</v>
      </c>
      <c r="G1619" t="s">
        <v>40</v>
      </c>
      <c r="H1619" t="s">
        <v>1584</v>
      </c>
      <c r="I1619">
        <v>696.42</v>
      </c>
      <c r="J1619">
        <v>2</v>
      </c>
      <c r="K1619">
        <v>160.18</v>
      </c>
    </row>
    <row r="1620" spans="1:11" x14ac:dyDescent="0.25">
      <c r="A1620" s="7">
        <v>41964</v>
      </c>
      <c r="B1620" s="4">
        <f>YEAR(SaleData[[#This Row],[Order Date]])</f>
        <v>2014</v>
      </c>
      <c r="C1620" s="4">
        <f>MONTH(SaleData[[#This Row],[Order Date]])</f>
        <v>11</v>
      </c>
      <c r="D1620" t="s">
        <v>837</v>
      </c>
      <c r="E1620" t="s">
        <v>869</v>
      </c>
      <c r="F1620" t="s">
        <v>11</v>
      </c>
      <c r="G1620" t="s">
        <v>21</v>
      </c>
      <c r="H1620" t="s">
        <v>2120</v>
      </c>
      <c r="I1620">
        <v>304.77999999999997</v>
      </c>
      <c r="J1620">
        <v>3</v>
      </c>
      <c r="K1620">
        <v>22.86</v>
      </c>
    </row>
    <row r="1621" spans="1:11" x14ac:dyDescent="0.25">
      <c r="A1621" s="7">
        <v>41964</v>
      </c>
      <c r="B1621" s="4">
        <f>YEAR(SaleData[[#This Row],[Order Date]])</f>
        <v>2014</v>
      </c>
      <c r="C1621" s="4">
        <f>MONTH(SaleData[[#This Row],[Order Date]])</f>
        <v>11</v>
      </c>
      <c r="D1621" t="s">
        <v>146</v>
      </c>
      <c r="E1621" t="s">
        <v>24</v>
      </c>
      <c r="F1621" t="s">
        <v>26</v>
      </c>
      <c r="G1621" t="s">
        <v>36</v>
      </c>
      <c r="H1621" t="s">
        <v>2433</v>
      </c>
      <c r="I1621">
        <v>21.49</v>
      </c>
      <c r="J1621">
        <v>2</v>
      </c>
      <c r="K1621">
        <v>1.61</v>
      </c>
    </row>
    <row r="1622" spans="1:11" x14ac:dyDescent="0.25">
      <c r="A1622" s="7">
        <v>41964</v>
      </c>
      <c r="B1622" s="4">
        <f>YEAR(SaleData[[#This Row],[Order Date]])</f>
        <v>2014</v>
      </c>
      <c r="C1622" s="4">
        <f>MONTH(SaleData[[#This Row],[Order Date]])</f>
        <v>11</v>
      </c>
      <c r="D1622" t="s">
        <v>146</v>
      </c>
      <c r="E1622" t="s">
        <v>24</v>
      </c>
      <c r="F1622" t="s">
        <v>11</v>
      </c>
      <c r="G1622" t="s">
        <v>21</v>
      </c>
      <c r="H1622" t="s">
        <v>2514</v>
      </c>
      <c r="I1622">
        <v>239.98</v>
      </c>
      <c r="J1622">
        <v>3</v>
      </c>
      <c r="K1622">
        <v>27</v>
      </c>
    </row>
    <row r="1623" spans="1:11" x14ac:dyDescent="0.25">
      <c r="A1623" s="7">
        <v>41964</v>
      </c>
      <c r="B1623" s="4">
        <f>YEAR(SaleData[[#This Row],[Order Date]])</f>
        <v>2014</v>
      </c>
      <c r="C1623" s="4">
        <f>MONTH(SaleData[[#This Row],[Order Date]])</f>
        <v>11</v>
      </c>
      <c r="D1623" t="s">
        <v>146</v>
      </c>
      <c r="E1623" t="s">
        <v>24</v>
      </c>
      <c r="F1623" t="s">
        <v>16</v>
      </c>
      <c r="G1623" t="s">
        <v>34</v>
      </c>
      <c r="H1623" t="s">
        <v>2095</v>
      </c>
      <c r="I1623">
        <v>34.5</v>
      </c>
      <c r="J1623">
        <v>2</v>
      </c>
      <c r="K1623">
        <v>-15.53</v>
      </c>
    </row>
    <row r="1624" spans="1:11" x14ac:dyDescent="0.25">
      <c r="A1624" s="7">
        <v>41965</v>
      </c>
      <c r="B1624" s="4">
        <f>YEAR(SaleData[[#This Row],[Order Date]])</f>
        <v>2014</v>
      </c>
      <c r="C1624" s="4">
        <f>MONTH(SaleData[[#This Row],[Order Date]])</f>
        <v>11</v>
      </c>
      <c r="D1624" t="s">
        <v>634</v>
      </c>
      <c r="E1624" t="s">
        <v>43</v>
      </c>
      <c r="F1624" t="s">
        <v>26</v>
      </c>
      <c r="G1624" t="s">
        <v>27</v>
      </c>
      <c r="H1624" t="s">
        <v>168</v>
      </c>
      <c r="I1624">
        <v>13.36</v>
      </c>
      <c r="J1624">
        <v>2</v>
      </c>
      <c r="K1624">
        <v>6.41</v>
      </c>
    </row>
    <row r="1625" spans="1:11" x14ac:dyDescent="0.25">
      <c r="A1625" s="7">
        <v>41965</v>
      </c>
      <c r="B1625" s="4">
        <f>YEAR(SaleData[[#This Row],[Order Date]])</f>
        <v>2014</v>
      </c>
      <c r="C1625" s="4">
        <f>MONTH(SaleData[[#This Row],[Order Date]])</f>
        <v>11</v>
      </c>
      <c r="D1625" t="s">
        <v>634</v>
      </c>
      <c r="E1625" t="s">
        <v>43</v>
      </c>
      <c r="F1625" t="s">
        <v>26</v>
      </c>
      <c r="G1625" t="s">
        <v>36</v>
      </c>
      <c r="H1625" t="s">
        <v>387</v>
      </c>
      <c r="I1625">
        <v>158.9</v>
      </c>
      <c r="J1625">
        <v>5</v>
      </c>
      <c r="K1625">
        <v>7.95</v>
      </c>
    </row>
    <row r="1626" spans="1:11" x14ac:dyDescent="0.25">
      <c r="A1626" s="7">
        <v>41965</v>
      </c>
      <c r="B1626" s="4">
        <f>YEAR(SaleData[[#This Row],[Order Date]])</f>
        <v>2014</v>
      </c>
      <c r="C1626" s="4">
        <f>MONTH(SaleData[[#This Row],[Order Date]])</f>
        <v>11</v>
      </c>
      <c r="D1626" t="s">
        <v>1315</v>
      </c>
      <c r="E1626" t="s">
        <v>43</v>
      </c>
      <c r="F1626" t="s">
        <v>26</v>
      </c>
      <c r="G1626" t="s">
        <v>46</v>
      </c>
      <c r="H1626" t="s">
        <v>1065</v>
      </c>
      <c r="I1626">
        <v>5.98</v>
      </c>
      <c r="J1626">
        <v>2</v>
      </c>
      <c r="K1626">
        <v>2.2400000000000002</v>
      </c>
    </row>
    <row r="1627" spans="1:11" x14ac:dyDescent="0.25">
      <c r="A1627" s="7">
        <v>41965</v>
      </c>
      <c r="B1627" s="4">
        <f>YEAR(SaleData[[#This Row],[Order Date]])</f>
        <v>2014</v>
      </c>
      <c r="C1627" s="4">
        <f>MONTH(SaleData[[#This Row],[Order Date]])</f>
        <v>11</v>
      </c>
      <c r="D1627" t="s">
        <v>1315</v>
      </c>
      <c r="E1627" t="s">
        <v>43</v>
      </c>
      <c r="F1627" t="s">
        <v>11</v>
      </c>
      <c r="G1627" t="s">
        <v>12</v>
      </c>
      <c r="H1627" t="s">
        <v>2509</v>
      </c>
      <c r="I1627">
        <v>189.95</v>
      </c>
      <c r="J1627">
        <v>5</v>
      </c>
      <c r="K1627">
        <v>45.59</v>
      </c>
    </row>
    <row r="1628" spans="1:11" x14ac:dyDescent="0.25">
      <c r="A1628" s="7">
        <v>41965</v>
      </c>
      <c r="B1628" s="4">
        <f>YEAR(SaleData[[#This Row],[Order Date]])</f>
        <v>2014</v>
      </c>
      <c r="C1628" s="4">
        <f>MONTH(SaleData[[#This Row],[Order Date]])</f>
        <v>11</v>
      </c>
      <c r="D1628" t="s">
        <v>1315</v>
      </c>
      <c r="E1628" t="s">
        <v>43</v>
      </c>
      <c r="F1628" t="s">
        <v>11</v>
      </c>
      <c r="G1628" t="s">
        <v>12</v>
      </c>
      <c r="H1628" t="s">
        <v>1193</v>
      </c>
      <c r="I1628">
        <v>149.94999999999999</v>
      </c>
      <c r="J1628">
        <v>5</v>
      </c>
      <c r="K1628">
        <v>31.49</v>
      </c>
    </row>
    <row r="1629" spans="1:11" x14ac:dyDescent="0.25">
      <c r="A1629" s="7">
        <v>41965</v>
      </c>
      <c r="B1629" s="4">
        <f>YEAR(SaleData[[#This Row],[Order Date]])</f>
        <v>2014</v>
      </c>
      <c r="C1629" s="4">
        <f>MONTH(SaleData[[#This Row],[Order Date]])</f>
        <v>11</v>
      </c>
      <c r="D1629" t="s">
        <v>1315</v>
      </c>
      <c r="E1629" t="s">
        <v>43</v>
      </c>
      <c r="F1629" t="s">
        <v>26</v>
      </c>
      <c r="G1629" t="s">
        <v>62</v>
      </c>
      <c r="H1629" t="s">
        <v>2503</v>
      </c>
      <c r="I1629">
        <v>29.95</v>
      </c>
      <c r="J1629">
        <v>5</v>
      </c>
      <c r="K1629">
        <v>8.69</v>
      </c>
    </row>
    <row r="1630" spans="1:11" x14ac:dyDescent="0.25">
      <c r="A1630" s="7">
        <v>41965</v>
      </c>
      <c r="B1630" s="4">
        <f>YEAR(SaleData[[#This Row],[Order Date]])</f>
        <v>2014</v>
      </c>
      <c r="C1630" s="4">
        <f>MONTH(SaleData[[#This Row],[Order Date]])</f>
        <v>11</v>
      </c>
      <c r="D1630" t="s">
        <v>1315</v>
      </c>
      <c r="E1630" t="s">
        <v>43</v>
      </c>
      <c r="F1630" t="s">
        <v>26</v>
      </c>
      <c r="G1630" t="s">
        <v>44</v>
      </c>
      <c r="H1630" t="s">
        <v>120</v>
      </c>
      <c r="I1630">
        <v>44.4</v>
      </c>
      <c r="J1630">
        <v>3</v>
      </c>
      <c r="K1630">
        <v>22.2</v>
      </c>
    </row>
    <row r="1631" spans="1:11" x14ac:dyDescent="0.25">
      <c r="A1631" s="7">
        <v>41965</v>
      </c>
      <c r="B1631" s="4">
        <f>YEAR(SaleData[[#This Row],[Order Date]])</f>
        <v>2014</v>
      </c>
      <c r="C1631" s="4">
        <f>MONTH(SaleData[[#This Row],[Order Date]])</f>
        <v>11</v>
      </c>
      <c r="D1631" t="s">
        <v>275</v>
      </c>
      <c r="E1631" t="s">
        <v>24</v>
      </c>
      <c r="F1631" t="s">
        <v>16</v>
      </c>
      <c r="G1631" t="s">
        <v>34</v>
      </c>
      <c r="H1631" t="s">
        <v>1479</v>
      </c>
      <c r="I1631">
        <v>254.74</v>
      </c>
      <c r="J1631">
        <v>7</v>
      </c>
      <c r="K1631">
        <v>-312.06</v>
      </c>
    </row>
    <row r="1632" spans="1:11" x14ac:dyDescent="0.25">
      <c r="A1632" s="7">
        <v>41966</v>
      </c>
      <c r="B1632" s="4">
        <f>YEAR(SaleData[[#This Row],[Order Date]])</f>
        <v>2014</v>
      </c>
      <c r="C1632" s="4">
        <f>MONTH(SaleData[[#This Row],[Order Date]])</f>
        <v>11</v>
      </c>
      <c r="D1632" t="s">
        <v>1394</v>
      </c>
      <c r="E1632" t="s">
        <v>20</v>
      </c>
      <c r="F1632" t="s">
        <v>16</v>
      </c>
      <c r="G1632" t="s">
        <v>40</v>
      </c>
      <c r="H1632" t="s">
        <v>1027</v>
      </c>
      <c r="I1632">
        <v>1579.75</v>
      </c>
      <c r="J1632">
        <v>7</v>
      </c>
      <c r="K1632">
        <v>-447.59</v>
      </c>
    </row>
    <row r="1633" spans="1:11" x14ac:dyDescent="0.25">
      <c r="A1633" s="7">
        <v>41966</v>
      </c>
      <c r="B1633" s="4">
        <f>YEAR(SaleData[[#This Row],[Order Date]])</f>
        <v>2014</v>
      </c>
      <c r="C1633" s="4">
        <f>MONTH(SaleData[[#This Row],[Order Date]])</f>
        <v>11</v>
      </c>
      <c r="D1633" t="s">
        <v>1394</v>
      </c>
      <c r="E1633" t="s">
        <v>20</v>
      </c>
      <c r="F1633" t="s">
        <v>16</v>
      </c>
      <c r="G1633" t="s">
        <v>40</v>
      </c>
      <c r="H1633" t="s">
        <v>2057</v>
      </c>
      <c r="I1633">
        <v>1071.58</v>
      </c>
      <c r="J1633">
        <v>4</v>
      </c>
      <c r="K1633">
        <v>-553.65</v>
      </c>
    </row>
    <row r="1634" spans="1:11" x14ac:dyDescent="0.25">
      <c r="A1634" s="7">
        <v>41966</v>
      </c>
      <c r="B1634" s="4">
        <f>YEAR(SaleData[[#This Row],[Order Date]])</f>
        <v>2014</v>
      </c>
      <c r="C1634" s="4">
        <f>MONTH(SaleData[[#This Row],[Order Date]])</f>
        <v>11</v>
      </c>
      <c r="D1634" t="s">
        <v>1394</v>
      </c>
      <c r="E1634" t="s">
        <v>20</v>
      </c>
      <c r="F1634" t="s">
        <v>16</v>
      </c>
      <c r="G1634" t="s">
        <v>40</v>
      </c>
      <c r="H1634" t="s">
        <v>2565</v>
      </c>
      <c r="I1634">
        <v>613.91</v>
      </c>
      <c r="J1634">
        <v>3</v>
      </c>
      <c r="K1634">
        <v>-122.78</v>
      </c>
    </row>
    <row r="1635" spans="1:11" x14ac:dyDescent="0.25">
      <c r="A1635" s="7">
        <v>41966</v>
      </c>
      <c r="B1635" s="4">
        <f>YEAR(SaleData[[#This Row],[Order Date]])</f>
        <v>2014</v>
      </c>
      <c r="C1635" s="4">
        <f>MONTH(SaleData[[#This Row],[Order Date]])</f>
        <v>11</v>
      </c>
      <c r="D1635" t="s">
        <v>1394</v>
      </c>
      <c r="E1635" t="s">
        <v>20</v>
      </c>
      <c r="F1635" t="s">
        <v>26</v>
      </c>
      <c r="G1635" t="s">
        <v>27</v>
      </c>
      <c r="H1635" t="s">
        <v>2566</v>
      </c>
      <c r="I1635">
        <v>34.86</v>
      </c>
      <c r="J1635">
        <v>7</v>
      </c>
      <c r="K1635">
        <v>16.38</v>
      </c>
    </row>
    <row r="1636" spans="1:11" x14ac:dyDescent="0.25">
      <c r="A1636" s="7">
        <v>41966</v>
      </c>
      <c r="B1636" s="4">
        <f>YEAR(SaleData[[#This Row],[Order Date]])</f>
        <v>2014</v>
      </c>
      <c r="C1636" s="4">
        <f>MONTH(SaleData[[#This Row],[Order Date]])</f>
        <v>11</v>
      </c>
      <c r="D1636" t="s">
        <v>1394</v>
      </c>
      <c r="E1636" t="s">
        <v>20</v>
      </c>
      <c r="F1636" t="s">
        <v>26</v>
      </c>
      <c r="G1636" t="s">
        <v>27</v>
      </c>
      <c r="H1636" t="s">
        <v>2567</v>
      </c>
      <c r="I1636">
        <v>155.04</v>
      </c>
      <c r="J1636">
        <v>4</v>
      </c>
      <c r="K1636">
        <v>75.97</v>
      </c>
    </row>
    <row r="1637" spans="1:11" x14ac:dyDescent="0.25">
      <c r="A1637" s="7">
        <v>41966</v>
      </c>
      <c r="B1637" s="4">
        <f>YEAR(SaleData[[#This Row],[Order Date]])</f>
        <v>2014</v>
      </c>
      <c r="C1637" s="4">
        <f>MONTH(SaleData[[#This Row],[Order Date]])</f>
        <v>11</v>
      </c>
      <c r="D1637" t="s">
        <v>1610</v>
      </c>
      <c r="E1637" t="s">
        <v>30</v>
      </c>
      <c r="F1637" t="s">
        <v>26</v>
      </c>
      <c r="G1637" t="s">
        <v>62</v>
      </c>
      <c r="H1637" t="s">
        <v>1320</v>
      </c>
      <c r="I1637">
        <v>4.45</v>
      </c>
      <c r="J1637">
        <v>2</v>
      </c>
      <c r="K1637">
        <v>0.33</v>
      </c>
    </row>
    <row r="1638" spans="1:11" x14ac:dyDescent="0.25">
      <c r="A1638" s="7">
        <v>41966</v>
      </c>
      <c r="B1638" s="4">
        <f>YEAR(SaleData[[#This Row],[Order Date]])</f>
        <v>2014</v>
      </c>
      <c r="C1638" s="4">
        <f>MONTH(SaleData[[#This Row],[Order Date]])</f>
        <v>11</v>
      </c>
      <c r="D1638" t="s">
        <v>1610</v>
      </c>
      <c r="E1638" t="s">
        <v>30</v>
      </c>
      <c r="F1638" t="s">
        <v>26</v>
      </c>
      <c r="G1638" t="s">
        <v>27</v>
      </c>
      <c r="H1638" t="s">
        <v>364</v>
      </c>
      <c r="I1638">
        <v>5.18</v>
      </c>
      <c r="J1638">
        <v>1</v>
      </c>
      <c r="K1638">
        <v>1.88</v>
      </c>
    </row>
    <row r="1639" spans="1:11" x14ac:dyDescent="0.25">
      <c r="A1639" s="7">
        <v>41966</v>
      </c>
      <c r="B1639" s="4">
        <f>YEAR(SaleData[[#This Row],[Order Date]])</f>
        <v>2014</v>
      </c>
      <c r="C1639" s="4">
        <f>MONTH(SaleData[[#This Row],[Order Date]])</f>
        <v>11</v>
      </c>
      <c r="D1639" t="s">
        <v>1610</v>
      </c>
      <c r="E1639" t="s">
        <v>30</v>
      </c>
      <c r="F1639" t="s">
        <v>26</v>
      </c>
      <c r="G1639" t="s">
        <v>27</v>
      </c>
      <c r="H1639" t="s">
        <v>778</v>
      </c>
      <c r="I1639">
        <v>15.55</v>
      </c>
      <c r="J1639">
        <v>3</v>
      </c>
      <c r="K1639">
        <v>5.44</v>
      </c>
    </row>
    <row r="1640" spans="1:11" x14ac:dyDescent="0.25">
      <c r="A1640" s="7">
        <v>41966</v>
      </c>
      <c r="B1640" s="4">
        <f>YEAR(SaleData[[#This Row],[Order Date]])</f>
        <v>2014</v>
      </c>
      <c r="C1640" s="4">
        <f>MONTH(SaleData[[#This Row],[Order Date]])</f>
        <v>11</v>
      </c>
      <c r="D1640" t="s">
        <v>347</v>
      </c>
      <c r="E1640" t="s">
        <v>454</v>
      </c>
      <c r="F1640" t="s">
        <v>26</v>
      </c>
      <c r="G1640" t="s">
        <v>46</v>
      </c>
      <c r="H1640" t="s">
        <v>1385</v>
      </c>
      <c r="I1640">
        <v>11.43</v>
      </c>
      <c r="J1640">
        <v>3</v>
      </c>
      <c r="K1640">
        <v>5.37</v>
      </c>
    </row>
    <row r="1641" spans="1:11" x14ac:dyDescent="0.25">
      <c r="A1641" s="7">
        <v>41966</v>
      </c>
      <c r="B1641" s="4">
        <f>YEAR(SaleData[[#This Row],[Order Date]])</f>
        <v>2014</v>
      </c>
      <c r="C1641" s="4">
        <f>MONTH(SaleData[[#This Row],[Order Date]])</f>
        <v>11</v>
      </c>
      <c r="D1641" t="s">
        <v>347</v>
      </c>
      <c r="E1641" t="s">
        <v>454</v>
      </c>
      <c r="F1641" t="s">
        <v>26</v>
      </c>
      <c r="G1641" t="s">
        <v>46</v>
      </c>
      <c r="H1641" t="s">
        <v>1050</v>
      </c>
      <c r="I1641">
        <v>30.44</v>
      </c>
      <c r="J1641">
        <v>2</v>
      </c>
      <c r="K1641">
        <v>14.92</v>
      </c>
    </row>
    <row r="1642" spans="1:11" x14ac:dyDescent="0.25">
      <c r="A1642" s="7">
        <v>41966</v>
      </c>
      <c r="B1642" s="4">
        <f>YEAR(SaleData[[#This Row],[Order Date]])</f>
        <v>2014</v>
      </c>
      <c r="C1642" s="4">
        <f>MONTH(SaleData[[#This Row],[Order Date]])</f>
        <v>11</v>
      </c>
      <c r="D1642" t="s">
        <v>347</v>
      </c>
      <c r="E1642" t="s">
        <v>454</v>
      </c>
      <c r="F1642" t="s">
        <v>26</v>
      </c>
      <c r="G1642" t="s">
        <v>27</v>
      </c>
      <c r="H1642" t="s">
        <v>432</v>
      </c>
      <c r="I1642">
        <v>12.96</v>
      </c>
      <c r="J1642">
        <v>2</v>
      </c>
      <c r="K1642">
        <v>6.35</v>
      </c>
    </row>
    <row r="1643" spans="1:11" x14ac:dyDescent="0.25">
      <c r="A1643" s="7">
        <v>41966</v>
      </c>
      <c r="B1643" s="4">
        <f>YEAR(SaleData[[#This Row],[Order Date]])</f>
        <v>2014</v>
      </c>
      <c r="C1643" s="4">
        <f>MONTH(SaleData[[#This Row],[Order Date]])</f>
        <v>11</v>
      </c>
      <c r="D1643" t="s">
        <v>347</v>
      </c>
      <c r="E1643" t="s">
        <v>454</v>
      </c>
      <c r="F1643" t="s">
        <v>26</v>
      </c>
      <c r="G1643" t="s">
        <v>27</v>
      </c>
      <c r="H1643" t="s">
        <v>2439</v>
      </c>
      <c r="I1643">
        <v>16</v>
      </c>
      <c r="J1643">
        <v>4</v>
      </c>
      <c r="K1643">
        <v>7.68</v>
      </c>
    </row>
    <row r="1644" spans="1:11" x14ac:dyDescent="0.25">
      <c r="A1644" s="7">
        <v>41967</v>
      </c>
      <c r="B1644" s="4">
        <f>YEAR(SaleData[[#This Row],[Order Date]])</f>
        <v>2014</v>
      </c>
      <c r="C1644" s="4">
        <f>MONTH(SaleData[[#This Row],[Order Date]])</f>
        <v>11</v>
      </c>
      <c r="D1644" t="s">
        <v>2410</v>
      </c>
      <c r="E1644" t="s">
        <v>20</v>
      </c>
      <c r="F1644" t="s">
        <v>26</v>
      </c>
      <c r="G1644" t="s">
        <v>46</v>
      </c>
      <c r="H1644" t="s">
        <v>1283</v>
      </c>
      <c r="I1644">
        <v>62.3</v>
      </c>
      <c r="J1644">
        <v>13</v>
      </c>
      <c r="K1644">
        <v>21.02</v>
      </c>
    </row>
    <row r="1645" spans="1:11" x14ac:dyDescent="0.25">
      <c r="A1645" s="7">
        <v>41967</v>
      </c>
      <c r="B1645" s="4">
        <f>YEAR(SaleData[[#This Row],[Order Date]])</f>
        <v>2014</v>
      </c>
      <c r="C1645" s="4">
        <f>MONTH(SaleData[[#This Row],[Order Date]])</f>
        <v>11</v>
      </c>
      <c r="D1645" t="s">
        <v>2410</v>
      </c>
      <c r="E1645" t="s">
        <v>20</v>
      </c>
      <c r="F1645" t="s">
        <v>26</v>
      </c>
      <c r="G1645" t="s">
        <v>62</v>
      </c>
      <c r="H1645" t="s">
        <v>2425</v>
      </c>
      <c r="I1645">
        <v>10.71</v>
      </c>
      <c r="J1645">
        <v>3</v>
      </c>
      <c r="K1645">
        <v>2.78</v>
      </c>
    </row>
    <row r="1646" spans="1:11" x14ac:dyDescent="0.25">
      <c r="A1646" s="7">
        <v>41967</v>
      </c>
      <c r="B1646" s="4">
        <f>YEAR(SaleData[[#This Row],[Order Date]])</f>
        <v>2014</v>
      </c>
      <c r="C1646" s="4">
        <f>MONTH(SaleData[[#This Row],[Order Date]])</f>
        <v>11</v>
      </c>
      <c r="D1646" t="s">
        <v>979</v>
      </c>
      <c r="E1646" t="s">
        <v>79</v>
      </c>
      <c r="F1646" t="s">
        <v>11</v>
      </c>
      <c r="G1646" t="s">
        <v>21</v>
      </c>
      <c r="H1646" t="s">
        <v>2225</v>
      </c>
      <c r="I1646">
        <v>36.79</v>
      </c>
      <c r="J1646">
        <v>1</v>
      </c>
      <c r="K1646">
        <v>4.1399999999999997</v>
      </c>
    </row>
    <row r="1647" spans="1:11" x14ac:dyDescent="0.25">
      <c r="A1647" s="7">
        <v>41967</v>
      </c>
      <c r="B1647" s="4">
        <f>YEAR(SaleData[[#This Row],[Order Date]])</f>
        <v>2014</v>
      </c>
      <c r="C1647" s="4">
        <f>MONTH(SaleData[[#This Row],[Order Date]])</f>
        <v>11</v>
      </c>
      <c r="D1647" t="s">
        <v>979</v>
      </c>
      <c r="E1647" t="s">
        <v>79</v>
      </c>
      <c r="F1647" t="s">
        <v>16</v>
      </c>
      <c r="G1647" t="s">
        <v>34</v>
      </c>
      <c r="H1647" t="s">
        <v>2489</v>
      </c>
      <c r="I1647">
        <v>18.62</v>
      </c>
      <c r="J1647">
        <v>8</v>
      </c>
      <c r="K1647">
        <v>6.29</v>
      </c>
    </row>
    <row r="1648" spans="1:11" x14ac:dyDescent="0.25">
      <c r="A1648" s="7">
        <v>41967</v>
      </c>
      <c r="B1648" s="4">
        <f>YEAR(SaleData[[#This Row],[Order Date]])</f>
        <v>2014</v>
      </c>
      <c r="C1648" s="4">
        <f>MONTH(SaleData[[#This Row],[Order Date]])</f>
        <v>11</v>
      </c>
      <c r="D1648" t="s">
        <v>1984</v>
      </c>
      <c r="E1648" t="s">
        <v>332</v>
      </c>
      <c r="F1648" t="s">
        <v>26</v>
      </c>
      <c r="G1648" t="s">
        <v>31</v>
      </c>
      <c r="H1648" t="s">
        <v>1411</v>
      </c>
      <c r="I1648">
        <v>29.05</v>
      </c>
      <c r="J1648">
        <v>5</v>
      </c>
      <c r="K1648">
        <v>9.01</v>
      </c>
    </row>
    <row r="1649" spans="1:11" x14ac:dyDescent="0.25">
      <c r="A1649" s="7">
        <v>41967</v>
      </c>
      <c r="B1649" s="4">
        <f>YEAR(SaleData[[#This Row],[Order Date]])</f>
        <v>2014</v>
      </c>
      <c r="C1649" s="4">
        <f>MONTH(SaleData[[#This Row],[Order Date]])</f>
        <v>11</v>
      </c>
      <c r="D1649" t="s">
        <v>2410</v>
      </c>
      <c r="E1649" t="s">
        <v>43</v>
      </c>
      <c r="F1649" t="s">
        <v>16</v>
      </c>
      <c r="G1649" t="s">
        <v>235</v>
      </c>
      <c r="H1649" t="s">
        <v>2460</v>
      </c>
      <c r="I1649">
        <v>257.5</v>
      </c>
      <c r="J1649">
        <v>3</v>
      </c>
      <c r="K1649">
        <v>24.24</v>
      </c>
    </row>
    <row r="1650" spans="1:11" x14ac:dyDescent="0.25">
      <c r="A1650" s="7">
        <v>41967</v>
      </c>
      <c r="B1650" s="4">
        <f>YEAR(SaleData[[#This Row],[Order Date]])</f>
        <v>2014</v>
      </c>
      <c r="C1650" s="4">
        <f>MONTH(SaleData[[#This Row],[Order Date]])</f>
        <v>11</v>
      </c>
      <c r="D1650" t="s">
        <v>989</v>
      </c>
      <c r="E1650" t="s">
        <v>324</v>
      </c>
      <c r="F1650" t="s">
        <v>16</v>
      </c>
      <c r="G1650" t="s">
        <v>34</v>
      </c>
      <c r="H1650" t="s">
        <v>2125</v>
      </c>
      <c r="I1650">
        <v>79.12</v>
      </c>
      <c r="J1650">
        <v>5</v>
      </c>
      <c r="K1650">
        <v>13.85</v>
      </c>
    </row>
    <row r="1651" spans="1:11" x14ac:dyDescent="0.25">
      <c r="A1651" s="7">
        <v>41967</v>
      </c>
      <c r="B1651" s="4">
        <f>YEAR(SaleData[[#This Row],[Order Date]])</f>
        <v>2014</v>
      </c>
      <c r="C1651" s="4">
        <f>MONTH(SaleData[[#This Row],[Order Date]])</f>
        <v>11</v>
      </c>
      <c r="D1651" t="s">
        <v>2170</v>
      </c>
      <c r="E1651" t="s">
        <v>101</v>
      </c>
      <c r="F1651" t="s">
        <v>26</v>
      </c>
      <c r="G1651" t="s">
        <v>46</v>
      </c>
      <c r="H1651" t="s">
        <v>1296</v>
      </c>
      <c r="I1651">
        <v>12.03</v>
      </c>
      <c r="J1651">
        <v>5</v>
      </c>
      <c r="K1651">
        <v>-9.2200000000000006</v>
      </c>
    </row>
    <row r="1652" spans="1:11" x14ac:dyDescent="0.25">
      <c r="A1652" s="7">
        <v>41967</v>
      </c>
      <c r="B1652" s="4">
        <f>YEAR(SaleData[[#This Row],[Order Date]])</f>
        <v>2014</v>
      </c>
      <c r="C1652" s="4">
        <f>MONTH(SaleData[[#This Row],[Order Date]])</f>
        <v>11</v>
      </c>
      <c r="D1652" t="s">
        <v>2170</v>
      </c>
      <c r="E1652" t="s">
        <v>101</v>
      </c>
      <c r="F1652" t="s">
        <v>11</v>
      </c>
      <c r="G1652" t="s">
        <v>202</v>
      </c>
      <c r="H1652" t="s">
        <v>700</v>
      </c>
      <c r="I1652">
        <v>2549.9899999999998</v>
      </c>
      <c r="J1652">
        <v>5</v>
      </c>
      <c r="K1652">
        <v>-3399.98</v>
      </c>
    </row>
    <row r="1653" spans="1:11" x14ac:dyDescent="0.25">
      <c r="A1653" s="7">
        <v>41967</v>
      </c>
      <c r="B1653" s="4">
        <f>YEAR(SaleData[[#This Row],[Order Date]])</f>
        <v>2014</v>
      </c>
      <c r="C1653" s="4">
        <f>MONTH(SaleData[[#This Row],[Order Date]])</f>
        <v>11</v>
      </c>
      <c r="D1653" t="s">
        <v>2170</v>
      </c>
      <c r="E1653" t="s">
        <v>101</v>
      </c>
      <c r="F1653" t="s">
        <v>26</v>
      </c>
      <c r="G1653" t="s">
        <v>46</v>
      </c>
      <c r="H1653" t="s">
        <v>1933</v>
      </c>
      <c r="I1653">
        <v>21.59</v>
      </c>
      <c r="J1653">
        <v>2</v>
      </c>
      <c r="K1653">
        <v>-15.84</v>
      </c>
    </row>
    <row r="1654" spans="1:11" x14ac:dyDescent="0.25">
      <c r="A1654" s="7">
        <v>41967</v>
      </c>
      <c r="B1654" s="4">
        <f>YEAR(SaleData[[#This Row],[Order Date]])</f>
        <v>2014</v>
      </c>
      <c r="C1654" s="4">
        <f>MONTH(SaleData[[#This Row],[Order Date]])</f>
        <v>11</v>
      </c>
      <c r="D1654" t="s">
        <v>2170</v>
      </c>
      <c r="E1654" t="s">
        <v>101</v>
      </c>
      <c r="F1654" t="s">
        <v>26</v>
      </c>
      <c r="G1654" t="s">
        <v>46</v>
      </c>
      <c r="H1654" t="s">
        <v>73</v>
      </c>
      <c r="I1654">
        <v>8.9600000000000009</v>
      </c>
      <c r="J1654">
        <v>6</v>
      </c>
      <c r="K1654">
        <v>-6.57</v>
      </c>
    </row>
    <row r="1655" spans="1:11" x14ac:dyDescent="0.25">
      <c r="A1655" s="7">
        <v>41967</v>
      </c>
      <c r="B1655" s="4">
        <f>YEAR(SaleData[[#This Row],[Order Date]])</f>
        <v>2014</v>
      </c>
      <c r="C1655" s="4">
        <f>MONTH(SaleData[[#This Row],[Order Date]])</f>
        <v>11</v>
      </c>
      <c r="D1655" t="s">
        <v>2170</v>
      </c>
      <c r="E1655" t="s">
        <v>101</v>
      </c>
      <c r="F1655" t="s">
        <v>26</v>
      </c>
      <c r="G1655" t="s">
        <v>27</v>
      </c>
      <c r="H1655" t="s">
        <v>520</v>
      </c>
      <c r="I1655">
        <v>20.74</v>
      </c>
      <c r="J1655">
        <v>4</v>
      </c>
      <c r="K1655">
        <v>7.26</v>
      </c>
    </row>
    <row r="1656" spans="1:11" x14ac:dyDescent="0.25">
      <c r="A1656" s="7">
        <v>41967</v>
      </c>
      <c r="B1656" s="4">
        <f>YEAR(SaleData[[#This Row],[Order Date]])</f>
        <v>2014</v>
      </c>
      <c r="C1656" s="4">
        <f>MONTH(SaleData[[#This Row],[Order Date]])</f>
        <v>11</v>
      </c>
      <c r="D1656" t="s">
        <v>1891</v>
      </c>
      <c r="E1656" t="s">
        <v>87</v>
      </c>
      <c r="F1656" t="s">
        <v>16</v>
      </c>
      <c r="G1656" t="s">
        <v>34</v>
      </c>
      <c r="H1656" t="s">
        <v>2469</v>
      </c>
      <c r="I1656">
        <v>60.31</v>
      </c>
      <c r="J1656">
        <v>3</v>
      </c>
      <c r="K1656">
        <v>5.28</v>
      </c>
    </row>
    <row r="1657" spans="1:11" x14ac:dyDescent="0.25">
      <c r="A1657" s="7">
        <v>41967</v>
      </c>
      <c r="B1657" s="4">
        <f>YEAR(SaleData[[#This Row],[Order Date]])</f>
        <v>2014</v>
      </c>
      <c r="C1657" s="4">
        <f>MONTH(SaleData[[#This Row],[Order Date]])</f>
        <v>11</v>
      </c>
      <c r="D1657" t="s">
        <v>1982</v>
      </c>
      <c r="E1657" t="s">
        <v>43</v>
      </c>
      <c r="F1657" t="s">
        <v>26</v>
      </c>
      <c r="G1657" t="s">
        <v>27</v>
      </c>
      <c r="H1657" t="s">
        <v>2372</v>
      </c>
      <c r="I1657">
        <v>28.14</v>
      </c>
      <c r="J1657">
        <v>3</v>
      </c>
      <c r="K1657">
        <v>13.51</v>
      </c>
    </row>
    <row r="1658" spans="1:11" x14ac:dyDescent="0.25">
      <c r="A1658" s="7">
        <v>41967</v>
      </c>
      <c r="B1658" s="4">
        <f>YEAR(SaleData[[#This Row],[Order Date]])</f>
        <v>2014</v>
      </c>
      <c r="C1658" s="4">
        <f>MONTH(SaleData[[#This Row],[Order Date]])</f>
        <v>11</v>
      </c>
      <c r="D1658" t="s">
        <v>1982</v>
      </c>
      <c r="E1658" t="s">
        <v>43</v>
      </c>
      <c r="F1658" t="s">
        <v>26</v>
      </c>
      <c r="G1658" t="s">
        <v>44</v>
      </c>
      <c r="H1658" t="s">
        <v>2004</v>
      </c>
      <c r="I1658">
        <v>7.38</v>
      </c>
      <c r="J1658">
        <v>2</v>
      </c>
      <c r="K1658">
        <v>3.47</v>
      </c>
    </row>
    <row r="1659" spans="1:11" x14ac:dyDescent="0.25">
      <c r="A1659" s="7">
        <v>41967</v>
      </c>
      <c r="B1659" s="4">
        <f>YEAR(SaleData[[#This Row],[Order Date]])</f>
        <v>2014</v>
      </c>
      <c r="C1659" s="4">
        <f>MONTH(SaleData[[#This Row],[Order Date]])</f>
        <v>11</v>
      </c>
      <c r="D1659" t="s">
        <v>1982</v>
      </c>
      <c r="E1659" t="s">
        <v>43</v>
      </c>
      <c r="F1659" t="s">
        <v>26</v>
      </c>
      <c r="G1659" t="s">
        <v>31</v>
      </c>
      <c r="H1659" t="s">
        <v>885</v>
      </c>
      <c r="I1659">
        <v>10.9</v>
      </c>
      <c r="J1659">
        <v>5</v>
      </c>
      <c r="K1659">
        <v>3.6</v>
      </c>
    </row>
    <row r="1660" spans="1:11" x14ac:dyDescent="0.25">
      <c r="A1660" s="7">
        <v>41967</v>
      </c>
      <c r="B1660" s="4">
        <f>YEAR(SaleData[[#This Row],[Order Date]])</f>
        <v>2014</v>
      </c>
      <c r="C1660" s="4">
        <f>MONTH(SaleData[[#This Row],[Order Date]])</f>
        <v>11</v>
      </c>
      <c r="D1660" t="s">
        <v>1982</v>
      </c>
      <c r="E1660" t="s">
        <v>43</v>
      </c>
      <c r="F1660" t="s">
        <v>11</v>
      </c>
      <c r="G1660" t="s">
        <v>12</v>
      </c>
      <c r="H1660" t="s">
        <v>703</v>
      </c>
      <c r="I1660">
        <v>274.89</v>
      </c>
      <c r="J1660">
        <v>11</v>
      </c>
      <c r="K1660">
        <v>46.73</v>
      </c>
    </row>
    <row r="1661" spans="1:11" x14ac:dyDescent="0.25">
      <c r="A1661" s="7">
        <v>41967</v>
      </c>
      <c r="B1661" s="4">
        <f>YEAR(SaleData[[#This Row],[Order Date]])</f>
        <v>2014</v>
      </c>
      <c r="C1661" s="4">
        <f>MONTH(SaleData[[#This Row],[Order Date]])</f>
        <v>11</v>
      </c>
      <c r="D1661" t="s">
        <v>1982</v>
      </c>
      <c r="E1661" t="s">
        <v>43</v>
      </c>
      <c r="F1661" t="s">
        <v>26</v>
      </c>
      <c r="G1661" t="s">
        <v>44</v>
      </c>
      <c r="H1661" t="s">
        <v>1576</v>
      </c>
      <c r="I1661">
        <v>23.04</v>
      </c>
      <c r="J1661">
        <v>8</v>
      </c>
      <c r="K1661">
        <v>11.29</v>
      </c>
    </row>
    <row r="1662" spans="1:11" x14ac:dyDescent="0.25">
      <c r="A1662" s="7">
        <v>41967</v>
      </c>
      <c r="B1662" s="4">
        <f>YEAR(SaleData[[#This Row],[Order Date]])</f>
        <v>2014</v>
      </c>
      <c r="C1662" s="4">
        <f>MONTH(SaleData[[#This Row],[Order Date]])</f>
        <v>11</v>
      </c>
      <c r="D1662" t="s">
        <v>1982</v>
      </c>
      <c r="E1662" t="s">
        <v>43</v>
      </c>
      <c r="F1662" t="s">
        <v>16</v>
      </c>
      <c r="G1662" t="s">
        <v>17</v>
      </c>
      <c r="H1662" t="s">
        <v>1113</v>
      </c>
      <c r="I1662">
        <v>218.35</v>
      </c>
      <c r="J1662">
        <v>3</v>
      </c>
      <c r="K1662">
        <v>-19.11</v>
      </c>
    </row>
    <row r="1663" spans="1:11" x14ac:dyDescent="0.25">
      <c r="A1663" s="7">
        <v>41968</v>
      </c>
      <c r="B1663" s="4">
        <f>YEAR(SaleData[[#This Row],[Order Date]])</f>
        <v>2014</v>
      </c>
      <c r="C1663" s="4">
        <f>MONTH(SaleData[[#This Row],[Order Date]])</f>
        <v>11</v>
      </c>
      <c r="D1663" t="s">
        <v>628</v>
      </c>
      <c r="E1663" t="s">
        <v>15</v>
      </c>
      <c r="F1663" t="s">
        <v>16</v>
      </c>
      <c r="G1663" t="s">
        <v>34</v>
      </c>
      <c r="H1663" t="s">
        <v>2269</v>
      </c>
      <c r="I1663">
        <v>24.75</v>
      </c>
      <c r="J1663">
        <v>5</v>
      </c>
      <c r="K1663">
        <v>10.89</v>
      </c>
    </row>
    <row r="1664" spans="1:11" x14ac:dyDescent="0.25">
      <c r="A1664" s="7">
        <v>41968</v>
      </c>
      <c r="B1664" s="4">
        <f>YEAR(SaleData[[#This Row],[Order Date]])</f>
        <v>2014</v>
      </c>
      <c r="C1664" s="4">
        <f>MONTH(SaleData[[#This Row],[Order Date]])</f>
        <v>11</v>
      </c>
      <c r="D1664" t="s">
        <v>628</v>
      </c>
      <c r="E1664" t="s">
        <v>15</v>
      </c>
      <c r="F1664" t="s">
        <v>26</v>
      </c>
      <c r="G1664" t="s">
        <v>44</v>
      </c>
      <c r="H1664" t="s">
        <v>557</v>
      </c>
      <c r="I1664">
        <v>87.71</v>
      </c>
      <c r="J1664">
        <v>7</v>
      </c>
      <c r="K1664">
        <v>41.22</v>
      </c>
    </row>
    <row r="1665" spans="1:11" x14ac:dyDescent="0.25">
      <c r="A1665" s="7">
        <v>41968</v>
      </c>
      <c r="B1665" s="4">
        <f>YEAR(SaleData[[#This Row],[Order Date]])</f>
        <v>2014</v>
      </c>
      <c r="C1665" s="4">
        <f>MONTH(SaleData[[#This Row],[Order Date]])</f>
        <v>11</v>
      </c>
      <c r="D1665" t="s">
        <v>628</v>
      </c>
      <c r="E1665" t="s">
        <v>15</v>
      </c>
      <c r="F1665" t="s">
        <v>26</v>
      </c>
      <c r="G1665" t="s">
        <v>36</v>
      </c>
      <c r="H1665" t="s">
        <v>2343</v>
      </c>
      <c r="I1665">
        <v>69.52</v>
      </c>
      <c r="J1665">
        <v>2</v>
      </c>
      <c r="K1665">
        <v>17.38</v>
      </c>
    </row>
    <row r="1666" spans="1:11" x14ac:dyDescent="0.25">
      <c r="A1666" s="7">
        <v>41968</v>
      </c>
      <c r="B1666" s="4">
        <f>YEAR(SaleData[[#This Row],[Order Date]])</f>
        <v>2014</v>
      </c>
      <c r="C1666" s="4">
        <f>MONTH(SaleData[[#This Row],[Order Date]])</f>
        <v>11</v>
      </c>
      <c r="D1666" t="s">
        <v>628</v>
      </c>
      <c r="E1666" t="s">
        <v>15</v>
      </c>
      <c r="F1666" t="s">
        <v>11</v>
      </c>
      <c r="G1666" t="s">
        <v>21</v>
      </c>
      <c r="H1666" t="s">
        <v>1646</v>
      </c>
      <c r="I1666">
        <v>20.78</v>
      </c>
      <c r="J1666">
        <v>2</v>
      </c>
      <c r="K1666">
        <v>-4.68</v>
      </c>
    </row>
    <row r="1667" spans="1:11" x14ac:dyDescent="0.25">
      <c r="A1667" s="7">
        <v>41968</v>
      </c>
      <c r="B1667" s="4">
        <f>YEAR(SaleData[[#This Row],[Order Date]])</f>
        <v>2014</v>
      </c>
      <c r="C1667" s="4">
        <f>MONTH(SaleData[[#This Row],[Order Date]])</f>
        <v>11</v>
      </c>
      <c r="D1667" t="s">
        <v>628</v>
      </c>
      <c r="E1667" t="s">
        <v>15</v>
      </c>
      <c r="F1667" t="s">
        <v>26</v>
      </c>
      <c r="G1667" t="s">
        <v>46</v>
      </c>
      <c r="H1667" t="s">
        <v>47</v>
      </c>
      <c r="I1667">
        <v>12.82</v>
      </c>
      <c r="J1667">
        <v>3</v>
      </c>
      <c r="K1667">
        <v>4.17</v>
      </c>
    </row>
    <row r="1668" spans="1:11" x14ac:dyDescent="0.25">
      <c r="A1668" s="7">
        <v>41968</v>
      </c>
      <c r="B1668" s="4">
        <f>YEAR(SaleData[[#This Row],[Order Date]])</f>
        <v>2014</v>
      </c>
      <c r="C1668" s="4">
        <f>MONTH(SaleData[[#This Row],[Order Date]])</f>
        <v>11</v>
      </c>
      <c r="D1668" t="s">
        <v>323</v>
      </c>
      <c r="E1668" t="s">
        <v>20</v>
      </c>
      <c r="F1668" t="s">
        <v>26</v>
      </c>
      <c r="G1668" t="s">
        <v>56</v>
      </c>
      <c r="H1668" t="s">
        <v>488</v>
      </c>
      <c r="I1668">
        <v>45.96</v>
      </c>
      <c r="J1668">
        <v>2</v>
      </c>
      <c r="K1668">
        <v>13.79</v>
      </c>
    </row>
    <row r="1669" spans="1:11" x14ac:dyDescent="0.25">
      <c r="A1669" s="7">
        <v>41968</v>
      </c>
      <c r="B1669" s="4">
        <f>YEAR(SaleData[[#This Row],[Order Date]])</f>
        <v>2014</v>
      </c>
      <c r="C1669" s="4">
        <f>MONTH(SaleData[[#This Row],[Order Date]])</f>
        <v>11</v>
      </c>
      <c r="D1669" t="s">
        <v>1331</v>
      </c>
      <c r="E1669" t="s">
        <v>75</v>
      </c>
      <c r="F1669" t="s">
        <v>16</v>
      </c>
      <c r="G1669" t="s">
        <v>34</v>
      </c>
      <c r="H1669" t="s">
        <v>1926</v>
      </c>
      <c r="I1669">
        <v>7.9</v>
      </c>
      <c r="J1669">
        <v>2</v>
      </c>
      <c r="K1669">
        <v>2.17</v>
      </c>
    </row>
    <row r="1670" spans="1:11" x14ac:dyDescent="0.25">
      <c r="A1670" s="7">
        <v>41968</v>
      </c>
      <c r="B1670" s="4">
        <f>YEAR(SaleData[[#This Row],[Order Date]])</f>
        <v>2014</v>
      </c>
      <c r="C1670" s="4">
        <f>MONTH(SaleData[[#This Row],[Order Date]])</f>
        <v>11</v>
      </c>
      <c r="D1670" t="s">
        <v>2138</v>
      </c>
      <c r="E1670" t="s">
        <v>20</v>
      </c>
      <c r="F1670" t="s">
        <v>11</v>
      </c>
      <c r="G1670" t="s">
        <v>21</v>
      </c>
      <c r="H1670" t="s">
        <v>2532</v>
      </c>
      <c r="I1670">
        <v>269.98</v>
      </c>
      <c r="J1670">
        <v>2</v>
      </c>
      <c r="K1670">
        <v>67.5</v>
      </c>
    </row>
    <row r="1671" spans="1:11" x14ac:dyDescent="0.25">
      <c r="A1671" s="7">
        <v>41968</v>
      </c>
      <c r="B1671" s="4">
        <f>YEAR(SaleData[[#This Row],[Order Date]])</f>
        <v>2014</v>
      </c>
      <c r="C1671" s="4">
        <f>MONTH(SaleData[[#This Row],[Order Date]])</f>
        <v>11</v>
      </c>
      <c r="D1671" t="s">
        <v>2138</v>
      </c>
      <c r="E1671" t="s">
        <v>20</v>
      </c>
      <c r="F1671" t="s">
        <v>26</v>
      </c>
      <c r="G1671" t="s">
        <v>27</v>
      </c>
      <c r="H1671" t="s">
        <v>392</v>
      </c>
      <c r="I1671">
        <v>99.9</v>
      </c>
      <c r="J1671">
        <v>5</v>
      </c>
      <c r="K1671">
        <v>47.95</v>
      </c>
    </row>
    <row r="1672" spans="1:11" x14ac:dyDescent="0.25">
      <c r="A1672" s="7">
        <v>41968</v>
      </c>
      <c r="B1672" s="4">
        <f>YEAR(SaleData[[#This Row],[Order Date]])</f>
        <v>2014</v>
      </c>
      <c r="C1672" s="4">
        <f>MONTH(SaleData[[#This Row],[Order Date]])</f>
        <v>11</v>
      </c>
      <c r="D1672" t="s">
        <v>2138</v>
      </c>
      <c r="E1672" t="s">
        <v>20</v>
      </c>
      <c r="F1672" t="s">
        <v>16</v>
      </c>
      <c r="G1672" t="s">
        <v>34</v>
      </c>
      <c r="H1672" t="s">
        <v>1878</v>
      </c>
      <c r="I1672">
        <v>39.08</v>
      </c>
      <c r="J1672">
        <v>4</v>
      </c>
      <c r="K1672">
        <v>14.46</v>
      </c>
    </row>
    <row r="1673" spans="1:11" x14ac:dyDescent="0.25">
      <c r="A1673" s="7">
        <v>41968</v>
      </c>
      <c r="B1673" s="4">
        <f>YEAR(SaleData[[#This Row],[Order Date]])</f>
        <v>2014</v>
      </c>
      <c r="C1673" s="4">
        <f>MONTH(SaleData[[#This Row],[Order Date]])</f>
        <v>11</v>
      </c>
      <c r="D1673" t="s">
        <v>1203</v>
      </c>
      <c r="E1673" t="s">
        <v>43</v>
      </c>
      <c r="F1673" t="s">
        <v>11</v>
      </c>
      <c r="G1673" t="s">
        <v>141</v>
      </c>
      <c r="H1673" t="s">
        <v>176</v>
      </c>
      <c r="I1673">
        <v>479.98</v>
      </c>
      <c r="J1673">
        <v>2</v>
      </c>
      <c r="K1673">
        <v>90</v>
      </c>
    </row>
    <row r="1674" spans="1:11" x14ac:dyDescent="0.25">
      <c r="A1674" s="7">
        <v>41968</v>
      </c>
      <c r="B1674" s="4">
        <f>YEAR(SaleData[[#This Row],[Order Date]])</f>
        <v>2014</v>
      </c>
      <c r="C1674" s="4">
        <f>MONTH(SaleData[[#This Row],[Order Date]])</f>
        <v>11</v>
      </c>
      <c r="D1674" t="s">
        <v>1821</v>
      </c>
      <c r="E1674" t="s">
        <v>43</v>
      </c>
      <c r="F1674" t="s">
        <v>26</v>
      </c>
      <c r="G1674" t="s">
        <v>27</v>
      </c>
      <c r="H1674" t="s">
        <v>2038</v>
      </c>
      <c r="I1674">
        <v>32.4</v>
      </c>
      <c r="J1674">
        <v>5</v>
      </c>
      <c r="K1674">
        <v>15.55</v>
      </c>
    </row>
    <row r="1675" spans="1:11" x14ac:dyDescent="0.25">
      <c r="A1675" s="7">
        <v>41968</v>
      </c>
      <c r="B1675" s="4">
        <f>YEAR(SaleData[[#This Row],[Order Date]])</f>
        <v>2014</v>
      </c>
      <c r="C1675" s="4">
        <f>MONTH(SaleData[[#This Row],[Order Date]])</f>
        <v>11</v>
      </c>
      <c r="D1675" t="s">
        <v>1821</v>
      </c>
      <c r="E1675" t="s">
        <v>43</v>
      </c>
      <c r="F1675" t="s">
        <v>26</v>
      </c>
      <c r="G1675" t="s">
        <v>156</v>
      </c>
      <c r="H1675" t="s">
        <v>2253</v>
      </c>
      <c r="I1675">
        <v>57.9</v>
      </c>
      <c r="J1675">
        <v>5</v>
      </c>
      <c r="K1675">
        <v>28.95</v>
      </c>
    </row>
    <row r="1676" spans="1:11" x14ac:dyDescent="0.25">
      <c r="A1676" s="7">
        <v>41968</v>
      </c>
      <c r="B1676" s="4">
        <f>YEAR(SaleData[[#This Row],[Order Date]])</f>
        <v>2014</v>
      </c>
      <c r="C1676" s="4">
        <f>MONTH(SaleData[[#This Row],[Order Date]])</f>
        <v>11</v>
      </c>
      <c r="D1676" t="s">
        <v>1821</v>
      </c>
      <c r="E1676" t="s">
        <v>43</v>
      </c>
      <c r="F1676" t="s">
        <v>26</v>
      </c>
      <c r="G1676" t="s">
        <v>36</v>
      </c>
      <c r="H1676" t="s">
        <v>1690</v>
      </c>
      <c r="I1676">
        <v>10.56</v>
      </c>
      <c r="J1676">
        <v>2</v>
      </c>
      <c r="K1676">
        <v>0</v>
      </c>
    </row>
    <row r="1677" spans="1:11" x14ac:dyDescent="0.25">
      <c r="A1677" s="7">
        <v>41968</v>
      </c>
      <c r="B1677" s="4">
        <f>YEAR(SaleData[[#This Row],[Order Date]])</f>
        <v>2014</v>
      </c>
      <c r="C1677" s="4">
        <f>MONTH(SaleData[[#This Row],[Order Date]])</f>
        <v>11</v>
      </c>
      <c r="D1677" t="s">
        <v>1821</v>
      </c>
      <c r="E1677" t="s">
        <v>43</v>
      </c>
      <c r="F1677" t="s">
        <v>16</v>
      </c>
      <c r="G1677" t="s">
        <v>235</v>
      </c>
      <c r="H1677" t="s">
        <v>1622</v>
      </c>
      <c r="I1677">
        <v>1194.17</v>
      </c>
      <c r="J1677">
        <v>5</v>
      </c>
      <c r="K1677">
        <v>210.74</v>
      </c>
    </row>
    <row r="1678" spans="1:11" x14ac:dyDescent="0.25">
      <c r="A1678" s="7">
        <v>41968</v>
      </c>
      <c r="B1678" s="4">
        <f>YEAR(SaleData[[#This Row],[Order Date]])</f>
        <v>2014</v>
      </c>
      <c r="C1678" s="4">
        <f>MONTH(SaleData[[#This Row],[Order Date]])</f>
        <v>11</v>
      </c>
      <c r="D1678" t="s">
        <v>359</v>
      </c>
      <c r="E1678" t="s">
        <v>30</v>
      </c>
      <c r="F1678" t="s">
        <v>26</v>
      </c>
      <c r="G1678" t="s">
        <v>27</v>
      </c>
      <c r="H1678" t="s">
        <v>2405</v>
      </c>
      <c r="I1678">
        <v>15.55</v>
      </c>
      <c r="J1678">
        <v>3</v>
      </c>
      <c r="K1678">
        <v>5.44</v>
      </c>
    </row>
    <row r="1679" spans="1:11" x14ac:dyDescent="0.25">
      <c r="A1679" s="7">
        <v>41969</v>
      </c>
      <c r="B1679" s="4">
        <f>YEAR(SaleData[[#This Row],[Order Date]])</f>
        <v>2014</v>
      </c>
      <c r="C1679" s="4">
        <f>MONTH(SaleData[[#This Row],[Order Date]])</f>
        <v>11</v>
      </c>
      <c r="D1679" t="s">
        <v>1159</v>
      </c>
      <c r="E1679" t="s">
        <v>43</v>
      </c>
      <c r="F1679" t="s">
        <v>26</v>
      </c>
      <c r="G1679" t="s">
        <v>46</v>
      </c>
      <c r="H1679" t="s">
        <v>345</v>
      </c>
      <c r="I1679">
        <v>221.06</v>
      </c>
      <c r="J1679">
        <v>8</v>
      </c>
      <c r="K1679">
        <v>77.37</v>
      </c>
    </row>
    <row r="1680" spans="1:11" x14ac:dyDescent="0.25">
      <c r="A1680" s="7">
        <v>41969</v>
      </c>
      <c r="B1680" s="4">
        <f>YEAR(SaleData[[#This Row],[Order Date]])</f>
        <v>2014</v>
      </c>
      <c r="C1680" s="4">
        <f>MONTH(SaleData[[#This Row],[Order Date]])</f>
        <v>11</v>
      </c>
      <c r="D1680" t="s">
        <v>1470</v>
      </c>
      <c r="E1680" t="s">
        <v>87</v>
      </c>
      <c r="F1680" t="s">
        <v>26</v>
      </c>
      <c r="G1680" t="s">
        <v>46</v>
      </c>
      <c r="H1680" t="s">
        <v>320</v>
      </c>
      <c r="I1680">
        <v>5.89</v>
      </c>
      <c r="J1680">
        <v>4</v>
      </c>
      <c r="K1680">
        <v>-4.12</v>
      </c>
    </row>
    <row r="1681" spans="1:11" x14ac:dyDescent="0.25">
      <c r="A1681" s="7">
        <v>41969</v>
      </c>
      <c r="B1681" s="4">
        <f>YEAR(SaleData[[#This Row],[Order Date]])</f>
        <v>2014</v>
      </c>
      <c r="C1681" s="4">
        <f>MONTH(SaleData[[#This Row],[Order Date]])</f>
        <v>11</v>
      </c>
      <c r="D1681" t="s">
        <v>719</v>
      </c>
      <c r="E1681" t="s">
        <v>79</v>
      </c>
      <c r="F1681" t="s">
        <v>11</v>
      </c>
      <c r="G1681" t="s">
        <v>12</v>
      </c>
      <c r="H1681" t="s">
        <v>1196</v>
      </c>
      <c r="I1681">
        <v>47.98</v>
      </c>
      <c r="J1681">
        <v>2</v>
      </c>
      <c r="K1681">
        <v>13.2</v>
      </c>
    </row>
    <row r="1682" spans="1:11" x14ac:dyDescent="0.25">
      <c r="A1682" s="7">
        <v>41969</v>
      </c>
      <c r="B1682" s="4">
        <f>YEAR(SaleData[[#This Row],[Order Date]])</f>
        <v>2014</v>
      </c>
      <c r="C1682" s="4">
        <f>MONTH(SaleData[[#This Row],[Order Date]])</f>
        <v>11</v>
      </c>
      <c r="D1682" t="s">
        <v>719</v>
      </c>
      <c r="E1682" t="s">
        <v>79</v>
      </c>
      <c r="F1682" t="s">
        <v>26</v>
      </c>
      <c r="G1682" t="s">
        <v>27</v>
      </c>
      <c r="H1682" t="s">
        <v>2030</v>
      </c>
      <c r="I1682">
        <v>4.62</v>
      </c>
      <c r="J1682">
        <v>1</v>
      </c>
      <c r="K1682">
        <v>1.68</v>
      </c>
    </row>
    <row r="1683" spans="1:11" x14ac:dyDescent="0.25">
      <c r="A1683" s="7">
        <v>41969</v>
      </c>
      <c r="B1683" s="4">
        <f>YEAR(SaleData[[#This Row],[Order Date]])</f>
        <v>2014</v>
      </c>
      <c r="C1683" s="4">
        <f>MONTH(SaleData[[#This Row],[Order Date]])</f>
        <v>11</v>
      </c>
      <c r="D1683" t="s">
        <v>2110</v>
      </c>
      <c r="E1683" t="s">
        <v>15</v>
      </c>
      <c r="F1683" t="s">
        <v>26</v>
      </c>
      <c r="G1683" t="s">
        <v>36</v>
      </c>
      <c r="H1683" t="s">
        <v>1180</v>
      </c>
      <c r="I1683">
        <v>30.28</v>
      </c>
      <c r="J1683">
        <v>2</v>
      </c>
      <c r="K1683">
        <v>1.21</v>
      </c>
    </row>
    <row r="1684" spans="1:11" x14ac:dyDescent="0.25">
      <c r="A1684" s="7">
        <v>41969</v>
      </c>
      <c r="B1684" s="4">
        <f>YEAR(SaleData[[#This Row],[Order Date]])</f>
        <v>2014</v>
      </c>
      <c r="C1684" s="4">
        <f>MONTH(SaleData[[#This Row],[Order Date]])</f>
        <v>11</v>
      </c>
      <c r="D1684" t="s">
        <v>2110</v>
      </c>
      <c r="E1684" t="s">
        <v>15</v>
      </c>
      <c r="F1684" t="s">
        <v>26</v>
      </c>
      <c r="G1684" t="s">
        <v>36</v>
      </c>
      <c r="H1684" t="s">
        <v>1130</v>
      </c>
      <c r="I1684">
        <v>57.93</v>
      </c>
      <c r="J1684">
        <v>3</v>
      </c>
      <c r="K1684">
        <v>16.22</v>
      </c>
    </row>
    <row r="1685" spans="1:11" x14ac:dyDescent="0.25">
      <c r="A1685" s="7">
        <v>41969</v>
      </c>
      <c r="B1685" s="4">
        <f>YEAR(SaleData[[#This Row],[Order Date]])</f>
        <v>2014</v>
      </c>
      <c r="C1685" s="4">
        <f>MONTH(SaleData[[#This Row],[Order Date]])</f>
        <v>11</v>
      </c>
      <c r="D1685" t="s">
        <v>2110</v>
      </c>
      <c r="E1685" t="s">
        <v>15</v>
      </c>
      <c r="F1685" t="s">
        <v>16</v>
      </c>
      <c r="G1685" t="s">
        <v>34</v>
      </c>
      <c r="H1685" t="s">
        <v>409</v>
      </c>
      <c r="I1685">
        <v>35.340000000000003</v>
      </c>
      <c r="J1685">
        <v>2</v>
      </c>
      <c r="K1685">
        <v>13.43</v>
      </c>
    </row>
    <row r="1686" spans="1:11" x14ac:dyDescent="0.25">
      <c r="A1686" s="7">
        <v>41969</v>
      </c>
      <c r="B1686" s="4">
        <f>YEAR(SaleData[[#This Row],[Order Date]])</f>
        <v>2014</v>
      </c>
      <c r="C1686" s="4">
        <f>MONTH(SaleData[[#This Row],[Order Date]])</f>
        <v>11</v>
      </c>
      <c r="D1686" t="s">
        <v>2110</v>
      </c>
      <c r="E1686" t="s">
        <v>15</v>
      </c>
      <c r="F1686" t="s">
        <v>26</v>
      </c>
      <c r="G1686" t="s">
        <v>46</v>
      </c>
      <c r="H1686" t="s">
        <v>1215</v>
      </c>
      <c r="I1686">
        <v>137.24</v>
      </c>
      <c r="J1686">
        <v>5</v>
      </c>
      <c r="K1686">
        <v>46.32</v>
      </c>
    </row>
    <row r="1687" spans="1:11" x14ac:dyDescent="0.25">
      <c r="A1687" s="7">
        <v>41969</v>
      </c>
      <c r="B1687" s="4">
        <f>YEAR(SaleData[[#This Row],[Order Date]])</f>
        <v>2014</v>
      </c>
      <c r="C1687" s="4">
        <f>MONTH(SaleData[[#This Row],[Order Date]])</f>
        <v>11</v>
      </c>
      <c r="D1687" t="s">
        <v>618</v>
      </c>
      <c r="E1687" t="s">
        <v>43</v>
      </c>
      <c r="F1687" t="s">
        <v>26</v>
      </c>
      <c r="G1687" t="s">
        <v>156</v>
      </c>
      <c r="H1687" t="s">
        <v>1940</v>
      </c>
      <c r="I1687">
        <v>182.94</v>
      </c>
      <c r="J1687">
        <v>3</v>
      </c>
      <c r="K1687">
        <v>85.98</v>
      </c>
    </row>
    <row r="1688" spans="1:11" x14ac:dyDescent="0.25">
      <c r="A1688" s="7">
        <v>41969</v>
      </c>
      <c r="B1688" s="4">
        <f>YEAR(SaleData[[#This Row],[Order Date]])</f>
        <v>2014</v>
      </c>
      <c r="C1688" s="4">
        <f>MONTH(SaleData[[#This Row],[Order Date]])</f>
        <v>11</v>
      </c>
      <c r="D1688" t="s">
        <v>1018</v>
      </c>
      <c r="E1688" t="s">
        <v>105</v>
      </c>
      <c r="F1688" t="s">
        <v>26</v>
      </c>
      <c r="G1688" t="s">
        <v>62</v>
      </c>
      <c r="H1688" t="s">
        <v>1097</v>
      </c>
      <c r="I1688">
        <v>5.25</v>
      </c>
      <c r="J1688">
        <v>2</v>
      </c>
      <c r="K1688">
        <v>0.46</v>
      </c>
    </row>
    <row r="1689" spans="1:11" x14ac:dyDescent="0.25">
      <c r="A1689" s="7">
        <v>41969</v>
      </c>
      <c r="B1689" s="4">
        <f>YEAR(SaleData[[#This Row],[Order Date]])</f>
        <v>2014</v>
      </c>
      <c r="C1689" s="4">
        <f>MONTH(SaleData[[#This Row],[Order Date]])</f>
        <v>11</v>
      </c>
      <c r="D1689" t="s">
        <v>1018</v>
      </c>
      <c r="E1689" t="s">
        <v>105</v>
      </c>
      <c r="F1689" t="s">
        <v>26</v>
      </c>
      <c r="G1689" t="s">
        <v>62</v>
      </c>
      <c r="H1689" t="s">
        <v>2574</v>
      </c>
      <c r="I1689">
        <v>38.26</v>
      </c>
      <c r="J1689">
        <v>3</v>
      </c>
      <c r="K1689">
        <v>4.78</v>
      </c>
    </row>
    <row r="1690" spans="1:11" x14ac:dyDescent="0.25">
      <c r="A1690" s="7">
        <v>41969</v>
      </c>
      <c r="B1690" s="4">
        <f>YEAR(SaleData[[#This Row],[Order Date]])</f>
        <v>2014</v>
      </c>
      <c r="C1690" s="4">
        <f>MONTH(SaleData[[#This Row],[Order Date]])</f>
        <v>11</v>
      </c>
      <c r="D1690" t="s">
        <v>1018</v>
      </c>
      <c r="E1690" t="s">
        <v>105</v>
      </c>
      <c r="F1690" t="s">
        <v>26</v>
      </c>
      <c r="G1690" t="s">
        <v>27</v>
      </c>
      <c r="H1690" t="s">
        <v>657</v>
      </c>
      <c r="I1690">
        <v>40.24</v>
      </c>
      <c r="J1690">
        <v>5</v>
      </c>
      <c r="K1690">
        <v>13.08</v>
      </c>
    </row>
    <row r="1691" spans="1:11" x14ac:dyDescent="0.25">
      <c r="A1691" s="7">
        <v>41969</v>
      </c>
      <c r="B1691" s="4">
        <f>YEAR(SaleData[[#This Row],[Order Date]])</f>
        <v>2014</v>
      </c>
      <c r="C1691" s="4">
        <f>MONTH(SaleData[[#This Row],[Order Date]])</f>
        <v>11</v>
      </c>
      <c r="D1691" t="s">
        <v>1018</v>
      </c>
      <c r="E1691" t="s">
        <v>105</v>
      </c>
      <c r="F1691" t="s">
        <v>11</v>
      </c>
      <c r="G1691" t="s">
        <v>202</v>
      </c>
      <c r="H1691" t="s">
        <v>2575</v>
      </c>
      <c r="I1691">
        <v>29.93</v>
      </c>
      <c r="J1691">
        <v>5</v>
      </c>
      <c r="K1691">
        <v>-21.95</v>
      </c>
    </row>
    <row r="1692" spans="1:11" x14ac:dyDescent="0.25">
      <c r="A1692" s="7">
        <v>41969</v>
      </c>
      <c r="B1692" s="4">
        <f>YEAR(SaleData[[#This Row],[Order Date]])</f>
        <v>2014</v>
      </c>
      <c r="C1692" s="4">
        <f>MONTH(SaleData[[#This Row],[Order Date]])</f>
        <v>11</v>
      </c>
      <c r="D1692" t="s">
        <v>1018</v>
      </c>
      <c r="E1692" t="s">
        <v>105</v>
      </c>
      <c r="F1692" t="s">
        <v>26</v>
      </c>
      <c r="G1692" t="s">
        <v>27</v>
      </c>
      <c r="H1692" t="s">
        <v>1339</v>
      </c>
      <c r="I1692">
        <v>148.69999999999999</v>
      </c>
      <c r="J1692">
        <v>6</v>
      </c>
      <c r="K1692">
        <v>46.47</v>
      </c>
    </row>
    <row r="1693" spans="1:11" x14ac:dyDescent="0.25">
      <c r="A1693" s="7">
        <v>41970</v>
      </c>
      <c r="B1693" s="4">
        <f>YEAR(SaleData[[#This Row],[Order Date]])</f>
        <v>2014</v>
      </c>
      <c r="C1693" s="4">
        <f>MONTH(SaleData[[#This Row],[Order Date]])</f>
        <v>11</v>
      </c>
      <c r="D1693" t="s">
        <v>2336</v>
      </c>
      <c r="E1693" t="s">
        <v>15</v>
      </c>
      <c r="F1693" t="s">
        <v>26</v>
      </c>
      <c r="G1693" t="s">
        <v>27</v>
      </c>
      <c r="H1693" t="s">
        <v>2579</v>
      </c>
      <c r="I1693">
        <v>12.96</v>
      </c>
      <c r="J1693">
        <v>2</v>
      </c>
      <c r="K1693">
        <v>6.35</v>
      </c>
    </row>
    <row r="1694" spans="1:11" x14ac:dyDescent="0.25">
      <c r="A1694" s="7">
        <v>41970</v>
      </c>
      <c r="B1694" s="4">
        <f>YEAR(SaleData[[#This Row],[Order Date]])</f>
        <v>2014</v>
      </c>
      <c r="C1694" s="4">
        <f>MONTH(SaleData[[#This Row],[Order Date]])</f>
        <v>11</v>
      </c>
      <c r="D1694" t="s">
        <v>2191</v>
      </c>
      <c r="E1694" t="s">
        <v>163</v>
      </c>
      <c r="F1694" t="s">
        <v>16</v>
      </c>
      <c r="G1694" t="s">
        <v>17</v>
      </c>
      <c r="H1694" t="s">
        <v>1431</v>
      </c>
      <c r="I1694">
        <v>723.92</v>
      </c>
      <c r="J1694">
        <v>4</v>
      </c>
      <c r="K1694">
        <v>188.22</v>
      </c>
    </row>
    <row r="1695" spans="1:11" x14ac:dyDescent="0.25">
      <c r="A1695" s="7">
        <v>41971</v>
      </c>
      <c r="B1695" s="4">
        <f>YEAR(SaleData[[#This Row],[Order Date]])</f>
        <v>2014</v>
      </c>
      <c r="C1695" s="4">
        <f>MONTH(SaleData[[#This Row],[Order Date]])</f>
        <v>11</v>
      </c>
      <c r="D1695" t="s">
        <v>2587</v>
      </c>
      <c r="E1695" t="s">
        <v>43</v>
      </c>
      <c r="F1695" t="s">
        <v>26</v>
      </c>
      <c r="G1695" t="s">
        <v>36</v>
      </c>
      <c r="H1695" t="s">
        <v>1814</v>
      </c>
      <c r="I1695">
        <v>304.89999999999998</v>
      </c>
      <c r="J1695">
        <v>5</v>
      </c>
      <c r="K1695">
        <v>6.1</v>
      </c>
    </row>
    <row r="1696" spans="1:11" x14ac:dyDescent="0.25">
      <c r="A1696" s="7">
        <v>41971</v>
      </c>
      <c r="B1696" s="4">
        <f>YEAR(SaleData[[#This Row],[Order Date]])</f>
        <v>2014</v>
      </c>
      <c r="C1696" s="4">
        <f>MONTH(SaleData[[#This Row],[Order Date]])</f>
        <v>11</v>
      </c>
      <c r="D1696" t="s">
        <v>2587</v>
      </c>
      <c r="E1696" t="s">
        <v>43</v>
      </c>
      <c r="F1696" t="s">
        <v>16</v>
      </c>
      <c r="G1696" t="s">
        <v>34</v>
      </c>
      <c r="H1696" t="s">
        <v>2086</v>
      </c>
      <c r="I1696">
        <v>80.959999999999994</v>
      </c>
      <c r="J1696">
        <v>4</v>
      </c>
      <c r="K1696">
        <v>29.15</v>
      </c>
    </row>
    <row r="1697" spans="1:11" x14ac:dyDescent="0.25">
      <c r="A1697" s="7">
        <v>41971</v>
      </c>
      <c r="B1697" s="4">
        <f>YEAR(SaleData[[#This Row],[Order Date]])</f>
        <v>2014</v>
      </c>
      <c r="C1697" s="4">
        <f>MONTH(SaleData[[#This Row],[Order Date]])</f>
        <v>11</v>
      </c>
      <c r="D1697" t="s">
        <v>2587</v>
      </c>
      <c r="E1697" t="s">
        <v>43</v>
      </c>
      <c r="F1697" t="s">
        <v>26</v>
      </c>
      <c r="G1697" t="s">
        <v>36</v>
      </c>
      <c r="H1697" t="s">
        <v>1401</v>
      </c>
      <c r="I1697">
        <v>777.21</v>
      </c>
      <c r="J1697">
        <v>7</v>
      </c>
      <c r="K1697">
        <v>54.4</v>
      </c>
    </row>
    <row r="1698" spans="1:11" x14ac:dyDescent="0.25">
      <c r="A1698" s="7">
        <v>41971</v>
      </c>
      <c r="B1698" s="4">
        <f>YEAR(SaleData[[#This Row],[Order Date]])</f>
        <v>2014</v>
      </c>
      <c r="C1698" s="4">
        <f>MONTH(SaleData[[#This Row],[Order Date]])</f>
        <v>11</v>
      </c>
      <c r="D1698" t="s">
        <v>2587</v>
      </c>
      <c r="E1698" t="s">
        <v>43</v>
      </c>
      <c r="F1698" t="s">
        <v>26</v>
      </c>
      <c r="G1698" t="s">
        <v>27</v>
      </c>
      <c r="H1698" t="s">
        <v>2405</v>
      </c>
      <c r="I1698">
        <v>32.4</v>
      </c>
      <c r="J1698">
        <v>5</v>
      </c>
      <c r="K1698">
        <v>15.55</v>
      </c>
    </row>
    <row r="1699" spans="1:11" x14ac:dyDescent="0.25">
      <c r="A1699" s="7">
        <v>41971</v>
      </c>
      <c r="B1699" s="4">
        <f>YEAR(SaleData[[#This Row],[Order Date]])</f>
        <v>2014</v>
      </c>
      <c r="C1699" s="4">
        <f>MONTH(SaleData[[#This Row],[Order Date]])</f>
        <v>11</v>
      </c>
      <c r="D1699" t="s">
        <v>2587</v>
      </c>
      <c r="E1699" t="s">
        <v>43</v>
      </c>
      <c r="F1699" t="s">
        <v>16</v>
      </c>
      <c r="G1699" t="s">
        <v>17</v>
      </c>
      <c r="H1699" t="s">
        <v>870</v>
      </c>
      <c r="I1699">
        <v>225.57</v>
      </c>
      <c r="J1699">
        <v>2</v>
      </c>
      <c r="K1699">
        <v>2.82</v>
      </c>
    </row>
    <row r="1700" spans="1:11" x14ac:dyDescent="0.25">
      <c r="A1700" s="7">
        <v>41971</v>
      </c>
      <c r="B1700" s="4">
        <f>YEAR(SaleData[[#This Row],[Order Date]])</f>
        <v>2014</v>
      </c>
      <c r="C1700" s="4">
        <f>MONTH(SaleData[[#This Row],[Order Date]])</f>
        <v>11</v>
      </c>
      <c r="D1700" t="s">
        <v>2587</v>
      </c>
      <c r="E1700" t="s">
        <v>43</v>
      </c>
      <c r="F1700" t="s">
        <v>16</v>
      </c>
      <c r="G1700" t="s">
        <v>34</v>
      </c>
      <c r="H1700" t="s">
        <v>466</v>
      </c>
      <c r="I1700">
        <v>36.6</v>
      </c>
      <c r="J1700">
        <v>3</v>
      </c>
      <c r="K1700">
        <v>15.37</v>
      </c>
    </row>
    <row r="1701" spans="1:11" x14ac:dyDescent="0.25">
      <c r="A1701" s="7">
        <v>41971</v>
      </c>
      <c r="B1701" s="4">
        <f>YEAR(SaleData[[#This Row],[Order Date]])</f>
        <v>2014</v>
      </c>
      <c r="C1701" s="4">
        <f>MONTH(SaleData[[#This Row],[Order Date]])</f>
        <v>11</v>
      </c>
      <c r="D1701" t="s">
        <v>148</v>
      </c>
      <c r="E1701" t="s">
        <v>337</v>
      </c>
      <c r="F1701" t="s">
        <v>26</v>
      </c>
      <c r="G1701" t="s">
        <v>36</v>
      </c>
      <c r="H1701" t="s">
        <v>2065</v>
      </c>
      <c r="I1701">
        <v>541.24</v>
      </c>
      <c r="J1701">
        <v>4</v>
      </c>
      <c r="K1701">
        <v>5.41</v>
      </c>
    </row>
    <row r="1702" spans="1:11" x14ac:dyDescent="0.25">
      <c r="A1702" s="7">
        <v>41971</v>
      </c>
      <c r="B1702" s="4">
        <f>YEAR(SaleData[[#This Row],[Order Date]])</f>
        <v>2014</v>
      </c>
      <c r="C1702" s="4">
        <f>MONTH(SaleData[[#This Row],[Order Date]])</f>
        <v>11</v>
      </c>
      <c r="D1702" t="s">
        <v>148</v>
      </c>
      <c r="E1702" t="s">
        <v>337</v>
      </c>
      <c r="F1702" t="s">
        <v>26</v>
      </c>
      <c r="G1702" t="s">
        <v>27</v>
      </c>
      <c r="H1702" t="s">
        <v>121</v>
      </c>
      <c r="I1702">
        <v>106.32</v>
      </c>
      <c r="J1702">
        <v>3</v>
      </c>
      <c r="K1702">
        <v>49.97</v>
      </c>
    </row>
    <row r="1703" spans="1:11" x14ac:dyDescent="0.25">
      <c r="A1703" s="7">
        <v>41971</v>
      </c>
      <c r="B1703" s="4">
        <f>YEAR(SaleData[[#This Row],[Order Date]])</f>
        <v>2014</v>
      </c>
      <c r="C1703" s="4">
        <f>MONTH(SaleData[[#This Row],[Order Date]])</f>
        <v>11</v>
      </c>
      <c r="D1703" t="s">
        <v>148</v>
      </c>
      <c r="E1703" t="s">
        <v>337</v>
      </c>
      <c r="F1703" t="s">
        <v>16</v>
      </c>
      <c r="G1703" t="s">
        <v>17</v>
      </c>
      <c r="H1703" t="s">
        <v>1147</v>
      </c>
      <c r="I1703">
        <v>1323.9</v>
      </c>
      <c r="J1703">
        <v>5</v>
      </c>
      <c r="K1703">
        <v>383.93</v>
      </c>
    </row>
    <row r="1704" spans="1:11" x14ac:dyDescent="0.25">
      <c r="A1704" s="7">
        <v>41971</v>
      </c>
      <c r="B1704" s="4">
        <f>YEAR(SaleData[[#This Row],[Order Date]])</f>
        <v>2014</v>
      </c>
      <c r="C1704" s="4">
        <f>MONTH(SaleData[[#This Row],[Order Date]])</f>
        <v>11</v>
      </c>
      <c r="D1704" t="s">
        <v>651</v>
      </c>
      <c r="E1704" t="s">
        <v>855</v>
      </c>
      <c r="F1704" t="s">
        <v>26</v>
      </c>
      <c r="G1704" t="s">
        <v>46</v>
      </c>
      <c r="H1704" t="s">
        <v>358</v>
      </c>
      <c r="I1704">
        <v>10.78</v>
      </c>
      <c r="J1704">
        <v>3</v>
      </c>
      <c r="K1704">
        <v>3.37</v>
      </c>
    </row>
    <row r="1705" spans="1:11" x14ac:dyDescent="0.25">
      <c r="A1705" s="7">
        <v>41971</v>
      </c>
      <c r="B1705" s="4">
        <f>YEAR(SaleData[[#This Row],[Order Date]])</f>
        <v>2014</v>
      </c>
      <c r="C1705" s="4">
        <f>MONTH(SaleData[[#This Row],[Order Date]])</f>
        <v>11</v>
      </c>
      <c r="D1705" t="s">
        <v>500</v>
      </c>
      <c r="E1705" t="s">
        <v>30</v>
      </c>
      <c r="F1705" t="s">
        <v>11</v>
      </c>
      <c r="G1705" t="s">
        <v>21</v>
      </c>
      <c r="H1705" t="s">
        <v>1995</v>
      </c>
      <c r="I1705">
        <v>67.180000000000007</v>
      </c>
      <c r="J1705">
        <v>3</v>
      </c>
      <c r="K1705">
        <v>6.72</v>
      </c>
    </row>
    <row r="1706" spans="1:11" x14ac:dyDescent="0.25">
      <c r="A1706" s="7">
        <v>41971</v>
      </c>
      <c r="B1706" s="4">
        <f>YEAR(SaleData[[#This Row],[Order Date]])</f>
        <v>2014</v>
      </c>
      <c r="C1706" s="4">
        <f>MONTH(SaleData[[#This Row],[Order Date]])</f>
        <v>11</v>
      </c>
      <c r="D1706" t="s">
        <v>500</v>
      </c>
      <c r="E1706" t="s">
        <v>30</v>
      </c>
      <c r="F1706" t="s">
        <v>26</v>
      </c>
      <c r="G1706" t="s">
        <v>27</v>
      </c>
      <c r="H1706" t="s">
        <v>2402</v>
      </c>
      <c r="I1706">
        <v>15.23</v>
      </c>
      <c r="J1706">
        <v>4</v>
      </c>
      <c r="K1706">
        <v>5.52</v>
      </c>
    </row>
    <row r="1707" spans="1:11" x14ac:dyDescent="0.25">
      <c r="A1707" s="7">
        <v>41971</v>
      </c>
      <c r="B1707" s="4">
        <f>YEAR(SaleData[[#This Row],[Order Date]])</f>
        <v>2014</v>
      </c>
      <c r="C1707" s="4">
        <f>MONTH(SaleData[[#This Row],[Order Date]])</f>
        <v>11</v>
      </c>
      <c r="D1707" t="s">
        <v>2431</v>
      </c>
      <c r="E1707" t="s">
        <v>43</v>
      </c>
      <c r="F1707" t="s">
        <v>26</v>
      </c>
      <c r="G1707" t="s">
        <v>213</v>
      </c>
      <c r="H1707" t="s">
        <v>2314</v>
      </c>
      <c r="I1707">
        <v>49.5</v>
      </c>
      <c r="J1707">
        <v>5</v>
      </c>
      <c r="K1707">
        <v>13.37</v>
      </c>
    </row>
    <row r="1708" spans="1:11" x14ac:dyDescent="0.25">
      <c r="A1708" s="7">
        <v>41972</v>
      </c>
      <c r="B1708" s="4">
        <f>YEAR(SaleData[[#This Row],[Order Date]])</f>
        <v>2014</v>
      </c>
      <c r="C1708" s="4">
        <f>MONTH(SaleData[[#This Row],[Order Date]])</f>
        <v>11</v>
      </c>
      <c r="D1708" t="s">
        <v>1398</v>
      </c>
      <c r="E1708" t="s">
        <v>69</v>
      </c>
      <c r="F1708" t="s">
        <v>26</v>
      </c>
      <c r="G1708" t="s">
        <v>46</v>
      </c>
      <c r="H1708" t="s">
        <v>1250</v>
      </c>
      <c r="I1708">
        <v>9892.74</v>
      </c>
      <c r="J1708">
        <v>13</v>
      </c>
      <c r="K1708">
        <v>4946.37</v>
      </c>
    </row>
    <row r="1709" spans="1:11" x14ac:dyDescent="0.25">
      <c r="A1709" s="7">
        <v>41972</v>
      </c>
      <c r="B1709" s="4">
        <f>YEAR(SaleData[[#This Row],[Order Date]])</f>
        <v>2014</v>
      </c>
      <c r="C1709" s="4">
        <f>MONTH(SaleData[[#This Row],[Order Date]])</f>
        <v>11</v>
      </c>
      <c r="D1709" t="s">
        <v>796</v>
      </c>
      <c r="E1709" t="s">
        <v>30</v>
      </c>
      <c r="F1709" t="s">
        <v>26</v>
      </c>
      <c r="G1709" t="s">
        <v>56</v>
      </c>
      <c r="H1709" t="s">
        <v>2594</v>
      </c>
      <c r="I1709">
        <v>66.28</v>
      </c>
      <c r="J1709">
        <v>2</v>
      </c>
      <c r="K1709">
        <v>-178.97</v>
      </c>
    </row>
    <row r="1710" spans="1:11" x14ac:dyDescent="0.25">
      <c r="A1710" s="7">
        <v>41972</v>
      </c>
      <c r="B1710" s="4">
        <f>YEAR(SaleData[[#This Row],[Order Date]])</f>
        <v>2014</v>
      </c>
      <c r="C1710" s="4">
        <f>MONTH(SaleData[[#This Row],[Order Date]])</f>
        <v>11</v>
      </c>
      <c r="D1710" t="s">
        <v>796</v>
      </c>
      <c r="E1710" t="s">
        <v>43</v>
      </c>
      <c r="F1710" t="s">
        <v>26</v>
      </c>
      <c r="G1710" t="s">
        <v>46</v>
      </c>
      <c r="H1710" t="s">
        <v>1385</v>
      </c>
      <c r="I1710">
        <v>15.24</v>
      </c>
      <c r="J1710">
        <v>5</v>
      </c>
      <c r="K1710">
        <v>5.14</v>
      </c>
    </row>
    <row r="1711" spans="1:11" x14ac:dyDescent="0.25">
      <c r="A1711" s="7">
        <v>41972</v>
      </c>
      <c r="B1711" s="4">
        <f>YEAR(SaleData[[#This Row],[Order Date]])</f>
        <v>2014</v>
      </c>
      <c r="C1711" s="4">
        <f>MONTH(SaleData[[#This Row],[Order Date]])</f>
        <v>11</v>
      </c>
      <c r="D1711" t="s">
        <v>796</v>
      </c>
      <c r="E1711" t="s">
        <v>43</v>
      </c>
      <c r="F1711" t="s">
        <v>26</v>
      </c>
      <c r="G1711" t="s">
        <v>27</v>
      </c>
      <c r="H1711" t="s">
        <v>1968</v>
      </c>
      <c r="I1711">
        <v>13.23</v>
      </c>
      <c r="J1711">
        <v>3</v>
      </c>
      <c r="K1711">
        <v>6.09</v>
      </c>
    </row>
    <row r="1712" spans="1:11" x14ac:dyDescent="0.25">
      <c r="A1712" s="7">
        <v>41972</v>
      </c>
      <c r="B1712" s="4">
        <f>YEAR(SaleData[[#This Row],[Order Date]])</f>
        <v>2014</v>
      </c>
      <c r="C1712" s="4">
        <f>MONTH(SaleData[[#This Row],[Order Date]])</f>
        <v>11</v>
      </c>
      <c r="D1712" t="s">
        <v>19</v>
      </c>
      <c r="E1712" t="s">
        <v>43</v>
      </c>
      <c r="F1712" t="s">
        <v>26</v>
      </c>
      <c r="G1712" t="s">
        <v>46</v>
      </c>
      <c r="H1712" t="s">
        <v>1137</v>
      </c>
      <c r="I1712">
        <v>11.81</v>
      </c>
      <c r="J1712">
        <v>2</v>
      </c>
      <c r="K1712">
        <v>4.28</v>
      </c>
    </row>
    <row r="1713" spans="1:11" x14ac:dyDescent="0.25">
      <c r="A1713" s="7">
        <v>41973</v>
      </c>
      <c r="B1713" s="4">
        <f>YEAR(SaleData[[#This Row],[Order Date]])</f>
        <v>2014</v>
      </c>
      <c r="C1713" s="4">
        <f>MONTH(SaleData[[#This Row],[Order Date]])</f>
        <v>11</v>
      </c>
      <c r="D1713" t="s">
        <v>1740</v>
      </c>
      <c r="E1713" t="s">
        <v>43</v>
      </c>
      <c r="F1713" t="s">
        <v>16</v>
      </c>
      <c r="G1713" t="s">
        <v>40</v>
      </c>
      <c r="H1713" t="s">
        <v>1739</v>
      </c>
      <c r="I1713">
        <v>35.54</v>
      </c>
      <c r="J1713">
        <v>1</v>
      </c>
      <c r="K1713">
        <v>-0.89</v>
      </c>
    </row>
    <row r="1714" spans="1:11" x14ac:dyDescent="0.25">
      <c r="A1714" s="7">
        <v>41973</v>
      </c>
      <c r="B1714" s="4">
        <f>YEAR(SaleData[[#This Row],[Order Date]])</f>
        <v>2014</v>
      </c>
      <c r="C1714" s="4">
        <f>MONTH(SaleData[[#This Row],[Order Date]])</f>
        <v>11</v>
      </c>
      <c r="D1714" t="s">
        <v>1662</v>
      </c>
      <c r="E1714" t="s">
        <v>43</v>
      </c>
      <c r="F1714" t="s">
        <v>11</v>
      </c>
      <c r="G1714" t="s">
        <v>21</v>
      </c>
      <c r="H1714" t="s">
        <v>2335</v>
      </c>
      <c r="I1714">
        <v>167.98</v>
      </c>
      <c r="J1714">
        <v>3</v>
      </c>
      <c r="K1714">
        <v>10.5</v>
      </c>
    </row>
    <row r="1715" spans="1:11" x14ac:dyDescent="0.25">
      <c r="A1715" s="7">
        <v>41973</v>
      </c>
      <c r="B1715" s="4">
        <f>YEAR(SaleData[[#This Row],[Order Date]])</f>
        <v>2014</v>
      </c>
      <c r="C1715" s="4">
        <f>MONTH(SaleData[[#This Row],[Order Date]])</f>
        <v>11</v>
      </c>
      <c r="D1715" t="s">
        <v>1662</v>
      </c>
      <c r="E1715" t="s">
        <v>43</v>
      </c>
      <c r="F1715" t="s">
        <v>11</v>
      </c>
      <c r="G1715" t="s">
        <v>12</v>
      </c>
      <c r="H1715" t="s">
        <v>499</v>
      </c>
      <c r="I1715">
        <v>109.53</v>
      </c>
      <c r="J1715">
        <v>3</v>
      </c>
      <c r="K1715">
        <v>47.1</v>
      </c>
    </row>
    <row r="1716" spans="1:11" x14ac:dyDescent="0.25">
      <c r="A1716" s="7">
        <v>41973</v>
      </c>
      <c r="B1716" s="4">
        <f>YEAR(SaleData[[#This Row],[Order Date]])</f>
        <v>2014</v>
      </c>
      <c r="C1716" s="4">
        <f>MONTH(SaleData[[#This Row],[Order Date]])</f>
        <v>11</v>
      </c>
      <c r="D1716" t="s">
        <v>1662</v>
      </c>
      <c r="E1716" t="s">
        <v>43</v>
      </c>
      <c r="F1716" t="s">
        <v>26</v>
      </c>
      <c r="G1716" t="s">
        <v>44</v>
      </c>
      <c r="H1716" t="s">
        <v>2596</v>
      </c>
      <c r="I1716">
        <v>9.82</v>
      </c>
      <c r="J1716">
        <v>2</v>
      </c>
      <c r="K1716">
        <v>4.8099999999999996</v>
      </c>
    </row>
    <row r="1717" spans="1:11" x14ac:dyDescent="0.25">
      <c r="A1717" s="7">
        <v>41974</v>
      </c>
      <c r="B1717" s="4">
        <f>YEAR(SaleData[[#This Row],[Order Date]])</f>
        <v>2014</v>
      </c>
      <c r="C1717" s="4">
        <f>MONTH(SaleData[[#This Row],[Order Date]])</f>
        <v>12</v>
      </c>
      <c r="D1717" t="s">
        <v>133</v>
      </c>
      <c r="E1717" t="s">
        <v>10</v>
      </c>
      <c r="F1717" t="s">
        <v>16</v>
      </c>
      <c r="G1717" t="s">
        <v>17</v>
      </c>
      <c r="H1717" t="s">
        <v>134</v>
      </c>
      <c r="I1717">
        <v>2807.84</v>
      </c>
      <c r="J1717">
        <v>8</v>
      </c>
      <c r="K1717">
        <v>673.88</v>
      </c>
    </row>
    <row r="1718" spans="1:11" x14ac:dyDescent="0.25">
      <c r="A1718" s="7">
        <v>41974</v>
      </c>
      <c r="B1718" s="4">
        <f>YEAR(SaleData[[#This Row],[Order Date]])</f>
        <v>2014</v>
      </c>
      <c r="C1718" s="4">
        <f>MONTH(SaleData[[#This Row],[Order Date]])</f>
        <v>12</v>
      </c>
      <c r="D1718" t="s">
        <v>133</v>
      </c>
      <c r="E1718" t="s">
        <v>10</v>
      </c>
      <c r="F1718" t="s">
        <v>26</v>
      </c>
      <c r="G1718" t="s">
        <v>62</v>
      </c>
      <c r="H1718" t="s">
        <v>135</v>
      </c>
      <c r="I1718">
        <v>46.64</v>
      </c>
      <c r="J1718">
        <v>4</v>
      </c>
      <c r="K1718">
        <v>12.59</v>
      </c>
    </row>
    <row r="1719" spans="1:11" x14ac:dyDescent="0.25">
      <c r="A1719" s="7">
        <v>41974</v>
      </c>
      <c r="B1719" s="4">
        <f>YEAR(SaleData[[#This Row],[Order Date]])</f>
        <v>2014</v>
      </c>
      <c r="C1719" s="4">
        <f>MONTH(SaleData[[#This Row],[Order Date]])</f>
        <v>12</v>
      </c>
      <c r="D1719" t="s">
        <v>136</v>
      </c>
      <c r="E1719" t="s">
        <v>43</v>
      </c>
      <c r="F1719" t="s">
        <v>16</v>
      </c>
      <c r="G1719" t="s">
        <v>34</v>
      </c>
      <c r="H1719" t="s">
        <v>137</v>
      </c>
      <c r="I1719">
        <v>58.2</v>
      </c>
      <c r="J1719">
        <v>3</v>
      </c>
      <c r="K1719">
        <v>28.52</v>
      </c>
    </row>
    <row r="1720" spans="1:11" x14ac:dyDescent="0.25">
      <c r="A1720" s="7">
        <v>41974</v>
      </c>
      <c r="B1720" s="4">
        <f>YEAR(SaleData[[#This Row],[Order Date]])</f>
        <v>2014</v>
      </c>
      <c r="C1720" s="4">
        <f>MONTH(SaleData[[#This Row],[Order Date]])</f>
        <v>12</v>
      </c>
      <c r="D1720" t="s">
        <v>138</v>
      </c>
      <c r="E1720" t="s">
        <v>79</v>
      </c>
      <c r="F1720" t="s">
        <v>11</v>
      </c>
      <c r="G1720" t="s">
        <v>21</v>
      </c>
      <c r="H1720" t="s">
        <v>139</v>
      </c>
      <c r="I1720">
        <v>95.97</v>
      </c>
      <c r="J1720">
        <v>4</v>
      </c>
      <c r="K1720">
        <v>9.6</v>
      </c>
    </row>
    <row r="1721" spans="1:11" x14ac:dyDescent="0.25">
      <c r="A1721" s="7">
        <v>41974</v>
      </c>
      <c r="B1721" s="4">
        <f>YEAR(SaleData[[#This Row],[Order Date]])</f>
        <v>2014</v>
      </c>
      <c r="C1721" s="4">
        <f>MONTH(SaleData[[#This Row],[Order Date]])</f>
        <v>12</v>
      </c>
      <c r="D1721" t="s">
        <v>140</v>
      </c>
      <c r="E1721" t="s">
        <v>129</v>
      </c>
      <c r="F1721" t="s">
        <v>11</v>
      </c>
      <c r="G1721" t="s">
        <v>141</v>
      </c>
      <c r="H1721" t="s">
        <v>142</v>
      </c>
      <c r="I1721">
        <v>659.99</v>
      </c>
      <c r="J1721">
        <v>2</v>
      </c>
      <c r="K1721">
        <v>110</v>
      </c>
    </row>
    <row r="1722" spans="1:11" x14ac:dyDescent="0.25">
      <c r="A1722" s="7">
        <v>41974</v>
      </c>
      <c r="B1722" s="4">
        <f>YEAR(SaleData[[#This Row],[Order Date]])</f>
        <v>2014</v>
      </c>
      <c r="C1722" s="4">
        <f>MONTH(SaleData[[#This Row],[Order Date]])</f>
        <v>12</v>
      </c>
      <c r="D1722" t="s">
        <v>140</v>
      </c>
      <c r="E1722" t="s">
        <v>129</v>
      </c>
      <c r="F1722" t="s">
        <v>16</v>
      </c>
      <c r="G1722" t="s">
        <v>34</v>
      </c>
      <c r="H1722" t="s">
        <v>143</v>
      </c>
      <c r="I1722">
        <v>8.1300000000000008</v>
      </c>
      <c r="J1722">
        <v>2</v>
      </c>
      <c r="K1722">
        <v>1.42</v>
      </c>
    </row>
    <row r="1723" spans="1:11" x14ac:dyDescent="0.25">
      <c r="A1723" s="7">
        <v>41974</v>
      </c>
      <c r="B1723" s="4">
        <f>YEAR(SaleData[[#This Row],[Order Date]])</f>
        <v>2014</v>
      </c>
      <c r="C1723" s="4">
        <f>MONTH(SaleData[[#This Row],[Order Date]])</f>
        <v>12</v>
      </c>
      <c r="D1723" t="s">
        <v>140</v>
      </c>
      <c r="E1723" t="s">
        <v>129</v>
      </c>
      <c r="F1723" t="s">
        <v>26</v>
      </c>
      <c r="G1723" t="s">
        <v>27</v>
      </c>
      <c r="H1723" t="s">
        <v>144</v>
      </c>
      <c r="I1723">
        <v>36.29</v>
      </c>
      <c r="J1723">
        <v>7</v>
      </c>
      <c r="K1723">
        <v>12.7</v>
      </c>
    </row>
    <row r="1724" spans="1:11" x14ac:dyDescent="0.25">
      <c r="A1724" s="7">
        <v>41974</v>
      </c>
      <c r="B1724" s="4">
        <f>YEAR(SaleData[[#This Row],[Order Date]])</f>
        <v>2014</v>
      </c>
      <c r="C1724" s="4">
        <f>MONTH(SaleData[[#This Row],[Order Date]])</f>
        <v>12</v>
      </c>
      <c r="D1724" t="s">
        <v>140</v>
      </c>
      <c r="E1724" t="s">
        <v>129</v>
      </c>
      <c r="F1724" t="s">
        <v>16</v>
      </c>
      <c r="G1724" t="s">
        <v>17</v>
      </c>
      <c r="H1724" t="s">
        <v>145</v>
      </c>
      <c r="I1724">
        <v>909.72</v>
      </c>
      <c r="J1724">
        <v>6</v>
      </c>
      <c r="K1724">
        <v>-51.98</v>
      </c>
    </row>
    <row r="1725" spans="1:11" x14ac:dyDescent="0.25">
      <c r="A1725" s="7">
        <v>41974</v>
      </c>
      <c r="B1725" s="4">
        <f>YEAR(SaleData[[#This Row],[Order Date]])</f>
        <v>2014</v>
      </c>
      <c r="C1725" s="4">
        <f>MONTH(SaleData[[#This Row],[Order Date]])</f>
        <v>12</v>
      </c>
      <c r="D1725" t="s">
        <v>146</v>
      </c>
      <c r="E1725" t="s">
        <v>30</v>
      </c>
      <c r="F1725" t="s">
        <v>16</v>
      </c>
      <c r="G1725" t="s">
        <v>17</v>
      </c>
      <c r="H1725" t="s">
        <v>147</v>
      </c>
      <c r="I1725">
        <v>674.06</v>
      </c>
      <c r="J1725">
        <v>3</v>
      </c>
      <c r="K1725">
        <v>-19.260000000000002</v>
      </c>
    </row>
    <row r="1726" spans="1:11" x14ac:dyDescent="0.25">
      <c r="A1726" s="7">
        <v>41974</v>
      </c>
      <c r="B1726" s="4">
        <f>YEAR(SaleData[[#This Row],[Order Date]])</f>
        <v>2014</v>
      </c>
      <c r="C1726" s="4">
        <f>MONTH(SaleData[[#This Row],[Order Date]])</f>
        <v>12</v>
      </c>
      <c r="D1726" t="s">
        <v>148</v>
      </c>
      <c r="E1726" t="s">
        <v>49</v>
      </c>
      <c r="F1726" t="s">
        <v>11</v>
      </c>
      <c r="G1726" t="s">
        <v>21</v>
      </c>
      <c r="H1726" t="s">
        <v>112</v>
      </c>
      <c r="I1726">
        <v>271.89999999999998</v>
      </c>
      <c r="J1726">
        <v>2</v>
      </c>
      <c r="K1726">
        <v>78.849999999999994</v>
      </c>
    </row>
    <row r="1727" spans="1:11" x14ac:dyDescent="0.25">
      <c r="A1727" s="7">
        <v>41974</v>
      </c>
      <c r="B1727" s="4">
        <f>YEAR(SaleData[[#This Row],[Order Date]])</f>
        <v>2014</v>
      </c>
      <c r="C1727" s="4">
        <f>MONTH(SaleData[[#This Row],[Order Date]])</f>
        <v>12</v>
      </c>
      <c r="D1727" t="s">
        <v>148</v>
      </c>
      <c r="E1727" t="s">
        <v>49</v>
      </c>
      <c r="F1727" t="s">
        <v>16</v>
      </c>
      <c r="G1727" t="s">
        <v>34</v>
      </c>
      <c r="H1727" t="s">
        <v>149</v>
      </c>
      <c r="I1727">
        <v>45.84</v>
      </c>
      <c r="J1727">
        <v>3</v>
      </c>
      <c r="K1727">
        <v>15.59</v>
      </c>
    </row>
    <row r="1728" spans="1:11" x14ac:dyDescent="0.25">
      <c r="A1728" s="7">
        <v>41974</v>
      </c>
      <c r="B1728" s="4">
        <f>YEAR(SaleData[[#This Row],[Order Date]])</f>
        <v>2014</v>
      </c>
      <c r="C1728" s="4">
        <f>MONTH(SaleData[[#This Row],[Order Date]])</f>
        <v>12</v>
      </c>
      <c r="D1728" t="s">
        <v>148</v>
      </c>
      <c r="E1728" t="s">
        <v>49</v>
      </c>
      <c r="F1728" t="s">
        <v>16</v>
      </c>
      <c r="G1728" t="s">
        <v>34</v>
      </c>
      <c r="H1728" t="s">
        <v>150</v>
      </c>
      <c r="I1728">
        <v>9.82</v>
      </c>
      <c r="J1728">
        <v>2</v>
      </c>
      <c r="K1728">
        <v>3.24</v>
      </c>
    </row>
    <row r="1729" spans="1:11" x14ac:dyDescent="0.25">
      <c r="A1729" s="7">
        <v>41975</v>
      </c>
      <c r="B1729" s="4">
        <f>YEAR(SaleData[[#This Row],[Order Date]])</f>
        <v>2014</v>
      </c>
      <c r="C1729" s="4">
        <f>MONTH(SaleData[[#This Row],[Order Date]])</f>
        <v>12</v>
      </c>
      <c r="D1729" t="s">
        <v>233</v>
      </c>
      <c r="E1729" t="s">
        <v>20</v>
      </c>
      <c r="F1729" t="s">
        <v>11</v>
      </c>
      <c r="G1729" t="s">
        <v>12</v>
      </c>
      <c r="H1729" t="s">
        <v>234</v>
      </c>
      <c r="I1729">
        <v>119.96</v>
      </c>
      <c r="J1729">
        <v>4</v>
      </c>
      <c r="K1729">
        <v>52.78</v>
      </c>
    </row>
    <row r="1730" spans="1:11" x14ac:dyDescent="0.25">
      <c r="A1730" s="7">
        <v>41975</v>
      </c>
      <c r="B1730" s="4">
        <f>YEAR(SaleData[[#This Row],[Order Date]])</f>
        <v>2014</v>
      </c>
      <c r="C1730" s="4">
        <f>MONTH(SaleData[[#This Row],[Order Date]])</f>
        <v>12</v>
      </c>
      <c r="D1730" t="s">
        <v>233</v>
      </c>
      <c r="E1730" t="s">
        <v>20</v>
      </c>
      <c r="F1730" t="s">
        <v>16</v>
      </c>
      <c r="G1730" t="s">
        <v>235</v>
      </c>
      <c r="H1730" t="s">
        <v>236</v>
      </c>
      <c r="I1730">
        <v>883.92</v>
      </c>
      <c r="J1730">
        <v>5</v>
      </c>
      <c r="K1730">
        <v>-110.49</v>
      </c>
    </row>
    <row r="1731" spans="1:11" x14ac:dyDescent="0.25">
      <c r="A1731" s="7">
        <v>41975</v>
      </c>
      <c r="B1731" s="4">
        <f>YEAR(SaleData[[#This Row],[Order Date]])</f>
        <v>2014</v>
      </c>
      <c r="C1731" s="4">
        <f>MONTH(SaleData[[#This Row],[Order Date]])</f>
        <v>12</v>
      </c>
      <c r="D1731" t="s">
        <v>233</v>
      </c>
      <c r="E1731" t="s">
        <v>20</v>
      </c>
      <c r="F1731" t="s">
        <v>26</v>
      </c>
      <c r="G1731" t="s">
        <v>46</v>
      </c>
      <c r="H1731" t="s">
        <v>237</v>
      </c>
      <c r="I1731">
        <v>46.72</v>
      </c>
      <c r="J1731">
        <v>8</v>
      </c>
      <c r="K1731">
        <v>15.77</v>
      </c>
    </row>
    <row r="1732" spans="1:11" x14ac:dyDescent="0.25">
      <c r="A1732" s="7">
        <v>41975</v>
      </c>
      <c r="B1732" s="4">
        <f>YEAR(SaleData[[#This Row],[Order Date]])</f>
        <v>2014</v>
      </c>
      <c r="C1732" s="4">
        <f>MONTH(SaleData[[#This Row],[Order Date]])</f>
        <v>12</v>
      </c>
      <c r="D1732" t="s">
        <v>238</v>
      </c>
      <c r="E1732" t="s">
        <v>30</v>
      </c>
      <c r="F1732" t="s">
        <v>16</v>
      </c>
      <c r="G1732" t="s">
        <v>34</v>
      </c>
      <c r="H1732" t="s">
        <v>239</v>
      </c>
      <c r="I1732">
        <v>58.36</v>
      </c>
      <c r="J1732">
        <v>5</v>
      </c>
      <c r="K1732">
        <v>-24.8</v>
      </c>
    </row>
    <row r="1733" spans="1:11" x14ac:dyDescent="0.25">
      <c r="A1733" s="7">
        <v>41975</v>
      </c>
      <c r="B1733" s="4">
        <f>YEAR(SaleData[[#This Row],[Order Date]])</f>
        <v>2014</v>
      </c>
      <c r="C1733" s="4">
        <f>MONTH(SaleData[[#This Row],[Order Date]])</f>
        <v>12</v>
      </c>
      <c r="D1733" t="s">
        <v>238</v>
      </c>
      <c r="E1733" t="s">
        <v>30</v>
      </c>
      <c r="F1733" t="s">
        <v>26</v>
      </c>
      <c r="G1733" t="s">
        <v>62</v>
      </c>
      <c r="H1733" t="s">
        <v>240</v>
      </c>
      <c r="I1733">
        <v>16.46</v>
      </c>
      <c r="J1733">
        <v>7</v>
      </c>
      <c r="K1733">
        <v>1.44</v>
      </c>
    </row>
    <row r="1734" spans="1:11" x14ac:dyDescent="0.25">
      <c r="A1734" s="7">
        <v>41975</v>
      </c>
      <c r="B1734" s="4">
        <f>YEAR(SaleData[[#This Row],[Order Date]])</f>
        <v>2014</v>
      </c>
      <c r="C1734" s="4">
        <f>MONTH(SaleData[[#This Row],[Order Date]])</f>
        <v>12</v>
      </c>
      <c r="D1734" t="s">
        <v>238</v>
      </c>
      <c r="E1734" t="s">
        <v>30</v>
      </c>
      <c r="F1734" t="s">
        <v>16</v>
      </c>
      <c r="G1734" t="s">
        <v>34</v>
      </c>
      <c r="H1734" t="s">
        <v>241</v>
      </c>
      <c r="I1734">
        <v>39.96</v>
      </c>
      <c r="J1734">
        <v>5</v>
      </c>
      <c r="K1734">
        <v>-23.98</v>
      </c>
    </row>
    <row r="1735" spans="1:11" x14ac:dyDescent="0.25">
      <c r="A1735" s="7">
        <v>41975</v>
      </c>
      <c r="B1735" s="4">
        <f>YEAR(SaleData[[#This Row],[Order Date]])</f>
        <v>2014</v>
      </c>
      <c r="C1735" s="4">
        <f>MONTH(SaleData[[#This Row],[Order Date]])</f>
        <v>12</v>
      </c>
      <c r="D1735" t="s">
        <v>242</v>
      </c>
      <c r="E1735" t="s">
        <v>129</v>
      </c>
      <c r="F1735" t="s">
        <v>11</v>
      </c>
      <c r="G1735" t="s">
        <v>12</v>
      </c>
      <c r="H1735" t="s">
        <v>243</v>
      </c>
      <c r="I1735">
        <v>119.8</v>
      </c>
      <c r="J1735">
        <v>5</v>
      </c>
      <c r="K1735">
        <v>29.95</v>
      </c>
    </row>
    <row r="1736" spans="1:11" x14ac:dyDescent="0.25">
      <c r="A1736" s="7">
        <v>41975</v>
      </c>
      <c r="B1736" s="4">
        <f>YEAR(SaleData[[#This Row],[Order Date]])</f>
        <v>2014</v>
      </c>
      <c r="C1736" s="4">
        <f>MONTH(SaleData[[#This Row],[Order Date]])</f>
        <v>12</v>
      </c>
      <c r="D1736" t="s">
        <v>244</v>
      </c>
      <c r="E1736" t="s">
        <v>24</v>
      </c>
      <c r="F1736" t="s">
        <v>26</v>
      </c>
      <c r="G1736" t="s">
        <v>56</v>
      </c>
      <c r="H1736" t="s">
        <v>245</v>
      </c>
      <c r="I1736">
        <v>2.39</v>
      </c>
      <c r="J1736">
        <v>1</v>
      </c>
      <c r="K1736">
        <v>-6.34</v>
      </c>
    </row>
    <row r="1737" spans="1:11" x14ac:dyDescent="0.25">
      <c r="A1737" s="7">
        <v>41975</v>
      </c>
      <c r="B1737" s="4">
        <f>YEAR(SaleData[[#This Row],[Order Date]])</f>
        <v>2014</v>
      </c>
      <c r="C1737" s="4">
        <f>MONTH(SaleData[[#This Row],[Order Date]])</f>
        <v>12</v>
      </c>
      <c r="D1737" t="s">
        <v>246</v>
      </c>
      <c r="E1737" t="s">
        <v>247</v>
      </c>
      <c r="F1737" t="s">
        <v>16</v>
      </c>
      <c r="G1737" t="s">
        <v>34</v>
      </c>
      <c r="H1737" t="s">
        <v>248</v>
      </c>
      <c r="I1737">
        <v>60.72</v>
      </c>
      <c r="J1737">
        <v>3</v>
      </c>
      <c r="K1737">
        <v>23.68</v>
      </c>
    </row>
    <row r="1738" spans="1:11" x14ac:dyDescent="0.25">
      <c r="A1738" s="7">
        <v>41975</v>
      </c>
      <c r="B1738" s="4">
        <f>YEAR(SaleData[[#This Row],[Order Date]])</f>
        <v>2014</v>
      </c>
      <c r="C1738" s="4">
        <f>MONTH(SaleData[[#This Row],[Order Date]])</f>
        <v>12</v>
      </c>
      <c r="D1738" t="s">
        <v>246</v>
      </c>
      <c r="E1738" t="s">
        <v>247</v>
      </c>
      <c r="F1738" t="s">
        <v>26</v>
      </c>
      <c r="G1738" t="s">
        <v>27</v>
      </c>
      <c r="H1738" t="s">
        <v>249</v>
      </c>
      <c r="I1738">
        <v>146.82</v>
      </c>
      <c r="J1738">
        <v>3</v>
      </c>
      <c r="K1738">
        <v>73.41</v>
      </c>
    </row>
    <row r="1739" spans="1:11" x14ac:dyDescent="0.25">
      <c r="A1739" s="7">
        <v>41975</v>
      </c>
      <c r="B1739" s="4">
        <f>YEAR(SaleData[[#This Row],[Order Date]])</f>
        <v>2014</v>
      </c>
      <c r="C1739" s="4">
        <f>MONTH(SaleData[[#This Row],[Order Date]])</f>
        <v>12</v>
      </c>
      <c r="D1739" t="s">
        <v>246</v>
      </c>
      <c r="E1739" t="s">
        <v>247</v>
      </c>
      <c r="F1739" t="s">
        <v>16</v>
      </c>
      <c r="G1739" t="s">
        <v>17</v>
      </c>
      <c r="H1739" t="s">
        <v>250</v>
      </c>
      <c r="I1739">
        <v>239.84</v>
      </c>
      <c r="J1739">
        <v>8</v>
      </c>
      <c r="K1739">
        <v>64.760000000000005</v>
      </c>
    </row>
    <row r="1740" spans="1:11" x14ac:dyDescent="0.25">
      <c r="A1740" s="7">
        <v>41975</v>
      </c>
      <c r="B1740" s="4">
        <f>YEAR(SaleData[[#This Row],[Order Date]])</f>
        <v>2014</v>
      </c>
      <c r="C1740" s="4">
        <f>MONTH(SaleData[[#This Row],[Order Date]])</f>
        <v>12</v>
      </c>
      <c r="D1740" t="s">
        <v>246</v>
      </c>
      <c r="E1740" t="s">
        <v>247</v>
      </c>
      <c r="F1740" t="s">
        <v>26</v>
      </c>
      <c r="G1740" t="s">
        <v>44</v>
      </c>
      <c r="H1740" t="s">
        <v>251</v>
      </c>
      <c r="I1740">
        <v>15.66</v>
      </c>
      <c r="J1740">
        <v>6</v>
      </c>
      <c r="K1740">
        <v>7.2</v>
      </c>
    </row>
    <row r="1741" spans="1:11" x14ac:dyDescent="0.25">
      <c r="A1741" s="7">
        <v>41975</v>
      </c>
      <c r="B1741" s="4">
        <f>YEAR(SaleData[[#This Row],[Order Date]])</f>
        <v>2014</v>
      </c>
      <c r="C1741" s="4">
        <f>MONTH(SaleData[[#This Row],[Order Date]])</f>
        <v>12</v>
      </c>
      <c r="D1741" t="s">
        <v>252</v>
      </c>
      <c r="E1741" t="s">
        <v>163</v>
      </c>
      <c r="F1741" t="s">
        <v>11</v>
      </c>
      <c r="G1741" t="s">
        <v>12</v>
      </c>
      <c r="H1741" t="s">
        <v>253</v>
      </c>
      <c r="I1741">
        <v>5.95</v>
      </c>
      <c r="J1741">
        <v>1</v>
      </c>
      <c r="K1741">
        <v>0.83</v>
      </c>
    </row>
    <row r="1742" spans="1:11" x14ac:dyDescent="0.25">
      <c r="A1742" s="7">
        <v>41975</v>
      </c>
      <c r="B1742" s="4">
        <f>YEAR(SaleData[[#This Row],[Order Date]])</f>
        <v>2014</v>
      </c>
      <c r="C1742" s="4">
        <f>MONTH(SaleData[[#This Row],[Order Date]])</f>
        <v>12</v>
      </c>
      <c r="D1742" t="s">
        <v>252</v>
      </c>
      <c r="E1742" t="s">
        <v>163</v>
      </c>
      <c r="F1742" t="s">
        <v>26</v>
      </c>
      <c r="G1742" t="s">
        <v>27</v>
      </c>
      <c r="H1742" t="s">
        <v>254</v>
      </c>
      <c r="I1742">
        <v>15.24</v>
      </c>
      <c r="J1742">
        <v>3</v>
      </c>
      <c r="K1742">
        <v>7.16</v>
      </c>
    </row>
    <row r="1743" spans="1:11" x14ac:dyDescent="0.25">
      <c r="A1743" s="7">
        <v>41976</v>
      </c>
      <c r="B1743" s="4">
        <f>YEAR(SaleData[[#This Row],[Order Date]])</f>
        <v>2014</v>
      </c>
      <c r="C1743" s="4">
        <f>MONTH(SaleData[[#This Row],[Order Date]])</f>
        <v>12</v>
      </c>
      <c r="D1743" t="s">
        <v>336</v>
      </c>
      <c r="E1743" t="s">
        <v>337</v>
      </c>
      <c r="F1743" t="s">
        <v>11</v>
      </c>
      <c r="G1743" t="s">
        <v>21</v>
      </c>
      <c r="H1743" t="s">
        <v>338</v>
      </c>
      <c r="I1743">
        <v>479.96</v>
      </c>
      <c r="J1743">
        <v>4</v>
      </c>
      <c r="K1743">
        <v>134.38999999999999</v>
      </c>
    </row>
    <row r="1744" spans="1:11" x14ac:dyDescent="0.25">
      <c r="A1744" s="7">
        <v>41976</v>
      </c>
      <c r="B1744" s="4">
        <f>YEAR(SaleData[[#This Row],[Order Date]])</f>
        <v>2014</v>
      </c>
      <c r="C1744" s="4">
        <f>MONTH(SaleData[[#This Row],[Order Date]])</f>
        <v>12</v>
      </c>
      <c r="D1744" t="s">
        <v>339</v>
      </c>
      <c r="E1744" t="s">
        <v>188</v>
      </c>
      <c r="F1744" t="s">
        <v>26</v>
      </c>
      <c r="G1744" t="s">
        <v>27</v>
      </c>
      <c r="H1744" t="s">
        <v>144</v>
      </c>
      <c r="I1744">
        <v>25.92</v>
      </c>
      <c r="J1744">
        <v>4</v>
      </c>
      <c r="K1744">
        <v>12.44</v>
      </c>
    </row>
    <row r="1745" spans="1:11" x14ac:dyDescent="0.25">
      <c r="A1745" s="7">
        <v>41977</v>
      </c>
      <c r="B1745" s="4">
        <f>YEAR(SaleData[[#This Row],[Order Date]])</f>
        <v>2014</v>
      </c>
      <c r="C1745" s="4">
        <f>MONTH(SaleData[[#This Row],[Order Date]])</f>
        <v>12</v>
      </c>
      <c r="D1745" t="s">
        <v>419</v>
      </c>
      <c r="E1745" t="s">
        <v>20</v>
      </c>
      <c r="F1745" t="s">
        <v>11</v>
      </c>
      <c r="G1745" t="s">
        <v>21</v>
      </c>
      <c r="H1745" t="s">
        <v>107</v>
      </c>
      <c r="I1745">
        <v>129.97999999999999</v>
      </c>
      <c r="J1745">
        <v>2</v>
      </c>
      <c r="K1745">
        <v>62.39</v>
      </c>
    </row>
    <row r="1746" spans="1:11" x14ac:dyDescent="0.25">
      <c r="A1746" s="7">
        <v>41978</v>
      </c>
      <c r="B1746" s="4">
        <f>YEAR(SaleData[[#This Row],[Order Date]])</f>
        <v>2014</v>
      </c>
      <c r="C1746" s="4">
        <f>MONTH(SaleData[[#This Row],[Order Date]])</f>
        <v>12</v>
      </c>
      <c r="D1746" t="s">
        <v>501</v>
      </c>
      <c r="E1746" t="s">
        <v>209</v>
      </c>
      <c r="F1746" t="s">
        <v>26</v>
      </c>
      <c r="G1746" t="s">
        <v>62</v>
      </c>
      <c r="H1746" t="s">
        <v>502</v>
      </c>
      <c r="I1746">
        <v>1113.02</v>
      </c>
      <c r="J1746">
        <v>8</v>
      </c>
      <c r="K1746">
        <v>111.3</v>
      </c>
    </row>
    <row r="1747" spans="1:11" x14ac:dyDescent="0.25">
      <c r="A1747" s="7">
        <v>41978</v>
      </c>
      <c r="B1747" s="4">
        <f>YEAR(SaleData[[#This Row],[Order Date]])</f>
        <v>2014</v>
      </c>
      <c r="C1747" s="4">
        <f>MONTH(SaleData[[#This Row],[Order Date]])</f>
        <v>12</v>
      </c>
      <c r="D1747" t="s">
        <v>501</v>
      </c>
      <c r="E1747" t="s">
        <v>209</v>
      </c>
      <c r="F1747" t="s">
        <v>11</v>
      </c>
      <c r="G1747" t="s">
        <v>21</v>
      </c>
      <c r="H1747" t="s">
        <v>503</v>
      </c>
      <c r="I1747">
        <v>167.97</v>
      </c>
      <c r="J1747">
        <v>4</v>
      </c>
      <c r="K1747">
        <v>62.99</v>
      </c>
    </row>
    <row r="1748" spans="1:11" x14ac:dyDescent="0.25">
      <c r="A1748" s="7">
        <v>41978</v>
      </c>
      <c r="B1748" s="4">
        <f>YEAR(SaleData[[#This Row],[Order Date]])</f>
        <v>2014</v>
      </c>
      <c r="C1748" s="4">
        <f>MONTH(SaleData[[#This Row],[Order Date]])</f>
        <v>12</v>
      </c>
      <c r="D1748" t="s">
        <v>504</v>
      </c>
      <c r="E1748" t="s">
        <v>24</v>
      </c>
      <c r="F1748" t="s">
        <v>26</v>
      </c>
      <c r="G1748" t="s">
        <v>36</v>
      </c>
      <c r="H1748" t="s">
        <v>436</v>
      </c>
      <c r="I1748">
        <v>24.82</v>
      </c>
      <c r="J1748">
        <v>2</v>
      </c>
      <c r="K1748">
        <v>1.86</v>
      </c>
    </row>
    <row r="1749" spans="1:11" x14ac:dyDescent="0.25">
      <c r="A1749" s="7">
        <v>41978</v>
      </c>
      <c r="B1749" s="4">
        <f>YEAR(SaleData[[#This Row],[Order Date]])</f>
        <v>2014</v>
      </c>
      <c r="C1749" s="4">
        <f>MONTH(SaleData[[#This Row],[Order Date]])</f>
        <v>12</v>
      </c>
      <c r="D1749" t="s">
        <v>504</v>
      </c>
      <c r="E1749" t="s">
        <v>24</v>
      </c>
      <c r="F1749" t="s">
        <v>11</v>
      </c>
      <c r="G1749" t="s">
        <v>12</v>
      </c>
      <c r="H1749" t="s">
        <v>505</v>
      </c>
      <c r="I1749">
        <v>408.74</v>
      </c>
      <c r="J1749">
        <v>7</v>
      </c>
      <c r="K1749">
        <v>76.64</v>
      </c>
    </row>
    <row r="1750" spans="1:11" x14ac:dyDescent="0.25">
      <c r="A1750" s="7">
        <v>41978</v>
      </c>
      <c r="B1750" s="4">
        <f>YEAR(SaleData[[#This Row],[Order Date]])</f>
        <v>2014</v>
      </c>
      <c r="C1750" s="4">
        <f>MONTH(SaleData[[#This Row],[Order Date]])</f>
        <v>12</v>
      </c>
      <c r="D1750" t="s">
        <v>506</v>
      </c>
      <c r="E1750" t="s">
        <v>171</v>
      </c>
      <c r="F1750" t="s">
        <v>26</v>
      </c>
      <c r="G1750" t="s">
        <v>36</v>
      </c>
      <c r="H1750" t="s">
        <v>507</v>
      </c>
      <c r="I1750">
        <v>24.56</v>
      </c>
      <c r="J1750">
        <v>2</v>
      </c>
      <c r="K1750">
        <v>6.88</v>
      </c>
    </row>
    <row r="1751" spans="1:11" x14ac:dyDescent="0.25">
      <c r="A1751" s="7">
        <v>41978</v>
      </c>
      <c r="B1751" s="4">
        <f>YEAR(SaleData[[#This Row],[Order Date]])</f>
        <v>2014</v>
      </c>
      <c r="C1751" s="4">
        <f>MONTH(SaleData[[#This Row],[Order Date]])</f>
        <v>12</v>
      </c>
      <c r="D1751" t="s">
        <v>508</v>
      </c>
      <c r="E1751" t="s">
        <v>87</v>
      </c>
      <c r="F1751" t="s">
        <v>26</v>
      </c>
      <c r="G1751" t="s">
        <v>156</v>
      </c>
      <c r="H1751" t="s">
        <v>509</v>
      </c>
      <c r="I1751">
        <v>348.49</v>
      </c>
      <c r="J1751">
        <v>7</v>
      </c>
      <c r="K1751">
        <v>117.61</v>
      </c>
    </row>
    <row r="1752" spans="1:11" x14ac:dyDescent="0.25">
      <c r="A1752" s="7">
        <v>41978</v>
      </c>
      <c r="B1752" s="4">
        <f>YEAR(SaleData[[#This Row],[Order Date]])</f>
        <v>2014</v>
      </c>
      <c r="C1752" s="4">
        <f>MONTH(SaleData[[#This Row],[Order Date]])</f>
        <v>12</v>
      </c>
      <c r="D1752" t="s">
        <v>508</v>
      </c>
      <c r="E1752" t="s">
        <v>87</v>
      </c>
      <c r="F1752" t="s">
        <v>26</v>
      </c>
      <c r="G1752" t="s">
        <v>36</v>
      </c>
      <c r="H1752" t="s">
        <v>37</v>
      </c>
      <c r="I1752">
        <v>172.74</v>
      </c>
      <c r="J1752">
        <v>4</v>
      </c>
      <c r="K1752">
        <v>-30.23</v>
      </c>
    </row>
    <row r="1753" spans="1:11" x14ac:dyDescent="0.25">
      <c r="A1753" s="7">
        <v>41978</v>
      </c>
      <c r="B1753" s="4">
        <f>YEAR(SaleData[[#This Row],[Order Date]])</f>
        <v>2014</v>
      </c>
      <c r="C1753" s="4">
        <f>MONTH(SaleData[[#This Row],[Order Date]])</f>
        <v>12</v>
      </c>
      <c r="D1753" t="s">
        <v>128</v>
      </c>
      <c r="E1753" t="s">
        <v>129</v>
      </c>
      <c r="F1753" t="s">
        <v>26</v>
      </c>
      <c r="G1753" t="s">
        <v>27</v>
      </c>
      <c r="H1753" t="s">
        <v>510</v>
      </c>
      <c r="I1753">
        <v>98.38</v>
      </c>
      <c r="J1753">
        <v>3</v>
      </c>
      <c r="K1753">
        <v>35.659999999999997</v>
      </c>
    </row>
    <row r="1754" spans="1:11" x14ac:dyDescent="0.25">
      <c r="A1754" s="7">
        <v>41978</v>
      </c>
      <c r="B1754" s="4">
        <f>YEAR(SaleData[[#This Row],[Order Date]])</f>
        <v>2014</v>
      </c>
      <c r="C1754" s="4">
        <f>MONTH(SaleData[[#This Row],[Order Date]])</f>
        <v>12</v>
      </c>
      <c r="D1754" t="s">
        <v>128</v>
      </c>
      <c r="E1754" t="s">
        <v>129</v>
      </c>
      <c r="F1754" t="s">
        <v>26</v>
      </c>
      <c r="G1754" t="s">
        <v>46</v>
      </c>
      <c r="H1754" t="s">
        <v>511</v>
      </c>
      <c r="I1754">
        <v>29.94</v>
      </c>
      <c r="J1754">
        <v>4</v>
      </c>
      <c r="K1754">
        <v>-23.95</v>
      </c>
    </row>
    <row r="1755" spans="1:11" x14ac:dyDescent="0.25">
      <c r="A1755" s="7">
        <v>41978</v>
      </c>
      <c r="B1755" s="4">
        <f>YEAR(SaleData[[#This Row],[Order Date]])</f>
        <v>2014</v>
      </c>
      <c r="C1755" s="4">
        <f>MONTH(SaleData[[#This Row],[Order Date]])</f>
        <v>12</v>
      </c>
      <c r="D1755" t="s">
        <v>128</v>
      </c>
      <c r="E1755" t="s">
        <v>129</v>
      </c>
      <c r="F1755" t="s">
        <v>26</v>
      </c>
      <c r="G1755" t="s">
        <v>27</v>
      </c>
      <c r="H1755" t="s">
        <v>28</v>
      </c>
      <c r="I1755">
        <v>17.47</v>
      </c>
      <c r="J1755">
        <v>3</v>
      </c>
      <c r="K1755">
        <v>5.68</v>
      </c>
    </row>
    <row r="1756" spans="1:11" x14ac:dyDescent="0.25">
      <c r="A1756" s="7">
        <v>41978</v>
      </c>
      <c r="B1756" s="4">
        <f>YEAR(SaleData[[#This Row],[Order Date]])</f>
        <v>2014</v>
      </c>
      <c r="C1756" s="4">
        <f>MONTH(SaleData[[#This Row],[Order Date]])</f>
        <v>12</v>
      </c>
      <c r="D1756" t="s">
        <v>128</v>
      </c>
      <c r="E1756" t="s">
        <v>129</v>
      </c>
      <c r="F1756" t="s">
        <v>11</v>
      </c>
      <c r="G1756" t="s">
        <v>21</v>
      </c>
      <c r="H1756" t="s">
        <v>512</v>
      </c>
      <c r="I1756">
        <v>36.74</v>
      </c>
      <c r="J1756">
        <v>1</v>
      </c>
      <c r="K1756">
        <v>-9.18</v>
      </c>
    </row>
    <row r="1757" spans="1:11" x14ac:dyDescent="0.25">
      <c r="A1757" s="7">
        <v>41978</v>
      </c>
      <c r="B1757" s="4">
        <f>YEAR(SaleData[[#This Row],[Order Date]])</f>
        <v>2014</v>
      </c>
      <c r="C1757" s="4">
        <f>MONTH(SaleData[[#This Row],[Order Date]])</f>
        <v>12</v>
      </c>
      <c r="D1757" t="s">
        <v>128</v>
      </c>
      <c r="E1757" t="s">
        <v>129</v>
      </c>
      <c r="F1757" t="s">
        <v>11</v>
      </c>
      <c r="G1757" t="s">
        <v>21</v>
      </c>
      <c r="H1757" t="s">
        <v>513</v>
      </c>
      <c r="I1757">
        <v>179.94</v>
      </c>
      <c r="J1757">
        <v>2</v>
      </c>
      <c r="K1757">
        <v>-44.99</v>
      </c>
    </row>
    <row r="1758" spans="1:11" x14ac:dyDescent="0.25">
      <c r="A1758" s="7">
        <v>41978</v>
      </c>
      <c r="B1758" s="4">
        <f>YEAR(SaleData[[#This Row],[Order Date]])</f>
        <v>2014</v>
      </c>
      <c r="C1758" s="4">
        <f>MONTH(SaleData[[#This Row],[Order Date]])</f>
        <v>12</v>
      </c>
      <c r="D1758" t="s">
        <v>514</v>
      </c>
      <c r="E1758" t="s">
        <v>43</v>
      </c>
      <c r="F1758" t="s">
        <v>26</v>
      </c>
      <c r="G1758" t="s">
        <v>62</v>
      </c>
      <c r="H1758" t="s">
        <v>515</v>
      </c>
      <c r="I1758">
        <v>26.46</v>
      </c>
      <c r="J1758">
        <v>9</v>
      </c>
      <c r="K1758">
        <v>11.91</v>
      </c>
    </row>
    <row r="1759" spans="1:11" x14ac:dyDescent="0.25">
      <c r="A1759" s="7">
        <v>41978</v>
      </c>
      <c r="B1759" s="4">
        <f>YEAR(SaleData[[#This Row],[Order Date]])</f>
        <v>2014</v>
      </c>
      <c r="C1759" s="4">
        <f>MONTH(SaleData[[#This Row],[Order Date]])</f>
        <v>12</v>
      </c>
      <c r="D1759" t="s">
        <v>514</v>
      </c>
      <c r="E1759" t="s">
        <v>43</v>
      </c>
      <c r="F1759" t="s">
        <v>26</v>
      </c>
      <c r="G1759" t="s">
        <v>27</v>
      </c>
      <c r="H1759" t="s">
        <v>447</v>
      </c>
      <c r="I1759">
        <v>49.12</v>
      </c>
      <c r="J1759">
        <v>4</v>
      </c>
      <c r="K1759">
        <v>23.09</v>
      </c>
    </row>
    <row r="1760" spans="1:11" x14ac:dyDescent="0.25">
      <c r="A1760" s="7">
        <v>41978</v>
      </c>
      <c r="B1760" s="4">
        <f>YEAR(SaleData[[#This Row],[Order Date]])</f>
        <v>2014</v>
      </c>
      <c r="C1760" s="4">
        <f>MONTH(SaleData[[#This Row],[Order Date]])</f>
        <v>12</v>
      </c>
      <c r="D1760" t="s">
        <v>514</v>
      </c>
      <c r="E1760" t="s">
        <v>43</v>
      </c>
      <c r="F1760" t="s">
        <v>26</v>
      </c>
      <c r="G1760" t="s">
        <v>31</v>
      </c>
      <c r="H1760" t="s">
        <v>516</v>
      </c>
      <c r="I1760">
        <v>15</v>
      </c>
      <c r="J1760">
        <v>3</v>
      </c>
      <c r="K1760">
        <v>7.2</v>
      </c>
    </row>
    <row r="1761" spans="1:11" x14ac:dyDescent="0.25">
      <c r="A1761" s="7">
        <v>41978</v>
      </c>
      <c r="B1761" s="4">
        <f>YEAR(SaleData[[#This Row],[Order Date]])</f>
        <v>2014</v>
      </c>
      <c r="C1761" s="4">
        <f>MONTH(SaleData[[#This Row],[Order Date]])</f>
        <v>12</v>
      </c>
      <c r="D1761" t="s">
        <v>517</v>
      </c>
      <c r="E1761" t="s">
        <v>43</v>
      </c>
      <c r="F1761" t="s">
        <v>26</v>
      </c>
      <c r="G1761" t="s">
        <v>56</v>
      </c>
      <c r="H1761" t="s">
        <v>518</v>
      </c>
      <c r="I1761">
        <v>250.26</v>
      </c>
      <c r="J1761">
        <v>6</v>
      </c>
      <c r="K1761">
        <v>72.58</v>
      </c>
    </row>
    <row r="1762" spans="1:11" x14ac:dyDescent="0.25">
      <c r="A1762" s="7">
        <v>41979</v>
      </c>
      <c r="B1762" s="4">
        <f>YEAR(SaleData[[#This Row],[Order Date]])</f>
        <v>2014</v>
      </c>
      <c r="C1762" s="4">
        <f>MONTH(SaleData[[#This Row],[Order Date]])</f>
        <v>12</v>
      </c>
      <c r="D1762" t="s">
        <v>576</v>
      </c>
      <c r="E1762" t="s">
        <v>30</v>
      </c>
      <c r="F1762" t="s">
        <v>16</v>
      </c>
      <c r="G1762" t="s">
        <v>34</v>
      </c>
      <c r="H1762" t="s">
        <v>241</v>
      </c>
      <c r="I1762">
        <v>23.98</v>
      </c>
      <c r="J1762">
        <v>3</v>
      </c>
      <c r="K1762">
        <v>-14.39</v>
      </c>
    </row>
    <row r="1763" spans="1:11" x14ac:dyDescent="0.25">
      <c r="A1763" s="7">
        <v>41979</v>
      </c>
      <c r="B1763" s="4">
        <f>YEAR(SaleData[[#This Row],[Order Date]])</f>
        <v>2014</v>
      </c>
      <c r="C1763" s="4">
        <f>MONTH(SaleData[[#This Row],[Order Date]])</f>
        <v>12</v>
      </c>
      <c r="D1763" t="s">
        <v>577</v>
      </c>
      <c r="E1763" t="s">
        <v>105</v>
      </c>
      <c r="F1763" t="s">
        <v>26</v>
      </c>
      <c r="G1763" t="s">
        <v>36</v>
      </c>
      <c r="H1763" t="s">
        <v>578</v>
      </c>
      <c r="I1763">
        <v>53.42</v>
      </c>
      <c r="J1763">
        <v>3</v>
      </c>
      <c r="K1763">
        <v>4.67</v>
      </c>
    </row>
    <row r="1764" spans="1:11" x14ac:dyDescent="0.25">
      <c r="A1764" s="7">
        <v>41979</v>
      </c>
      <c r="B1764" s="4">
        <f>YEAR(SaleData[[#This Row],[Order Date]])</f>
        <v>2014</v>
      </c>
      <c r="C1764" s="4">
        <f>MONTH(SaleData[[#This Row],[Order Date]])</f>
        <v>12</v>
      </c>
      <c r="D1764" t="s">
        <v>577</v>
      </c>
      <c r="E1764" t="s">
        <v>105</v>
      </c>
      <c r="F1764" t="s">
        <v>16</v>
      </c>
      <c r="G1764" t="s">
        <v>40</v>
      </c>
      <c r="H1764" t="s">
        <v>553</v>
      </c>
      <c r="I1764">
        <v>275.49</v>
      </c>
      <c r="J1764">
        <v>1</v>
      </c>
      <c r="K1764">
        <v>-170.8</v>
      </c>
    </row>
    <row r="1765" spans="1:11" x14ac:dyDescent="0.25">
      <c r="A1765" s="7">
        <v>41979</v>
      </c>
      <c r="B1765" s="4">
        <f>YEAR(SaleData[[#This Row],[Order Date]])</f>
        <v>2014</v>
      </c>
      <c r="C1765" s="4">
        <f>MONTH(SaleData[[#This Row],[Order Date]])</f>
        <v>12</v>
      </c>
      <c r="D1765" t="s">
        <v>290</v>
      </c>
      <c r="E1765" t="s">
        <v>24</v>
      </c>
      <c r="F1765" t="s">
        <v>26</v>
      </c>
      <c r="G1765" t="s">
        <v>56</v>
      </c>
      <c r="H1765" t="s">
        <v>579</v>
      </c>
      <c r="I1765">
        <v>14.02</v>
      </c>
      <c r="J1765">
        <v>4</v>
      </c>
      <c r="K1765">
        <v>-31.54</v>
      </c>
    </row>
    <row r="1766" spans="1:11" x14ac:dyDescent="0.25">
      <c r="A1766" s="7">
        <v>41979</v>
      </c>
      <c r="B1766" s="4">
        <f>YEAR(SaleData[[#This Row],[Order Date]])</f>
        <v>2014</v>
      </c>
      <c r="C1766" s="4">
        <f>MONTH(SaleData[[#This Row],[Order Date]])</f>
        <v>12</v>
      </c>
      <c r="D1766" t="s">
        <v>290</v>
      </c>
      <c r="E1766" t="s">
        <v>24</v>
      </c>
      <c r="F1766" t="s">
        <v>16</v>
      </c>
      <c r="G1766" t="s">
        <v>40</v>
      </c>
      <c r="H1766" t="s">
        <v>281</v>
      </c>
      <c r="I1766">
        <v>214.95</v>
      </c>
      <c r="J1766">
        <v>5</v>
      </c>
      <c r="K1766">
        <v>-120.37</v>
      </c>
    </row>
    <row r="1767" spans="1:11" x14ac:dyDescent="0.25">
      <c r="A1767" s="7">
        <v>41979</v>
      </c>
      <c r="B1767" s="4">
        <f>YEAR(SaleData[[#This Row],[Order Date]])</f>
        <v>2014</v>
      </c>
      <c r="C1767" s="4">
        <f>MONTH(SaleData[[#This Row],[Order Date]])</f>
        <v>12</v>
      </c>
      <c r="D1767" t="s">
        <v>290</v>
      </c>
      <c r="E1767" t="s">
        <v>24</v>
      </c>
      <c r="F1767" t="s">
        <v>11</v>
      </c>
      <c r="G1767" t="s">
        <v>21</v>
      </c>
      <c r="H1767" t="s">
        <v>580</v>
      </c>
      <c r="I1767">
        <v>35.04</v>
      </c>
      <c r="J1767">
        <v>4</v>
      </c>
      <c r="K1767">
        <v>-7.01</v>
      </c>
    </row>
    <row r="1768" spans="1:11" x14ac:dyDescent="0.25">
      <c r="A1768" s="7">
        <v>41979</v>
      </c>
      <c r="B1768" s="4">
        <f>YEAR(SaleData[[#This Row],[Order Date]])</f>
        <v>2014</v>
      </c>
      <c r="C1768" s="4">
        <f>MONTH(SaleData[[#This Row],[Order Date]])</f>
        <v>12</v>
      </c>
      <c r="D1768" t="s">
        <v>290</v>
      </c>
      <c r="E1768" t="s">
        <v>24</v>
      </c>
      <c r="F1768" t="s">
        <v>16</v>
      </c>
      <c r="G1768" t="s">
        <v>34</v>
      </c>
      <c r="H1768" t="s">
        <v>581</v>
      </c>
      <c r="I1768">
        <v>10.78</v>
      </c>
      <c r="J1768">
        <v>3</v>
      </c>
      <c r="K1768">
        <v>-4.8499999999999996</v>
      </c>
    </row>
    <row r="1769" spans="1:11" x14ac:dyDescent="0.25">
      <c r="A1769" s="7">
        <v>41979</v>
      </c>
      <c r="B1769" s="4">
        <f>YEAR(SaleData[[#This Row],[Order Date]])</f>
        <v>2014</v>
      </c>
      <c r="C1769" s="4">
        <f>MONTH(SaleData[[#This Row],[Order Date]])</f>
        <v>12</v>
      </c>
      <c r="D1769" t="s">
        <v>290</v>
      </c>
      <c r="E1769" t="s">
        <v>24</v>
      </c>
      <c r="F1769" t="s">
        <v>26</v>
      </c>
      <c r="G1769" t="s">
        <v>46</v>
      </c>
      <c r="H1769" t="s">
        <v>582</v>
      </c>
      <c r="I1769">
        <v>4.5999999999999996</v>
      </c>
      <c r="J1769">
        <v>2</v>
      </c>
      <c r="K1769">
        <v>-8.0500000000000007</v>
      </c>
    </row>
    <row r="1770" spans="1:11" x14ac:dyDescent="0.25">
      <c r="A1770" s="7">
        <v>41979</v>
      </c>
      <c r="B1770" s="4">
        <f>YEAR(SaleData[[#This Row],[Order Date]])</f>
        <v>2014</v>
      </c>
      <c r="C1770" s="4">
        <f>MONTH(SaleData[[#This Row],[Order Date]])</f>
        <v>12</v>
      </c>
      <c r="D1770" t="s">
        <v>290</v>
      </c>
      <c r="E1770" t="s">
        <v>24</v>
      </c>
      <c r="F1770" t="s">
        <v>26</v>
      </c>
      <c r="G1770" t="s">
        <v>36</v>
      </c>
      <c r="H1770" t="s">
        <v>583</v>
      </c>
      <c r="I1770">
        <v>35.17</v>
      </c>
      <c r="J1770">
        <v>2</v>
      </c>
      <c r="K1770">
        <v>-8.35</v>
      </c>
    </row>
    <row r="1771" spans="1:11" x14ac:dyDescent="0.25">
      <c r="A1771" s="7">
        <v>41979</v>
      </c>
      <c r="B1771" s="4">
        <f>YEAR(SaleData[[#This Row],[Order Date]])</f>
        <v>2014</v>
      </c>
      <c r="C1771" s="4">
        <f>MONTH(SaleData[[#This Row],[Order Date]])</f>
        <v>12</v>
      </c>
      <c r="D1771" t="s">
        <v>584</v>
      </c>
      <c r="E1771" t="s">
        <v>43</v>
      </c>
      <c r="F1771" t="s">
        <v>26</v>
      </c>
      <c r="G1771" t="s">
        <v>36</v>
      </c>
      <c r="H1771" t="s">
        <v>585</v>
      </c>
      <c r="I1771">
        <v>1261.33</v>
      </c>
      <c r="J1771">
        <v>7</v>
      </c>
      <c r="K1771">
        <v>327.95</v>
      </c>
    </row>
    <row r="1772" spans="1:11" x14ac:dyDescent="0.25">
      <c r="A1772" s="7">
        <v>41979</v>
      </c>
      <c r="B1772" s="4">
        <f>YEAR(SaleData[[#This Row],[Order Date]])</f>
        <v>2014</v>
      </c>
      <c r="C1772" s="4">
        <f>MONTH(SaleData[[#This Row],[Order Date]])</f>
        <v>12</v>
      </c>
      <c r="D1772" t="s">
        <v>500</v>
      </c>
      <c r="E1772" t="s">
        <v>324</v>
      </c>
      <c r="F1772" t="s">
        <v>26</v>
      </c>
      <c r="G1772" t="s">
        <v>27</v>
      </c>
      <c r="H1772" t="s">
        <v>586</v>
      </c>
      <c r="I1772">
        <v>42.21</v>
      </c>
      <c r="J1772">
        <v>2</v>
      </c>
      <c r="K1772">
        <v>13.72</v>
      </c>
    </row>
    <row r="1773" spans="1:11" x14ac:dyDescent="0.25">
      <c r="A1773" s="7">
        <v>41980</v>
      </c>
      <c r="B1773" s="4">
        <f>YEAR(SaleData[[#This Row],[Order Date]])</f>
        <v>2014</v>
      </c>
      <c r="C1773" s="4">
        <f>MONTH(SaleData[[#This Row],[Order Date]])</f>
        <v>12</v>
      </c>
      <c r="D1773" t="s">
        <v>220</v>
      </c>
      <c r="E1773" t="s">
        <v>171</v>
      </c>
      <c r="F1773" t="s">
        <v>26</v>
      </c>
      <c r="G1773" t="s">
        <v>27</v>
      </c>
      <c r="H1773" t="s">
        <v>586</v>
      </c>
      <c r="I1773">
        <v>105.52</v>
      </c>
      <c r="J1773">
        <v>4</v>
      </c>
      <c r="K1773">
        <v>48.54</v>
      </c>
    </row>
    <row r="1774" spans="1:11" x14ac:dyDescent="0.25">
      <c r="A1774" s="7">
        <v>41980</v>
      </c>
      <c r="B1774" s="4">
        <f>YEAR(SaleData[[#This Row],[Order Date]])</f>
        <v>2014</v>
      </c>
      <c r="C1774" s="4">
        <f>MONTH(SaleData[[#This Row],[Order Date]])</f>
        <v>12</v>
      </c>
      <c r="D1774" t="s">
        <v>660</v>
      </c>
      <c r="E1774" t="s">
        <v>43</v>
      </c>
      <c r="F1774" t="s">
        <v>26</v>
      </c>
      <c r="G1774" t="s">
        <v>62</v>
      </c>
      <c r="H1774" t="s">
        <v>661</v>
      </c>
      <c r="I1774">
        <v>8.64</v>
      </c>
      <c r="J1774">
        <v>3</v>
      </c>
      <c r="K1774">
        <v>2.42</v>
      </c>
    </row>
    <row r="1775" spans="1:11" x14ac:dyDescent="0.25">
      <c r="A1775" s="7">
        <v>41980</v>
      </c>
      <c r="B1775" s="4">
        <f>YEAR(SaleData[[#This Row],[Order Date]])</f>
        <v>2014</v>
      </c>
      <c r="C1775" s="4">
        <f>MONTH(SaleData[[#This Row],[Order Date]])</f>
        <v>12</v>
      </c>
      <c r="D1775" t="s">
        <v>86</v>
      </c>
      <c r="E1775" t="s">
        <v>15</v>
      </c>
      <c r="F1775" t="s">
        <v>26</v>
      </c>
      <c r="G1775" t="s">
        <v>36</v>
      </c>
      <c r="H1775" t="s">
        <v>305</v>
      </c>
      <c r="I1775">
        <v>269.36</v>
      </c>
      <c r="J1775">
        <v>7</v>
      </c>
      <c r="K1775">
        <v>70.03</v>
      </c>
    </row>
    <row r="1776" spans="1:11" x14ac:dyDescent="0.25">
      <c r="A1776" s="7">
        <v>41980</v>
      </c>
      <c r="B1776" s="4">
        <f>YEAR(SaleData[[#This Row],[Order Date]])</f>
        <v>2014</v>
      </c>
      <c r="C1776" s="4">
        <f>MONTH(SaleData[[#This Row],[Order Date]])</f>
        <v>12</v>
      </c>
      <c r="D1776" t="s">
        <v>662</v>
      </c>
      <c r="E1776" t="s">
        <v>43</v>
      </c>
      <c r="F1776" t="s">
        <v>26</v>
      </c>
      <c r="G1776" t="s">
        <v>27</v>
      </c>
      <c r="H1776" t="s">
        <v>663</v>
      </c>
      <c r="I1776">
        <v>164.88</v>
      </c>
      <c r="J1776">
        <v>3</v>
      </c>
      <c r="K1776">
        <v>80.790000000000006</v>
      </c>
    </row>
    <row r="1777" spans="1:11" x14ac:dyDescent="0.25">
      <c r="A1777" s="7">
        <v>41981</v>
      </c>
      <c r="B1777" s="4">
        <f>YEAR(SaleData[[#This Row],[Order Date]])</f>
        <v>2014</v>
      </c>
      <c r="C1777" s="4">
        <f>MONTH(SaleData[[#This Row],[Order Date]])</f>
        <v>12</v>
      </c>
      <c r="D1777" t="s">
        <v>732</v>
      </c>
      <c r="E1777" t="s">
        <v>30</v>
      </c>
      <c r="F1777" t="s">
        <v>26</v>
      </c>
      <c r="G1777" t="s">
        <v>36</v>
      </c>
      <c r="H1777" t="s">
        <v>733</v>
      </c>
      <c r="I1777">
        <v>60.42</v>
      </c>
      <c r="J1777">
        <v>2</v>
      </c>
      <c r="K1777">
        <v>6.04</v>
      </c>
    </row>
    <row r="1778" spans="1:11" x14ac:dyDescent="0.25">
      <c r="A1778" s="7">
        <v>41981</v>
      </c>
      <c r="B1778" s="4">
        <f>YEAR(SaleData[[#This Row],[Order Date]])</f>
        <v>2014</v>
      </c>
      <c r="C1778" s="4">
        <f>MONTH(SaleData[[#This Row],[Order Date]])</f>
        <v>12</v>
      </c>
      <c r="D1778" t="s">
        <v>734</v>
      </c>
      <c r="E1778" t="s">
        <v>105</v>
      </c>
      <c r="F1778" t="s">
        <v>26</v>
      </c>
      <c r="G1778" t="s">
        <v>44</v>
      </c>
      <c r="H1778" t="s">
        <v>218</v>
      </c>
      <c r="I1778">
        <v>27.89</v>
      </c>
      <c r="J1778">
        <v>7</v>
      </c>
      <c r="K1778">
        <v>9.06</v>
      </c>
    </row>
    <row r="1779" spans="1:11" x14ac:dyDescent="0.25">
      <c r="A1779" s="7">
        <v>41981</v>
      </c>
      <c r="B1779" s="4">
        <f>YEAR(SaleData[[#This Row],[Order Date]])</f>
        <v>2014</v>
      </c>
      <c r="C1779" s="4">
        <f>MONTH(SaleData[[#This Row],[Order Date]])</f>
        <v>12</v>
      </c>
      <c r="D1779" t="s">
        <v>734</v>
      </c>
      <c r="E1779" t="s">
        <v>105</v>
      </c>
      <c r="F1779" t="s">
        <v>26</v>
      </c>
      <c r="G1779" t="s">
        <v>46</v>
      </c>
      <c r="H1779" t="s">
        <v>735</v>
      </c>
      <c r="I1779">
        <v>6.46</v>
      </c>
      <c r="J1779">
        <v>4</v>
      </c>
      <c r="K1779">
        <v>-4.5199999999999996</v>
      </c>
    </row>
    <row r="1780" spans="1:11" x14ac:dyDescent="0.25">
      <c r="A1780" s="7">
        <v>41981</v>
      </c>
      <c r="B1780" s="4">
        <f>YEAR(SaleData[[#This Row],[Order Date]])</f>
        <v>2014</v>
      </c>
      <c r="C1780" s="4">
        <f>MONTH(SaleData[[#This Row],[Order Date]])</f>
        <v>12</v>
      </c>
      <c r="D1780" t="s">
        <v>734</v>
      </c>
      <c r="E1780" t="s">
        <v>105</v>
      </c>
      <c r="F1780" t="s">
        <v>11</v>
      </c>
      <c r="G1780" t="s">
        <v>21</v>
      </c>
      <c r="H1780" t="s">
        <v>736</v>
      </c>
      <c r="I1780">
        <v>52.68</v>
      </c>
      <c r="J1780">
        <v>3</v>
      </c>
      <c r="K1780">
        <v>19.760000000000002</v>
      </c>
    </row>
    <row r="1781" spans="1:11" x14ac:dyDescent="0.25">
      <c r="A1781" s="7">
        <v>41981</v>
      </c>
      <c r="B1781" s="4">
        <f>YEAR(SaleData[[#This Row],[Order Date]])</f>
        <v>2014</v>
      </c>
      <c r="C1781" s="4">
        <f>MONTH(SaleData[[#This Row],[Order Date]])</f>
        <v>12</v>
      </c>
      <c r="D1781" t="s">
        <v>734</v>
      </c>
      <c r="E1781" t="s">
        <v>105</v>
      </c>
      <c r="F1781" t="s">
        <v>26</v>
      </c>
      <c r="G1781" t="s">
        <v>213</v>
      </c>
      <c r="H1781" t="s">
        <v>737</v>
      </c>
      <c r="I1781">
        <v>13.88</v>
      </c>
      <c r="J1781">
        <v>5</v>
      </c>
      <c r="K1781">
        <v>-2.6</v>
      </c>
    </row>
    <row r="1782" spans="1:11" x14ac:dyDescent="0.25">
      <c r="A1782" s="7">
        <v>41981</v>
      </c>
      <c r="B1782" s="4">
        <f>YEAR(SaleData[[#This Row],[Order Date]])</f>
        <v>2014</v>
      </c>
      <c r="C1782" s="4">
        <f>MONTH(SaleData[[#This Row],[Order Date]])</f>
        <v>12</v>
      </c>
      <c r="D1782" t="s">
        <v>734</v>
      </c>
      <c r="E1782" t="s">
        <v>105</v>
      </c>
      <c r="F1782" t="s">
        <v>11</v>
      </c>
      <c r="G1782" t="s">
        <v>12</v>
      </c>
      <c r="H1782" t="s">
        <v>738</v>
      </c>
      <c r="I1782">
        <v>103.92</v>
      </c>
      <c r="J1782">
        <v>10</v>
      </c>
      <c r="K1782">
        <v>-18.190000000000001</v>
      </c>
    </row>
    <row r="1783" spans="1:11" x14ac:dyDescent="0.25">
      <c r="A1783" s="7">
        <v>41981</v>
      </c>
      <c r="B1783" s="4">
        <f>YEAR(SaleData[[#This Row],[Order Date]])</f>
        <v>2014</v>
      </c>
      <c r="C1783" s="4">
        <f>MONTH(SaleData[[#This Row],[Order Date]])</f>
        <v>12</v>
      </c>
      <c r="D1783" t="s">
        <v>734</v>
      </c>
      <c r="E1783" t="s">
        <v>105</v>
      </c>
      <c r="F1783" t="s">
        <v>26</v>
      </c>
      <c r="G1783" t="s">
        <v>44</v>
      </c>
      <c r="H1783" t="s">
        <v>739</v>
      </c>
      <c r="I1783">
        <v>11.52</v>
      </c>
      <c r="J1783">
        <v>5</v>
      </c>
      <c r="K1783">
        <v>3.74</v>
      </c>
    </row>
    <row r="1784" spans="1:11" x14ac:dyDescent="0.25">
      <c r="A1784" s="7">
        <v>41981</v>
      </c>
      <c r="B1784" s="4">
        <f>YEAR(SaleData[[#This Row],[Order Date]])</f>
        <v>2014</v>
      </c>
      <c r="C1784" s="4">
        <f>MONTH(SaleData[[#This Row],[Order Date]])</f>
        <v>12</v>
      </c>
      <c r="D1784" t="s">
        <v>734</v>
      </c>
      <c r="E1784" t="s">
        <v>105</v>
      </c>
      <c r="F1784" t="s">
        <v>26</v>
      </c>
      <c r="G1784" t="s">
        <v>27</v>
      </c>
      <c r="H1784" t="s">
        <v>740</v>
      </c>
      <c r="I1784">
        <v>10.37</v>
      </c>
      <c r="J1784">
        <v>2</v>
      </c>
      <c r="K1784">
        <v>3.63</v>
      </c>
    </row>
    <row r="1785" spans="1:11" x14ac:dyDescent="0.25">
      <c r="A1785" s="7">
        <v>41981</v>
      </c>
      <c r="B1785" s="4">
        <f>YEAR(SaleData[[#This Row],[Order Date]])</f>
        <v>2014</v>
      </c>
      <c r="C1785" s="4">
        <f>MONTH(SaleData[[#This Row],[Order Date]])</f>
        <v>12</v>
      </c>
      <c r="D1785" t="s">
        <v>734</v>
      </c>
      <c r="E1785" t="s">
        <v>105</v>
      </c>
      <c r="F1785" t="s">
        <v>26</v>
      </c>
      <c r="G1785" t="s">
        <v>36</v>
      </c>
      <c r="H1785" t="s">
        <v>437</v>
      </c>
      <c r="I1785">
        <v>39.07</v>
      </c>
      <c r="J1785">
        <v>3</v>
      </c>
      <c r="K1785">
        <v>2.93</v>
      </c>
    </row>
    <row r="1786" spans="1:11" x14ac:dyDescent="0.25">
      <c r="A1786" s="7">
        <v>41981</v>
      </c>
      <c r="B1786" s="4">
        <f>YEAR(SaleData[[#This Row],[Order Date]])</f>
        <v>2014</v>
      </c>
      <c r="C1786" s="4">
        <f>MONTH(SaleData[[#This Row],[Order Date]])</f>
        <v>12</v>
      </c>
      <c r="D1786" t="s">
        <v>741</v>
      </c>
      <c r="E1786" t="s">
        <v>15</v>
      </c>
      <c r="F1786" t="s">
        <v>26</v>
      </c>
      <c r="G1786" t="s">
        <v>27</v>
      </c>
      <c r="H1786" t="s">
        <v>742</v>
      </c>
      <c r="I1786">
        <v>45.68</v>
      </c>
      <c r="J1786">
        <v>2</v>
      </c>
      <c r="K1786">
        <v>21.01</v>
      </c>
    </row>
    <row r="1787" spans="1:11" x14ac:dyDescent="0.25">
      <c r="A1787" s="7">
        <v>41981</v>
      </c>
      <c r="B1787" s="4">
        <f>YEAR(SaleData[[#This Row],[Order Date]])</f>
        <v>2014</v>
      </c>
      <c r="C1787" s="4">
        <f>MONTH(SaleData[[#This Row],[Order Date]])</f>
        <v>12</v>
      </c>
      <c r="D1787" t="s">
        <v>741</v>
      </c>
      <c r="E1787" t="s">
        <v>15</v>
      </c>
      <c r="F1787" t="s">
        <v>16</v>
      </c>
      <c r="G1787" t="s">
        <v>17</v>
      </c>
      <c r="H1787" t="s">
        <v>402</v>
      </c>
      <c r="I1787">
        <v>603.91999999999996</v>
      </c>
      <c r="J1787">
        <v>5</v>
      </c>
      <c r="K1787">
        <v>45.29</v>
      </c>
    </row>
    <row r="1788" spans="1:11" x14ac:dyDescent="0.25">
      <c r="A1788" s="7">
        <v>41981</v>
      </c>
      <c r="B1788" s="4">
        <f>YEAR(SaleData[[#This Row],[Order Date]])</f>
        <v>2014</v>
      </c>
      <c r="C1788" s="4">
        <f>MONTH(SaleData[[#This Row],[Order Date]])</f>
        <v>12</v>
      </c>
      <c r="D1788" t="s">
        <v>743</v>
      </c>
      <c r="E1788" t="s">
        <v>43</v>
      </c>
      <c r="F1788" t="s">
        <v>16</v>
      </c>
      <c r="G1788" t="s">
        <v>34</v>
      </c>
      <c r="H1788" t="s">
        <v>744</v>
      </c>
      <c r="I1788">
        <v>39.880000000000003</v>
      </c>
      <c r="J1788">
        <v>2</v>
      </c>
      <c r="K1788">
        <v>11.17</v>
      </c>
    </row>
    <row r="1789" spans="1:11" x14ac:dyDescent="0.25">
      <c r="A1789" s="7">
        <v>41981</v>
      </c>
      <c r="B1789" s="4">
        <f>YEAR(SaleData[[#This Row],[Order Date]])</f>
        <v>2014</v>
      </c>
      <c r="C1789" s="4">
        <f>MONTH(SaleData[[#This Row],[Order Date]])</f>
        <v>12</v>
      </c>
      <c r="D1789" t="s">
        <v>743</v>
      </c>
      <c r="E1789" t="s">
        <v>43</v>
      </c>
      <c r="F1789" t="s">
        <v>16</v>
      </c>
      <c r="G1789" t="s">
        <v>34</v>
      </c>
      <c r="H1789" t="s">
        <v>313</v>
      </c>
      <c r="I1789">
        <v>79.44</v>
      </c>
      <c r="J1789">
        <v>3</v>
      </c>
      <c r="K1789">
        <v>28.6</v>
      </c>
    </row>
    <row r="1790" spans="1:11" x14ac:dyDescent="0.25">
      <c r="A1790" s="7">
        <v>41982</v>
      </c>
      <c r="B1790" s="4">
        <f>YEAR(SaleData[[#This Row],[Order Date]])</f>
        <v>2014</v>
      </c>
      <c r="C1790" s="4">
        <f>MONTH(SaleData[[#This Row],[Order Date]])</f>
        <v>12</v>
      </c>
      <c r="D1790" t="s">
        <v>590</v>
      </c>
      <c r="E1790" t="s">
        <v>43</v>
      </c>
      <c r="F1790" t="s">
        <v>26</v>
      </c>
      <c r="G1790" t="s">
        <v>27</v>
      </c>
      <c r="H1790" t="s">
        <v>815</v>
      </c>
      <c r="I1790">
        <v>34.68</v>
      </c>
      <c r="J1790">
        <v>6</v>
      </c>
      <c r="K1790">
        <v>16.989999999999998</v>
      </c>
    </row>
    <row r="1791" spans="1:11" x14ac:dyDescent="0.25">
      <c r="A1791" s="7">
        <v>41982</v>
      </c>
      <c r="B1791" s="4">
        <f>YEAR(SaleData[[#This Row],[Order Date]])</f>
        <v>2014</v>
      </c>
      <c r="C1791" s="4">
        <f>MONTH(SaleData[[#This Row],[Order Date]])</f>
        <v>12</v>
      </c>
      <c r="D1791" t="s">
        <v>816</v>
      </c>
      <c r="E1791" t="s">
        <v>209</v>
      </c>
      <c r="F1791" t="s">
        <v>26</v>
      </c>
      <c r="G1791" t="s">
        <v>36</v>
      </c>
      <c r="H1791" t="s">
        <v>817</v>
      </c>
      <c r="I1791">
        <v>100.7</v>
      </c>
      <c r="J1791">
        <v>6</v>
      </c>
      <c r="K1791">
        <v>-1.26</v>
      </c>
    </row>
    <row r="1792" spans="1:11" x14ac:dyDescent="0.25">
      <c r="A1792" s="7">
        <v>41982</v>
      </c>
      <c r="B1792" s="4">
        <f>YEAR(SaleData[[#This Row],[Order Date]])</f>
        <v>2014</v>
      </c>
      <c r="C1792" s="4">
        <f>MONTH(SaleData[[#This Row],[Order Date]])</f>
        <v>12</v>
      </c>
      <c r="D1792" t="s">
        <v>567</v>
      </c>
      <c r="E1792" t="s">
        <v>30</v>
      </c>
      <c r="F1792" t="s">
        <v>26</v>
      </c>
      <c r="G1792" t="s">
        <v>27</v>
      </c>
      <c r="H1792" t="s">
        <v>818</v>
      </c>
      <c r="I1792">
        <v>10.69</v>
      </c>
      <c r="J1792">
        <v>2</v>
      </c>
      <c r="K1792">
        <v>3.74</v>
      </c>
    </row>
    <row r="1793" spans="1:11" x14ac:dyDescent="0.25">
      <c r="A1793" s="7">
        <v>41982</v>
      </c>
      <c r="B1793" s="4">
        <f>YEAR(SaleData[[#This Row],[Order Date]])</f>
        <v>2014</v>
      </c>
      <c r="C1793" s="4">
        <f>MONTH(SaleData[[#This Row],[Order Date]])</f>
        <v>12</v>
      </c>
      <c r="D1793" t="s">
        <v>567</v>
      </c>
      <c r="E1793" t="s">
        <v>30</v>
      </c>
      <c r="F1793" t="s">
        <v>26</v>
      </c>
      <c r="G1793" t="s">
        <v>36</v>
      </c>
      <c r="H1793" t="s">
        <v>819</v>
      </c>
      <c r="I1793">
        <v>237.1</v>
      </c>
      <c r="J1793">
        <v>3</v>
      </c>
      <c r="K1793">
        <v>20.75</v>
      </c>
    </row>
    <row r="1794" spans="1:11" x14ac:dyDescent="0.25">
      <c r="A1794" s="7">
        <v>41982</v>
      </c>
      <c r="B1794" s="4">
        <f>YEAR(SaleData[[#This Row],[Order Date]])</f>
        <v>2014</v>
      </c>
      <c r="C1794" s="4">
        <f>MONTH(SaleData[[#This Row],[Order Date]])</f>
        <v>12</v>
      </c>
      <c r="D1794" t="s">
        <v>767</v>
      </c>
      <c r="E1794" t="s">
        <v>24</v>
      </c>
      <c r="F1794" t="s">
        <v>26</v>
      </c>
      <c r="G1794" t="s">
        <v>27</v>
      </c>
      <c r="H1794" t="s">
        <v>820</v>
      </c>
      <c r="I1794">
        <v>8.4499999999999993</v>
      </c>
      <c r="J1794">
        <v>2</v>
      </c>
      <c r="K1794">
        <v>2.96</v>
      </c>
    </row>
    <row r="1795" spans="1:11" x14ac:dyDescent="0.25">
      <c r="A1795" s="7">
        <v>41982</v>
      </c>
      <c r="B1795" s="4">
        <f>YEAR(SaleData[[#This Row],[Order Date]])</f>
        <v>2014</v>
      </c>
      <c r="C1795" s="4">
        <f>MONTH(SaleData[[#This Row],[Order Date]])</f>
        <v>12</v>
      </c>
      <c r="D1795" t="s">
        <v>767</v>
      </c>
      <c r="E1795" t="s">
        <v>24</v>
      </c>
      <c r="F1795" t="s">
        <v>26</v>
      </c>
      <c r="G1795" t="s">
        <v>56</v>
      </c>
      <c r="H1795" t="s">
        <v>821</v>
      </c>
      <c r="I1795">
        <v>20.39</v>
      </c>
      <c r="J1795">
        <v>2</v>
      </c>
      <c r="K1795">
        <v>-53.01</v>
      </c>
    </row>
    <row r="1796" spans="1:11" x14ac:dyDescent="0.25">
      <c r="A1796" s="7">
        <v>41982</v>
      </c>
      <c r="B1796" s="4">
        <f>YEAR(SaleData[[#This Row],[Order Date]])</f>
        <v>2014</v>
      </c>
      <c r="C1796" s="4">
        <f>MONTH(SaleData[[#This Row],[Order Date]])</f>
        <v>12</v>
      </c>
      <c r="D1796" t="s">
        <v>660</v>
      </c>
      <c r="E1796" t="s">
        <v>87</v>
      </c>
      <c r="F1796" t="s">
        <v>26</v>
      </c>
      <c r="G1796" t="s">
        <v>156</v>
      </c>
      <c r="H1796" t="s">
        <v>695</v>
      </c>
      <c r="I1796">
        <v>30.67</v>
      </c>
      <c r="J1796">
        <v>3</v>
      </c>
      <c r="K1796">
        <v>9.59</v>
      </c>
    </row>
    <row r="1797" spans="1:11" x14ac:dyDescent="0.25">
      <c r="A1797" s="7">
        <v>41982</v>
      </c>
      <c r="B1797" s="4">
        <f>YEAR(SaleData[[#This Row],[Order Date]])</f>
        <v>2014</v>
      </c>
      <c r="C1797" s="4">
        <f>MONTH(SaleData[[#This Row],[Order Date]])</f>
        <v>12</v>
      </c>
      <c r="D1797" t="s">
        <v>660</v>
      </c>
      <c r="E1797" t="s">
        <v>87</v>
      </c>
      <c r="F1797" t="s">
        <v>11</v>
      </c>
      <c r="G1797" t="s">
        <v>141</v>
      </c>
      <c r="H1797" t="s">
        <v>822</v>
      </c>
      <c r="I1797">
        <v>1079.98</v>
      </c>
      <c r="J1797">
        <v>4</v>
      </c>
      <c r="K1797">
        <v>126</v>
      </c>
    </row>
    <row r="1798" spans="1:11" x14ac:dyDescent="0.25">
      <c r="A1798" s="7">
        <v>41983</v>
      </c>
      <c r="B1798" s="4">
        <f>YEAR(SaleData[[#This Row],[Order Date]])</f>
        <v>2014</v>
      </c>
      <c r="C1798" s="4">
        <f>MONTH(SaleData[[#This Row],[Order Date]])</f>
        <v>12</v>
      </c>
      <c r="D1798" t="s">
        <v>865</v>
      </c>
      <c r="E1798" t="s">
        <v>20</v>
      </c>
      <c r="F1798" t="s">
        <v>26</v>
      </c>
      <c r="G1798" t="s">
        <v>27</v>
      </c>
      <c r="H1798" t="s">
        <v>866</v>
      </c>
      <c r="I1798">
        <v>11.36</v>
      </c>
      <c r="J1798">
        <v>2</v>
      </c>
      <c r="K1798">
        <v>5.23</v>
      </c>
    </row>
    <row r="1799" spans="1:11" x14ac:dyDescent="0.25">
      <c r="A1799" s="7">
        <v>41983</v>
      </c>
      <c r="B1799" s="4">
        <f>YEAR(SaleData[[#This Row],[Order Date]])</f>
        <v>2014</v>
      </c>
      <c r="C1799" s="4">
        <f>MONTH(SaleData[[#This Row],[Order Date]])</f>
        <v>12</v>
      </c>
      <c r="D1799" t="s">
        <v>865</v>
      </c>
      <c r="E1799" t="s">
        <v>20</v>
      </c>
      <c r="F1799" t="s">
        <v>26</v>
      </c>
      <c r="G1799" t="s">
        <v>46</v>
      </c>
      <c r="H1799" t="s">
        <v>867</v>
      </c>
      <c r="I1799">
        <v>106.34</v>
      </c>
      <c r="J1799">
        <v>7</v>
      </c>
      <c r="K1799">
        <v>37.22</v>
      </c>
    </row>
    <row r="1800" spans="1:11" x14ac:dyDescent="0.25">
      <c r="A1800" s="7">
        <v>41983</v>
      </c>
      <c r="B1800" s="4">
        <f>YEAR(SaleData[[#This Row],[Order Date]])</f>
        <v>2014</v>
      </c>
      <c r="C1800" s="4">
        <f>MONTH(SaleData[[#This Row],[Order Date]])</f>
        <v>12</v>
      </c>
      <c r="D1800" t="s">
        <v>868</v>
      </c>
      <c r="E1800" t="s">
        <v>869</v>
      </c>
      <c r="F1800" t="s">
        <v>16</v>
      </c>
      <c r="G1800" t="s">
        <v>17</v>
      </c>
      <c r="H1800" t="s">
        <v>870</v>
      </c>
      <c r="I1800">
        <v>338.35</v>
      </c>
      <c r="J1800">
        <v>3</v>
      </c>
      <c r="K1800">
        <v>4.2300000000000004</v>
      </c>
    </row>
    <row r="1801" spans="1:11" x14ac:dyDescent="0.25">
      <c r="A1801" s="7">
        <v>41983</v>
      </c>
      <c r="B1801" s="4">
        <f>YEAR(SaleData[[#This Row],[Order Date]])</f>
        <v>2014</v>
      </c>
      <c r="C1801" s="4">
        <f>MONTH(SaleData[[#This Row],[Order Date]])</f>
        <v>12</v>
      </c>
      <c r="D1801" t="s">
        <v>868</v>
      </c>
      <c r="E1801" t="s">
        <v>869</v>
      </c>
      <c r="F1801" t="s">
        <v>26</v>
      </c>
      <c r="G1801" t="s">
        <v>27</v>
      </c>
      <c r="H1801" t="s">
        <v>871</v>
      </c>
      <c r="I1801">
        <v>25.92</v>
      </c>
      <c r="J1801">
        <v>4</v>
      </c>
      <c r="K1801">
        <v>12.44</v>
      </c>
    </row>
    <row r="1802" spans="1:11" x14ac:dyDescent="0.25">
      <c r="A1802" s="7">
        <v>41983</v>
      </c>
      <c r="B1802" s="4">
        <f>YEAR(SaleData[[#This Row],[Order Date]])</f>
        <v>2014</v>
      </c>
      <c r="C1802" s="4">
        <f>MONTH(SaleData[[#This Row],[Order Date]])</f>
        <v>12</v>
      </c>
      <c r="D1802" t="s">
        <v>868</v>
      </c>
      <c r="E1802" t="s">
        <v>869</v>
      </c>
      <c r="F1802" t="s">
        <v>26</v>
      </c>
      <c r="G1802" t="s">
        <v>27</v>
      </c>
      <c r="H1802" t="s">
        <v>872</v>
      </c>
      <c r="I1802">
        <v>91.36</v>
      </c>
      <c r="J1802">
        <v>4</v>
      </c>
      <c r="K1802">
        <v>42.03</v>
      </c>
    </row>
    <row r="1803" spans="1:11" x14ac:dyDescent="0.25">
      <c r="A1803" s="7">
        <v>41985</v>
      </c>
      <c r="B1803" s="4">
        <f>YEAR(SaleData[[#This Row],[Order Date]])</f>
        <v>2014</v>
      </c>
      <c r="C1803" s="4">
        <f>MONTH(SaleData[[#This Row],[Order Date]])</f>
        <v>12</v>
      </c>
      <c r="D1803" t="s">
        <v>483</v>
      </c>
      <c r="E1803" t="s">
        <v>43</v>
      </c>
      <c r="F1803" t="s">
        <v>16</v>
      </c>
      <c r="G1803" t="s">
        <v>40</v>
      </c>
      <c r="H1803" t="s">
        <v>1026</v>
      </c>
      <c r="I1803">
        <v>764.69</v>
      </c>
      <c r="J1803">
        <v>6</v>
      </c>
      <c r="K1803">
        <v>95.59</v>
      </c>
    </row>
    <row r="1804" spans="1:11" x14ac:dyDescent="0.25">
      <c r="A1804" s="7">
        <v>41985</v>
      </c>
      <c r="B1804" s="4">
        <f>YEAR(SaleData[[#This Row],[Order Date]])</f>
        <v>2014</v>
      </c>
      <c r="C1804" s="4">
        <f>MONTH(SaleData[[#This Row],[Order Date]])</f>
        <v>12</v>
      </c>
      <c r="D1804" t="s">
        <v>483</v>
      </c>
      <c r="E1804" t="s">
        <v>43</v>
      </c>
      <c r="F1804" t="s">
        <v>16</v>
      </c>
      <c r="G1804" t="s">
        <v>40</v>
      </c>
      <c r="H1804" t="s">
        <v>1027</v>
      </c>
      <c r="I1804">
        <v>3610.85</v>
      </c>
      <c r="J1804">
        <v>12</v>
      </c>
      <c r="K1804">
        <v>135.41</v>
      </c>
    </row>
    <row r="1805" spans="1:11" x14ac:dyDescent="0.25">
      <c r="A1805" s="7">
        <v>41985</v>
      </c>
      <c r="B1805" s="4">
        <f>YEAR(SaleData[[#This Row],[Order Date]])</f>
        <v>2014</v>
      </c>
      <c r="C1805" s="4">
        <f>MONTH(SaleData[[#This Row],[Order Date]])</f>
        <v>12</v>
      </c>
      <c r="D1805" t="s">
        <v>483</v>
      </c>
      <c r="E1805" t="s">
        <v>43</v>
      </c>
      <c r="F1805" t="s">
        <v>16</v>
      </c>
      <c r="G1805" t="s">
        <v>235</v>
      </c>
      <c r="H1805" t="s">
        <v>832</v>
      </c>
      <c r="I1805">
        <v>254.97</v>
      </c>
      <c r="J1805">
        <v>3</v>
      </c>
      <c r="K1805">
        <v>12</v>
      </c>
    </row>
    <row r="1806" spans="1:11" x14ac:dyDescent="0.25">
      <c r="A1806" s="7">
        <v>41985</v>
      </c>
      <c r="B1806" s="4">
        <f>YEAR(SaleData[[#This Row],[Order Date]])</f>
        <v>2014</v>
      </c>
      <c r="C1806" s="4">
        <f>MONTH(SaleData[[#This Row],[Order Date]])</f>
        <v>12</v>
      </c>
      <c r="D1806" t="s">
        <v>410</v>
      </c>
      <c r="E1806" t="s">
        <v>43</v>
      </c>
      <c r="F1806" t="s">
        <v>16</v>
      </c>
      <c r="G1806" t="s">
        <v>34</v>
      </c>
      <c r="H1806" t="s">
        <v>1028</v>
      </c>
      <c r="I1806">
        <v>43.31</v>
      </c>
      <c r="J1806">
        <v>1</v>
      </c>
      <c r="K1806">
        <v>4.33</v>
      </c>
    </row>
    <row r="1807" spans="1:11" x14ac:dyDescent="0.25">
      <c r="A1807" s="7">
        <v>41985</v>
      </c>
      <c r="B1807" s="4">
        <f>YEAR(SaleData[[#This Row],[Order Date]])</f>
        <v>2014</v>
      </c>
      <c r="C1807" s="4">
        <f>MONTH(SaleData[[#This Row],[Order Date]])</f>
        <v>12</v>
      </c>
      <c r="D1807" t="s">
        <v>1029</v>
      </c>
      <c r="E1807" t="s">
        <v>30</v>
      </c>
      <c r="F1807" t="s">
        <v>26</v>
      </c>
      <c r="G1807" t="s">
        <v>46</v>
      </c>
      <c r="H1807" t="s">
        <v>1030</v>
      </c>
      <c r="I1807">
        <v>210.39</v>
      </c>
      <c r="J1807">
        <v>2</v>
      </c>
      <c r="K1807">
        <v>-336.63</v>
      </c>
    </row>
    <row r="1808" spans="1:11" x14ac:dyDescent="0.25">
      <c r="A1808" s="7">
        <v>41985</v>
      </c>
      <c r="B1808" s="4">
        <f>YEAR(SaleData[[#This Row],[Order Date]])</f>
        <v>2014</v>
      </c>
      <c r="C1808" s="4">
        <f>MONTH(SaleData[[#This Row],[Order Date]])</f>
        <v>12</v>
      </c>
      <c r="D1808" t="s">
        <v>1031</v>
      </c>
      <c r="E1808" t="s">
        <v>43</v>
      </c>
      <c r="F1808" t="s">
        <v>16</v>
      </c>
      <c r="G1808" t="s">
        <v>34</v>
      </c>
      <c r="H1808" t="s">
        <v>1032</v>
      </c>
      <c r="I1808">
        <v>12.54</v>
      </c>
      <c r="J1808">
        <v>3</v>
      </c>
      <c r="K1808">
        <v>4.51</v>
      </c>
    </row>
    <row r="1809" spans="1:11" x14ac:dyDescent="0.25">
      <c r="A1809" s="7">
        <v>41985</v>
      </c>
      <c r="B1809" s="4">
        <f>YEAR(SaleData[[#This Row],[Order Date]])</f>
        <v>2014</v>
      </c>
      <c r="C1809" s="4">
        <f>MONTH(SaleData[[#This Row],[Order Date]])</f>
        <v>12</v>
      </c>
      <c r="D1809" t="s">
        <v>1031</v>
      </c>
      <c r="E1809" t="s">
        <v>43</v>
      </c>
      <c r="F1809" t="s">
        <v>26</v>
      </c>
      <c r="G1809" t="s">
        <v>36</v>
      </c>
      <c r="H1809" t="s">
        <v>1033</v>
      </c>
      <c r="I1809">
        <v>8.94</v>
      </c>
      <c r="J1809">
        <v>3</v>
      </c>
      <c r="K1809">
        <v>0.63</v>
      </c>
    </row>
    <row r="1810" spans="1:11" x14ac:dyDescent="0.25">
      <c r="A1810" s="7">
        <v>41985</v>
      </c>
      <c r="B1810" s="4">
        <f>YEAR(SaleData[[#This Row],[Order Date]])</f>
        <v>2014</v>
      </c>
      <c r="C1810" s="4">
        <f>MONTH(SaleData[[#This Row],[Order Date]])</f>
        <v>12</v>
      </c>
      <c r="D1810" t="s">
        <v>1031</v>
      </c>
      <c r="E1810" t="s">
        <v>43</v>
      </c>
      <c r="F1810" t="s">
        <v>16</v>
      </c>
      <c r="G1810" t="s">
        <v>34</v>
      </c>
      <c r="H1810" t="s">
        <v>1034</v>
      </c>
      <c r="I1810">
        <v>9.24</v>
      </c>
      <c r="J1810">
        <v>3</v>
      </c>
      <c r="K1810">
        <v>4.4400000000000004</v>
      </c>
    </row>
    <row r="1811" spans="1:11" x14ac:dyDescent="0.25">
      <c r="A1811" s="7">
        <v>41985</v>
      </c>
      <c r="B1811" s="4">
        <f>YEAR(SaleData[[#This Row],[Order Date]])</f>
        <v>2014</v>
      </c>
      <c r="C1811" s="4">
        <f>MONTH(SaleData[[#This Row],[Order Date]])</f>
        <v>12</v>
      </c>
      <c r="D1811" t="s">
        <v>1035</v>
      </c>
      <c r="E1811" t="s">
        <v>75</v>
      </c>
      <c r="F1811" t="s">
        <v>26</v>
      </c>
      <c r="G1811" t="s">
        <v>156</v>
      </c>
      <c r="H1811" t="s">
        <v>157</v>
      </c>
      <c r="I1811">
        <v>23.47</v>
      </c>
      <c r="J1811">
        <v>3</v>
      </c>
      <c r="K1811">
        <v>7.63</v>
      </c>
    </row>
    <row r="1812" spans="1:11" x14ac:dyDescent="0.25">
      <c r="A1812" s="7">
        <v>41986</v>
      </c>
      <c r="B1812" s="4">
        <f>YEAR(SaleData[[#This Row],[Order Date]])</f>
        <v>2014</v>
      </c>
      <c r="C1812" s="4">
        <f>MONTH(SaleData[[#This Row],[Order Date]])</f>
        <v>12</v>
      </c>
      <c r="D1812" t="s">
        <v>1369</v>
      </c>
      <c r="E1812" t="s">
        <v>360</v>
      </c>
      <c r="F1812" t="s">
        <v>11</v>
      </c>
      <c r="G1812" t="s">
        <v>12</v>
      </c>
      <c r="H1812" t="s">
        <v>2325</v>
      </c>
      <c r="I1812">
        <v>106.5</v>
      </c>
      <c r="J1812">
        <v>6</v>
      </c>
      <c r="K1812">
        <v>41.54</v>
      </c>
    </row>
    <row r="1813" spans="1:11" x14ac:dyDescent="0.25">
      <c r="A1813" s="7">
        <v>41986</v>
      </c>
      <c r="B1813" s="4">
        <f>YEAR(SaleData[[#This Row],[Order Date]])</f>
        <v>2014</v>
      </c>
      <c r="C1813" s="4">
        <f>MONTH(SaleData[[#This Row],[Order Date]])</f>
        <v>12</v>
      </c>
      <c r="D1813" t="s">
        <v>564</v>
      </c>
      <c r="E1813" t="s">
        <v>20</v>
      </c>
      <c r="F1813" t="s">
        <v>26</v>
      </c>
      <c r="G1813" t="s">
        <v>44</v>
      </c>
      <c r="H1813" t="s">
        <v>1543</v>
      </c>
      <c r="I1813">
        <v>21.93</v>
      </c>
      <c r="J1813">
        <v>3</v>
      </c>
      <c r="K1813">
        <v>10.31</v>
      </c>
    </row>
    <row r="1814" spans="1:11" x14ac:dyDescent="0.25">
      <c r="A1814" s="7">
        <v>41986</v>
      </c>
      <c r="B1814" s="4">
        <f>YEAR(SaleData[[#This Row],[Order Date]])</f>
        <v>2014</v>
      </c>
      <c r="C1814" s="4">
        <f>MONTH(SaleData[[#This Row],[Order Date]])</f>
        <v>12</v>
      </c>
      <c r="D1814" t="s">
        <v>491</v>
      </c>
      <c r="E1814" t="s">
        <v>43</v>
      </c>
      <c r="F1814" t="s">
        <v>26</v>
      </c>
      <c r="G1814" t="s">
        <v>36</v>
      </c>
      <c r="H1814" t="s">
        <v>2065</v>
      </c>
      <c r="I1814">
        <v>947.17</v>
      </c>
      <c r="J1814">
        <v>7</v>
      </c>
      <c r="K1814">
        <v>9.4700000000000006</v>
      </c>
    </row>
    <row r="1815" spans="1:11" x14ac:dyDescent="0.25">
      <c r="A1815" s="7">
        <v>41986</v>
      </c>
      <c r="B1815" s="4">
        <f>YEAR(SaleData[[#This Row],[Order Date]])</f>
        <v>2014</v>
      </c>
      <c r="C1815" s="4">
        <f>MONTH(SaleData[[#This Row],[Order Date]])</f>
        <v>12</v>
      </c>
      <c r="D1815" t="s">
        <v>491</v>
      </c>
      <c r="E1815" t="s">
        <v>43</v>
      </c>
      <c r="F1815" t="s">
        <v>26</v>
      </c>
      <c r="G1815" t="s">
        <v>27</v>
      </c>
      <c r="H1815" t="s">
        <v>2473</v>
      </c>
      <c r="I1815">
        <v>61.96</v>
      </c>
      <c r="J1815">
        <v>2</v>
      </c>
      <c r="K1815">
        <v>27.88</v>
      </c>
    </row>
    <row r="1816" spans="1:11" x14ac:dyDescent="0.25">
      <c r="A1816" s="7">
        <v>41986</v>
      </c>
      <c r="B1816" s="4">
        <f>YEAR(SaleData[[#This Row],[Order Date]])</f>
        <v>2014</v>
      </c>
      <c r="C1816" s="4">
        <f>MONTH(SaleData[[#This Row],[Order Date]])</f>
        <v>12</v>
      </c>
      <c r="D1816" t="s">
        <v>277</v>
      </c>
      <c r="E1816" t="s">
        <v>43</v>
      </c>
      <c r="F1816" t="s">
        <v>26</v>
      </c>
      <c r="G1816" t="s">
        <v>36</v>
      </c>
      <c r="H1816" t="s">
        <v>305</v>
      </c>
      <c r="I1816">
        <v>115.44</v>
      </c>
      <c r="J1816">
        <v>3</v>
      </c>
      <c r="K1816">
        <v>30.01</v>
      </c>
    </row>
    <row r="1817" spans="1:11" x14ac:dyDescent="0.25">
      <c r="A1817" s="7">
        <v>41986</v>
      </c>
      <c r="B1817" s="4">
        <f>YEAR(SaleData[[#This Row],[Order Date]])</f>
        <v>2014</v>
      </c>
      <c r="C1817" s="4">
        <f>MONTH(SaleData[[#This Row],[Order Date]])</f>
        <v>12</v>
      </c>
      <c r="D1817" t="s">
        <v>1134</v>
      </c>
      <c r="E1817" t="s">
        <v>30</v>
      </c>
      <c r="F1817" t="s">
        <v>11</v>
      </c>
      <c r="G1817" t="s">
        <v>12</v>
      </c>
      <c r="H1817" t="s">
        <v>1183</v>
      </c>
      <c r="I1817">
        <v>41.42</v>
      </c>
      <c r="J1817">
        <v>2</v>
      </c>
      <c r="K1817">
        <v>8.2799999999999994</v>
      </c>
    </row>
    <row r="1818" spans="1:11" x14ac:dyDescent="0.25">
      <c r="A1818" s="7">
        <v>41987</v>
      </c>
      <c r="B1818" s="4">
        <f>YEAR(SaleData[[#This Row],[Order Date]])</f>
        <v>2014</v>
      </c>
      <c r="C1818" s="4">
        <f>MONTH(SaleData[[#This Row],[Order Date]])</f>
        <v>12</v>
      </c>
      <c r="D1818" t="s">
        <v>711</v>
      </c>
      <c r="E1818" t="s">
        <v>129</v>
      </c>
      <c r="F1818" t="s">
        <v>26</v>
      </c>
      <c r="G1818" t="s">
        <v>27</v>
      </c>
      <c r="H1818" t="s">
        <v>984</v>
      </c>
      <c r="I1818">
        <v>15.94</v>
      </c>
      <c r="J1818">
        <v>4</v>
      </c>
      <c r="K1818">
        <v>5.78</v>
      </c>
    </row>
    <row r="1819" spans="1:11" x14ac:dyDescent="0.25">
      <c r="A1819" s="7">
        <v>41987</v>
      </c>
      <c r="B1819" s="4">
        <f>YEAR(SaleData[[#This Row],[Order Date]])</f>
        <v>2014</v>
      </c>
      <c r="C1819" s="4">
        <f>MONTH(SaleData[[#This Row],[Order Date]])</f>
        <v>12</v>
      </c>
      <c r="D1819" t="s">
        <v>575</v>
      </c>
      <c r="E1819" t="s">
        <v>30</v>
      </c>
      <c r="F1819" t="s">
        <v>26</v>
      </c>
      <c r="G1819" t="s">
        <v>27</v>
      </c>
      <c r="H1819" t="s">
        <v>984</v>
      </c>
      <c r="I1819">
        <v>3.98</v>
      </c>
      <c r="J1819">
        <v>1</v>
      </c>
      <c r="K1819">
        <v>1.44</v>
      </c>
    </row>
    <row r="1820" spans="1:11" x14ac:dyDescent="0.25">
      <c r="A1820" s="7">
        <v>41987</v>
      </c>
      <c r="B1820" s="4">
        <f>YEAR(SaleData[[#This Row],[Order Date]])</f>
        <v>2014</v>
      </c>
      <c r="C1820" s="4">
        <f>MONTH(SaleData[[#This Row],[Order Date]])</f>
        <v>12</v>
      </c>
      <c r="D1820" t="s">
        <v>823</v>
      </c>
      <c r="E1820" t="s">
        <v>43</v>
      </c>
      <c r="F1820" t="s">
        <v>26</v>
      </c>
      <c r="G1820" t="s">
        <v>27</v>
      </c>
      <c r="H1820" t="s">
        <v>952</v>
      </c>
      <c r="I1820">
        <v>10.86</v>
      </c>
      <c r="J1820">
        <v>2</v>
      </c>
      <c r="K1820">
        <v>5.32</v>
      </c>
    </row>
    <row r="1821" spans="1:11" x14ac:dyDescent="0.25">
      <c r="A1821" s="7">
        <v>41987</v>
      </c>
      <c r="B1821" s="4">
        <f>YEAR(SaleData[[#This Row],[Order Date]])</f>
        <v>2014</v>
      </c>
      <c r="C1821" s="4">
        <f>MONTH(SaleData[[#This Row],[Order Date]])</f>
        <v>12</v>
      </c>
      <c r="D1821" t="s">
        <v>152</v>
      </c>
      <c r="E1821" t="s">
        <v>43</v>
      </c>
      <c r="F1821" t="s">
        <v>26</v>
      </c>
      <c r="G1821" t="s">
        <v>36</v>
      </c>
      <c r="H1821" t="s">
        <v>2343</v>
      </c>
      <c r="I1821">
        <v>104.28</v>
      </c>
      <c r="J1821">
        <v>3</v>
      </c>
      <c r="K1821">
        <v>26.07</v>
      </c>
    </row>
    <row r="1822" spans="1:11" x14ac:dyDescent="0.25">
      <c r="A1822" s="7">
        <v>41987</v>
      </c>
      <c r="B1822" s="4">
        <f>YEAR(SaleData[[#This Row],[Order Date]])</f>
        <v>2014</v>
      </c>
      <c r="C1822" s="4">
        <f>MONTH(SaleData[[#This Row],[Order Date]])</f>
        <v>12</v>
      </c>
      <c r="D1822" t="s">
        <v>152</v>
      </c>
      <c r="E1822" t="s">
        <v>43</v>
      </c>
      <c r="F1822" t="s">
        <v>26</v>
      </c>
      <c r="G1822" t="s">
        <v>27</v>
      </c>
      <c r="H1822" t="s">
        <v>1671</v>
      </c>
      <c r="I1822">
        <v>17.940000000000001</v>
      </c>
      <c r="J1822">
        <v>3</v>
      </c>
      <c r="K1822">
        <v>8.7899999999999991</v>
      </c>
    </row>
    <row r="1823" spans="1:11" x14ac:dyDescent="0.25">
      <c r="A1823" s="7">
        <v>41987</v>
      </c>
      <c r="B1823" s="4">
        <f>YEAR(SaleData[[#This Row],[Order Date]])</f>
        <v>2014</v>
      </c>
      <c r="C1823" s="4">
        <f>MONTH(SaleData[[#This Row],[Order Date]])</f>
        <v>12</v>
      </c>
      <c r="D1823" t="s">
        <v>753</v>
      </c>
      <c r="E1823" t="s">
        <v>87</v>
      </c>
      <c r="F1823" t="s">
        <v>11</v>
      </c>
      <c r="G1823" t="s">
        <v>12</v>
      </c>
      <c r="H1823" t="s">
        <v>2569</v>
      </c>
      <c r="I1823">
        <v>36.049999999999997</v>
      </c>
      <c r="J1823">
        <v>3</v>
      </c>
      <c r="K1823">
        <v>-0.9</v>
      </c>
    </row>
    <row r="1824" spans="1:11" x14ac:dyDescent="0.25">
      <c r="A1824" s="7">
        <v>41987</v>
      </c>
      <c r="B1824" s="4">
        <f>YEAR(SaleData[[#This Row],[Order Date]])</f>
        <v>2014</v>
      </c>
      <c r="C1824" s="4">
        <f>MONTH(SaleData[[#This Row],[Order Date]])</f>
        <v>12</v>
      </c>
      <c r="D1824" t="s">
        <v>725</v>
      </c>
      <c r="E1824" t="s">
        <v>20</v>
      </c>
      <c r="F1824" t="s">
        <v>16</v>
      </c>
      <c r="G1824" t="s">
        <v>34</v>
      </c>
      <c r="H1824" t="s">
        <v>799</v>
      </c>
      <c r="I1824">
        <v>14.56</v>
      </c>
      <c r="J1824">
        <v>2</v>
      </c>
      <c r="K1824">
        <v>6.26</v>
      </c>
    </row>
    <row r="1825" spans="1:11" x14ac:dyDescent="0.25">
      <c r="A1825" s="7">
        <v>41987</v>
      </c>
      <c r="B1825" s="4">
        <f>YEAR(SaleData[[#This Row],[Order Date]])</f>
        <v>2014</v>
      </c>
      <c r="C1825" s="4">
        <f>MONTH(SaleData[[#This Row],[Order Date]])</f>
        <v>12</v>
      </c>
      <c r="D1825" t="s">
        <v>725</v>
      </c>
      <c r="E1825" t="s">
        <v>20</v>
      </c>
      <c r="F1825" t="s">
        <v>26</v>
      </c>
      <c r="G1825" t="s">
        <v>46</v>
      </c>
      <c r="H1825" t="s">
        <v>1385</v>
      </c>
      <c r="I1825">
        <v>3.05</v>
      </c>
      <c r="J1825">
        <v>1</v>
      </c>
      <c r="K1825">
        <v>1.03</v>
      </c>
    </row>
    <row r="1826" spans="1:11" x14ac:dyDescent="0.25">
      <c r="A1826" s="7">
        <v>41987</v>
      </c>
      <c r="B1826" s="4">
        <f>YEAR(SaleData[[#This Row],[Order Date]])</f>
        <v>2014</v>
      </c>
      <c r="C1826" s="4">
        <f>MONTH(SaleData[[#This Row],[Order Date]])</f>
        <v>12</v>
      </c>
      <c r="D1826" t="s">
        <v>1656</v>
      </c>
      <c r="E1826" t="s">
        <v>30</v>
      </c>
      <c r="F1826" t="s">
        <v>26</v>
      </c>
      <c r="G1826" t="s">
        <v>46</v>
      </c>
      <c r="H1826" t="s">
        <v>320</v>
      </c>
      <c r="I1826">
        <v>6.87</v>
      </c>
      <c r="J1826">
        <v>7</v>
      </c>
      <c r="K1826">
        <v>-10.65</v>
      </c>
    </row>
    <row r="1827" spans="1:11" x14ac:dyDescent="0.25">
      <c r="A1827" s="7">
        <v>41988</v>
      </c>
      <c r="B1827" s="4">
        <f>YEAR(SaleData[[#This Row],[Order Date]])</f>
        <v>2014</v>
      </c>
      <c r="C1827" s="4">
        <f>MONTH(SaleData[[#This Row],[Order Date]])</f>
        <v>12</v>
      </c>
      <c r="D1827" t="s">
        <v>604</v>
      </c>
      <c r="E1827" t="s">
        <v>20</v>
      </c>
      <c r="F1827" t="s">
        <v>26</v>
      </c>
      <c r="G1827" t="s">
        <v>46</v>
      </c>
      <c r="H1827" t="s">
        <v>2266</v>
      </c>
      <c r="I1827">
        <v>3.33</v>
      </c>
      <c r="J1827">
        <v>2</v>
      </c>
      <c r="K1827">
        <v>1.21</v>
      </c>
    </row>
    <row r="1828" spans="1:11" x14ac:dyDescent="0.25">
      <c r="A1828" s="7">
        <v>41988</v>
      </c>
      <c r="B1828" s="4">
        <f>YEAR(SaleData[[#This Row],[Order Date]])</f>
        <v>2014</v>
      </c>
      <c r="C1828" s="4">
        <f>MONTH(SaleData[[#This Row],[Order Date]])</f>
        <v>12</v>
      </c>
      <c r="D1828" t="s">
        <v>604</v>
      </c>
      <c r="E1828" t="s">
        <v>20</v>
      </c>
      <c r="F1828" t="s">
        <v>11</v>
      </c>
      <c r="G1828" t="s">
        <v>21</v>
      </c>
      <c r="H1828" t="s">
        <v>480</v>
      </c>
      <c r="I1828">
        <v>135.99</v>
      </c>
      <c r="J1828">
        <v>1</v>
      </c>
      <c r="K1828">
        <v>36.72</v>
      </c>
    </row>
    <row r="1829" spans="1:11" x14ac:dyDescent="0.25">
      <c r="A1829" s="7">
        <v>41988</v>
      </c>
      <c r="B1829" s="4">
        <f>YEAR(SaleData[[#This Row],[Order Date]])</f>
        <v>2014</v>
      </c>
      <c r="C1829" s="4">
        <f>MONTH(SaleData[[#This Row],[Order Date]])</f>
        <v>12</v>
      </c>
      <c r="D1829" t="s">
        <v>604</v>
      </c>
      <c r="E1829" t="s">
        <v>20</v>
      </c>
      <c r="F1829" t="s">
        <v>16</v>
      </c>
      <c r="G1829" t="s">
        <v>34</v>
      </c>
      <c r="H1829" t="s">
        <v>1280</v>
      </c>
      <c r="I1829">
        <v>7.38</v>
      </c>
      <c r="J1829">
        <v>1</v>
      </c>
      <c r="K1829">
        <v>2.14</v>
      </c>
    </row>
    <row r="1830" spans="1:11" x14ac:dyDescent="0.25">
      <c r="A1830" s="7">
        <v>41988</v>
      </c>
      <c r="B1830" s="4">
        <f>YEAR(SaleData[[#This Row],[Order Date]])</f>
        <v>2014</v>
      </c>
      <c r="C1830" s="4">
        <f>MONTH(SaleData[[#This Row],[Order Date]])</f>
        <v>12</v>
      </c>
      <c r="D1830" t="s">
        <v>2254</v>
      </c>
      <c r="E1830" t="s">
        <v>101</v>
      </c>
      <c r="F1830" t="s">
        <v>16</v>
      </c>
      <c r="G1830" t="s">
        <v>17</v>
      </c>
      <c r="H1830" t="s">
        <v>479</v>
      </c>
      <c r="I1830">
        <v>544.01</v>
      </c>
      <c r="J1830">
        <v>3</v>
      </c>
      <c r="K1830">
        <v>40.799999999999997</v>
      </c>
    </row>
    <row r="1831" spans="1:11" x14ac:dyDescent="0.25">
      <c r="A1831" s="7">
        <v>41988</v>
      </c>
      <c r="B1831" s="4">
        <f>YEAR(SaleData[[#This Row],[Order Date]])</f>
        <v>2014</v>
      </c>
      <c r="C1831" s="4">
        <f>MONTH(SaleData[[#This Row],[Order Date]])</f>
        <v>12</v>
      </c>
      <c r="D1831" t="s">
        <v>2254</v>
      </c>
      <c r="E1831" t="s">
        <v>101</v>
      </c>
      <c r="F1831" t="s">
        <v>26</v>
      </c>
      <c r="G1831" t="s">
        <v>46</v>
      </c>
      <c r="H1831" t="s">
        <v>2087</v>
      </c>
      <c r="I1831">
        <v>1.87</v>
      </c>
      <c r="J1831">
        <v>3</v>
      </c>
      <c r="K1831">
        <v>-1.44</v>
      </c>
    </row>
    <row r="1832" spans="1:11" x14ac:dyDescent="0.25">
      <c r="A1832" s="7">
        <v>41989</v>
      </c>
      <c r="B1832" s="4">
        <f>YEAR(SaleData[[#This Row],[Order Date]])</f>
        <v>2014</v>
      </c>
      <c r="C1832" s="4">
        <f>MONTH(SaleData[[#This Row],[Order Date]])</f>
        <v>12</v>
      </c>
      <c r="D1832" t="s">
        <v>876</v>
      </c>
      <c r="E1832" t="s">
        <v>30</v>
      </c>
      <c r="F1832" t="s">
        <v>26</v>
      </c>
      <c r="G1832" t="s">
        <v>27</v>
      </c>
      <c r="H1832" t="s">
        <v>794</v>
      </c>
      <c r="I1832">
        <v>83.84</v>
      </c>
      <c r="J1832">
        <v>8</v>
      </c>
      <c r="K1832">
        <v>30.39</v>
      </c>
    </row>
    <row r="1833" spans="1:11" x14ac:dyDescent="0.25">
      <c r="A1833" s="7">
        <v>41989</v>
      </c>
      <c r="B1833" s="4">
        <f>YEAR(SaleData[[#This Row],[Order Date]])</f>
        <v>2014</v>
      </c>
      <c r="C1833" s="4">
        <f>MONTH(SaleData[[#This Row],[Order Date]])</f>
        <v>12</v>
      </c>
      <c r="D1833" t="s">
        <v>693</v>
      </c>
      <c r="E1833" t="s">
        <v>30</v>
      </c>
      <c r="F1833" t="s">
        <v>16</v>
      </c>
      <c r="G1833" t="s">
        <v>34</v>
      </c>
      <c r="H1833" t="s">
        <v>1221</v>
      </c>
      <c r="I1833">
        <v>9.5500000000000007</v>
      </c>
      <c r="J1833">
        <v>3</v>
      </c>
      <c r="K1833">
        <v>-3.82</v>
      </c>
    </row>
    <row r="1834" spans="1:11" x14ac:dyDescent="0.25">
      <c r="A1834" s="7">
        <v>41989</v>
      </c>
      <c r="B1834" s="4">
        <f>YEAR(SaleData[[#This Row],[Order Date]])</f>
        <v>2014</v>
      </c>
      <c r="C1834" s="4">
        <f>MONTH(SaleData[[#This Row],[Order Date]])</f>
        <v>12</v>
      </c>
      <c r="D1834" t="s">
        <v>693</v>
      </c>
      <c r="E1834" t="s">
        <v>30</v>
      </c>
      <c r="F1834" t="s">
        <v>16</v>
      </c>
      <c r="G1834" t="s">
        <v>34</v>
      </c>
      <c r="H1834" t="s">
        <v>492</v>
      </c>
      <c r="I1834">
        <v>5.34</v>
      </c>
      <c r="J1834">
        <v>4</v>
      </c>
      <c r="K1834">
        <v>-2.14</v>
      </c>
    </row>
    <row r="1835" spans="1:11" x14ac:dyDescent="0.25">
      <c r="A1835" s="7">
        <v>41989</v>
      </c>
      <c r="B1835" s="4">
        <f>YEAR(SaleData[[#This Row],[Order Date]])</f>
        <v>2014</v>
      </c>
      <c r="C1835" s="4">
        <f>MONTH(SaleData[[#This Row],[Order Date]])</f>
        <v>12</v>
      </c>
      <c r="D1835" t="s">
        <v>2417</v>
      </c>
      <c r="E1835" t="s">
        <v>20</v>
      </c>
      <c r="F1835" t="s">
        <v>16</v>
      </c>
      <c r="G1835" t="s">
        <v>34</v>
      </c>
      <c r="H1835" t="s">
        <v>248</v>
      </c>
      <c r="I1835">
        <v>40.479999999999997</v>
      </c>
      <c r="J1835">
        <v>2</v>
      </c>
      <c r="K1835">
        <v>15.79</v>
      </c>
    </row>
    <row r="1836" spans="1:11" x14ac:dyDescent="0.25">
      <c r="A1836" s="7">
        <v>41989</v>
      </c>
      <c r="B1836" s="4">
        <f>YEAR(SaleData[[#This Row],[Order Date]])</f>
        <v>2014</v>
      </c>
      <c r="C1836" s="4">
        <f>MONTH(SaleData[[#This Row],[Order Date]])</f>
        <v>12</v>
      </c>
      <c r="D1836" t="s">
        <v>2417</v>
      </c>
      <c r="E1836" t="s">
        <v>20</v>
      </c>
      <c r="F1836" t="s">
        <v>16</v>
      </c>
      <c r="G1836" t="s">
        <v>34</v>
      </c>
      <c r="H1836" t="s">
        <v>875</v>
      </c>
      <c r="I1836">
        <v>9.94</v>
      </c>
      <c r="J1836">
        <v>2</v>
      </c>
      <c r="K1836">
        <v>3.08</v>
      </c>
    </row>
    <row r="1837" spans="1:11" x14ac:dyDescent="0.25">
      <c r="A1837" s="7">
        <v>41989</v>
      </c>
      <c r="B1837" s="4">
        <f>YEAR(SaleData[[#This Row],[Order Date]])</f>
        <v>2014</v>
      </c>
      <c r="C1837" s="4">
        <f>MONTH(SaleData[[#This Row],[Order Date]])</f>
        <v>12</v>
      </c>
      <c r="D1837" t="s">
        <v>2417</v>
      </c>
      <c r="E1837" t="s">
        <v>20</v>
      </c>
      <c r="F1837" t="s">
        <v>26</v>
      </c>
      <c r="G1837" t="s">
        <v>46</v>
      </c>
      <c r="H1837" t="s">
        <v>1850</v>
      </c>
      <c r="I1837">
        <v>107.42</v>
      </c>
      <c r="J1837">
        <v>9</v>
      </c>
      <c r="K1837">
        <v>33.57</v>
      </c>
    </row>
    <row r="1838" spans="1:11" x14ac:dyDescent="0.25">
      <c r="A1838" s="7">
        <v>41989</v>
      </c>
      <c r="B1838" s="4">
        <f>YEAR(SaleData[[#This Row],[Order Date]])</f>
        <v>2014</v>
      </c>
      <c r="C1838" s="4">
        <f>MONTH(SaleData[[#This Row],[Order Date]])</f>
        <v>12</v>
      </c>
      <c r="D1838" t="s">
        <v>2417</v>
      </c>
      <c r="E1838" t="s">
        <v>20</v>
      </c>
      <c r="F1838" t="s">
        <v>11</v>
      </c>
      <c r="G1838" t="s">
        <v>21</v>
      </c>
      <c r="H1838" t="s">
        <v>1874</v>
      </c>
      <c r="I1838">
        <v>37.909999999999997</v>
      </c>
      <c r="J1838">
        <v>1</v>
      </c>
      <c r="K1838">
        <v>10.99</v>
      </c>
    </row>
    <row r="1839" spans="1:11" x14ac:dyDescent="0.25">
      <c r="A1839" s="7">
        <v>41989</v>
      </c>
      <c r="B1839" s="4">
        <f>YEAR(SaleData[[#This Row],[Order Date]])</f>
        <v>2014</v>
      </c>
      <c r="C1839" s="4">
        <f>MONTH(SaleData[[#This Row],[Order Date]])</f>
        <v>12</v>
      </c>
      <c r="D1839" t="s">
        <v>2417</v>
      </c>
      <c r="E1839" t="s">
        <v>20</v>
      </c>
      <c r="F1839" t="s">
        <v>16</v>
      </c>
      <c r="G1839" t="s">
        <v>34</v>
      </c>
      <c r="H1839" t="s">
        <v>2260</v>
      </c>
      <c r="I1839">
        <v>88.02</v>
      </c>
      <c r="J1839">
        <v>3</v>
      </c>
      <c r="K1839">
        <v>27.29</v>
      </c>
    </row>
    <row r="1840" spans="1:11" x14ac:dyDescent="0.25">
      <c r="A1840" s="7">
        <v>41989</v>
      </c>
      <c r="B1840" s="4">
        <f>YEAR(SaleData[[#This Row],[Order Date]])</f>
        <v>2014</v>
      </c>
      <c r="C1840" s="4">
        <f>MONTH(SaleData[[#This Row],[Order Date]])</f>
        <v>12</v>
      </c>
      <c r="D1840" t="s">
        <v>100</v>
      </c>
      <c r="E1840" t="s">
        <v>30</v>
      </c>
      <c r="F1840" t="s">
        <v>26</v>
      </c>
      <c r="G1840" t="s">
        <v>36</v>
      </c>
      <c r="H1840" t="s">
        <v>54</v>
      </c>
      <c r="I1840">
        <v>200.06</v>
      </c>
      <c r="J1840">
        <v>3</v>
      </c>
      <c r="K1840">
        <v>12.5</v>
      </c>
    </row>
    <row r="1841" spans="1:11" x14ac:dyDescent="0.25">
      <c r="A1841" s="7">
        <v>41989</v>
      </c>
      <c r="B1841" s="4">
        <f>YEAR(SaleData[[#This Row],[Order Date]])</f>
        <v>2014</v>
      </c>
      <c r="C1841" s="4">
        <f>MONTH(SaleData[[#This Row],[Order Date]])</f>
        <v>12</v>
      </c>
      <c r="D1841" t="s">
        <v>100</v>
      </c>
      <c r="E1841" t="s">
        <v>30</v>
      </c>
      <c r="F1841" t="s">
        <v>26</v>
      </c>
      <c r="G1841" t="s">
        <v>46</v>
      </c>
      <c r="H1841" t="s">
        <v>224</v>
      </c>
      <c r="I1841">
        <v>21.38</v>
      </c>
      <c r="J1841">
        <v>5</v>
      </c>
      <c r="K1841">
        <v>-33.14</v>
      </c>
    </row>
    <row r="1842" spans="1:11" x14ac:dyDescent="0.25">
      <c r="A1842" s="7">
        <v>41989</v>
      </c>
      <c r="B1842" s="4">
        <f>YEAR(SaleData[[#This Row],[Order Date]])</f>
        <v>2014</v>
      </c>
      <c r="C1842" s="4">
        <f>MONTH(SaleData[[#This Row],[Order Date]])</f>
        <v>12</v>
      </c>
      <c r="D1842" t="s">
        <v>100</v>
      </c>
      <c r="E1842" t="s">
        <v>30</v>
      </c>
      <c r="F1842" t="s">
        <v>26</v>
      </c>
      <c r="G1842" t="s">
        <v>46</v>
      </c>
      <c r="H1842" t="s">
        <v>1901</v>
      </c>
      <c r="I1842">
        <v>6.74</v>
      </c>
      <c r="J1842">
        <v>4</v>
      </c>
      <c r="K1842">
        <v>-11.46</v>
      </c>
    </row>
    <row r="1843" spans="1:11" x14ac:dyDescent="0.25">
      <c r="A1843" s="7">
        <v>41989</v>
      </c>
      <c r="B1843" s="4">
        <f>YEAR(SaleData[[#This Row],[Order Date]])</f>
        <v>2014</v>
      </c>
      <c r="C1843" s="4">
        <f>MONTH(SaleData[[#This Row],[Order Date]])</f>
        <v>12</v>
      </c>
      <c r="D1843" t="s">
        <v>802</v>
      </c>
      <c r="E1843" t="s">
        <v>15</v>
      </c>
      <c r="F1843" t="s">
        <v>26</v>
      </c>
      <c r="G1843" t="s">
        <v>36</v>
      </c>
      <c r="H1843" t="s">
        <v>1426</v>
      </c>
      <c r="I1843">
        <v>323.10000000000002</v>
      </c>
      <c r="J1843">
        <v>2</v>
      </c>
      <c r="K1843">
        <v>61.39</v>
      </c>
    </row>
    <row r="1844" spans="1:11" x14ac:dyDescent="0.25">
      <c r="A1844" s="7">
        <v>41989</v>
      </c>
      <c r="B1844" s="4">
        <f>YEAR(SaleData[[#This Row],[Order Date]])</f>
        <v>2014</v>
      </c>
      <c r="C1844" s="4">
        <f>MONTH(SaleData[[#This Row],[Order Date]])</f>
        <v>12</v>
      </c>
      <c r="D1844" t="s">
        <v>2105</v>
      </c>
      <c r="E1844" t="s">
        <v>15</v>
      </c>
      <c r="F1844" t="s">
        <v>11</v>
      </c>
      <c r="G1844" t="s">
        <v>12</v>
      </c>
      <c r="H1844" t="s">
        <v>1703</v>
      </c>
      <c r="I1844">
        <v>843.9</v>
      </c>
      <c r="J1844">
        <v>2</v>
      </c>
      <c r="K1844">
        <v>371.32</v>
      </c>
    </row>
    <row r="1845" spans="1:11" x14ac:dyDescent="0.25">
      <c r="A1845" s="7">
        <v>41989</v>
      </c>
      <c r="B1845" s="4">
        <f>YEAR(SaleData[[#This Row],[Order Date]])</f>
        <v>2014</v>
      </c>
      <c r="C1845" s="4">
        <f>MONTH(SaleData[[#This Row],[Order Date]])</f>
        <v>12</v>
      </c>
      <c r="D1845" t="s">
        <v>2105</v>
      </c>
      <c r="E1845" t="s">
        <v>15</v>
      </c>
      <c r="F1845" t="s">
        <v>11</v>
      </c>
      <c r="G1845" t="s">
        <v>12</v>
      </c>
      <c r="H1845" t="s">
        <v>2606</v>
      </c>
      <c r="I1845">
        <v>1496.16</v>
      </c>
      <c r="J1845">
        <v>9</v>
      </c>
      <c r="K1845">
        <v>224.42</v>
      </c>
    </row>
    <row r="1846" spans="1:11" x14ac:dyDescent="0.25">
      <c r="A1846" s="7">
        <v>41989</v>
      </c>
      <c r="B1846" s="4">
        <f>YEAR(SaleData[[#This Row],[Order Date]])</f>
        <v>2014</v>
      </c>
      <c r="C1846" s="4">
        <f>MONTH(SaleData[[#This Row],[Order Date]])</f>
        <v>12</v>
      </c>
      <c r="D1846" t="s">
        <v>1458</v>
      </c>
      <c r="E1846" t="s">
        <v>15</v>
      </c>
      <c r="F1846" t="s">
        <v>26</v>
      </c>
      <c r="G1846" t="s">
        <v>46</v>
      </c>
      <c r="H1846" t="s">
        <v>2376</v>
      </c>
      <c r="I1846">
        <v>2793.53</v>
      </c>
      <c r="J1846">
        <v>9</v>
      </c>
      <c r="K1846">
        <v>942.82</v>
      </c>
    </row>
    <row r="1847" spans="1:11" x14ac:dyDescent="0.25">
      <c r="A1847" s="7">
        <v>41990</v>
      </c>
      <c r="B1847" s="4">
        <f>YEAR(SaleData[[#This Row],[Order Date]])</f>
        <v>2014</v>
      </c>
      <c r="C1847" s="4">
        <f>MONTH(SaleData[[#This Row],[Order Date]])</f>
        <v>12</v>
      </c>
      <c r="D1847" t="s">
        <v>1132</v>
      </c>
      <c r="E1847" t="s">
        <v>20</v>
      </c>
      <c r="F1847" t="s">
        <v>26</v>
      </c>
      <c r="G1847" t="s">
        <v>46</v>
      </c>
      <c r="H1847" t="s">
        <v>1172</v>
      </c>
      <c r="I1847">
        <v>4.62</v>
      </c>
      <c r="J1847">
        <v>1</v>
      </c>
      <c r="K1847">
        <v>1.73</v>
      </c>
    </row>
    <row r="1848" spans="1:11" x14ac:dyDescent="0.25">
      <c r="A1848" s="7">
        <v>41990</v>
      </c>
      <c r="B1848" s="4">
        <f>YEAR(SaleData[[#This Row],[Order Date]])</f>
        <v>2014</v>
      </c>
      <c r="C1848" s="4">
        <f>MONTH(SaleData[[#This Row],[Order Date]])</f>
        <v>12</v>
      </c>
      <c r="D1848" t="s">
        <v>508</v>
      </c>
      <c r="E1848" t="s">
        <v>75</v>
      </c>
      <c r="F1848" t="s">
        <v>16</v>
      </c>
      <c r="G1848" t="s">
        <v>40</v>
      </c>
      <c r="H1848" t="s">
        <v>1362</v>
      </c>
      <c r="I1848">
        <v>383.44</v>
      </c>
      <c r="J1848">
        <v>4</v>
      </c>
      <c r="K1848">
        <v>-167.32</v>
      </c>
    </row>
    <row r="1849" spans="1:11" x14ac:dyDescent="0.25">
      <c r="A1849" s="7">
        <v>41992</v>
      </c>
      <c r="B1849" s="4">
        <f>YEAR(SaleData[[#This Row],[Order Date]])</f>
        <v>2014</v>
      </c>
      <c r="C1849" s="4">
        <f>MONTH(SaleData[[#This Row],[Order Date]])</f>
        <v>12</v>
      </c>
      <c r="D1849" t="s">
        <v>2259</v>
      </c>
      <c r="E1849" t="s">
        <v>15</v>
      </c>
      <c r="F1849" t="s">
        <v>26</v>
      </c>
      <c r="G1849" t="s">
        <v>36</v>
      </c>
      <c r="H1849" t="s">
        <v>450</v>
      </c>
      <c r="I1849">
        <v>169.68</v>
      </c>
      <c r="J1849">
        <v>6</v>
      </c>
      <c r="K1849">
        <v>45.81</v>
      </c>
    </row>
    <row r="1850" spans="1:11" x14ac:dyDescent="0.25">
      <c r="A1850" s="7">
        <v>41992</v>
      </c>
      <c r="B1850" s="4">
        <f>YEAR(SaleData[[#This Row],[Order Date]])</f>
        <v>2014</v>
      </c>
      <c r="C1850" s="4">
        <f>MONTH(SaleData[[#This Row],[Order Date]])</f>
        <v>12</v>
      </c>
      <c r="D1850" t="s">
        <v>2259</v>
      </c>
      <c r="E1850" t="s">
        <v>15</v>
      </c>
      <c r="F1850" t="s">
        <v>11</v>
      </c>
      <c r="G1850" t="s">
        <v>12</v>
      </c>
      <c r="H1850" t="s">
        <v>1023</v>
      </c>
      <c r="I1850">
        <v>132.52000000000001</v>
      </c>
      <c r="J1850">
        <v>4</v>
      </c>
      <c r="K1850">
        <v>54.33</v>
      </c>
    </row>
    <row r="1851" spans="1:11" x14ac:dyDescent="0.25">
      <c r="A1851" s="7">
        <v>41992</v>
      </c>
      <c r="B1851" s="4">
        <f>YEAR(SaleData[[#This Row],[Order Date]])</f>
        <v>2014</v>
      </c>
      <c r="C1851" s="4">
        <f>MONTH(SaleData[[#This Row],[Order Date]])</f>
        <v>12</v>
      </c>
      <c r="D1851" t="s">
        <v>2259</v>
      </c>
      <c r="E1851" t="s">
        <v>15</v>
      </c>
      <c r="F1851" t="s">
        <v>26</v>
      </c>
      <c r="G1851" t="s">
        <v>31</v>
      </c>
      <c r="H1851" t="s">
        <v>656</v>
      </c>
      <c r="I1851">
        <v>2.96</v>
      </c>
      <c r="J1851">
        <v>2</v>
      </c>
      <c r="K1851">
        <v>1.42</v>
      </c>
    </row>
    <row r="1852" spans="1:11" x14ac:dyDescent="0.25">
      <c r="A1852" s="7">
        <v>41992</v>
      </c>
      <c r="B1852" s="4">
        <f>YEAR(SaleData[[#This Row],[Order Date]])</f>
        <v>2014</v>
      </c>
      <c r="C1852" s="4">
        <f>MONTH(SaleData[[#This Row],[Order Date]])</f>
        <v>12</v>
      </c>
      <c r="D1852" t="s">
        <v>2259</v>
      </c>
      <c r="E1852" t="s">
        <v>15</v>
      </c>
      <c r="F1852" t="s">
        <v>26</v>
      </c>
      <c r="G1852" t="s">
        <v>46</v>
      </c>
      <c r="H1852" t="s">
        <v>1292</v>
      </c>
      <c r="I1852">
        <v>8.4499999999999993</v>
      </c>
      <c r="J1852">
        <v>2</v>
      </c>
      <c r="K1852">
        <v>2.96</v>
      </c>
    </row>
    <row r="1853" spans="1:11" x14ac:dyDescent="0.25">
      <c r="A1853" s="7">
        <v>41992</v>
      </c>
      <c r="B1853" s="4">
        <f>YEAR(SaleData[[#This Row],[Order Date]])</f>
        <v>2014</v>
      </c>
      <c r="C1853" s="4">
        <f>MONTH(SaleData[[#This Row],[Order Date]])</f>
        <v>12</v>
      </c>
      <c r="D1853" t="s">
        <v>2259</v>
      </c>
      <c r="E1853" t="s">
        <v>15</v>
      </c>
      <c r="F1853" t="s">
        <v>26</v>
      </c>
      <c r="G1853" t="s">
        <v>36</v>
      </c>
      <c r="H1853" t="s">
        <v>460</v>
      </c>
      <c r="I1853">
        <v>95.94</v>
      </c>
      <c r="J1853">
        <v>3</v>
      </c>
      <c r="K1853">
        <v>9.59</v>
      </c>
    </row>
    <row r="1854" spans="1:11" x14ac:dyDescent="0.25">
      <c r="A1854" s="7">
        <v>41992</v>
      </c>
      <c r="B1854" s="4">
        <f>YEAR(SaleData[[#This Row],[Order Date]])</f>
        <v>2014</v>
      </c>
      <c r="C1854" s="4">
        <f>MONTH(SaleData[[#This Row],[Order Date]])</f>
        <v>12</v>
      </c>
      <c r="D1854" t="s">
        <v>2157</v>
      </c>
      <c r="E1854" t="s">
        <v>129</v>
      </c>
      <c r="F1854" t="s">
        <v>26</v>
      </c>
      <c r="G1854" t="s">
        <v>62</v>
      </c>
      <c r="H1854" t="s">
        <v>2357</v>
      </c>
      <c r="I1854">
        <v>38.86</v>
      </c>
      <c r="J1854">
        <v>7</v>
      </c>
      <c r="K1854">
        <v>7.77</v>
      </c>
    </row>
    <row r="1855" spans="1:11" x14ac:dyDescent="0.25">
      <c r="A1855" s="7">
        <v>41992</v>
      </c>
      <c r="B1855" s="4">
        <f>YEAR(SaleData[[#This Row],[Order Date]])</f>
        <v>2014</v>
      </c>
      <c r="C1855" s="4">
        <f>MONTH(SaleData[[#This Row],[Order Date]])</f>
        <v>12</v>
      </c>
      <c r="D1855" t="s">
        <v>522</v>
      </c>
      <c r="E1855" t="s">
        <v>69</v>
      </c>
      <c r="F1855" t="s">
        <v>16</v>
      </c>
      <c r="G1855" t="s">
        <v>34</v>
      </c>
      <c r="H1855" t="s">
        <v>1926</v>
      </c>
      <c r="I1855">
        <v>19.760000000000002</v>
      </c>
      <c r="J1855">
        <v>4</v>
      </c>
      <c r="K1855">
        <v>8.3000000000000007</v>
      </c>
    </row>
    <row r="1856" spans="1:11" x14ac:dyDescent="0.25">
      <c r="A1856" s="7">
        <v>41992</v>
      </c>
      <c r="B1856" s="4">
        <f>YEAR(SaleData[[#This Row],[Order Date]])</f>
        <v>2014</v>
      </c>
      <c r="C1856" s="4">
        <f>MONTH(SaleData[[#This Row],[Order Date]])</f>
        <v>12</v>
      </c>
      <c r="D1856" t="s">
        <v>1349</v>
      </c>
      <c r="E1856" t="s">
        <v>75</v>
      </c>
      <c r="F1856" t="s">
        <v>26</v>
      </c>
      <c r="G1856" t="s">
        <v>27</v>
      </c>
      <c r="H1856" t="s">
        <v>380</v>
      </c>
      <c r="I1856">
        <v>44.38</v>
      </c>
      <c r="J1856">
        <v>1</v>
      </c>
      <c r="K1856">
        <v>15.53</v>
      </c>
    </row>
    <row r="1857" spans="1:11" x14ac:dyDescent="0.25">
      <c r="A1857" s="7">
        <v>41992</v>
      </c>
      <c r="B1857" s="4">
        <f>YEAR(SaleData[[#This Row],[Order Date]])</f>
        <v>2014</v>
      </c>
      <c r="C1857" s="4">
        <f>MONTH(SaleData[[#This Row],[Order Date]])</f>
        <v>12</v>
      </c>
      <c r="D1857" t="s">
        <v>1349</v>
      </c>
      <c r="E1857" t="s">
        <v>75</v>
      </c>
      <c r="F1857" t="s">
        <v>26</v>
      </c>
      <c r="G1857" t="s">
        <v>213</v>
      </c>
      <c r="H1857" t="s">
        <v>763</v>
      </c>
      <c r="I1857">
        <v>2.94</v>
      </c>
      <c r="J1857">
        <v>1</v>
      </c>
      <c r="K1857">
        <v>-0.66</v>
      </c>
    </row>
    <row r="1858" spans="1:11" x14ac:dyDescent="0.25">
      <c r="A1858" s="7">
        <v>41992</v>
      </c>
      <c r="B1858" s="4">
        <f>YEAR(SaleData[[#This Row],[Order Date]])</f>
        <v>2014</v>
      </c>
      <c r="C1858" s="4">
        <f>MONTH(SaleData[[#This Row],[Order Date]])</f>
        <v>12</v>
      </c>
      <c r="D1858" t="s">
        <v>1099</v>
      </c>
      <c r="E1858" t="s">
        <v>20</v>
      </c>
      <c r="F1858" t="s">
        <v>11</v>
      </c>
      <c r="G1858" t="s">
        <v>21</v>
      </c>
      <c r="H1858" t="s">
        <v>1964</v>
      </c>
      <c r="I1858">
        <v>74.95</v>
      </c>
      <c r="J1858">
        <v>5</v>
      </c>
      <c r="K1858">
        <v>36.729999999999997</v>
      </c>
    </row>
    <row r="1859" spans="1:11" x14ac:dyDescent="0.25">
      <c r="A1859" s="7">
        <v>41992</v>
      </c>
      <c r="B1859" s="4">
        <f>YEAR(SaleData[[#This Row],[Order Date]])</f>
        <v>2014</v>
      </c>
      <c r="C1859" s="4">
        <f>MONTH(SaleData[[#This Row],[Order Date]])</f>
        <v>12</v>
      </c>
      <c r="D1859" t="s">
        <v>2490</v>
      </c>
      <c r="E1859" t="s">
        <v>75</v>
      </c>
      <c r="F1859" t="s">
        <v>26</v>
      </c>
      <c r="G1859" t="s">
        <v>36</v>
      </c>
      <c r="H1859" t="s">
        <v>2286</v>
      </c>
      <c r="I1859">
        <v>81.36</v>
      </c>
      <c r="J1859">
        <v>5</v>
      </c>
      <c r="K1859">
        <v>-19.32</v>
      </c>
    </row>
    <row r="1860" spans="1:11" x14ac:dyDescent="0.25">
      <c r="A1860" s="7">
        <v>41992</v>
      </c>
      <c r="B1860" s="4">
        <f>YEAR(SaleData[[#This Row],[Order Date]])</f>
        <v>2014</v>
      </c>
      <c r="C1860" s="4">
        <f>MONTH(SaleData[[#This Row],[Order Date]])</f>
        <v>12</v>
      </c>
      <c r="D1860" t="s">
        <v>2490</v>
      </c>
      <c r="E1860" t="s">
        <v>75</v>
      </c>
      <c r="F1860" t="s">
        <v>26</v>
      </c>
      <c r="G1860" t="s">
        <v>46</v>
      </c>
      <c r="H1860" t="s">
        <v>1901</v>
      </c>
      <c r="I1860">
        <v>20.23</v>
      </c>
      <c r="J1860">
        <v>8</v>
      </c>
      <c r="K1860">
        <v>-16.190000000000001</v>
      </c>
    </row>
    <row r="1861" spans="1:11" x14ac:dyDescent="0.25">
      <c r="A1861" s="7">
        <v>41993</v>
      </c>
      <c r="B1861" s="4">
        <f>YEAR(SaleData[[#This Row],[Order Date]])</f>
        <v>2014</v>
      </c>
      <c r="C1861" s="4">
        <f>MONTH(SaleData[[#This Row],[Order Date]])</f>
        <v>12</v>
      </c>
      <c r="D1861" t="s">
        <v>2543</v>
      </c>
      <c r="E1861" t="s">
        <v>43</v>
      </c>
      <c r="F1861" t="s">
        <v>11</v>
      </c>
      <c r="G1861" t="s">
        <v>12</v>
      </c>
      <c r="H1861" t="s">
        <v>2046</v>
      </c>
      <c r="I1861">
        <v>772.47</v>
      </c>
      <c r="J1861">
        <v>3</v>
      </c>
      <c r="K1861">
        <v>146.77000000000001</v>
      </c>
    </row>
    <row r="1862" spans="1:11" x14ac:dyDescent="0.25">
      <c r="A1862" s="7">
        <v>41993</v>
      </c>
      <c r="B1862" s="4">
        <f>YEAR(SaleData[[#This Row],[Order Date]])</f>
        <v>2014</v>
      </c>
      <c r="C1862" s="4">
        <f>MONTH(SaleData[[#This Row],[Order Date]])</f>
        <v>12</v>
      </c>
      <c r="D1862" t="s">
        <v>2543</v>
      </c>
      <c r="E1862" t="s">
        <v>43</v>
      </c>
      <c r="F1862" t="s">
        <v>16</v>
      </c>
      <c r="G1862" t="s">
        <v>34</v>
      </c>
      <c r="H1862" t="s">
        <v>2034</v>
      </c>
      <c r="I1862">
        <v>39.92</v>
      </c>
      <c r="J1862">
        <v>4</v>
      </c>
      <c r="K1862">
        <v>11.18</v>
      </c>
    </row>
    <row r="1863" spans="1:11" x14ac:dyDescent="0.25">
      <c r="A1863" s="7">
        <v>41993</v>
      </c>
      <c r="B1863" s="4">
        <f>YEAR(SaleData[[#This Row],[Order Date]])</f>
        <v>2014</v>
      </c>
      <c r="C1863" s="4">
        <f>MONTH(SaleData[[#This Row],[Order Date]])</f>
        <v>12</v>
      </c>
      <c r="D1863" t="s">
        <v>2136</v>
      </c>
      <c r="E1863" t="s">
        <v>105</v>
      </c>
      <c r="F1863" t="s">
        <v>26</v>
      </c>
      <c r="G1863" t="s">
        <v>46</v>
      </c>
      <c r="H1863" t="s">
        <v>462</v>
      </c>
      <c r="I1863">
        <v>45.24</v>
      </c>
      <c r="J1863">
        <v>4</v>
      </c>
      <c r="K1863">
        <v>-30.16</v>
      </c>
    </row>
    <row r="1864" spans="1:11" x14ac:dyDescent="0.25">
      <c r="A1864" s="7">
        <v>41993</v>
      </c>
      <c r="B1864" s="4">
        <f>YEAR(SaleData[[#This Row],[Order Date]])</f>
        <v>2014</v>
      </c>
      <c r="C1864" s="4">
        <f>MONTH(SaleData[[#This Row],[Order Date]])</f>
        <v>12</v>
      </c>
      <c r="D1864" t="s">
        <v>2136</v>
      </c>
      <c r="E1864" t="s">
        <v>105</v>
      </c>
      <c r="F1864" t="s">
        <v>26</v>
      </c>
      <c r="G1864" t="s">
        <v>62</v>
      </c>
      <c r="H1864" t="s">
        <v>746</v>
      </c>
      <c r="I1864">
        <v>18.690000000000001</v>
      </c>
      <c r="J1864">
        <v>4</v>
      </c>
      <c r="K1864">
        <v>2.34</v>
      </c>
    </row>
    <row r="1865" spans="1:11" x14ac:dyDescent="0.25">
      <c r="A1865" s="7">
        <v>41993</v>
      </c>
      <c r="B1865" s="4">
        <f>YEAR(SaleData[[#This Row],[Order Date]])</f>
        <v>2014</v>
      </c>
      <c r="C1865" s="4">
        <f>MONTH(SaleData[[#This Row],[Order Date]])</f>
        <v>12</v>
      </c>
      <c r="D1865" t="s">
        <v>2136</v>
      </c>
      <c r="E1865" t="s">
        <v>105</v>
      </c>
      <c r="F1865" t="s">
        <v>26</v>
      </c>
      <c r="G1865" t="s">
        <v>27</v>
      </c>
      <c r="H1865" t="s">
        <v>28</v>
      </c>
      <c r="I1865">
        <v>11.65</v>
      </c>
      <c r="J1865">
        <v>2</v>
      </c>
      <c r="K1865">
        <v>3.79</v>
      </c>
    </row>
    <row r="1866" spans="1:11" x14ac:dyDescent="0.25">
      <c r="A1866" s="7">
        <v>41993</v>
      </c>
      <c r="B1866" s="4">
        <f>YEAR(SaleData[[#This Row],[Order Date]])</f>
        <v>2014</v>
      </c>
      <c r="C1866" s="4">
        <f>MONTH(SaleData[[#This Row],[Order Date]])</f>
        <v>12</v>
      </c>
      <c r="D1866" t="s">
        <v>2136</v>
      </c>
      <c r="E1866" t="s">
        <v>105</v>
      </c>
      <c r="F1866" t="s">
        <v>11</v>
      </c>
      <c r="G1866" t="s">
        <v>12</v>
      </c>
      <c r="H1866" t="s">
        <v>1986</v>
      </c>
      <c r="I1866">
        <v>112.78</v>
      </c>
      <c r="J1866">
        <v>3</v>
      </c>
      <c r="K1866">
        <v>-8.4600000000000009</v>
      </c>
    </row>
    <row r="1867" spans="1:11" x14ac:dyDescent="0.25">
      <c r="A1867" s="7">
        <v>41993</v>
      </c>
      <c r="B1867" s="4">
        <f>YEAR(SaleData[[#This Row],[Order Date]])</f>
        <v>2014</v>
      </c>
      <c r="C1867" s="4">
        <f>MONTH(SaleData[[#This Row],[Order Date]])</f>
        <v>12</v>
      </c>
      <c r="D1867" t="s">
        <v>2136</v>
      </c>
      <c r="E1867" t="s">
        <v>105</v>
      </c>
      <c r="F1867" t="s">
        <v>16</v>
      </c>
      <c r="G1867" t="s">
        <v>40</v>
      </c>
      <c r="H1867" t="s">
        <v>1074</v>
      </c>
      <c r="I1867">
        <v>377.45</v>
      </c>
      <c r="J1867">
        <v>5</v>
      </c>
      <c r="K1867">
        <v>-264.22000000000003</v>
      </c>
    </row>
    <row r="1868" spans="1:11" x14ac:dyDescent="0.25">
      <c r="A1868" s="7">
        <v>41993</v>
      </c>
      <c r="B1868" s="4">
        <f>YEAR(SaleData[[#This Row],[Order Date]])</f>
        <v>2014</v>
      </c>
      <c r="C1868" s="4">
        <f>MONTH(SaleData[[#This Row],[Order Date]])</f>
        <v>12</v>
      </c>
      <c r="D1868" t="s">
        <v>2136</v>
      </c>
      <c r="E1868" t="s">
        <v>105</v>
      </c>
      <c r="F1868" t="s">
        <v>26</v>
      </c>
      <c r="G1868" t="s">
        <v>44</v>
      </c>
      <c r="H1868" t="s">
        <v>860</v>
      </c>
      <c r="I1868">
        <v>15.94</v>
      </c>
      <c r="J1868">
        <v>4</v>
      </c>
      <c r="K1868">
        <v>5.18</v>
      </c>
    </row>
    <row r="1869" spans="1:11" x14ac:dyDescent="0.25">
      <c r="A1869" s="7">
        <v>41993</v>
      </c>
      <c r="B1869" s="4">
        <f>YEAR(SaleData[[#This Row],[Order Date]])</f>
        <v>2014</v>
      </c>
      <c r="C1869" s="4">
        <f>MONTH(SaleData[[#This Row],[Order Date]])</f>
        <v>12</v>
      </c>
      <c r="D1869" t="s">
        <v>2136</v>
      </c>
      <c r="E1869" t="s">
        <v>105</v>
      </c>
      <c r="F1869" t="s">
        <v>11</v>
      </c>
      <c r="G1869" t="s">
        <v>21</v>
      </c>
      <c r="H1869" t="s">
        <v>2176</v>
      </c>
      <c r="I1869">
        <v>28.68</v>
      </c>
      <c r="J1869">
        <v>3</v>
      </c>
      <c r="K1869">
        <v>-7.17</v>
      </c>
    </row>
    <row r="1870" spans="1:11" x14ac:dyDescent="0.25">
      <c r="A1870" s="7">
        <v>41993</v>
      </c>
      <c r="B1870" s="4">
        <f>YEAR(SaleData[[#This Row],[Order Date]])</f>
        <v>2014</v>
      </c>
      <c r="C1870" s="4">
        <f>MONTH(SaleData[[#This Row],[Order Date]])</f>
        <v>12</v>
      </c>
      <c r="D1870" t="s">
        <v>1367</v>
      </c>
      <c r="E1870" t="s">
        <v>332</v>
      </c>
      <c r="F1870" t="s">
        <v>16</v>
      </c>
      <c r="G1870" t="s">
        <v>17</v>
      </c>
      <c r="H1870" t="s">
        <v>864</v>
      </c>
      <c r="I1870">
        <v>563.94000000000005</v>
      </c>
      <c r="J1870">
        <v>3</v>
      </c>
      <c r="K1870">
        <v>112.79</v>
      </c>
    </row>
    <row r="1871" spans="1:11" x14ac:dyDescent="0.25">
      <c r="A1871" s="7">
        <v>41993</v>
      </c>
      <c r="B1871" s="4">
        <f>YEAR(SaleData[[#This Row],[Order Date]])</f>
        <v>2014</v>
      </c>
      <c r="C1871" s="4">
        <f>MONTH(SaleData[[#This Row],[Order Date]])</f>
        <v>12</v>
      </c>
      <c r="D1871" t="s">
        <v>540</v>
      </c>
      <c r="E1871" t="s">
        <v>43</v>
      </c>
      <c r="F1871" t="s">
        <v>11</v>
      </c>
      <c r="G1871" t="s">
        <v>21</v>
      </c>
      <c r="H1871" t="s">
        <v>223</v>
      </c>
      <c r="I1871">
        <v>66.98</v>
      </c>
      <c r="J1871">
        <v>7</v>
      </c>
      <c r="K1871">
        <v>6.7</v>
      </c>
    </row>
    <row r="1872" spans="1:11" x14ac:dyDescent="0.25">
      <c r="A1872" s="7">
        <v>41993</v>
      </c>
      <c r="B1872" s="4">
        <f>YEAR(SaleData[[#This Row],[Order Date]])</f>
        <v>2014</v>
      </c>
      <c r="C1872" s="4">
        <f>MONTH(SaleData[[#This Row],[Order Date]])</f>
        <v>12</v>
      </c>
      <c r="D1872" t="s">
        <v>100</v>
      </c>
      <c r="E1872" t="s">
        <v>43</v>
      </c>
      <c r="F1872" t="s">
        <v>26</v>
      </c>
      <c r="G1872" t="s">
        <v>46</v>
      </c>
      <c r="H1872" t="s">
        <v>1652</v>
      </c>
      <c r="I1872">
        <v>46.67</v>
      </c>
      <c r="J1872">
        <v>2</v>
      </c>
      <c r="K1872">
        <v>16.34</v>
      </c>
    </row>
    <row r="1873" spans="1:11" x14ac:dyDescent="0.25">
      <c r="A1873" s="7">
        <v>41993</v>
      </c>
      <c r="B1873" s="4">
        <f>YEAR(SaleData[[#This Row],[Order Date]])</f>
        <v>2014</v>
      </c>
      <c r="C1873" s="4">
        <f>MONTH(SaleData[[#This Row],[Order Date]])</f>
        <v>12</v>
      </c>
      <c r="D1873" t="s">
        <v>100</v>
      </c>
      <c r="E1873" t="s">
        <v>43</v>
      </c>
      <c r="F1873" t="s">
        <v>16</v>
      </c>
      <c r="G1873" t="s">
        <v>235</v>
      </c>
      <c r="H1873" t="s">
        <v>2615</v>
      </c>
      <c r="I1873">
        <v>119.83</v>
      </c>
      <c r="J1873">
        <v>1</v>
      </c>
      <c r="K1873">
        <v>-12.69</v>
      </c>
    </row>
    <row r="1874" spans="1:11" x14ac:dyDescent="0.25">
      <c r="A1874" s="7">
        <v>41993</v>
      </c>
      <c r="B1874" s="4">
        <f>YEAR(SaleData[[#This Row],[Order Date]])</f>
        <v>2014</v>
      </c>
      <c r="C1874" s="4">
        <f>MONTH(SaleData[[#This Row],[Order Date]])</f>
        <v>12</v>
      </c>
      <c r="D1874" t="s">
        <v>100</v>
      </c>
      <c r="E1874" t="s">
        <v>43</v>
      </c>
      <c r="F1874" t="s">
        <v>11</v>
      </c>
      <c r="G1874" t="s">
        <v>12</v>
      </c>
      <c r="H1874" t="s">
        <v>1921</v>
      </c>
      <c r="I1874">
        <v>119.98</v>
      </c>
      <c r="J1874">
        <v>2</v>
      </c>
      <c r="K1874">
        <v>57.59</v>
      </c>
    </row>
    <row r="1875" spans="1:11" x14ac:dyDescent="0.25">
      <c r="A1875" s="7">
        <v>41993</v>
      </c>
      <c r="B1875" s="4">
        <f>YEAR(SaleData[[#This Row],[Order Date]])</f>
        <v>2014</v>
      </c>
      <c r="C1875" s="4">
        <f>MONTH(SaleData[[#This Row],[Order Date]])</f>
        <v>12</v>
      </c>
      <c r="D1875" t="s">
        <v>2513</v>
      </c>
      <c r="E1875" t="s">
        <v>20</v>
      </c>
      <c r="F1875" t="s">
        <v>26</v>
      </c>
      <c r="G1875" t="s">
        <v>62</v>
      </c>
      <c r="H1875" t="s">
        <v>1540</v>
      </c>
      <c r="I1875">
        <v>38.82</v>
      </c>
      <c r="J1875">
        <v>6</v>
      </c>
      <c r="K1875">
        <v>17.47</v>
      </c>
    </row>
    <row r="1876" spans="1:11" x14ac:dyDescent="0.25">
      <c r="A1876" s="7">
        <v>41993</v>
      </c>
      <c r="B1876" s="4">
        <f>YEAR(SaleData[[#This Row],[Order Date]])</f>
        <v>2014</v>
      </c>
      <c r="C1876" s="4">
        <f>MONTH(SaleData[[#This Row],[Order Date]])</f>
        <v>12</v>
      </c>
      <c r="D1876" t="s">
        <v>2513</v>
      </c>
      <c r="E1876" t="s">
        <v>20</v>
      </c>
      <c r="F1876" t="s">
        <v>16</v>
      </c>
      <c r="G1876" t="s">
        <v>17</v>
      </c>
      <c r="H1876" t="s">
        <v>870</v>
      </c>
      <c r="I1876">
        <v>1141.94</v>
      </c>
      <c r="J1876">
        <v>9</v>
      </c>
      <c r="K1876">
        <v>139.57</v>
      </c>
    </row>
    <row r="1877" spans="1:11" x14ac:dyDescent="0.25">
      <c r="A1877" s="7">
        <v>41993</v>
      </c>
      <c r="B1877" s="4">
        <f>YEAR(SaleData[[#This Row],[Order Date]])</f>
        <v>2014</v>
      </c>
      <c r="C1877" s="4">
        <f>MONTH(SaleData[[#This Row],[Order Date]])</f>
        <v>12</v>
      </c>
      <c r="D1877" t="s">
        <v>2513</v>
      </c>
      <c r="E1877" t="s">
        <v>20</v>
      </c>
      <c r="F1877" t="s">
        <v>26</v>
      </c>
      <c r="G1877" t="s">
        <v>56</v>
      </c>
      <c r="H1877" t="s">
        <v>2252</v>
      </c>
      <c r="I1877">
        <v>1704.56</v>
      </c>
      <c r="J1877">
        <v>13</v>
      </c>
      <c r="K1877">
        <v>511.37</v>
      </c>
    </row>
    <row r="1878" spans="1:11" x14ac:dyDescent="0.25">
      <c r="A1878" s="7">
        <v>41993</v>
      </c>
      <c r="B1878" s="4">
        <f>YEAR(SaleData[[#This Row],[Order Date]])</f>
        <v>2014</v>
      </c>
      <c r="C1878" s="4">
        <f>MONTH(SaleData[[#This Row],[Order Date]])</f>
        <v>12</v>
      </c>
      <c r="D1878" t="s">
        <v>2513</v>
      </c>
      <c r="E1878" t="s">
        <v>20</v>
      </c>
      <c r="F1878" t="s">
        <v>26</v>
      </c>
      <c r="G1878" t="s">
        <v>62</v>
      </c>
      <c r="H1878" t="s">
        <v>1987</v>
      </c>
      <c r="I1878">
        <v>3.2</v>
      </c>
      <c r="J1878">
        <v>2</v>
      </c>
      <c r="K1878">
        <v>1.38</v>
      </c>
    </row>
    <row r="1879" spans="1:11" x14ac:dyDescent="0.25">
      <c r="A1879" s="7">
        <v>41993</v>
      </c>
      <c r="B1879" s="4">
        <f>YEAR(SaleData[[#This Row],[Order Date]])</f>
        <v>2014</v>
      </c>
      <c r="C1879" s="4">
        <f>MONTH(SaleData[[#This Row],[Order Date]])</f>
        <v>12</v>
      </c>
      <c r="D1879" t="s">
        <v>1446</v>
      </c>
      <c r="E1879" t="s">
        <v>20</v>
      </c>
      <c r="F1879" t="s">
        <v>16</v>
      </c>
      <c r="G1879" t="s">
        <v>34</v>
      </c>
      <c r="H1879" t="s">
        <v>1268</v>
      </c>
      <c r="I1879">
        <v>18.96</v>
      </c>
      <c r="J1879">
        <v>2</v>
      </c>
      <c r="K1879">
        <v>8.5299999999999994</v>
      </c>
    </row>
    <row r="1880" spans="1:11" x14ac:dyDescent="0.25">
      <c r="A1880" s="7">
        <v>41993</v>
      </c>
      <c r="B1880" s="4">
        <f>YEAR(SaleData[[#This Row],[Order Date]])</f>
        <v>2014</v>
      </c>
      <c r="C1880" s="4">
        <f>MONTH(SaleData[[#This Row],[Order Date]])</f>
        <v>12</v>
      </c>
      <c r="D1880" t="s">
        <v>560</v>
      </c>
      <c r="E1880" t="s">
        <v>43</v>
      </c>
      <c r="F1880" t="s">
        <v>26</v>
      </c>
      <c r="G1880" t="s">
        <v>62</v>
      </c>
      <c r="H1880" t="s">
        <v>2616</v>
      </c>
      <c r="I1880">
        <v>6.63</v>
      </c>
      <c r="J1880">
        <v>3</v>
      </c>
      <c r="K1880">
        <v>1.79</v>
      </c>
    </row>
    <row r="1881" spans="1:11" x14ac:dyDescent="0.25">
      <c r="A1881" s="7">
        <v>41993</v>
      </c>
      <c r="B1881" s="4">
        <f>YEAR(SaleData[[#This Row],[Order Date]])</f>
        <v>2014</v>
      </c>
      <c r="C1881" s="4">
        <f>MONTH(SaleData[[#This Row],[Order Date]])</f>
        <v>12</v>
      </c>
      <c r="D1881" t="s">
        <v>560</v>
      </c>
      <c r="E1881" t="s">
        <v>43</v>
      </c>
      <c r="F1881" t="s">
        <v>26</v>
      </c>
      <c r="G1881" t="s">
        <v>27</v>
      </c>
      <c r="H1881" t="s">
        <v>2028</v>
      </c>
      <c r="I1881">
        <v>12.96</v>
      </c>
      <c r="J1881">
        <v>2</v>
      </c>
      <c r="K1881">
        <v>6.22</v>
      </c>
    </row>
    <row r="1882" spans="1:11" x14ac:dyDescent="0.25">
      <c r="A1882" s="7">
        <v>41993</v>
      </c>
      <c r="B1882" s="4">
        <f>YEAR(SaleData[[#This Row],[Order Date]])</f>
        <v>2014</v>
      </c>
      <c r="C1882" s="4">
        <f>MONTH(SaleData[[#This Row],[Order Date]])</f>
        <v>12</v>
      </c>
      <c r="D1882" t="s">
        <v>560</v>
      </c>
      <c r="E1882" t="s">
        <v>43</v>
      </c>
      <c r="F1882" t="s">
        <v>26</v>
      </c>
      <c r="G1882" t="s">
        <v>27</v>
      </c>
      <c r="H1882" t="s">
        <v>972</v>
      </c>
      <c r="I1882">
        <v>32.4</v>
      </c>
      <c r="J1882">
        <v>5</v>
      </c>
      <c r="K1882">
        <v>15.55</v>
      </c>
    </row>
    <row r="1883" spans="1:11" x14ac:dyDescent="0.25">
      <c r="A1883" s="7">
        <v>41993</v>
      </c>
      <c r="B1883" s="4">
        <f>YEAR(SaleData[[#This Row],[Order Date]])</f>
        <v>2014</v>
      </c>
      <c r="C1883" s="4">
        <f>MONTH(SaleData[[#This Row],[Order Date]])</f>
        <v>12</v>
      </c>
      <c r="D1883" t="s">
        <v>2437</v>
      </c>
      <c r="E1883" t="s">
        <v>87</v>
      </c>
      <c r="F1883" t="s">
        <v>26</v>
      </c>
      <c r="G1883" t="s">
        <v>62</v>
      </c>
      <c r="H1883" t="s">
        <v>1022</v>
      </c>
      <c r="I1883">
        <v>18.7</v>
      </c>
      <c r="J1883">
        <v>7</v>
      </c>
      <c r="K1883">
        <v>2.34</v>
      </c>
    </row>
    <row r="1884" spans="1:11" x14ac:dyDescent="0.25">
      <c r="A1884" s="7">
        <v>41993</v>
      </c>
      <c r="B1884" s="4">
        <f>YEAR(SaleData[[#This Row],[Order Date]])</f>
        <v>2014</v>
      </c>
      <c r="C1884" s="4">
        <f>MONTH(SaleData[[#This Row],[Order Date]])</f>
        <v>12</v>
      </c>
      <c r="D1884" t="s">
        <v>1743</v>
      </c>
      <c r="E1884" t="s">
        <v>79</v>
      </c>
      <c r="F1884" t="s">
        <v>26</v>
      </c>
      <c r="G1884" t="s">
        <v>62</v>
      </c>
      <c r="H1884" t="s">
        <v>1305</v>
      </c>
      <c r="I1884">
        <v>12.67</v>
      </c>
      <c r="J1884">
        <v>9</v>
      </c>
      <c r="K1884">
        <v>1.43</v>
      </c>
    </row>
    <row r="1885" spans="1:11" x14ac:dyDescent="0.25">
      <c r="A1885" s="7">
        <v>41994</v>
      </c>
      <c r="B1885" s="4">
        <f>YEAR(SaleData[[#This Row],[Order Date]])</f>
        <v>2014</v>
      </c>
      <c r="C1885" s="4">
        <f>MONTH(SaleData[[#This Row],[Order Date]])</f>
        <v>12</v>
      </c>
      <c r="D1885" t="s">
        <v>907</v>
      </c>
      <c r="E1885" t="s">
        <v>1393</v>
      </c>
      <c r="F1885" t="s">
        <v>26</v>
      </c>
      <c r="G1885" t="s">
        <v>56</v>
      </c>
      <c r="H1885" t="s">
        <v>1265</v>
      </c>
      <c r="I1885">
        <v>542.94000000000005</v>
      </c>
      <c r="J1885">
        <v>3</v>
      </c>
      <c r="K1885">
        <v>152.02000000000001</v>
      </c>
    </row>
    <row r="1886" spans="1:11" x14ac:dyDescent="0.25">
      <c r="A1886" s="7">
        <v>41994</v>
      </c>
      <c r="B1886" s="4">
        <f>YEAR(SaleData[[#This Row],[Order Date]])</f>
        <v>2014</v>
      </c>
      <c r="C1886" s="4">
        <f>MONTH(SaleData[[#This Row],[Order Date]])</f>
        <v>12</v>
      </c>
      <c r="D1886" t="s">
        <v>907</v>
      </c>
      <c r="E1886" t="s">
        <v>1393</v>
      </c>
      <c r="F1886" t="s">
        <v>26</v>
      </c>
      <c r="G1886" t="s">
        <v>156</v>
      </c>
      <c r="H1886" t="s">
        <v>1508</v>
      </c>
      <c r="I1886">
        <v>2.04</v>
      </c>
      <c r="J1886">
        <v>1</v>
      </c>
      <c r="K1886">
        <v>0.96</v>
      </c>
    </row>
    <row r="1887" spans="1:11" x14ac:dyDescent="0.25">
      <c r="A1887" s="7">
        <v>41994</v>
      </c>
      <c r="B1887" s="4">
        <f>YEAR(SaleData[[#This Row],[Order Date]])</f>
        <v>2014</v>
      </c>
      <c r="C1887" s="4">
        <f>MONTH(SaleData[[#This Row],[Order Date]])</f>
        <v>12</v>
      </c>
      <c r="D1887" t="s">
        <v>1898</v>
      </c>
      <c r="E1887" t="s">
        <v>20</v>
      </c>
      <c r="F1887" t="s">
        <v>16</v>
      </c>
      <c r="G1887" t="s">
        <v>34</v>
      </c>
      <c r="H1887" t="s">
        <v>1299</v>
      </c>
      <c r="I1887">
        <v>44.46</v>
      </c>
      <c r="J1887">
        <v>2</v>
      </c>
      <c r="K1887">
        <v>14.67</v>
      </c>
    </row>
    <row r="1888" spans="1:11" x14ac:dyDescent="0.25">
      <c r="A1888" s="7">
        <v>41994</v>
      </c>
      <c r="B1888" s="4">
        <f>YEAR(SaleData[[#This Row],[Order Date]])</f>
        <v>2014</v>
      </c>
      <c r="C1888" s="4">
        <f>MONTH(SaleData[[#This Row],[Order Date]])</f>
        <v>12</v>
      </c>
      <c r="D1888" t="s">
        <v>1898</v>
      </c>
      <c r="E1888" t="s">
        <v>20</v>
      </c>
      <c r="F1888" t="s">
        <v>26</v>
      </c>
      <c r="G1888" t="s">
        <v>36</v>
      </c>
      <c r="H1888" t="s">
        <v>718</v>
      </c>
      <c r="I1888">
        <v>242.94</v>
      </c>
      <c r="J1888">
        <v>3</v>
      </c>
      <c r="K1888">
        <v>9.7200000000000006</v>
      </c>
    </row>
    <row r="1889" spans="1:11" x14ac:dyDescent="0.25">
      <c r="A1889" s="7">
        <v>41995</v>
      </c>
      <c r="B1889" s="4">
        <f>YEAR(SaleData[[#This Row],[Order Date]])</f>
        <v>2014</v>
      </c>
      <c r="C1889" s="4">
        <f>MONTH(SaleData[[#This Row],[Order Date]])</f>
        <v>12</v>
      </c>
      <c r="D1889" t="s">
        <v>458</v>
      </c>
      <c r="E1889" t="s">
        <v>75</v>
      </c>
      <c r="F1889" t="s">
        <v>26</v>
      </c>
      <c r="G1889" t="s">
        <v>27</v>
      </c>
      <c r="H1889" t="s">
        <v>2240</v>
      </c>
      <c r="I1889">
        <v>14.5</v>
      </c>
      <c r="J1889">
        <v>3</v>
      </c>
      <c r="K1889">
        <v>4.8899999999999997</v>
      </c>
    </row>
    <row r="1890" spans="1:11" x14ac:dyDescent="0.25">
      <c r="A1890" s="7">
        <v>41995</v>
      </c>
      <c r="B1890" s="4">
        <f>YEAR(SaleData[[#This Row],[Order Date]])</f>
        <v>2014</v>
      </c>
      <c r="C1890" s="4">
        <f>MONTH(SaleData[[#This Row],[Order Date]])</f>
        <v>12</v>
      </c>
      <c r="D1890" t="s">
        <v>1389</v>
      </c>
      <c r="E1890" t="s">
        <v>43</v>
      </c>
      <c r="F1890" t="s">
        <v>26</v>
      </c>
      <c r="G1890" t="s">
        <v>27</v>
      </c>
      <c r="H1890" t="s">
        <v>1019</v>
      </c>
      <c r="I1890">
        <v>11.96</v>
      </c>
      <c r="J1890">
        <v>2</v>
      </c>
      <c r="K1890">
        <v>5.86</v>
      </c>
    </row>
    <row r="1891" spans="1:11" x14ac:dyDescent="0.25">
      <c r="A1891" s="7">
        <v>41995</v>
      </c>
      <c r="B1891" s="4">
        <f>YEAR(SaleData[[#This Row],[Order Date]])</f>
        <v>2014</v>
      </c>
      <c r="C1891" s="4">
        <f>MONTH(SaleData[[#This Row],[Order Date]])</f>
        <v>12</v>
      </c>
      <c r="D1891" t="s">
        <v>877</v>
      </c>
      <c r="E1891" t="s">
        <v>43</v>
      </c>
      <c r="F1891" t="s">
        <v>26</v>
      </c>
      <c r="G1891" t="s">
        <v>31</v>
      </c>
      <c r="H1891" t="s">
        <v>885</v>
      </c>
      <c r="I1891">
        <v>10.9</v>
      </c>
      <c r="J1891">
        <v>5</v>
      </c>
      <c r="K1891">
        <v>3.6</v>
      </c>
    </row>
    <row r="1892" spans="1:11" x14ac:dyDescent="0.25">
      <c r="A1892" s="7">
        <v>41995</v>
      </c>
      <c r="B1892" s="4">
        <f>YEAR(SaleData[[#This Row],[Order Date]])</f>
        <v>2014</v>
      </c>
      <c r="C1892" s="4">
        <f>MONTH(SaleData[[#This Row],[Order Date]])</f>
        <v>12</v>
      </c>
      <c r="D1892" t="s">
        <v>1194</v>
      </c>
      <c r="E1892" t="s">
        <v>30</v>
      </c>
      <c r="F1892" t="s">
        <v>26</v>
      </c>
      <c r="G1892" t="s">
        <v>27</v>
      </c>
      <c r="H1892" t="s">
        <v>2537</v>
      </c>
      <c r="I1892">
        <v>65.58</v>
      </c>
      <c r="J1892">
        <v>2</v>
      </c>
      <c r="K1892">
        <v>23.77</v>
      </c>
    </row>
    <row r="1893" spans="1:11" x14ac:dyDescent="0.25">
      <c r="A1893" s="7">
        <v>41995</v>
      </c>
      <c r="B1893" s="4">
        <f>YEAR(SaleData[[#This Row],[Order Date]])</f>
        <v>2014</v>
      </c>
      <c r="C1893" s="4">
        <f>MONTH(SaleData[[#This Row],[Order Date]])</f>
        <v>12</v>
      </c>
      <c r="D1893" t="s">
        <v>1194</v>
      </c>
      <c r="E1893" t="s">
        <v>30</v>
      </c>
      <c r="F1893" t="s">
        <v>16</v>
      </c>
      <c r="G1893" t="s">
        <v>235</v>
      </c>
      <c r="H1893" t="s">
        <v>776</v>
      </c>
      <c r="I1893">
        <v>383.47</v>
      </c>
      <c r="J1893">
        <v>4</v>
      </c>
      <c r="K1893">
        <v>-67.67</v>
      </c>
    </row>
    <row r="1894" spans="1:11" x14ac:dyDescent="0.25">
      <c r="A1894" s="7">
        <v>41995</v>
      </c>
      <c r="B1894" s="4">
        <f>YEAR(SaleData[[#This Row],[Order Date]])</f>
        <v>2014</v>
      </c>
      <c r="C1894" s="4">
        <f>MONTH(SaleData[[#This Row],[Order Date]])</f>
        <v>12</v>
      </c>
      <c r="D1894" t="s">
        <v>376</v>
      </c>
      <c r="E1894" t="s">
        <v>101</v>
      </c>
      <c r="F1894" t="s">
        <v>16</v>
      </c>
      <c r="G1894" t="s">
        <v>235</v>
      </c>
      <c r="H1894" t="s">
        <v>2589</v>
      </c>
      <c r="I1894">
        <v>72.290000000000006</v>
      </c>
      <c r="J1894">
        <v>1</v>
      </c>
      <c r="K1894">
        <v>-98.8</v>
      </c>
    </row>
    <row r="1895" spans="1:11" x14ac:dyDescent="0.25">
      <c r="A1895" s="7">
        <v>41996</v>
      </c>
      <c r="B1895" s="4">
        <f>YEAR(SaleData[[#This Row],[Order Date]])</f>
        <v>2014</v>
      </c>
      <c r="C1895" s="4">
        <f>MONTH(SaleData[[#This Row],[Order Date]])</f>
        <v>12</v>
      </c>
      <c r="D1895" t="s">
        <v>2110</v>
      </c>
      <c r="E1895" t="s">
        <v>20</v>
      </c>
      <c r="F1895" t="s">
        <v>26</v>
      </c>
      <c r="G1895" t="s">
        <v>36</v>
      </c>
      <c r="H1895" t="s">
        <v>2330</v>
      </c>
      <c r="I1895">
        <v>454.9</v>
      </c>
      <c r="J1895">
        <v>5</v>
      </c>
      <c r="K1895">
        <v>0</v>
      </c>
    </row>
    <row r="1896" spans="1:11" x14ac:dyDescent="0.25">
      <c r="A1896" s="7">
        <v>41996</v>
      </c>
      <c r="B1896" s="4">
        <f>YEAR(SaleData[[#This Row],[Order Date]])</f>
        <v>2014</v>
      </c>
      <c r="C1896" s="4">
        <f>MONTH(SaleData[[#This Row],[Order Date]])</f>
        <v>12</v>
      </c>
      <c r="D1896" t="s">
        <v>2110</v>
      </c>
      <c r="E1896" t="s">
        <v>20</v>
      </c>
      <c r="F1896" t="s">
        <v>16</v>
      </c>
      <c r="G1896" t="s">
        <v>34</v>
      </c>
      <c r="H1896" t="s">
        <v>581</v>
      </c>
      <c r="I1896">
        <v>35.92</v>
      </c>
      <c r="J1896">
        <v>4</v>
      </c>
      <c r="K1896">
        <v>15.09</v>
      </c>
    </row>
    <row r="1897" spans="1:11" x14ac:dyDescent="0.25">
      <c r="A1897" s="7">
        <v>41996</v>
      </c>
      <c r="B1897" s="4">
        <f>YEAR(SaleData[[#This Row],[Order Date]])</f>
        <v>2014</v>
      </c>
      <c r="C1897" s="4">
        <f>MONTH(SaleData[[#This Row],[Order Date]])</f>
        <v>12</v>
      </c>
      <c r="D1897" t="s">
        <v>2110</v>
      </c>
      <c r="E1897" t="s">
        <v>20</v>
      </c>
      <c r="F1897" t="s">
        <v>16</v>
      </c>
      <c r="G1897" t="s">
        <v>34</v>
      </c>
      <c r="H1897" t="s">
        <v>875</v>
      </c>
      <c r="I1897">
        <v>39.76</v>
      </c>
      <c r="J1897">
        <v>8</v>
      </c>
      <c r="K1897">
        <v>12.33</v>
      </c>
    </row>
    <row r="1898" spans="1:11" x14ac:dyDescent="0.25">
      <c r="A1898" s="7">
        <v>41996</v>
      </c>
      <c r="B1898" s="4">
        <f>YEAR(SaleData[[#This Row],[Order Date]])</f>
        <v>2014</v>
      </c>
      <c r="C1898" s="4">
        <f>MONTH(SaleData[[#This Row],[Order Date]])</f>
        <v>12</v>
      </c>
      <c r="D1898" t="s">
        <v>2110</v>
      </c>
      <c r="E1898" t="s">
        <v>20</v>
      </c>
      <c r="F1898" t="s">
        <v>26</v>
      </c>
      <c r="G1898" t="s">
        <v>46</v>
      </c>
      <c r="H1898" t="s">
        <v>1850</v>
      </c>
      <c r="I1898">
        <v>47.74</v>
      </c>
      <c r="J1898">
        <v>4</v>
      </c>
      <c r="K1898">
        <v>14.92</v>
      </c>
    </row>
    <row r="1899" spans="1:11" x14ac:dyDescent="0.25">
      <c r="A1899" s="7">
        <v>41996</v>
      </c>
      <c r="B1899" s="4">
        <f>YEAR(SaleData[[#This Row],[Order Date]])</f>
        <v>2014</v>
      </c>
      <c r="C1899" s="4">
        <f>MONTH(SaleData[[#This Row],[Order Date]])</f>
        <v>12</v>
      </c>
      <c r="D1899" t="s">
        <v>2184</v>
      </c>
      <c r="E1899" t="s">
        <v>43</v>
      </c>
      <c r="F1899" t="s">
        <v>26</v>
      </c>
      <c r="G1899" t="s">
        <v>46</v>
      </c>
      <c r="H1899" t="s">
        <v>850</v>
      </c>
      <c r="I1899">
        <v>9.58</v>
      </c>
      <c r="J1899">
        <v>1</v>
      </c>
      <c r="K1899">
        <v>3.35</v>
      </c>
    </row>
    <row r="1900" spans="1:11" x14ac:dyDescent="0.25">
      <c r="A1900" s="7">
        <v>41996</v>
      </c>
      <c r="B1900" s="4">
        <f>YEAR(SaleData[[#This Row],[Order Date]])</f>
        <v>2014</v>
      </c>
      <c r="C1900" s="4">
        <f>MONTH(SaleData[[#This Row],[Order Date]])</f>
        <v>12</v>
      </c>
      <c r="D1900" t="s">
        <v>443</v>
      </c>
      <c r="E1900" t="s">
        <v>573</v>
      </c>
      <c r="F1900" t="s">
        <v>26</v>
      </c>
      <c r="G1900" t="s">
        <v>62</v>
      </c>
      <c r="H1900" t="s">
        <v>1976</v>
      </c>
      <c r="I1900">
        <v>21.4</v>
      </c>
      <c r="J1900">
        <v>5</v>
      </c>
      <c r="K1900">
        <v>6.21</v>
      </c>
    </row>
    <row r="1901" spans="1:11" x14ac:dyDescent="0.25">
      <c r="A1901" s="7">
        <v>41996</v>
      </c>
      <c r="B1901" s="4">
        <f>YEAR(SaleData[[#This Row],[Order Date]])</f>
        <v>2014</v>
      </c>
      <c r="C1901" s="4">
        <f>MONTH(SaleData[[#This Row],[Order Date]])</f>
        <v>12</v>
      </c>
      <c r="D1901" t="s">
        <v>170</v>
      </c>
      <c r="E1901" t="s">
        <v>43</v>
      </c>
      <c r="F1901" t="s">
        <v>26</v>
      </c>
      <c r="G1901" t="s">
        <v>56</v>
      </c>
      <c r="H1901" t="s">
        <v>245</v>
      </c>
      <c r="I1901">
        <v>87.84</v>
      </c>
      <c r="J1901">
        <v>8</v>
      </c>
      <c r="K1901">
        <v>23.72</v>
      </c>
    </row>
    <row r="1902" spans="1:11" x14ac:dyDescent="0.25">
      <c r="A1902" s="7">
        <v>41996</v>
      </c>
      <c r="B1902" s="4">
        <f>YEAR(SaleData[[#This Row],[Order Date]])</f>
        <v>2014</v>
      </c>
      <c r="C1902" s="4">
        <f>MONTH(SaleData[[#This Row],[Order Date]])</f>
        <v>12</v>
      </c>
      <c r="D1902" t="s">
        <v>323</v>
      </c>
      <c r="E1902" t="s">
        <v>15</v>
      </c>
      <c r="F1902" t="s">
        <v>26</v>
      </c>
      <c r="G1902" t="s">
        <v>56</v>
      </c>
      <c r="H1902" t="s">
        <v>2291</v>
      </c>
      <c r="I1902">
        <v>97.16</v>
      </c>
      <c r="J1902">
        <v>2</v>
      </c>
      <c r="K1902">
        <v>28.18</v>
      </c>
    </row>
    <row r="1903" spans="1:11" x14ac:dyDescent="0.25">
      <c r="A1903" s="7">
        <v>41996</v>
      </c>
      <c r="B1903" s="4">
        <f>YEAR(SaleData[[#This Row],[Order Date]])</f>
        <v>2014</v>
      </c>
      <c r="C1903" s="4">
        <f>MONTH(SaleData[[#This Row],[Order Date]])</f>
        <v>12</v>
      </c>
      <c r="D1903" t="s">
        <v>584</v>
      </c>
      <c r="E1903" t="s">
        <v>20</v>
      </c>
      <c r="F1903" t="s">
        <v>26</v>
      </c>
      <c r="G1903" t="s">
        <v>56</v>
      </c>
      <c r="H1903" t="s">
        <v>2545</v>
      </c>
      <c r="I1903">
        <v>281.33999999999997</v>
      </c>
      <c r="J1903">
        <v>6</v>
      </c>
      <c r="K1903">
        <v>109.72</v>
      </c>
    </row>
    <row r="1904" spans="1:11" x14ac:dyDescent="0.25">
      <c r="A1904" s="7">
        <v>41997</v>
      </c>
      <c r="B1904" s="4">
        <f>YEAR(SaleData[[#This Row],[Order Date]])</f>
        <v>2014</v>
      </c>
      <c r="C1904" s="4">
        <f>MONTH(SaleData[[#This Row],[Order Date]])</f>
        <v>12</v>
      </c>
      <c r="D1904" t="s">
        <v>344</v>
      </c>
      <c r="E1904" t="s">
        <v>30</v>
      </c>
      <c r="F1904" t="s">
        <v>16</v>
      </c>
      <c r="G1904" t="s">
        <v>40</v>
      </c>
      <c r="H1904" t="s">
        <v>538</v>
      </c>
      <c r="I1904">
        <v>457.49</v>
      </c>
      <c r="J1904">
        <v>3</v>
      </c>
      <c r="K1904">
        <v>-84.96</v>
      </c>
    </row>
    <row r="1905" spans="1:11" x14ac:dyDescent="0.25">
      <c r="A1905" s="7">
        <v>41997</v>
      </c>
      <c r="B1905" s="4">
        <f>YEAR(SaleData[[#This Row],[Order Date]])</f>
        <v>2014</v>
      </c>
      <c r="C1905" s="4">
        <f>MONTH(SaleData[[#This Row],[Order Date]])</f>
        <v>12</v>
      </c>
      <c r="D1905" t="s">
        <v>2490</v>
      </c>
      <c r="E1905" t="s">
        <v>20</v>
      </c>
      <c r="F1905" t="s">
        <v>26</v>
      </c>
      <c r="G1905" t="s">
        <v>36</v>
      </c>
      <c r="H1905" t="s">
        <v>2165</v>
      </c>
      <c r="I1905">
        <v>129.30000000000001</v>
      </c>
      <c r="J1905">
        <v>2</v>
      </c>
      <c r="K1905">
        <v>6.47</v>
      </c>
    </row>
    <row r="1906" spans="1:11" x14ac:dyDescent="0.25">
      <c r="A1906" s="7">
        <v>41997</v>
      </c>
      <c r="B1906" s="4">
        <f>YEAR(SaleData[[#This Row],[Order Date]])</f>
        <v>2014</v>
      </c>
      <c r="C1906" s="4">
        <f>MONTH(SaleData[[#This Row],[Order Date]])</f>
        <v>12</v>
      </c>
      <c r="D1906" t="s">
        <v>2490</v>
      </c>
      <c r="E1906" t="s">
        <v>20</v>
      </c>
      <c r="F1906" t="s">
        <v>26</v>
      </c>
      <c r="G1906" t="s">
        <v>46</v>
      </c>
      <c r="H1906" t="s">
        <v>879</v>
      </c>
      <c r="I1906">
        <v>11.57</v>
      </c>
      <c r="J1906">
        <v>3</v>
      </c>
      <c r="K1906">
        <v>3.76</v>
      </c>
    </row>
    <row r="1907" spans="1:11" x14ac:dyDescent="0.25">
      <c r="A1907" s="7">
        <v>41997</v>
      </c>
      <c r="B1907" s="4">
        <f>YEAR(SaleData[[#This Row],[Order Date]])</f>
        <v>2014</v>
      </c>
      <c r="C1907" s="4">
        <f>MONTH(SaleData[[#This Row],[Order Date]])</f>
        <v>12</v>
      </c>
      <c r="D1907" t="s">
        <v>575</v>
      </c>
      <c r="E1907" t="s">
        <v>43</v>
      </c>
      <c r="F1907" t="s">
        <v>16</v>
      </c>
      <c r="G1907" t="s">
        <v>34</v>
      </c>
      <c r="H1907" t="s">
        <v>2302</v>
      </c>
      <c r="I1907">
        <v>50.32</v>
      </c>
      <c r="J1907">
        <v>4</v>
      </c>
      <c r="K1907">
        <v>21.13</v>
      </c>
    </row>
    <row r="1908" spans="1:11" x14ac:dyDescent="0.25">
      <c r="A1908" s="7">
        <v>41997</v>
      </c>
      <c r="B1908" s="4">
        <f>YEAR(SaleData[[#This Row],[Order Date]])</f>
        <v>2014</v>
      </c>
      <c r="C1908" s="4">
        <f>MONTH(SaleData[[#This Row],[Order Date]])</f>
        <v>12</v>
      </c>
      <c r="D1908" t="s">
        <v>575</v>
      </c>
      <c r="E1908" t="s">
        <v>43</v>
      </c>
      <c r="F1908" t="s">
        <v>26</v>
      </c>
      <c r="G1908" t="s">
        <v>27</v>
      </c>
      <c r="H1908" t="s">
        <v>2093</v>
      </c>
      <c r="I1908">
        <v>24.56</v>
      </c>
      <c r="J1908">
        <v>2</v>
      </c>
      <c r="K1908">
        <v>11.54</v>
      </c>
    </row>
    <row r="1909" spans="1:11" x14ac:dyDescent="0.25">
      <c r="A1909" s="7">
        <v>41997</v>
      </c>
      <c r="B1909" s="4">
        <f>YEAR(SaleData[[#This Row],[Order Date]])</f>
        <v>2014</v>
      </c>
      <c r="C1909" s="4">
        <f>MONTH(SaleData[[#This Row],[Order Date]])</f>
        <v>12</v>
      </c>
      <c r="D1909" t="s">
        <v>1721</v>
      </c>
      <c r="E1909" t="s">
        <v>321</v>
      </c>
      <c r="F1909" t="s">
        <v>11</v>
      </c>
      <c r="G1909" t="s">
        <v>21</v>
      </c>
      <c r="H1909" t="s">
        <v>917</v>
      </c>
      <c r="I1909">
        <v>359.98</v>
      </c>
      <c r="J1909">
        <v>2</v>
      </c>
      <c r="K1909">
        <v>93.59</v>
      </c>
    </row>
    <row r="1910" spans="1:11" x14ac:dyDescent="0.25">
      <c r="A1910" s="7">
        <v>41997</v>
      </c>
      <c r="B1910" s="4">
        <f>YEAR(SaleData[[#This Row],[Order Date]])</f>
        <v>2014</v>
      </c>
      <c r="C1910" s="4">
        <f>MONTH(SaleData[[#This Row],[Order Date]])</f>
        <v>12</v>
      </c>
      <c r="D1910" t="s">
        <v>1721</v>
      </c>
      <c r="E1910" t="s">
        <v>321</v>
      </c>
      <c r="F1910" t="s">
        <v>16</v>
      </c>
      <c r="G1910" t="s">
        <v>40</v>
      </c>
      <c r="H1910" t="s">
        <v>2526</v>
      </c>
      <c r="I1910">
        <v>70.56</v>
      </c>
      <c r="J1910">
        <v>1</v>
      </c>
      <c r="K1910">
        <v>-4.03</v>
      </c>
    </row>
    <row r="1911" spans="1:11" x14ac:dyDescent="0.25">
      <c r="A1911" s="7">
        <v>41997</v>
      </c>
      <c r="B1911" s="4">
        <f>YEAR(SaleData[[#This Row],[Order Date]])</f>
        <v>2014</v>
      </c>
      <c r="C1911" s="4">
        <f>MONTH(SaleData[[#This Row],[Order Date]])</f>
        <v>12</v>
      </c>
      <c r="D1911" t="s">
        <v>1721</v>
      </c>
      <c r="E1911" t="s">
        <v>321</v>
      </c>
      <c r="F1911" t="s">
        <v>26</v>
      </c>
      <c r="G1911" t="s">
        <v>46</v>
      </c>
      <c r="H1911" t="s">
        <v>2129</v>
      </c>
      <c r="I1911">
        <v>20.88</v>
      </c>
      <c r="J1911">
        <v>2</v>
      </c>
      <c r="K1911">
        <v>9.6</v>
      </c>
    </row>
    <row r="1912" spans="1:11" x14ac:dyDescent="0.25">
      <c r="A1912" s="7">
        <v>41997</v>
      </c>
      <c r="B1912" s="4">
        <f>YEAR(SaleData[[#This Row],[Order Date]])</f>
        <v>2014</v>
      </c>
      <c r="C1912" s="4">
        <f>MONTH(SaleData[[#This Row],[Order Date]])</f>
        <v>12</v>
      </c>
      <c r="D1912" t="s">
        <v>1721</v>
      </c>
      <c r="E1912" t="s">
        <v>321</v>
      </c>
      <c r="F1912" t="s">
        <v>26</v>
      </c>
      <c r="G1912" t="s">
        <v>46</v>
      </c>
      <c r="H1912" t="s">
        <v>1324</v>
      </c>
      <c r="I1912">
        <v>3.81</v>
      </c>
      <c r="J1912">
        <v>1</v>
      </c>
      <c r="K1912">
        <v>1.83</v>
      </c>
    </row>
    <row r="1913" spans="1:11" x14ac:dyDescent="0.25">
      <c r="A1913" s="7">
        <v>41997</v>
      </c>
      <c r="B1913" s="4">
        <f>YEAR(SaleData[[#This Row],[Order Date]])</f>
        <v>2014</v>
      </c>
      <c r="C1913" s="4">
        <f>MONTH(SaleData[[#This Row],[Order Date]])</f>
        <v>12</v>
      </c>
      <c r="D1913" t="s">
        <v>1353</v>
      </c>
      <c r="E1913" t="s">
        <v>899</v>
      </c>
      <c r="F1913" t="s">
        <v>26</v>
      </c>
      <c r="G1913" t="s">
        <v>46</v>
      </c>
      <c r="H1913" t="s">
        <v>2128</v>
      </c>
      <c r="I1913">
        <v>6.1</v>
      </c>
      <c r="J1913">
        <v>2</v>
      </c>
      <c r="K1913">
        <v>2.21</v>
      </c>
    </row>
    <row r="1914" spans="1:11" x14ac:dyDescent="0.25">
      <c r="A1914" s="7">
        <v>41997</v>
      </c>
      <c r="B1914" s="4">
        <f>YEAR(SaleData[[#This Row],[Order Date]])</f>
        <v>2014</v>
      </c>
      <c r="C1914" s="4">
        <f>MONTH(SaleData[[#This Row],[Order Date]])</f>
        <v>12</v>
      </c>
      <c r="D1914" t="s">
        <v>2285</v>
      </c>
      <c r="E1914" t="s">
        <v>209</v>
      </c>
      <c r="F1914" t="s">
        <v>26</v>
      </c>
      <c r="G1914" t="s">
        <v>46</v>
      </c>
      <c r="H1914" t="s">
        <v>2623</v>
      </c>
      <c r="I1914">
        <v>2.0299999999999998</v>
      </c>
      <c r="J1914">
        <v>1</v>
      </c>
      <c r="K1914">
        <v>-1.35</v>
      </c>
    </row>
    <row r="1915" spans="1:11" x14ac:dyDescent="0.25">
      <c r="A1915" s="7">
        <v>41999</v>
      </c>
      <c r="B1915" s="4">
        <f>YEAR(SaleData[[#This Row],[Order Date]])</f>
        <v>2014</v>
      </c>
      <c r="C1915" s="4">
        <f>MONTH(SaleData[[#This Row],[Order Date]])</f>
        <v>12</v>
      </c>
      <c r="D1915" t="s">
        <v>2630</v>
      </c>
      <c r="E1915" t="s">
        <v>874</v>
      </c>
      <c r="F1915" t="s">
        <v>26</v>
      </c>
      <c r="G1915" t="s">
        <v>44</v>
      </c>
      <c r="H1915" t="s">
        <v>530</v>
      </c>
      <c r="I1915">
        <v>22.5</v>
      </c>
      <c r="J1915">
        <v>6</v>
      </c>
      <c r="K1915">
        <v>10.8</v>
      </c>
    </row>
    <row r="1916" spans="1:11" x14ac:dyDescent="0.25">
      <c r="A1916" s="7">
        <v>41999</v>
      </c>
      <c r="B1916" s="4">
        <f>YEAR(SaleData[[#This Row],[Order Date]])</f>
        <v>2014</v>
      </c>
      <c r="C1916" s="4">
        <f>MONTH(SaleData[[#This Row],[Order Date]])</f>
        <v>12</v>
      </c>
      <c r="D1916" t="s">
        <v>2630</v>
      </c>
      <c r="E1916" t="s">
        <v>874</v>
      </c>
      <c r="F1916" t="s">
        <v>26</v>
      </c>
      <c r="G1916" t="s">
        <v>44</v>
      </c>
      <c r="H1916" t="s">
        <v>218</v>
      </c>
      <c r="I1916">
        <v>9.9600000000000009</v>
      </c>
      <c r="J1916">
        <v>2</v>
      </c>
      <c r="K1916">
        <v>4.58</v>
      </c>
    </row>
    <row r="1917" spans="1:11" x14ac:dyDescent="0.25">
      <c r="A1917" s="7">
        <v>41999</v>
      </c>
      <c r="B1917" s="4">
        <f>YEAR(SaleData[[#This Row],[Order Date]])</f>
        <v>2014</v>
      </c>
      <c r="C1917" s="4">
        <f>MONTH(SaleData[[#This Row],[Order Date]])</f>
        <v>12</v>
      </c>
      <c r="D1917" t="s">
        <v>2630</v>
      </c>
      <c r="E1917" t="s">
        <v>874</v>
      </c>
      <c r="F1917" t="s">
        <v>26</v>
      </c>
      <c r="G1917" t="s">
        <v>46</v>
      </c>
      <c r="H1917" t="s">
        <v>853</v>
      </c>
      <c r="I1917">
        <v>213.08</v>
      </c>
      <c r="J1917">
        <v>7</v>
      </c>
      <c r="K1917">
        <v>102.28</v>
      </c>
    </row>
    <row r="1918" spans="1:11" x14ac:dyDescent="0.25">
      <c r="A1918" s="7">
        <v>41999</v>
      </c>
      <c r="B1918" s="4">
        <f>YEAR(SaleData[[#This Row],[Order Date]])</f>
        <v>2014</v>
      </c>
      <c r="C1918" s="4">
        <f>MONTH(SaleData[[#This Row],[Order Date]])</f>
        <v>12</v>
      </c>
      <c r="D1918" t="s">
        <v>2630</v>
      </c>
      <c r="E1918" t="s">
        <v>874</v>
      </c>
      <c r="F1918" t="s">
        <v>16</v>
      </c>
      <c r="G1918" t="s">
        <v>235</v>
      </c>
      <c r="H1918" t="s">
        <v>1787</v>
      </c>
      <c r="I1918">
        <v>1025.8800000000001</v>
      </c>
      <c r="J1918">
        <v>6</v>
      </c>
      <c r="K1918">
        <v>235.95</v>
      </c>
    </row>
    <row r="1919" spans="1:11" x14ac:dyDescent="0.25">
      <c r="A1919" s="7">
        <v>41999</v>
      </c>
      <c r="B1919" s="4">
        <f>YEAR(SaleData[[#This Row],[Order Date]])</f>
        <v>2014</v>
      </c>
      <c r="C1919" s="4">
        <f>MONTH(SaleData[[#This Row],[Order Date]])</f>
        <v>12</v>
      </c>
      <c r="D1919" t="s">
        <v>2364</v>
      </c>
      <c r="E1919" t="s">
        <v>178</v>
      </c>
      <c r="F1919" t="s">
        <v>26</v>
      </c>
      <c r="G1919" t="s">
        <v>27</v>
      </c>
      <c r="H1919" t="s">
        <v>2219</v>
      </c>
      <c r="I1919">
        <v>166.44</v>
      </c>
      <c r="J1919">
        <v>3</v>
      </c>
      <c r="K1919">
        <v>79.89</v>
      </c>
    </row>
    <row r="1920" spans="1:11" x14ac:dyDescent="0.25">
      <c r="A1920" s="7">
        <v>41999</v>
      </c>
      <c r="B1920" s="4">
        <f>YEAR(SaleData[[#This Row],[Order Date]])</f>
        <v>2014</v>
      </c>
      <c r="C1920" s="4">
        <f>MONTH(SaleData[[#This Row],[Order Date]])</f>
        <v>12</v>
      </c>
      <c r="D1920" t="s">
        <v>438</v>
      </c>
      <c r="E1920" t="s">
        <v>87</v>
      </c>
      <c r="F1920" t="s">
        <v>11</v>
      </c>
      <c r="G1920" t="s">
        <v>12</v>
      </c>
      <c r="H1920" t="s">
        <v>310</v>
      </c>
      <c r="I1920">
        <v>47.5</v>
      </c>
      <c r="J1920">
        <v>1</v>
      </c>
      <c r="K1920">
        <v>-1.19</v>
      </c>
    </row>
    <row r="1921" spans="1:11" x14ac:dyDescent="0.25">
      <c r="A1921" s="7">
        <v>41999</v>
      </c>
      <c r="B1921" s="4">
        <f>YEAR(SaleData[[#This Row],[Order Date]])</f>
        <v>2014</v>
      </c>
      <c r="C1921" s="4">
        <f>MONTH(SaleData[[#This Row],[Order Date]])</f>
        <v>12</v>
      </c>
      <c r="D1921" t="s">
        <v>1278</v>
      </c>
      <c r="E1921" t="s">
        <v>53</v>
      </c>
      <c r="F1921" t="s">
        <v>26</v>
      </c>
      <c r="G1921" t="s">
        <v>36</v>
      </c>
      <c r="H1921" t="s">
        <v>286</v>
      </c>
      <c r="I1921">
        <v>221.16</v>
      </c>
      <c r="J1921">
        <v>4</v>
      </c>
      <c r="K1921">
        <v>57.5</v>
      </c>
    </row>
    <row r="1922" spans="1:11" x14ac:dyDescent="0.25">
      <c r="A1922" s="7">
        <v>41999</v>
      </c>
      <c r="B1922" s="4">
        <f>YEAR(SaleData[[#This Row],[Order Date]])</f>
        <v>2014</v>
      </c>
      <c r="C1922" s="4">
        <f>MONTH(SaleData[[#This Row],[Order Date]])</f>
        <v>12</v>
      </c>
      <c r="D1922" t="s">
        <v>1278</v>
      </c>
      <c r="E1922" t="s">
        <v>53</v>
      </c>
      <c r="F1922" t="s">
        <v>11</v>
      </c>
      <c r="G1922" t="s">
        <v>21</v>
      </c>
      <c r="H1922" t="s">
        <v>857</v>
      </c>
      <c r="I1922">
        <v>281.97000000000003</v>
      </c>
      <c r="J1922">
        <v>3</v>
      </c>
      <c r="K1922">
        <v>78.95</v>
      </c>
    </row>
    <row r="1923" spans="1:11" x14ac:dyDescent="0.25">
      <c r="A1923" s="7">
        <v>41999</v>
      </c>
      <c r="B1923" s="4">
        <f>YEAR(SaleData[[#This Row],[Order Date]])</f>
        <v>2014</v>
      </c>
      <c r="C1923" s="4">
        <f>MONTH(SaleData[[#This Row],[Order Date]])</f>
        <v>12</v>
      </c>
      <c r="D1923" t="s">
        <v>1230</v>
      </c>
      <c r="E1923" t="s">
        <v>87</v>
      </c>
      <c r="F1923" t="s">
        <v>26</v>
      </c>
      <c r="G1923" t="s">
        <v>27</v>
      </c>
      <c r="H1923" t="s">
        <v>2631</v>
      </c>
      <c r="I1923">
        <v>5.88</v>
      </c>
      <c r="J1923">
        <v>1</v>
      </c>
      <c r="K1923">
        <v>1.98</v>
      </c>
    </row>
    <row r="1924" spans="1:11" x14ac:dyDescent="0.25">
      <c r="A1924" s="7">
        <v>41999</v>
      </c>
      <c r="B1924" s="4">
        <f>YEAR(SaleData[[#This Row],[Order Date]])</f>
        <v>2014</v>
      </c>
      <c r="C1924" s="4">
        <f>MONTH(SaleData[[#This Row],[Order Date]])</f>
        <v>12</v>
      </c>
      <c r="D1924" t="s">
        <v>1869</v>
      </c>
      <c r="E1924" t="s">
        <v>15</v>
      </c>
      <c r="F1924" t="s">
        <v>16</v>
      </c>
      <c r="G1924" t="s">
        <v>34</v>
      </c>
      <c r="H1924" t="s">
        <v>1371</v>
      </c>
      <c r="I1924">
        <v>141.96</v>
      </c>
      <c r="J1924">
        <v>2</v>
      </c>
      <c r="K1924">
        <v>22.71</v>
      </c>
    </row>
    <row r="1925" spans="1:11" x14ac:dyDescent="0.25">
      <c r="A1925" s="7">
        <v>41999</v>
      </c>
      <c r="B1925" s="4">
        <f>YEAR(SaleData[[#This Row],[Order Date]])</f>
        <v>2014</v>
      </c>
      <c r="C1925" s="4">
        <f>MONTH(SaleData[[#This Row],[Order Date]])</f>
        <v>12</v>
      </c>
      <c r="D1925" t="s">
        <v>1867</v>
      </c>
      <c r="E1925" t="s">
        <v>98</v>
      </c>
      <c r="F1925" t="s">
        <v>26</v>
      </c>
      <c r="G1925" t="s">
        <v>56</v>
      </c>
      <c r="H1925" t="s">
        <v>2400</v>
      </c>
      <c r="I1925">
        <v>31.08</v>
      </c>
      <c r="J1925">
        <v>4</v>
      </c>
      <c r="K1925">
        <v>8.39</v>
      </c>
    </row>
    <row r="1926" spans="1:11" x14ac:dyDescent="0.25">
      <c r="A1926" s="7">
        <v>41999</v>
      </c>
      <c r="B1926" s="4">
        <f>YEAR(SaleData[[#This Row],[Order Date]])</f>
        <v>2014</v>
      </c>
      <c r="C1926" s="4">
        <f>MONTH(SaleData[[#This Row],[Order Date]])</f>
        <v>12</v>
      </c>
      <c r="D1926" t="s">
        <v>197</v>
      </c>
      <c r="E1926" t="s">
        <v>20</v>
      </c>
      <c r="F1926" t="s">
        <v>26</v>
      </c>
      <c r="G1926" t="s">
        <v>46</v>
      </c>
      <c r="H1926" t="s">
        <v>1065</v>
      </c>
      <c r="I1926">
        <v>5.98</v>
      </c>
      <c r="J1926">
        <v>2</v>
      </c>
      <c r="K1926">
        <v>2.2400000000000002</v>
      </c>
    </row>
    <row r="1927" spans="1:11" x14ac:dyDescent="0.25">
      <c r="A1927" s="7">
        <v>41999</v>
      </c>
      <c r="B1927" s="4">
        <f>YEAR(SaleData[[#This Row],[Order Date]])</f>
        <v>2014</v>
      </c>
      <c r="C1927" s="4">
        <f>MONTH(SaleData[[#This Row],[Order Date]])</f>
        <v>12</v>
      </c>
      <c r="D1927" t="s">
        <v>197</v>
      </c>
      <c r="E1927" t="s">
        <v>20</v>
      </c>
      <c r="F1927" t="s">
        <v>11</v>
      </c>
      <c r="G1927" t="s">
        <v>21</v>
      </c>
      <c r="H1927" t="s">
        <v>1149</v>
      </c>
      <c r="I1927">
        <v>861.76</v>
      </c>
      <c r="J1927">
        <v>4</v>
      </c>
      <c r="K1927">
        <v>249.91</v>
      </c>
    </row>
    <row r="1928" spans="1:11" x14ac:dyDescent="0.25">
      <c r="A1928" s="7">
        <v>41999</v>
      </c>
      <c r="B1928" s="4">
        <f>YEAR(SaleData[[#This Row],[Order Date]])</f>
        <v>2014</v>
      </c>
      <c r="C1928" s="4">
        <f>MONTH(SaleData[[#This Row],[Order Date]])</f>
        <v>12</v>
      </c>
      <c r="D1928" t="s">
        <v>2513</v>
      </c>
      <c r="E1928" t="s">
        <v>20</v>
      </c>
      <c r="F1928" t="s">
        <v>26</v>
      </c>
      <c r="G1928" t="s">
        <v>46</v>
      </c>
      <c r="H1928" t="s">
        <v>1395</v>
      </c>
      <c r="I1928">
        <v>14.35</v>
      </c>
      <c r="J1928">
        <v>3</v>
      </c>
      <c r="K1928">
        <v>4.66</v>
      </c>
    </row>
    <row r="1929" spans="1:11" x14ac:dyDescent="0.25">
      <c r="A1929" s="7">
        <v>41999</v>
      </c>
      <c r="B1929" s="4">
        <f>YEAR(SaleData[[#This Row],[Order Date]])</f>
        <v>2014</v>
      </c>
      <c r="C1929" s="4">
        <f>MONTH(SaleData[[#This Row],[Order Date]])</f>
        <v>12</v>
      </c>
      <c r="D1929" t="s">
        <v>2513</v>
      </c>
      <c r="E1929" t="s">
        <v>20</v>
      </c>
      <c r="F1929" t="s">
        <v>26</v>
      </c>
      <c r="G1929" t="s">
        <v>36</v>
      </c>
      <c r="H1929" t="s">
        <v>882</v>
      </c>
      <c r="I1929">
        <v>64.959999999999994</v>
      </c>
      <c r="J1929">
        <v>2</v>
      </c>
      <c r="K1929">
        <v>2.6</v>
      </c>
    </row>
    <row r="1930" spans="1:11" x14ac:dyDescent="0.25">
      <c r="A1930" s="7">
        <v>42000</v>
      </c>
      <c r="B1930" s="4">
        <f>YEAR(SaleData[[#This Row],[Order Date]])</f>
        <v>2014</v>
      </c>
      <c r="C1930" s="4">
        <f>MONTH(SaleData[[#This Row],[Order Date]])</f>
        <v>12</v>
      </c>
      <c r="D1930" t="s">
        <v>422</v>
      </c>
      <c r="E1930" t="s">
        <v>30</v>
      </c>
      <c r="F1930" t="s">
        <v>26</v>
      </c>
      <c r="G1930" t="s">
        <v>213</v>
      </c>
      <c r="H1930" t="s">
        <v>2424</v>
      </c>
      <c r="I1930">
        <v>6.67</v>
      </c>
      <c r="J1930">
        <v>1</v>
      </c>
      <c r="K1930">
        <v>0.5</v>
      </c>
    </row>
    <row r="1931" spans="1:11" x14ac:dyDescent="0.25">
      <c r="A1931" s="7">
        <v>42000</v>
      </c>
      <c r="B1931" s="4">
        <f>YEAR(SaleData[[#This Row],[Order Date]])</f>
        <v>2014</v>
      </c>
      <c r="C1931" s="4">
        <f>MONTH(SaleData[[#This Row],[Order Date]])</f>
        <v>12</v>
      </c>
      <c r="D1931" t="s">
        <v>422</v>
      </c>
      <c r="E1931" t="s">
        <v>30</v>
      </c>
      <c r="F1931" t="s">
        <v>26</v>
      </c>
      <c r="G1931" t="s">
        <v>62</v>
      </c>
      <c r="H1931" t="s">
        <v>2054</v>
      </c>
      <c r="I1931">
        <v>99.14</v>
      </c>
      <c r="J1931">
        <v>4</v>
      </c>
      <c r="K1931">
        <v>8.67</v>
      </c>
    </row>
    <row r="1932" spans="1:11" x14ac:dyDescent="0.25">
      <c r="A1932" s="7">
        <v>42000</v>
      </c>
      <c r="B1932" s="4">
        <f>YEAR(SaleData[[#This Row],[Order Date]])</f>
        <v>2014</v>
      </c>
      <c r="C1932" s="4">
        <f>MONTH(SaleData[[#This Row],[Order Date]])</f>
        <v>12</v>
      </c>
      <c r="D1932" t="s">
        <v>422</v>
      </c>
      <c r="E1932" t="s">
        <v>30</v>
      </c>
      <c r="F1932" t="s">
        <v>16</v>
      </c>
      <c r="G1932" t="s">
        <v>34</v>
      </c>
      <c r="H1932" t="s">
        <v>486</v>
      </c>
      <c r="I1932">
        <v>15.99</v>
      </c>
      <c r="J1932">
        <v>2</v>
      </c>
      <c r="K1932">
        <v>-13.99</v>
      </c>
    </row>
    <row r="1933" spans="1:11" x14ac:dyDescent="0.25">
      <c r="A1933" s="7">
        <v>42000</v>
      </c>
      <c r="B1933" s="4">
        <f>YEAR(SaleData[[#This Row],[Order Date]])</f>
        <v>2014</v>
      </c>
      <c r="C1933" s="4">
        <f>MONTH(SaleData[[#This Row],[Order Date]])</f>
        <v>12</v>
      </c>
      <c r="D1933" t="s">
        <v>1349</v>
      </c>
      <c r="E1933" t="s">
        <v>30</v>
      </c>
      <c r="F1933" t="s">
        <v>16</v>
      </c>
      <c r="G1933" t="s">
        <v>17</v>
      </c>
      <c r="H1933" t="s">
        <v>1125</v>
      </c>
      <c r="I1933">
        <v>233.06</v>
      </c>
      <c r="J1933">
        <v>3</v>
      </c>
      <c r="K1933">
        <v>-53.27</v>
      </c>
    </row>
    <row r="1934" spans="1:11" x14ac:dyDescent="0.25">
      <c r="A1934" s="7">
        <v>42000</v>
      </c>
      <c r="B1934" s="4">
        <f>YEAR(SaleData[[#This Row],[Order Date]])</f>
        <v>2014</v>
      </c>
      <c r="C1934" s="4">
        <f>MONTH(SaleData[[#This Row],[Order Date]])</f>
        <v>12</v>
      </c>
      <c r="D1934" t="s">
        <v>1793</v>
      </c>
      <c r="E1934" t="s">
        <v>30</v>
      </c>
      <c r="F1934" t="s">
        <v>16</v>
      </c>
      <c r="G1934" t="s">
        <v>17</v>
      </c>
      <c r="H1934" t="s">
        <v>616</v>
      </c>
      <c r="I1934">
        <v>305.31</v>
      </c>
      <c r="J1934">
        <v>2</v>
      </c>
      <c r="K1934">
        <v>-8.7200000000000006</v>
      </c>
    </row>
    <row r="1935" spans="1:11" x14ac:dyDescent="0.25">
      <c r="A1935" s="7">
        <v>42000</v>
      </c>
      <c r="B1935" s="4">
        <f>YEAR(SaleData[[#This Row],[Order Date]])</f>
        <v>2014</v>
      </c>
      <c r="C1935" s="4">
        <f>MONTH(SaleData[[#This Row],[Order Date]])</f>
        <v>12</v>
      </c>
      <c r="D1935" t="s">
        <v>1398</v>
      </c>
      <c r="E1935" t="s">
        <v>116</v>
      </c>
      <c r="F1935" t="s">
        <v>16</v>
      </c>
      <c r="G1935" t="s">
        <v>34</v>
      </c>
      <c r="H1935" t="s">
        <v>626</v>
      </c>
      <c r="I1935">
        <v>821.88</v>
      </c>
      <c r="J1935">
        <v>6</v>
      </c>
      <c r="K1935">
        <v>213.69</v>
      </c>
    </row>
    <row r="1936" spans="1:11" x14ac:dyDescent="0.25">
      <c r="A1936" s="7">
        <v>42000</v>
      </c>
      <c r="B1936" s="4">
        <f>YEAR(SaleData[[#This Row],[Order Date]])</f>
        <v>2014</v>
      </c>
      <c r="C1936" s="4">
        <f>MONTH(SaleData[[#This Row],[Order Date]])</f>
        <v>12</v>
      </c>
      <c r="D1936" t="s">
        <v>1398</v>
      </c>
      <c r="E1936" t="s">
        <v>116</v>
      </c>
      <c r="F1936" t="s">
        <v>26</v>
      </c>
      <c r="G1936" t="s">
        <v>46</v>
      </c>
      <c r="H1936" t="s">
        <v>2359</v>
      </c>
      <c r="I1936">
        <v>21.96</v>
      </c>
      <c r="J1936">
        <v>2</v>
      </c>
      <c r="K1936">
        <v>10.76</v>
      </c>
    </row>
    <row r="1937" spans="1:11" x14ac:dyDescent="0.25">
      <c r="A1937" s="7">
        <v>42000</v>
      </c>
      <c r="B1937" s="4">
        <f>YEAR(SaleData[[#This Row],[Order Date]])</f>
        <v>2014</v>
      </c>
      <c r="C1937" s="4">
        <f>MONTH(SaleData[[#This Row],[Order Date]])</f>
        <v>12</v>
      </c>
      <c r="D1937" t="s">
        <v>1467</v>
      </c>
      <c r="E1937" t="s">
        <v>43</v>
      </c>
      <c r="F1937" t="s">
        <v>26</v>
      </c>
      <c r="G1937" t="s">
        <v>36</v>
      </c>
      <c r="H1937" t="s">
        <v>2267</v>
      </c>
      <c r="I1937">
        <v>305.01</v>
      </c>
      <c r="J1937">
        <v>9</v>
      </c>
      <c r="K1937">
        <v>76.25</v>
      </c>
    </row>
    <row r="1938" spans="1:11" x14ac:dyDescent="0.25">
      <c r="A1938" s="7">
        <v>42000</v>
      </c>
      <c r="B1938" s="4">
        <f>YEAR(SaleData[[#This Row],[Order Date]])</f>
        <v>2014</v>
      </c>
      <c r="C1938" s="4">
        <f>MONTH(SaleData[[#This Row],[Order Date]])</f>
        <v>12</v>
      </c>
      <c r="D1938" t="s">
        <v>1467</v>
      </c>
      <c r="E1938" t="s">
        <v>43</v>
      </c>
      <c r="F1938" t="s">
        <v>16</v>
      </c>
      <c r="G1938" t="s">
        <v>34</v>
      </c>
      <c r="H1938" t="s">
        <v>768</v>
      </c>
      <c r="I1938">
        <v>18.7</v>
      </c>
      <c r="J1938">
        <v>1</v>
      </c>
      <c r="K1938">
        <v>7.11</v>
      </c>
    </row>
    <row r="1939" spans="1:11" x14ac:dyDescent="0.25">
      <c r="A1939" s="7">
        <v>42000</v>
      </c>
      <c r="B1939" s="4">
        <f>YEAR(SaleData[[#This Row],[Order Date]])</f>
        <v>2014</v>
      </c>
      <c r="C1939" s="4">
        <f>MONTH(SaleData[[#This Row],[Order Date]])</f>
        <v>12</v>
      </c>
      <c r="D1939" t="s">
        <v>2531</v>
      </c>
      <c r="E1939" t="s">
        <v>20</v>
      </c>
      <c r="F1939" t="s">
        <v>26</v>
      </c>
      <c r="G1939" t="s">
        <v>156</v>
      </c>
      <c r="H1939" t="s">
        <v>157</v>
      </c>
      <c r="I1939">
        <v>16.739999999999998</v>
      </c>
      <c r="J1939">
        <v>3</v>
      </c>
      <c r="K1939">
        <v>8.3699999999999992</v>
      </c>
    </row>
    <row r="1940" spans="1:11" x14ac:dyDescent="0.25">
      <c r="A1940" s="7">
        <v>42000</v>
      </c>
      <c r="B1940" s="4">
        <f>YEAR(SaleData[[#This Row],[Order Date]])</f>
        <v>2014</v>
      </c>
      <c r="C1940" s="4">
        <f>MONTH(SaleData[[#This Row],[Order Date]])</f>
        <v>12</v>
      </c>
      <c r="D1940" t="s">
        <v>2531</v>
      </c>
      <c r="E1940" t="s">
        <v>20</v>
      </c>
      <c r="F1940" t="s">
        <v>26</v>
      </c>
      <c r="G1940" t="s">
        <v>56</v>
      </c>
      <c r="H1940" t="s">
        <v>1217</v>
      </c>
      <c r="I1940">
        <v>2504.7399999999998</v>
      </c>
      <c r="J1940">
        <v>7</v>
      </c>
      <c r="K1940">
        <v>626.19000000000005</v>
      </c>
    </row>
    <row r="1941" spans="1:11" x14ac:dyDescent="0.25">
      <c r="A1941" s="7">
        <v>42000</v>
      </c>
      <c r="B1941" s="4">
        <f>YEAR(SaleData[[#This Row],[Order Date]])</f>
        <v>2014</v>
      </c>
      <c r="C1941" s="4">
        <f>MONTH(SaleData[[#This Row],[Order Date]])</f>
        <v>12</v>
      </c>
      <c r="D1941" t="s">
        <v>2075</v>
      </c>
      <c r="E1941" t="s">
        <v>30</v>
      </c>
      <c r="F1941" t="s">
        <v>16</v>
      </c>
      <c r="G1941" t="s">
        <v>40</v>
      </c>
      <c r="H1941" t="s">
        <v>1803</v>
      </c>
      <c r="I1941">
        <v>718.12</v>
      </c>
      <c r="J1941">
        <v>6</v>
      </c>
      <c r="K1941">
        <v>-71.81</v>
      </c>
    </row>
    <row r="1942" spans="1:11" x14ac:dyDescent="0.25">
      <c r="A1942" s="7">
        <v>42000</v>
      </c>
      <c r="B1942" s="4">
        <f>YEAR(SaleData[[#This Row],[Order Date]])</f>
        <v>2014</v>
      </c>
      <c r="C1942" s="4">
        <f>MONTH(SaleData[[#This Row],[Order Date]])</f>
        <v>12</v>
      </c>
      <c r="D1942" t="s">
        <v>2075</v>
      </c>
      <c r="E1942" t="s">
        <v>30</v>
      </c>
      <c r="F1942" t="s">
        <v>26</v>
      </c>
      <c r="G1942" t="s">
        <v>62</v>
      </c>
      <c r="H1942" t="s">
        <v>1522</v>
      </c>
      <c r="I1942">
        <v>31.78</v>
      </c>
      <c r="J1942">
        <v>4</v>
      </c>
      <c r="K1942">
        <v>8.74</v>
      </c>
    </row>
    <row r="1943" spans="1:11" x14ac:dyDescent="0.25">
      <c r="A1943" s="7">
        <v>42000</v>
      </c>
      <c r="B1943" s="4">
        <f>YEAR(SaleData[[#This Row],[Order Date]])</f>
        <v>2014</v>
      </c>
      <c r="C1943" s="4">
        <f>MONTH(SaleData[[#This Row],[Order Date]])</f>
        <v>12</v>
      </c>
      <c r="D1943" t="s">
        <v>2135</v>
      </c>
      <c r="E1943" t="s">
        <v>171</v>
      </c>
      <c r="F1943" t="s">
        <v>26</v>
      </c>
      <c r="G1943" t="s">
        <v>31</v>
      </c>
      <c r="H1943" t="s">
        <v>1453</v>
      </c>
      <c r="I1943">
        <v>25.06</v>
      </c>
      <c r="J1943">
        <v>7</v>
      </c>
      <c r="K1943">
        <v>12.53</v>
      </c>
    </row>
    <row r="1944" spans="1:11" x14ac:dyDescent="0.25">
      <c r="A1944" s="7">
        <v>42000</v>
      </c>
      <c r="B1944" s="4">
        <f>YEAR(SaleData[[#This Row],[Order Date]])</f>
        <v>2014</v>
      </c>
      <c r="C1944" s="4">
        <f>MONTH(SaleData[[#This Row],[Order Date]])</f>
        <v>12</v>
      </c>
      <c r="D1944" t="s">
        <v>277</v>
      </c>
      <c r="E1944" t="s">
        <v>30</v>
      </c>
      <c r="F1944" t="s">
        <v>16</v>
      </c>
      <c r="G1944" t="s">
        <v>17</v>
      </c>
      <c r="H1944" t="s">
        <v>1113</v>
      </c>
      <c r="I1944">
        <v>191.06</v>
      </c>
      <c r="J1944">
        <v>3</v>
      </c>
      <c r="K1944">
        <v>-46.4</v>
      </c>
    </row>
    <row r="1945" spans="1:11" x14ac:dyDescent="0.25">
      <c r="A1945" s="7">
        <v>42000</v>
      </c>
      <c r="B1945" s="4">
        <f>YEAR(SaleData[[#This Row],[Order Date]])</f>
        <v>2014</v>
      </c>
      <c r="C1945" s="4">
        <f>MONTH(SaleData[[#This Row],[Order Date]])</f>
        <v>12</v>
      </c>
      <c r="D1945" t="s">
        <v>277</v>
      </c>
      <c r="E1945" t="s">
        <v>30</v>
      </c>
      <c r="F1945" t="s">
        <v>26</v>
      </c>
      <c r="G1945" t="s">
        <v>62</v>
      </c>
      <c r="H1945" t="s">
        <v>2636</v>
      </c>
      <c r="I1945">
        <v>13.04</v>
      </c>
      <c r="J1945">
        <v>5</v>
      </c>
      <c r="K1945">
        <v>3.91</v>
      </c>
    </row>
    <row r="1946" spans="1:11" x14ac:dyDescent="0.25">
      <c r="A1946" s="7">
        <v>42001</v>
      </c>
      <c r="B1946" s="4">
        <f>YEAR(SaleData[[#This Row],[Order Date]])</f>
        <v>2014</v>
      </c>
      <c r="C1946" s="4">
        <f>MONTH(SaleData[[#This Row],[Order Date]])</f>
        <v>12</v>
      </c>
      <c r="D1946" t="s">
        <v>208</v>
      </c>
      <c r="E1946" t="s">
        <v>209</v>
      </c>
      <c r="F1946" t="s">
        <v>16</v>
      </c>
      <c r="G1946" t="s">
        <v>40</v>
      </c>
      <c r="H1946" t="s">
        <v>668</v>
      </c>
      <c r="I1946">
        <v>455.97</v>
      </c>
      <c r="J1946">
        <v>6</v>
      </c>
      <c r="K1946">
        <v>-218.87</v>
      </c>
    </row>
    <row r="1947" spans="1:11" x14ac:dyDescent="0.25">
      <c r="A1947" s="7">
        <v>42001</v>
      </c>
      <c r="B1947" s="4">
        <f>YEAR(SaleData[[#This Row],[Order Date]])</f>
        <v>2014</v>
      </c>
      <c r="C1947" s="4">
        <f>MONTH(SaleData[[#This Row],[Order Date]])</f>
        <v>12</v>
      </c>
      <c r="D1947" t="s">
        <v>208</v>
      </c>
      <c r="E1947" t="s">
        <v>209</v>
      </c>
      <c r="F1947" t="s">
        <v>26</v>
      </c>
      <c r="G1947" t="s">
        <v>46</v>
      </c>
      <c r="H1947" t="s">
        <v>2014</v>
      </c>
      <c r="I1947">
        <v>10.44</v>
      </c>
      <c r="J1947">
        <v>6</v>
      </c>
      <c r="K1947">
        <v>-7.66</v>
      </c>
    </row>
    <row r="1948" spans="1:11" x14ac:dyDescent="0.25">
      <c r="A1948" s="7">
        <v>42001</v>
      </c>
      <c r="B1948" s="4">
        <f>YEAR(SaleData[[#This Row],[Order Date]])</f>
        <v>2014</v>
      </c>
      <c r="C1948" s="4">
        <f>MONTH(SaleData[[#This Row],[Order Date]])</f>
        <v>12</v>
      </c>
      <c r="D1948" t="s">
        <v>208</v>
      </c>
      <c r="E1948" t="s">
        <v>209</v>
      </c>
      <c r="F1948" t="s">
        <v>26</v>
      </c>
      <c r="G1948" t="s">
        <v>46</v>
      </c>
      <c r="H1948" t="s">
        <v>2467</v>
      </c>
      <c r="I1948">
        <v>5.21</v>
      </c>
      <c r="J1948">
        <v>2</v>
      </c>
      <c r="K1948">
        <v>-4.17</v>
      </c>
    </row>
    <row r="1949" spans="1:11" x14ac:dyDescent="0.25">
      <c r="A1949" s="7">
        <v>42001</v>
      </c>
      <c r="B1949" s="4">
        <f>YEAR(SaleData[[#This Row],[Order Date]])</f>
        <v>2014</v>
      </c>
      <c r="C1949" s="4">
        <f>MONTH(SaleData[[#This Row],[Order Date]])</f>
        <v>12</v>
      </c>
      <c r="D1949" t="s">
        <v>347</v>
      </c>
      <c r="E1949" t="s">
        <v>20</v>
      </c>
      <c r="F1949" t="s">
        <v>26</v>
      </c>
      <c r="G1949" t="s">
        <v>46</v>
      </c>
      <c r="H1949" t="s">
        <v>625</v>
      </c>
      <c r="I1949">
        <v>34.25</v>
      </c>
      <c r="J1949">
        <v>3</v>
      </c>
      <c r="K1949">
        <v>11.56</v>
      </c>
    </row>
    <row r="1950" spans="1:11" x14ac:dyDescent="0.25">
      <c r="A1950" s="7">
        <v>42001</v>
      </c>
      <c r="B1950" s="4">
        <f>YEAR(SaleData[[#This Row],[Order Date]])</f>
        <v>2014</v>
      </c>
      <c r="C1950" s="4">
        <f>MONTH(SaleData[[#This Row],[Order Date]])</f>
        <v>12</v>
      </c>
      <c r="D1950" t="s">
        <v>347</v>
      </c>
      <c r="E1950" t="s">
        <v>20</v>
      </c>
      <c r="F1950" t="s">
        <v>26</v>
      </c>
      <c r="G1950" t="s">
        <v>62</v>
      </c>
      <c r="H1950" t="s">
        <v>1590</v>
      </c>
      <c r="I1950">
        <v>3.52</v>
      </c>
      <c r="J1950">
        <v>2</v>
      </c>
      <c r="K1950">
        <v>1.02</v>
      </c>
    </row>
    <row r="1951" spans="1:11" x14ac:dyDescent="0.25">
      <c r="A1951" s="7">
        <v>42001</v>
      </c>
      <c r="B1951" s="4">
        <f>YEAR(SaleData[[#This Row],[Order Date]])</f>
        <v>2014</v>
      </c>
      <c r="C1951" s="4">
        <f>MONTH(SaleData[[#This Row],[Order Date]])</f>
        <v>12</v>
      </c>
      <c r="D1951" t="s">
        <v>1014</v>
      </c>
      <c r="E1951" t="s">
        <v>24</v>
      </c>
      <c r="F1951" t="s">
        <v>26</v>
      </c>
      <c r="G1951" t="s">
        <v>46</v>
      </c>
      <c r="H1951" t="s">
        <v>2096</v>
      </c>
      <c r="I1951">
        <v>1.8</v>
      </c>
      <c r="J1951">
        <v>5</v>
      </c>
      <c r="K1951">
        <v>-2.88</v>
      </c>
    </row>
    <row r="1952" spans="1:11" x14ac:dyDescent="0.25">
      <c r="A1952" s="7">
        <v>42002</v>
      </c>
      <c r="B1952" s="4">
        <f>YEAR(SaleData[[#This Row],[Order Date]])</f>
        <v>2014</v>
      </c>
      <c r="C1952" s="4">
        <f>MONTH(SaleData[[#This Row],[Order Date]])</f>
        <v>12</v>
      </c>
      <c r="D1952" t="s">
        <v>569</v>
      </c>
      <c r="E1952" t="s">
        <v>69</v>
      </c>
      <c r="F1952" t="s">
        <v>26</v>
      </c>
      <c r="G1952" t="s">
        <v>46</v>
      </c>
      <c r="H1952" t="s">
        <v>452</v>
      </c>
      <c r="I1952">
        <v>29.7</v>
      </c>
      <c r="J1952">
        <v>5</v>
      </c>
      <c r="K1952">
        <v>13.37</v>
      </c>
    </row>
    <row r="1953" spans="1:11" x14ac:dyDescent="0.25">
      <c r="A1953" s="7">
        <v>42002</v>
      </c>
      <c r="B1953" s="4">
        <f>YEAR(SaleData[[#This Row],[Order Date]])</f>
        <v>2014</v>
      </c>
      <c r="C1953" s="4">
        <f>MONTH(SaleData[[#This Row],[Order Date]])</f>
        <v>12</v>
      </c>
      <c r="D1953" t="s">
        <v>2275</v>
      </c>
      <c r="E1953" t="s">
        <v>324</v>
      </c>
      <c r="F1953" t="s">
        <v>26</v>
      </c>
      <c r="G1953" t="s">
        <v>46</v>
      </c>
      <c r="H1953" t="s">
        <v>2382</v>
      </c>
      <c r="I1953">
        <v>67.19</v>
      </c>
      <c r="J1953">
        <v>1</v>
      </c>
      <c r="K1953">
        <v>-51.52</v>
      </c>
    </row>
    <row r="1954" spans="1:11" x14ac:dyDescent="0.25">
      <c r="A1954" s="7">
        <v>42002</v>
      </c>
      <c r="B1954" s="4">
        <f>YEAR(SaleData[[#This Row],[Order Date]])</f>
        <v>2014</v>
      </c>
      <c r="C1954" s="4">
        <f>MONTH(SaleData[[#This Row],[Order Date]])</f>
        <v>12</v>
      </c>
      <c r="D1954" t="s">
        <v>1662</v>
      </c>
      <c r="E1954" t="s">
        <v>20</v>
      </c>
      <c r="F1954" t="s">
        <v>16</v>
      </c>
      <c r="G1954" t="s">
        <v>17</v>
      </c>
      <c r="H1954" t="s">
        <v>1039</v>
      </c>
      <c r="I1954">
        <v>207.85</v>
      </c>
      <c r="J1954">
        <v>3</v>
      </c>
      <c r="K1954">
        <v>2.31</v>
      </c>
    </row>
    <row r="1955" spans="1:11" x14ac:dyDescent="0.25">
      <c r="A1955" s="7">
        <v>42002</v>
      </c>
      <c r="B1955" s="4">
        <f>YEAR(SaleData[[#This Row],[Order Date]])</f>
        <v>2014</v>
      </c>
      <c r="C1955" s="4">
        <f>MONTH(SaleData[[#This Row],[Order Date]])</f>
        <v>12</v>
      </c>
      <c r="D1955" t="s">
        <v>1989</v>
      </c>
      <c r="E1955" t="s">
        <v>43</v>
      </c>
      <c r="F1955" t="s">
        <v>11</v>
      </c>
      <c r="G1955" t="s">
        <v>21</v>
      </c>
      <c r="H1955" t="s">
        <v>611</v>
      </c>
      <c r="I1955">
        <v>160.78</v>
      </c>
      <c r="J1955">
        <v>3</v>
      </c>
      <c r="K1955">
        <v>10.050000000000001</v>
      </c>
    </row>
    <row r="1956" spans="1:11" x14ac:dyDescent="0.25">
      <c r="A1956" s="7">
        <v>42002</v>
      </c>
      <c r="B1956" s="4">
        <f>YEAR(SaleData[[#This Row],[Order Date]])</f>
        <v>2014</v>
      </c>
      <c r="C1956" s="4">
        <f>MONTH(SaleData[[#This Row],[Order Date]])</f>
        <v>12</v>
      </c>
      <c r="D1956" t="s">
        <v>692</v>
      </c>
      <c r="E1956" t="s">
        <v>43</v>
      </c>
      <c r="F1956" t="s">
        <v>26</v>
      </c>
      <c r="G1956" t="s">
        <v>62</v>
      </c>
      <c r="H1956" t="s">
        <v>1540</v>
      </c>
      <c r="I1956">
        <v>24.2</v>
      </c>
      <c r="J1956">
        <v>5</v>
      </c>
      <c r="K1956">
        <v>7.99</v>
      </c>
    </row>
    <row r="1957" spans="1:11" x14ac:dyDescent="0.25">
      <c r="A1957" s="7">
        <v>42002</v>
      </c>
      <c r="B1957" s="4">
        <f>YEAR(SaleData[[#This Row],[Order Date]])</f>
        <v>2014</v>
      </c>
      <c r="C1957" s="4">
        <f>MONTH(SaleData[[#This Row],[Order Date]])</f>
        <v>12</v>
      </c>
      <c r="D1957" t="s">
        <v>692</v>
      </c>
      <c r="E1957" t="s">
        <v>43</v>
      </c>
      <c r="F1957" t="s">
        <v>11</v>
      </c>
      <c r="G1957" t="s">
        <v>21</v>
      </c>
      <c r="H1957" t="s">
        <v>1484</v>
      </c>
      <c r="I1957">
        <v>359.98</v>
      </c>
      <c r="J1957">
        <v>3</v>
      </c>
      <c r="K1957">
        <v>130.49</v>
      </c>
    </row>
    <row r="1958" spans="1:11" x14ac:dyDescent="0.25">
      <c r="A1958" s="7">
        <v>42002</v>
      </c>
      <c r="B1958" s="4">
        <f>YEAR(SaleData[[#This Row],[Order Date]])</f>
        <v>2014</v>
      </c>
      <c r="C1958" s="4">
        <f>MONTH(SaleData[[#This Row],[Order Date]])</f>
        <v>12</v>
      </c>
      <c r="D1958" t="s">
        <v>1077</v>
      </c>
      <c r="E1958" t="s">
        <v>321</v>
      </c>
      <c r="F1958" t="s">
        <v>26</v>
      </c>
      <c r="G1958" t="s">
        <v>62</v>
      </c>
      <c r="H1958" t="s">
        <v>1590</v>
      </c>
      <c r="I1958">
        <v>3.52</v>
      </c>
      <c r="J1958">
        <v>2</v>
      </c>
      <c r="K1958">
        <v>1.02</v>
      </c>
    </row>
    <row r="1959" spans="1:11" x14ac:dyDescent="0.25">
      <c r="A1959" s="7">
        <v>42002</v>
      </c>
      <c r="B1959" s="4">
        <f>YEAR(SaleData[[#This Row],[Order Date]])</f>
        <v>2014</v>
      </c>
      <c r="C1959" s="4">
        <f>MONTH(SaleData[[#This Row],[Order Date]])</f>
        <v>12</v>
      </c>
      <c r="D1959" t="s">
        <v>2282</v>
      </c>
      <c r="E1959" t="s">
        <v>24</v>
      </c>
      <c r="F1959" t="s">
        <v>26</v>
      </c>
      <c r="G1959" t="s">
        <v>44</v>
      </c>
      <c r="H1959" t="s">
        <v>1490</v>
      </c>
      <c r="I1959">
        <v>11.52</v>
      </c>
      <c r="J1959">
        <v>5</v>
      </c>
      <c r="K1959">
        <v>4.18</v>
      </c>
    </row>
    <row r="1960" spans="1:11" x14ac:dyDescent="0.25">
      <c r="A1960" s="7">
        <v>42002</v>
      </c>
      <c r="B1960" s="4">
        <f>YEAR(SaleData[[#This Row],[Order Date]])</f>
        <v>2014</v>
      </c>
      <c r="C1960" s="4">
        <f>MONTH(SaleData[[#This Row],[Order Date]])</f>
        <v>12</v>
      </c>
      <c r="D1960" t="s">
        <v>1793</v>
      </c>
      <c r="E1960" t="s">
        <v>573</v>
      </c>
      <c r="F1960" t="s">
        <v>11</v>
      </c>
      <c r="G1960" t="s">
        <v>12</v>
      </c>
      <c r="H1960" t="s">
        <v>273</v>
      </c>
      <c r="I1960">
        <v>62.31</v>
      </c>
      <c r="J1960">
        <v>3</v>
      </c>
      <c r="K1960">
        <v>22.43</v>
      </c>
    </row>
    <row r="1961" spans="1:11" x14ac:dyDescent="0.25">
      <c r="A1961" s="7">
        <v>42002</v>
      </c>
      <c r="B1961" s="4">
        <f>YEAR(SaleData[[#This Row],[Order Date]])</f>
        <v>2014</v>
      </c>
      <c r="C1961" s="4">
        <f>MONTH(SaleData[[#This Row],[Order Date]])</f>
        <v>12</v>
      </c>
      <c r="D1961" t="s">
        <v>1793</v>
      </c>
      <c r="E1961" t="s">
        <v>573</v>
      </c>
      <c r="F1961" t="s">
        <v>16</v>
      </c>
      <c r="G1961" t="s">
        <v>34</v>
      </c>
      <c r="H1961" t="s">
        <v>143</v>
      </c>
      <c r="I1961">
        <v>20.32</v>
      </c>
      <c r="J1961">
        <v>4</v>
      </c>
      <c r="K1961">
        <v>6.91</v>
      </c>
    </row>
    <row r="1962" spans="1:11" x14ac:dyDescent="0.25">
      <c r="A1962" s="7">
        <v>42002</v>
      </c>
      <c r="B1962" s="4">
        <f>YEAR(SaleData[[#This Row],[Order Date]])</f>
        <v>2014</v>
      </c>
      <c r="C1962" s="4">
        <f>MONTH(SaleData[[#This Row],[Order Date]])</f>
        <v>12</v>
      </c>
      <c r="D1962" t="s">
        <v>493</v>
      </c>
      <c r="E1962" t="s">
        <v>43</v>
      </c>
      <c r="F1962" t="s">
        <v>26</v>
      </c>
      <c r="G1962" t="s">
        <v>27</v>
      </c>
      <c r="H1962" t="s">
        <v>1422</v>
      </c>
      <c r="I1962">
        <v>12.96</v>
      </c>
      <c r="J1962">
        <v>2</v>
      </c>
      <c r="K1962">
        <v>6.22</v>
      </c>
    </row>
    <row r="1963" spans="1:11" x14ac:dyDescent="0.25">
      <c r="A1963" s="7">
        <v>42002</v>
      </c>
      <c r="B1963" s="4">
        <f>YEAR(SaleData[[#This Row],[Order Date]])</f>
        <v>2014</v>
      </c>
      <c r="C1963" s="4">
        <f>MONTH(SaleData[[#This Row],[Order Date]])</f>
        <v>12</v>
      </c>
      <c r="D1963" t="s">
        <v>1818</v>
      </c>
      <c r="E1963" t="s">
        <v>65</v>
      </c>
      <c r="F1963" t="s">
        <v>11</v>
      </c>
      <c r="G1963" t="s">
        <v>12</v>
      </c>
      <c r="H1963" t="s">
        <v>2462</v>
      </c>
      <c r="I1963">
        <v>29.99</v>
      </c>
      <c r="J1963">
        <v>1</v>
      </c>
      <c r="K1963">
        <v>3</v>
      </c>
    </row>
    <row r="1964" spans="1:11" x14ac:dyDescent="0.25">
      <c r="A1964" s="7">
        <v>42002</v>
      </c>
      <c r="B1964" s="4">
        <f>YEAR(SaleData[[#This Row],[Order Date]])</f>
        <v>2014</v>
      </c>
      <c r="C1964" s="4">
        <f>MONTH(SaleData[[#This Row],[Order Date]])</f>
        <v>12</v>
      </c>
      <c r="D1964" t="s">
        <v>886</v>
      </c>
      <c r="E1964" t="s">
        <v>60</v>
      </c>
      <c r="F1964" t="s">
        <v>26</v>
      </c>
      <c r="G1964" t="s">
        <v>62</v>
      </c>
      <c r="H1964" t="s">
        <v>925</v>
      </c>
      <c r="I1964">
        <v>286.79000000000002</v>
      </c>
      <c r="J1964">
        <v>7</v>
      </c>
      <c r="K1964">
        <v>74.569999999999993</v>
      </c>
    </row>
    <row r="1965" spans="1:11" x14ac:dyDescent="0.25">
      <c r="A1965" s="7">
        <v>42002</v>
      </c>
      <c r="B1965" s="4">
        <f>YEAR(SaleData[[#This Row],[Order Date]])</f>
        <v>2014</v>
      </c>
      <c r="C1965" s="4">
        <f>MONTH(SaleData[[#This Row],[Order Date]])</f>
        <v>12</v>
      </c>
      <c r="D1965" t="s">
        <v>1404</v>
      </c>
      <c r="E1965" t="s">
        <v>324</v>
      </c>
      <c r="F1965" t="s">
        <v>26</v>
      </c>
      <c r="G1965" t="s">
        <v>27</v>
      </c>
      <c r="H1965" t="s">
        <v>1464</v>
      </c>
      <c r="I1965">
        <v>16.5</v>
      </c>
      <c r="J1965">
        <v>2</v>
      </c>
      <c r="K1965">
        <v>5.57</v>
      </c>
    </row>
    <row r="1966" spans="1:11" x14ac:dyDescent="0.25">
      <c r="A1966" s="7">
        <v>42002</v>
      </c>
      <c r="B1966" s="4">
        <f>YEAR(SaleData[[#This Row],[Order Date]])</f>
        <v>2014</v>
      </c>
      <c r="C1966" s="4">
        <f>MONTH(SaleData[[#This Row],[Order Date]])</f>
        <v>12</v>
      </c>
      <c r="D1966" t="s">
        <v>2105</v>
      </c>
      <c r="E1966" t="s">
        <v>43</v>
      </c>
      <c r="F1966" t="s">
        <v>16</v>
      </c>
      <c r="G1966" t="s">
        <v>34</v>
      </c>
      <c r="H1966" t="s">
        <v>1299</v>
      </c>
      <c r="I1966">
        <v>22.23</v>
      </c>
      <c r="J1966">
        <v>1</v>
      </c>
      <c r="K1966">
        <v>7.34</v>
      </c>
    </row>
    <row r="1967" spans="1:11" x14ac:dyDescent="0.25">
      <c r="A1967" s="7">
        <v>42002</v>
      </c>
      <c r="B1967" s="4">
        <f>YEAR(SaleData[[#This Row],[Order Date]])</f>
        <v>2014</v>
      </c>
      <c r="C1967" s="4">
        <f>MONTH(SaleData[[#This Row],[Order Date]])</f>
        <v>12</v>
      </c>
      <c r="D1967" t="s">
        <v>2105</v>
      </c>
      <c r="E1967" t="s">
        <v>43</v>
      </c>
      <c r="F1967" t="s">
        <v>11</v>
      </c>
      <c r="G1967" t="s">
        <v>21</v>
      </c>
      <c r="H1967" t="s">
        <v>1952</v>
      </c>
      <c r="I1967">
        <v>215.97</v>
      </c>
      <c r="J1967">
        <v>2</v>
      </c>
      <c r="K1967">
        <v>18.899999999999999</v>
      </c>
    </row>
    <row r="1968" spans="1:11" x14ac:dyDescent="0.25">
      <c r="A1968" s="7">
        <v>42003</v>
      </c>
      <c r="B1968" s="4">
        <f>YEAR(SaleData[[#This Row],[Order Date]])</f>
        <v>2014</v>
      </c>
      <c r="C1968" s="4">
        <f>MONTH(SaleData[[#This Row],[Order Date]])</f>
        <v>12</v>
      </c>
      <c r="D1968" t="s">
        <v>658</v>
      </c>
      <c r="E1968" t="s">
        <v>573</v>
      </c>
      <c r="F1968" t="s">
        <v>16</v>
      </c>
      <c r="G1968" t="s">
        <v>34</v>
      </c>
      <c r="H1968" t="s">
        <v>2489</v>
      </c>
      <c r="I1968">
        <v>2.91</v>
      </c>
      <c r="J1968">
        <v>1</v>
      </c>
      <c r="K1968">
        <v>1.37</v>
      </c>
    </row>
    <row r="1969" spans="1:11" x14ac:dyDescent="0.25">
      <c r="A1969" s="7">
        <v>42003</v>
      </c>
      <c r="B1969" s="4">
        <f>YEAR(SaleData[[#This Row],[Order Date]])</f>
        <v>2014</v>
      </c>
      <c r="C1969" s="4">
        <f>MONTH(SaleData[[#This Row],[Order Date]])</f>
        <v>12</v>
      </c>
      <c r="D1969" t="s">
        <v>2105</v>
      </c>
      <c r="E1969" t="s">
        <v>15</v>
      </c>
      <c r="F1969" t="s">
        <v>11</v>
      </c>
      <c r="G1969" t="s">
        <v>12</v>
      </c>
      <c r="H1969" t="s">
        <v>2509</v>
      </c>
      <c r="I1969">
        <v>265.93</v>
      </c>
      <c r="J1969">
        <v>7</v>
      </c>
      <c r="K1969">
        <v>63.82</v>
      </c>
    </row>
    <row r="1970" spans="1:11" x14ac:dyDescent="0.25">
      <c r="A1970" s="7">
        <v>42003</v>
      </c>
      <c r="B1970" s="4">
        <f>YEAR(SaleData[[#This Row],[Order Date]])</f>
        <v>2014</v>
      </c>
      <c r="C1970" s="4">
        <f>MONTH(SaleData[[#This Row],[Order Date]])</f>
        <v>12</v>
      </c>
      <c r="D1970" t="s">
        <v>217</v>
      </c>
      <c r="E1970" t="s">
        <v>321</v>
      </c>
      <c r="F1970" t="s">
        <v>11</v>
      </c>
      <c r="G1970" t="s">
        <v>12</v>
      </c>
      <c r="H1970" t="s">
        <v>96</v>
      </c>
      <c r="I1970">
        <v>238</v>
      </c>
      <c r="J1970">
        <v>2</v>
      </c>
      <c r="K1970">
        <v>38.08</v>
      </c>
    </row>
    <row r="1971" spans="1:11" x14ac:dyDescent="0.25">
      <c r="A1971" s="7">
        <v>42003</v>
      </c>
      <c r="B1971" s="4">
        <f>YEAR(SaleData[[#This Row],[Order Date]])</f>
        <v>2014</v>
      </c>
      <c r="C1971" s="4">
        <f>MONTH(SaleData[[#This Row],[Order Date]])</f>
        <v>12</v>
      </c>
      <c r="D1971" t="s">
        <v>217</v>
      </c>
      <c r="E1971" t="s">
        <v>321</v>
      </c>
      <c r="F1971" t="s">
        <v>26</v>
      </c>
      <c r="G1971" t="s">
        <v>27</v>
      </c>
      <c r="H1971" t="s">
        <v>1444</v>
      </c>
      <c r="I1971">
        <v>61.96</v>
      </c>
      <c r="J1971">
        <v>2</v>
      </c>
      <c r="K1971">
        <v>27.88</v>
      </c>
    </row>
    <row r="1972" spans="1:11" x14ac:dyDescent="0.25">
      <c r="A1972" s="7">
        <v>42003</v>
      </c>
      <c r="B1972" s="4">
        <f>YEAR(SaleData[[#This Row],[Order Date]])</f>
        <v>2014</v>
      </c>
      <c r="C1972" s="4">
        <f>MONTH(SaleData[[#This Row],[Order Date]])</f>
        <v>12</v>
      </c>
      <c r="D1972" t="s">
        <v>2284</v>
      </c>
      <c r="E1972" t="s">
        <v>30</v>
      </c>
      <c r="F1972" t="s">
        <v>26</v>
      </c>
      <c r="G1972" t="s">
        <v>27</v>
      </c>
      <c r="H1972" t="s">
        <v>121</v>
      </c>
      <c r="I1972">
        <v>56.7</v>
      </c>
      <c r="J1972">
        <v>2</v>
      </c>
      <c r="K1972">
        <v>19.14</v>
      </c>
    </row>
    <row r="1973" spans="1:11" x14ac:dyDescent="0.25">
      <c r="A1973" s="7">
        <v>42003</v>
      </c>
      <c r="B1973" s="4">
        <f>YEAR(SaleData[[#This Row],[Order Date]])</f>
        <v>2014</v>
      </c>
      <c r="C1973" s="4">
        <f>MONTH(SaleData[[#This Row],[Order Date]])</f>
        <v>12</v>
      </c>
      <c r="D1973" t="s">
        <v>2284</v>
      </c>
      <c r="E1973" t="s">
        <v>30</v>
      </c>
      <c r="F1973" t="s">
        <v>26</v>
      </c>
      <c r="G1973" t="s">
        <v>27</v>
      </c>
      <c r="H1973" t="s">
        <v>83</v>
      </c>
      <c r="I1973">
        <v>274.06</v>
      </c>
      <c r="J1973">
        <v>7</v>
      </c>
      <c r="K1973">
        <v>102.77</v>
      </c>
    </row>
    <row r="1974" spans="1:11" x14ac:dyDescent="0.25">
      <c r="A1974" s="7">
        <v>42003</v>
      </c>
      <c r="B1974" s="4">
        <f>YEAR(SaleData[[#This Row],[Order Date]])</f>
        <v>2014</v>
      </c>
      <c r="C1974" s="4">
        <f>MONTH(SaleData[[#This Row],[Order Date]])</f>
        <v>12</v>
      </c>
      <c r="D1974" t="s">
        <v>873</v>
      </c>
      <c r="E1974" t="s">
        <v>30</v>
      </c>
      <c r="F1974" t="s">
        <v>16</v>
      </c>
      <c r="G1974" t="s">
        <v>40</v>
      </c>
      <c r="H1974" t="s">
        <v>1086</v>
      </c>
      <c r="I1974">
        <v>744.1</v>
      </c>
      <c r="J1974">
        <v>5</v>
      </c>
      <c r="K1974">
        <v>-95.67</v>
      </c>
    </row>
    <row r="1975" spans="1:11" x14ac:dyDescent="0.25">
      <c r="A1975" s="7">
        <v>42003</v>
      </c>
      <c r="B1975" s="4">
        <f>YEAR(SaleData[[#This Row],[Order Date]])</f>
        <v>2014</v>
      </c>
      <c r="C1975" s="4">
        <f>MONTH(SaleData[[#This Row],[Order Date]])</f>
        <v>12</v>
      </c>
      <c r="D1975" t="s">
        <v>873</v>
      </c>
      <c r="E1975" t="s">
        <v>30</v>
      </c>
      <c r="F1975" t="s">
        <v>26</v>
      </c>
      <c r="G1975" t="s">
        <v>36</v>
      </c>
      <c r="H1975" t="s">
        <v>1769</v>
      </c>
      <c r="I1975">
        <v>44.84</v>
      </c>
      <c r="J1975">
        <v>5</v>
      </c>
      <c r="K1975">
        <v>5.61</v>
      </c>
    </row>
    <row r="1976" spans="1:11" x14ac:dyDescent="0.25">
      <c r="A1976" s="7">
        <v>42003</v>
      </c>
      <c r="B1976" s="4">
        <f>YEAR(SaleData[[#This Row],[Order Date]])</f>
        <v>2014</v>
      </c>
      <c r="C1976" s="4">
        <f>MONTH(SaleData[[#This Row],[Order Date]])</f>
        <v>12</v>
      </c>
      <c r="D1976" t="s">
        <v>873</v>
      </c>
      <c r="E1976" t="s">
        <v>30</v>
      </c>
      <c r="F1976" t="s">
        <v>16</v>
      </c>
      <c r="G1976" t="s">
        <v>40</v>
      </c>
      <c r="H1976" t="s">
        <v>673</v>
      </c>
      <c r="I1976">
        <v>401.59</v>
      </c>
      <c r="J1976">
        <v>2</v>
      </c>
      <c r="K1976">
        <v>-131.94999999999999</v>
      </c>
    </row>
    <row r="1977" spans="1:11" x14ac:dyDescent="0.25">
      <c r="A1977" s="7">
        <v>42003</v>
      </c>
      <c r="B1977" s="4">
        <f>YEAR(SaleData[[#This Row],[Order Date]])</f>
        <v>2014</v>
      </c>
      <c r="C1977" s="4">
        <f>MONTH(SaleData[[#This Row],[Order Date]])</f>
        <v>12</v>
      </c>
      <c r="D1977" t="s">
        <v>2540</v>
      </c>
      <c r="E1977" t="s">
        <v>43</v>
      </c>
      <c r="F1977" t="s">
        <v>16</v>
      </c>
      <c r="G1977" t="s">
        <v>34</v>
      </c>
      <c r="H1977" t="s">
        <v>959</v>
      </c>
      <c r="I1977">
        <v>59.92</v>
      </c>
      <c r="J1977">
        <v>4</v>
      </c>
      <c r="K1977">
        <v>27.56</v>
      </c>
    </row>
    <row r="1978" spans="1:11" x14ac:dyDescent="0.25">
      <c r="A1978" s="7">
        <v>42003</v>
      </c>
      <c r="B1978" s="4">
        <f>YEAR(SaleData[[#This Row],[Order Date]])</f>
        <v>2014</v>
      </c>
      <c r="C1978" s="4">
        <f>MONTH(SaleData[[#This Row],[Order Date]])</f>
        <v>12</v>
      </c>
      <c r="D1978" t="s">
        <v>1729</v>
      </c>
      <c r="E1978" t="s">
        <v>163</v>
      </c>
      <c r="F1978" t="s">
        <v>11</v>
      </c>
      <c r="G1978" t="s">
        <v>21</v>
      </c>
      <c r="H1978" t="s">
        <v>215</v>
      </c>
      <c r="I1978">
        <v>287.97000000000003</v>
      </c>
      <c r="J1978">
        <v>3</v>
      </c>
      <c r="K1978">
        <v>77.75</v>
      </c>
    </row>
    <row r="1979" spans="1:11" x14ac:dyDescent="0.25">
      <c r="A1979" s="7">
        <v>42003</v>
      </c>
      <c r="B1979" s="4">
        <f>YEAR(SaleData[[#This Row],[Order Date]])</f>
        <v>2014</v>
      </c>
      <c r="C1979" s="4">
        <f>MONTH(SaleData[[#This Row],[Order Date]])</f>
        <v>12</v>
      </c>
      <c r="D1979" t="s">
        <v>1729</v>
      </c>
      <c r="E1979" t="s">
        <v>163</v>
      </c>
      <c r="F1979" t="s">
        <v>16</v>
      </c>
      <c r="G1979" t="s">
        <v>34</v>
      </c>
      <c r="H1979" t="s">
        <v>1188</v>
      </c>
      <c r="I1979">
        <v>595.38</v>
      </c>
      <c r="J1979">
        <v>6</v>
      </c>
      <c r="K1979">
        <v>297.69</v>
      </c>
    </row>
    <row r="1980" spans="1:11" x14ac:dyDescent="0.25">
      <c r="A1980" s="7">
        <v>42003</v>
      </c>
      <c r="B1980" s="4">
        <f>YEAR(SaleData[[#This Row],[Order Date]])</f>
        <v>2014</v>
      </c>
      <c r="C1980" s="4">
        <f>MONTH(SaleData[[#This Row],[Order Date]])</f>
        <v>12</v>
      </c>
      <c r="D1980" t="s">
        <v>1729</v>
      </c>
      <c r="E1980" t="s">
        <v>163</v>
      </c>
      <c r="F1980" t="s">
        <v>26</v>
      </c>
      <c r="G1980" t="s">
        <v>27</v>
      </c>
      <c r="H1980" t="s">
        <v>2039</v>
      </c>
      <c r="I1980">
        <v>12.96</v>
      </c>
      <c r="J1980">
        <v>2</v>
      </c>
      <c r="K1980">
        <v>6.22</v>
      </c>
    </row>
    <row r="1981" spans="1:11" x14ac:dyDescent="0.25">
      <c r="A1981" s="7">
        <v>42004</v>
      </c>
      <c r="B1981" s="4">
        <f>YEAR(SaleData[[#This Row],[Order Date]])</f>
        <v>2014</v>
      </c>
      <c r="C1981" s="4">
        <f>MONTH(SaleData[[#This Row],[Order Date]])</f>
        <v>12</v>
      </c>
      <c r="D1981" t="s">
        <v>2085</v>
      </c>
      <c r="E1981" t="s">
        <v>30</v>
      </c>
      <c r="F1981" t="s">
        <v>11</v>
      </c>
      <c r="G1981" t="s">
        <v>12</v>
      </c>
      <c r="H1981" t="s">
        <v>738</v>
      </c>
      <c r="I1981">
        <v>20.78</v>
      </c>
      <c r="J1981">
        <v>2</v>
      </c>
      <c r="K1981">
        <v>-3.64</v>
      </c>
    </row>
    <row r="1982" spans="1:11" x14ac:dyDescent="0.25">
      <c r="A1982" s="7">
        <v>42004</v>
      </c>
      <c r="B1982" s="4">
        <f>YEAR(SaleData[[#This Row],[Order Date]])</f>
        <v>2014</v>
      </c>
      <c r="C1982" s="4">
        <f>MONTH(SaleData[[#This Row],[Order Date]])</f>
        <v>12</v>
      </c>
      <c r="D1982" t="s">
        <v>2085</v>
      </c>
      <c r="E1982" t="s">
        <v>30</v>
      </c>
      <c r="F1982" t="s">
        <v>26</v>
      </c>
      <c r="G1982" t="s">
        <v>36</v>
      </c>
      <c r="H1982" t="s">
        <v>50</v>
      </c>
      <c r="I1982">
        <v>66.959999999999994</v>
      </c>
      <c r="J1982">
        <v>5</v>
      </c>
      <c r="K1982">
        <v>-13.39</v>
      </c>
    </row>
    <row r="1983" spans="1:11" x14ac:dyDescent="0.25">
      <c r="A1983" s="7">
        <v>42004</v>
      </c>
      <c r="B1983" s="4">
        <f>YEAR(SaleData[[#This Row],[Order Date]])</f>
        <v>2014</v>
      </c>
      <c r="C1983" s="4">
        <f>MONTH(SaleData[[#This Row],[Order Date]])</f>
        <v>12</v>
      </c>
      <c r="D1983" t="s">
        <v>1135</v>
      </c>
      <c r="E1983" t="s">
        <v>79</v>
      </c>
      <c r="F1983" t="s">
        <v>16</v>
      </c>
      <c r="G1983" t="s">
        <v>34</v>
      </c>
      <c r="H1983" t="s">
        <v>845</v>
      </c>
      <c r="I1983">
        <v>163.13999999999999</v>
      </c>
      <c r="J1983">
        <v>4</v>
      </c>
      <c r="K1983">
        <v>20.39</v>
      </c>
    </row>
    <row r="1984" spans="1:11" x14ac:dyDescent="0.25">
      <c r="A1984" s="7">
        <v>42004</v>
      </c>
      <c r="B1984" s="4">
        <f>YEAR(SaleData[[#This Row],[Order Date]])</f>
        <v>2014</v>
      </c>
      <c r="C1984" s="4">
        <f>MONTH(SaleData[[#This Row],[Order Date]])</f>
        <v>12</v>
      </c>
      <c r="D1984" t="s">
        <v>1135</v>
      </c>
      <c r="E1984" t="s">
        <v>79</v>
      </c>
      <c r="F1984" t="s">
        <v>26</v>
      </c>
      <c r="G1984" t="s">
        <v>46</v>
      </c>
      <c r="H1984" t="s">
        <v>1405</v>
      </c>
      <c r="I1984">
        <v>6.41</v>
      </c>
      <c r="J1984">
        <v>4</v>
      </c>
      <c r="K1984">
        <v>-4.91</v>
      </c>
    </row>
    <row r="1985" spans="1:11" x14ac:dyDescent="0.25">
      <c r="A1985" s="7">
        <v>42004</v>
      </c>
      <c r="B1985" s="4">
        <f>YEAR(SaleData[[#This Row],[Order Date]])</f>
        <v>2014</v>
      </c>
      <c r="C1985" s="4">
        <f>MONTH(SaleData[[#This Row],[Order Date]])</f>
        <v>12</v>
      </c>
      <c r="D1985" t="s">
        <v>634</v>
      </c>
      <c r="E1985" t="s">
        <v>43</v>
      </c>
      <c r="F1985" t="s">
        <v>16</v>
      </c>
      <c r="G1985" t="s">
        <v>34</v>
      </c>
      <c r="H1985" t="s">
        <v>1782</v>
      </c>
      <c r="I1985">
        <v>1049.2</v>
      </c>
      <c r="J1985">
        <v>5</v>
      </c>
      <c r="K1985">
        <v>272.79000000000002</v>
      </c>
    </row>
    <row r="1986" spans="1:11" x14ac:dyDescent="0.25">
      <c r="A1986" s="7">
        <v>42004</v>
      </c>
      <c r="B1986" s="4">
        <f>YEAR(SaleData[[#This Row],[Order Date]])</f>
        <v>2014</v>
      </c>
      <c r="C1986" s="4">
        <f>MONTH(SaleData[[#This Row],[Order Date]])</f>
        <v>12</v>
      </c>
      <c r="D1986" t="s">
        <v>634</v>
      </c>
      <c r="E1986" t="s">
        <v>43</v>
      </c>
      <c r="F1986" t="s">
        <v>26</v>
      </c>
      <c r="G1986" t="s">
        <v>46</v>
      </c>
      <c r="H1986" t="s">
        <v>879</v>
      </c>
      <c r="I1986">
        <v>15.42</v>
      </c>
      <c r="J1986">
        <v>4</v>
      </c>
      <c r="K1986">
        <v>5.01</v>
      </c>
    </row>
    <row r="1987" spans="1:11" x14ac:dyDescent="0.25">
      <c r="A1987" s="7">
        <v>42004</v>
      </c>
      <c r="B1987" s="4">
        <f>YEAR(SaleData[[#This Row],[Order Date]])</f>
        <v>2014</v>
      </c>
      <c r="C1987" s="4">
        <f>MONTH(SaleData[[#This Row],[Order Date]])</f>
        <v>12</v>
      </c>
      <c r="D1987" t="s">
        <v>140</v>
      </c>
      <c r="E1987" t="s">
        <v>79</v>
      </c>
      <c r="F1987" t="s">
        <v>11</v>
      </c>
      <c r="G1987" t="s">
        <v>21</v>
      </c>
      <c r="H1987" t="s">
        <v>783</v>
      </c>
      <c r="I1987">
        <v>1363.96</v>
      </c>
      <c r="J1987">
        <v>5</v>
      </c>
      <c r="K1987">
        <v>85.25</v>
      </c>
    </row>
    <row r="1988" spans="1:11" x14ac:dyDescent="0.25">
      <c r="A1988" s="7">
        <v>42004</v>
      </c>
      <c r="B1988" s="4">
        <f>YEAR(SaleData[[#This Row],[Order Date]])</f>
        <v>2014</v>
      </c>
      <c r="C1988" s="4">
        <f>MONTH(SaleData[[#This Row],[Order Date]])</f>
        <v>12</v>
      </c>
      <c r="D1988" t="s">
        <v>1851</v>
      </c>
      <c r="E1988" t="s">
        <v>75</v>
      </c>
      <c r="F1988" t="s">
        <v>26</v>
      </c>
      <c r="G1988" t="s">
        <v>46</v>
      </c>
      <c r="H1988" t="s">
        <v>358</v>
      </c>
      <c r="I1988">
        <v>2.69</v>
      </c>
      <c r="J1988">
        <v>2</v>
      </c>
      <c r="K1988">
        <v>-2.25</v>
      </c>
    </row>
    <row r="1989" spans="1:11" x14ac:dyDescent="0.25">
      <c r="A1989" s="7">
        <v>42004</v>
      </c>
      <c r="B1989" s="4">
        <f>YEAR(SaleData[[#This Row],[Order Date]])</f>
        <v>2014</v>
      </c>
      <c r="C1989" s="4">
        <f>MONTH(SaleData[[#This Row],[Order Date]])</f>
        <v>12</v>
      </c>
      <c r="D1989" t="s">
        <v>1516</v>
      </c>
      <c r="E1989" t="s">
        <v>101</v>
      </c>
      <c r="F1989" t="s">
        <v>26</v>
      </c>
      <c r="G1989" t="s">
        <v>46</v>
      </c>
      <c r="H1989" t="s">
        <v>2131</v>
      </c>
      <c r="I1989">
        <v>40.64</v>
      </c>
      <c r="J1989">
        <v>7</v>
      </c>
      <c r="K1989">
        <v>-32.51</v>
      </c>
    </row>
    <row r="1990" spans="1:11" x14ac:dyDescent="0.25">
      <c r="A1990" s="7">
        <v>42004</v>
      </c>
      <c r="B1990" s="4">
        <f>YEAR(SaleData[[#This Row],[Order Date]])</f>
        <v>2014</v>
      </c>
      <c r="C1990" s="4">
        <f>MONTH(SaleData[[#This Row],[Order Date]])</f>
        <v>12</v>
      </c>
      <c r="D1990" t="s">
        <v>369</v>
      </c>
      <c r="E1990" t="s">
        <v>2641</v>
      </c>
      <c r="F1990" t="s">
        <v>26</v>
      </c>
      <c r="G1990" t="s">
        <v>62</v>
      </c>
      <c r="H1990" t="s">
        <v>761</v>
      </c>
      <c r="I1990">
        <v>131.94</v>
      </c>
      <c r="J1990">
        <v>3</v>
      </c>
      <c r="K1990">
        <v>35.619999999999997</v>
      </c>
    </row>
    <row r="1991" spans="1:11" x14ac:dyDescent="0.25">
      <c r="A1991" s="7">
        <v>42004</v>
      </c>
      <c r="B1991" s="4">
        <f>YEAR(SaleData[[#This Row],[Order Date]])</f>
        <v>2014</v>
      </c>
      <c r="C1991" s="4">
        <f>MONTH(SaleData[[#This Row],[Order Date]])</f>
        <v>12</v>
      </c>
      <c r="D1991" t="s">
        <v>369</v>
      </c>
      <c r="E1991" t="s">
        <v>2641</v>
      </c>
      <c r="F1991" t="s">
        <v>26</v>
      </c>
      <c r="G1991" t="s">
        <v>62</v>
      </c>
      <c r="H1991" t="s">
        <v>351</v>
      </c>
      <c r="I1991">
        <v>25.92</v>
      </c>
      <c r="J1991">
        <v>4</v>
      </c>
      <c r="K1991">
        <v>8.2899999999999991</v>
      </c>
    </row>
    <row r="1992" spans="1:11" x14ac:dyDescent="0.25">
      <c r="A1992" s="7">
        <v>42004</v>
      </c>
      <c r="B1992" s="4">
        <f>YEAR(SaleData[[#This Row],[Order Date]])</f>
        <v>2014</v>
      </c>
      <c r="C1992" s="4">
        <f>MONTH(SaleData[[#This Row],[Order Date]])</f>
        <v>12</v>
      </c>
      <c r="D1992" t="s">
        <v>369</v>
      </c>
      <c r="E1992" t="s">
        <v>2641</v>
      </c>
      <c r="F1992" t="s">
        <v>26</v>
      </c>
      <c r="G1992" t="s">
        <v>36</v>
      </c>
      <c r="H1992" t="s">
        <v>932</v>
      </c>
      <c r="I1992">
        <v>704.76</v>
      </c>
      <c r="J1992">
        <v>4</v>
      </c>
      <c r="K1992">
        <v>162.09</v>
      </c>
    </row>
    <row r="1993" spans="1:11" x14ac:dyDescent="0.25">
      <c r="A1993" s="7">
        <v>42004</v>
      </c>
      <c r="B1993" s="4">
        <f>YEAR(SaleData[[#This Row],[Order Date]])</f>
        <v>2014</v>
      </c>
      <c r="C1993" s="4">
        <f>MONTH(SaleData[[#This Row],[Order Date]])</f>
        <v>12</v>
      </c>
      <c r="D1993" t="s">
        <v>369</v>
      </c>
      <c r="E1993" t="s">
        <v>2641</v>
      </c>
      <c r="F1993" t="s">
        <v>26</v>
      </c>
      <c r="G1993" t="s">
        <v>31</v>
      </c>
      <c r="H1993" t="s">
        <v>109</v>
      </c>
      <c r="I1993">
        <v>7.41</v>
      </c>
      <c r="J1993">
        <v>3</v>
      </c>
      <c r="K1993">
        <v>3.48</v>
      </c>
    </row>
    <row r="1994" spans="1:11" x14ac:dyDescent="0.25">
      <c r="A1994" s="7">
        <v>42004</v>
      </c>
      <c r="B1994" s="4">
        <f>YEAR(SaleData[[#This Row],[Order Date]])</f>
        <v>2014</v>
      </c>
      <c r="C1994" s="4">
        <f>MONTH(SaleData[[#This Row],[Order Date]])</f>
        <v>12</v>
      </c>
      <c r="D1994" t="s">
        <v>369</v>
      </c>
      <c r="E1994" t="s">
        <v>2641</v>
      </c>
      <c r="F1994" t="s">
        <v>26</v>
      </c>
      <c r="G1994" t="s">
        <v>62</v>
      </c>
      <c r="H1994" t="s">
        <v>1437</v>
      </c>
      <c r="I1994">
        <v>21.5</v>
      </c>
      <c r="J1994">
        <v>10</v>
      </c>
      <c r="K1994">
        <v>7.1</v>
      </c>
    </row>
    <row r="1995" spans="1:11" x14ac:dyDescent="0.25">
      <c r="A1995" s="7">
        <v>42006</v>
      </c>
      <c r="B1995" s="4">
        <f>YEAR(SaleData[[#This Row],[Order Date]])</f>
        <v>2015</v>
      </c>
      <c r="C1995" s="4">
        <f>MONTH(SaleData[[#This Row],[Order Date]])</f>
        <v>1</v>
      </c>
      <c r="D1995" t="s">
        <v>910</v>
      </c>
      <c r="E1995" t="s">
        <v>129</v>
      </c>
      <c r="F1995" t="s">
        <v>26</v>
      </c>
      <c r="G1995" t="s">
        <v>44</v>
      </c>
      <c r="H1995" t="s">
        <v>1091</v>
      </c>
      <c r="I1995">
        <v>23.68</v>
      </c>
      <c r="J1995">
        <v>2</v>
      </c>
      <c r="K1995">
        <v>8.8800000000000008</v>
      </c>
    </row>
    <row r="1996" spans="1:11" x14ac:dyDescent="0.25">
      <c r="A1996" s="7">
        <v>42006</v>
      </c>
      <c r="B1996" s="4">
        <f>YEAR(SaleData[[#This Row],[Order Date]])</f>
        <v>2015</v>
      </c>
      <c r="C1996" s="4">
        <f>MONTH(SaleData[[#This Row],[Order Date]])</f>
        <v>1</v>
      </c>
      <c r="D1996" t="s">
        <v>910</v>
      </c>
      <c r="E1996" t="s">
        <v>129</v>
      </c>
      <c r="F1996" t="s">
        <v>16</v>
      </c>
      <c r="G1996" t="s">
        <v>235</v>
      </c>
      <c r="H1996" t="s">
        <v>1092</v>
      </c>
      <c r="I1996">
        <v>452.45</v>
      </c>
      <c r="J1996">
        <v>5</v>
      </c>
      <c r="K1996">
        <v>-244.32</v>
      </c>
    </row>
    <row r="1997" spans="1:11" x14ac:dyDescent="0.25">
      <c r="A1997" s="7">
        <v>42006</v>
      </c>
      <c r="B1997" s="4">
        <f>YEAR(SaleData[[#This Row],[Order Date]])</f>
        <v>2015</v>
      </c>
      <c r="C1997" s="4">
        <f>MONTH(SaleData[[#This Row],[Order Date]])</f>
        <v>1</v>
      </c>
      <c r="D1997" t="s">
        <v>910</v>
      </c>
      <c r="E1997" t="s">
        <v>129</v>
      </c>
      <c r="F1997" t="s">
        <v>11</v>
      </c>
      <c r="G1997" t="s">
        <v>21</v>
      </c>
      <c r="H1997" t="s">
        <v>1093</v>
      </c>
      <c r="I1997">
        <v>62.98</v>
      </c>
      <c r="J1997">
        <v>3</v>
      </c>
      <c r="K1997">
        <v>-14.7</v>
      </c>
    </row>
    <row r="1998" spans="1:11" x14ac:dyDescent="0.25">
      <c r="A1998" s="7">
        <v>42006</v>
      </c>
      <c r="B1998" s="4">
        <f>YEAR(SaleData[[#This Row],[Order Date]])</f>
        <v>2015</v>
      </c>
      <c r="C1998" s="4">
        <f>MONTH(SaleData[[#This Row],[Order Date]])</f>
        <v>1</v>
      </c>
      <c r="D1998" t="s">
        <v>910</v>
      </c>
      <c r="E1998" t="s">
        <v>129</v>
      </c>
      <c r="F1998" t="s">
        <v>11</v>
      </c>
      <c r="G1998" t="s">
        <v>202</v>
      </c>
      <c r="H1998" t="s">
        <v>1094</v>
      </c>
      <c r="I1998">
        <v>1188</v>
      </c>
      <c r="J1998">
        <v>9</v>
      </c>
      <c r="K1998">
        <v>-950.4</v>
      </c>
    </row>
    <row r="1999" spans="1:11" x14ac:dyDescent="0.25">
      <c r="A1999" s="7">
        <v>42006</v>
      </c>
      <c r="B1999" s="4">
        <f>YEAR(SaleData[[#This Row],[Order Date]])</f>
        <v>2015</v>
      </c>
      <c r="C1999" s="4">
        <f>MONTH(SaleData[[#This Row],[Order Date]])</f>
        <v>1</v>
      </c>
      <c r="D1999" t="s">
        <v>910</v>
      </c>
      <c r="E1999" t="s">
        <v>129</v>
      </c>
      <c r="F1999" t="s">
        <v>11</v>
      </c>
      <c r="G1999" t="s">
        <v>12</v>
      </c>
      <c r="H1999" t="s">
        <v>749</v>
      </c>
      <c r="I1999">
        <v>89.58</v>
      </c>
      <c r="J1999">
        <v>2</v>
      </c>
      <c r="K1999">
        <v>4.4800000000000004</v>
      </c>
    </row>
    <row r="2000" spans="1:11" x14ac:dyDescent="0.25">
      <c r="A2000" s="7">
        <v>42006</v>
      </c>
      <c r="B2000" s="4">
        <f>YEAR(SaleData[[#This Row],[Order Date]])</f>
        <v>2015</v>
      </c>
      <c r="C2000" s="4">
        <f>MONTH(SaleData[[#This Row],[Order Date]])</f>
        <v>1</v>
      </c>
      <c r="D2000" t="s">
        <v>1095</v>
      </c>
      <c r="E2000" t="s">
        <v>874</v>
      </c>
      <c r="F2000" t="s">
        <v>26</v>
      </c>
      <c r="G2000" t="s">
        <v>36</v>
      </c>
      <c r="H2000" t="s">
        <v>1096</v>
      </c>
      <c r="I2000">
        <v>85.52</v>
      </c>
      <c r="J2000">
        <v>2</v>
      </c>
      <c r="K2000">
        <v>22.24</v>
      </c>
    </row>
    <row r="2001" spans="1:11" x14ac:dyDescent="0.25">
      <c r="A2001" s="7">
        <v>42006</v>
      </c>
      <c r="B2001" s="4">
        <f>YEAR(SaleData[[#This Row],[Order Date]])</f>
        <v>2015</v>
      </c>
      <c r="C2001" s="4">
        <f>MONTH(SaleData[[#This Row],[Order Date]])</f>
        <v>1</v>
      </c>
      <c r="D2001" t="s">
        <v>1095</v>
      </c>
      <c r="E2001" t="s">
        <v>874</v>
      </c>
      <c r="F2001" t="s">
        <v>26</v>
      </c>
      <c r="G2001" t="s">
        <v>62</v>
      </c>
      <c r="H2001" t="s">
        <v>1097</v>
      </c>
      <c r="I2001">
        <v>9.84</v>
      </c>
      <c r="J2001">
        <v>3</v>
      </c>
      <c r="K2001">
        <v>2.66</v>
      </c>
    </row>
    <row r="2002" spans="1:11" x14ac:dyDescent="0.25">
      <c r="A2002" s="7">
        <v>42006</v>
      </c>
      <c r="B2002" s="4">
        <f>YEAR(SaleData[[#This Row],[Order Date]])</f>
        <v>2015</v>
      </c>
      <c r="C2002" s="4">
        <f>MONTH(SaleData[[#This Row],[Order Date]])</f>
        <v>1</v>
      </c>
      <c r="D2002" t="s">
        <v>1095</v>
      </c>
      <c r="E2002" t="s">
        <v>874</v>
      </c>
      <c r="F2002" t="s">
        <v>26</v>
      </c>
      <c r="G2002" t="s">
        <v>27</v>
      </c>
      <c r="H2002" t="s">
        <v>1098</v>
      </c>
      <c r="I2002">
        <v>20.04</v>
      </c>
      <c r="J2002">
        <v>3</v>
      </c>
      <c r="K2002">
        <v>9.6199999999999992</v>
      </c>
    </row>
    <row r="2003" spans="1:11" x14ac:dyDescent="0.25">
      <c r="A2003" s="7">
        <v>42007</v>
      </c>
      <c r="B2003" s="4">
        <f>YEAR(SaleData[[#This Row],[Order Date]])</f>
        <v>2015</v>
      </c>
      <c r="C2003" s="4">
        <f>MONTH(SaleData[[#This Row],[Order Date]])</f>
        <v>1</v>
      </c>
      <c r="D2003" t="s">
        <v>1152</v>
      </c>
      <c r="E2003" t="s">
        <v>30</v>
      </c>
      <c r="F2003" t="s">
        <v>26</v>
      </c>
      <c r="G2003" t="s">
        <v>27</v>
      </c>
      <c r="H2003" t="s">
        <v>779</v>
      </c>
      <c r="I2003">
        <v>10.37</v>
      </c>
      <c r="J2003">
        <v>2</v>
      </c>
      <c r="K2003">
        <v>3.63</v>
      </c>
    </row>
    <row r="2004" spans="1:11" x14ac:dyDescent="0.25">
      <c r="A2004" s="7">
        <v>42007</v>
      </c>
      <c r="B2004" s="4">
        <f>YEAR(SaleData[[#This Row],[Order Date]])</f>
        <v>2015</v>
      </c>
      <c r="C2004" s="4">
        <f>MONTH(SaleData[[#This Row],[Order Date]])</f>
        <v>1</v>
      </c>
      <c r="D2004" t="s">
        <v>1153</v>
      </c>
      <c r="E2004" t="s">
        <v>30</v>
      </c>
      <c r="F2004" t="s">
        <v>11</v>
      </c>
      <c r="G2004" t="s">
        <v>12</v>
      </c>
      <c r="H2004" t="s">
        <v>1154</v>
      </c>
      <c r="I2004">
        <v>398.4</v>
      </c>
      <c r="J2004">
        <v>5</v>
      </c>
      <c r="K2004">
        <v>84.66</v>
      </c>
    </row>
    <row r="2005" spans="1:11" x14ac:dyDescent="0.25">
      <c r="A2005" s="7">
        <v>42007</v>
      </c>
      <c r="B2005" s="4">
        <f>YEAR(SaleData[[#This Row],[Order Date]])</f>
        <v>2015</v>
      </c>
      <c r="C2005" s="4">
        <f>MONTH(SaleData[[#This Row],[Order Date]])</f>
        <v>1</v>
      </c>
      <c r="D2005" t="s">
        <v>1153</v>
      </c>
      <c r="E2005" t="s">
        <v>30</v>
      </c>
      <c r="F2005" t="s">
        <v>26</v>
      </c>
      <c r="G2005" t="s">
        <v>62</v>
      </c>
      <c r="H2005" t="s">
        <v>1155</v>
      </c>
      <c r="I2005">
        <v>7.06</v>
      </c>
      <c r="J2005">
        <v>3</v>
      </c>
      <c r="K2005">
        <v>0.79</v>
      </c>
    </row>
    <row r="2006" spans="1:11" x14ac:dyDescent="0.25">
      <c r="A2006" s="7">
        <v>42007</v>
      </c>
      <c r="B2006" s="4">
        <f>YEAR(SaleData[[#This Row],[Order Date]])</f>
        <v>2015</v>
      </c>
      <c r="C2006" s="4">
        <f>MONTH(SaleData[[#This Row],[Order Date]])</f>
        <v>1</v>
      </c>
      <c r="D2006" t="s">
        <v>1153</v>
      </c>
      <c r="E2006" t="s">
        <v>30</v>
      </c>
      <c r="F2006" t="s">
        <v>16</v>
      </c>
      <c r="G2006" t="s">
        <v>235</v>
      </c>
      <c r="H2006" t="s">
        <v>236</v>
      </c>
      <c r="I2006">
        <v>1352.4</v>
      </c>
      <c r="J2006">
        <v>9</v>
      </c>
      <c r="K2006">
        <v>-437.54</v>
      </c>
    </row>
    <row r="2007" spans="1:11" x14ac:dyDescent="0.25">
      <c r="A2007" s="7">
        <v>42008</v>
      </c>
      <c r="B2007" s="4">
        <f>YEAR(SaleData[[#This Row],[Order Date]])</f>
        <v>2015</v>
      </c>
      <c r="C2007" s="4">
        <f>MONTH(SaleData[[#This Row],[Order Date]])</f>
        <v>1</v>
      </c>
      <c r="D2007" t="s">
        <v>592</v>
      </c>
      <c r="E2007" t="s">
        <v>53</v>
      </c>
      <c r="F2007" t="s">
        <v>26</v>
      </c>
      <c r="G2007" t="s">
        <v>46</v>
      </c>
      <c r="H2007" t="s">
        <v>348</v>
      </c>
      <c r="I2007">
        <v>32.340000000000003</v>
      </c>
      <c r="J2007">
        <v>3</v>
      </c>
      <c r="K2007">
        <v>15.52</v>
      </c>
    </row>
    <row r="2008" spans="1:11" x14ac:dyDescent="0.25">
      <c r="A2008" s="7">
        <v>42008</v>
      </c>
      <c r="B2008" s="4">
        <f>YEAR(SaleData[[#This Row],[Order Date]])</f>
        <v>2015</v>
      </c>
      <c r="C2008" s="4">
        <f>MONTH(SaleData[[#This Row],[Order Date]])</f>
        <v>1</v>
      </c>
      <c r="D2008" t="s">
        <v>592</v>
      </c>
      <c r="E2008" t="s">
        <v>53</v>
      </c>
      <c r="F2008" t="s">
        <v>26</v>
      </c>
      <c r="G2008" t="s">
        <v>27</v>
      </c>
      <c r="H2008" t="s">
        <v>55</v>
      </c>
      <c r="I2008">
        <v>39.9</v>
      </c>
      <c r="J2008">
        <v>5</v>
      </c>
      <c r="K2008">
        <v>19.95</v>
      </c>
    </row>
    <row r="2009" spans="1:11" x14ac:dyDescent="0.25">
      <c r="A2009" s="7">
        <v>42008</v>
      </c>
      <c r="B2009" s="4">
        <f>YEAR(SaleData[[#This Row],[Order Date]])</f>
        <v>2015</v>
      </c>
      <c r="C2009" s="4">
        <f>MONTH(SaleData[[#This Row],[Order Date]])</f>
        <v>1</v>
      </c>
      <c r="D2009" t="s">
        <v>1213</v>
      </c>
      <c r="E2009" t="s">
        <v>171</v>
      </c>
      <c r="F2009" t="s">
        <v>16</v>
      </c>
      <c r="G2009" t="s">
        <v>34</v>
      </c>
      <c r="H2009" t="s">
        <v>368</v>
      </c>
      <c r="I2009">
        <v>192.22</v>
      </c>
      <c r="J2009">
        <v>14</v>
      </c>
      <c r="K2009">
        <v>69.2</v>
      </c>
    </row>
    <row r="2010" spans="1:11" x14ac:dyDescent="0.25">
      <c r="A2010" s="7">
        <v>42009</v>
      </c>
      <c r="B2010" s="4">
        <f>YEAR(SaleData[[#This Row],[Order Date]])</f>
        <v>2015</v>
      </c>
      <c r="C2010" s="4">
        <f>MONTH(SaleData[[#This Row],[Order Date]])</f>
        <v>1</v>
      </c>
      <c r="D2010" t="s">
        <v>493</v>
      </c>
      <c r="E2010" t="s">
        <v>15</v>
      </c>
      <c r="F2010" t="s">
        <v>16</v>
      </c>
      <c r="G2010" t="s">
        <v>17</v>
      </c>
      <c r="H2010" t="s">
        <v>1039</v>
      </c>
      <c r="I2010">
        <v>61.58</v>
      </c>
      <c r="J2010">
        <v>1</v>
      </c>
      <c r="K2010">
        <v>-6.93</v>
      </c>
    </row>
    <row r="2011" spans="1:11" x14ac:dyDescent="0.25">
      <c r="A2011" s="7">
        <v>42009</v>
      </c>
      <c r="B2011" s="4">
        <f>YEAR(SaleData[[#This Row],[Order Date]])</f>
        <v>2015</v>
      </c>
      <c r="C2011" s="4">
        <f>MONTH(SaleData[[#This Row],[Order Date]])</f>
        <v>1</v>
      </c>
      <c r="D2011" t="s">
        <v>909</v>
      </c>
      <c r="E2011" t="s">
        <v>20</v>
      </c>
      <c r="F2011" t="s">
        <v>26</v>
      </c>
      <c r="G2011" t="s">
        <v>62</v>
      </c>
      <c r="H2011" t="s">
        <v>1255</v>
      </c>
      <c r="I2011">
        <v>59.52</v>
      </c>
      <c r="J2011">
        <v>3</v>
      </c>
      <c r="K2011">
        <v>15.48</v>
      </c>
    </row>
    <row r="2012" spans="1:11" x14ac:dyDescent="0.25">
      <c r="A2012" s="7">
        <v>42009</v>
      </c>
      <c r="B2012" s="4">
        <f>YEAR(SaleData[[#This Row],[Order Date]])</f>
        <v>2015</v>
      </c>
      <c r="C2012" s="4">
        <f>MONTH(SaleData[[#This Row],[Order Date]])</f>
        <v>1</v>
      </c>
      <c r="D2012" t="s">
        <v>909</v>
      </c>
      <c r="E2012" t="s">
        <v>20</v>
      </c>
      <c r="F2012" t="s">
        <v>26</v>
      </c>
      <c r="G2012" t="s">
        <v>156</v>
      </c>
      <c r="H2012" t="s">
        <v>555</v>
      </c>
      <c r="I2012">
        <v>17.48</v>
      </c>
      <c r="J2012">
        <v>2</v>
      </c>
      <c r="K2012">
        <v>8.2200000000000006</v>
      </c>
    </row>
    <row r="2013" spans="1:11" x14ac:dyDescent="0.25">
      <c r="A2013" s="7">
        <v>42009</v>
      </c>
      <c r="B2013" s="4">
        <f>YEAR(SaleData[[#This Row],[Order Date]])</f>
        <v>2015</v>
      </c>
      <c r="C2013" s="4">
        <f>MONTH(SaleData[[#This Row],[Order Date]])</f>
        <v>1</v>
      </c>
      <c r="D2013" t="s">
        <v>909</v>
      </c>
      <c r="E2013" t="s">
        <v>20</v>
      </c>
      <c r="F2013" t="s">
        <v>26</v>
      </c>
      <c r="G2013" t="s">
        <v>46</v>
      </c>
      <c r="H2013" t="s">
        <v>85</v>
      </c>
      <c r="I2013">
        <v>13.17</v>
      </c>
      <c r="J2013">
        <v>2</v>
      </c>
      <c r="K2013">
        <v>4.6100000000000003</v>
      </c>
    </row>
    <row r="2014" spans="1:11" x14ac:dyDescent="0.25">
      <c r="A2014" s="7">
        <v>42009</v>
      </c>
      <c r="B2014" s="4">
        <f>YEAR(SaleData[[#This Row],[Order Date]])</f>
        <v>2015</v>
      </c>
      <c r="C2014" s="4">
        <f>MONTH(SaleData[[#This Row],[Order Date]])</f>
        <v>1</v>
      </c>
      <c r="D2014" t="s">
        <v>1256</v>
      </c>
      <c r="E2014" t="s">
        <v>43</v>
      </c>
      <c r="F2014" t="s">
        <v>26</v>
      </c>
      <c r="G2014" t="s">
        <v>56</v>
      </c>
      <c r="H2014" t="s">
        <v>71</v>
      </c>
      <c r="I2014">
        <v>87.36</v>
      </c>
      <c r="J2014">
        <v>6</v>
      </c>
      <c r="K2014">
        <v>23.59</v>
      </c>
    </row>
    <row r="2015" spans="1:11" x14ac:dyDescent="0.25">
      <c r="A2015" s="7">
        <v>42009</v>
      </c>
      <c r="B2015" s="4">
        <f>YEAR(SaleData[[#This Row],[Order Date]])</f>
        <v>2015</v>
      </c>
      <c r="C2015" s="4">
        <f>MONTH(SaleData[[#This Row],[Order Date]])</f>
        <v>1</v>
      </c>
      <c r="D2015" t="s">
        <v>1256</v>
      </c>
      <c r="E2015" t="s">
        <v>43</v>
      </c>
      <c r="F2015" t="s">
        <v>26</v>
      </c>
      <c r="G2015" t="s">
        <v>46</v>
      </c>
      <c r="H2015" t="s">
        <v>366</v>
      </c>
      <c r="I2015">
        <v>56.16</v>
      </c>
      <c r="J2015">
        <v>6</v>
      </c>
      <c r="K2015">
        <v>17.55</v>
      </c>
    </row>
    <row r="2016" spans="1:11" x14ac:dyDescent="0.25">
      <c r="A2016" s="7">
        <v>42010</v>
      </c>
      <c r="B2016" s="4">
        <f>YEAR(SaleData[[#This Row],[Order Date]])</f>
        <v>2015</v>
      </c>
      <c r="C2016" s="4">
        <f>MONTH(SaleData[[#This Row],[Order Date]])</f>
        <v>1</v>
      </c>
      <c r="D2016" t="s">
        <v>713</v>
      </c>
      <c r="E2016" t="s">
        <v>101</v>
      </c>
      <c r="F2016" t="s">
        <v>26</v>
      </c>
      <c r="G2016" t="s">
        <v>27</v>
      </c>
      <c r="H2016" t="s">
        <v>1304</v>
      </c>
      <c r="I2016">
        <v>29.6</v>
      </c>
      <c r="J2016">
        <v>5</v>
      </c>
      <c r="K2016">
        <v>9.25</v>
      </c>
    </row>
    <row r="2017" spans="1:11" x14ac:dyDescent="0.25">
      <c r="A2017" s="7">
        <v>42010</v>
      </c>
      <c r="B2017" s="4">
        <f>YEAR(SaleData[[#This Row],[Order Date]])</f>
        <v>2015</v>
      </c>
      <c r="C2017" s="4">
        <f>MONTH(SaleData[[#This Row],[Order Date]])</f>
        <v>1</v>
      </c>
      <c r="D2017" t="s">
        <v>713</v>
      </c>
      <c r="E2017" t="s">
        <v>101</v>
      </c>
      <c r="F2017" t="s">
        <v>26</v>
      </c>
      <c r="G2017" t="s">
        <v>46</v>
      </c>
      <c r="H2017" t="s">
        <v>970</v>
      </c>
      <c r="I2017">
        <v>1.94</v>
      </c>
      <c r="J2017">
        <v>2</v>
      </c>
      <c r="K2017">
        <v>-1.36</v>
      </c>
    </row>
    <row r="2018" spans="1:11" x14ac:dyDescent="0.25">
      <c r="A2018" s="7">
        <v>42013</v>
      </c>
      <c r="B2018" s="4">
        <f>YEAR(SaleData[[#This Row],[Order Date]])</f>
        <v>2015</v>
      </c>
      <c r="C2018" s="4">
        <f>MONTH(SaleData[[#This Row],[Order Date]])</f>
        <v>1</v>
      </c>
      <c r="D2018" t="s">
        <v>1461</v>
      </c>
      <c r="E2018" t="s">
        <v>116</v>
      </c>
      <c r="F2018" t="s">
        <v>26</v>
      </c>
      <c r="G2018" t="s">
        <v>27</v>
      </c>
      <c r="H2018" t="s">
        <v>121</v>
      </c>
      <c r="I2018">
        <v>106.32</v>
      </c>
      <c r="J2018">
        <v>3</v>
      </c>
      <c r="K2018">
        <v>49.97</v>
      </c>
    </row>
    <row r="2019" spans="1:11" x14ac:dyDescent="0.25">
      <c r="A2019" s="7">
        <v>42013</v>
      </c>
      <c r="B2019" s="4">
        <f>YEAR(SaleData[[#This Row],[Order Date]])</f>
        <v>2015</v>
      </c>
      <c r="C2019" s="4">
        <f>MONTH(SaleData[[#This Row],[Order Date]])</f>
        <v>1</v>
      </c>
      <c r="D2019" t="s">
        <v>1461</v>
      </c>
      <c r="E2019" t="s">
        <v>116</v>
      </c>
      <c r="F2019" t="s">
        <v>26</v>
      </c>
      <c r="G2019" t="s">
        <v>56</v>
      </c>
      <c r="H2019" t="s">
        <v>1462</v>
      </c>
      <c r="I2019">
        <v>163.44</v>
      </c>
      <c r="J2019">
        <v>3</v>
      </c>
      <c r="K2019">
        <v>45.76</v>
      </c>
    </row>
    <row r="2020" spans="1:11" x14ac:dyDescent="0.25">
      <c r="A2020" s="7">
        <v>42013</v>
      </c>
      <c r="B2020" s="4">
        <f>YEAR(SaleData[[#This Row],[Order Date]])</f>
        <v>2015</v>
      </c>
      <c r="C2020" s="4">
        <f>MONTH(SaleData[[#This Row],[Order Date]])</f>
        <v>1</v>
      </c>
      <c r="D2020" t="s">
        <v>1461</v>
      </c>
      <c r="E2020" t="s">
        <v>116</v>
      </c>
      <c r="F2020" t="s">
        <v>26</v>
      </c>
      <c r="G2020" t="s">
        <v>62</v>
      </c>
      <c r="H2020" t="s">
        <v>1463</v>
      </c>
      <c r="I2020">
        <v>42.76</v>
      </c>
      <c r="J2020">
        <v>2</v>
      </c>
      <c r="K2020">
        <v>11.12</v>
      </c>
    </row>
    <row r="2021" spans="1:11" x14ac:dyDescent="0.25">
      <c r="A2021" s="7">
        <v>42013</v>
      </c>
      <c r="B2021" s="4">
        <f>YEAR(SaleData[[#This Row],[Order Date]])</f>
        <v>2015</v>
      </c>
      <c r="C2021" s="4">
        <f>MONTH(SaleData[[#This Row],[Order Date]])</f>
        <v>1</v>
      </c>
      <c r="D2021" t="s">
        <v>1461</v>
      </c>
      <c r="E2021" t="s">
        <v>116</v>
      </c>
      <c r="F2021" t="s">
        <v>26</v>
      </c>
      <c r="G2021" t="s">
        <v>27</v>
      </c>
      <c r="H2021" t="s">
        <v>1464</v>
      </c>
      <c r="I2021">
        <v>51.55</v>
      </c>
      <c r="J2021">
        <v>5</v>
      </c>
      <c r="K2021">
        <v>24.23</v>
      </c>
    </row>
    <row r="2022" spans="1:11" x14ac:dyDescent="0.25">
      <c r="A2022" s="7">
        <v>42014</v>
      </c>
      <c r="B2022" s="4">
        <f>YEAR(SaleData[[#This Row],[Order Date]])</f>
        <v>2015</v>
      </c>
      <c r="C2022" s="4">
        <f>MONTH(SaleData[[#This Row],[Order Date]])</f>
        <v>1</v>
      </c>
      <c r="D2022" t="s">
        <v>1513</v>
      </c>
      <c r="E2022" t="s">
        <v>20</v>
      </c>
      <c r="F2022" t="s">
        <v>16</v>
      </c>
      <c r="G2022" t="s">
        <v>40</v>
      </c>
      <c r="H2022" t="s">
        <v>1514</v>
      </c>
      <c r="I2022">
        <v>1018.1</v>
      </c>
      <c r="J2022">
        <v>4</v>
      </c>
      <c r="K2022">
        <v>-373.3</v>
      </c>
    </row>
    <row r="2023" spans="1:11" x14ac:dyDescent="0.25">
      <c r="A2023" s="7">
        <v>42016</v>
      </c>
      <c r="B2023" s="4">
        <f>YEAR(SaleData[[#This Row],[Order Date]])</f>
        <v>2015</v>
      </c>
      <c r="C2023" s="4">
        <f>MONTH(SaleData[[#This Row],[Order Date]])</f>
        <v>1</v>
      </c>
      <c r="D2023" t="s">
        <v>1458</v>
      </c>
      <c r="E2023" t="s">
        <v>874</v>
      </c>
      <c r="F2023" t="s">
        <v>26</v>
      </c>
      <c r="G2023" t="s">
        <v>36</v>
      </c>
      <c r="H2023" t="s">
        <v>1598</v>
      </c>
      <c r="I2023">
        <v>465.18</v>
      </c>
      <c r="J2023">
        <v>3</v>
      </c>
      <c r="K2023">
        <v>120.95</v>
      </c>
    </row>
    <row r="2024" spans="1:11" x14ac:dyDescent="0.25">
      <c r="A2024" s="7">
        <v>42016</v>
      </c>
      <c r="B2024" s="4">
        <f>YEAR(SaleData[[#This Row],[Order Date]])</f>
        <v>2015</v>
      </c>
      <c r="C2024" s="4">
        <f>MONTH(SaleData[[#This Row],[Order Date]])</f>
        <v>1</v>
      </c>
      <c r="D2024" t="s">
        <v>1599</v>
      </c>
      <c r="E2024" t="s">
        <v>129</v>
      </c>
      <c r="F2024" t="s">
        <v>26</v>
      </c>
      <c r="G2024" t="s">
        <v>62</v>
      </c>
      <c r="H2024" t="s">
        <v>351</v>
      </c>
      <c r="I2024">
        <v>10.37</v>
      </c>
      <c r="J2024">
        <v>2</v>
      </c>
      <c r="K2024">
        <v>1.56</v>
      </c>
    </row>
    <row r="2025" spans="1:11" x14ac:dyDescent="0.25">
      <c r="A2025" s="7">
        <v>42016</v>
      </c>
      <c r="B2025" s="4">
        <f>YEAR(SaleData[[#This Row],[Order Date]])</f>
        <v>2015</v>
      </c>
      <c r="C2025" s="4">
        <f>MONTH(SaleData[[#This Row],[Order Date]])</f>
        <v>1</v>
      </c>
      <c r="D2025" t="s">
        <v>1599</v>
      </c>
      <c r="E2025" t="s">
        <v>129</v>
      </c>
      <c r="F2025" t="s">
        <v>11</v>
      </c>
      <c r="G2025" t="s">
        <v>21</v>
      </c>
      <c r="H2025" t="s">
        <v>525</v>
      </c>
      <c r="I2025">
        <v>235.19</v>
      </c>
      <c r="J2025">
        <v>2</v>
      </c>
      <c r="K2025">
        <v>-43.12</v>
      </c>
    </row>
    <row r="2026" spans="1:11" x14ac:dyDescent="0.25">
      <c r="A2026" s="7">
        <v>42016</v>
      </c>
      <c r="B2026" s="4">
        <f>YEAR(SaleData[[#This Row],[Order Date]])</f>
        <v>2015</v>
      </c>
      <c r="C2026" s="4">
        <f>MONTH(SaleData[[#This Row],[Order Date]])</f>
        <v>1</v>
      </c>
      <c r="D2026" t="s">
        <v>1599</v>
      </c>
      <c r="E2026" t="s">
        <v>129</v>
      </c>
      <c r="F2026" t="s">
        <v>11</v>
      </c>
      <c r="G2026" t="s">
        <v>21</v>
      </c>
      <c r="H2026" t="s">
        <v>1600</v>
      </c>
      <c r="I2026">
        <v>26.38</v>
      </c>
      <c r="J2026">
        <v>4</v>
      </c>
      <c r="K2026">
        <v>2.64</v>
      </c>
    </row>
    <row r="2027" spans="1:11" x14ac:dyDescent="0.25">
      <c r="A2027" s="7">
        <v>42016</v>
      </c>
      <c r="B2027" s="4">
        <f>YEAR(SaleData[[#This Row],[Order Date]])</f>
        <v>2015</v>
      </c>
      <c r="C2027" s="4">
        <f>MONTH(SaleData[[#This Row],[Order Date]])</f>
        <v>1</v>
      </c>
      <c r="D2027" t="s">
        <v>1599</v>
      </c>
      <c r="E2027" t="s">
        <v>129</v>
      </c>
      <c r="F2027" t="s">
        <v>11</v>
      </c>
      <c r="G2027" t="s">
        <v>12</v>
      </c>
      <c r="H2027" t="s">
        <v>1601</v>
      </c>
      <c r="I2027">
        <v>10.38</v>
      </c>
      <c r="J2027">
        <v>2</v>
      </c>
      <c r="K2027">
        <v>2.21</v>
      </c>
    </row>
    <row r="2028" spans="1:11" x14ac:dyDescent="0.25">
      <c r="A2028" s="7">
        <v>42016</v>
      </c>
      <c r="B2028" s="4">
        <f>YEAR(SaleData[[#This Row],[Order Date]])</f>
        <v>2015</v>
      </c>
      <c r="C2028" s="4">
        <f>MONTH(SaleData[[#This Row],[Order Date]])</f>
        <v>1</v>
      </c>
      <c r="D2028" t="s">
        <v>1599</v>
      </c>
      <c r="E2028" t="s">
        <v>129</v>
      </c>
      <c r="F2028" t="s">
        <v>11</v>
      </c>
      <c r="G2028" t="s">
        <v>21</v>
      </c>
      <c r="H2028" t="s">
        <v>1602</v>
      </c>
      <c r="I2028">
        <v>107.12</v>
      </c>
      <c r="J2028">
        <v>3</v>
      </c>
      <c r="K2028">
        <v>-21.42</v>
      </c>
    </row>
    <row r="2029" spans="1:11" x14ac:dyDescent="0.25">
      <c r="A2029" s="7">
        <v>42017</v>
      </c>
      <c r="B2029" s="4">
        <f>YEAR(SaleData[[#This Row],[Order Date]])</f>
        <v>2015</v>
      </c>
      <c r="C2029" s="4">
        <f>MONTH(SaleData[[#This Row],[Order Date]])</f>
        <v>1</v>
      </c>
      <c r="D2029" t="s">
        <v>1035</v>
      </c>
      <c r="E2029" t="s">
        <v>43</v>
      </c>
      <c r="F2029" t="s">
        <v>26</v>
      </c>
      <c r="G2029" t="s">
        <v>46</v>
      </c>
      <c r="H2029" t="s">
        <v>1652</v>
      </c>
      <c r="I2029">
        <v>70.010000000000005</v>
      </c>
      <c r="J2029">
        <v>3</v>
      </c>
      <c r="K2029">
        <v>24.5</v>
      </c>
    </row>
    <row r="2030" spans="1:11" x14ac:dyDescent="0.25">
      <c r="A2030" s="7">
        <v>42017</v>
      </c>
      <c r="B2030" s="4">
        <f>YEAR(SaleData[[#This Row],[Order Date]])</f>
        <v>2015</v>
      </c>
      <c r="C2030" s="4">
        <f>MONTH(SaleData[[#This Row],[Order Date]])</f>
        <v>1</v>
      </c>
      <c r="D2030" t="s">
        <v>1035</v>
      </c>
      <c r="E2030" t="s">
        <v>43</v>
      </c>
      <c r="F2030" t="s">
        <v>16</v>
      </c>
      <c r="G2030" t="s">
        <v>34</v>
      </c>
      <c r="H2030" t="s">
        <v>137</v>
      </c>
      <c r="I2030">
        <v>77.599999999999994</v>
      </c>
      <c r="J2030">
        <v>4</v>
      </c>
      <c r="K2030">
        <v>38.020000000000003</v>
      </c>
    </row>
    <row r="2031" spans="1:11" x14ac:dyDescent="0.25">
      <c r="A2031" s="7">
        <v>42017</v>
      </c>
      <c r="B2031" s="4">
        <f>YEAR(SaleData[[#This Row],[Order Date]])</f>
        <v>2015</v>
      </c>
      <c r="C2031" s="4">
        <f>MONTH(SaleData[[#This Row],[Order Date]])</f>
        <v>1</v>
      </c>
      <c r="D2031" t="s">
        <v>1035</v>
      </c>
      <c r="E2031" t="s">
        <v>43</v>
      </c>
      <c r="F2031" t="s">
        <v>16</v>
      </c>
      <c r="G2031" t="s">
        <v>34</v>
      </c>
      <c r="H2031" t="s">
        <v>1889</v>
      </c>
      <c r="I2031">
        <v>464.85</v>
      </c>
      <c r="J2031">
        <v>9</v>
      </c>
      <c r="K2031">
        <v>92.97</v>
      </c>
    </row>
    <row r="2032" spans="1:11" x14ac:dyDescent="0.25">
      <c r="A2032" s="7">
        <v>42017</v>
      </c>
      <c r="B2032" s="4">
        <f>YEAR(SaleData[[#This Row],[Order Date]])</f>
        <v>2015</v>
      </c>
      <c r="C2032" s="4">
        <f>MONTH(SaleData[[#This Row],[Order Date]])</f>
        <v>1</v>
      </c>
      <c r="D2032" t="s">
        <v>2361</v>
      </c>
      <c r="E2032" t="s">
        <v>163</v>
      </c>
      <c r="F2032" t="s">
        <v>26</v>
      </c>
      <c r="G2032" t="s">
        <v>44</v>
      </c>
      <c r="H2032" t="s">
        <v>341</v>
      </c>
      <c r="I2032">
        <v>9.82</v>
      </c>
      <c r="J2032">
        <v>2</v>
      </c>
      <c r="K2032">
        <v>4.8099999999999996</v>
      </c>
    </row>
    <row r="2033" spans="1:11" x14ac:dyDescent="0.25">
      <c r="A2033" s="7">
        <v>42021</v>
      </c>
      <c r="B2033" s="4">
        <f>YEAR(SaleData[[#This Row],[Order Date]])</f>
        <v>2015</v>
      </c>
      <c r="C2033" s="4">
        <f>MONTH(SaleData[[#This Row],[Order Date]])</f>
        <v>1</v>
      </c>
      <c r="D2033" t="s">
        <v>1332</v>
      </c>
      <c r="E2033" t="s">
        <v>20</v>
      </c>
      <c r="F2033" t="s">
        <v>11</v>
      </c>
      <c r="G2033" t="s">
        <v>21</v>
      </c>
      <c r="H2033" t="s">
        <v>513</v>
      </c>
      <c r="I2033">
        <v>299.89999999999998</v>
      </c>
      <c r="J2033">
        <v>2</v>
      </c>
      <c r="K2033">
        <v>74.98</v>
      </c>
    </row>
    <row r="2034" spans="1:11" x14ac:dyDescent="0.25">
      <c r="A2034" s="7">
        <v>42021</v>
      </c>
      <c r="B2034" s="4">
        <f>YEAR(SaleData[[#This Row],[Order Date]])</f>
        <v>2015</v>
      </c>
      <c r="C2034" s="4">
        <f>MONTH(SaleData[[#This Row],[Order Date]])</f>
        <v>1</v>
      </c>
      <c r="D2034" t="s">
        <v>544</v>
      </c>
      <c r="E2034" t="s">
        <v>24</v>
      </c>
      <c r="F2034" t="s">
        <v>11</v>
      </c>
      <c r="G2034" t="s">
        <v>21</v>
      </c>
      <c r="H2034" t="s">
        <v>263</v>
      </c>
      <c r="I2034">
        <v>7.99</v>
      </c>
      <c r="J2034">
        <v>1</v>
      </c>
      <c r="K2034">
        <v>2.6</v>
      </c>
    </row>
    <row r="2035" spans="1:11" x14ac:dyDescent="0.25">
      <c r="A2035" s="7">
        <v>42021</v>
      </c>
      <c r="B2035" s="4">
        <f>YEAR(SaleData[[#This Row],[Order Date]])</f>
        <v>2015</v>
      </c>
      <c r="C2035" s="4">
        <f>MONTH(SaleData[[#This Row],[Order Date]])</f>
        <v>1</v>
      </c>
      <c r="D2035" t="s">
        <v>1632</v>
      </c>
      <c r="E2035" t="s">
        <v>87</v>
      </c>
      <c r="F2035" t="s">
        <v>26</v>
      </c>
      <c r="G2035" t="s">
        <v>62</v>
      </c>
      <c r="H2035" t="s">
        <v>1448</v>
      </c>
      <c r="I2035">
        <v>17.86</v>
      </c>
      <c r="J2035">
        <v>4</v>
      </c>
      <c r="K2035">
        <v>1.1200000000000001</v>
      </c>
    </row>
    <row r="2036" spans="1:11" x14ac:dyDescent="0.25">
      <c r="A2036" s="7">
        <v>42023</v>
      </c>
      <c r="B2036" s="4">
        <f>YEAR(SaleData[[#This Row],[Order Date]])</f>
        <v>2015</v>
      </c>
      <c r="C2036" s="4">
        <f>MONTH(SaleData[[#This Row],[Order Date]])</f>
        <v>1</v>
      </c>
      <c r="D2036" t="s">
        <v>2184</v>
      </c>
      <c r="E2036" t="s">
        <v>43</v>
      </c>
      <c r="F2036" t="s">
        <v>16</v>
      </c>
      <c r="G2036" t="s">
        <v>34</v>
      </c>
      <c r="H2036" t="s">
        <v>1916</v>
      </c>
      <c r="I2036">
        <v>37.68</v>
      </c>
      <c r="J2036">
        <v>2</v>
      </c>
      <c r="K2036">
        <v>15.83</v>
      </c>
    </row>
    <row r="2037" spans="1:11" x14ac:dyDescent="0.25">
      <c r="A2037" s="7">
        <v>42023</v>
      </c>
      <c r="B2037" s="4">
        <f>YEAR(SaleData[[#This Row],[Order Date]])</f>
        <v>2015</v>
      </c>
      <c r="C2037" s="4">
        <f>MONTH(SaleData[[#This Row],[Order Date]])</f>
        <v>1</v>
      </c>
      <c r="D2037" t="s">
        <v>2184</v>
      </c>
      <c r="E2037" t="s">
        <v>43</v>
      </c>
      <c r="F2037" t="s">
        <v>11</v>
      </c>
      <c r="G2037" t="s">
        <v>21</v>
      </c>
      <c r="H2037" t="s">
        <v>531</v>
      </c>
      <c r="I2037">
        <v>258.58</v>
      </c>
      <c r="J2037">
        <v>2</v>
      </c>
      <c r="K2037">
        <v>19.39</v>
      </c>
    </row>
    <row r="2038" spans="1:11" x14ac:dyDescent="0.25">
      <c r="A2038" s="7">
        <v>42027</v>
      </c>
      <c r="B2038" s="4">
        <f>YEAR(SaleData[[#This Row],[Order Date]])</f>
        <v>2015</v>
      </c>
      <c r="C2038" s="4">
        <f>MONTH(SaleData[[#This Row],[Order Date]])</f>
        <v>1</v>
      </c>
      <c r="D2038" t="s">
        <v>1729</v>
      </c>
      <c r="E2038" t="s">
        <v>10</v>
      </c>
      <c r="F2038" t="s">
        <v>26</v>
      </c>
      <c r="G2038" t="s">
        <v>46</v>
      </c>
      <c r="H2038" t="s">
        <v>1216</v>
      </c>
      <c r="I2038">
        <v>8.52</v>
      </c>
      <c r="J2038">
        <v>3</v>
      </c>
      <c r="K2038">
        <v>4.17</v>
      </c>
    </row>
    <row r="2039" spans="1:11" x14ac:dyDescent="0.25">
      <c r="A2039" s="7">
        <v>42027</v>
      </c>
      <c r="B2039" s="4">
        <f>YEAR(SaleData[[#This Row],[Order Date]])</f>
        <v>2015</v>
      </c>
      <c r="C2039" s="4">
        <f>MONTH(SaleData[[#This Row],[Order Date]])</f>
        <v>1</v>
      </c>
      <c r="D2039" t="s">
        <v>1669</v>
      </c>
      <c r="E2039" t="s">
        <v>360</v>
      </c>
      <c r="F2039" t="s">
        <v>26</v>
      </c>
      <c r="G2039" t="s">
        <v>56</v>
      </c>
      <c r="H2039" t="s">
        <v>245</v>
      </c>
      <c r="I2039">
        <v>17.34</v>
      </c>
      <c r="J2039">
        <v>2</v>
      </c>
      <c r="K2039">
        <v>4.68</v>
      </c>
    </row>
    <row r="2040" spans="1:11" x14ac:dyDescent="0.25">
      <c r="A2040" s="7">
        <v>42028</v>
      </c>
      <c r="B2040" s="4">
        <f>YEAR(SaleData[[#This Row],[Order Date]])</f>
        <v>2015</v>
      </c>
      <c r="C2040" s="4">
        <f>MONTH(SaleData[[#This Row],[Order Date]])</f>
        <v>1</v>
      </c>
      <c r="D2040" t="s">
        <v>458</v>
      </c>
      <c r="E2040" t="s">
        <v>324</v>
      </c>
      <c r="F2040" t="s">
        <v>26</v>
      </c>
      <c r="G2040" t="s">
        <v>56</v>
      </c>
      <c r="H2040" t="s">
        <v>2291</v>
      </c>
      <c r="I2040">
        <v>272.05</v>
      </c>
      <c r="J2040">
        <v>7</v>
      </c>
      <c r="K2040">
        <v>30.61</v>
      </c>
    </row>
    <row r="2041" spans="1:11" x14ac:dyDescent="0.25">
      <c r="A2041" s="7">
        <v>42030</v>
      </c>
      <c r="B2041" s="4">
        <f>YEAR(SaleData[[#This Row],[Order Date]])</f>
        <v>2015</v>
      </c>
      <c r="C2041" s="4">
        <f>MONTH(SaleData[[#This Row],[Order Date]])</f>
        <v>1</v>
      </c>
      <c r="D2041" t="s">
        <v>133</v>
      </c>
      <c r="E2041" t="s">
        <v>15</v>
      </c>
      <c r="F2041" t="s">
        <v>26</v>
      </c>
      <c r="G2041" t="s">
        <v>56</v>
      </c>
      <c r="H2041" t="s">
        <v>708</v>
      </c>
      <c r="I2041">
        <v>22.66</v>
      </c>
      <c r="J2041">
        <v>2</v>
      </c>
      <c r="K2041">
        <v>9.74</v>
      </c>
    </row>
    <row r="2042" spans="1:11" x14ac:dyDescent="0.25">
      <c r="A2042" s="7">
        <v>42031</v>
      </c>
      <c r="B2042" s="4">
        <f>YEAR(SaleData[[#This Row],[Order Date]])</f>
        <v>2015</v>
      </c>
      <c r="C2042" s="4">
        <f>MONTH(SaleData[[#This Row],[Order Date]])</f>
        <v>1</v>
      </c>
      <c r="D2042" t="s">
        <v>2134</v>
      </c>
      <c r="E2042" t="s">
        <v>43</v>
      </c>
      <c r="F2042" t="s">
        <v>26</v>
      </c>
      <c r="G2042" t="s">
        <v>46</v>
      </c>
      <c r="H2042" t="s">
        <v>2351</v>
      </c>
      <c r="I2042">
        <v>25.03</v>
      </c>
      <c r="J2042">
        <v>3</v>
      </c>
      <c r="K2042">
        <v>7.82</v>
      </c>
    </row>
    <row r="2043" spans="1:11" x14ac:dyDescent="0.25">
      <c r="A2043" s="7">
        <v>42031</v>
      </c>
      <c r="B2043" s="4">
        <f>YEAR(SaleData[[#This Row],[Order Date]])</f>
        <v>2015</v>
      </c>
      <c r="C2043" s="4">
        <f>MONTH(SaleData[[#This Row],[Order Date]])</f>
        <v>1</v>
      </c>
      <c r="D2043" t="s">
        <v>2134</v>
      </c>
      <c r="E2043" t="s">
        <v>43</v>
      </c>
      <c r="F2043" t="s">
        <v>16</v>
      </c>
      <c r="G2043" t="s">
        <v>17</v>
      </c>
      <c r="H2043" t="s">
        <v>563</v>
      </c>
      <c r="I2043">
        <v>717.72</v>
      </c>
      <c r="J2043">
        <v>3</v>
      </c>
      <c r="K2043">
        <v>71.77</v>
      </c>
    </row>
    <row r="2044" spans="1:11" x14ac:dyDescent="0.25">
      <c r="A2044" s="7">
        <v>42031</v>
      </c>
      <c r="B2044" s="4">
        <f>YEAR(SaleData[[#This Row],[Order Date]])</f>
        <v>2015</v>
      </c>
      <c r="C2044" s="4">
        <f>MONTH(SaleData[[#This Row],[Order Date]])</f>
        <v>1</v>
      </c>
      <c r="D2044" t="s">
        <v>2134</v>
      </c>
      <c r="E2044" t="s">
        <v>43</v>
      </c>
      <c r="F2044" t="s">
        <v>16</v>
      </c>
      <c r="G2044" t="s">
        <v>34</v>
      </c>
      <c r="H2044" t="s">
        <v>2444</v>
      </c>
      <c r="I2044">
        <v>207.35</v>
      </c>
      <c r="J2044">
        <v>5</v>
      </c>
      <c r="K2044">
        <v>24.88</v>
      </c>
    </row>
    <row r="2045" spans="1:11" x14ac:dyDescent="0.25">
      <c r="A2045" s="7">
        <v>42031</v>
      </c>
      <c r="B2045" s="4">
        <f>YEAR(SaleData[[#This Row],[Order Date]])</f>
        <v>2015</v>
      </c>
      <c r="C2045" s="4">
        <f>MONTH(SaleData[[#This Row],[Order Date]])</f>
        <v>1</v>
      </c>
      <c r="D2045" t="s">
        <v>2134</v>
      </c>
      <c r="E2045" t="s">
        <v>43</v>
      </c>
      <c r="F2045" t="s">
        <v>16</v>
      </c>
      <c r="G2045" t="s">
        <v>34</v>
      </c>
      <c r="H2045" t="s">
        <v>219</v>
      </c>
      <c r="I2045">
        <v>44.67</v>
      </c>
      <c r="J2045">
        <v>3</v>
      </c>
      <c r="K2045">
        <v>12.06</v>
      </c>
    </row>
    <row r="2046" spans="1:11" x14ac:dyDescent="0.25">
      <c r="A2046" s="7">
        <v>42032</v>
      </c>
      <c r="B2046" s="4">
        <f>YEAR(SaleData[[#This Row],[Order Date]])</f>
        <v>2015</v>
      </c>
      <c r="C2046" s="4">
        <f>MONTH(SaleData[[#This Row],[Order Date]])</f>
        <v>1</v>
      </c>
      <c r="D2046" t="s">
        <v>2436</v>
      </c>
      <c r="E2046" t="s">
        <v>332</v>
      </c>
      <c r="F2046" t="s">
        <v>26</v>
      </c>
      <c r="G2046" t="s">
        <v>27</v>
      </c>
      <c r="H2046" t="s">
        <v>1118</v>
      </c>
      <c r="I2046">
        <v>17.61</v>
      </c>
      <c r="J2046">
        <v>3</v>
      </c>
      <c r="K2046">
        <v>8.4499999999999993</v>
      </c>
    </row>
    <row r="2047" spans="1:11" x14ac:dyDescent="0.25">
      <c r="A2047" s="7">
        <v>42034</v>
      </c>
      <c r="B2047" s="4">
        <f>YEAR(SaleData[[#This Row],[Order Date]])</f>
        <v>2015</v>
      </c>
      <c r="C2047" s="4">
        <f>MONTH(SaleData[[#This Row],[Order Date]])</f>
        <v>1</v>
      </c>
      <c r="D2047" t="s">
        <v>831</v>
      </c>
      <c r="E2047" t="s">
        <v>116</v>
      </c>
      <c r="F2047" t="s">
        <v>11</v>
      </c>
      <c r="G2047" t="s">
        <v>21</v>
      </c>
      <c r="H2047" t="s">
        <v>223</v>
      </c>
      <c r="I2047">
        <v>83.72</v>
      </c>
      <c r="J2047">
        <v>7</v>
      </c>
      <c r="K2047">
        <v>23.44</v>
      </c>
    </row>
    <row r="2048" spans="1:11" x14ac:dyDescent="0.25">
      <c r="A2048" s="7">
        <v>42034</v>
      </c>
      <c r="B2048" s="4">
        <f>YEAR(SaleData[[#This Row],[Order Date]])</f>
        <v>2015</v>
      </c>
      <c r="C2048" s="4">
        <f>MONTH(SaleData[[#This Row],[Order Date]])</f>
        <v>1</v>
      </c>
      <c r="D2048" t="s">
        <v>831</v>
      </c>
      <c r="E2048" t="s">
        <v>116</v>
      </c>
      <c r="F2048" t="s">
        <v>16</v>
      </c>
      <c r="G2048" t="s">
        <v>17</v>
      </c>
      <c r="H2048" t="s">
        <v>2210</v>
      </c>
      <c r="I2048">
        <v>287.94</v>
      </c>
      <c r="J2048">
        <v>3</v>
      </c>
      <c r="K2048">
        <v>77.739999999999995</v>
      </c>
    </row>
    <row r="2049" spans="1:11" x14ac:dyDescent="0.25">
      <c r="A2049" s="7">
        <v>42034</v>
      </c>
      <c r="B2049" s="4">
        <f>YEAR(SaleData[[#This Row],[Order Date]])</f>
        <v>2015</v>
      </c>
      <c r="C2049" s="4">
        <f>MONTH(SaleData[[#This Row],[Order Date]])</f>
        <v>1</v>
      </c>
      <c r="D2049" t="s">
        <v>1594</v>
      </c>
      <c r="E2049" t="s">
        <v>43</v>
      </c>
      <c r="F2049" t="s">
        <v>26</v>
      </c>
      <c r="G2049" t="s">
        <v>27</v>
      </c>
      <c r="H2049" t="s">
        <v>818</v>
      </c>
      <c r="I2049">
        <v>20.04</v>
      </c>
      <c r="J2049">
        <v>3</v>
      </c>
      <c r="K2049">
        <v>9.6199999999999992</v>
      </c>
    </row>
    <row r="2050" spans="1:11" x14ac:dyDescent="0.25">
      <c r="A2050" s="7">
        <v>42035</v>
      </c>
      <c r="B2050" s="4">
        <f>YEAR(SaleData[[#This Row],[Order Date]])</f>
        <v>2015</v>
      </c>
      <c r="C2050" s="4">
        <f>MONTH(SaleData[[#This Row],[Order Date]])</f>
        <v>1</v>
      </c>
      <c r="D2050" t="s">
        <v>2157</v>
      </c>
      <c r="E2050" t="s">
        <v>43</v>
      </c>
      <c r="F2050" t="s">
        <v>11</v>
      </c>
      <c r="G2050" t="s">
        <v>21</v>
      </c>
      <c r="H2050" t="s">
        <v>1856</v>
      </c>
      <c r="I2050">
        <v>31.98</v>
      </c>
      <c r="J2050">
        <v>2</v>
      </c>
      <c r="K2050">
        <v>-8</v>
      </c>
    </row>
    <row r="2051" spans="1:11" x14ac:dyDescent="0.25">
      <c r="A2051" s="7">
        <v>42035</v>
      </c>
      <c r="B2051" s="4">
        <f>YEAR(SaleData[[#This Row],[Order Date]])</f>
        <v>2015</v>
      </c>
      <c r="C2051" s="4">
        <f>MONTH(SaleData[[#This Row],[Order Date]])</f>
        <v>1</v>
      </c>
      <c r="D2051" t="s">
        <v>2157</v>
      </c>
      <c r="E2051" t="s">
        <v>43</v>
      </c>
      <c r="F2051" t="s">
        <v>26</v>
      </c>
      <c r="G2051" t="s">
        <v>46</v>
      </c>
      <c r="H2051" t="s">
        <v>962</v>
      </c>
      <c r="I2051">
        <v>5083.96</v>
      </c>
      <c r="J2051">
        <v>5</v>
      </c>
      <c r="K2051">
        <v>1906.49</v>
      </c>
    </row>
    <row r="2052" spans="1:11" x14ac:dyDescent="0.25">
      <c r="A2052" s="7">
        <v>42035</v>
      </c>
      <c r="B2052" s="4">
        <f>YEAR(SaleData[[#This Row],[Order Date]])</f>
        <v>2015</v>
      </c>
      <c r="C2052" s="4">
        <f>MONTH(SaleData[[#This Row],[Order Date]])</f>
        <v>1</v>
      </c>
      <c r="D2052" t="s">
        <v>1404</v>
      </c>
      <c r="E2052" t="s">
        <v>116</v>
      </c>
      <c r="F2052" t="s">
        <v>26</v>
      </c>
      <c r="G2052" t="s">
        <v>36</v>
      </c>
      <c r="H2052" t="s">
        <v>406</v>
      </c>
      <c r="I2052">
        <v>348.56</v>
      </c>
      <c r="J2052">
        <v>8</v>
      </c>
      <c r="K2052">
        <v>104.57</v>
      </c>
    </row>
    <row r="2053" spans="1:11" x14ac:dyDescent="0.25">
      <c r="A2053" s="7">
        <v>42038</v>
      </c>
      <c r="B2053" s="4">
        <f>YEAR(SaleData[[#This Row],[Order Date]])</f>
        <v>2015</v>
      </c>
      <c r="C2053" s="4">
        <f>MONTH(SaleData[[#This Row],[Order Date]])</f>
        <v>2</v>
      </c>
      <c r="D2053" t="s">
        <v>1156</v>
      </c>
      <c r="E2053" t="s">
        <v>332</v>
      </c>
      <c r="F2053" t="s">
        <v>16</v>
      </c>
      <c r="G2053" t="s">
        <v>34</v>
      </c>
      <c r="H2053" t="s">
        <v>1157</v>
      </c>
      <c r="I2053">
        <v>28.4</v>
      </c>
      <c r="J2053">
        <v>2</v>
      </c>
      <c r="K2053">
        <v>11.08</v>
      </c>
    </row>
    <row r="2054" spans="1:11" x14ac:dyDescent="0.25">
      <c r="A2054" s="7">
        <v>42038</v>
      </c>
      <c r="B2054" s="4">
        <f>YEAR(SaleData[[#This Row],[Order Date]])</f>
        <v>2015</v>
      </c>
      <c r="C2054" s="4">
        <f>MONTH(SaleData[[#This Row],[Order Date]])</f>
        <v>2</v>
      </c>
      <c r="D2054" t="s">
        <v>1156</v>
      </c>
      <c r="E2054" t="s">
        <v>332</v>
      </c>
      <c r="F2054" t="s">
        <v>11</v>
      </c>
      <c r="G2054" t="s">
        <v>12</v>
      </c>
      <c r="H2054" t="s">
        <v>1158</v>
      </c>
      <c r="I2054">
        <v>149.97</v>
      </c>
      <c r="J2054">
        <v>3</v>
      </c>
      <c r="K2054">
        <v>50.99</v>
      </c>
    </row>
    <row r="2055" spans="1:11" x14ac:dyDescent="0.25">
      <c r="A2055" s="7">
        <v>42038</v>
      </c>
      <c r="B2055" s="4">
        <f>YEAR(SaleData[[#This Row],[Order Date]])</f>
        <v>2015</v>
      </c>
      <c r="C2055" s="4">
        <f>MONTH(SaleData[[#This Row],[Order Date]])</f>
        <v>2</v>
      </c>
      <c r="D2055" t="s">
        <v>1159</v>
      </c>
      <c r="E2055" t="s">
        <v>43</v>
      </c>
      <c r="F2055" t="s">
        <v>16</v>
      </c>
      <c r="G2055" t="s">
        <v>34</v>
      </c>
      <c r="H2055" t="s">
        <v>1160</v>
      </c>
      <c r="I2055">
        <v>136.91999999999999</v>
      </c>
      <c r="J2055">
        <v>4</v>
      </c>
      <c r="K2055">
        <v>41.08</v>
      </c>
    </row>
    <row r="2056" spans="1:11" x14ac:dyDescent="0.25">
      <c r="A2056" s="7">
        <v>42038</v>
      </c>
      <c r="B2056" s="4">
        <f>YEAR(SaleData[[#This Row],[Order Date]])</f>
        <v>2015</v>
      </c>
      <c r="C2056" s="4">
        <f>MONTH(SaleData[[#This Row],[Order Date]])</f>
        <v>2</v>
      </c>
      <c r="D2056" t="s">
        <v>108</v>
      </c>
      <c r="E2056" t="s">
        <v>178</v>
      </c>
      <c r="F2056" t="s">
        <v>26</v>
      </c>
      <c r="G2056" t="s">
        <v>46</v>
      </c>
      <c r="H2056" t="s">
        <v>1161</v>
      </c>
      <c r="I2056">
        <v>12.14</v>
      </c>
      <c r="J2056">
        <v>3</v>
      </c>
      <c r="K2056">
        <v>4.0999999999999996</v>
      </c>
    </row>
    <row r="2057" spans="1:11" x14ac:dyDescent="0.25">
      <c r="A2057" s="7">
        <v>42038</v>
      </c>
      <c r="B2057" s="4">
        <f>YEAR(SaleData[[#This Row],[Order Date]])</f>
        <v>2015</v>
      </c>
      <c r="C2057" s="4">
        <f>MONTH(SaleData[[#This Row],[Order Date]])</f>
        <v>2</v>
      </c>
      <c r="D2057" t="s">
        <v>765</v>
      </c>
      <c r="E2057" t="s">
        <v>163</v>
      </c>
      <c r="F2057" t="s">
        <v>26</v>
      </c>
      <c r="G2057" t="s">
        <v>156</v>
      </c>
      <c r="H2057" t="s">
        <v>157</v>
      </c>
      <c r="I2057">
        <v>74.52</v>
      </c>
      <c r="J2057">
        <v>9</v>
      </c>
      <c r="K2057">
        <v>35.020000000000003</v>
      </c>
    </row>
    <row r="2058" spans="1:11" x14ac:dyDescent="0.25">
      <c r="A2058" s="7">
        <v>42038</v>
      </c>
      <c r="B2058" s="4">
        <f>YEAR(SaleData[[#This Row],[Order Date]])</f>
        <v>2015</v>
      </c>
      <c r="C2058" s="4">
        <f>MONTH(SaleData[[#This Row],[Order Date]])</f>
        <v>2</v>
      </c>
      <c r="D2058" t="s">
        <v>1162</v>
      </c>
      <c r="E2058" t="s">
        <v>20</v>
      </c>
      <c r="F2058" t="s">
        <v>16</v>
      </c>
      <c r="G2058" t="s">
        <v>17</v>
      </c>
      <c r="H2058" t="s">
        <v>1163</v>
      </c>
      <c r="I2058">
        <v>90.88</v>
      </c>
      <c r="J2058">
        <v>1</v>
      </c>
      <c r="K2058">
        <v>15.15</v>
      </c>
    </row>
    <row r="2059" spans="1:11" x14ac:dyDescent="0.25">
      <c r="A2059" s="7">
        <v>42041</v>
      </c>
      <c r="B2059" s="4">
        <f>YEAR(SaleData[[#This Row],[Order Date]])</f>
        <v>2015</v>
      </c>
      <c r="C2059" s="4">
        <f>MONTH(SaleData[[#This Row],[Order Date]])</f>
        <v>2</v>
      </c>
      <c r="D2059" t="s">
        <v>910</v>
      </c>
      <c r="E2059" t="s">
        <v>15</v>
      </c>
      <c r="F2059" t="s">
        <v>26</v>
      </c>
      <c r="G2059" t="s">
        <v>62</v>
      </c>
      <c r="H2059" t="s">
        <v>1305</v>
      </c>
      <c r="I2059">
        <v>5.28</v>
      </c>
      <c r="J2059">
        <v>3</v>
      </c>
      <c r="K2059">
        <v>1.53</v>
      </c>
    </row>
    <row r="2060" spans="1:11" x14ac:dyDescent="0.25">
      <c r="A2060" s="7">
        <v>42041</v>
      </c>
      <c r="B2060" s="4">
        <f>YEAR(SaleData[[#This Row],[Order Date]])</f>
        <v>2015</v>
      </c>
      <c r="C2060" s="4">
        <f>MONTH(SaleData[[#This Row],[Order Date]])</f>
        <v>2</v>
      </c>
      <c r="D2060" t="s">
        <v>84</v>
      </c>
      <c r="E2060" t="s">
        <v>874</v>
      </c>
      <c r="F2060" t="s">
        <v>16</v>
      </c>
      <c r="G2060" t="s">
        <v>17</v>
      </c>
      <c r="H2060" t="s">
        <v>870</v>
      </c>
      <c r="I2060">
        <v>1268.82</v>
      </c>
      <c r="J2060">
        <v>9</v>
      </c>
      <c r="K2060">
        <v>266.45</v>
      </c>
    </row>
    <row r="2061" spans="1:11" x14ac:dyDescent="0.25">
      <c r="A2061" s="7">
        <v>42041</v>
      </c>
      <c r="B2061" s="4">
        <f>YEAR(SaleData[[#This Row],[Order Date]])</f>
        <v>2015</v>
      </c>
      <c r="C2061" s="4">
        <f>MONTH(SaleData[[#This Row],[Order Date]])</f>
        <v>2</v>
      </c>
      <c r="D2061" t="s">
        <v>84</v>
      </c>
      <c r="E2061" t="s">
        <v>874</v>
      </c>
      <c r="F2061" t="s">
        <v>16</v>
      </c>
      <c r="G2061" t="s">
        <v>235</v>
      </c>
      <c r="H2061" t="s">
        <v>1306</v>
      </c>
      <c r="I2061">
        <v>283.92</v>
      </c>
      <c r="J2061">
        <v>4</v>
      </c>
      <c r="K2061">
        <v>82.34</v>
      </c>
    </row>
    <row r="2062" spans="1:11" x14ac:dyDescent="0.25">
      <c r="A2062" s="7">
        <v>42041</v>
      </c>
      <c r="B2062" s="4">
        <f>YEAR(SaleData[[#This Row],[Order Date]])</f>
        <v>2015</v>
      </c>
      <c r="C2062" s="4">
        <f>MONTH(SaleData[[#This Row],[Order Date]])</f>
        <v>2</v>
      </c>
      <c r="D2062" t="s">
        <v>84</v>
      </c>
      <c r="E2062" t="s">
        <v>874</v>
      </c>
      <c r="F2062" t="s">
        <v>26</v>
      </c>
      <c r="G2062" t="s">
        <v>62</v>
      </c>
      <c r="H2062" t="s">
        <v>1307</v>
      </c>
      <c r="I2062">
        <v>5.68</v>
      </c>
      <c r="J2062">
        <v>2</v>
      </c>
      <c r="K2062">
        <v>1.76</v>
      </c>
    </row>
    <row r="2063" spans="1:11" x14ac:dyDescent="0.25">
      <c r="A2063" s="7">
        <v>42041</v>
      </c>
      <c r="B2063" s="4">
        <f>YEAR(SaleData[[#This Row],[Order Date]])</f>
        <v>2015</v>
      </c>
      <c r="C2063" s="4">
        <f>MONTH(SaleData[[#This Row],[Order Date]])</f>
        <v>2</v>
      </c>
      <c r="D2063" t="s">
        <v>1308</v>
      </c>
      <c r="E2063" t="s">
        <v>30</v>
      </c>
      <c r="F2063" t="s">
        <v>26</v>
      </c>
      <c r="G2063" t="s">
        <v>46</v>
      </c>
      <c r="H2063" t="s">
        <v>1309</v>
      </c>
      <c r="I2063">
        <v>2.93</v>
      </c>
      <c r="J2063">
        <v>3</v>
      </c>
      <c r="K2063">
        <v>-4.99</v>
      </c>
    </row>
    <row r="2064" spans="1:11" x14ac:dyDescent="0.25">
      <c r="A2064" s="7">
        <v>42041</v>
      </c>
      <c r="B2064" s="4">
        <f>YEAR(SaleData[[#This Row],[Order Date]])</f>
        <v>2015</v>
      </c>
      <c r="C2064" s="4">
        <f>MONTH(SaleData[[#This Row],[Order Date]])</f>
        <v>2</v>
      </c>
      <c r="D2064" t="s">
        <v>1308</v>
      </c>
      <c r="E2064" t="s">
        <v>30</v>
      </c>
      <c r="F2064" t="s">
        <v>11</v>
      </c>
      <c r="G2064" t="s">
        <v>12</v>
      </c>
      <c r="H2064" t="s">
        <v>1310</v>
      </c>
      <c r="I2064">
        <v>18.53</v>
      </c>
      <c r="J2064">
        <v>2</v>
      </c>
      <c r="K2064">
        <v>4.4000000000000004</v>
      </c>
    </row>
    <row r="2065" spans="1:11" x14ac:dyDescent="0.25">
      <c r="A2065" s="7">
        <v>42041</v>
      </c>
      <c r="B2065" s="4">
        <f>YEAR(SaleData[[#This Row],[Order Date]])</f>
        <v>2015</v>
      </c>
      <c r="C2065" s="4">
        <f>MONTH(SaleData[[#This Row],[Order Date]])</f>
        <v>2</v>
      </c>
      <c r="D2065" t="s">
        <v>1308</v>
      </c>
      <c r="E2065" t="s">
        <v>30</v>
      </c>
      <c r="F2065" t="s">
        <v>26</v>
      </c>
      <c r="G2065" t="s">
        <v>36</v>
      </c>
      <c r="H2065" t="s">
        <v>680</v>
      </c>
      <c r="I2065">
        <v>670.75</v>
      </c>
      <c r="J2065">
        <v>3</v>
      </c>
      <c r="K2065">
        <v>-125.77</v>
      </c>
    </row>
    <row r="2066" spans="1:11" x14ac:dyDescent="0.25">
      <c r="A2066" s="7">
        <v>42041</v>
      </c>
      <c r="B2066" s="4">
        <f>YEAR(SaleData[[#This Row],[Order Date]])</f>
        <v>2015</v>
      </c>
      <c r="C2066" s="4">
        <f>MONTH(SaleData[[#This Row],[Order Date]])</f>
        <v>2</v>
      </c>
      <c r="D2066" t="s">
        <v>1311</v>
      </c>
      <c r="E2066" t="s">
        <v>171</v>
      </c>
      <c r="F2066" t="s">
        <v>26</v>
      </c>
      <c r="G2066" t="s">
        <v>36</v>
      </c>
      <c r="H2066" t="s">
        <v>1087</v>
      </c>
      <c r="I2066">
        <v>146.72999999999999</v>
      </c>
      <c r="J2066">
        <v>3</v>
      </c>
      <c r="K2066">
        <v>2.93</v>
      </c>
    </row>
    <row r="2067" spans="1:11" x14ac:dyDescent="0.25">
      <c r="A2067" s="7">
        <v>42041</v>
      </c>
      <c r="B2067" s="4">
        <f>YEAR(SaleData[[#This Row],[Order Date]])</f>
        <v>2015</v>
      </c>
      <c r="C2067" s="4">
        <f>MONTH(SaleData[[#This Row],[Order Date]])</f>
        <v>2</v>
      </c>
      <c r="D2067" t="s">
        <v>1311</v>
      </c>
      <c r="E2067" t="s">
        <v>171</v>
      </c>
      <c r="F2067" t="s">
        <v>26</v>
      </c>
      <c r="G2067" t="s">
        <v>27</v>
      </c>
      <c r="H2067" t="s">
        <v>1312</v>
      </c>
      <c r="I2067">
        <v>29.9</v>
      </c>
      <c r="J2067">
        <v>5</v>
      </c>
      <c r="K2067">
        <v>13.46</v>
      </c>
    </row>
    <row r="2068" spans="1:11" x14ac:dyDescent="0.25">
      <c r="A2068" s="7">
        <v>42042</v>
      </c>
      <c r="B2068" s="4">
        <f>YEAR(SaleData[[#This Row],[Order Date]])</f>
        <v>2015</v>
      </c>
      <c r="C2068" s="4">
        <f>MONTH(SaleData[[#This Row],[Order Date]])</f>
        <v>2</v>
      </c>
      <c r="D2068" t="s">
        <v>1352</v>
      </c>
      <c r="E2068" t="s">
        <v>171</v>
      </c>
      <c r="F2068" t="s">
        <v>26</v>
      </c>
      <c r="G2068" t="s">
        <v>156</v>
      </c>
      <c r="H2068" t="s">
        <v>509</v>
      </c>
      <c r="I2068">
        <v>311.14999999999998</v>
      </c>
      <c r="J2068">
        <v>5</v>
      </c>
      <c r="K2068">
        <v>146.24</v>
      </c>
    </row>
    <row r="2069" spans="1:11" x14ac:dyDescent="0.25">
      <c r="A2069" s="7">
        <v>42042</v>
      </c>
      <c r="B2069" s="4">
        <f>YEAR(SaleData[[#This Row],[Order Date]])</f>
        <v>2015</v>
      </c>
      <c r="C2069" s="4">
        <f>MONTH(SaleData[[#This Row],[Order Date]])</f>
        <v>2</v>
      </c>
      <c r="D2069" t="s">
        <v>1352</v>
      </c>
      <c r="E2069" t="s">
        <v>171</v>
      </c>
      <c r="F2069" t="s">
        <v>26</v>
      </c>
      <c r="G2069" t="s">
        <v>27</v>
      </c>
      <c r="H2069" t="s">
        <v>432</v>
      </c>
      <c r="I2069">
        <v>12.96</v>
      </c>
      <c r="J2069">
        <v>2</v>
      </c>
      <c r="K2069">
        <v>6.35</v>
      </c>
    </row>
    <row r="2070" spans="1:11" x14ac:dyDescent="0.25">
      <c r="A2070" s="7">
        <v>42043</v>
      </c>
      <c r="B2070" s="4">
        <f>YEAR(SaleData[[#This Row],[Order Date]])</f>
        <v>2015</v>
      </c>
      <c r="C2070" s="4">
        <f>MONTH(SaleData[[#This Row],[Order Date]])</f>
        <v>2</v>
      </c>
      <c r="D2070" t="s">
        <v>704</v>
      </c>
      <c r="E2070" t="s">
        <v>129</v>
      </c>
      <c r="F2070" t="s">
        <v>11</v>
      </c>
      <c r="G2070" t="s">
        <v>21</v>
      </c>
      <c r="H2070" t="s">
        <v>702</v>
      </c>
      <c r="I2070">
        <v>107.98</v>
      </c>
      <c r="J2070">
        <v>3</v>
      </c>
      <c r="K2070">
        <v>-27</v>
      </c>
    </row>
    <row r="2071" spans="1:11" x14ac:dyDescent="0.25">
      <c r="A2071" s="7">
        <v>42043</v>
      </c>
      <c r="B2071" s="4">
        <f>YEAR(SaleData[[#This Row],[Order Date]])</f>
        <v>2015</v>
      </c>
      <c r="C2071" s="4">
        <f>MONTH(SaleData[[#This Row],[Order Date]])</f>
        <v>2</v>
      </c>
      <c r="D2071" t="s">
        <v>753</v>
      </c>
      <c r="E2071" t="s">
        <v>1006</v>
      </c>
      <c r="F2071" t="s">
        <v>26</v>
      </c>
      <c r="G2071" t="s">
        <v>27</v>
      </c>
      <c r="H2071" t="s">
        <v>1410</v>
      </c>
      <c r="I2071">
        <v>9.5399999999999991</v>
      </c>
      <c r="J2071">
        <v>2</v>
      </c>
      <c r="K2071">
        <v>4.29</v>
      </c>
    </row>
    <row r="2072" spans="1:11" x14ac:dyDescent="0.25">
      <c r="A2072" s="7">
        <v>42043</v>
      </c>
      <c r="B2072" s="4">
        <f>YEAR(SaleData[[#This Row],[Order Date]])</f>
        <v>2015</v>
      </c>
      <c r="C2072" s="4">
        <f>MONTH(SaleData[[#This Row],[Order Date]])</f>
        <v>2</v>
      </c>
      <c r="D2072" t="s">
        <v>753</v>
      </c>
      <c r="E2072" t="s">
        <v>1006</v>
      </c>
      <c r="F2072" t="s">
        <v>26</v>
      </c>
      <c r="G2072" t="s">
        <v>31</v>
      </c>
      <c r="H2072" t="s">
        <v>1411</v>
      </c>
      <c r="I2072">
        <v>5.81</v>
      </c>
      <c r="J2072">
        <v>1</v>
      </c>
      <c r="K2072">
        <v>1.8</v>
      </c>
    </row>
    <row r="2073" spans="1:11" x14ac:dyDescent="0.25">
      <c r="A2073" s="7">
        <v>42043</v>
      </c>
      <c r="B2073" s="4">
        <f>YEAR(SaleData[[#This Row],[Order Date]])</f>
        <v>2015</v>
      </c>
      <c r="C2073" s="4">
        <f>MONTH(SaleData[[#This Row],[Order Date]])</f>
        <v>2</v>
      </c>
      <c r="D2073" t="s">
        <v>753</v>
      </c>
      <c r="E2073" t="s">
        <v>1006</v>
      </c>
      <c r="F2073" t="s">
        <v>26</v>
      </c>
      <c r="G2073" t="s">
        <v>62</v>
      </c>
      <c r="H2073" t="s">
        <v>1412</v>
      </c>
      <c r="I2073">
        <v>5.76</v>
      </c>
      <c r="J2073">
        <v>2</v>
      </c>
      <c r="K2073">
        <v>1.73</v>
      </c>
    </row>
    <row r="2074" spans="1:11" x14ac:dyDescent="0.25">
      <c r="A2074" s="7">
        <v>42044</v>
      </c>
      <c r="B2074" s="4">
        <f>YEAR(SaleData[[#This Row],[Order Date]])</f>
        <v>2015</v>
      </c>
      <c r="C2074" s="4">
        <f>MONTH(SaleData[[#This Row],[Order Date]])</f>
        <v>2</v>
      </c>
      <c r="D2074" t="s">
        <v>1248</v>
      </c>
      <c r="E2074" t="s">
        <v>30</v>
      </c>
      <c r="F2074" t="s">
        <v>11</v>
      </c>
      <c r="G2074" t="s">
        <v>12</v>
      </c>
      <c r="H2074" t="s">
        <v>747</v>
      </c>
      <c r="I2074">
        <v>20.8</v>
      </c>
      <c r="J2074">
        <v>2</v>
      </c>
      <c r="K2074">
        <v>6.5</v>
      </c>
    </row>
    <row r="2075" spans="1:11" x14ac:dyDescent="0.25">
      <c r="A2075" s="7">
        <v>42044</v>
      </c>
      <c r="B2075" s="4">
        <f>YEAR(SaleData[[#This Row],[Order Date]])</f>
        <v>2015</v>
      </c>
      <c r="C2075" s="4">
        <f>MONTH(SaleData[[#This Row],[Order Date]])</f>
        <v>2</v>
      </c>
      <c r="D2075" t="s">
        <v>1116</v>
      </c>
      <c r="E2075" t="s">
        <v>30</v>
      </c>
      <c r="F2075" t="s">
        <v>26</v>
      </c>
      <c r="G2075" t="s">
        <v>44</v>
      </c>
      <c r="H2075" t="s">
        <v>557</v>
      </c>
      <c r="I2075">
        <v>40.1</v>
      </c>
      <c r="J2075">
        <v>4</v>
      </c>
      <c r="K2075">
        <v>13.53</v>
      </c>
    </row>
    <row r="2076" spans="1:11" x14ac:dyDescent="0.25">
      <c r="A2076" s="7">
        <v>42044</v>
      </c>
      <c r="B2076" s="4">
        <f>YEAR(SaleData[[#This Row],[Order Date]])</f>
        <v>2015</v>
      </c>
      <c r="C2076" s="4">
        <f>MONTH(SaleData[[#This Row],[Order Date]])</f>
        <v>2</v>
      </c>
      <c r="D2076" t="s">
        <v>1116</v>
      </c>
      <c r="E2076" t="s">
        <v>30</v>
      </c>
      <c r="F2076" t="s">
        <v>16</v>
      </c>
      <c r="G2076" t="s">
        <v>34</v>
      </c>
      <c r="H2076" t="s">
        <v>845</v>
      </c>
      <c r="I2076">
        <v>40.78</v>
      </c>
      <c r="J2076">
        <v>2</v>
      </c>
      <c r="K2076">
        <v>-30.59</v>
      </c>
    </row>
    <row r="2077" spans="1:11" x14ac:dyDescent="0.25">
      <c r="A2077" s="7">
        <v>42044</v>
      </c>
      <c r="B2077" s="4">
        <f>YEAR(SaleData[[#This Row],[Order Date]])</f>
        <v>2015</v>
      </c>
      <c r="C2077" s="4">
        <f>MONTH(SaleData[[#This Row],[Order Date]])</f>
        <v>2</v>
      </c>
      <c r="D2077" t="s">
        <v>1318</v>
      </c>
      <c r="E2077" t="s">
        <v>43</v>
      </c>
      <c r="F2077" t="s">
        <v>16</v>
      </c>
      <c r="G2077" t="s">
        <v>17</v>
      </c>
      <c r="H2077" t="s">
        <v>303</v>
      </c>
      <c r="I2077">
        <v>203.92</v>
      </c>
      <c r="J2077">
        <v>5</v>
      </c>
      <c r="K2077">
        <v>22.94</v>
      </c>
    </row>
    <row r="2078" spans="1:11" x14ac:dyDescent="0.25">
      <c r="A2078" s="7">
        <v>42044</v>
      </c>
      <c r="B2078" s="4">
        <f>YEAR(SaleData[[#This Row],[Order Date]])</f>
        <v>2015</v>
      </c>
      <c r="C2078" s="4">
        <f>MONTH(SaleData[[#This Row],[Order Date]])</f>
        <v>2</v>
      </c>
      <c r="D2078" t="s">
        <v>931</v>
      </c>
      <c r="E2078" t="s">
        <v>24</v>
      </c>
      <c r="F2078" t="s">
        <v>11</v>
      </c>
      <c r="G2078" t="s">
        <v>12</v>
      </c>
      <c r="H2078" t="s">
        <v>671</v>
      </c>
      <c r="I2078">
        <v>479.95</v>
      </c>
      <c r="J2078">
        <v>6</v>
      </c>
      <c r="K2078">
        <v>89.99</v>
      </c>
    </row>
    <row r="2079" spans="1:11" x14ac:dyDescent="0.25">
      <c r="A2079" s="7">
        <v>42045</v>
      </c>
      <c r="B2079" s="4">
        <f>YEAR(SaleData[[#This Row],[Order Date]])</f>
        <v>2015</v>
      </c>
      <c r="C2079" s="4">
        <f>MONTH(SaleData[[#This Row],[Order Date]])</f>
        <v>2</v>
      </c>
      <c r="D2079" t="s">
        <v>508</v>
      </c>
      <c r="E2079" t="s">
        <v>87</v>
      </c>
      <c r="F2079" t="s">
        <v>26</v>
      </c>
      <c r="G2079" t="s">
        <v>36</v>
      </c>
      <c r="H2079" t="s">
        <v>1130</v>
      </c>
      <c r="I2079">
        <v>77.239999999999995</v>
      </c>
      <c r="J2079">
        <v>5</v>
      </c>
      <c r="K2079">
        <v>7.72</v>
      </c>
    </row>
    <row r="2080" spans="1:11" x14ac:dyDescent="0.25">
      <c r="A2080" s="7">
        <v>42049</v>
      </c>
      <c r="B2080" s="4">
        <f>YEAR(SaleData[[#This Row],[Order Date]])</f>
        <v>2015</v>
      </c>
      <c r="C2080" s="4">
        <f>MONTH(SaleData[[#This Row],[Order Date]])</f>
        <v>2</v>
      </c>
      <c r="D2080" t="s">
        <v>506</v>
      </c>
      <c r="E2080" t="s">
        <v>43</v>
      </c>
      <c r="F2080" t="s">
        <v>26</v>
      </c>
      <c r="G2080" t="s">
        <v>56</v>
      </c>
      <c r="H2080" t="s">
        <v>174</v>
      </c>
      <c r="I2080">
        <v>21.78</v>
      </c>
      <c r="J2080">
        <v>2</v>
      </c>
      <c r="K2080">
        <v>5.66</v>
      </c>
    </row>
    <row r="2081" spans="1:11" x14ac:dyDescent="0.25">
      <c r="A2081" s="7">
        <v>42049</v>
      </c>
      <c r="B2081" s="4">
        <f>YEAR(SaleData[[#This Row],[Order Date]])</f>
        <v>2015</v>
      </c>
      <c r="C2081" s="4">
        <f>MONTH(SaleData[[#This Row],[Order Date]])</f>
        <v>2</v>
      </c>
      <c r="D2081" t="s">
        <v>506</v>
      </c>
      <c r="E2081" t="s">
        <v>43</v>
      </c>
      <c r="F2081" t="s">
        <v>26</v>
      </c>
      <c r="G2081" t="s">
        <v>36</v>
      </c>
      <c r="H2081" t="s">
        <v>37</v>
      </c>
      <c r="I2081">
        <v>161.94</v>
      </c>
      <c r="J2081">
        <v>3</v>
      </c>
      <c r="K2081">
        <v>9.7200000000000006</v>
      </c>
    </row>
    <row r="2082" spans="1:11" x14ac:dyDescent="0.25">
      <c r="A2082" s="7">
        <v>42049</v>
      </c>
      <c r="B2082" s="4">
        <f>YEAR(SaleData[[#This Row],[Order Date]])</f>
        <v>2015</v>
      </c>
      <c r="C2082" s="4">
        <f>MONTH(SaleData[[#This Row],[Order Date]])</f>
        <v>2</v>
      </c>
      <c r="D2082" t="s">
        <v>506</v>
      </c>
      <c r="E2082" t="s">
        <v>43</v>
      </c>
      <c r="F2082" t="s">
        <v>16</v>
      </c>
      <c r="G2082" t="s">
        <v>17</v>
      </c>
      <c r="H2082" t="s">
        <v>2592</v>
      </c>
      <c r="I2082">
        <v>161.57</v>
      </c>
      <c r="J2082">
        <v>2</v>
      </c>
      <c r="K2082">
        <v>-8.08</v>
      </c>
    </row>
    <row r="2083" spans="1:11" x14ac:dyDescent="0.25">
      <c r="A2083" s="7">
        <v>42049</v>
      </c>
      <c r="B2083" s="4">
        <f>YEAR(SaleData[[#This Row],[Order Date]])</f>
        <v>2015</v>
      </c>
      <c r="C2083" s="4">
        <f>MONTH(SaleData[[#This Row],[Order Date]])</f>
        <v>2</v>
      </c>
      <c r="D2083" t="s">
        <v>128</v>
      </c>
      <c r="E2083" t="s">
        <v>30</v>
      </c>
      <c r="F2083" t="s">
        <v>11</v>
      </c>
      <c r="G2083" t="s">
        <v>12</v>
      </c>
      <c r="H2083" t="s">
        <v>1196</v>
      </c>
      <c r="I2083">
        <v>95.97</v>
      </c>
      <c r="J2083">
        <v>4</v>
      </c>
      <c r="K2083">
        <v>26.39</v>
      </c>
    </row>
    <row r="2084" spans="1:11" x14ac:dyDescent="0.25">
      <c r="A2084" s="7">
        <v>42049</v>
      </c>
      <c r="B2084" s="4">
        <f>YEAR(SaleData[[#This Row],[Order Date]])</f>
        <v>2015</v>
      </c>
      <c r="C2084" s="4">
        <f>MONTH(SaleData[[#This Row],[Order Date]])</f>
        <v>2</v>
      </c>
      <c r="D2084" t="s">
        <v>128</v>
      </c>
      <c r="E2084" t="s">
        <v>30</v>
      </c>
      <c r="F2084" t="s">
        <v>26</v>
      </c>
      <c r="G2084" t="s">
        <v>27</v>
      </c>
      <c r="H2084" t="s">
        <v>2068</v>
      </c>
      <c r="I2084">
        <v>10.37</v>
      </c>
      <c r="J2084">
        <v>2</v>
      </c>
      <c r="K2084">
        <v>3.63</v>
      </c>
    </row>
    <row r="2085" spans="1:11" x14ac:dyDescent="0.25">
      <c r="A2085" s="7">
        <v>42049</v>
      </c>
      <c r="B2085" s="4">
        <f>YEAR(SaleData[[#This Row],[Order Date]])</f>
        <v>2015</v>
      </c>
      <c r="C2085" s="4">
        <f>MONTH(SaleData[[#This Row],[Order Date]])</f>
        <v>2</v>
      </c>
      <c r="D2085" t="s">
        <v>372</v>
      </c>
      <c r="E2085" t="s">
        <v>337</v>
      </c>
      <c r="F2085" t="s">
        <v>11</v>
      </c>
      <c r="G2085" t="s">
        <v>12</v>
      </c>
      <c r="H2085" t="s">
        <v>1979</v>
      </c>
      <c r="I2085">
        <v>6.9</v>
      </c>
      <c r="J2085">
        <v>1</v>
      </c>
      <c r="K2085">
        <v>0.55000000000000004</v>
      </c>
    </row>
    <row r="2086" spans="1:11" x14ac:dyDescent="0.25">
      <c r="A2086" s="7">
        <v>42049</v>
      </c>
      <c r="B2086" s="4">
        <f>YEAR(SaleData[[#This Row],[Order Date]])</f>
        <v>2015</v>
      </c>
      <c r="C2086" s="4">
        <f>MONTH(SaleData[[#This Row],[Order Date]])</f>
        <v>2</v>
      </c>
      <c r="D2086" t="s">
        <v>372</v>
      </c>
      <c r="E2086" t="s">
        <v>337</v>
      </c>
      <c r="F2086" t="s">
        <v>16</v>
      </c>
      <c r="G2086" t="s">
        <v>34</v>
      </c>
      <c r="H2086" t="s">
        <v>624</v>
      </c>
      <c r="I2086">
        <v>57.69</v>
      </c>
      <c r="J2086">
        <v>3</v>
      </c>
      <c r="K2086">
        <v>23.65</v>
      </c>
    </row>
    <row r="2087" spans="1:11" x14ac:dyDescent="0.25">
      <c r="A2087" s="7">
        <v>42050</v>
      </c>
      <c r="B2087" s="4">
        <f>YEAR(SaleData[[#This Row],[Order Date]])</f>
        <v>2015</v>
      </c>
      <c r="C2087" s="4">
        <f>MONTH(SaleData[[#This Row],[Order Date]])</f>
        <v>2</v>
      </c>
      <c r="D2087" t="s">
        <v>604</v>
      </c>
      <c r="E2087" t="s">
        <v>75</v>
      </c>
      <c r="F2087" t="s">
        <v>26</v>
      </c>
      <c r="G2087" t="s">
        <v>36</v>
      </c>
      <c r="H2087" t="s">
        <v>2295</v>
      </c>
      <c r="I2087">
        <v>4.46</v>
      </c>
      <c r="J2087">
        <v>1</v>
      </c>
      <c r="K2087">
        <v>0.33</v>
      </c>
    </row>
    <row r="2088" spans="1:11" x14ac:dyDescent="0.25">
      <c r="A2088" s="7">
        <v>42050</v>
      </c>
      <c r="B2088" s="4">
        <f>YEAR(SaleData[[#This Row],[Order Date]])</f>
        <v>2015</v>
      </c>
      <c r="C2088" s="4">
        <f>MONTH(SaleData[[#This Row],[Order Date]])</f>
        <v>2</v>
      </c>
      <c r="D2088" t="s">
        <v>903</v>
      </c>
      <c r="E2088" t="s">
        <v>171</v>
      </c>
      <c r="F2088" t="s">
        <v>26</v>
      </c>
      <c r="G2088" t="s">
        <v>27</v>
      </c>
      <c r="H2088" t="s">
        <v>1885</v>
      </c>
      <c r="I2088">
        <v>32.4</v>
      </c>
      <c r="J2088">
        <v>5</v>
      </c>
      <c r="K2088">
        <v>15.55</v>
      </c>
    </row>
    <row r="2089" spans="1:11" x14ac:dyDescent="0.25">
      <c r="A2089" s="7">
        <v>42050</v>
      </c>
      <c r="B2089" s="4">
        <f>YEAR(SaleData[[#This Row],[Order Date]])</f>
        <v>2015</v>
      </c>
      <c r="C2089" s="4">
        <f>MONTH(SaleData[[#This Row],[Order Date]])</f>
        <v>2</v>
      </c>
      <c r="D2089" t="s">
        <v>903</v>
      </c>
      <c r="E2089" t="s">
        <v>171</v>
      </c>
      <c r="F2089" t="s">
        <v>11</v>
      </c>
      <c r="G2089" t="s">
        <v>21</v>
      </c>
      <c r="H2089" t="s">
        <v>992</v>
      </c>
      <c r="I2089">
        <v>503.96</v>
      </c>
      <c r="J2089">
        <v>4</v>
      </c>
      <c r="K2089">
        <v>125.99</v>
      </c>
    </row>
    <row r="2090" spans="1:11" x14ac:dyDescent="0.25">
      <c r="A2090" s="7">
        <v>42050</v>
      </c>
      <c r="B2090" s="4">
        <f>YEAR(SaleData[[#This Row],[Order Date]])</f>
        <v>2015</v>
      </c>
      <c r="C2090" s="4">
        <f>MONTH(SaleData[[#This Row],[Order Date]])</f>
        <v>2</v>
      </c>
      <c r="D2090" t="s">
        <v>1343</v>
      </c>
      <c r="E2090" t="s">
        <v>30</v>
      </c>
      <c r="F2090" t="s">
        <v>26</v>
      </c>
      <c r="G2090" t="s">
        <v>36</v>
      </c>
      <c r="H2090" t="s">
        <v>1536</v>
      </c>
      <c r="I2090">
        <v>342.86</v>
      </c>
      <c r="J2090">
        <v>3</v>
      </c>
      <c r="K2090">
        <v>38.57</v>
      </c>
    </row>
    <row r="2091" spans="1:11" x14ac:dyDescent="0.25">
      <c r="A2091" s="7">
        <v>42050</v>
      </c>
      <c r="B2091" s="4">
        <f>YEAR(SaleData[[#This Row],[Order Date]])</f>
        <v>2015</v>
      </c>
      <c r="C2091" s="4">
        <f>MONTH(SaleData[[#This Row],[Order Date]])</f>
        <v>2</v>
      </c>
      <c r="D2091" t="s">
        <v>1343</v>
      </c>
      <c r="E2091" t="s">
        <v>30</v>
      </c>
      <c r="F2091" t="s">
        <v>16</v>
      </c>
      <c r="G2091" t="s">
        <v>34</v>
      </c>
      <c r="H2091" t="s">
        <v>848</v>
      </c>
      <c r="I2091">
        <v>16.739999999999998</v>
      </c>
      <c r="J2091">
        <v>5</v>
      </c>
      <c r="K2091">
        <v>-14.23</v>
      </c>
    </row>
    <row r="2092" spans="1:11" x14ac:dyDescent="0.25">
      <c r="A2092" s="7">
        <v>42050</v>
      </c>
      <c r="B2092" s="4">
        <f>YEAR(SaleData[[#This Row],[Order Date]])</f>
        <v>2015</v>
      </c>
      <c r="C2092" s="4">
        <f>MONTH(SaleData[[#This Row],[Order Date]])</f>
        <v>2</v>
      </c>
      <c r="D2092" t="s">
        <v>1343</v>
      </c>
      <c r="E2092" t="s">
        <v>30</v>
      </c>
      <c r="F2092" t="s">
        <v>16</v>
      </c>
      <c r="G2092" t="s">
        <v>17</v>
      </c>
      <c r="H2092" t="s">
        <v>1011</v>
      </c>
      <c r="I2092">
        <v>981.37</v>
      </c>
      <c r="J2092">
        <v>2</v>
      </c>
      <c r="K2092">
        <v>-140.19999999999999</v>
      </c>
    </row>
    <row r="2093" spans="1:11" x14ac:dyDescent="0.25">
      <c r="A2093" s="7">
        <v>42050</v>
      </c>
      <c r="B2093" s="4">
        <f>YEAR(SaleData[[#This Row],[Order Date]])</f>
        <v>2015</v>
      </c>
      <c r="C2093" s="4">
        <f>MONTH(SaleData[[#This Row],[Order Date]])</f>
        <v>2</v>
      </c>
      <c r="D2093" t="s">
        <v>1142</v>
      </c>
      <c r="E2093" t="s">
        <v>129</v>
      </c>
      <c r="F2093" t="s">
        <v>26</v>
      </c>
      <c r="G2093" t="s">
        <v>36</v>
      </c>
      <c r="H2093" t="s">
        <v>882</v>
      </c>
      <c r="I2093">
        <v>25.98</v>
      </c>
      <c r="J2093">
        <v>1</v>
      </c>
      <c r="K2093">
        <v>-5.2</v>
      </c>
    </row>
    <row r="2094" spans="1:11" x14ac:dyDescent="0.25">
      <c r="A2094" s="7">
        <v>42050</v>
      </c>
      <c r="B2094" s="4">
        <f>YEAR(SaleData[[#This Row],[Order Date]])</f>
        <v>2015</v>
      </c>
      <c r="C2094" s="4">
        <f>MONTH(SaleData[[#This Row],[Order Date]])</f>
        <v>2</v>
      </c>
      <c r="D2094" t="s">
        <v>1142</v>
      </c>
      <c r="E2094" t="s">
        <v>129</v>
      </c>
      <c r="F2094" t="s">
        <v>26</v>
      </c>
      <c r="G2094" t="s">
        <v>46</v>
      </c>
      <c r="H2094" t="s">
        <v>1801</v>
      </c>
      <c r="I2094">
        <v>27.36</v>
      </c>
      <c r="J2094">
        <v>3</v>
      </c>
      <c r="K2094">
        <v>-21.89</v>
      </c>
    </row>
    <row r="2095" spans="1:11" x14ac:dyDescent="0.25">
      <c r="A2095" s="7">
        <v>42051</v>
      </c>
      <c r="B2095" s="4">
        <f>YEAR(SaleData[[#This Row],[Order Date]])</f>
        <v>2015</v>
      </c>
      <c r="C2095" s="4">
        <f>MONTH(SaleData[[#This Row],[Order Date]])</f>
        <v>2</v>
      </c>
      <c r="D2095" t="s">
        <v>217</v>
      </c>
      <c r="E2095" t="s">
        <v>43</v>
      </c>
      <c r="F2095" t="s">
        <v>26</v>
      </c>
      <c r="G2095" t="s">
        <v>46</v>
      </c>
      <c r="H2095" t="s">
        <v>1496</v>
      </c>
      <c r="I2095">
        <v>89.71</v>
      </c>
      <c r="J2095">
        <v>6</v>
      </c>
      <c r="K2095">
        <v>30.28</v>
      </c>
    </row>
    <row r="2096" spans="1:11" x14ac:dyDescent="0.25">
      <c r="A2096" s="7">
        <v>42051</v>
      </c>
      <c r="B2096" s="4">
        <f>YEAR(SaleData[[#This Row],[Order Date]])</f>
        <v>2015</v>
      </c>
      <c r="C2096" s="4">
        <f>MONTH(SaleData[[#This Row],[Order Date]])</f>
        <v>2</v>
      </c>
      <c r="D2096" t="s">
        <v>217</v>
      </c>
      <c r="E2096" t="s">
        <v>43</v>
      </c>
      <c r="F2096" t="s">
        <v>26</v>
      </c>
      <c r="G2096" t="s">
        <v>27</v>
      </c>
      <c r="H2096" t="s">
        <v>1224</v>
      </c>
      <c r="I2096">
        <v>22.83</v>
      </c>
      <c r="J2096">
        <v>3</v>
      </c>
      <c r="K2096">
        <v>10.73</v>
      </c>
    </row>
    <row r="2097" spans="1:11" x14ac:dyDescent="0.25">
      <c r="A2097" s="7">
        <v>42051</v>
      </c>
      <c r="B2097" s="4">
        <f>YEAR(SaleData[[#This Row],[Order Date]])</f>
        <v>2015</v>
      </c>
      <c r="C2097" s="4">
        <f>MONTH(SaleData[[#This Row],[Order Date]])</f>
        <v>2</v>
      </c>
      <c r="D2097" t="s">
        <v>1632</v>
      </c>
      <c r="E2097" t="s">
        <v>43</v>
      </c>
      <c r="F2097" t="s">
        <v>11</v>
      </c>
      <c r="G2097" t="s">
        <v>12</v>
      </c>
      <c r="H2097" t="s">
        <v>231</v>
      </c>
      <c r="I2097">
        <v>41.94</v>
      </c>
      <c r="J2097">
        <v>2</v>
      </c>
      <c r="K2097">
        <v>15.1</v>
      </c>
    </row>
    <row r="2098" spans="1:11" x14ac:dyDescent="0.25">
      <c r="A2098" s="7">
        <v>42053</v>
      </c>
      <c r="B2098" s="4">
        <f>YEAR(SaleData[[#This Row],[Order Date]])</f>
        <v>2015</v>
      </c>
      <c r="C2098" s="4">
        <f>MONTH(SaleData[[#This Row],[Order Date]])</f>
        <v>2</v>
      </c>
      <c r="D2098" t="s">
        <v>638</v>
      </c>
      <c r="E2098" t="s">
        <v>43</v>
      </c>
      <c r="F2098" t="s">
        <v>26</v>
      </c>
      <c r="G2098" t="s">
        <v>213</v>
      </c>
      <c r="H2098" t="s">
        <v>2605</v>
      </c>
      <c r="I2098">
        <v>17.22</v>
      </c>
      <c r="J2098">
        <v>3</v>
      </c>
      <c r="K2098">
        <v>5.17</v>
      </c>
    </row>
    <row r="2099" spans="1:11" x14ac:dyDescent="0.25">
      <c r="A2099" s="7">
        <v>42053</v>
      </c>
      <c r="B2099" s="4">
        <f>YEAR(SaleData[[#This Row],[Order Date]])</f>
        <v>2015</v>
      </c>
      <c r="C2099" s="4">
        <f>MONTH(SaleData[[#This Row],[Order Date]])</f>
        <v>2</v>
      </c>
      <c r="D2099" t="s">
        <v>638</v>
      </c>
      <c r="E2099" t="s">
        <v>43</v>
      </c>
      <c r="F2099" t="s">
        <v>26</v>
      </c>
      <c r="G2099" t="s">
        <v>36</v>
      </c>
      <c r="H2099" t="s">
        <v>733</v>
      </c>
      <c r="I2099">
        <v>226.56</v>
      </c>
      <c r="J2099">
        <v>6</v>
      </c>
      <c r="K2099">
        <v>63.44</v>
      </c>
    </row>
    <row r="2100" spans="1:11" x14ac:dyDescent="0.25">
      <c r="A2100" s="7">
        <v>42053</v>
      </c>
      <c r="B2100" s="4">
        <f>YEAR(SaleData[[#This Row],[Order Date]])</f>
        <v>2015</v>
      </c>
      <c r="C2100" s="4">
        <f>MONTH(SaleData[[#This Row],[Order Date]])</f>
        <v>2</v>
      </c>
      <c r="D2100" t="s">
        <v>638</v>
      </c>
      <c r="E2100" t="s">
        <v>43</v>
      </c>
      <c r="F2100" t="s">
        <v>11</v>
      </c>
      <c r="G2100" t="s">
        <v>21</v>
      </c>
      <c r="H2100" t="s">
        <v>1727</v>
      </c>
      <c r="I2100">
        <v>107.88</v>
      </c>
      <c r="J2100">
        <v>3</v>
      </c>
      <c r="K2100">
        <v>10.79</v>
      </c>
    </row>
    <row r="2101" spans="1:11" x14ac:dyDescent="0.25">
      <c r="A2101" s="7">
        <v>42055</v>
      </c>
      <c r="B2101" s="4">
        <f>YEAR(SaleData[[#This Row],[Order Date]])</f>
        <v>2015</v>
      </c>
      <c r="C2101" s="4">
        <f>MONTH(SaleData[[#This Row],[Order Date]])</f>
        <v>2</v>
      </c>
      <c r="D2101" t="s">
        <v>1278</v>
      </c>
      <c r="E2101" t="s">
        <v>20</v>
      </c>
      <c r="F2101" t="s">
        <v>16</v>
      </c>
      <c r="G2101" t="s">
        <v>17</v>
      </c>
      <c r="H2101" t="s">
        <v>2389</v>
      </c>
      <c r="I2101">
        <v>631.78</v>
      </c>
      <c r="J2101">
        <v>2</v>
      </c>
      <c r="K2101">
        <v>140.4</v>
      </c>
    </row>
    <row r="2102" spans="1:11" x14ac:dyDescent="0.25">
      <c r="A2102" s="7">
        <v>42055</v>
      </c>
      <c r="B2102" s="4">
        <f>YEAR(SaleData[[#This Row],[Order Date]])</f>
        <v>2015</v>
      </c>
      <c r="C2102" s="4">
        <f>MONTH(SaleData[[#This Row],[Order Date]])</f>
        <v>2</v>
      </c>
      <c r="D2102" t="s">
        <v>1278</v>
      </c>
      <c r="E2102" t="s">
        <v>20</v>
      </c>
      <c r="F2102" t="s">
        <v>16</v>
      </c>
      <c r="G2102" t="s">
        <v>235</v>
      </c>
      <c r="H2102" t="s">
        <v>2576</v>
      </c>
      <c r="I2102">
        <v>801.57</v>
      </c>
      <c r="J2102">
        <v>2</v>
      </c>
      <c r="K2102">
        <v>-10.02</v>
      </c>
    </row>
    <row r="2103" spans="1:11" x14ac:dyDescent="0.25">
      <c r="A2103" s="7">
        <v>42056</v>
      </c>
      <c r="B2103" s="4">
        <f>YEAR(SaleData[[#This Row],[Order Date]])</f>
        <v>2015</v>
      </c>
      <c r="C2103" s="4">
        <f>MONTH(SaleData[[#This Row],[Order Date]])</f>
        <v>2</v>
      </c>
      <c r="D2103" t="s">
        <v>430</v>
      </c>
      <c r="E2103" t="s">
        <v>43</v>
      </c>
      <c r="F2103" t="s">
        <v>26</v>
      </c>
      <c r="G2103" t="s">
        <v>27</v>
      </c>
      <c r="H2103" t="s">
        <v>559</v>
      </c>
      <c r="I2103">
        <v>77.52</v>
      </c>
      <c r="J2103">
        <v>2</v>
      </c>
      <c r="K2103">
        <v>37.979999999999997</v>
      </c>
    </row>
    <row r="2104" spans="1:11" x14ac:dyDescent="0.25">
      <c r="A2104" s="7">
        <v>42056</v>
      </c>
      <c r="B2104" s="4">
        <f>YEAR(SaleData[[#This Row],[Order Date]])</f>
        <v>2015</v>
      </c>
      <c r="C2104" s="4">
        <f>MONTH(SaleData[[#This Row],[Order Date]])</f>
        <v>2</v>
      </c>
      <c r="D2104" t="s">
        <v>430</v>
      </c>
      <c r="E2104" t="s">
        <v>43</v>
      </c>
      <c r="F2104" t="s">
        <v>26</v>
      </c>
      <c r="G2104" t="s">
        <v>46</v>
      </c>
      <c r="H2104" t="s">
        <v>1801</v>
      </c>
      <c r="I2104">
        <v>48.64</v>
      </c>
      <c r="J2104">
        <v>2</v>
      </c>
      <c r="K2104">
        <v>15.81</v>
      </c>
    </row>
    <row r="2105" spans="1:11" x14ac:dyDescent="0.25">
      <c r="A2105" s="7">
        <v>42057</v>
      </c>
      <c r="B2105" s="4">
        <f>YEAR(SaleData[[#This Row],[Order Date]])</f>
        <v>2015</v>
      </c>
      <c r="C2105" s="4">
        <f>MONTH(SaleData[[#This Row],[Order Date]])</f>
        <v>2</v>
      </c>
      <c r="D2105" t="s">
        <v>873</v>
      </c>
      <c r="E2105" t="s">
        <v>20</v>
      </c>
      <c r="F2105" t="s">
        <v>26</v>
      </c>
      <c r="G2105" t="s">
        <v>31</v>
      </c>
      <c r="H2105" t="s">
        <v>1847</v>
      </c>
      <c r="I2105">
        <v>4.3600000000000003</v>
      </c>
      <c r="J2105">
        <v>2</v>
      </c>
      <c r="K2105">
        <v>1.79</v>
      </c>
    </row>
    <row r="2106" spans="1:11" x14ac:dyDescent="0.25">
      <c r="A2106" s="7">
        <v>42058</v>
      </c>
      <c r="B2106" s="4">
        <f>YEAR(SaleData[[#This Row],[Order Date]])</f>
        <v>2015</v>
      </c>
      <c r="C2106" s="4">
        <f>MONTH(SaleData[[#This Row],[Order Date]])</f>
        <v>2</v>
      </c>
      <c r="D2106" t="s">
        <v>1198</v>
      </c>
      <c r="E2106" t="s">
        <v>324</v>
      </c>
      <c r="F2106" t="s">
        <v>16</v>
      </c>
      <c r="G2106" t="s">
        <v>40</v>
      </c>
      <c r="H2106" t="s">
        <v>1967</v>
      </c>
      <c r="I2106">
        <v>328.59</v>
      </c>
      <c r="J2106">
        <v>3</v>
      </c>
      <c r="K2106">
        <v>-147.87</v>
      </c>
    </row>
    <row r="2107" spans="1:11" x14ac:dyDescent="0.25">
      <c r="A2107" s="7">
        <v>42058</v>
      </c>
      <c r="B2107" s="4">
        <f>YEAR(SaleData[[#This Row],[Order Date]])</f>
        <v>2015</v>
      </c>
      <c r="C2107" s="4">
        <f>MONTH(SaleData[[#This Row],[Order Date]])</f>
        <v>2</v>
      </c>
      <c r="D2107" t="s">
        <v>1198</v>
      </c>
      <c r="E2107" t="s">
        <v>324</v>
      </c>
      <c r="F2107" t="s">
        <v>26</v>
      </c>
      <c r="G2107" t="s">
        <v>36</v>
      </c>
      <c r="H2107" t="s">
        <v>601</v>
      </c>
      <c r="I2107">
        <v>98.35</v>
      </c>
      <c r="J2107">
        <v>3</v>
      </c>
      <c r="K2107">
        <v>-24.59</v>
      </c>
    </row>
    <row r="2108" spans="1:11" x14ac:dyDescent="0.25">
      <c r="A2108" s="7">
        <v>42060</v>
      </c>
      <c r="B2108" s="4">
        <f>YEAR(SaleData[[#This Row],[Order Date]])</f>
        <v>2015</v>
      </c>
      <c r="C2108" s="4">
        <f>MONTH(SaleData[[#This Row],[Order Date]])</f>
        <v>2</v>
      </c>
      <c r="D2108" t="s">
        <v>180</v>
      </c>
      <c r="E2108" t="s">
        <v>43</v>
      </c>
      <c r="F2108" t="s">
        <v>16</v>
      </c>
      <c r="G2108" t="s">
        <v>40</v>
      </c>
      <c r="H2108" t="s">
        <v>668</v>
      </c>
      <c r="I2108">
        <v>364.78</v>
      </c>
      <c r="J2108">
        <v>3</v>
      </c>
      <c r="K2108">
        <v>27.36</v>
      </c>
    </row>
    <row r="2109" spans="1:11" x14ac:dyDescent="0.25">
      <c r="A2109" s="7">
        <v>42060</v>
      </c>
      <c r="B2109" s="4">
        <f>YEAR(SaleData[[#This Row],[Order Date]])</f>
        <v>2015</v>
      </c>
      <c r="C2109" s="4">
        <f>MONTH(SaleData[[#This Row],[Order Date]])</f>
        <v>2</v>
      </c>
      <c r="D2109" t="s">
        <v>576</v>
      </c>
      <c r="E2109" t="s">
        <v>129</v>
      </c>
      <c r="F2109" t="s">
        <v>26</v>
      </c>
      <c r="G2109" t="s">
        <v>62</v>
      </c>
      <c r="H2109" t="s">
        <v>1012</v>
      </c>
      <c r="I2109">
        <v>7.15</v>
      </c>
      <c r="J2109">
        <v>3</v>
      </c>
      <c r="K2109">
        <v>0.72</v>
      </c>
    </row>
    <row r="2110" spans="1:11" x14ac:dyDescent="0.25">
      <c r="A2110" s="7">
        <v>42062</v>
      </c>
      <c r="B2110" s="4">
        <f>YEAR(SaleData[[#This Row],[Order Date]])</f>
        <v>2015</v>
      </c>
      <c r="C2110" s="4">
        <f>MONTH(SaleData[[#This Row],[Order Date]])</f>
        <v>2</v>
      </c>
      <c r="D2110" t="s">
        <v>1866</v>
      </c>
      <c r="E2110" t="s">
        <v>43</v>
      </c>
      <c r="F2110" t="s">
        <v>26</v>
      </c>
      <c r="G2110" t="s">
        <v>44</v>
      </c>
      <c r="H2110" t="s">
        <v>2617</v>
      </c>
      <c r="I2110">
        <v>3.75</v>
      </c>
      <c r="J2110">
        <v>1</v>
      </c>
      <c r="K2110">
        <v>1.8</v>
      </c>
    </row>
    <row r="2111" spans="1:11" x14ac:dyDescent="0.25">
      <c r="A2111" s="7">
        <v>42062</v>
      </c>
      <c r="B2111" s="4">
        <f>YEAR(SaleData[[#This Row],[Order Date]])</f>
        <v>2015</v>
      </c>
      <c r="C2111" s="4">
        <f>MONTH(SaleData[[#This Row],[Order Date]])</f>
        <v>2</v>
      </c>
      <c r="D2111" t="s">
        <v>1866</v>
      </c>
      <c r="E2111" t="s">
        <v>43</v>
      </c>
      <c r="F2111" t="s">
        <v>26</v>
      </c>
      <c r="G2111" t="s">
        <v>46</v>
      </c>
      <c r="H2111" t="s">
        <v>467</v>
      </c>
      <c r="I2111">
        <v>20.93</v>
      </c>
      <c r="J2111">
        <v>4</v>
      </c>
      <c r="K2111">
        <v>7.59</v>
      </c>
    </row>
    <row r="2112" spans="1:11" x14ac:dyDescent="0.25">
      <c r="A2112" s="7">
        <v>42062</v>
      </c>
      <c r="B2112" s="4">
        <f>YEAR(SaleData[[#This Row],[Order Date]])</f>
        <v>2015</v>
      </c>
      <c r="C2112" s="4">
        <f>MONTH(SaleData[[#This Row],[Order Date]])</f>
        <v>2</v>
      </c>
      <c r="D2112" t="s">
        <v>693</v>
      </c>
      <c r="E2112" t="s">
        <v>87</v>
      </c>
      <c r="F2112" t="s">
        <v>26</v>
      </c>
      <c r="G2112" t="s">
        <v>27</v>
      </c>
      <c r="H2112" t="s">
        <v>1807</v>
      </c>
      <c r="I2112">
        <v>45.53</v>
      </c>
      <c r="J2112">
        <v>3</v>
      </c>
      <c r="K2112">
        <v>15.93</v>
      </c>
    </row>
    <row r="2113" spans="1:11" x14ac:dyDescent="0.25">
      <c r="A2113" s="7">
        <v>42062</v>
      </c>
      <c r="B2113" s="4">
        <f>YEAR(SaleData[[#This Row],[Order Date]])</f>
        <v>2015</v>
      </c>
      <c r="C2113" s="4">
        <f>MONTH(SaleData[[#This Row],[Order Date]])</f>
        <v>2</v>
      </c>
      <c r="D2113" t="s">
        <v>634</v>
      </c>
      <c r="E2113" t="s">
        <v>20</v>
      </c>
      <c r="F2113" t="s">
        <v>26</v>
      </c>
      <c r="G2113" t="s">
        <v>44</v>
      </c>
      <c r="H2113" t="s">
        <v>1791</v>
      </c>
      <c r="I2113">
        <v>24.55</v>
      </c>
      <c r="J2113">
        <v>5</v>
      </c>
      <c r="K2113">
        <v>12.03</v>
      </c>
    </row>
    <row r="2114" spans="1:11" x14ac:dyDescent="0.25">
      <c r="A2114" s="7">
        <v>42062</v>
      </c>
      <c r="B2114" s="4">
        <f>YEAR(SaleData[[#This Row],[Order Date]])</f>
        <v>2015</v>
      </c>
      <c r="C2114" s="4">
        <f>MONTH(SaleData[[#This Row],[Order Date]])</f>
        <v>2</v>
      </c>
      <c r="D2114" t="s">
        <v>1003</v>
      </c>
      <c r="E2114" t="s">
        <v>75</v>
      </c>
      <c r="F2114" t="s">
        <v>26</v>
      </c>
      <c r="G2114" t="s">
        <v>36</v>
      </c>
      <c r="H2114" t="s">
        <v>1033</v>
      </c>
      <c r="I2114">
        <v>4.7699999999999996</v>
      </c>
      <c r="J2114">
        <v>2</v>
      </c>
      <c r="K2114">
        <v>-0.77</v>
      </c>
    </row>
    <row r="2115" spans="1:11" x14ac:dyDescent="0.25">
      <c r="A2115" s="7">
        <v>42063</v>
      </c>
      <c r="B2115" s="4">
        <f>YEAR(SaleData[[#This Row],[Order Date]])</f>
        <v>2015</v>
      </c>
      <c r="C2115" s="4">
        <f>MONTH(SaleData[[#This Row],[Order Date]])</f>
        <v>2</v>
      </c>
      <c r="D2115" t="s">
        <v>1645</v>
      </c>
      <c r="E2115" t="s">
        <v>79</v>
      </c>
      <c r="F2115" t="s">
        <v>11</v>
      </c>
      <c r="G2115" t="s">
        <v>21</v>
      </c>
      <c r="H2115" t="s">
        <v>2487</v>
      </c>
      <c r="I2115">
        <v>15.98</v>
      </c>
      <c r="J2115">
        <v>2</v>
      </c>
      <c r="K2115">
        <v>1.4</v>
      </c>
    </row>
    <row r="2116" spans="1:11" x14ac:dyDescent="0.25">
      <c r="A2116" s="7">
        <v>42063</v>
      </c>
      <c r="B2116" s="4">
        <f>YEAR(SaleData[[#This Row],[Order Date]])</f>
        <v>2015</v>
      </c>
      <c r="C2116" s="4">
        <f>MONTH(SaleData[[#This Row],[Order Date]])</f>
        <v>2</v>
      </c>
      <c r="D2116" t="s">
        <v>1645</v>
      </c>
      <c r="E2116" t="s">
        <v>79</v>
      </c>
      <c r="F2116" t="s">
        <v>26</v>
      </c>
      <c r="G2116" t="s">
        <v>27</v>
      </c>
      <c r="H2116" t="s">
        <v>788</v>
      </c>
      <c r="I2116">
        <v>14.35</v>
      </c>
      <c r="J2116">
        <v>3</v>
      </c>
      <c r="K2116">
        <v>4.49</v>
      </c>
    </row>
    <row r="2117" spans="1:11" x14ac:dyDescent="0.25">
      <c r="A2117" s="7">
        <v>42064</v>
      </c>
      <c r="B2117" s="4">
        <f>YEAR(SaleData[[#This Row],[Order Date]])</f>
        <v>2015</v>
      </c>
      <c r="C2117" s="4">
        <f>MONTH(SaleData[[#This Row],[Order Date]])</f>
        <v>3</v>
      </c>
      <c r="D2117" t="s">
        <v>1036</v>
      </c>
      <c r="E2117" t="s">
        <v>163</v>
      </c>
      <c r="F2117" t="s">
        <v>26</v>
      </c>
      <c r="G2117" t="s">
        <v>46</v>
      </c>
      <c r="H2117" t="s">
        <v>1037</v>
      </c>
      <c r="I2117">
        <v>58.72</v>
      </c>
      <c r="J2117">
        <v>4</v>
      </c>
      <c r="K2117">
        <v>27.01</v>
      </c>
    </row>
    <row r="2118" spans="1:11" x14ac:dyDescent="0.25">
      <c r="A2118" s="7">
        <v>42064</v>
      </c>
      <c r="B2118" s="4">
        <f>YEAR(SaleData[[#This Row],[Order Date]])</f>
        <v>2015</v>
      </c>
      <c r="C2118" s="4">
        <f>MONTH(SaleData[[#This Row],[Order Date]])</f>
        <v>3</v>
      </c>
      <c r="D2118" t="s">
        <v>1038</v>
      </c>
      <c r="E2118" t="s">
        <v>43</v>
      </c>
      <c r="F2118" t="s">
        <v>11</v>
      </c>
      <c r="G2118" t="s">
        <v>21</v>
      </c>
      <c r="H2118" t="s">
        <v>759</v>
      </c>
      <c r="I2118">
        <v>15.98</v>
      </c>
      <c r="J2118">
        <v>2</v>
      </c>
      <c r="K2118">
        <v>1.2</v>
      </c>
    </row>
    <row r="2119" spans="1:11" x14ac:dyDescent="0.25">
      <c r="A2119" s="7">
        <v>42064</v>
      </c>
      <c r="B2119" s="4">
        <f>YEAR(SaleData[[#This Row],[Order Date]])</f>
        <v>2015</v>
      </c>
      <c r="C2119" s="4">
        <f>MONTH(SaleData[[#This Row],[Order Date]])</f>
        <v>3</v>
      </c>
      <c r="D2119" t="s">
        <v>1038</v>
      </c>
      <c r="E2119" t="s">
        <v>43</v>
      </c>
      <c r="F2119" t="s">
        <v>16</v>
      </c>
      <c r="G2119" t="s">
        <v>17</v>
      </c>
      <c r="H2119" t="s">
        <v>1039</v>
      </c>
      <c r="I2119">
        <v>184.75</v>
      </c>
      <c r="J2119">
        <v>3</v>
      </c>
      <c r="K2119">
        <v>-20.78</v>
      </c>
    </row>
    <row r="2120" spans="1:11" x14ac:dyDescent="0.25">
      <c r="A2120" s="7">
        <v>42064</v>
      </c>
      <c r="B2120" s="4">
        <f>YEAR(SaleData[[#This Row],[Order Date]])</f>
        <v>2015</v>
      </c>
      <c r="C2120" s="4">
        <f>MONTH(SaleData[[#This Row],[Order Date]])</f>
        <v>3</v>
      </c>
      <c r="D2120" t="s">
        <v>133</v>
      </c>
      <c r="E2120" t="s">
        <v>87</v>
      </c>
      <c r="F2120" t="s">
        <v>26</v>
      </c>
      <c r="G2120" t="s">
        <v>56</v>
      </c>
      <c r="H2120" t="s">
        <v>1040</v>
      </c>
      <c r="I2120">
        <v>3.55</v>
      </c>
      <c r="J2120">
        <v>2</v>
      </c>
      <c r="K2120">
        <v>0.44</v>
      </c>
    </row>
    <row r="2121" spans="1:11" x14ac:dyDescent="0.25">
      <c r="A2121" s="7">
        <v>42064</v>
      </c>
      <c r="B2121" s="4">
        <f>YEAR(SaleData[[#This Row],[Order Date]])</f>
        <v>2015</v>
      </c>
      <c r="C2121" s="4">
        <f>MONTH(SaleData[[#This Row],[Order Date]])</f>
        <v>3</v>
      </c>
      <c r="D2121" t="s">
        <v>599</v>
      </c>
      <c r="E2121" t="s">
        <v>30</v>
      </c>
      <c r="F2121" t="s">
        <v>26</v>
      </c>
      <c r="G2121" t="s">
        <v>62</v>
      </c>
      <c r="H2121" t="s">
        <v>1041</v>
      </c>
      <c r="I2121">
        <v>55.33</v>
      </c>
      <c r="J2121">
        <v>2</v>
      </c>
      <c r="K2121">
        <v>6.22</v>
      </c>
    </row>
    <row r="2122" spans="1:11" x14ac:dyDescent="0.25">
      <c r="A2122" s="7">
        <v>42064</v>
      </c>
      <c r="B2122" s="4">
        <f>YEAR(SaleData[[#This Row],[Order Date]])</f>
        <v>2015</v>
      </c>
      <c r="C2122" s="4">
        <f>MONTH(SaleData[[#This Row],[Order Date]])</f>
        <v>3</v>
      </c>
      <c r="D2122" t="s">
        <v>599</v>
      </c>
      <c r="E2122" t="s">
        <v>30</v>
      </c>
      <c r="F2122" t="s">
        <v>16</v>
      </c>
      <c r="G2122" t="s">
        <v>235</v>
      </c>
      <c r="H2122" t="s">
        <v>1042</v>
      </c>
      <c r="I2122">
        <v>1228</v>
      </c>
      <c r="J2122">
        <v>6</v>
      </c>
      <c r="K2122">
        <v>-36.119999999999997</v>
      </c>
    </row>
    <row r="2123" spans="1:11" x14ac:dyDescent="0.25">
      <c r="A2123" s="7">
        <v>42064</v>
      </c>
      <c r="B2123" s="4">
        <f>YEAR(SaleData[[#This Row],[Order Date]])</f>
        <v>2015</v>
      </c>
      <c r="C2123" s="4">
        <f>MONTH(SaleData[[#This Row],[Order Date]])</f>
        <v>3</v>
      </c>
      <c r="D2123" t="s">
        <v>1043</v>
      </c>
      <c r="E2123" t="s">
        <v>30</v>
      </c>
      <c r="F2123" t="s">
        <v>11</v>
      </c>
      <c r="G2123" t="s">
        <v>21</v>
      </c>
      <c r="H2123" t="s">
        <v>1044</v>
      </c>
      <c r="I2123">
        <v>95.84</v>
      </c>
      <c r="J2123">
        <v>4</v>
      </c>
      <c r="K2123">
        <v>34.74</v>
      </c>
    </row>
    <row r="2124" spans="1:11" x14ac:dyDescent="0.25">
      <c r="A2124" s="7">
        <v>42065</v>
      </c>
      <c r="B2124" s="4">
        <f>YEAR(SaleData[[#This Row],[Order Date]])</f>
        <v>2015</v>
      </c>
      <c r="C2124" s="4">
        <f>MONTH(SaleData[[#This Row],[Order Date]])</f>
        <v>3</v>
      </c>
      <c r="D2124" t="s">
        <v>1099</v>
      </c>
      <c r="E2124" t="s">
        <v>15</v>
      </c>
      <c r="F2124" t="s">
        <v>16</v>
      </c>
      <c r="G2124" t="s">
        <v>40</v>
      </c>
      <c r="H2124" t="s">
        <v>327</v>
      </c>
      <c r="I2124">
        <v>787.53</v>
      </c>
      <c r="J2124">
        <v>3</v>
      </c>
      <c r="K2124">
        <v>165.38</v>
      </c>
    </row>
    <row r="2125" spans="1:11" x14ac:dyDescent="0.25">
      <c r="A2125" s="7">
        <v>42065</v>
      </c>
      <c r="B2125" s="4">
        <f>YEAR(SaleData[[#This Row],[Order Date]])</f>
        <v>2015</v>
      </c>
      <c r="C2125" s="4">
        <f>MONTH(SaleData[[#This Row],[Order Date]])</f>
        <v>3</v>
      </c>
      <c r="D2125" t="s">
        <v>1100</v>
      </c>
      <c r="E2125" t="s">
        <v>573</v>
      </c>
      <c r="F2125" t="s">
        <v>26</v>
      </c>
      <c r="G2125" t="s">
        <v>62</v>
      </c>
      <c r="H2125" t="s">
        <v>956</v>
      </c>
      <c r="I2125">
        <v>10.16</v>
      </c>
      <c r="J2125">
        <v>1</v>
      </c>
      <c r="K2125">
        <v>2.64</v>
      </c>
    </row>
    <row r="2126" spans="1:11" x14ac:dyDescent="0.25">
      <c r="A2126" s="7">
        <v>42065</v>
      </c>
      <c r="B2126" s="4">
        <f>YEAR(SaleData[[#This Row],[Order Date]])</f>
        <v>2015</v>
      </c>
      <c r="C2126" s="4">
        <f>MONTH(SaleData[[#This Row],[Order Date]])</f>
        <v>3</v>
      </c>
      <c r="D2126" t="s">
        <v>1100</v>
      </c>
      <c r="E2126" t="s">
        <v>573</v>
      </c>
      <c r="F2126" t="s">
        <v>26</v>
      </c>
      <c r="G2126" t="s">
        <v>156</v>
      </c>
      <c r="H2126" t="s">
        <v>1101</v>
      </c>
      <c r="I2126">
        <v>101.88</v>
      </c>
      <c r="J2126">
        <v>6</v>
      </c>
      <c r="K2126">
        <v>50.94</v>
      </c>
    </row>
    <row r="2127" spans="1:11" x14ac:dyDescent="0.25">
      <c r="A2127" s="7">
        <v>42068</v>
      </c>
      <c r="B2127" s="4">
        <f>YEAR(SaleData[[#This Row],[Order Date]])</f>
        <v>2015</v>
      </c>
      <c r="C2127" s="4">
        <f>MONTH(SaleData[[#This Row],[Order Date]])</f>
        <v>3</v>
      </c>
      <c r="D2127" t="s">
        <v>576</v>
      </c>
      <c r="E2127" t="s">
        <v>20</v>
      </c>
      <c r="F2127" t="s">
        <v>26</v>
      </c>
      <c r="G2127" t="s">
        <v>156</v>
      </c>
      <c r="H2127" t="s">
        <v>157</v>
      </c>
      <c r="I2127">
        <v>29.34</v>
      </c>
      <c r="J2127">
        <v>3</v>
      </c>
      <c r="K2127">
        <v>14.67</v>
      </c>
    </row>
    <row r="2128" spans="1:11" x14ac:dyDescent="0.25">
      <c r="A2128" s="7">
        <v>42068</v>
      </c>
      <c r="B2128" s="4">
        <f>YEAR(SaleData[[#This Row],[Order Date]])</f>
        <v>2015</v>
      </c>
      <c r="C2128" s="4">
        <f>MONTH(SaleData[[#This Row],[Order Date]])</f>
        <v>3</v>
      </c>
      <c r="D2128" t="s">
        <v>576</v>
      </c>
      <c r="E2128" t="s">
        <v>20</v>
      </c>
      <c r="F2128" t="s">
        <v>16</v>
      </c>
      <c r="G2128" t="s">
        <v>17</v>
      </c>
      <c r="H2128" t="s">
        <v>449</v>
      </c>
      <c r="I2128">
        <v>383.61</v>
      </c>
      <c r="J2128">
        <v>7</v>
      </c>
      <c r="K2128">
        <v>63.93</v>
      </c>
    </row>
    <row r="2129" spans="1:11" x14ac:dyDescent="0.25">
      <c r="A2129" s="7">
        <v>42068</v>
      </c>
      <c r="B2129" s="4">
        <f>YEAR(SaleData[[#This Row],[Order Date]])</f>
        <v>2015</v>
      </c>
      <c r="C2129" s="4">
        <f>MONTH(SaleData[[#This Row],[Order Date]])</f>
        <v>3</v>
      </c>
      <c r="D2129" t="s">
        <v>576</v>
      </c>
      <c r="E2129" t="s">
        <v>20</v>
      </c>
      <c r="F2129" t="s">
        <v>26</v>
      </c>
      <c r="G2129" t="s">
        <v>36</v>
      </c>
      <c r="H2129" t="s">
        <v>1257</v>
      </c>
      <c r="I2129">
        <v>563.4</v>
      </c>
      <c r="J2129">
        <v>4</v>
      </c>
      <c r="K2129">
        <v>67.61</v>
      </c>
    </row>
    <row r="2130" spans="1:11" x14ac:dyDescent="0.25">
      <c r="A2130" s="7">
        <v>42068</v>
      </c>
      <c r="B2130" s="4">
        <f>YEAR(SaleData[[#This Row],[Order Date]])</f>
        <v>2015</v>
      </c>
      <c r="C2130" s="4">
        <f>MONTH(SaleData[[#This Row],[Order Date]])</f>
        <v>3</v>
      </c>
      <c r="D2130" t="s">
        <v>1258</v>
      </c>
      <c r="E2130" t="s">
        <v>573</v>
      </c>
      <c r="F2130" t="s">
        <v>11</v>
      </c>
      <c r="G2130" t="s">
        <v>21</v>
      </c>
      <c r="H2130" t="s">
        <v>223</v>
      </c>
      <c r="I2130">
        <v>23.92</v>
      </c>
      <c r="J2130">
        <v>2</v>
      </c>
      <c r="K2130">
        <v>6.7</v>
      </c>
    </row>
    <row r="2131" spans="1:11" x14ac:dyDescent="0.25">
      <c r="A2131" s="7">
        <v>42068</v>
      </c>
      <c r="B2131" s="4">
        <f>YEAR(SaleData[[#This Row],[Order Date]])</f>
        <v>2015</v>
      </c>
      <c r="C2131" s="4">
        <f>MONTH(SaleData[[#This Row],[Order Date]])</f>
        <v>3</v>
      </c>
      <c r="D2131" t="s">
        <v>1258</v>
      </c>
      <c r="E2131" t="s">
        <v>573</v>
      </c>
      <c r="F2131" t="s">
        <v>26</v>
      </c>
      <c r="G2131" t="s">
        <v>56</v>
      </c>
      <c r="H2131" t="s">
        <v>245</v>
      </c>
      <c r="I2131">
        <v>60.69</v>
      </c>
      <c r="J2131">
        <v>7</v>
      </c>
      <c r="K2131">
        <v>16.39</v>
      </c>
    </row>
    <row r="2132" spans="1:11" x14ac:dyDescent="0.25">
      <c r="A2132" s="7">
        <v>42068</v>
      </c>
      <c r="B2132" s="4">
        <f>YEAR(SaleData[[#This Row],[Order Date]])</f>
        <v>2015</v>
      </c>
      <c r="C2132" s="4">
        <f>MONTH(SaleData[[#This Row],[Order Date]])</f>
        <v>3</v>
      </c>
      <c r="D2132" t="s">
        <v>242</v>
      </c>
      <c r="E2132" t="s">
        <v>87</v>
      </c>
      <c r="F2132" t="s">
        <v>11</v>
      </c>
      <c r="G2132" t="s">
        <v>21</v>
      </c>
      <c r="H2132" t="s">
        <v>1259</v>
      </c>
      <c r="I2132">
        <v>466.16</v>
      </c>
      <c r="J2132">
        <v>7</v>
      </c>
      <c r="K2132">
        <v>-93.23</v>
      </c>
    </row>
    <row r="2133" spans="1:11" x14ac:dyDescent="0.25">
      <c r="A2133" s="7">
        <v>42068</v>
      </c>
      <c r="B2133" s="4">
        <f>YEAR(SaleData[[#This Row],[Order Date]])</f>
        <v>2015</v>
      </c>
      <c r="C2133" s="4">
        <f>MONTH(SaleData[[#This Row],[Order Date]])</f>
        <v>3</v>
      </c>
      <c r="D2133" t="s">
        <v>242</v>
      </c>
      <c r="E2133" t="s">
        <v>87</v>
      </c>
      <c r="F2133" t="s">
        <v>11</v>
      </c>
      <c r="G2133" t="s">
        <v>12</v>
      </c>
      <c r="H2133" t="s">
        <v>498</v>
      </c>
      <c r="I2133">
        <v>10.31</v>
      </c>
      <c r="J2133">
        <v>1</v>
      </c>
      <c r="K2133">
        <v>-1.29</v>
      </c>
    </row>
    <row r="2134" spans="1:11" x14ac:dyDescent="0.25">
      <c r="A2134" s="7">
        <v>42068</v>
      </c>
      <c r="B2134" s="4">
        <f>YEAR(SaleData[[#This Row],[Order Date]])</f>
        <v>2015</v>
      </c>
      <c r="C2134" s="4">
        <f>MONTH(SaleData[[#This Row],[Order Date]])</f>
        <v>3</v>
      </c>
      <c r="D2134" t="s">
        <v>242</v>
      </c>
      <c r="E2134" t="s">
        <v>87</v>
      </c>
      <c r="F2134" t="s">
        <v>26</v>
      </c>
      <c r="G2134" t="s">
        <v>46</v>
      </c>
      <c r="H2134" t="s">
        <v>1216</v>
      </c>
      <c r="I2134">
        <v>2.56</v>
      </c>
      <c r="J2134">
        <v>3</v>
      </c>
      <c r="K2134">
        <v>-1.79</v>
      </c>
    </row>
    <row r="2135" spans="1:11" x14ac:dyDescent="0.25">
      <c r="A2135" s="7">
        <v>42068</v>
      </c>
      <c r="B2135" s="4">
        <f>YEAR(SaleData[[#This Row],[Order Date]])</f>
        <v>2015</v>
      </c>
      <c r="C2135" s="4">
        <f>MONTH(SaleData[[#This Row],[Order Date]])</f>
        <v>3</v>
      </c>
      <c r="D2135" t="s">
        <v>1260</v>
      </c>
      <c r="E2135" t="s">
        <v>87</v>
      </c>
      <c r="F2135" t="s">
        <v>16</v>
      </c>
      <c r="G2135" t="s">
        <v>17</v>
      </c>
      <c r="H2135" t="s">
        <v>677</v>
      </c>
      <c r="I2135">
        <v>99.37</v>
      </c>
      <c r="J2135">
        <v>2</v>
      </c>
      <c r="K2135">
        <v>-7.1</v>
      </c>
    </row>
    <row r="2136" spans="1:11" x14ac:dyDescent="0.25">
      <c r="A2136" s="7">
        <v>42068</v>
      </c>
      <c r="B2136" s="4">
        <f>YEAR(SaleData[[#This Row],[Order Date]])</f>
        <v>2015</v>
      </c>
      <c r="C2136" s="4">
        <f>MONTH(SaleData[[#This Row],[Order Date]])</f>
        <v>3</v>
      </c>
      <c r="D2136" t="s">
        <v>1260</v>
      </c>
      <c r="E2136" t="s">
        <v>87</v>
      </c>
      <c r="F2136" t="s">
        <v>16</v>
      </c>
      <c r="G2136" t="s">
        <v>34</v>
      </c>
      <c r="H2136" t="s">
        <v>1261</v>
      </c>
      <c r="I2136">
        <v>33.57</v>
      </c>
      <c r="J2136">
        <v>2</v>
      </c>
      <c r="K2136">
        <v>-5.45</v>
      </c>
    </row>
    <row r="2137" spans="1:11" x14ac:dyDescent="0.25">
      <c r="A2137" s="7">
        <v>42068</v>
      </c>
      <c r="B2137" s="4">
        <f>YEAR(SaleData[[#This Row],[Order Date]])</f>
        <v>2015</v>
      </c>
      <c r="C2137" s="4">
        <f>MONTH(SaleData[[#This Row],[Order Date]])</f>
        <v>3</v>
      </c>
      <c r="D2137" t="s">
        <v>1262</v>
      </c>
      <c r="E2137" t="s">
        <v>30</v>
      </c>
      <c r="F2137" t="s">
        <v>11</v>
      </c>
      <c r="G2137" t="s">
        <v>21</v>
      </c>
      <c r="H2137" t="s">
        <v>1263</v>
      </c>
      <c r="I2137">
        <v>31.92</v>
      </c>
      <c r="J2137">
        <v>2</v>
      </c>
      <c r="K2137">
        <v>2.39</v>
      </c>
    </row>
    <row r="2138" spans="1:11" x14ac:dyDescent="0.25">
      <c r="A2138" s="7">
        <v>42068</v>
      </c>
      <c r="B2138" s="4">
        <f>YEAR(SaleData[[#This Row],[Order Date]])</f>
        <v>2015</v>
      </c>
      <c r="C2138" s="4">
        <f>MONTH(SaleData[[#This Row],[Order Date]])</f>
        <v>3</v>
      </c>
      <c r="D2138" t="s">
        <v>1264</v>
      </c>
      <c r="E2138" t="s">
        <v>24</v>
      </c>
      <c r="F2138" t="s">
        <v>26</v>
      </c>
      <c r="G2138" t="s">
        <v>31</v>
      </c>
      <c r="H2138" t="s">
        <v>656</v>
      </c>
      <c r="I2138">
        <v>7.1</v>
      </c>
      <c r="J2138">
        <v>6</v>
      </c>
      <c r="K2138">
        <v>2.4900000000000002</v>
      </c>
    </row>
    <row r="2139" spans="1:11" x14ac:dyDescent="0.25">
      <c r="A2139" s="7">
        <v>42068</v>
      </c>
      <c r="B2139" s="4">
        <f>YEAR(SaleData[[#This Row],[Order Date]])</f>
        <v>2015</v>
      </c>
      <c r="C2139" s="4">
        <f>MONTH(SaleData[[#This Row],[Order Date]])</f>
        <v>3</v>
      </c>
      <c r="D2139" t="s">
        <v>651</v>
      </c>
      <c r="E2139" t="s">
        <v>24</v>
      </c>
      <c r="F2139" t="s">
        <v>26</v>
      </c>
      <c r="G2139" t="s">
        <v>46</v>
      </c>
      <c r="H2139" t="s">
        <v>990</v>
      </c>
      <c r="I2139">
        <v>11.21</v>
      </c>
      <c r="J2139">
        <v>2</v>
      </c>
      <c r="K2139">
        <v>-16.82</v>
      </c>
    </row>
    <row r="2140" spans="1:11" x14ac:dyDescent="0.25">
      <c r="A2140" s="7">
        <v>42068</v>
      </c>
      <c r="B2140" s="4">
        <f>YEAR(SaleData[[#This Row],[Order Date]])</f>
        <v>2015</v>
      </c>
      <c r="C2140" s="4">
        <f>MONTH(SaleData[[#This Row],[Order Date]])</f>
        <v>3</v>
      </c>
      <c r="D2140" t="s">
        <v>651</v>
      </c>
      <c r="E2140" t="s">
        <v>24</v>
      </c>
      <c r="F2140" t="s">
        <v>16</v>
      </c>
      <c r="G2140" t="s">
        <v>34</v>
      </c>
      <c r="H2140" t="s">
        <v>884</v>
      </c>
      <c r="I2140">
        <v>4.71</v>
      </c>
      <c r="J2140">
        <v>2</v>
      </c>
      <c r="K2140">
        <v>-1.88</v>
      </c>
    </row>
    <row r="2141" spans="1:11" x14ac:dyDescent="0.25">
      <c r="A2141" s="7">
        <v>42068</v>
      </c>
      <c r="B2141" s="4">
        <f>YEAR(SaleData[[#This Row],[Order Date]])</f>
        <v>2015</v>
      </c>
      <c r="C2141" s="4">
        <f>MONTH(SaleData[[#This Row],[Order Date]])</f>
        <v>3</v>
      </c>
      <c r="D2141" t="s">
        <v>651</v>
      </c>
      <c r="E2141" t="s">
        <v>24</v>
      </c>
      <c r="F2141" t="s">
        <v>26</v>
      </c>
      <c r="G2141" t="s">
        <v>56</v>
      </c>
      <c r="H2141" t="s">
        <v>1265</v>
      </c>
      <c r="I2141">
        <v>180.98</v>
      </c>
      <c r="J2141">
        <v>5</v>
      </c>
      <c r="K2141">
        <v>-470.55</v>
      </c>
    </row>
    <row r="2142" spans="1:11" x14ac:dyDescent="0.25">
      <c r="A2142" s="7">
        <v>42068</v>
      </c>
      <c r="B2142" s="4">
        <f>YEAR(SaleData[[#This Row],[Order Date]])</f>
        <v>2015</v>
      </c>
      <c r="C2142" s="4">
        <f>MONTH(SaleData[[#This Row],[Order Date]])</f>
        <v>3</v>
      </c>
      <c r="D2142" t="s">
        <v>651</v>
      </c>
      <c r="E2142" t="s">
        <v>24</v>
      </c>
      <c r="F2142" t="s">
        <v>26</v>
      </c>
      <c r="G2142" t="s">
        <v>36</v>
      </c>
      <c r="H2142" t="s">
        <v>733</v>
      </c>
      <c r="I2142">
        <v>60.42</v>
      </c>
      <c r="J2142">
        <v>2</v>
      </c>
      <c r="K2142">
        <v>6.04</v>
      </c>
    </row>
    <row r="2143" spans="1:11" x14ac:dyDescent="0.25">
      <c r="A2143" s="7">
        <v>42069</v>
      </c>
      <c r="B2143" s="4">
        <f>YEAR(SaleData[[#This Row],[Order Date]])</f>
        <v>2015</v>
      </c>
      <c r="C2143" s="4">
        <f>MONTH(SaleData[[#This Row],[Order Date]])</f>
        <v>3</v>
      </c>
      <c r="D2143" t="s">
        <v>1109</v>
      </c>
      <c r="E2143" t="s">
        <v>43</v>
      </c>
      <c r="F2143" t="s">
        <v>16</v>
      </c>
      <c r="G2143" t="s">
        <v>34</v>
      </c>
      <c r="H2143" t="s">
        <v>1060</v>
      </c>
      <c r="I2143">
        <v>435.26</v>
      </c>
      <c r="J2143">
        <v>7</v>
      </c>
      <c r="K2143">
        <v>95.76</v>
      </c>
    </row>
    <row r="2144" spans="1:11" x14ac:dyDescent="0.25">
      <c r="A2144" s="7">
        <v>42069</v>
      </c>
      <c r="B2144" s="4">
        <f>YEAR(SaleData[[#This Row],[Order Date]])</f>
        <v>2015</v>
      </c>
      <c r="C2144" s="4">
        <f>MONTH(SaleData[[#This Row],[Order Date]])</f>
        <v>3</v>
      </c>
      <c r="D2144" t="s">
        <v>1109</v>
      </c>
      <c r="E2144" t="s">
        <v>43</v>
      </c>
      <c r="F2144" t="s">
        <v>11</v>
      </c>
      <c r="G2144" t="s">
        <v>141</v>
      </c>
      <c r="H2144" t="s">
        <v>1313</v>
      </c>
      <c r="I2144">
        <v>1119.98</v>
      </c>
      <c r="J2144">
        <v>2</v>
      </c>
      <c r="K2144">
        <v>377.99</v>
      </c>
    </row>
    <row r="2145" spans="1:11" x14ac:dyDescent="0.25">
      <c r="A2145" s="7">
        <v>42070</v>
      </c>
      <c r="B2145" s="4">
        <f>YEAR(SaleData[[#This Row],[Order Date]])</f>
        <v>2015</v>
      </c>
      <c r="C2145" s="4">
        <f>MONTH(SaleData[[#This Row],[Order Date]])</f>
        <v>3</v>
      </c>
      <c r="D2145" t="s">
        <v>1353</v>
      </c>
      <c r="E2145" t="s">
        <v>874</v>
      </c>
      <c r="F2145" t="s">
        <v>11</v>
      </c>
      <c r="G2145" t="s">
        <v>12</v>
      </c>
      <c r="H2145" t="s">
        <v>1354</v>
      </c>
      <c r="I2145">
        <v>119.85</v>
      </c>
      <c r="J2145">
        <v>3</v>
      </c>
      <c r="K2145">
        <v>52.73</v>
      </c>
    </row>
    <row r="2146" spans="1:11" x14ac:dyDescent="0.25">
      <c r="A2146" s="7">
        <v>42070</v>
      </c>
      <c r="B2146" s="4">
        <f>YEAR(SaleData[[#This Row],[Order Date]])</f>
        <v>2015</v>
      </c>
      <c r="C2146" s="4">
        <f>MONTH(SaleData[[#This Row],[Order Date]])</f>
        <v>3</v>
      </c>
      <c r="D2146" t="s">
        <v>1353</v>
      </c>
      <c r="E2146" t="s">
        <v>874</v>
      </c>
      <c r="F2146" t="s">
        <v>26</v>
      </c>
      <c r="G2146" t="s">
        <v>46</v>
      </c>
      <c r="H2146" t="s">
        <v>1050</v>
      </c>
      <c r="I2146">
        <v>30.44</v>
      </c>
      <c r="J2146">
        <v>2</v>
      </c>
      <c r="K2146">
        <v>14.92</v>
      </c>
    </row>
    <row r="2147" spans="1:11" x14ac:dyDescent="0.25">
      <c r="A2147" s="7">
        <v>42070</v>
      </c>
      <c r="B2147" s="4">
        <f>YEAR(SaleData[[#This Row],[Order Date]])</f>
        <v>2015</v>
      </c>
      <c r="C2147" s="4">
        <f>MONTH(SaleData[[#This Row],[Order Date]])</f>
        <v>3</v>
      </c>
      <c r="D2147" t="s">
        <v>1353</v>
      </c>
      <c r="E2147" t="s">
        <v>874</v>
      </c>
      <c r="F2147" t="s">
        <v>26</v>
      </c>
      <c r="G2147" t="s">
        <v>46</v>
      </c>
      <c r="H2147" t="s">
        <v>70</v>
      </c>
      <c r="I2147">
        <v>69.28</v>
      </c>
      <c r="J2147">
        <v>2</v>
      </c>
      <c r="K2147">
        <v>33.25</v>
      </c>
    </row>
    <row r="2148" spans="1:11" x14ac:dyDescent="0.25">
      <c r="A2148" s="7">
        <v>42070</v>
      </c>
      <c r="B2148" s="4">
        <f>YEAR(SaleData[[#This Row],[Order Date]])</f>
        <v>2015</v>
      </c>
      <c r="C2148" s="4">
        <f>MONTH(SaleData[[#This Row],[Order Date]])</f>
        <v>3</v>
      </c>
      <c r="D2148" t="s">
        <v>1353</v>
      </c>
      <c r="E2148" t="s">
        <v>874</v>
      </c>
      <c r="F2148" t="s">
        <v>11</v>
      </c>
      <c r="G2148" t="s">
        <v>21</v>
      </c>
      <c r="H2148" t="s">
        <v>1355</v>
      </c>
      <c r="I2148">
        <v>587.97</v>
      </c>
      <c r="J2148">
        <v>3</v>
      </c>
      <c r="K2148">
        <v>170.51</v>
      </c>
    </row>
    <row r="2149" spans="1:11" x14ac:dyDescent="0.25">
      <c r="A2149" s="7">
        <v>42071</v>
      </c>
      <c r="B2149" s="4">
        <f>YEAR(SaleData[[#This Row],[Order Date]])</f>
        <v>2015</v>
      </c>
      <c r="C2149" s="4">
        <f>MONTH(SaleData[[#This Row],[Order Date]])</f>
        <v>3</v>
      </c>
      <c r="D2149" t="s">
        <v>1413</v>
      </c>
      <c r="E2149" t="s">
        <v>10</v>
      </c>
      <c r="F2149" t="s">
        <v>16</v>
      </c>
      <c r="G2149" t="s">
        <v>235</v>
      </c>
      <c r="H2149" t="s">
        <v>1414</v>
      </c>
      <c r="I2149">
        <v>512.94000000000005</v>
      </c>
      <c r="J2149">
        <v>3</v>
      </c>
      <c r="K2149">
        <v>97.46</v>
      </c>
    </row>
    <row r="2150" spans="1:11" x14ac:dyDescent="0.25">
      <c r="A2150" s="7">
        <v>42071</v>
      </c>
      <c r="B2150" s="4">
        <f>YEAR(SaleData[[#This Row],[Order Date]])</f>
        <v>2015</v>
      </c>
      <c r="C2150" s="4">
        <f>MONTH(SaleData[[#This Row],[Order Date]])</f>
        <v>3</v>
      </c>
      <c r="D2150" t="s">
        <v>1413</v>
      </c>
      <c r="E2150" t="s">
        <v>10</v>
      </c>
      <c r="F2150" t="s">
        <v>16</v>
      </c>
      <c r="G2150" t="s">
        <v>17</v>
      </c>
      <c r="H2150" t="s">
        <v>1415</v>
      </c>
      <c r="I2150">
        <v>860.93</v>
      </c>
      <c r="J2150">
        <v>7</v>
      </c>
      <c r="K2150">
        <v>189.4</v>
      </c>
    </row>
    <row r="2151" spans="1:11" x14ac:dyDescent="0.25">
      <c r="A2151" s="7">
        <v>42071</v>
      </c>
      <c r="B2151" s="4">
        <f>YEAR(SaleData[[#This Row],[Order Date]])</f>
        <v>2015</v>
      </c>
      <c r="C2151" s="4">
        <f>MONTH(SaleData[[#This Row],[Order Date]])</f>
        <v>3</v>
      </c>
      <c r="D2151" t="s">
        <v>1413</v>
      </c>
      <c r="E2151" t="s">
        <v>10</v>
      </c>
      <c r="F2151" t="s">
        <v>11</v>
      </c>
      <c r="G2151" t="s">
        <v>21</v>
      </c>
      <c r="H2151" t="s">
        <v>1416</v>
      </c>
      <c r="I2151">
        <v>769.95</v>
      </c>
      <c r="J2151">
        <v>5</v>
      </c>
      <c r="K2151">
        <v>223.29</v>
      </c>
    </row>
    <row r="2152" spans="1:11" x14ac:dyDescent="0.25">
      <c r="A2152" s="7">
        <v>42071</v>
      </c>
      <c r="B2152" s="4">
        <f>YEAR(SaleData[[#This Row],[Order Date]])</f>
        <v>2015</v>
      </c>
      <c r="C2152" s="4">
        <f>MONTH(SaleData[[#This Row],[Order Date]])</f>
        <v>3</v>
      </c>
      <c r="D2152" t="s">
        <v>1413</v>
      </c>
      <c r="E2152" t="s">
        <v>10</v>
      </c>
      <c r="F2152" t="s">
        <v>26</v>
      </c>
      <c r="G2152" t="s">
        <v>62</v>
      </c>
      <c r="H2152" t="s">
        <v>1417</v>
      </c>
      <c r="I2152">
        <v>14.98</v>
      </c>
      <c r="J2152">
        <v>1</v>
      </c>
      <c r="K2152">
        <v>4.49</v>
      </c>
    </row>
    <row r="2153" spans="1:11" x14ac:dyDescent="0.25">
      <c r="A2153" s="7">
        <v>42071</v>
      </c>
      <c r="B2153" s="4">
        <f>YEAR(SaleData[[#This Row],[Order Date]])</f>
        <v>2015</v>
      </c>
      <c r="C2153" s="4">
        <f>MONTH(SaleData[[#This Row],[Order Date]])</f>
        <v>3</v>
      </c>
      <c r="D2153" t="s">
        <v>1413</v>
      </c>
      <c r="E2153" t="s">
        <v>10</v>
      </c>
      <c r="F2153" t="s">
        <v>16</v>
      </c>
      <c r="G2153" t="s">
        <v>34</v>
      </c>
      <c r="H2153" t="s">
        <v>1060</v>
      </c>
      <c r="I2153">
        <v>373.08</v>
      </c>
      <c r="J2153">
        <v>6</v>
      </c>
      <c r="K2153">
        <v>82.08</v>
      </c>
    </row>
    <row r="2154" spans="1:11" x14ac:dyDescent="0.25">
      <c r="A2154" s="7">
        <v>42071</v>
      </c>
      <c r="B2154" s="4">
        <f>YEAR(SaleData[[#This Row],[Order Date]])</f>
        <v>2015</v>
      </c>
      <c r="C2154" s="4">
        <f>MONTH(SaleData[[#This Row],[Order Date]])</f>
        <v>3</v>
      </c>
      <c r="D2154" t="s">
        <v>1418</v>
      </c>
      <c r="E2154" t="s">
        <v>20</v>
      </c>
      <c r="F2154" t="s">
        <v>26</v>
      </c>
      <c r="G2154" t="s">
        <v>27</v>
      </c>
      <c r="H2154" t="s">
        <v>1419</v>
      </c>
      <c r="I2154">
        <v>19.440000000000001</v>
      </c>
      <c r="J2154">
        <v>3</v>
      </c>
      <c r="K2154">
        <v>9.33</v>
      </c>
    </row>
    <row r="2155" spans="1:11" x14ac:dyDescent="0.25">
      <c r="A2155" s="7">
        <v>42071</v>
      </c>
      <c r="B2155" s="4">
        <f>YEAR(SaleData[[#This Row],[Order Date]])</f>
        <v>2015</v>
      </c>
      <c r="C2155" s="4">
        <f>MONTH(SaleData[[#This Row],[Order Date]])</f>
        <v>3</v>
      </c>
      <c r="D2155" t="s">
        <v>854</v>
      </c>
      <c r="E2155" t="s">
        <v>101</v>
      </c>
      <c r="F2155" t="s">
        <v>26</v>
      </c>
      <c r="G2155" t="s">
        <v>62</v>
      </c>
      <c r="H2155" t="s">
        <v>521</v>
      </c>
      <c r="I2155">
        <v>3.41</v>
      </c>
      <c r="J2155">
        <v>1</v>
      </c>
      <c r="K2155">
        <v>0.89</v>
      </c>
    </row>
    <row r="2156" spans="1:11" x14ac:dyDescent="0.25">
      <c r="A2156" s="7">
        <v>42071</v>
      </c>
      <c r="B2156" s="4">
        <f>YEAR(SaleData[[#This Row],[Order Date]])</f>
        <v>2015</v>
      </c>
      <c r="C2156" s="4">
        <f>MONTH(SaleData[[#This Row],[Order Date]])</f>
        <v>3</v>
      </c>
      <c r="D2156" t="s">
        <v>765</v>
      </c>
      <c r="E2156" t="s">
        <v>24</v>
      </c>
      <c r="F2156" t="s">
        <v>26</v>
      </c>
      <c r="G2156" t="s">
        <v>46</v>
      </c>
      <c r="H2156" t="s">
        <v>1233</v>
      </c>
      <c r="I2156">
        <v>8.57</v>
      </c>
      <c r="J2156">
        <v>3</v>
      </c>
      <c r="K2156">
        <v>-14.57</v>
      </c>
    </row>
    <row r="2157" spans="1:11" x14ac:dyDescent="0.25">
      <c r="A2157" s="7">
        <v>42072</v>
      </c>
      <c r="B2157" s="4">
        <f>YEAR(SaleData[[#This Row],[Order Date]])</f>
        <v>2015</v>
      </c>
      <c r="C2157" s="4">
        <f>MONTH(SaleData[[#This Row],[Order Date]])</f>
        <v>3</v>
      </c>
      <c r="D2157" t="s">
        <v>1366</v>
      </c>
      <c r="E2157" t="s">
        <v>30</v>
      </c>
      <c r="F2157" t="s">
        <v>11</v>
      </c>
      <c r="G2157" t="s">
        <v>12</v>
      </c>
      <c r="H2157" t="s">
        <v>393</v>
      </c>
      <c r="I2157">
        <v>113.52</v>
      </c>
      <c r="J2157">
        <v>5</v>
      </c>
      <c r="K2157">
        <v>29.8</v>
      </c>
    </row>
    <row r="2158" spans="1:11" x14ac:dyDescent="0.25">
      <c r="A2158" s="7">
        <v>42072</v>
      </c>
      <c r="B2158" s="4">
        <f>YEAR(SaleData[[#This Row],[Order Date]])</f>
        <v>2015</v>
      </c>
      <c r="C2158" s="4">
        <f>MONTH(SaleData[[#This Row],[Order Date]])</f>
        <v>3</v>
      </c>
      <c r="D2158" t="s">
        <v>1366</v>
      </c>
      <c r="E2158" t="s">
        <v>30</v>
      </c>
      <c r="F2158" t="s">
        <v>11</v>
      </c>
      <c r="G2158" t="s">
        <v>21</v>
      </c>
      <c r="H2158" t="s">
        <v>513</v>
      </c>
      <c r="I2158">
        <v>359.88</v>
      </c>
      <c r="J2158">
        <v>3</v>
      </c>
      <c r="K2158">
        <v>22.49</v>
      </c>
    </row>
    <row r="2159" spans="1:11" x14ac:dyDescent="0.25">
      <c r="A2159" s="7">
        <v>42072</v>
      </c>
      <c r="B2159" s="4">
        <f>YEAR(SaleData[[#This Row],[Order Date]])</f>
        <v>2015</v>
      </c>
      <c r="C2159" s="4">
        <f>MONTH(SaleData[[#This Row],[Order Date]])</f>
        <v>3</v>
      </c>
      <c r="D2159" t="s">
        <v>1465</v>
      </c>
      <c r="E2159" t="s">
        <v>79</v>
      </c>
      <c r="F2159" t="s">
        <v>26</v>
      </c>
      <c r="G2159" t="s">
        <v>44</v>
      </c>
      <c r="H2159" t="s">
        <v>297</v>
      </c>
      <c r="I2159">
        <v>4.6100000000000003</v>
      </c>
      <c r="J2159">
        <v>2</v>
      </c>
      <c r="K2159">
        <v>1.67</v>
      </c>
    </row>
    <row r="2160" spans="1:11" x14ac:dyDescent="0.25">
      <c r="A2160" s="7">
        <v>42073</v>
      </c>
      <c r="B2160" s="4">
        <f>YEAR(SaleData[[#This Row],[Order Date]])</f>
        <v>2015</v>
      </c>
      <c r="C2160" s="4">
        <f>MONTH(SaleData[[#This Row],[Order Date]])</f>
        <v>3</v>
      </c>
      <c r="D2160" t="s">
        <v>725</v>
      </c>
      <c r="E2160" t="s">
        <v>30</v>
      </c>
      <c r="F2160" t="s">
        <v>26</v>
      </c>
      <c r="G2160" t="s">
        <v>46</v>
      </c>
      <c r="H2160" t="s">
        <v>1515</v>
      </c>
      <c r="I2160">
        <v>1.1100000000000001</v>
      </c>
      <c r="J2160">
        <v>2</v>
      </c>
      <c r="K2160">
        <v>-1.89</v>
      </c>
    </row>
    <row r="2161" spans="1:11" x14ac:dyDescent="0.25">
      <c r="A2161" s="7">
        <v>42073</v>
      </c>
      <c r="B2161" s="4">
        <f>YEAR(SaleData[[#This Row],[Order Date]])</f>
        <v>2015</v>
      </c>
      <c r="C2161" s="4">
        <f>MONTH(SaleData[[#This Row],[Order Date]])</f>
        <v>3</v>
      </c>
      <c r="D2161" t="s">
        <v>359</v>
      </c>
      <c r="E2161" t="s">
        <v>247</v>
      </c>
      <c r="F2161" t="s">
        <v>26</v>
      </c>
      <c r="G2161" t="s">
        <v>36</v>
      </c>
      <c r="H2161" t="s">
        <v>709</v>
      </c>
      <c r="I2161">
        <v>89.82</v>
      </c>
      <c r="J2161">
        <v>6</v>
      </c>
      <c r="K2161">
        <v>25.15</v>
      </c>
    </row>
    <row r="2162" spans="1:11" x14ac:dyDescent="0.25">
      <c r="A2162" s="7">
        <v>42075</v>
      </c>
      <c r="B2162" s="4">
        <f>YEAR(SaleData[[#This Row],[Order Date]])</f>
        <v>2015</v>
      </c>
      <c r="C2162" s="4">
        <f>MONTH(SaleData[[#This Row],[Order Date]])</f>
        <v>3</v>
      </c>
      <c r="D2162" t="s">
        <v>1272</v>
      </c>
      <c r="E2162" t="s">
        <v>75</v>
      </c>
      <c r="F2162" t="s">
        <v>26</v>
      </c>
      <c r="G2162" t="s">
        <v>156</v>
      </c>
      <c r="H2162" t="s">
        <v>309</v>
      </c>
      <c r="I2162">
        <v>8.69</v>
      </c>
      <c r="J2162">
        <v>3</v>
      </c>
      <c r="K2162">
        <v>2.93</v>
      </c>
    </row>
    <row r="2163" spans="1:11" x14ac:dyDescent="0.25">
      <c r="A2163" s="7">
        <v>42075</v>
      </c>
      <c r="B2163" s="4">
        <f>YEAR(SaleData[[#This Row],[Order Date]])</f>
        <v>2015</v>
      </c>
      <c r="C2163" s="4">
        <f>MONTH(SaleData[[#This Row],[Order Date]])</f>
        <v>3</v>
      </c>
      <c r="D2163" t="s">
        <v>1272</v>
      </c>
      <c r="E2163" t="s">
        <v>75</v>
      </c>
      <c r="F2163" t="s">
        <v>16</v>
      </c>
      <c r="G2163" t="s">
        <v>34</v>
      </c>
      <c r="H2163" t="s">
        <v>1603</v>
      </c>
      <c r="I2163">
        <v>30.88</v>
      </c>
      <c r="J2163">
        <v>4</v>
      </c>
      <c r="K2163">
        <v>3.86</v>
      </c>
    </row>
    <row r="2164" spans="1:11" x14ac:dyDescent="0.25">
      <c r="A2164" s="7">
        <v>42075</v>
      </c>
      <c r="B2164" s="4">
        <f>YEAR(SaleData[[#This Row],[Order Date]])</f>
        <v>2015</v>
      </c>
      <c r="C2164" s="4">
        <f>MONTH(SaleData[[#This Row],[Order Date]])</f>
        <v>3</v>
      </c>
      <c r="D2164" t="s">
        <v>1272</v>
      </c>
      <c r="E2164" t="s">
        <v>75</v>
      </c>
      <c r="F2164" t="s">
        <v>16</v>
      </c>
      <c r="G2164" t="s">
        <v>34</v>
      </c>
      <c r="H2164" t="s">
        <v>1435</v>
      </c>
      <c r="I2164">
        <v>6.41</v>
      </c>
      <c r="J2164">
        <v>3</v>
      </c>
      <c r="K2164">
        <v>1.44</v>
      </c>
    </row>
    <row r="2165" spans="1:11" x14ac:dyDescent="0.25">
      <c r="A2165" s="7">
        <v>42075</v>
      </c>
      <c r="B2165" s="4">
        <f>YEAR(SaleData[[#This Row],[Order Date]])</f>
        <v>2015</v>
      </c>
      <c r="C2165" s="4">
        <f>MONTH(SaleData[[#This Row],[Order Date]])</f>
        <v>3</v>
      </c>
      <c r="D2165" t="s">
        <v>1604</v>
      </c>
      <c r="E2165" t="s">
        <v>79</v>
      </c>
      <c r="F2165" t="s">
        <v>26</v>
      </c>
      <c r="G2165" t="s">
        <v>44</v>
      </c>
      <c r="H2165" t="s">
        <v>353</v>
      </c>
      <c r="I2165">
        <v>5.04</v>
      </c>
      <c r="J2165">
        <v>2</v>
      </c>
      <c r="K2165">
        <v>1.76</v>
      </c>
    </row>
    <row r="2166" spans="1:11" x14ac:dyDescent="0.25">
      <c r="A2166" s="7">
        <v>42076</v>
      </c>
      <c r="B2166" s="4">
        <f>YEAR(SaleData[[#This Row],[Order Date]])</f>
        <v>2015</v>
      </c>
      <c r="C2166" s="4">
        <f>MONTH(SaleData[[#This Row],[Order Date]])</f>
        <v>3</v>
      </c>
      <c r="D2166" t="s">
        <v>769</v>
      </c>
      <c r="E2166" t="s">
        <v>20</v>
      </c>
      <c r="F2166" t="s">
        <v>26</v>
      </c>
      <c r="G2166" t="s">
        <v>62</v>
      </c>
      <c r="H2166" t="s">
        <v>1575</v>
      </c>
      <c r="I2166">
        <v>60.45</v>
      </c>
      <c r="J2166">
        <v>3</v>
      </c>
      <c r="K2166">
        <v>16.32</v>
      </c>
    </row>
    <row r="2167" spans="1:11" x14ac:dyDescent="0.25">
      <c r="A2167" s="7">
        <v>42076</v>
      </c>
      <c r="B2167" s="4">
        <f>YEAR(SaleData[[#This Row],[Order Date]])</f>
        <v>2015</v>
      </c>
      <c r="C2167" s="4">
        <f>MONTH(SaleData[[#This Row],[Order Date]])</f>
        <v>3</v>
      </c>
      <c r="D2167" t="s">
        <v>769</v>
      </c>
      <c r="E2167" t="s">
        <v>20</v>
      </c>
      <c r="F2167" t="s">
        <v>26</v>
      </c>
      <c r="G2167" t="s">
        <v>62</v>
      </c>
      <c r="H2167" t="s">
        <v>615</v>
      </c>
      <c r="I2167">
        <v>11.52</v>
      </c>
      <c r="J2167">
        <v>4</v>
      </c>
      <c r="K2167">
        <v>3.34</v>
      </c>
    </row>
    <row r="2168" spans="1:11" x14ac:dyDescent="0.25">
      <c r="A2168" s="7">
        <v>42076</v>
      </c>
      <c r="B2168" s="4">
        <f>YEAR(SaleData[[#This Row],[Order Date]])</f>
        <v>2015</v>
      </c>
      <c r="C2168" s="4">
        <f>MONTH(SaleData[[#This Row],[Order Date]])</f>
        <v>3</v>
      </c>
      <c r="D2168" t="s">
        <v>769</v>
      </c>
      <c r="E2168" t="s">
        <v>20</v>
      </c>
      <c r="F2168" t="s">
        <v>16</v>
      </c>
      <c r="G2168" t="s">
        <v>235</v>
      </c>
      <c r="H2168" t="s">
        <v>2293</v>
      </c>
      <c r="I2168">
        <v>186.05</v>
      </c>
      <c r="J2168">
        <v>4</v>
      </c>
      <c r="K2168">
        <v>9.3000000000000007</v>
      </c>
    </row>
    <row r="2169" spans="1:11" x14ac:dyDescent="0.25">
      <c r="A2169" s="7">
        <v>42077</v>
      </c>
      <c r="B2169" s="4">
        <f>YEAR(SaleData[[#This Row],[Order Date]])</f>
        <v>2015</v>
      </c>
      <c r="C2169" s="4">
        <f>MONTH(SaleData[[#This Row],[Order Date]])</f>
        <v>3</v>
      </c>
      <c r="D2169" t="s">
        <v>1669</v>
      </c>
      <c r="E2169" t="s">
        <v>53</v>
      </c>
      <c r="F2169" t="s">
        <v>26</v>
      </c>
      <c r="G2169" t="s">
        <v>62</v>
      </c>
      <c r="H2169" t="s">
        <v>1486</v>
      </c>
      <c r="I2169">
        <v>22</v>
      </c>
      <c r="J2169">
        <v>10</v>
      </c>
      <c r="K2169">
        <v>9.68</v>
      </c>
    </row>
    <row r="2170" spans="1:11" x14ac:dyDescent="0.25">
      <c r="A2170" s="7">
        <v>42077</v>
      </c>
      <c r="B2170" s="4">
        <f>YEAR(SaleData[[#This Row],[Order Date]])</f>
        <v>2015</v>
      </c>
      <c r="C2170" s="4">
        <f>MONTH(SaleData[[#This Row],[Order Date]])</f>
        <v>3</v>
      </c>
      <c r="D2170" t="s">
        <v>2646</v>
      </c>
      <c r="E2170" t="s">
        <v>20</v>
      </c>
      <c r="F2170" t="s">
        <v>26</v>
      </c>
      <c r="G2170" t="s">
        <v>27</v>
      </c>
      <c r="H2170" t="s">
        <v>2332</v>
      </c>
      <c r="I2170">
        <v>46.76</v>
      </c>
      <c r="J2170">
        <v>7</v>
      </c>
      <c r="K2170">
        <v>22.44</v>
      </c>
    </row>
    <row r="2171" spans="1:11" x14ac:dyDescent="0.25">
      <c r="A2171" s="7">
        <v>42077</v>
      </c>
      <c r="B2171" s="4">
        <f>YEAR(SaleData[[#This Row],[Order Date]])</f>
        <v>2015</v>
      </c>
      <c r="C2171" s="4">
        <f>MONTH(SaleData[[#This Row],[Order Date]])</f>
        <v>3</v>
      </c>
      <c r="D2171" t="s">
        <v>2646</v>
      </c>
      <c r="E2171" t="s">
        <v>20</v>
      </c>
      <c r="F2171" t="s">
        <v>16</v>
      </c>
      <c r="G2171" t="s">
        <v>235</v>
      </c>
      <c r="H2171" t="s">
        <v>1284</v>
      </c>
      <c r="I2171">
        <v>183.97</v>
      </c>
      <c r="J2171">
        <v>2</v>
      </c>
      <c r="K2171">
        <v>-25.3</v>
      </c>
    </row>
    <row r="2172" spans="1:11" x14ac:dyDescent="0.25">
      <c r="A2172" s="7">
        <v>42078</v>
      </c>
      <c r="B2172" s="4">
        <f>YEAR(SaleData[[#This Row],[Order Date]])</f>
        <v>2015</v>
      </c>
      <c r="C2172" s="4">
        <f>MONTH(SaleData[[#This Row],[Order Date]])</f>
        <v>3</v>
      </c>
      <c r="D2172" t="s">
        <v>2197</v>
      </c>
      <c r="E2172" t="s">
        <v>324</v>
      </c>
      <c r="F2172" t="s">
        <v>16</v>
      </c>
      <c r="G2172" t="s">
        <v>17</v>
      </c>
      <c r="H2172" t="s">
        <v>701</v>
      </c>
      <c r="I2172">
        <v>662.88</v>
      </c>
      <c r="J2172">
        <v>3</v>
      </c>
      <c r="K2172">
        <v>74.569999999999993</v>
      </c>
    </row>
    <row r="2173" spans="1:11" x14ac:dyDescent="0.25">
      <c r="A2173" s="7">
        <v>42079</v>
      </c>
      <c r="B2173" s="4">
        <f>YEAR(SaleData[[#This Row],[Order Date]])</f>
        <v>2015</v>
      </c>
      <c r="C2173" s="4">
        <f>MONTH(SaleData[[#This Row],[Order Date]])</f>
        <v>3</v>
      </c>
      <c r="D2173" t="s">
        <v>919</v>
      </c>
      <c r="E2173" t="s">
        <v>129</v>
      </c>
      <c r="F2173" t="s">
        <v>16</v>
      </c>
      <c r="G2173" t="s">
        <v>34</v>
      </c>
      <c r="H2173" t="s">
        <v>1875</v>
      </c>
      <c r="I2173">
        <v>190.85</v>
      </c>
      <c r="J2173">
        <v>3</v>
      </c>
      <c r="K2173">
        <v>-21.47</v>
      </c>
    </row>
    <row r="2174" spans="1:11" x14ac:dyDescent="0.25">
      <c r="A2174" s="7">
        <v>42079</v>
      </c>
      <c r="B2174" s="4">
        <f>YEAR(SaleData[[#This Row],[Order Date]])</f>
        <v>2015</v>
      </c>
      <c r="C2174" s="4">
        <f>MONTH(SaleData[[#This Row],[Order Date]])</f>
        <v>3</v>
      </c>
      <c r="D2174" t="s">
        <v>612</v>
      </c>
      <c r="E2174" t="s">
        <v>209</v>
      </c>
      <c r="F2174" t="s">
        <v>16</v>
      </c>
      <c r="G2174" t="s">
        <v>34</v>
      </c>
      <c r="H2174" t="s">
        <v>1736</v>
      </c>
      <c r="I2174">
        <v>51.97</v>
      </c>
      <c r="J2174">
        <v>2</v>
      </c>
      <c r="K2174">
        <v>10.39</v>
      </c>
    </row>
    <row r="2175" spans="1:11" x14ac:dyDescent="0.25">
      <c r="A2175" s="7">
        <v>42079</v>
      </c>
      <c r="B2175" s="4">
        <f>YEAR(SaleData[[#This Row],[Order Date]])</f>
        <v>2015</v>
      </c>
      <c r="C2175" s="4">
        <f>MONTH(SaleData[[#This Row],[Order Date]])</f>
        <v>3</v>
      </c>
      <c r="D2175" t="s">
        <v>612</v>
      </c>
      <c r="E2175" t="s">
        <v>209</v>
      </c>
      <c r="F2175" t="s">
        <v>11</v>
      </c>
      <c r="G2175" t="s">
        <v>12</v>
      </c>
      <c r="H2175" t="s">
        <v>234</v>
      </c>
      <c r="I2175">
        <v>71.98</v>
      </c>
      <c r="J2175">
        <v>3</v>
      </c>
      <c r="K2175">
        <v>21.59</v>
      </c>
    </row>
    <row r="2176" spans="1:11" x14ac:dyDescent="0.25">
      <c r="A2176" s="7">
        <v>42079</v>
      </c>
      <c r="B2176" s="4">
        <f>YEAR(SaleData[[#This Row],[Order Date]])</f>
        <v>2015</v>
      </c>
      <c r="C2176" s="4">
        <f>MONTH(SaleData[[#This Row],[Order Date]])</f>
        <v>3</v>
      </c>
      <c r="D2176" t="s">
        <v>612</v>
      </c>
      <c r="E2176" t="s">
        <v>209</v>
      </c>
      <c r="F2176" t="s">
        <v>16</v>
      </c>
      <c r="G2176" t="s">
        <v>17</v>
      </c>
      <c r="H2176" t="s">
        <v>1342</v>
      </c>
      <c r="I2176">
        <v>242.35</v>
      </c>
      <c r="J2176">
        <v>3</v>
      </c>
      <c r="K2176">
        <v>-42.41</v>
      </c>
    </row>
    <row r="2177" spans="1:11" x14ac:dyDescent="0.25">
      <c r="A2177" s="7">
        <v>42079</v>
      </c>
      <c r="B2177" s="4">
        <f>YEAR(SaleData[[#This Row],[Order Date]])</f>
        <v>2015</v>
      </c>
      <c r="C2177" s="4">
        <f>MONTH(SaleData[[#This Row],[Order Date]])</f>
        <v>3</v>
      </c>
      <c r="D2177" t="s">
        <v>612</v>
      </c>
      <c r="E2177" t="s">
        <v>209</v>
      </c>
      <c r="F2177" t="s">
        <v>26</v>
      </c>
      <c r="G2177" t="s">
        <v>27</v>
      </c>
      <c r="H2177" t="s">
        <v>2219</v>
      </c>
      <c r="I2177">
        <v>221.92</v>
      </c>
      <c r="J2177">
        <v>5</v>
      </c>
      <c r="K2177">
        <v>77.67</v>
      </c>
    </row>
    <row r="2178" spans="1:11" x14ac:dyDescent="0.25">
      <c r="A2178" s="7">
        <v>42079</v>
      </c>
      <c r="B2178" s="4">
        <f>YEAR(SaleData[[#This Row],[Order Date]])</f>
        <v>2015</v>
      </c>
      <c r="C2178" s="4">
        <f>MONTH(SaleData[[#This Row],[Order Date]])</f>
        <v>3</v>
      </c>
      <c r="D2178" t="s">
        <v>612</v>
      </c>
      <c r="E2178" t="s">
        <v>209</v>
      </c>
      <c r="F2178" t="s">
        <v>26</v>
      </c>
      <c r="G2178" t="s">
        <v>27</v>
      </c>
      <c r="H2178" t="s">
        <v>1958</v>
      </c>
      <c r="I2178">
        <v>8.4499999999999993</v>
      </c>
      <c r="J2178">
        <v>2</v>
      </c>
      <c r="K2178">
        <v>2.64</v>
      </c>
    </row>
    <row r="2179" spans="1:11" x14ac:dyDescent="0.25">
      <c r="A2179" s="7">
        <v>42079</v>
      </c>
      <c r="B2179" s="4">
        <f>YEAR(SaleData[[#This Row],[Order Date]])</f>
        <v>2015</v>
      </c>
      <c r="C2179" s="4">
        <f>MONTH(SaleData[[#This Row],[Order Date]])</f>
        <v>3</v>
      </c>
      <c r="D2179" t="s">
        <v>410</v>
      </c>
      <c r="E2179" t="s">
        <v>30</v>
      </c>
      <c r="F2179" t="s">
        <v>26</v>
      </c>
      <c r="G2179" t="s">
        <v>56</v>
      </c>
      <c r="H2179" t="s">
        <v>2291</v>
      </c>
      <c r="I2179">
        <v>19.43</v>
      </c>
      <c r="J2179">
        <v>2</v>
      </c>
      <c r="K2179">
        <v>-49.55</v>
      </c>
    </row>
    <row r="2180" spans="1:11" x14ac:dyDescent="0.25">
      <c r="A2180" s="7">
        <v>42079</v>
      </c>
      <c r="B2180" s="4">
        <f>YEAR(SaleData[[#This Row],[Order Date]])</f>
        <v>2015</v>
      </c>
      <c r="C2180" s="4">
        <f>MONTH(SaleData[[#This Row],[Order Date]])</f>
        <v>3</v>
      </c>
      <c r="D2180" t="s">
        <v>410</v>
      </c>
      <c r="E2180" t="s">
        <v>30</v>
      </c>
      <c r="F2180" t="s">
        <v>11</v>
      </c>
      <c r="G2180" t="s">
        <v>12</v>
      </c>
      <c r="H2180" t="s">
        <v>473</v>
      </c>
      <c r="I2180">
        <v>65.44</v>
      </c>
      <c r="J2180">
        <v>5</v>
      </c>
      <c r="K2180">
        <v>-8.18</v>
      </c>
    </row>
    <row r="2181" spans="1:11" x14ac:dyDescent="0.25">
      <c r="A2181" s="7">
        <v>42079</v>
      </c>
      <c r="B2181" s="4">
        <f>YEAR(SaleData[[#This Row],[Order Date]])</f>
        <v>2015</v>
      </c>
      <c r="C2181" s="4">
        <f>MONTH(SaleData[[#This Row],[Order Date]])</f>
        <v>3</v>
      </c>
      <c r="D2181" t="s">
        <v>113</v>
      </c>
      <c r="E2181" t="s">
        <v>20</v>
      </c>
      <c r="F2181" t="s">
        <v>16</v>
      </c>
      <c r="G2181" t="s">
        <v>17</v>
      </c>
      <c r="H2181" t="s">
        <v>1863</v>
      </c>
      <c r="I2181">
        <v>192.19</v>
      </c>
      <c r="J2181">
        <v>3</v>
      </c>
      <c r="K2181">
        <v>36.299999999999997</v>
      </c>
    </row>
    <row r="2182" spans="1:11" x14ac:dyDescent="0.25">
      <c r="A2182" s="7">
        <v>42079</v>
      </c>
      <c r="B2182" s="4">
        <f>YEAR(SaleData[[#This Row],[Order Date]])</f>
        <v>2015</v>
      </c>
      <c r="C2182" s="4">
        <f>MONTH(SaleData[[#This Row],[Order Date]])</f>
        <v>3</v>
      </c>
      <c r="D2182" t="s">
        <v>468</v>
      </c>
      <c r="E2182" t="s">
        <v>30</v>
      </c>
      <c r="F2182" t="s">
        <v>26</v>
      </c>
      <c r="G2182" t="s">
        <v>36</v>
      </c>
      <c r="H2182" t="s">
        <v>750</v>
      </c>
      <c r="I2182">
        <v>88.8</v>
      </c>
      <c r="J2182">
        <v>4</v>
      </c>
      <c r="K2182">
        <v>-2.2200000000000002</v>
      </c>
    </row>
    <row r="2183" spans="1:11" x14ac:dyDescent="0.25">
      <c r="A2183" s="7">
        <v>42080</v>
      </c>
      <c r="B2183" s="4">
        <f>YEAR(SaleData[[#This Row],[Order Date]])</f>
        <v>2015</v>
      </c>
      <c r="C2183" s="4">
        <f>MONTH(SaleData[[#This Row],[Order Date]])</f>
        <v>3</v>
      </c>
      <c r="D2183" t="s">
        <v>2360</v>
      </c>
      <c r="E2183" t="s">
        <v>69</v>
      </c>
      <c r="F2183" t="s">
        <v>26</v>
      </c>
      <c r="G2183" t="s">
        <v>46</v>
      </c>
      <c r="H2183" t="s">
        <v>533</v>
      </c>
      <c r="I2183">
        <v>89.52</v>
      </c>
      <c r="J2183">
        <v>4</v>
      </c>
      <c r="K2183">
        <v>42.07</v>
      </c>
    </row>
    <row r="2184" spans="1:11" x14ac:dyDescent="0.25">
      <c r="A2184" s="7">
        <v>42080</v>
      </c>
      <c r="B2184" s="4">
        <f>YEAR(SaleData[[#This Row],[Order Date]])</f>
        <v>2015</v>
      </c>
      <c r="C2184" s="4">
        <f>MONTH(SaleData[[#This Row],[Order Date]])</f>
        <v>3</v>
      </c>
      <c r="D2184" t="s">
        <v>2360</v>
      </c>
      <c r="E2184" t="s">
        <v>69</v>
      </c>
      <c r="F2184" t="s">
        <v>11</v>
      </c>
      <c r="G2184" t="s">
        <v>202</v>
      </c>
      <c r="H2184" t="s">
        <v>2651</v>
      </c>
      <c r="I2184">
        <v>350.97</v>
      </c>
      <c r="J2184">
        <v>3</v>
      </c>
      <c r="K2184">
        <v>152.09</v>
      </c>
    </row>
    <row r="2185" spans="1:11" x14ac:dyDescent="0.25">
      <c r="A2185" s="7">
        <v>42082</v>
      </c>
      <c r="B2185" s="4">
        <f>YEAR(SaleData[[#This Row],[Order Date]])</f>
        <v>2015</v>
      </c>
      <c r="C2185" s="4">
        <f>MONTH(SaleData[[#This Row],[Order Date]])</f>
        <v>3</v>
      </c>
      <c r="D2185" t="s">
        <v>2159</v>
      </c>
      <c r="E2185" t="s">
        <v>116</v>
      </c>
      <c r="F2185" t="s">
        <v>16</v>
      </c>
      <c r="G2185" t="s">
        <v>17</v>
      </c>
      <c r="H2185" t="s">
        <v>2210</v>
      </c>
      <c r="I2185">
        <v>191.96</v>
      </c>
      <c r="J2185">
        <v>2</v>
      </c>
      <c r="K2185">
        <v>51.83</v>
      </c>
    </row>
    <row r="2186" spans="1:11" x14ac:dyDescent="0.25">
      <c r="A2186" s="7">
        <v>42082</v>
      </c>
      <c r="B2186" s="4">
        <f>YEAR(SaleData[[#This Row],[Order Date]])</f>
        <v>2015</v>
      </c>
      <c r="C2186" s="4">
        <f>MONTH(SaleData[[#This Row],[Order Date]])</f>
        <v>3</v>
      </c>
      <c r="D2186" t="s">
        <v>2159</v>
      </c>
      <c r="E2186" t="s">
        <v>116</v>
      </c>
      <c r="F2186" t="s">
        <v>26</v>
      </c>
      <c r="G2186" t="s">
        <v>46</v>
      </c>
      <c r="H2186" t="s">
        <v>1370</v>
      </c>
      <c r="I2186">
        <v>21.3</v>
      </c>
      <c r="J2186">
        <v>3</v>
      </c>
      <c r="K2186">
        <v>9.8000000000000007</v>
      </c>
    </row>
    <row r="2187" spans="1:11" x14ac:dyDescent="0.25">
      <c r="A2187" s="7">
        <v>42082</v>
      </c>
      <c r="B2187" s="4">
        <f>YEAR(SaleData[[#This Row],[Order Date]])</f>
        <v>2015</v>
      </c>
      <c r="C2187" s="4">
        <f>MONTH(SaleData[[#This Row],[Order Date]])</f>
        <v>3</v>
      </c>
      <c r="D2187" t="s">
        <v>2159</v>
      </c>
      <c r="E2187" t="s">
        <v>116</v>
      </c>
      <c r="F2187" t="s">
        <v>11</v>
      </c>
      <c r="G2187" t="s">
        <v>21</v>
      </c>
      <c r="H2187" t="s">
        <v>857</v>
      </c>
      <c r="I2187">
        <v>469.95</v>
      </c>
      <c r="J2187">
        <v>5</v>
      </c>
      <c r="K2187">
        <v>131.59</v>
      </c>
    </row>
    <row r="2188" spans="1:11" x14ac:dyDescent="0.25">
      <c r="A2188" s="7">
        <v>42082</v>
      </c>
      <c r="B2188" s="4">
        <f>YEAR(SaleData[[#This Row],[Order Date]])</f>
        <v>2015</v>
      </c>
      <c r="C2188" s="4">
        <f>MONTH(SaleData[[#This Row],[Order Date]])</f>
        <v>3</v>
      </c>
      <c r="D2188" t="s">
        <v>2159</v>
      </c>
      <c r="E2188" t="s">
        <v>116</v>
      </c>
      <c r="F2188" t="s">
        <v>16</v>
      </c>
      <c r="G2188" t="s">
        <v>34</v>
      </c>
      <c r="H2188" t="s">
        <v>1745</v>
      </c>
      <c r="I2188">
        <v>209.88</v>
      </c>
      <c r="J2188">
        <v>3</v>
      </c>
      <c r="K2188">
        <v>35.68</v>
      </c>
    </row>
    <row r="2189" spans="1:11" x14ac:dyDescent="0.25">
      <c r="A2189" s="7">
        <v>42082</v>
      </c>
      <c r="B2189" s="4">
        <f>YEAR(SaleData[[#This Row],[Order Date]])</f>
        <v>2015</v>
      </c>
      <c r="C2189" s="4">
        <f>MONTH(SaleData[[#This Row],[Order Date]])</f>
        <v>3</v>
      </c>
      <c r="D2189" t="s">
        <v>2000</v>
      </c>
      <c r="E2189" t="s">
        <v>24</v>
      </c>
      <c r="F2189" t="s">
        <v>26</v>
      </c>
      <c r="G2189" t="s">
        <v>36</v>
      </c>
      <c r="H2189" t="s">
        <v>460</v>
      </c>
      <c r="I2189">
        <v>102.34</v>
      </c>
      <c r="J2189">
        <v>4</v>
      </c>
      <c r="K2189">
        <v>-12.79</v>
      </c>
    </row>
    <row r="2190" spans="1:11" x14ac:dyDescent="0.25">
      <c r="A2190" s="7">
        <v>42082</v>
      </c>
      <c r="B2190" s="4">
        <f>YEAR(SaleData[[#This Row],[Order Date]])</f>
        <v>2015</v>
      </c>
      <c r="C2190" s="4">
        <f>MONTH(SaleData[[#This Row],[Order Date]])</f>
        <v>3</v>
      </c>
      <c r="D2190" t="s">
        <v>2000</v>
      </c>
      <c r="E2190" t="s">
        <v>24</v>
      </c>
      <c r="F2190" t="s">
        <v>26</v>
      </c>
      <c r="G2190" t="s">
        <v>56</v>
      </c>
      <c r="H2190" t="s">
        <v>1551</v>
      </c>
      <c r="I2190">
        <v>48.79</v>
      </c>
      <c r="J2190">
        <v>3</v>
      </c>
      <c r="K2190">
        <v>-126.86</v>
      </c>
    </row>
    <row r="2191" spans="1:11" x14ac:dyDescent="0.25">
      <c r="A2191" s="7">
        <v>42082</v>
      </c>
      <c r="B2191" s="4">
        <f>YEAR(SaleData[[#This Row],[Order Date]])</f>
        <v>2015</v>
      </c>
      <c r="C2191" s="4">
        <f>MONTH(SaleData[[#This Row],[Order Date]])</f>
        <v>3</v>
      </c>
      <c r="D2191" t="s">
        <v>2000</v>
      </c>
      <c r="E2191" t="s">
        <v>24</v>
      </c>
      <c r="F2191" t="s">
        <v>26</v>
      </c>
      <c r="G2191" t="s">
        <v>46</v>
      </c>
      <c r="H2191" t="s">
        <v>990</v>
      </c>
      <c r="I2191">
        <v>44.85</v>
      </c>
      <c r="J2191">
        <v>8</v>
      </c>
      <c r="K2191">
        <v>-67.27</v>
      </c>
    </row>
    <row r="2192" spans="1:11" x14ac:dyDescent="0.25">
      <c r="A2192" s="7">
        <v>42082</v>
      </c>
      <c r="B2192" s="4">
        <f>YEAR(SaleData[[#This Row],[Order Date]])</f>
        <v>2015</v>
      </c>
      <c r="C2192" s="4">
        <f>MONTH(SaleData[[#This Row],[Order Date]])</f>
        <v>3</v>
      </c>
      <c r="D2192" t="s">
        <v>729</v>
      </c>
      <c r="E2192" t="s">
        <v>15</v>
      </c>
      <c r="F2192" t="s">
        <v>26</v>
      </c>
      <c r="G2192" t="s">
        <v>46</v>
      </c>
      <c r="H2192" t="s">
        <v>2087</v>
      </c>
      <c r="I2192">
        <v>8.32</v>
      </c>
      <c r="J2192">
        <v>5</v>
      </c>
      <c r="K2192">
        <v>2.81</v>
      </c>
    </row>
    <row r="2193" spans="1:11" x14ac:dyDescent="0.25">
      <c r="A2193" s="7">
        <v>42082</v>
      </c>
      <c r="B2193" s="4">
        <f>YEAR(SaleData[[#This Row],[Order Date]])</f>
        <v>2015</v>
      </c>
      <c r="C2193" s="4">
        <f>MONTH(SaleData[[#This Row],[Order Date]])</f>
        <v>3</v>
      </c>
      <c r="D2193" t="s">
        <v>1436</v>
      </c>
      <c r="E2193" t="s">
        <v>321</v>
      </c>
      <c r="F2193" t="s">
        <v>26</v>
      </c>
      <c r="G2193" t="s">
        <v>62</v>
      </c>
      <c r="H2193" t="s">
        <v>1231</v>
      </c>
      <c r="I2193">
        <v>15.48</v>
      </c>
      <c r="J2193">
        <v>3</v>
      </c>
      <c r="K2193">
        <v>4.49</v>
      </c>
    </row>
    <row r="2194" spans="1:11" x14ac:dyDescent="0.25">
      <c r="A2194" s="7">
        <v>42082</v>
      </c>
      <c r="B2194" s="4">
        <f>YEAR(SaleData[[#This Row],[Order Date]])</f>
        <v>2015</v>
      </c>
      <c r="C2194" s="4">
        <f>MONTH(SaleData[[#This Row],[Order Date]])</f>
        <v>3</v>
      </c>
      <c r="D2194" t="s">
        <v>1436</v>
      </c>
      <c r="E2194" t="s">
        <v>321</v>
      </c>
      <c r="F2194" t="s">
        <v>26</v>
      </c>
      <c r="G2194" t="s">
        <v>27</v>
      </c>
      <c r="H2194" t="s">
        <v>363</v>
      </c>
      <c r="I2194">
        <v>51.84</v>
      </c>
      <c r="J2194">
        <v>8</v>
      </c>
      <c r="K2194">
        <v>24.88</v>
      </c>
    </row>
    <row r="2195" spans="1:11" x14ac:dyDescent="0.25">
      <c r="A2195" s="7">
        <v>42082</v>
      </c>
      <c r="B2195" s="4">
        <f>YEAR(SaleData[[#This Row],[Order Date]])</f>
        <v>2015</v>
      </c>
      <c r="C2195" s="4">
        <f>MONTH(SaleData[[#This Row],[Order Date]])</f>
        <v>3</v>
      </c>
      <c r="D2195" t="s">
        <v>805</v>
      </c>
      <c r="E2195" t="s">
        <v>30</v>
      </c>
      <c r="F2195" t="s">
        <v>26</v>
      </c>
      <c r="G2195" t="s">
        <v>56</v>
      </c>
      <c r="H2195" t="s">
        <v>1485</v>
      </c>
      <c r="I2195">
        <v>97.26</v>
      </c>
      <c r="J2195">
        <v>4</v>
      </c>
      <c r="K2195">
        <v>-243.16</v>
      </c>
    </row>
    <row r="2196" spans="1:11" x14ac:dyDescent="0.25">
      <c r="A2196" s="7">
        <v>42082</v>
      </c>
      <c r="B2196" s="4">
        <f>YEAR(SaleData[[#This Row],[Order Date]])</f>
        <v>2015</v>
      </c>
      <c r="C2196" s="4">
        <f>MONTH(SaleData[[#This Row],[Order Date]])</f>
        <v>3</v>
      </c>
      <c r="D2196" t="s">
        <v>133</v>
      </c>
      <c r="E2196" t="s">
        <v>30</v>
      </c>
      <c r="F2196" t="s">
        <v>26</v>
      </c>
      <c r="G2196" t="s">
        <v>46</v>
      </c>
      <c r="H2196" t="s">
        <v>358</v>
      </c>
      <c r="I2196">
        <v>2.69</v>
      </c>
      <c r="J2196">
        <v>3</v>
      </c>
      <c r="K2196">
        <v>-4.71</v>
      </c>
    </row>
    <row r="2197" spans="1:11" x14ac:dyDescent="0.25">
      <c r="A2197" s="7">
        <v>42082</v>
      </c>
      <c r="B2197" s="4">
        <f>YEAR(SaleData[[#This Row],[Order Date]])</f>
        <v>2015</v>
      </c>
      <c r="C2197" s="4">
        <f>MONTH(SaleData[[#This Row],[Order Date]])</f>
        <v>3</v>
      </c>
      <c r="D2197" t="s">
        <v>133</v>
      </c>
      <c r="E2197" t="s">
        <v>30</v>
      </c>
      <c r="F2197" t="s">
        <v>26</v>
      </c>
      <c r="G2197" t="s">
        <v>46</v>
      </c>
      <c r="H2197" t="s">
        <v>1309</v>
      </c>
      <c r="I2197">
        <v>2.93</v>
      </c>
      <c r="J2197">
        <v>3</v>
      </c>
      <c r="K2197">
        <v>-4.99</v>
      </c>
    </row>
    <row r="2198" spans="1:11" x14ac:dyDescent="0.25">
      <c r="A2198" s="7">
        <v>42083</v>
      </c>
      <c r="B2198" s="4">
        <f>YEAR(SaleData[[#This Row],[Order Date]])</f>
        <v>2015</v>
      </c>
      <c r="C2198" s="4">
        <f>MONTH(SaleData[[#This Row],[Order Date]])</f>
        <v>3</v>
      </c>
      <c r="D2198" t="s">
        <v>1672</v>
      </c>
      <c r="E2198" t="s">
        <v>24</v>
      </c>
      <c r="F2198" t="s">
        <v>26</v>
      </c>
      <c r="G2198" t="s">
        <v>56</v>
      </c>
      <c r="H2198" t="s">
        <v>1890</v>
      </c>
      <c r="I2198">
        <v>20.77</v>
      </c>
      <c r="J2198">
        <v>8</v>
      </c>
      <c r="K2198">
        <v>-52.96</v>
      </c>
    </row>
    <row r="2199" spans="1:11" x14ac:dyDescent="0.25">
      <c r="A2199" s="7">
        <v>42083</v>
      </c>
      <c r="B2199" s="4">
        <f>YEAR(SaleData[[#This Row],[Order Date]])</f>
        <v>2015</v>
      </c>
      <c r="C2199" s="4">
        <f>MONTH(SaleData[[#This Row],[Order Date]])</f>
        <v>3</v>
      </c>
      <c r="D2199" t="s">
        <v>2656</v>
      </c>
      <c r="E2199" t="s">
        <v>15</v>
      </c>
      <c r="F2199" t="s">
        <v>26</v>
      </c>
      <c r="G2199" t="s">
        <v>46</v>
      </c>
      <c r="H2199" t="s">
        <v>1901</v>
      </c>
      <c r="I2199">
        <v>26.98</v>
      </c>
      <c r="J2199">
        <v>4</v>
      </c>
      <c r="K2199">
        <v>8.77</v>
      </c>
    </row>
    <row r="2200" spans="1:11" x14ac:dyDescent="0.25">
      <c r="A2200" s="7">
        <v>42083</v>
      </c>
      <c r="B2200" s="4">
        <f>YEAR(SaleData[[#This Row],[Order Date]])</f>
        <v>2015</v>
      </c>
      <c r="C2200" s="4">
        <f>MONTH(SaleData[[#This Row],[Order Date]])</f>
        <v>3</v>
      </c>
      <c r="D2200" t="s">
        <v>1460</v>
      </c>
      <c r="E2200" t="s">
        <v>87</v>
      </c>
      <c r="F2200" t="s">
        <v>26</v>
      </c>
      <c r="G2200" t="s">
        <v>46</v>
      </c>
      <c r="H2200" t="s">
        <v>684</v>
      </c>
      <c r="I2200">
        <v>24.59</v>
      </c>
      <c r="J2200">
        <v>2</v>
      </c>
      <c r="K2200">
        <v>-18.03</v>
      </c>
    </row>
    <row r="2201" spans="1:11" x14ac:dyDescent="0.25">
      <c r="A2201" s="7">
        <v>42083</v>
      </c>
      <c r="B2201" s="4">
        <f>YEAR(SaleData[[#This Row],[Order Date]])</f>
        <v>2015</v>
      </c>
      <c r="C2201" s="4">
        <f>MONTH(SaleData[[#This Row],[Order Date]])</f>
        <v>3</v>
      </c>
      <c r="D2201" t="s">
        <v>1031</v>
      </c>
      <c r="E2201" t="s">
        <v>43</v>
      </c>
      <c r="F2201" t="s">
        <v>11</v>
      </c>
      <c r="G2201" t="s">
        <v>21</v>
      </c>
      <c r="H2201" t="s">
        <v>1975</v>
      </c>
      <c r="I2201">
        <v>55.18</v>
      </c>
      <c r="J2201">
        <v>3</v>
      </c>
      <c r="K2201">
        <v>-12.41</v>
      </c>
    </row>
    <row r="2202" spans="1:11" x14ac:dyDescent="0.25">
      <c r="A2202" s="7">
        <v>42083</v>
      </c>
      <c r="B2202" s="4">
        <f>YEAR(SaleData[[#This Row],[Order Date]])</f>
        <v>2015</v>
      </c>
      <c r="C2202" s="4">
        <f>MONTH(SaleData[[#This Row],[Order Date]])</f>
        <v>3</v>
      </c>
      <c r="D2202" t="s">
        <v>1031</v>
      </c>
      <c r="E2202" t="s">
        <v>43</v>
      </c>
      <c r="F2202" t="s">
        <v>11</v>
      </c>
      <c r="G2202" t="s">
        <v>12</v>
      </c>
      <c r="H2202" t="s">
        <v>1023</v>
      </c>
      <c r="I2202">
        <v>66.260000000000005</v>
      </c>
      <c r="J2202">
        <v>2</v>
      </c>
      <c r="K2202">
        <v>27.17</v>
      </c>
    </row>
    <row r="2203" spans="1:11" x14ac:dyDescent="0.25">
      <c r="A2203" s="7">
        <v>42083</v>
      </c>
      <c r="B2203" s="4">
        <f>YEAR(SaleData[[#This Row],[Order Date]])</f>
        <v>2015</v>
      </c>
      <c r="C2203" s="4">
        <f>MONTH(SaleData[[#This Row],[Order Date]])</f>
        <v>3</v>
      </c>
      <c r="D2203" t="s">
        <v>1793</v>
      </c>
      <c r="E2203" t="s">
        <v>98</v>
      </c>
      <c r="F2203" t="s">
        <v>11</v>
      </c>
      <c r="G2203" t="s">
        <v>202</v>
      </c>
      <c r="H2203" t="s">
        <v>2657</v>
      </c>
      <c r="I2203">
        <v>2396.4</v>
      </c>
      <c r="J2203">
        <v>10</v>
      </c>
      <c r="K2203">
        <v>179.73</v>
      </c>
    </row>
    <row r="2204" spans="1:11" x14ac:dyDescent="0.25">
      <c r="A2204" s="7">
        <v>42083</v>
      </c>
      <c r="B2204" s="4">
        <f>YEAR(SaleData[[#This Row],[Order Date]])</f>
        <v>2015</v>
      </c>
      <c r="C2204" s="4">
        <f>MONTH(SaleData[[#This Row],[Order Date]])</f>
        <v>3</v>
      </c>
      <c r="D2204" t="s">
        <v>1394</v>
      </c>
      <c r="E2204" t="s">
        <v>1123</v>
      </c>
      <c r="F2204" t="s">
        <v>26</v>
      </c>
      <c r="G2204" t="s">
        <v>27</v>
      </c>
      <c r="H2204" t="s">
        <v>121</v>
      </c>
      <c r="I2204">
        <v>111.96</v>
      </c>
      <c r="J2204">
        <v>2</v>
      </c>
      <c r="K2204">
        <v>54.86</v>
      </c>
    </row>
    <row r="2205" spans="1:11" x14ac:dyDescent="0.25">
      <c r="A2205" s="7">
        <v>42083</v>
      </c>
      <c r="B2205" s="4">
        <f>YEAR(SaleData[[#This Row],[Order Date]])</f>
        <v>2015</v>
      </c>
      <c r="C2205" s="4">
        <f>MONTH(SaleData[[#This Row],[Order Date]])</f>
        <v>3</v>
      </c>
      <c r="D2205" t="s">
        <v>1805</v>
      </c>
      <c r="E2205" t="s">
        <v>30</v>
      </c>
      <c r="F2205" t="s">
        <v>26</v>
      </c>
      <c r="G2205" t="s">
        <v>46</v>
      </c>
      <c r="H2205" t="s">
        <v>1794</v>
      </c>
      <c r="I2205">
        <v>1.96</v>
      </c>
      <c r="J2205">
        <v>2</v>
      </c>
      <c r="K2205">
        <v>-3.24</v>
      </c>
    </row>
    <row r="2206" spans="1:11" x14ac:dyDescent="0.25">
      <c r="A2206" s="7">
        <v>42083</v>
      </c>
      <c r="B2206" s="4">
        <f>YEAR(SaleData[[#This Row],[Order Date]])</f>
        <v>2015</v>
      </c>
      <c r="C2206" s="4">
        <f>MONTH(SaleData[[#This Row],[Order Date]])</f>
        <v>3</v>
      </c>
      <c r="D2206" t="s">
        <v>1805</v>
      </c>
      <c r="E2206" t="s">
        <v>30</v>
      </c>
      <c r="F2206" t="s">
        <v>26</v>
      </c>
      <c r="G2206" t="s">
        <v>27</v>
      </c>
      <c r="H2206" t="s">
        <v>2585</v>
      </c>
      <c r="I2206">
        <v>82.66</v>
      </c>
      <c r="J2206">
        <v>9</v>
      </c>
      <c r="K2206">
        <v>31</v>
      </c>
    </row>
    <row r="2207" spans="1:11" x14ac:dyDescent="0.25">
      <c r="A2207" s="7">
        <v>42084</v>
      </c>
      <c r="B2207" s="4">
        <f>YEAR(SaleData[[#This Row],[Order Date]])</f>
        <v>2015</v>
      </c>
      <c r="C2207" s="4">
        <f>MONTH(SaleData[[#This Row],[Order Date]])</f>
        <v>3</v>
      </c>
      <c r="D2207" t="s">
        <v>1503</v>
      </c>
      <c r="E2207" t="s">
        <v>20</v>
      </c>
      <c r="F2207" t="s">
        <v>16</v>
      </c>
      <c r="G2207" t="s">
        <v>235</v>
      </c>
      <c r="H2207" t="s">
        <v>236</v>
      </c>
      <c r="I2207">
        <v>353.57</v>
      </c>
      <c r="J2207">
        <v>2</v>
      </c>
      <c r="K2207">
        <v>-44.2</v>
      </c>
    </row>
    <row r="2208" spans="1:11" x14ac:dyDescent="0.25">
      <c r="A2208" s="7">
        <v>42084</v>
      </c>
      <c r="B2208" s="4">
        <f>YEAR(SaleData[[#This Row],[Order Date]])</f>
        <v>2015</v>
      </c>
      <c r="C2208" s="4">
        <f>MONTH(SaleData[[#This Row],[Order Date]])</f>
        <v>3</v>
      </c>
      <c r="D2208" t="s">
        <v>1512</v>
      </c>
      <c r="E2208" t="s">
        <v>24</v>
      </c>
      <c r="F2208" t="s">
        <v>26</v>
      </c>
      <c r="G2208" t="s">
        <v>46</v>
      </c>
      <c r="H2208" t="s">
        <v>1406</v>
      </c>
      <c r="I2208">
        <v>0.84</v>
      </c>
      <c r="J2208">
        <v>1</v>
      </c>
      <c r="K2208">
        <v>-1.34</v>
      </c>
    </row>
    <row r="2209" spans="1:11" x14ac:dyDescent="0.25">
      <c r="A2209" s="7">
        <v>42084</v>
      </c>
      <c r="B2209" s="4">
        <f>YEAR(SaleData[[#This Row],[Order Date]])</f>
        <v>2015</v>
      </c>
      <c r="C2209" s="4">
        <f>MONTH(SaleData[[#This Row],[Order Date]])</f>
        <v>3</v>
      </c>
      <c r="D2209" t="s">
        <v>942</v>
      </c>
      <c r="E2209" t="s">
        <v>129</v>
      </c>
      <c r="F2209" t="s">
        <v>16</v>
      </c>
      <c r="G2209" t="s">
        <v>34</v>
      </c>
      <c r="H2209" t="s">
        <v>606</v>
      </c>
      <c r="I2209">
        <v>17.920000000000002</v>
      </c>
      <c r="J2209">
        <v>5</v>
      </c>
      <c r="K2209">
        <v>2.46</v>
      </c>
    </row>
    <row r="2210" spans="1:11" x14ac:dyDescent="0.25">
      <c r="A2210" s="7">
        <v>42085</v>
      </c>
      <c r="B2210" s="4">
        <f>YEAR(SaleData[[#This Row],[Order Date]])</f>
        <v>2015</v>
      </c>
      <c r="C2210" s="4">
        <f>MONTH(SaleData[[#This Row],[Order Date]])</f>
        <v>3</v>
      </c>
      <c r="D2210" t="s">
        <v>1258</v>
      </c>
      <c r="E2210" t="s">
        <v>178</v>
      </c>
      <c r="F2210" t="s">
        <v>11</v>
      </c>
      <c r="G2210" t="s">
        <v>21</v>
      </c>
      <c r="H2210" t="s">
        <v>2487</v>
      </c>
      <c r="I2210">
        <v>71.930000000000007</v>
      </c>
      <c r="J2210">
        <v>9</v>
      </c>
      <c r="K2210">
        <v>6.29</v>
      </c>
    </row>
    <row r="2211" spans="1:11" x14ac:dyDescent="0.25">
      <c r="A2211" s="7">
        <v>42085</v>
      </c>
      <c r="B2211" s="4">
        <f>YEAR(SaleData[[#This Row],[Order Date]])</f>
        <v>2015</v>
      </c>
      <c r="C2211" s="4">
        <f>MONTH(SaleData[[#This Row],[Order Date]])</f>
        <v>3</v>
      </c>
      <c r="D2211" t="s">
        <v>1258</v>
      </c>
      <c r="E2211" t="s">
        <v>178</v>
      </c>
      <c r="F2211" t="s">
        <v>26</v>
      </c>
      <c r="G2211" t="s">
        <v>62</v>
      </c>
      <c r="H2211" t="s">
        <v>827</v>
      </c>
      <c r="I2211">
        <v>25.99</v>
      </c>
      <c r="J2211">
        <v>1</v>
      </c>
      <c r="K2211">
        <v>7.54</v>
      </c>
    </row>
    <row r="2212" spans="1:11" x14ac:dyDescent="0.25">
      <c r="A2212" s="7">
        <v>42085</v>
      </c>
      <c r="B2212" s="4">
        <f>YEAR(SaleData[[#This Row],[Order Date]])</f>
        <v>2015</v>
      </c>
      <c r="C2212" s="4">
        <f>MONTH(SaleData[[#This Row],[Order Date]])</f>
        <v>3</v>
      </c>
      <c r="D2212" t="s">
        <v>1984</v>
      </c>
      <c r="E2212" t="s">
        <v>129</v>
      </c>
      <c r="F2212" t="s">
        <v>26</v>
      </c>
      <c r="G2212" t="s">
        <v>46</v>
      </c>
      <c r="H2212" t="s">
        <v>462</v>
      </c>
      <c r="I2212">
        <v>33.93</v>
      </c>
      <c r="J2212">
        <v>3</v>
      </c>
      <c r="K2212">
        <v>-22.62</v>
      </c>
    </row>
    <row r="2213" spans="1:11" x14ac:dyDescent="0.25">
      <c r="A2213" s="7">
        <v>42085</v>
      </c>
      <c r="B2213" s="4">
        <f>YEAR(SaleData[[#This Row],[Order Date]])</f>
        <v>2015</v>
      </c>
      <c r="C2213" s="4">
        <f>MONTH(SaleData[[#This Row],[Order Date]])</f>
        <v>3</v>
      </c>
      <c r="D2213" t="s">
        <v>1984</v>
      </c>
      <c r="E2213" t="s">
        <v>129</v>
      </c>
      <c r="F2213" t="s">
        <v>26</v>
      </c>
      <c r="G2213" t="s">
        <v>36</v>
      </c>
      <c r="H2213" t="s">
        <v>1802</v>
      </c>
      <c r="I2213">
        <v>222.32</v>
      </c>
      <c r="J2213">
        <v>7</v>
      </c>
      <c r="K2213">
        <v>25.01</v>
      </c>
    </row>
    <row r="2214" spans="1:11" x14ac:dyDescent="0.25">
      <c r="A2214" s="7">
        <v>42085</v>
      </c>
      <c r="B2214" s="4">
        <f>YEAR(SaleData[[#This Row],[Order Date]])</f>
        <v>2015</v>
      </c>
      <c r="C2214" s="4">
        <f>MONTH(SaleData[[#This Row],[Order Date]])</f>
        <v>3</v>
      </c>
      <c r="D2214" t="s">
        <v>1984</v>
      </c>
      <c r="E2214" t="s">
        <v>129</v>
      </c>
      <c r="F2214" t="s">
        <v>11</v>
      </c>
      <c r="G2214" t="s">
        <v>21</v>
      </c>
      <c r="H2214" t="s">
        <v>1472</v>
      </c>
      <c r="I2214">
        <v>210.56</v>
      </c>
      <c r="J2214">
        <v>6</v>
      </c>
      <c r="K2214">
        <v>-52.64</v>
      </c>
    </row>
    <row r="2215" spans="1:11" x14ac:dyDescent="0.25">
      <c r="A2215" s="7">
        <v>42085</v>
      </c>
      <c r="B2215" s="4">
        <f>YEAR(SaleData[[#This Row],[Order Date]])</f>
        <v>2015</v>
      </c>
      <c r="C2215" s="4">
        <f>MONTH(SaleData[[#This Row],[Order Date]])</f>
        <v>3</v>
      </c>
      <c r="D2215" t="s">
        <v>2223</v>
      </c>
      <c r="E2215" t="s">
        <v>171</v>
      </c>
      <c r="F2215" t="s">
        <v>26</v>
      </c>
      <c r="G2215" t="s">
        <v>62</v>
      </c>
      <c r="H2215" t="s">
        <v>1778</v>
      </c>
      <c r="I2215">
        <v>101.94</v>
      </c>
      <c r="J2215">
        <v>6</v>
      </c>
      <c r="K2215">
        <v>29.56</v>
      </c>
    </row>
    <row r="2216" spans="1:11" x14ac:dyDescent="0.25">
      <c r="A2216" s="7">
        <v>42085</v>
      </c>
      <c r="B2216" s="4">
        <f>YEAR(SaleData[[#This Row],[Order Date]])</f>
        <v>2015</v>
      </c>
      <c r="C2216" s="4">
        <f>MONTH(SaleData[[#This Row],[Order Date]])</f>
        <v>3</v>
      </c>
      <c r="D2216" t="s">
        <v>2223</v>
      </c>
      <c r="E2216" t="s">
        <v>171</v>
      </c>
      <c r="F2216" t="s">
        <v>11</v>
      </c>
      <c r="G2216" t="s">
        <v>21</v>
      </c>
      <c r="H2216" t="s">
        <v>1845</v>
      </c>
      <c r="I2216">
        <v>271.95999999999998</v>
      </c>
      <c r="J2216">
        <v>4</v>
      </c>
      <c r="K2216">
        <v>67.989999999999995</v>
      </c>
    </row>
    <row r="2217" spans="1:11" x14ac:dyDescent="0.25">
      <c r="A2217" s="7">
        <v>42085</v>
      </c>
      <c r="B2217" s="4">
        <f>YEAR(SaleData[[#This Row],[Order Date]])</f>
        <v>2015</v>
      </c>
      <c r="C2217" s="4">
        <f>MONTH(SaleData[[#This Row],[Order Date]])</f>
        <v>3</v>
      </c>
      <c r="D2217" t="s">
        <v>2223</v>
      </c>
      <c r="E2217" t="s">
        <v>171</v>
      </c>
      <c r="F2217" t="s">
        <v>16</v>
      </c>
      <c r="G2217" t="s">
        <v>34</v>
      </c>
      <c r="H2217" t="s">
        <v>1644</v>
      </c>
      <c r="I2217">
        <v>8.8000000000000007</v>
      </c>
      <c r="J2217">
        <v>5</v>
      </c>
      <c r="K2217">
        <v>3.87</v>
      </c>
    </row>
    <row r="2218" spans="1:11" x14ac:dyDescent="0.25">
      <c r="A2218" s="7">
        <v>42085</v>
      </c>
      <c r="B2218" s="4">
        <f>YEAR(SaleData[[#This Row],[Order Date]])</f>
        <v>2015</v>
      </c>
      <c r="C2218" s="4">
        <f>MONTH(SaleData[[#This Row],[Order Date]])</f>
        <v>3</v>
      </c>
      <c r="D2218" t="s">
        <v>2223</v>
      </c>
      <c r="E2218" t="s">
        <v>171</v>
      </c>
      <c r="F2218" t="s">
        <v>26</v>
      </c>
      <c r="G2218" t="s">
        <v>62</v>
      </c>
      <c r="H2218" t="s">
        <v>2348</v>
      </c>
      <c r="I2218">
        <v>19.68</v>
      </c>
      <c r="J2218">
        <v>6</v>
      </c>
      <c r="K2218">
        <v>5.71</v>
      </c>
    </row>
    <row r="2219" spans="1:11" x14ac:dyDescent="0.25">
      <c r="A2219" s="7">
        <v>42085</v>
      </c>
      <c r="B2219" s="4">
        <f>YEAR(SaleData[[#This Row],[Order Date]])</f>
        <v>2015</v>
      </c>
      <c r="C2219" s="4">
        <f>MONTH(SaleData[[#This Row],[Order Date]])</f>
        <v>3</v>
      </c>
      <c r="D2219" t="s">
        <v>2223</v>
      </c>
      <c r="E2219" t="s">
        <v>171</v>
      </c>
      <c r="F2219" t="s">
        <v>16</v>
      </c>
      <c r="G2219" t="s">
        <v>235</v>
      </c>
      <c r="H2219" t="s">
        <v>2460</v>
      </c>
      <c r="I2219">
        <v>302.94</v>
      </c>
      <c r="J2219">
        <v>3</v>
      </c>
      <c r="K2219">
        <v>69.680000000000007</v>
      </c>
    </row>
    <row r="2220" spans="1:11" x14ac:dyDescent="0.25">
      <c r="A2220" s="7">
        <v>42086</v>
      </c>
      <c r="B2220" s="4">
        <f>YEAR(SaleData[[#This Row],[Order Date]])</f>
        <v>2015</v>
      </c>
      <c r="C2220" s="4">
        <f>MONTH(SaleData[[#This Row],[Order Date]])</f>
        <v>3</v>
      </c>
      <c r="D2220" t="s">
        <v>175</v>
      </c>
      <c r="E2220" t="s">
        <v>20</v>
      </c>
      <c r="F2220" t="s">
        <v>26</v>
      </c>
      <c r="G2220" t="s">
        <v>56</v>
      </c>
      <c r="H2220" t="s">
        <v>2103</v>
      </c>
      <c r="I2220">
        <v>17.48</v>
      </c>
      <c r="J2220">
        <v>4</v>
      </c>
      <c r="K2220">
        <v>4.54</v>
      </c>
    </row>
    <row r="2221" spans="1:11" x14ac:dyDescent="0.25">
      <c r="A2221" s="7">
        <v>42086</v>
      </c>
      <c r="B2221" s="4">
        <f>YEAR(SaleData[[#This Row],[Order Date]])</f>
        <v>2015</v>
      </c>
      <c r="C2221" s="4">
        <f>MONTH(SaleData[[#This Row],[Order Date]])</f>
        <v>3</v>
      </c>
      <c r="D2221" t="s">
        <v>1418</v>
      </c>
      <c r="E2221" t="s">
        <v>43</v>
      </c>
      <c r="F2221" t="s">
        <v>26</v>
      </c>
      <c r="G2221" t="s">
        <v>62</v>
      </c>
      <c r="H2221" t="s">
        <v>724</v>
      </c>
      <c r="I2221">
        <v>3.52</v>
      </c>
      <c r="J2221">
        <v>2</v>
      </c>
      <c r="K2221">
        <v>1.69</v>
      </c>
    </row>
    <row r="2222" spans="1:11" x14ac:dyDescent="0.25">
      <c r="A2222" s="7">
        <v>42086</v>
      </c>
      <c r="B2222" s="4">
        <f>YEAR(SaleData[[#This Row],[Order Date]])</f>
        <v>2015</v>
      </c>
      <c r="C2222" s="4">
        <f>MONTH(SaleData[[#This Row],[Order Date]])</f>
        <v>3</v>
      </c>
      <c r="D2222" t="s">
        <v>1418</v>
      </c>
      <c r="E2222" t="s">
        <v>43</v>
      </c>
      <c r="F2222" t="s">
        <v>11</v>
      </c>
      <c r="G2222" t="s">
        <v>21</v>
      </c>
      <c r="H2222" t="s">
        <v>800</v>
      </c>
      <c r="I2222">
        <v>1626.19</v>
      </c>
      <c r="J2222">
        <v>9</v>
      </c>
      <c r="K2222">
        <v>121.96</v>
      </c>
    </row>
    <row r="2223" spans="1:11" x14ac:dyDescent="0.25">
      <c r="A2223" s="7">
        <v>42086</v>
      </c>
      <c r="B2223" s="4">
        <f>YEAR(SaleData[[#This Row],[Order Date]])</f>
        <v>2015</v>
      </c>
      <c r="C2223" s="4">
        <f>MONTH(SaleData[[#This Row],[Order Date]])</f>
        <v>3</v>
      </c>
      <c r="D2223" t="s">
        <v>787</v>
      </c>
      <c r="E2223" t="s">
        <v>30</v>
      </c>
      <c r="F2223" t="s">
        <v>16</v>
      </c>
      <c r="G2223" t="s">
        <v>40</v>
      </c>
      <c r="H2223" t="s">
        <v>1739</v>
      </c>
      <c r="I2223">
        <v>124.4</v>
      </c>
      <c r="J2223">
        <v>4</v>
      </c>
      <c r="K2223">
        <v>-21.33</v>
      </c>
    </row>
    <row r="2224" spans="1:11" x14ac:dyDescent="0.25">
      <c r="A2224" s="7">
        <v>42086</v>
      </c>
      <c r="B2224" s="4">
        <f>YEAR(SaleData[[#This Row],[Order Date]])</f>
        <v>2015</v>
      </c>
      <c r="C2224" s="4">
        <f>MONTH(SaleData[[#This Row],[Order Date]])</f>
        <v>3</v>
      </c>
      <c r="D2224" t="s">
        <v>1896</v>
      </c>
      <c r="E2224" t="s">
        <v>24</v>
      </c>
      <c r="F2224" t="s">
        <v>26</v>
      </c>
      <c r="G2224" t="s">
        <v>46</v>
      </c>
      <c r="H2224" t="s">
        <v>1052</v>
      </c>
      <c r="I2224">
        <v>2.86</v>
      </c>
      <c r="J2224">
        <v>4</v>
      </c>
      <c r="K2224">
        <v>-4.58</v>
      </c>
    </row>
    <row r="2225" spans="1:11" x14ac:dyDescent="0.25">
      <c r="A2225" s="7">
        <v>42086</v>
      </c>
      <c r="B2225" s="4">
        <f>YEAR(SaleData[[#This Row],[Order Date]])</f>
        <v>2015</v>
      </c>
      <c r="C2225" s="4">
        <f>MONTH(SaleData[[#This Row],[Order Date]])</f>
        <v>3</v>
      </c>
      <c r="D2225" t="s">
        <v>1896</v>
      </c>
      <c r="E2225" t="s">
        <v>24</v>
      </c>
      <c r="F2225" t="s">
        <v>26</v>
      </c>
      <c r="G2225" t="s">
        <v>46</v>
      </c>
      <c r="H2225" t="s">
        <v>598</v>
      </c>
      <c r="I2225">
        <v>94.19</v>
      </c>
      <c r="J2225">
        <v>7</v>
      </c>
      <c r="K2225">
        <v>-164.84</v>
      </c>
    </row>
    <row r="2226" spans="1:11" x14ac:dyDescent="0.25">
      <c r="A2226" s="7">
        <v>42087</v>
      </c>
      <c r="B2226" s="4">
        <f>YEAR(SaleData[[#This Row],[Order Date]])</f>
        <v>2015</v>
      </c>
      <c r="C2226" s="4">
        <f>MONTH(SaleData[[#This Row],[Order Date]])</f>
        <v>3</v>
      </c>
      <c r="D2226" t="s">
        <v>1460</v>
      </c>
      <c r="E2226" t="s">
        <v>116</v>
      </c>
      <c r="F2226" t="s">
        <v>26</v>
      </c>
      <c r="G2226" t="s">
        <v>62</v>
      </c>
      <c r="H2226" t="s">
        <v>2298</v>
      </c>
      <c r="I2226">
        <v>17.52</v>
      </c>
      <c r="J2226">
        <v>3</v>
      </c>
      <c r="K2226">
        <v>8.23</v>
      </c>
    </row>
    <row r="2227" spans="1:11" x14ac:dyDescent="0.25">
      <c r="A2227" s="7">
        <v>42087</v>
      </c>
      <c r="B2227" s="4">
        <f>YEAR(SaleData[[#This Row],[Order Date]])</f>
        <v>2015</v>
      </c>
      <c r="C2227" s="4">
        <f>MONTH(SaleData[[#This Row],[Order Date]])</f>
        <v>3</v>
      </c>
      <c r="D2227" t="s">
        <v>1460</v>
      </c>
      <c r="E2227" t="s">
        <v>116</v>
      </c>
      <c r="F2227" t="s">
        <v>26</v>
      </c>
      <c r="G2227" t="s">
        <v>62</v>
      </c>
      <c r="H2227" t="s">
        <v>1012</v>
      </c>
      <c r="I2227">
        <v>35.76</v>
      </c>
      <c r="J2227">
        <v>12</v>
      </c>
      <c r="K2227">
        <v>10.01</v>
      </c>
    </row>
    <row r="2228" spans="1:11" x14ac:dyDescent="0.25">
      <c r="A2228" s="7">
        <v>42087</v>
      </c>
      <c r="B2228" s="4">
        <f>YEAR(SaleData[[#This Row],[Order Date]])</f>
        <v>2015</v>
      </c>
      <c r="C2228" s="4">
        <f>MONTH(SaleData[[#This Row],[Order Date]])</f>
        <v>3</v>
      </c>
      <c r="D2228" t="s">
        <v>2344</v>
      </c>
      <c r="E2228" t="s">
        <v>87</v>
      </c>
      <c r="F2228" t="s">
        <v>26</v>
      </c>
      <c r="G2228" t="s">
        <v>213</v>
      </c>
      <c r="H2228" t="s">
        <v>763</v>
      </c>
      <c r="I2228">
        <v>3.49</v>
      </c>
      <c r="J2228">
        <v>2</v>
      </c>
      <c r="K2228">
        <v>-0.7</v>
      </c>
    </row>
    <row r="2229" spans="1:11" x14ac:dyDescent="0.25">
      <c r="A2229" s="7">
        <v>42089</v>
      </c>
      <c r="B2229" s="4">
        <f>YEAR(SaleData[[#This Row],[Order Date]])</f>
        <v>2015</v>
      </c>
      <c r="C2229" s="4">
        <f>MONTH(SaleData[[#This Row],[Order Date]])</f>
        <v>3</v>
      </c>
      <c r="D2229" t="s">
        <v>943</v>
      </c>
      <c r="E2229" t="s">
        <v>20</v>
      </c>
      <c r="F2229" t="s">
        <v>26</v>
      </c>
      <c r="G2229" t="s">
        <v>46</v>
      </c>
      <c r="H2229" t="s">
        <v>205</v>
      </c>
      <c r="I2229">
        <v>4305.55</v>
      </c>
      <c r="J2229">
        <v>6</v>
      </c>
      <c r="K2229">
        <v>1453.12</v>
      </c>
    </row>
    <row r="2230" spans="1:11" x14ac:dyDescent="0.25">
      <c r="A2230" s="7">
        <v>42089</v>
      </c>
      <c r="B2230" s="4">
        <f>YEAR(SaleData[[#This Row],[Order Date]])</f>
        <v>2015</v>
      </c>
      <c r="C2230" s="4">
        <f>MONTH(SaleData[[#This Row],[Order Date]])</f>
        <v>3</v>
      </c>
      <c r="D2230" t="s">
        <v>2058</v>
      </c>
      <c r="E2230" t="s">
        <v>101</v>
      </c>
      <c r="F2230" t="s">
        <v>26</v>
      </c>
      <c r="G2230" t="s">
        <v>36</v>
      </c>
      <c r="H2230" t="s">
        <v>819</v>
      </c>
      <c r="I2230">
        <v>237.1</v>
      </c>
      <c r="J2230">
        <v>3</v>
      </c>
      <c r="K2230">
        <v>20.75</v>
      </c>
    </row>
    <row r="2231" spans="1:11" x14ac:dyDescent="0.25">
      <c r="A2231" s="7">
        <v>42089</v>
      </c>
      <c r="B2231" s="4">
        <f>YEAR(SaleData[[#This Row],[Order Date]])</f>
        <v>2015</v>
      </c>
      <c r="C2231" s="4">
        <f>MONTH(SaleData[[#This Row],[Order Date]])</f>
        <v>3</v>
      </c>
      <c r="D2231" t="s">
        <v>2058</v>
      </c>
      <c r="E2231" t="s">
        <v>101</v>
      </c>
      <c r="F2231" t="s">
        <v>16</v>
      </c>
      <c r="G2231" t="s">
        <v>34</v>
      </c>
      <c r="H2231" t="s">
        <v>1268</v>
      </c>
      <c r="I2231">
        <v>22.75</v>
      </c>
      <c r="J2231">
        <v>3</v>
      </c>
      <c r="K2231">
        <v>7.11</v>
      </c>
    </row>
    <row r="2232" spans="1:11" x14ac:dyDescent="0.25">
      <c r="A2232" s="7">
        <v>42089</v>
      </c>
      <c r="B2232" s="4">
        <f>YEAR(SaleData[[#This Row],[Order Date]])</f>
        <v>2015</v>
      </c>
      <c r="C2232" s="4">
        <f>MONTH(SaleData[[#This Row],[Order Date]])</f>
        <v>3</v>
      </c>
      <c r="D2232" t="s">
        <v>2058</v>
      </c>
      <c r="E2232" t="s">
        <v>101</v>
      </c>
      <c r="F2232" t="s">
        <v>26</v>
      </c>
      <c r="G2232" t="s">
        <v>27</v>
      </c>
      <c r="H2232" t="s">
        <v>1655</v>
      </c>
      <c r="I2232">
        <v>6.67</v>
      </c>
      <c r="J2232">
        <v>1</v>
      </c>
      <c r="K2232">
        <v>2.09</v>
      </c>
    </row>
    <row r="2233" spans="1:11" x14ac:dyDescent="0.25">
      <c r="A2233" s="7">
        <v>42089</v>
      </c>
      <c r="B2233" s="4">
        <f>YEAR(SaleData[[#This Row],[Order Date]])</f>
        <v>2015</v>
      </c>
      <c r="C2233" s="4">
        <f>MONTH(SaleData[[#This Row],[Order Date]])</f>
        <v>3</v>
      </c>
      <c r="D2233" t="s">
        <v>727</v>
      </c>
      <c r="E2233" t="s">
        <v>15</v>
      </c>
      <c r="F2233" t="s">
        <v>11</v>
      </c>
      <c r="G2233" t="s">
        <v>21</v>
      </c>
      <c r="H2233" t="s">
        <v>1416</v>
      </c>
      <c r="I2233">
        <v>246.38</v>
      </c>
      <c r="J2233">
        <v>2</v>
      </c>
      <c r="K2233">
        <v>27.72</v>
      </c>
    </row>
    <row r="2234" spans="1:11" x14ac:dyDescent="0.25">
      <c r="A2234" s="7">
        <v>42089</v>
      </c>
      <c r="B2234" s="4">
        <f>YEAR(SaleData[[#This Row],[Order Date]])</f>
        <v>2015</v>
      </c>
      <c r="C2234" s="4">
        <f>MONTH(SaleData[[#This Row],[Order Date]])</f>
        <v>3</v>
      </c>
      <c r="D2234" t="s">
        <v>727</v>
      </c>
      <c r="E2234" t="s">
        <v>15</v>
      </c>
      <c r="F2234" t="s">
        <v>11</v>
      </c>
      <c r="G2234" t="s">
        <v>141</v>
      </c>
      <c r="H2234" t="s">
        <v>2518</v>
      </c>
      <c r="I2234">
        <v>1799.97</v>
      </c>
      <c r="J2234">
        <v>3</v>
      </c>
      <c r="K2234">
        <v>701.99</v>
      </c>
    </row>
    <row r="2235" spans="1:11" x14ac:dyDescent="0.25">
      <c r="A2235" s="7">
        <v>42090</v>
      </c>
      <c r="B2235" s="4">
        <f>YEAR(SaleData[[#This Row],[Order Date]])</f>
        <v>2015</v>
      </c>
      <c r="C2235" s="4">
        <f>MONTH(SaleData[[#This Row],[Order Date]])</f>
        <v>3</v>
      </c>
      <c r="D2235" t="s">
        <v>1223</v>
      </c>
      <c r="E2235" t="s">
        <v>30</v>
      </c>
      <c r="F2235" t="s">
        <v>16</v>
      </c>
      <c r="G2235" t="s">
        <v>34</v>
      </c>
      <c r="H2235" t="s">
        <v>1034</v>
      </c>
      <c r="I2235">
        <v>4.93</v>
      </c>
      <c r="J2235">
        <v>4</v>
      </c>
      <c r="K2235">
        <v>-1.48</v>
      </c>
    </row>
    <row r="2236" spans="1:11" x14ac:dyDescent="0.25">
      <c r="A2236" s="7">
        <v>42091</v>
      </c>
      <c r="B2236" s="4">
        <f>YEAR(SaleData[[#This Row],[Order Date]])</f>
        <v>2015</v>
      </c>
      <c r="C2236" s="4">
        <f>MONTH(SaleData[[#This Row],[Order Date]])</f>
        <v>3</v>
      </c>
      <c r="D2236" t="s">
        <v>2661</v>
      </c>
      <c r="E2236" t="s">
        <v>15</v>
      </c>
      <c r="F2236" t="s">
        <v>11</v>
      </c>
      <c r="G2236" t="s">
        <v>12</v>
      </c>
      <c r="H2236" t="s">
        <v>760</v>
      </c>
      <c r="I2236">
        <v>79.98</v>
      </c>
      <c r="J2236">
        <v>2</v>
      </c>
      <c r="K2236">
        <v>26.39</v>
      </c>
    </row>
    <row r="2237" spans="1:11" x14ac:dyDescent="0.25">
      <c r="A2237" s="7">
        <v>42091</v>
      </c>
      <c r="B2237" s="4">
        <f>YEAR(SaleData[[#This Row],[Order Date]])</f>
        <v>2015</v>
      </c>
      <c r="C2237" s="4">
        <f>MONTH(SaleData[[#This Row],[Order Date]])</f>
        <v>3</v>
      </c>
      <c r="D2237" t="s">
        <v>1688</v>
      </c>
      <c r="E2237" t="s">
        <v>75</v>
      </c>
      <c r="F2237" t="s">
        <v>26</v>
      </c>
      <c r="G2237" t="s">
        <v>46</v>
      </c>
      <c r="H2237" t="s">
        <v>545</v>
      </c>
      <c r="I2237">
        <v>12.29</v>
      </c>
      <c r="J2237">
        <v>1</v>
      </c>
      <c r="K2237">
        <v>-8.61</v>
      </c>
    </row>
    <row r="2238" spans="1:11" x14ac:dyDescent="0.25">
      <c r="A2238" s="7">
        <v>42091</v>
      </c>
      <c r="B2238" s="4">
        <f>YEAR(SaleData[[#This Row],[Order Date]])</f>
        <v>2015</v>
      </c>
      <c r="C2238" s="4">
        <f>MONTH(SaleData[[#This Row],[Order Date]])</f>
        <v>3</v>
      </c>
      <c r="D2238" t="s">
        <v>1679</v>
      </c>
      <c r="E2238" t="s">
        <v>43</v>
      </c>
      <c r="F2238" t="s">
        <v>26</v>
      </c>
      <c r="G2238" t="s">
        <v>36</v>
      </c>
      <c r="H2238" t="s">
        <v>1670</v>
      </c>
      <c r="I2238">
        <v>15.51</v>
      </c>
      <c r="J2238">
        <v>1</v>
      </c>
      <c r="K2238">
        <v>3.88</v>
      </c>
    </row>
    <row r="2239" spans="1:11" x14ac:dyDescent="0.25">
      <c r="A2239" s="7">
        <v>42091</v>
      </c>
      <c r="B2239" s="4">
        <f>YEAR(SaleData[[#This Row],[Order Date]])</f>
        <v>2015</v>
      </c>
      <c r="C2239" s="4">
        <f>MONTH(SaleData[[#This Row],[Order Date]])</f>
        <v>3</v>
      </c>
      <c r="D2239" t="s">
        <v>1057</v>
      </c>
      <c r="E2239" t="s">
        <v>43</v>
      </c>
      <c r="F2239" t="s">
        <v>26</v>
      </c>
      <c r="G2239" t="s">
        <v>27</v>
      </c>
      <c r="H2239" t="s">
        <v>55</v>
      </c>
      <c r="I2239">
        <v>55.86</v>
      </c>
      <c r="J2239">
        <v>7</v>
      </c>
      <c r="K2239">
        <v>27.93</v>
      </c>
    </row>
    <row r="2240" spans="1:11" x14ac:dyDescent="0.25">
      <c r="A2240" s="7">
        <v>42091</v>
      </c>
      <c r="B2240" s="4">
        <f>YEAR(SaleData[[#This Row],[Order Date]])</f>
        <v>2015</v>
      </c>
      <c r="C2240" s="4">
        <f>MONTH(SaleData[[#This Row],[Order Date]])</f>
        <v>3</v>
      </c>
      <c r="D2240" t="s">
        <v>1776</v>
      </c>
      <c r="E2240" t="s">
        <v>129</v>
      </c>
      <c r="F2240" t="s">
        <v>26</v>
      </c>
      <c r="G2240" t="s">
        <v>56</v>
      </c>
      <c r="H2240" t="s">
        <v>127</v>
      </c>
      <c r="I2240">
        <v>121.79</v>
      </c>
      <c r="J2240">
        <v>4</v>
      </c>
      <c r="K2240">
        <v>13.7</v>
      </c>
    </row>
    <row r="2241" spans="1:11" x14ac:dyDescent="0.25">
      <c r="A2241" s="7">
        <v>42092</v>
      </c>
      <c r="B2241" s="4">
        <f>YEAR(SaleData[[#This Row],[Order Date]])</f>
        <v>2015</v>
      </c>
      <c r="C2241" s="4">
        <f>MONTH(SaleData[[#This Row],[Order Date]])</f>
        <v>3</v>
      </c>
      <c r="D2241" t="s">
        <v>2243</v>
      </c>
      <c r="E2241" t="s">
        <v>247</v>
      </c>
      <c r="F2241" t="s">
        <v>11</v>
      </c>
      <c r="G2241" t="s">
        <v>12</v>
      </c>
      <c r="H2241" t="s">
        <v>473</v>
      </c>
      <c r="I2241">
        <v>98.16</v>
      </c>
      <c r="J2241">
        <v>6</v>
      </c>
      <c r="K2241">
        <v>9.82</v>
      </c>
    </row>
    <row r="2242" spans="1:11" x14ac:dyDescent="0.25">
      <c r="A2242" s="7">
        <v>42092</v>
      </c>
      <c r="B2242" s="4">
        <f>YEAR(SaleData[[#This Row],[Order Date]])</f>
        <v>2015</v>
      </c>
      <c r="C2242" s="4">
        <f>MONTH(SaleData[[#This Row],[Order Date]])</f>
        <v>3</v>
      </c>
      <c r="D2242" t="s">
        <v>2177</v>
      </c>
      <c r="E2242" t="s">
        <v>129</v>
      </c>
      <c r="F2242" t="s">
        <v>11</v>
      </c>
      <c r="G2242" t="s">
        <v>21</v>
      </c>
      <c r="H2242" t="s">
        <v>2627</v>
      </c>
      <c r="I2242">
        <v>235.15</v>
      </c>
      <c r="J2242">
        <v>8</v>
      </c>
      <c r="K2242">
        <v>-47.03</v>
      </c>
    </row>
    <row r="2243" spans="1:11" x14ac:dyDescent="0.25">
      <c r="A2243" s="7">
        <v>42092</v>
      </c>
      <c r="B2243" s="4">
        <f>YEAR(SaleData[[#This Row],[Order Date]])</f>
        <v>2015</v>
      </c>
      <c r="C2243" s="4">
        <f>MONTH(SaleData[[#This Row],[Order Date]])</f>
        <v>3</v>
      </c>
      <c r="D2243" t="s">
        <v>910</v>
      </c>
      <c r="E2243" t="s">
        <v>129</v>
      </c>
      <c r="F2243" t="s">
        <v>16</v>
      </c>
      <c r="G2243" t="s">
        <v>40</v>
      </c>
      <c r="H2243" t="s">
        <v>553</v>
      </c>
      <c r="I2243">
        <v>661.18</v>
      </c>
      <c r="J2243">
        <v>2</v>
      </c>
      <c r="K2243">
        <v>-231.41</v>
      </c>
    </row>
    <row r="2244" spans="1:11" x14ac:dyDescent="0.25">
      <c r="A2244" s="7">
        <v>42092</v>
      </c>
      <c r="B2244" s="4">
        <f>YEAR(SaleData[[#This Row],[Order Date]])</f>
        <v>2015</v>
      </c>
      <c r="C2244" s="4">
        <f>MONTH(SaleData[[#This Row],[Order Date]])</f>
        <v>3</v>
      </c>
      <c r="D2244" t="s">
        <v>461</v>
      </c>
      <c r="E2244" t="s">
        <v>98</v>
      </c>
      <c r="F2244" t="s">
        <v>26</v>
      </c>
      <c r="G2244" t="s">
        <v>62</v>
      </c>
      <c r="H2244" t="s">
        <v>659</v>
      </c>
      <c r="I2244">
        <v>113.22</v>
      </c>
      <c r="J2244">
        <v>3</v>
      </c>
      <c r="K2244">
        <v>29.44</v>
      </c>
    </row>
    <row r="2245" spans="1:11" x14ac:dyDescent="0.25">
      <c r="A2245" s="7">
        <v>42092</v>
      </c>
      <c r="B2245" s="4">
        <f>YEAR(SaleData[[#This Row],[Order Date]])</f>
        <v>2015</v>
      </c>
      <c r="C2245" s="4">
        <f>MONTH(SaleData[[#This Row],[Order Date]])</f>
        <v>3</v>
      </c>
      <c r="D2245" t="s">
        <v>461</v>
      </c>
      <c r="E2245" t="s">
        <v>98</v>
      </c>
      <c r="F2245" t="s">
        <v>26</v>
      </c>
      <c r="G2245" t="s">
        <v>27</v>
      </c>
      <c r="H2245" t="s">
        <v>1983</v>
      </c>
      <c r="I2245">
        <v>35.880000000000003</v>
      </c>
      <c r="J2245">
        <v>6</v>
      </c>
      <c r="K2245">
        <v>17.579999999999998</v>
      </c>
    </row>
    <row r="2246" spans="1:11" x14ac:dyDescent="0.25">
      <c r="A2246" s="7">
        <v>42092</v>
      </c>
      <c r="B2246" s="4">
        <f>YEAR(SaleData[[#This Row],[Order Date]])</f>
        <v>2015</v>
      </c>
      <c r="C2246" s="4">
        <f>MONTH(SaleData[[#This Row],[Order Date]])</f>
        <v>3</v>
      </c>
      <c r="D2246" t="s">
        <v>461</v>
      </c>
      <c r="E2246" t="s">
        <v>98</v>
      </c>
      <c r="F2246" t="s">
        <v>26</v>
      </c>
      <c r="G2246" t="s">
        <v>46</v>
      </c>
      <c r="H2246" t="s">
        <v>2307</v>
      </c>
      <c r="I2246">
        <v>4535.9799999999996</v>
      </c>
      <c r="J2246">
        <v>3</v>
      </c>
      <c r="K2246">
        <v>1644.29</v>
      </c>
    </row>
    <row r="2247" spans="1:11" x14ac:dyDescent="0.25">
      <c r="A2247" s="7">
        <v>42092</v>
      </c>
      <c r="B2247" s="4">
        <f>YEAR(SaleData[[#This Row],[Order Date]])</f>
        <v>2015</v>
      </c>
      <c r="C2247" s="4">
        <f>MONTH(SaleData[[#This Row],[Order Date]])</f>
        <v>3</v>
      </c>
      <c r="D2247" t="s">
        <v>38</v>
      </c>
      <c r="E2247" t="s">
        <v>324</v>
      </c>
      <c r="F2247" t="s">
        <v>26</v>
      </c>
      <c r="G2247" t="s">
        <v>36</v>
      </c>
      <c r="H2247" t="s">
        <v>1670</v>
      </c>
      <c r="I2247">
        <v>111.67</v>
      </c>
      <c r="J2247">
        <v>9</v>
      </c>
      <c r="K2247">
        <v>6.98</v>
      </c>
    </row>
    <row r="2248" spans="1:11" x14ac:dyDescent="0.25">
      <c r="A2248" s="7">
        <v>42092</v>
      </c>
      <c r="B2248" s="4">
        <f>YEAR(SaleData[[#This Row],[Order Date]])</f>
        <v>2015</v>
      </c>
      <c r="C2248" s="4">
        <f>MONTH(SaleData[[#This Row],[Order Date]])</f>
        <v>3</v>
      </c>
      <c r="D2248" t="s">
        <v>931</v>
      </c>
      <c r="E2248" t="s">
        <v>30</v>
      </c>
      <c r="F2248" t="s">
        <v>11</v>
      </c>
      <c r="G2248" t="s">
        <v>12</v>
      </c>
      <c r="H2248" t="s">
        <v>1067</v>
      </c>
      <c r="I2248">
        <v>106.08</v>
      </c>
      <c r="J2248">
        <v>6</v>
      </c>
      <c r="K2248">
        <v>-9.2799999999999994</v>
      </c>
    </row>
    <row r="2249" spans="1:11" x14ac:dyDescent="0.25">
      <c r="A2249" s="7">
        <v>42093</v>
      </c>
      <c r="B2249" s="4">
        <f>YEAR(SaleData[[#This Row],[Order Date]])</f>
        <v>2015</v>
      </c>
      <c r="C2249" s="4">
        <f>MONTH(SaleData[[#This Row],[Order Date]])</f>
        <v>3</v>
      </c>
      <c r="D2249" t="s">
        <v>1546</v>
      </c>
      <c r="E2249" t="s">
        <v>129</v>
      </c>
      <c r="F2249" t="s">
        <v>26</v>
      </c>
      <c r="G2249" t="s">
        <v>46</v>
      </c>
      <c r="H2249" t="s">
        <v>1330</v>
      </c>
      <c r="I2249">
        <v>6.22</v>
      </c>
      <c r="J2249">
        <v>4</v>
      </c>
      <c r="K2249">
        <v>-4.97</v>
      </c>
    </row>
    <row r="2250" spans="1:11" x14ac:dyDescent="0.25">
      <c r="A2250" s="7">
        <v>42093</v>
      </c>
      <c r="B2250" s="4">
        <f>YEAR(SaleData[[#This Row],[Order Date]])</f>
        <v>2015</v>
      </c>
      <c r="C2250" s="4">
        <f>MONTH(SaleData[[#This Row],[Order Date]])</f>
        <v>3</v>
      </c>
      <c r="D2250" t="s">
        <v>2243</v>
      </c>
      <c r="E2250" t="s">
        <v>87</v>
      </c>
      <c r="F2250" t="s">
        <v>11</v>
      </c>
      <c r="G2250" t="s">
        <v>21</v>
      </c>
      <c r="H2250" t="s">
        <v>1229</v>
      </c>
      <c r="I2250">
        <v>329.99</v>
      </c>
      <c r="J2250">
        <v>2</v>
      </c>
      <c r="K2250">
        <v>-77</v>
      </c>
    </row>
    <row r="2251" spans="1:11" x14ac:dyDescent="0.25">
      <c r="A2251" s="7">
        <v>42093</v>
      </c>
      <c r="B2251" s="4">
        <f>YEAR(SaleData[[#This Row],[Order Date]])</f>
        <v>2015</v>
      </c>
      <c r="C2251" s="4">
        <f>MONTH(SaleData[[#This Row],[Order Date]])</f>
        <v>3</v>
      </c>
      <c r="D2251" t="s">
        <v>2243</v>
      </c>
      <c r="E2251" t="s">
        <v>87</v>
      </c>
      <c r="F2251" t="s">
        <v>26</v>
      </c>
      <c r="G2251" t="s">
        <v>36</v>
      </c>
      <c r="H2251" t="s">
        <v>2021</v>
      </c>
      <c r="I2251">
        <v>71.38</v>
      </c>
      <c r="J2251">
        <v>3</v>
      </c>
      <c r="K2251">
        <v>-4.46</v>
      </c>
    </row>
    <row r="2252" spans="1:11" x14ac:dyDescent="0.25">
      <c r="A2252" s="7">
        <v>42094</v>
      </c>
      <c r="B2252" s="4">
        <f>YEAR(SaleData[[#This Row],[Order Date]])</f>
        <v>2015</v>
      </c>
      <c r="C2252" s="4">
        <f>MONTH(SaleData[[#This Row],[Order Date]])</f>
        <v>3</v>
      </c>
      <c r="D2252" t="s">
        <v>1269</v>
      </c>
      <c r="E2252" t="s">
        <v>30</v>
      </c>
      <c r="F2252" t="s">
        <v>26</v>
      </c>
      <c r="G2252" t="s">
        <v>44</v>
      </c>
      <c r="H2252" t="s">
        <v>80</v>
      </c>
      <c r="I2252">
        <v>11.7</v>
      </c>
      <c r="J2252">
        <v>2</v>
      </c>
      <c r="K2252">
        <v>3.95</v>
      </c>
    </row>
    <row r="2253" spans="1:11" x14ac:dyDescent="0.25">
      <c r="A2253" s="7">
        <v>42094</v>
      </c>
      <c r="B2253" s="4">
        <f>YEAR(SaleData[[#This Row],[Order Date]])</f>
        <v>2015</v>
      </c>
      <c r="C2253" s="4">
        <f>MONTH(SaleData[[#This Row],[Order Date]])</f>
        <v>3</v>
      </c>
      <c r="D2253" t="s">
        <v>1269</v>
      </c>
      <c r="E2253" t="s">
        <v>30</v>
      </c>
      <c r="F2253" t="s">
        <v>11</v>
      </c>
      <c r="G2253" t="s">
        <v>141</v>
      </c>
      <c r="H2253" t="s">
        <v>142</v>
      </c>
      <c r="I2253">
        <v>439.99</v>
      </c>
      <c r="J2253">
        <v>1</v>
      </c>
      <c r="K2253">
        <v>165</v>
      </c>
    </row>
    <row r="2254" spans="1:11" x14ac:dyDescent="0.25">
      <c r="A2254" s="7">
        <v>42094</v>
      </c>
      <c r="B2254" s="4">
        <f>YEAR(SaleData[[#This Row],[Order Date]])</f>
        <v>2015</v>
      </c>
      <c r="C2254" s="4">
        <f>MONTH(SaleData[[#This Row],[Order Date]])</f>
        <v>3</v>
      </c>
      <c r="D2254" t="s">
        <v>2211</v>
      </c>
      <c r="E2254" t="s">
        <v>573</v>
      </c>
      <c r="F2254" t="s">
        <v>26</v>
      </c>
      <c r="G2254" t="s">
        <v>62</v>
      </c>
      <c r="H2254" t="s">
        <v>2049</v>
      </c>
      <c r="I2254">
        <v>10.92</v>
      </c>
      <c r="J2254">
        <v>6</v>
      </c>
      <c r="K2254">
        <v>4.91</v>
      </c>
    </row>
    <row r="2255" spans="1:11" x14ac:dyDescent="0.25">
      <c r="A2255" s="7">
        <v>42096</v>
      </c>
      <c r="B2255" s="4">
        <f>YEAR(SaleData[[#This Row],[Order Date]])</f>
        <v>2015</v>
      </c>
      <c r="C2255" s="4">
        <f>MONTH(SaleData[[#This Row],[Order Date]])</f>
        <v>4</v>
      </c>
      <c r="D2255" t="s">
        <v>1102</v>
      </c>
      <c r="E2255" t="s">
        <v>30</v>
      </c>
      <c r="F2255" t="s">
        <v>26</v>
      </c>
      <c r="G2255" t="s">
        <v>56</v>
      </c>
      <c r="H2255" t="s">
        <v>1103</v>
      </c>
      <c r="I2255">
        <v>32.19</v>
      </c>
      <c r="J2255">
        <v>2</v>
      </c>
      <c r="K2255">
        <v>-80.48</v>
      </c>
    </row>
    <row r="2256" spans="1:11" x14ac:dyDescent="0.25">
      <c r="A2256" s="7">
        <v>42096</v>
      </c>
      <c r="B2256" s="4">
        <f>YEAR(SaleData[[#This Row],[Order Date]])</f>
        <v>2015</v>
      </c>
      <c r="C2256" s="4">
        <f>MONTH(SaleData[[#This Row],[Order Date]])</f>
        <v>4</v>
      </c>
      <c r="D2256" t="s">
        <v>1102</v>
      </c>
      <c r="E2256" t="s">
        <v>30</v>
      </c>
      <c r="F2256" t="s">
        <v>11</v>
      </c>
      <c r="G2256" t="s">
        <v>12</v>
      </c>
      <c r="H2256" t="s">
        <v>216</v>
      </c>
      <c r="I2256">
        <v>50.12</v>
      </c>
      <c r="J2256">
        <v>7</v>
      </c>
      <c r="K2256">
        <v>-0.63</v>
      </c>
    </row>
    <row r="2257" spans="1:11" x14ac:dyDescent="0.25">
      <c r="A2257" s="7">
        <v>42096</v>
      </c>
      <c r="B2257" s="4">
        <f>YEAR(SaleData[[#This Row],[Order Date]])</f>
        <v>2015</v>
      </c>
      <c r="C2257" s="4">
        <f>MONTH(SaleData[[#This Row],[Order Date]])</f>
        <v>4</v>
      </c>
      <c r="D2257" t="s">
        <v>1102</v>
      </c>
      <c r="E2257" t="s">
        <v>30</v>
      </c>
      <c r="F2257" t="s">
        <v>11</v>
      </c>
      <c r="G2257" t="s">
        <v>12</v>
      </c>
      <c r="H2257" t="s">
        <v>1104</v>
      </c>
      <c r="I2257">
        <v>47.98</v>
      </c>
      <c r="J2257">
        <v>3</v>
      </c>
      <c r="K2257">
        <v>1.8</v>
      </c>
    </row>
    <row r="2258" spans="1:11" x14ac:dyDescent="0.25">
      <c r="A2258" s="7">
        <v>42096</v>
      </c>
      <c r="B2258" s="4">
        <f>YEAR(SaleData[[#This Row],[Order Date]])</f>
        <v>2015</v>
      </c>
      <c r="C2258" s="4">
        <f>MONTH(SaleData[[#This Row],[Order Date]])</f>
        <v>4</v>
      </c>
      <c r="D2258" t="s">
        <v>1105</v>
      </c>
      <c r="E2258" t="s">
        <v>30</v>
      </c>
      <c r="F2258" t="s">
        <v>26</v>
      </c>
      <c r="G2258" t="s">
        <v>46</v>
      </c>
      <c r="H2258" t="s">
        <v>1106</v>
      </c>
      <c r="I2258">
        <v>9.16</v>
      </c>
      <c r="J2258">
        <v>3</v>
      </c>
      <c r="K2258">
        <v>-13.73</v>
      </c>
    </row>
    <row r="2259" spans="1:11" x14ac:dyDescent="0.25">
      <c r="A2259" s="7">
        <v>42096</v>
      </c>
      <c r="B2259" s="4">
        <f>YEAR(SaleData[[#This Row],[Order Date]])</f>
        <v>2015</v>
      </c>
      <c r="C2259" s="4">
        <f>MONTH(SaleData[[#This Row],[Order Date]])</f>
        <v>4</v>
      </c>
      <c r="D2259" t="s">
        <v>1107</v>
      </c>
      <c r="E2259" t="s">
        <v>43</v>
      </c>
      <c r="F2259" t="s">
        <v>11</v>
      </c>
      <c r="G2259" t="s">
        <v>202</v>
      </c>
      <c r="H2259" t="s">
        <v>1108</v>
      </c>
      <c r="I2259">
        <v>71.98</v>
      </c>
      <c r="J2259">
        <v>3</v>
      </c>
      <c r="K2259">
        <v>24.29</v>
      </c>
    </row>
    <row r="2260" spans="1:11" x14ac:dyDescent="0.25">
      <c r="A2260" s="7">
        <v>42096</v>
      </c>
      <c r="B2260" s="4">
        <f>YEAR(SaleData[[#This Row],[Order Date]])</f>
        <v>2015</v>
      </c>
      <c r="C2260" s="4">
        <f>MONTH(SaleData[[#This Row],[Order Date]])</f>
        <v>4</v>
      </c>
      <c r="D2260" t="s">
        <v>1109</v>
      </c>
      <c r="E2260" t="s">
        <v>209</v>
      </c>
      <c r="F2260" t="s">
        <v>11</v>
      </c>
      <c r="G2260" t="s">
        <v>21</v>
      </c>
      <c r="H2260" t="s">
        <v>736</v>
      </c>
      <c r="I2260">
        <v>87.8</v>
      </c>
      <c r="J2260">
        <v>5</v>
      </c>
      <c r="K2260">
        <v>32.93</v>
      </c>
    </row>
    <row r="2261" spans="1:11" x14ac:dyDescent="0.25">
      <c r="A2261" s="7">
        <v>42098</v>
      </c>
      <c r="B2261" s="4">
        <f>YEAR(SaleData[[#This Row],[Order Date]])</f>
        <v>2015</v>
      </c>
      <c r="C2261" s="4">
        <f>MONTH(SaleData[[#This Row],[Order Date]])</f>
        <v>4</v>
      </c>
      <c r="D2261" t="s">
        <v>802</v>
      </c>
      <c r="E2261" t="s">
        <v>20</v>
      </c>
      <c r="F2261" t="s">
        <v>26</v>
      </c>
      <c r="G2261" t="s">
        <v>62</v>
      </c>
      <c r="H2261" t="s">
        <v>186</v>
      </c>
      <c r="I2261">
        <v>11.16</v>
      </c>
      <c r="J2261">
        <v>2</v>
      </c>
      <c r="K2261">
        <v>4.3499999999999996</v>
      </c>
    </row>
    <row r="2262" spans="1:11" x14ac:dyDescent="0.25">
      <c r="A2262" s="7">
        <v>42098</v>
      </c>
      <c r="B2262" s="4">
        <f>YEAR(SaleData[[#This Row],[Order Date]])</f>
        <v>2015</v>
      </c>
      <c r="C2262" s="4">
        <f>MONTH(SaleData[[#This Row],[Order Date]])</f>
        <v>4</v>
      </c>
      <c r="D2262" t="s">
        <v>802</v>
      </c>
      <c r="E2262" t="s">
        <v>20</v>
      </c>
      <c r="F2262" t="s">
        <v>16</v>
      </c>
      <c r="G2262" t="s">
        <v>34</v>
      </c>
      <c r="H2262" t="s">
        <v>1214</v>
      </c>
      <c r="I2262">
        <v>108.4</v>
      </c>
      <c r="J2262">
        <v>2</v>
      </c>
      <c r="K2262">
        <v>22.76</v>
      </c>
    </row>
    <row r="2263" spans="1:11" x14ac:dyDescent="0.25">
      <c r="A2263" s="7">
        <v>42098</v>
      </c>
      <c r="B2263" s="4">
        <f>YEAR(SaleData[[#This Row],[Order Date]])</f>
        <v>2015</v>
      </c>
      <c r="C2263" s="4">
        <f>MONTH(SaleData[[#This Row],[Order Date]])</f>
        <v>4</v>
      </c>
      <c r="D2263" t="s">
        <v>802</v>
      </c>
      <c r="E2263" t="s">
        <v>20</v>
      </c>
      <c r="F2263" t="s">
        <v>26</v>
      </c>
      <c r="G2263" t="s">
        <v>46</v>
      </c>
      <c r="H2263" t="s">
        <v>1215</v>
      </c>
      <c r="I2263">
        <v>82.34</v>
      </c>
      <c r="J2263">
        <v>3</v>
      </c>
      <c r="K2263">
        <v>27.79</v>
      </c>
    </row>
    <row r="2264" spans="1:11" x14ac:dyDescent="0.25">
      <c r="A2264" s="7">
        <v>42098</v>
      </c>
      <c r="B2264" s="4">
        <f>YEAR(SaleData[[#This Row],[Order Date]])</f>
        <v>2015</v>
      </c>
      <c r="C2264" s="4">
        <f>MONTH(SaleData[[#This Row],[Order Date]])</f>
        <v>4</v>
      </c>
      <c r="D2264" t="s">
        <v>802</v>
      </c>
      <c r="E2264" t="s">
        <v>20</v>
      </c>
      <c r="F2264" t="s">
        <v>26</v>
      </c>
      <c r="G2264" t="s">
        <v>46</v>
      </c>
      <c r="H2264" t="s">
        <v>1216</v>
      </c>
      <c r="I2264">
        <v>9.09</v>
      </c>
      <c r="J2264">
        <v>4</v>
      </c>
      <c r="K2264">
        <v>3.29</v>
      </c>
    </row>
    <row r="2265" spans="1:11" x14ac:dyDescent="0.25">
      <c r="A2265" s="7">
        <v>42098</v>
      </c>
      <c r="B2265" s="4">
        <f>YEAR(SaleData[[#This Row],[Order Date]])</f>
        <v>2015</v>
      </c>
      <c r="C2265" s="4">
        <f>MONTH(SaleData[[#This Row],[Order Date]])</f>
        <v>4</v>
      </c>
      <c r="D2265" t="s">
        <v>369</v>
      </c>
      <c r="E2265" t="s">
        <v>69</v>
      </c>
      <c r="F2265" t="s">
        <v>26</v>
      </c>
      <c r="G2265" t="s">
        <v>56</v>
      </c>
      <c r="H2265" t="s">
        <v>1217</v>
      </c>
      <c r="I2265">
        <v>644.08000000000004</v>
      </c>
      <c r="J2265">
        <v>2</v>
      </c>
      <c r="K2265">
        <v>107.35</v>
      </c>
    </row>
    <row r="2266" spans="1:11" x14ac:dyDescent="0.25">
      <c r="A2266" s="7">
        <v>42098</v>
      </c>
      <c r="B2266" s="4">
        <f>YEAR(SaleData[[#This Row],[Order Date]])</f>
        <v>2015</v>
      </c>
      <c r="C2266" s="4">
        <f>MONTH(SaleData[[#This Row],[Order Date]])</f>
        <v>4</v>
      </c>
      <c r="D2266" t="s">
        <v>369</v>
      </c>
      <c r="E2266" t="s">
        <v>69</v>
      </c>
      <c r="F2266" t="s">
        <v>26</v>
      </c>
      <c r="G2266" t="s">
        <v>31</v>
      </c>
      <c r="H2266" t="s">
        <v>109</v>
      </c>
      <c r="I2266">
        <v>5.84</v>
      </c>
      <c r="J2266">
        <v>2</v>
      </c>
      <c r="K2266">
        <v>2.63</v>
      </c>
    </row>
    <row r="2267" spans="1:11" x14ac:dyDescent="0.25">
      <c r="A2267" s="7">
        <v>42098</v>
      </c>
      <c r="B2267" s="4">
        <f>YEAR(SaleData[[#This Row],[Order Date]])</f>
        <v>2015</v>
      </c>
      <c r="C2267" s="4">
        <f>MONTH(SaleData[[#This Row],[Order Date]])</f>
        <v>4</v>
      </c>
      <c r="D2267" t="s">
        <v>369</v>
      </c>
      <c r="E2267" t="s">
        <v>69</v>
      </c>
      <c r="F2267" t="s">
        <v>26</v>
      </c>
      <c r="G2267" t="s">
        <v>46</v>
      </c>
      <c r="H2267" t="s">
        <v>1218</v>
      </c>
      <c r="I2267">
        <v>12.76</v>
      </c>
      <c r="J2267">
        <v>2</v>
      </c>
      <c r="K2267">
        <v>5.87</v>
      </c>
    </row>
    <row r="2268" spans="1:11" x14ac:dyDescent="0.25">
      <c r="A2268" s="7">
        <v>42098</v>
      </c>
      <c r="B2268" s="4">
        <f>YEAR(SaleData[[#This Row],[Order Date]])</f>
        <v>2015</v>
      </c>
      <c r="C2268" s="4">
        <f>MONTH(SaleData[[#This Row],[Order Date]])</f>
        <v>4</v>
      </c>
      <c r="D2268" t="s">
        <v>369</v>
      </c>
      <c r="E2268" t="s">
        <v>69</v>
      </c>
      <c r="F2268" t="s">
        <v>11</v>
      </c>
      <c r="G2268" t="s">
        <v>21</v>
      </c>
      <c r="H2268" t="s">
        <v>580</v>
      </c>
      <c r="I2268">
        <v>10.95</v>
      </c>
      <c r="J2268">
        <v>1</v>
      </c>
      <c r="K2268">
        <v>0.44</v>
      </c>
    </row>
    <row r="2269" spans="1:11" x14ac:dyDescent="0.25">
      <c r="A2269" s="7">
        <v>42098</v>
      </c>
      <c r="B2269" s="4">
        <f>YEAR(SaleData[[#This Row],[Order Date]])</f>
        <v>2015</v>
      </c>
      <c r="C2269" s="4">
        <f>MONTH(SaleData[[#This Row],[Order Date]])</f>
        <v>4</v>
      </c>
      <c r="D2269" t="s">
        <v>369</v>
      </c>
      <c r="E2269" t="s">
        <v>69</v>
      </c>
      <c r="F2269" t="s">
        <v>11</v>
      </c>
      <c r="G2269" t="s">
        <v>141</v>
      </c>
      <c r="H2269" t="s">
        <v>176</v>
      </c>
      <c r="I2269">
        <v>599.98</v>
      </c>
      <c r="J2269">
        <v>2</v>
      </c>
      <c r="K2269">
        <v>209.99</v>
      </c>
    </row>
    <row r="2270" spans="1:11" x14ac:dyDescent="0.25">
      <c r="A2270" s="7">
        <v>42099</v>
      </c>
      <c r="B2270" s="4">
        <f>YEAR(SaleData[[#This Row],[Order Date]])</f>
        <v>2015</v>
      </c>
      <c r="C2270" s="4">
        <f>MONTH(SaleData[[#This Row],[Order Date]])</f>
        <v>4</v>
      </c>
      <c r="D2270" t="s">
        <v>1266</v>
      </c>
      <c r="E2270" t="s">
        <v>324</v>
      </c>
      <c r="F2270" t="s">
        <v>26</v>
      </c>
      <c r="G2270" t="s">
        <v>46</v>
      </c>
      <c r="H2270" t="s">
        <v>1030</v>
      </c>
      <c r="I2270">
        <v>157.79</v>
      </c>
      <c r="J2270">
        <v>1</v>
      </c>
      <c r="K2270">
        <v>-115.72</v>
      </c>
    </row>
    <row r="2271" spans="1:11" x14ac:dyDescent="0.25">
      <c r="A2271" s="7">
        <v>42099</v>
      </c>
      <c r="B2271" s="4">
        <f>YEAR(SaleData[[#This Row],[Order Date]])</f>
        <v>2015</v>
      </c>
      <c r="C2271" s="4">
        <f>MONTH(SaleData[[#This Row],[Order Date]])</f>
        <v>4</v>
      </c>
      <c r="D2271" t="s">
        <v>556</v>
      </c>
      <c r="E2271" t="s">
        <v>87</v>
      </c>
      <c r="F2271" t="s">
        <v>26</v>
      </c>
      <c r="G2271" t="s">
        <v>56</v>
      </c>
      <c r="H2271" t="s">
        <v>579</v>
      </c>
      <c r="I2271">
        <v>98.11</v>
      </c>
      <c r="J2271">
        <v>7</v>
      </c>
      <c r="K2271">
        <v>18.399999999999999</v>
      </c>
    </row>
    <row r="2272" spans="1:11" x14ac:dyDescent="0.25">
      <c r="A2272" s="7">
        <v>42099</v>
      </c>
      <c r="B2272" s="4">
        <f>YEAR(SaleData[[#This Row],[Order Date]])</f>
        <v>2015</v>
      </c>
      <c r="C2272" s="4">
        <f>MONTH(SaleData[[#This Row],[Order Date]])</f>
        <v>4</v>
      </c>
      <c r="D2272" t="s">
        <v>556</v>
      </c>
      <c r="E2272" t="s">
        <v>87</v>
      </c>
      <c r="F2272" t="s">
        <v>26</v>
      </c>
      <c r="G2272" t="s">
        <v>36</v>
      </c>
      <c r="H2272" t="s">
        <v>932</v>
      </c>
      <c r="I2272">
        <v>563.80999999999995</v>
      </c>
      <c r="J2272">
        <v>4</v>
      </c>
      <c r="K2272">
        <v>21.14</v>
      </c>
    </row>
    <row r="2273" spans="1:11" x14ac:dyDescent="0.25">
      <c r="A2273" s="7">
        <v>42099</v>
      </c>
      <c r="B2273" s="4">
        <f>YEAR(SaleData[[#This Row],[Order Date]])</f>
        <v>2015</v>
      </c>
      <c r="C2273" s="4">
        <f>MONTH(SaleData[[#This Row],[Order Date]])</f>
        <v>4</v>
      </c>
      <c r="D2273" t="s">
        <v>556</v>
      </c>
      <c r="E2273" t="s">
        <v>87</v>
      </c>
      <c r="F2273" t="s">
        <v>26</v>
      </c>
      <c r="G2273" t="s">
        <v>46</v>
      </c>
      <c r="H2273" t="s">
        <v>1267</v>
      </c>
      <c r="I2273">
        <v>10.43</v>
      </c>
      <c r="J2273">
        <v>4</v>
      </c>
      <c r="K2273">
        <v>-6.95</v>
      </c>
    </row>
    <row r="2274" spans="1:11" x14ac:dyDescent="0.25">
      <c r="A2274" s="7">
        <v>42099</v>
      </c>
      <c r="B2274" s="4">
        <f>YEAR(SaleData[[#This Row],[Order Date]])</f>
        <v>2015</v>
      </c>
      <c r="C2274" s="4">
        <f>MONTH(SaleData[[#This Row],[Order Date]])</f>
        <v>4</v>
      </c>
      <c r="D2274" t="s">
        <v>556</v>
      </c>
      <c r="E2274" t="s">
        <v>87</v>
      </c>
      <c r="F2274" t="s">
        <v>16</v>
      </c>
      <c r="G2274" t="s">
        <v>34</v>
      </c>
      <c r="H2274" t="s">
        <v>329</v>
      </c>
      <c r="I2274">
        <v>547.14</v>
      </c>
      <c r="J2274">
        <v>4</v>
      </c>
      <c r="K2274">
        <v>-68.39</v>
      </c>
    </row>
    <row r="2275" spans="1:11" x14ac:dyDescent="0.25">
      <c r="A2275" s="7">
        <v>42099</v>
      </c>
      <c r="B2275" s="4">
        <f>YEAR(SaleData[[#This Row],[Order Date]])</f>
        <v>2015</v>
      </c>
      <c r="C2275" s="4">
        <f>MONTH(SaleData[[#This Row],[Order Date]])</f>
        <v>4</v>
      </c>
      <c r="D2275" t="s">
        <v>556</v>
      </c>
      <c r="E2275" t="s">
        <v>87</v>
      </c>
      <c r="F2275" t="s">
        <v>11</v>
      </c>
      <c r="G2275" t="s">
        <v>21</v>
      </c>
      <c r="H2275" t="s">
        <v>1069</v>
      </c>
      <c r="I2275">
        <v>14.85</v>
      </c>
      <c r="J2275">
        <v>5</v>
      </c>
      <c r="K2275">
        <v>-3.22</v>
      </c>
    </row>
    <row r="2276" spans="1:11" x14ac:dyDescent="0.25">
      <c r="A2276" s="7">
        <v>42099</v>
      </c>
      <c r="B2276" s="4">
        <f>YEAR(SaleData[[#This Row],[Order Date]])</f>
        <v>2015</v>
      </c>
      <c r="C2276" s="4">
        <f>MONTH(SaleData[[#This Row],[Order Date]])</f>
        <v>4</v>
      </c>
      <c r="D2276" t="s">
        <v>556</v>
      </c>
      <c r="E2276" t="s">
        <v>87</v>
      </c>
      <c r="F2276" t="s">
        <v>11</v>
      </c>
      <c r="G2276" t="s">
        <v>21</v>
      </c>
      <c r="H2276" t="s">
        <v>1093</v>
      </c>
      <c r="I2276">
        <v>41.99</v>
      </c>
      <c r="J2276">
        <v>2</v>
      </c>
      <c r="K2276">
        <v>-9.8000000000000007</v>
      </c>
    </row>
    <row r="2277" spans="1:11" x14ac:dyDescent="0.25">
      <c r="A2277" s="7">
        <v>42099</v>
      </c>
      <c r="B2277" s="4">
        <f>YEAR(SaleData[[#This Row],[Order Date]])</f>
        <v>2015</v>
      </c>
      <c r="C2277" s="4">
        <f>MONTH(SaleData[[#This Row],[Order Date]])</f>
        <v>4</v>
      </c>
      <c r="D2277" t="s">
        <v>556</v>
      </c>
      <c r="E2277" t="s">
        <v>87</v>
      </c>
      <c r="F2277" t="s">
        <v>16</v>
      </c>
      <c r="G2277" t="s">
        <v>34</v>
      </c>
      <c r="H2277" t="s">
        <v>1268</v>
      </c>
      <c r="I2277">
        <v>7.58</v>
      </c>
      <c r="J2277">
        <v>1</v>
      </c>
      <c r="K2277">
        <v>2.37</v>
      </c>
    </row>
    <row r="2278" spans="1:11" x14ac:dyDescent="0.25">
      <c r="A2278" s="7">
        <v>42099</v>
      </c>
      <c r="B2278" s="4">
        <f>YEAR(SaleData[[#This Row],[Order Date]])</f>
        <v>2015</v>
      </c>
      <c r="C2278" s="4">
        <f>MONTH(SaleData[[#This Row],[Order Date]])</f>
        <v>4</v>
      </c>
      <c r="D2278" t="s">
        <v>556</v>
      </c>
      <c r="E2278" t="s">
        <v>87</v>
      </c>
      <c r="F2278" t="s">
        <v>16</v>
      </c>
      <c r="G2278" t="s">
        <v>235</v>
      </c>
      <c r="H2278" t="s">
        <v>776</v>
      </c>
      <c r="I2278">
        <v>352.45</v>
      </c>
      <c r="J2278">
        <v>5</v>
      </c>
      <c r="K2278">
        <v>-211.47</v>
      </c>
    </row>
    <row r="2279" spans="1:11" x14ac:dyDescent="0.25">
      <c r="A2279" s="7">
        <v>42099</v>
      </c>
      <c r="B2279" s="4">
        <f>YEAR(SaleData[[#This Row],[Order Date]])</f>
        <v>2015</v>
      </c>
      <c r="C2279" s="4">
        <f>MONTH(SaleData[[#This Row],[Order Date]])</f>
        <v>4</v>
      </c>
      <c r="D2279" t="s">
        <v>711</v>
      </c>
      <c r="E2279" t="s">
        <v>87</v>
      </c>
      <c r="F2279" t="s">
        <v>26</v>
      </c>
      <c r="G2279" t="s">
        <v>44</v>
      </c>
      <c r="H2279" t="s">
        <v>218</v>
      </c>
      <c r="I2279">
        <v>23.9</v>
      </c>
      <c r="J2279">
        <v>6</v>
      </c>
      <c r="K2279">
        <v>7.77</v>
      </c>
    </row>
    <row r="2280" spans="1:11" x14ac:dyDescent="0.25">
      <c r="A2280" s="7">
        <v>42099</v>
      </c>
      <c r="B2280" s="4">
        <f>YEAR(SaleData[[#This Row],[Order Date]])</f>
        <v>2015</v>
      </c>
      <c r="C2280" s="4">
        <f>MONTH(SaleData[[#This Row],[Order Date]])</f>
        <v>4</v>
      </c>
      <c r="D2280" t="s">
        <v>1269</v>
      </c>
      <c r="E2280" t="s">
        <v>43</v>
      </c>
      <c r="F2280" t="s">
        <v>16</v>
      </c>
      <c r="G2280" t="s">
        <v>17</v>
      </c>
      <c r="H2280" t="s">
        <v>842</v>
      </c>
      <c r="I2280">
        <v>892.22</v>
      </c>
      <c r="J2280">
        <v>3</v>
      </c>
      <c r="K2280">
        <v>89.22</v>
      </c>
    </row>
    <row r="2281" spans="1:11" x14ac:dyDescent="0.25">
      <c r="A2281" s="7">
        <v>42099</v>
      </c>
      <c r="B2281" s="4">
        <f>YEAR(SaleData[[#This Row],[Order Date]])</f>
        <v>2015</v>
      </c>
      <c r="C2281" s="4">
        <f>MONTH(SaleData[[#This Row],[Order Date]])</f>
        <v>4</v>
      </c>
      <c r="D2281" t="s">
        <v>1270</v>
      </c>
      <c r="E2281" t="s">
        <v>15</v>
      </c>
      <c r="F2281" t="s">
        <v>11</v>
      </c>
      <c r="G2281" t="s">
        <v>12</v>
      </c>
      <c r="H2281" t="s">
        <v>691</v>
      </c>
      <c r="I2281">
        <v>239.94</v>
      </c>
      <c r="J2281">
        <v>6</v>
      </c>
      <c r="K2281">
        <v>26.39</v>
      </c>
    </row>
    <row r="2282" spans="1:11" x14ac:dyDescent="0.25">
      <c r="A2282" s="7">
        <v>42099</v>
      </c>
      <c r="B2282" s="4">
        <f>YEAR(SaleData[[#This Row],[Order Date]])</f>
        <v>2015</v>
      </c>
      <c r="C2282" s="4">
        <f>MONTH(SaleData[[#This Row],[Order Date]])</f>
        <v>4</v>
      </c>
      <c r="D2282" t="s">
        <v>1270</v>
      </c>
      <c r="E2282" t="s">
        <v>15</v>
      </c>
      <c r="F2282" t="s">
        <v>26</v>
      </c>
      <c r="G2282" t="s">
        <v>62</v>
      </c>
      <c r="H2282" t="s">
        <v>1271</v>
      </c>
      <c r="I2282">
        <v>23.84</v>
      </c>
      <c r="J2282">
        <v>8</v>
      </c>
      <c r="K2282">
        <v>6.44</v>
      </c>
    </row>
    <row r="2283" spans="1:11" x14ac:dyDescent="0.25">
      <c r="A2283" s="7">
        <v>42100</v>
      </c>
      <c r="B2283" s="4">
        <f>YEAR(SaleData[[#This Row],[Order Date]])</f>
        <v>2015</v>
      </c>
      <c r="C2283" s="4">
        <f>MONTH(SaleData[[#This Row],[Order Date]])</f>
        <v>4</v>
      </c>
      <c r="D2283" t="s">
        <v>1314</v>
      </c>
      <c r="E2283" t="s">
        <v>30</v>
      </c>
      <c r="F2283" t="s">
        <v>26</v>
      </c>
      <c r="G2283" t="s">
        <v>62</v>
      </c>
      <c r="H2283" t="s">
        <v>746</v>
      </c>
      <c r="I2283">
        <v>42.05</v>
      </c>
      <c r="J2283">
        <v>9</v>
      </c>
      <c r="K2283">
        <v>5.26</v>
      </c>
    </row>
    <row r="2284" spans="1:11" x14ac:dyDescent="0.25">
      <c r="A2284" s="7">
        <v>42100</v>
      </c>
      <c r="B2284" s="4">
        <f>YEAR(SaleData[[#This Row],[Order Date]])</f>
        <v>2015</v>
      </c>
      <c r="C2284" s="4">
        <f>MONTH(SaleData[[#This Row],[Order Date]])</f>
        <v>4</v>
      </c>
      <c r="D2284" t="s">
        <v>1314</v>
      </c>
      <c r="E2284" t="s">
        <v>30</v>
      </c>
      <c r="F2284" t="s">
        <v>11</v>
      </c>
      <c r="G2284" t="s">
        <v>12</v>
      </c>
      <c r="H2284" t="s">
        <v>494</v>
      </c>
      <c r="I2284">
        <v>25.49</v>
      </c>
      <c r="J2284">
        <v>2</v>
      </c>
      <c r="K2284">
        <v>4.46</v>
      </c>
    </row>
    <row r="2285" spans="1:11" x14ac:dyDescent="0.25">
      <c r="A2285" s="7">
        <v>42100</v>
      </c>
      <c r="B2285" s="4">
        <f>YEAR(SaleData[[#This Row],[Order Date]])</f>
        <v>2015</v>
      </c>
      <c r="C2285" s="4">
        <f>MONTH(SaleData[[#This Row],[Order Date]])</f>
        <v>4</v>
      </c>
      <c r="D2285" t="s">
        <v>1314</v>
      </c>
      <c r="E2285" t="s">
        <v>30</v>
      </c>
      <c r="F2285" t="s">
        <v>26</v>
      </c>
      <c r="G2285" t="s">
        <v>46</v>
      </c>
      <c r="H2285" t="s">
        <v>582</v>
      </c>
      <c r="I2285">
        <v>6.9</v>
      </c>
      <c r="J2285">
        <v>3</v>
      </c>
      <c r="K2285">
        <v>-12.08</v>
      </c>
    </row>
    <row r="2286" spans="1:11" x14ac:dyDescent="0.25">
      <c r="A2286" s="7">
        <v>42100</v>
      </c>
      <c r="B2286" s="4">
        <f>YEAR(SaleData[[#This Row],[Order Date]])</f>
        <v>2015</v>
      </c>
      <c r="C2286" s="4">
        <f>MONTH(SaleData[[#This Row],[Order Date]])</f>
        <v>4</v>
      </c>
      <c r="D2286" t="s">
        <v>1314</v>
      </c>
      <c r="E2286" t="s">
        <v>30</v>
      </c>
      <c r="F2286" t="s">
        <v>26</v>
      </c>
      <c r="G2286" t="s">
        <v>46</v>
      </c>
      <c r="H2286" t="s">
        <v>440</v>
      </c>
      <c r="I2286">
        <v>9.65</v>
      </c>
      <c r="J2286">
        <v>6</v>
      </c>
      <c r="K2286">
        <v>-16.88</v>
      </c>
    </row>
    <row r="2287" spans="1:11" x14ac:dyDescent="0.25">
      <c r="A2287" s="7">
        <v>42100</v>
      </c>
      <c r="B2287" s="4">
        <f>YEAR(SaleData[[#This Row],[Order Date]])</f>
        <v>2015</v>
      </c>
      <c r="C2287" s="4">
        <f>MONTH(SaleData[[#This Row],[Order Date]])</f>
        <v>4</v>
      </c>
      <c r="D2287" t="s">
        <v>1314</v>
      </c>
      <c r="E2287" t="s">
        <v>30</v>
      </c>
      <c r="F2287" t="s">
        <v>26</v>
      </c>
      <c r="G2287" t="s">
        <v>27</v>
      </c>
      <c r="H2287" t="s">
        <v>984</v>
      </c>
      <c r="I2287">
        <v>7.97</v>
      </c>
      <c r="J2287">
        <v>2</v>
      </c>
      <c r="K2287">
        <v>2.89</v>
      </c>
    </row>
    <row r="2288" spans="1:11" x14ac:dyDescent="0.25">
      <c r="A2288" s="7">
        <v>42100</v>
      </c>
      <c r="B2288" s="4">
        <f>YEAR(SaleData[[#This Row],[Order Date]])</f>
        <v>2015</v>
      </c>
      <c r="C2288" s="4">
        <f>MONTH(SaleData[[#This Row],[Order Date]])</f>
        <v>4</v>
      </c>
      <c r="D2288" t="s">
        <v>919</v>
      </c>
      <c r="E2288" t="s">
        <v>79</v>
      </c>
      <c r="F2288" t="s">
        <v>26</v>
      </c>
      <c r="G2288" t="s">
        <v>27</v>
      </c>
      <c r="H2288" t="s">
        <v>291</v>
      </c>
      <c r="I2288">
        <v>47.95</v>
      </c>
      <c r="J2288">
        <v>3</v>
      </c>
      <c r="K2288">
        <v>16.18</v>
      </c>
    </row>
    <row r="2289" spans="1:11" x14ac:dyDescent="0.25">
      <c r="A2289" s="7">
        <v>42101</v>
      </c>
      <c r="B2289" s="4">
        <f>YEAR(SaleData[[#This Row],[Order Date]])</f>
        <v>2015</v>
      </c>
      <c r="C2289" s="4">
        <f>MONTH(SaleData[[#This Row],[Order Date]])</f>
        <v>4</v>
      </c>
      <c r="D2289" t="s">
        <v>444</v>
      </c>
      <c r="E2289" t="s">
        <v>30</v>
      </c>
      <c r="F2289" t="s">
        <v>26</v>
      </c>
      <c r="G2289" t="s">
        <v>56</v>
      </c>
      <c r="H2289" t="s">
        <v>1356</v>
      </c>
      <c r="I2289">
        <v>463.25</v>
      </c>
      <c r="J2289">
        <v>8</v>
      </c>
      <c r="K2289">
        <v>-1181.28</v>
      </c>
    </row>
    <row r="2290" spans="1:11" x14ac:dyDescent="0.25">
      <c r="A2290" s="7">
        <v>42101</v>
      </c>
      <c r="B2290" s="4">
        <f>YEAR(SaleData[[#This Row],[Order Date]])</f>
        <v>2015</v>
      </c>
      <c r="C2290" s="4">
        <f>MONTH(SaleData[[#This Row],[Order Date]])</f>
        <v>4</v>
      </c>
      <c r="D2290" t="s">
        <v>444</v>
      </c>
      <c r="E2290" t="s">
        <v>30</v>
      </c>
      <c r="F2290" t="s">
        <v>11</v>
      </c>
      <c r="G2290" t="s">
        <v>12</v>
      </c>
      <c r="H2290" t="s">
        <v>1357</v>
      </c>
      <c r="I2290">
        <v>383.95</v>
      </c>
      <c r="J2290">
        <v>6</v>
      </c>
      <c r="K2290">
        <v>47.99</v>
      </c>
    </row>
    <row r="2291" spans="1:11" x14ac:dyDescent="0.25">
      <c r="A2291" s="7">
        <v>42101</v>
      </c>
      <c r="B2291" s="4">
        <f>YEAR(SaleData[[#This Row],[Order Date]])</f>
        <v>2015</v>
      </c>
      <c r="C2291" s="4">
        <f>MONTH(SaleData[[#This Row],[Order Date]])</f>
        <v>4</v>
      </c>
      <c r="D2291" t="s">
        <v>1358</v>
      </c>
      <c r="E2291" t="s">
        <v>87</v>
      </c>
      <c r="F2291" t="s">
        <v>26</v>
      </c>
      <c r="G2291" t="s">
        <v>62</v>
      </c>
      <c r="H2291" t="s">
        <v>1359</v>
      </c>
      <c r="I2291">
        <v>11.74</v>
      </c>
      <c r="J2291">
        <v>3</v>
      </c>
      <c r="K2291">
        <v>1.03</v>
      </c>
    </row>
    <row r="2292" spans="1:11" x14ac:dyDescent="0.25">
      <c r="A2292" s="7">
        <v>42101</v>
      </c>
      <c r="B2292" s="4">
        <f>YEAR(SaleData[[#This Row],[Order Date]])</f>
        <v>2015</v>
      </c>
      <c r="C2292" s="4">
        <f>MONTH(SaleData[[#This Row],[Order Date]])</f>
        <v>4</v>
      </c>
      <c r="D2292" t="s">
        <v>133</v>
      </c>
      <c r="E2292" t="s">
        <v>20</v>
      </c>
      <c r="F2292" t="s">
        <v>26</v>
      </c>
      <c r="G2292" t="s">
        <v>27</v>
      </c>
      <c r="H2292" t="s">
        <v>1360</v>
      </c>
      <c r="I2292">
        <v>25.92</v>
      </c>
      <c r="J2292">
        <v>4</v>
      </c>
      <c r="K2292">
        <v>12.44</v>
      </c>
    </row>
    <row r="2293" spans="1:11" x14ac:dyDescent="0.25">
      <c r="A2293" s="7">
        <v>42101</v>
      </c>
      <c r="B2293" s="4">
        <f>YEAR(SaleData[[#This Row],[Order Date]])</f>
        <v>2015</v>
      </c>
      <c r="C2293" s="4">
        <f>MONTH(SaleData[[#This Row],[Order Date]])</f>
        <v>4</v>
      </c>
      <c r="D2293" t="s">
        <v>133</v>
      </c>
      <c r="E2293" t="s">
        <v>20</v>
      </c>
      <c r="F2293" t="s">
        <v>26</v>
      </c>
      <c r="G2293" t="s">
        <v>36</v>
      </c>
      <c r="H2293" t="s">
        <v>654</v>
      </c>
      <c r="I2293">
        <v>22.58</v>
      </c>
      <c r="J2293">
        <v>2</v>
      </c>
      <c r="K2293">
        <v>5.87</v>
      </c>
    </row>
    <row r="2294" spans="1:11" x14ac:dyDescent="0.25">
      <c r="A2294" s="7">
        <v>42103</v>
      </c>
      <c r="B2294" s="4">
        <f>YEAR(SaleData[[#This Row],[Order Date]])</f>
        <v>2015</v>
      </c>
      <c r="C2294" s="4">
        <f>MONTH(SaleData[[#This Row],[Order Date]])</f>
        <v>4</v>
      </c>
      <c r="D2294" t="s">
        <v>891</v>
      </c>
      <c r="E2294" t="s">
        <v>43</v>
      </c>
      <c r="F2294" t="s">
        <v>16</v>
      </c>
      <c r="G2294" t="s">
        <v>40</v>
      </c>
      <c r="H2294" t="s">
        <v>1466</v>
      </c>
      <c r="I2294">
        <v>369.91</v>
      </c>
      <c r="J2294">
        <v>3</v>
      </c>
      <c r="K2294">
        <v>-13.87</v>
      </c>
    </row>
    <row r="2295" spans="1:11" x14ac:dyDescent="0.25">
      <c r="A2295" s="7">
        <v>42103</v>
      </c>
      <c r="B2295" s="4">
        <f>YEAR(SaleData[[#This Row],[Order Date]])</f>
        <v>2015</v>
      </c>
      <c r="C2295" s="4">
        <f>MONTH(SaleData[[#This Row],[Order Date]])</f>
        <v>4</v>
      </c>
      <c r="D2295" t="s">
        <v>1467</v>
      </c>
      <c r="E2295" t="s">
        <v>20</v>
      </c>
      <c r="F2295" t="s">
        <v>26</v>
      </c>
      <c r="G2295" t="s">
        <v>36</v>
      </c>
      <c r="H2295" t="s">
        <v>774</v>
      </c>
      <c r="I2295">
        <v>17.940000000000001</v>
      </c>
      <c r="J2295">
        <v>3</v>
      </c>
      <c r="K2295">
        <v>3.05</v>
      </c>
    </row>
    <row r="2296" spans="1:11" x14ac:dyDescent="0.25">
      <c r="A2296" s="7">
        <v>42103</v>
      </c>
      <c r="B2296" s="4">
        <f>YEAR(SaleData[[#This Row],[Order Date]])</f>
        <v>2015</v>
      </c>
      <c r="C2296" s="4">
        <f>MONTH(SaleData[[#This Row],[Order Date]])</f>
        <v>4</v>
      </c>
      <c r="D2296" t="s">
        <v>1468</v>
      </c>
      <c r="E2296" t="s">
        <v>321</v>
      </c>
      <c r="F2296" t="s">
        <v>26</v>
      </c>
      <c r="G2296" t="s">
        <v>56</v>
      </c>
      <c r="H2296" t="s">
        <v>1469</v>
      </c>
      <c r="I2296">
        <v>370.14</v>
      </c>
      <c r="J2296">
        <v>3</v>
      </c>
      <c r="K2296">
        <v>144.35</v>
      </c>
    </row>
    <row r="2297" spans="1:11" x14ac:dyDescent="0.25">
      <c r="A2297" s="7">
        <v>42104</v>
      </c>
      <c r="B2297" s="4">
        <f>YEAR(SaleData[[#This Row],[Order Date]])</f>
        <v>2015</v>
      </c>
      <c r="C2297" s="4">
        <f>MONTH(SaleData[[#This Row],[Order Date]])</f>
        <v>4</v>
      </c>
      <c r="D2297" t="s">
        <v>816</v>
      </c>
      <c r="E2297" t="s">
        <v>43</v>
      </c>
      <c r="F2297" t="s">
        <v>26</v>
      </c>
      <c r="G2297" t="s">
        <v>46</v>
      </c>
      <c r="H2297" t="s">
        <v>1296</v>
      </c>
      <c r="I2297">
        <v>12.83</v>
      </c>
      <c r="J2297">
        <v>2</v>
      </c>
      <c r="K2297">
        <v>4.33</v>
      </c>
    </row>
    <row r="2298" spans="1:11" x14ac:dyDescent="0.25">
      <c r="A2298" s="7">
        <v>42104</v>
      </c>
      <c r="B2298" s="4">
        <f>YEAR(SaleData[[#This Row],[Order Date]])</f>
        <v>2015</v>
      </c>
      <c r="C2298" s="4">
        <f>MONTH(SaleData[[#This Row],[Order Date]])</f>
        <v>4</v>
      </c>
      <c r="D2298" t="s">
        <v>1516</v>
      </c>
      <c r="E2298" t="s">
        <v>20</v>
      </c>
      <c r="F2298" t="s">
        <v>26</v>
      </c>
      <c r="G2298" t="s">
        <v>36</v>
      </c>
      <c r="H2298" t="s">
        <v>1517</v>
      </c>
      <c r="I2298">
        <v>142.04</v>
      </c>
      <c r="J2298">
        <v>4</v>
      </c>
      <c r="K2298">
        <v>38.35</v>
      </c>
    </row>
    <row r="2299" spans="1:11" x14ac:dyDescent="0.25">
      <c r="A2299" s="7">
        <v>42104</v>
      </c>
      <c r="B2299" s="4">
        <f>YEAR(SaleData[[#This Row],[Order Date]])</f>
        <v>2015</v>
      </c>
      <c r="C2299" s="4">
        <f>MONTH(SaleData[[#This Row],[Order Date]])</f>
        <v>4</v>
      </c>
      <c r="D2299" t="s">
        <v>1516</v>
      </c>
      <c r="E2299" t="s">
        <v>20</v>
      </c>
      <c r="F2299" t="s">
        <v>26</v>
      </c>
      <c r="G2299" t="s">
        <v>62</v>
      </c>
      <c r="H2299" t="s">
        <v>1518</v>
      </c>
      <c r="I2299">
        <v>14.67</v>
      </c>
      <c r="J2299">
        <v>3</v>
      </c>
      <c r="K2299">
        <v>6.01</v>
      </c>
    </row>
    <row r="2300" spans="1:11" x14ac:dyDescent="0.25">
      <c r="A2300" s="7">
        <v>42105</v>
      </c>
      <c r="B2300" s="4">
        <f>YEAR(SaleData[[#This Row],[Order Date]])</f>
        <v>2015</v>
      </c>
      <c r="C2300" s="4">
        <f>MONTH(SaleData[[#This Row],[Order Date]])</f>
        <v>4</v>
      </c>
      <c r="D2300" t="s">
        <v>895</v>
      </c>
      <c r="E2300" t="s">
        <v>20</v>
      </c>
      <c r="F2300" t="s">
        <v>11</v>
      </c>
      <c r="G2300" t="s">
        <v>12</v>
      </c>
      <c r="H2300" t="s">
        <v>393</v>
      </c>
      <c r="I2300">
        <v>85.14</v>
      </c>
      <c r="J2300">
        <v>3</v>
      </c>
      <c r="K2300">
        <v>34.909999999999997</v>
      </c>
    </row>
    <row r="2301" spans="1:11" x14ac:dyDescent="0.25">
      <c r="A2301" s="7">
        <v>42105</v>
      </c>
      <c r="B2301" s="4">
        <f>YEAR(SaleData[[#This Row],[Order Date]])</f>
        <v>2015</v>
      </c>
      <c r="C2301" s="4">
        <f>MONTH(SaleData[[#This Row],[Order Date]])</f>
        <v>4</v>
      </c>
      <c r="D2301" t="s">
        <v>895</v>
      </c>
      <c r="E2301" t="s">
        <v>20</v>
      </c>
      <c r="F2301" t="s">
        <v>11</v>
      </c>
      <c r="G2301" t="s">
        <v>21</v>
      </c>
      <c r="H2301" t="s">
        <v>1550</v>
      </c>
      <c r="I2301">
        <v>21.99</v>
      </c>
      <c r="J2301">
        <v>1</v>
      </c>
      <c r="K2301">
        <v>10.56</v>
      </c>
    </row>
    <row r="2302" spans="1:11" x14ac:dyDescent="0.25">
      <c r="A2302" s="7">
        <v>42105</v>
      </c>
      <c r="B2302" s="4">
        <f>YEAR(SaleData[[#This Row],[Order Date]])</f>
        <v>2015</v>
      </c>
      <c r="C2302" s="4">
        <f>MONTH(SaleData[[#This Row],[Order Date]])</f>
        <v>4</v>
      </c>
      <c r="D2302" t="s">
        <v>895</v>
      </c>
      <c r="E2302" t="s">
        <v>20</v>
      </c>
      <c r="F2302" t="s">
        <v>26</v>
      </c>
      <c r="G2302" t="s">
        <v>56</v>
      </c>
      <c r="H2302" t="s">
        <v>1551</v>
      </c>
      <c r="I2302">
        <v>406.6</v>
      </c>
      <c r="J2302">
        <v>5</v>
      </c>
      <c r="K2302">
        <v>113.85</v>
      </c>
    </row>
    <row r="2303" spans="1:11" x14ac:dyDescent="0.25">
      <c r="A2303" s="7">
        <v>42105</v>
      </c>
      <c r="B2303" s="4">
        <f>YEAR(SaleData[[#This Row],[Order Date]])</f>
        <v>2015</v>
      </c>
      <c r="C2303" s="4">
        <f>MONTH(SaleData[[#This Row],[Order Date]])</f>
        <v>4</v>
      </c>
      <c r="D2303" t="s">
        <v>485</v>
      </c>
      <c r="E2303" t="s">
        <v>75</v>
      </c>
      <c r="F2303" t="s">
        <v>16</v>
      </c>
      <c r="G2303" t="s">
        <v>34</v>
      </c>
      <c r="H2303" t="s">
        <v>1552</v>
      </c>
      <c r="I2303">
        <v>67.36</v>
      </c>
      <c r="J2303">
        <v>2</v>
      </c>
      <c r="K2303">
        <v>10.1</v>
      </c>
    </row>
    <row r="2304" spans="1:11" x14ac:dyDescent="0.25">
      <c r="A2304" s="7">
        <v>42105</v>
      </c>
      <c r="B2304" s="4">
        <f>YEAR(SaleData[[#This Row],[Order Date]])</f>
        <v>2015</v>
      </c>
      <c r="C2304" s="4">
        <f>MONTH(SaleData[[#This Row],[Order Date]])</f>
        <v>4</v>
      </c>
      <c r="D2304" t="s">
        <v>485</v>
      </c>
      <c r="E2304" t="s">
        <v>75</v>
      </c>
      <c r="F2304" t="s">
        <v>16</v>
      </c>
      <c r="G2304" t="s">
        <v>34</v>
      </c>
      <c r="H2304" t="s">
        <v>1553</v>
      </c>
      <c r="I2304">
        <v>54.53</v>
      </c>
      <c r="J2304">
        <v>3</v>
      </c>
      <c r="K2304">
        <v>14.31</v>
      </c>
    </row>
    <row r="2305" spans="1:11" x14ac:dyDescent="0.25">
      <c r="A2305" s="7">
        <v>42105</v>
      </c>
      <c r="B2305" s="4">
        <f>YEAR(SaleData[[#This Row],[Order Date]])</f>
        <v>2015</v>
      </c>
      <c r="C2305" s="4">
        <f>MONTH(SaleData[[#This Row],[Order Date]])</f>
        <v>4</v>
      </c>
      <c r="D2305" t="s">
        <v>1554</v>
      </c>
      <c r="E2305" t="s">
        <v>43</v>
      </c>
      <c r="F2305" t="s">
        <v>11</v>
      </c>
      <c r="G2305" t="s">
        <v>141</v>
      </c>
      <c r="H2305" t="s">
        <v>1555</v>
      </c>
      <c r="I2305">
        <v>639.97</v>
      </c>
      <c r="J2305">
        <v>4</v>
      </c>
      <c r="K2305">
        <v>215.99</v>
      </c>
    </row>
    <row r="2306" spans="1:11" x14ac:dyDescent="0.25">
      <c r="A2306" s="7">
        <v>42105</v>
      </c>
      <c r="B2306" s="4">
        <f>YEAR(SaleData[[#This Row],[Order Date]])</f>
        <v>2015</v>
      </c>
      <c r="C2306" s="4">
        <f>MONTH(SaleData[[#This Row],[Order Date]])</f>
        <v>4</v>
      </c>
      <c r="D2306" t="s">
        <v>1554</v>
      </c>
      <c r="E2306" t="s">
        <v>43</v>
      </c>
      <c r="F2306" t="s">
        <v>26</v>
      </c>
      <c r="G2306" t="s">
        <v>27</v>
      </c>
      <c r="H2306" t="s">
        <v>121</v>
      </c>
      <c r="I2306">
        <v>52.76</v>
      </c>
      <c r="J2306">
        <v>2</v>
      </c>
      <c r="K2306">
        <v>24.27</v>
      </c>
    </row>
    <row r="2307" spans="1:11" x14ac:dyDescent="0.25">
      <c r="A2307" s="7">
        <v>42106</v>
      </c>
      <c r="B2307" s="4">
        <f>YEAR(SaleData[[#This Row],[Order Date]])</f>
        <v>2015</v>
      </c>
      <c r="C2307" s="4">
        <f>MONTH(SaleData[[#This Row],[Order Date]])</f>
        <v>4</v>
      </c>
      <c r="D2307" t="s">
        <v>1605</v>
      </c>
      <c r="E2307" t="s">
        <v>15</v>
      </c>
      <c r="F2307" t="s">
        <v>26</v>
      </c>
      <c r="G2307" t="s">
        <v>36</v>
      </c>
      <c r="H2307" t="s">
        <v>1606</v>
      </c>
      <c r="I2307">
        <v>40.74</v>
      </c>
      <c r="J2307">
        <v>3</v>
      </c>
      <c r="K2307">
        <v>0.41</v>
      </c>
    </row>
    <row r="2308" spans="1:11" x14ac:dyDescent="0.25">
      <c r="A2308" s="7">
        <v>42107</v>
      </c>
      <c r="B2308" s="4">
        <f>YEAR(SaleData[[#This Row],[Order Date]])</f>
        <v>2015</v>
      </c>
      <c r="C2308" s="4">
        <f>MONTH(SaleData[[#This Row],[Order Date]])</f>
        <v>4</v>
      </c>
      <c r="D2308" t="s">
        <v>217</v>
      </c>
      <c r="E2308" t="s">
        <v>24</v>
      </c>
      <c r="F2308" t="s">
        <v>11</v>
      </c>
      <c r="G2308" t="s">
        <v>12</v>
      </c>
      <c r="H2308" t="s">
        <v>1066</v>
      </c>
      <c r="I2308">
        <v>81.58</v>
      </c>
      <c r="J2308">
        <v>3</v>
      </c>
      <c r="K2308">
        <v>2.04</v>
      </c>
    </row>
    <row r="2309" spans="1:11" x14ac:dyDescent="0.25">
      <c r="A2309" s="7">
        <v>42107</v>
      </c>
      <c r="B2309" s="4">
        <f>YEAR(SaleData[[#This Row],[Order Date]])</f>
        <v>2015</v>
      </c>
      <c r="C2309" s="4">
        <f>MONTH(SaleData[[#This Row],[Order Date]])</f>
        <v>4</v>
      </c>
      <c r="D2309" t="s">
        <v>1262</v>
      </c>
      <c r="E2309" t="s">
        <v>20</v>
      </c>
      <c r="F2309" t="s">
        <v>26</v>
      </c>
      <c r="G2309" t="s">
        <v>27</v>
      </c>
      <c r="H2309" t="s">
        <v>2082</v>
      </c>
      <c r="I2309">
        <v>12.96</v>
      </c>
      <c r="J2309">
        <v>2</v>
      </c>
      <c r="K2309">
        <v>6.35</v>
      </c>
    </row>
    <row r="2310" spans="1:11" x14ac:dyDescent="0.25">
      <c r="A2310" s="7">
        <v>42107</v>
      </c>
      <c r="B2310" s="4">
        <f>YEAR(SaleData[[#This Row],[Order Date]])</f>
        <v>2015</v>
      </c>
      <c r="C2310" s="4">
        <f>MONTH(SaleData[[#This Row],[Order Date]])</f>
        <v>4</v>
      </c>
      <c r="D2310" t="s">
        <v>225</v>
      </c>
      <c r="E2310" t="s">
        <v>20</v>
      </c>
      <c r="F2310" t="s">
        <v>16</v>
      </c>
      <c r="G2310" t="s">
        <v>235</v>
      </c>
      <c r="H2310" t="s">
        <v>1306</v>
      </c>
      <c r="I2310">
        <v>113.57</v>
      </c>
      <c r="J2310">
        <v>2</v>
      </c>
      <c r="K2310">
        <v>12.78</v>
      </c>
    </row>
    <row r="2311" spans="1:11" x14ac:dyDescent="0.25">
      <c r="A2311" s="7">
        <v>42107</v>
      </c>
      <c r="B2311" s="4">
        <f>YEAR(SaleData[[#This Row],[Order Date]])</f>
        <v>2015</v>
      </c>
      <c r="C2311" s="4">
        <f>MONTH(SaleData[[#This Row],[Order Date]])</f>
        <v>4</v>
      </c>
      <c r="D2311" t="s">
        <v>418</v>
      </c>
      <c r="E2311" t="s">
        <v>43</v>
      </c>
      <c r="F2311" t="s">
        <v>26</v>
      </c>
      <c r="G2311" t="s">
        <v>27</v>
      </c>
      <c r="H2311" t="s">
        <v>1559</v>
      </c>
      <c r="I2311">
        <v>32.4</v>
      </c>
      <c r="J2311">
        <v>5</v>
      </c>
      <c r="K2311">
        <v>15.55</v>
      </c>
    </row>
    <row r="2312" spans="1:11" x14ac:dyDescent="0.25">
      <c r="A2312" s="7">
        <v>42107</v>
      </c>
      <c r="B2312" s="4">
        <f>YEAR(SaleData[[#This Row],[Order Date]])</f>
        <v>2015</v>
      </c>
      <c r="C2312" s="4">
        <f>MONTH(SaleData[[#This Row],[Order Date]])</f>
        <v>4</v>
      </c>
      <c r="D2312" t="s">
        <v>2540</v>
      </c>
      <c r="E2312" t="s">
        <v>15</v>
      </c>
      <c r="F2312" t="s">
        <v>16</v>
      </c>
      <c r="G2312" t="s">
        <v>40</v>
      </c>
      <c r="H2312" t="s">
        <v>2653</v>
      </c>
      <c r="I2312">
        <v>70.98</v>
      </c>
      <c r="J2312">
        <v>1</v>
      </c>
      <c r="K2312">
        <v>20.58</v>
      </c>
    </row>
    <row r="2313" spans="1:11" x14ac:dyDescent="0.25">
      <c r="A2313" s="7">
        <v>42107</v>
      </c>
      <c r="B2313" s="4">
        <f>YEAR(SaleData[[#This Row],[Order Date]])</f>
        <v>2015</v>
      </c>
      <c r="C2313" s="4">
        <f>MONTH(SaleData[[#This Row],[Order Date]])</f>
        <v>4</v>
      </c>
      <c r="D2313" t="s">
        <v>826</v>
      </c>
      <c r="E2313" t="s">
        <v>20</v>
      </c>
      <c r="F2313" t="s">
        <v>16</v>
      </c>
      <c r="G2313" t="s">
        <v>34</v>
      </c>
      <c r="H2313" t="s">
        <v>2327</v>
      </c>
      <c r="I2313">
        <v>27.42</v>
      </c>
      <c r="J2313">
        <v>1</v>
      </c>
      <c r="K2313">
        <v>11.24</v>
      </c>
    </row>
    <row r="2314" spans="1:11" x14ac:dyDescent="0.25">
      <c r="A2314" s="7">
        <v>42107</v>
      </c>
      <c r="B2314" s="4">
        <f>YEAR(SaleData[[#This Row],[Order Date]])</f>
        <v>2015</v>
      </c>
      <c r="C2314" s="4">
        <f>MONTH(SaleData[[#This Row],[Order Date]])</f>
        <v>4</v>
      </c>
      <c r="D2314" t="s">
        <v>1833</v>
      </c>
      <c r="E2314" t="s">
        <v>43</v>
      </c>
      <c r="F2314" t="s">
        <v>26</v>
      </c>
      <c r="G2314" t="s">
        <v>36</v>
      </c>
      <c r="H2314" t="s">
        <v>450</v>
      </c>
      <c r="I2314">
        <v>56.56</v>
      </c>
      <c r="J2314">
        <v>2</v>
      </c>
      <c r="K2314">
        <v>15.27</v>
      </c>
    </row>
    <row r="2315" spans="1:11" x14ac:dyDescent="0.25">
      <c r="A2315" s="7">
        <v>42107</v>
      </c>
      <c r="B2315" s="4">
        <f>YEAR(SaleData[[#This Row],[Order Date]])</f>
        <v>2015</v>
      </c>
      <c r="C2315" s="4">
        <f>MONTH(SaleData[[#This Row],[Order Date]])</f>
        <v>4</v>
      </c>
      <c r="D2315" t="s">
        <v>1833</v>
      </c>
      <c r="E2315" t="s">
        <v>43</v>
      </c>
      <c r="F2315" t="s">
        <v>26</v>
      </c>
      <c r="G2315" t="s">
        <v>62</v>
      </c>
      <c r="H2315" t="s">
        <v>1428</v>
      </c>
      <c r="I2315">
        <v>5.56</v>
      </c>
      <c r="J2315">
        <v>2</v>
      </c>
      <c r="K2315">
        <v>1.45</v>
      </c>
    </row>
    <row r="2316" spans="1:11" x14ac:dyDescent="0.25">
      <c r="A2316" s="7">
        <v>42107</v>
      </c>
      <c r="B2316" s="4">
        <f>YEAR(SaleData[[#This Row],[Order Date]])</f>
        <v>2015</v>
      </c>
      <c r="C2316" s="4">
        <f>MONTH(SaleData[[#This Row],[Order Date]])</f>
        <v>4</v>
      </c>
      <c r="D2316" t="s">
        <v>1833</v>
      </c>
      <c r="E2316" t="s">
        <v>43</v>
      </c>
      <c r="F2316" t="s">
        <v>26</v>
      </c>
      <c r="G2316" t="s">
        <v>31</v>
      </c>
      <c r="H2316" t="s">
        <v>1877</v>
      </c>
      <c r="I2316">
        <v>9.02</v>
      </c>
      <c r="J2316">
        <v>2</v>
      </c>
      <c r="K2316">
        <v>3.52</v>
      </c>
    </row>
    <row r="2317" spans="1:11" x14ac:dyDescent="0.25">
      <c r="A2317" s="7">
        <v>42107</v>
      </c>
      <c r="B2317" s="4">
        <f>YEAR(SaleData[[#This Row],[Order Date]])</f>
        <v>2015</v>
      </c>
      <c r="C2317" s="4">
        <f>MONTH(SaleData[[#This Row],[Order Date]])</f>
        <v>4</v>
      </c>
      <c r="D2317" t="s">
        <v>1833</v>
      </c>
      <c r="E2317" t="s">
        <v>43</v>
      </c>
      <c r="F2317" t="s">
        <v>26</v>
      </c>
      <c r="G2317" t="s">
        <v>56</v>
      </c>
      <c r="H2317" t="s">
        <v>1372</v>
      </c>
      <c r="I2317">
        <v>8.6199999999999992</v>
      </c>
      <c r="J2317">
        <v>1</v>
      </c>
      <c r="K2317">
        <v>2.2400000000000002</v>
      </c>
    </row>
    <row r="2318" spans="1:11" x14ac:dyDescent="0.25">
      <c r="A2318" s="7">
        <v>42107</v>
      </c>
      <c r="B2318" s="4">
        <f>YEAR(SaleData[[#This Row],[Order Date]])</f>
        <v>2015</v>
      </c>
      <c r="C2318" s="4">
        <f>MONTH(SaleData[[#This Row],[Order Date]])</f>
        <v>4</v>
      </c>
      <c r="D2318" t="s">
        <v>1833</v>
      </c>
      <c r="E2318" t="s">
        <v>43</v>
      </c>
      <c r="F2318" t="s">
        <v>11</v>
      </c>
      <c r="G2318" t="s">
        <v>21</v>
      </c>
      <c r="H2318" t="s">
        <v>1229</v>
      </c>
      <c r="I2318">
        <v>659.98</v>
      </c>
      <c r="J2318">
        <v>3</v>
      </c>
      <c r="K2318">
        <v>49.5</v>
      </c>
    </row>
    <row r="2319" spans="1:11" x14ac:dyDescent="0.25">
      <c r="A2319" s="7">
        <v>42107</v>
      </c>
      <c r="B2319" s="4">
        <f>YEAR(SaleData[[#This Row],[Order Date]])</f>
        <v>2015</v>
      </c>
      <c r="C2319" s="4">
        <f>MONTH(SaleData[[#This Row],[Order Date]])</f>
        <v>4</v>
      </c>
      <c r="D2319" t="s">
        <v>1686</v>
      </c>
      <c r="E2319" t="s">
        <v>87</v>
      </c>
      <c r="F2319" t="s">
        <v>26</v>
      </c>
      <c r="G2319" t="s">
        <v>27</v>
      </c>
      <c r="H2319" t="s">
        <v>2047</v>
      </c>
      <c r="I2319">
        <v>8.4499999999999993</v>
      </c>
      <c r="J2319">
        <v>2</v>
      </c>
      <c r="K2319">
        <v>2.64</v>
      </c>
    </row>
    <row r="2320" spans="1:11" x14ac:dyDescent="0.25">
      <c r="A2320" s="7">
        <v>42107</v>
      </c>
      <c r="B2320" s="4">
        <f>YEAR(SaleData[[#This Row],[Order Date]])</f>
        <v>2015</v>
      </c>
      <c r="C2320" s="4">
        <f>MONTH(SaleData[[#This Row],[Order Date]])</f>
        <v>4</v>
      </c>
      <c r="D2320" t="s">
        <v>1686</v>
      </c>
      <c r="E2320" t="s">
        <v>87</v>
      </c>
      <c r="F2320" t="s">
        <v>26</v>
      </c>
      <c r="G2320" t="s">
        <v>36</v>
      </c>
      <c r="H2320" t="s">
        <v>507</v>
      </c>
      <c r="I2320">
        <v>39.299999999999997</v>
      </c>
      <c r="J2320">
        <v>4</v>
      </c>
      <c r="K2320">
        <v>3.93</v>
      </c>
    </row>
    <row r="2321" spans="1:11" x14ac:dyDescent="0.25">
      <c r="A2321" s="7">
        <v>42107</v>
      </c>
      <c r="B2321" s="4">
        <f>YEAR(SaleData[[#This Row],[Order Date]])</f>
        <v>2015</v>
      </c>
      <c r="C2321" s="4">
        <f>MONTH(SaleData[[#This Row],[Order Date]])</f>
        <v>4</v>
      </c>
      <c r="D2321" t="s">
        <v>1766</v>
      </c>
      <c r="E2321" t="s">
        <v>43</v>
      </c>
      <c r="F2321" t="s">
        <v>26</v>
      </c>
      <c r="G2321" t="s">
        <v>62</v>
      </c>
      <c r="H2321" t="s">
        <v>1753</v>
      </c>
      <c r="I2321">
        <v>11.76</v>
      </c>
      <c r="J2321">
        <v>4</v>
      </c>
      <c r="K2321">
        <v>3.18</v>
      </c>
    </row>
    <row r="2322" spans="1:11" x14ac:dyDescent="0.25">
      <c r="A2322" s="7">
        <v>42107</v>
      </c>
      <c r="B2322" s="4">
        <f>YEAR(SaleData[[#This Row],[Order Date]])</f>
        <v>2015</v>
      </c>
      <c r="C2322" s="4">
        <f>MONTH(SaleData[[#This Row],[Order Date]])</f>
        <v>4</v>
      </c>
      <c r="D2322" t="s">
        <v>1766</v>
      </c>
      <c r="E2322" t="s">
        <v>43</v>
      </c>
      <c r="F2322" t="s">
        <v>26</v>
      </c>
      <c r="G2322" t="s">
        <v>46</v>
      </c>
      <c r="H2322" t="s">
        <v>2031</v>
      </c>
      <c r="I2322">
        <v>40.74</v>
      </c>
      <c r="J2322">
        <v>2</v>
      </c>
      <c r="K2322">
        <v>14.77</v>
      </c>
    </row>
    <row r="2323" spans="1:11" x14ac:dyDescent="0.25">
      <c r="A2323" s="7">
        <v>42108</v>
      </c>
      <c r="B2323" s="4">
        <f>YEAR(SaleData[[#This Row],[Order Date]])</f>
        <v>2015</v>
      </c>
      <c r="C2323" s="4">
        <f>MONTH(SaleData[[#This Row],[Order Date]])</f>
        <v>4</v>
      </c>
      <c r="D2323" t="s">
        <v>1772</v>
      </c>
      <c r="E2323" t="s">
        <v>43</v>
      </c>
      <c r="F2323" t="s">
        <v>16</v>
      </c>
      <c r="G2323" t="s">
        <v>17</v>
      </c>
      <c r="H2323" t="s">
        <v>1388</v>
      </c>
      <c r="I2323">
        <v>572.16</v>
      </c>
      <c r="J2323">
        <v>3</v>
      </c>
      <c r="K2323">
        <v>35.76</v>
      </c>
    </row>
    <row r="2324" spans="1:11" x14ac:dyDescent="0.25">
      <c r="A2324" s="7">
        <v>42110</v>
      </c>
      <c r="B2324" s="4">
        <f>YEAR(SaleData[[#This Row],[Order Date]])</f>
        <v>2015</v>
      </c>
      <c r="C2324" s="4">
        <f>MONTH(SaleData[[#This Row],[Order Date]])</f>
        <v>4</v>
      </c>
      <c r="D2324" t="s">
        <v>660</v>
      </c>
      <c r="E2324" t="s">
        <v>43</v>
      </c>
      <c r="F2324" t="s">
        <v>26</v>
      </c>
      <c r="G2324" t="s">
        <v>44</v>
      </c>
      <c r="H2324" t="s">
        <v>120</v>
      </c>
      <c r="I2324">
        <v>44.4</v>
      </c>
      <c r="J2324">
        <v>3</v>
      </c>
      <c r="K2324">
        <v>22.2</v>
      </c>
    </row>
    <row r="2325" spans="1:11" x14ac:dyDescent="0.25">
      <c r="A2325" s="7">
        <v>42110</v>
      </c>
      <c r="B2325" s="4">
        <f>YEAR(SaleData[[#This Row],[Order Date]])</f>
        <v>2015</v>
      </c>
      <c r="C2325" s="4">
        <f>MONTH(SaleData[[#This Row],[Order Date]])</f>
        <v>4</v>
      </c>
      <c r="D2325" t="s">
        <v>660</v>
      </c>
      <c r="E2325" t="s">
        <v>43</v>
      </c>
      <c r="F2325" t="s">
        <v>26</v>
      </c>
      <c r="G2325" t="s">
        <v>44</v>
      </c>
      <c r="H2325" t="s">
        <v>1293</v>
      </c>
      <c r="I2325">
        <v>20.65</v>
      </c>
      <c r="J2325">
        <v>5</v>
      </c>
      <c r="K2325">
        <v>9.5</v>
      </c>
    </row>
    <row r="2326" spans="1:11" x14ac:dyDescent="0.25">
      <c r="A2326" s="7">
        <v>42110</v>
      </c>
      <c r="B2326" s="4">
        <f>YEAR(SaleData[[#This Row],[Order Date]])</f>
        <v>2015</v>
      </c>
      <c r="C2326" s="4">
        <f>MONTH(SaleData[[#This Row],[Order Date]])</f>
        <v>4</v>
      </c>
      <c r="D2326" t="s">
        <v>2655</v>
      </c>
      <c r="E2326" t="s">
        <v>129</v>
      </c>
      <c r="F2326" t="s">
        <v>11</v>
      </c>
      <c r="G2326" t="s">
        <v>21</v>
      </c>
      <c r="H2326" t="s">
        <v>404</v>
      </c>
      <c r="I2326">
        <v>110.38</v>
      </c>
      <c r="J2326">
        <v>4</v>
      </c>
      <c r="K2326">
        <v>-20.239999999999998</v>
      </c>
    </row>
    <row r="2327" spans="1:11" x14ac:dyDescent="0.25">
      <c r="A2327" s="7">
        <v>42110</v>
      </c>
      <c r="B2327" s="4">
        <f>YEAR(SaleData[[#This Row],[Order Date]])</f>
        <v>2015</v>
      </c>
      <c r="C2327" s="4">
        <f>MONTH(SaleData[[#This Row],[Order Date]])</f>
        <v>4</v>
      </c>
      <c r="D2327" t="s">
        <v>2655</v>
      </c>
      <c r="E2327" t="s">
        <v>129</v>
      </c>
      <c r="F2327" t="s">
        <v>11</v>
      </c>
      <c r="G2327" t="s">
        <v>12</v>
      </c>
      <c r="H2327" t="s">
        <v>1204</v>
      </c>
      <c r="I2327">
        <v>55.18</v>
      </c>
      <c r="J2327">
        <v>3</v>
      </c>
      <c r="K2327">
        <v>15.86</v>
      </c>
    </row>
    <row r="2328" spans="1:11" x14ac:dyDescent="0.25">
      <c r="A2328" s="7">
        <v>42110</v>
      </c>
      <c r="B2328" s="4">
        <f>YEAR(SaleData[[#This Row],[Order Date]])</f>
        <v>2015</v>
      </c>
      <c r="C2328" s="4">
        <f>MONTH(SaleData[[#This Row],[Order Date]])</f>
        <v>4</v>
      </c>
      <c r="D2328" t="s">
        <v>138</v>
      </c>
      <c r="E2328" t="s">
        <v>20</v>
      </c>
      <c r="F2328" t="s">
        <v>26</v>
      </c>
      <c r="G2328" t="s">
        <v>46</v>
      </c>
      <c r="H2328" t="s">
        <v>85</v>
      </c>
      <c r="I2328">
        <v>26.34</v>
      </c>
      <c r="J2328">
        <v>4</v>
      </c>
      <c r="K2328">
        <v>9.2200000000000006</v>
      </c>
    </row>
    <row r="2329" spans="1:11" x14ac:dyDescent="0.25">
      <c r="A2329" s="7">
        <v>42110</v>
      </c>
      <c r="B2329" s="4">
        <f>YEAR(SaleData[[#This Row],[Order Date]])</f>
        <v>2015</v>
      </c>
      <c r="C2329" s="4">
        <f>MONTH(SaleData[[#This Row],[Order Date]])</f>
        <v>4</v>
      </c>
      <c r="D2329" t="s">
        <v>1230</v>
      </c>
      <c r="E2329" t="s">
        <v>899</v>
      </c>
      <c r="F2329" t="s">
        <v>11</v>
      </c>
      <c r="G2329" t="s">
        <v>141</v>
      </c>
      <c r="H2329" t="s">
        <v>2218</v>
      </c>
      <c r="I2329">
        <v>2999.95</v>
      </c>
      <c r="J2329">
        <v>5</v>
      </c>
      <c r="K2329">
        <v>1379.98</v>
      </c>
    </row>
    <row r="2330" spans="1:11" x14ac:dyDescent="0.25">
      <c r="A2330" s="7">
        <v>42110</v>
      </c>
      <c r="B2330" s="4">
        <f>YEAR(SaleData[[#This Row],[Order Date]])</f>
        <v>2015</v>
      </c>
      <c r="C2330" s="4">
        <f>MONTH(SaleData[[#This Row],[Order Date]])</f>
        <v>4</v>
      </c>
      <c r="D2330" t="s">
        <v>1230</v>
      </c>
      <c r="E2330" t="s">
        <v>899</v>
      </c>
      <c r="F2330" t="s">
        <v>26</v>
      </c>
      <c r="G2330" t="s">
        <v>36</v>
      </c>
      <c r="H2330" t="s">
        <v>1114</v>
      </c>
      <c r="I2330">
        <v>51.45</v>
      </c>
      <c r="J2330">
        <v>3</v>
      </c>
      <c r="K2330">
        <v>13.89</v>
      </c>
    </row>
    <row r="2331" spans="1:11" x14ac:dyDescent="0.25">
      <c r="A2331" s="7">
        <v>42110</v>
      </c>
      <c r="B2331" s="4">
        <f>YEAR(SaleData[[#This Row],[Order Date]])</f>
        <v>2015</v>
      </c>
      <c r="C2331" s="4">
        <f>MONTH(SaleData[[#This Row],[Order Date]])</f>
        <v>4</v>
      </c>
      <c r="D2331" t="s">
        <v>1230</v>
      </c>
      <c r="E2331" t="s">
        <v>899</v>
      </c>
      <c r="F2331" t="s">
        <v>26</v>
      </c>
      <c r="G2331" t="s">
        <v>27</v>
      </c>
      <c r="H2331" t="s">
        <v>788</v>
      </c>
      <c r="I2331">
        <v>11.96</v>
      </c>
      <c r="J2331">
        <v>2</v>
      </c>
      <c r="K2331">
        <v>5.38</v>
      </c>
    </row>
    <row r="2332" spans="1:11" x14ac:dyDescent="0.25">
      <c r="A2332" s="7">
        <v>42110</v>
      </c>
      <c r="B2332" s="4">
        <f>YEAR(SaleData[[#This Row],[Order Date]])</f>
        <v>2015</v>
      </c>
      <c r="C2332" s="4">
        <f>MONTH(SaleData[[#This Row],[Order Date]])</f>
        <v>4</v>
      </c>
      <c r="D2332" t="s">
        <v>1230</v>
      </c>
      <c r="E2332" t="s">
        <v>899</v>
      </c>
      <c r="F2332" t="s">
        <v>26</v>
      </c>
      <c r="G2332" t="s">
        <v>36</v>
      </c>
      <c r="H2332" t="s">
        <v>928</v>
      </c>
      <c r="I2332">
        <v>1126.02</v>
      </c>
      <c r="J2332">
        <v>3</v>
      </c>
      <c r="K2332">
        <v>56.3</v>
      </c>
    </row>
    <row r="2333" spans="1:11" x14ac:dyDescent="0.25">
      <c r="A2333" s="7">
        <v>42110</v>
      </c>
      <c r="B2333" s="4">
        <f>YEAR(SaleData[[#This Row],[Order Date]])</f>
        <v>2015</v>
      </c>
      <c r="C2333" s="4">
        <f>MONTH(SaleData[[#This Row],[Order Date]])</f>
        <v>4</v>
      </c>
      <c r="D2333" t="s">
        <v>973</v>
      </c>
      <c r="E2333" t="s">
        <v>24</v>
      </c>
      <c r="F2333" t="s">
        <v>26</v>
      </c>
      <c r="G2333" t="s">
        <v>31</v>
      </c>
      <c r="H2333" t="s">
        <v>109</v>
      </c>
      <c r="I2333">
        <v>15.12</v>
      </c>
      <c r="J2333">
        <v>5</v>
      </c>
      <c r="K2333">
        <v>4.91</v>
      </c>
    </row>
    <row r="2334" spans="1:11" x14ac:dyDescent="0.25">
      <c r="A2334" s="7">
        <v>42110</v>
      </c>
      <c r="B2334" s="4">
        <f>YEAR(SaleData[[#This Row],[Order Date]])</f>
        <v>2015</v>
      </c>
      <c r="C2334" s="4">
        <f>MONTH(SaleData[[#This Row],[Order Date]])</f>
        <v>4</v>
      </c>
      <c r="D2334" t="s">
        <v>973</v>
      </c>
      <c r="E2334" t="s">
        <v>24</v>
      </c>
      <c r="F2334" t="s">
        <v>26</v>
      </c>
      <c r="G2334" t="s">
        <v>62</v>
      </c>
      <c r="H2334" t="s">
        <v>2386</v>
      </c>
      <c r="I2334">
        <v>7.87</v>
      </c>
      <c r="J2334">
        <v>3</v>
      </c>
      <c r="K2334">
        <v>0.89</v>
      </c>
    </row>
    <row r="2335" spans="1:11" x14ac:dyDescent="0.25">
      <c r="A2335" s="7">
        <v>42110</v>
      </c>
      <c r="B2335" s="4">
        <f>YEAR(SaleData[[#This Row],[Order Date]])</f>
        <v>2015</v>
      </c>
      <c r="C2335" s="4">
        <f>MONTH(SaleData[[#This Row],[Order Date]])</f>
        <v>4</v>
      </c>
      <c r="D2335" t="s">
        <v>2185</v>
      </c>
      <c r="E2335" t="s">
        <v>43</v>
      </c>
      <c r="F2335" t="s">
        <v>26</v>
      </c>
      <c r="G2335" t="s">
        <v>27</v>
      </c>
      <c r="H2335" t="s">
        <v>1001</v>
      </c>
      <c r="I2335">
        <v>19.440000000000001</v>
      </c>
      <c r="J2335">
        <v>3</v>
      </c>
      <c r="K2335">
        <v>9.33</v>
      </c>
    </row>
    <row r="2336" spans="1:11" x14ac:dyDescent="0.25">
      <c r="A2336" s="7">
        <v>42110</v>
      </c>
      <c r="B2336" s="4">
        <f>YEAR(SaleData[[#This Row],[Order Date]])</f>
        <v>2015</v>
      </c>
      <c r="C2336" s="4">
        <f>MONTH(SaleData[[#This Row],[Order Date]])</f>
        <v>4</v>
      </c>
      <c r="D2336" t="s">
        <v>1927</v>
      </c>
      <c r="E2336" t="s">
        <v>69</v>
      </c>
      <c r="F2336" t="s">
        <v>26</v>
      </c>
      <c r="G2336" t="s">
        <v>62</v>
      </c>
      <c r="H2336" t="s">
        <v>1255</v>
      </c>
      <c r="I2336">
        <v>79.36</v>
      </c>
      <c r="J2336">
        <v>4</v>
      </c>
      <c r="K2336">
        <v>20.63</v>
      </c>
    </row>
    <row r="2337" spans="1:11" x14ac:dyDescent="0.25">
      <c r="A2337" s="7">
        <v>42110</v>
      </c>
      <c r="B2337" s="4">
        <f>YEAR(SaleData[[#This Row],[Order Date]])</f>
        <v>2015</v>
      </c>
      <c r="C2337" s="4">
        <f>MONTH(SaleData[[#This Row],[Order Date]])</f>
        <v>4</v>
      </c>
      <c r="D2337" t="s">
        <v>986</v>
      </c>
      <c r="E2337" t="s">
        <v>10</v>
      </c>
      <c r="F2337" t="s">
        <v>26</v>
      </c>
      <c r="G2337" t="s">
        <v>56</v>
      </c>
      <c r="H2337" t="s">
        <v>1462</v>
      </c>
      <c r="I2337">
        <v>490.32</v>
      </c>
      <c r="J2337">
        <v>9</v>
      </c>
      <c r="K2337">
        <v>137.29</v>
      </c>
    </row>
    <row r="2338" spans="1:11" x14ac:dyDescent="0.25">
      <c r="A2338" s="7">
        <v>42111</v>
      </c>
      <c r="B2338" s="4">
        <f>YEAR(SaleData[[#This Row],[Order Date]])</f>
        <v>2015</v>
      </c>
      <c r="C2338" s="4">
        <f>MONTH(SaleData[[#This Row],[Order Date]])</f>
        <v>4</v>
      </c>
      <c r="D2338" t="s">
        <v>2029</v>
      </c>
      <c r="E2338" t="s">
        <v>75</v>
      </c>
      <c r="F2338" t="s">
        <v>26</v>
      </c>
      <c r="G2338" t="s">
        <v>36</v>
      </c>
      <c r="H2338" t="s">
        <v>2668</v>
      </c>
      <c r="I2338">
        <v>150.41</v>
      </c>
      <c r="J2338">
        <v>9</v>
      </c>
      <c r="K2338">
        <v>-33.840000000000003</v>
      </c>
    </row>
    <row r="2339" spans="1:11" x14ac:dyDescent="0.25">
      <c r="A2339" s="7">
        <v>42111</v>
      </c>
      <c r="B2339" s="4">
        <f>YEAR(SaleData[[#This Row],[Order Date]])</f>
        <v>2015</v>
      </c>
      <c r="C2339" s="4">
        <f>MONTH(SaleData[[#This Row],[Order Date]])</f>
        <v>4</v>
      </c>
      <c r="D2339" t="s">
        <v>2613</v>
      </c>
      <c r="E2339" t="s">
        <v>98</v>
      </c>
      <c r="F2339" t="s">
        <v>11</v>
      </c>
      <c r="G2339" t="s">
        <v>12</v>
      </c>
      <c r="H2339" t="s">
        <v>908</v>
      </c>
      <c r="I2339">
        <v>58.58</v>
      </c>
      <c r="J2339">
        <v>2</v>
      </c>
      <c r="K2339">
        <v>19.329999999999998</v>
      </c>
    </row>
    <row r="2340" spans="1:11" x14ac:dyDescent="0.25">
      <c r="A2340" s="7">
        <v>42111</v>
      </c>
      <c r="B2340" s="4">
        <f>YEAR(SaleData[[#This Row],[Order Date]])</f>
        <v>2015</v>
      </c>
      <c r="C2340" s="4">
        <f>MONTH(SaleData[[#This Row],[Order Date]])</f>
        <v>4</v>
      </c>
      <c r="D2340" t="s">
        <v>715</v>
      </c>
      <c r="E2340" t="s">
        <v>15</v>
      </c>
      <c r="F2340" t="s">
        <v>16</v>
      </c>
      <c r="G2340" t="s">
        <v>17</v>
      </c>
      <c r="H2340" t="s">
        <v>250</v>
      </c>
      <c r="I2340">
        <v>167.89</v>
      </c>
      <c r="J2340">
        <v>7</v>
      </c>
      <c r="K2340">
        <v>14.69</v>
      </c>
    </row>
    <row r="2341" spans="1:11" x14ac:dyDescent="0.25">
      <c r="A2341" s="7">
        <v>42111</v>
      </c>
      <c r="B2341" s="4">
        <f>YEAR(SaleData[[#This Row],[Order Date]])</f>
        <v>2015</v>
      </c>
      <c r="C2341" s="4">
        <f>MONTH(SaleData[[#This Row],[Order Date]])</f>
        <v>4</v>
      </c>
      <c r="D2341" t="s">
        <v>2437</v>
      </c>
      <c r="E2341" t="s">
        <v>20</v>
      </c>
      <c r="F2341" t="s">
        <v>26</v>
      </c>
      <c r="G2341" t="s">
        <v>156</v>
      </c>
      <c r="H2341" t="s">
        <v>157</v>
      </c>
      <c r="I2341">
        <v>247.84</v>
      </c>
      <c r="J2341">
        <v>8</v>
      </c>
      <c r="K2341">
        <v>121.44</v>
      </c>
    </row>
    <row r="2342" spans="1:11" x14ac:dyDescent="0.25">
      <c r="A2342" s="7">
        <v>42111</v>
      </c>
      <c r="B2342" s="4">
        <f>YEAR(SaleData[[#This Row],[Order Date]])</f>
        <v>2015</v>
      </c>
      <c r="C2342" s="4">
        <f>MONTH(SaleData[[#This Row],[Order Date]])</f>
        <v>4</v>
      </c>
      <c r="D2342" t="s">
        <v>2437</v>
      </c>
      <c r="E2342" t="s">
        <v>20</v>
      </c>
      <c r="F2342" t="s">
        <v>26</v>
      </c>
      <c r="G2342" t="s">
        <v>46</v>
      </c>
      <c r="H2342" t="s">
        <v>655</v>
      </c>
      <c r="I2342">
        <v>9.91</v>
      </c>
      <c r="J2342">
        <v>3</v>
      </c>
      <c r="K2342">
        <v>3.35</v>
      </c>
    </row>
    <row r="2343" spans="1:11" x14ac:dyDescent="0.25">
      <c r="A2343" s="7">
        <v>42111</v>
      </c>
      <c r="B2343" s="4">
        <f>YEAR(SaleData[[#This Row],[Order Date]])</f>
        <v>2015</v>
      </c>
      <c r="C2343" s="4">
        <f>MONTH(SaleData[[#This Row],[Order Date]])</f>
        <v>4</v>
      </c>
      <c r="D2343" t="s">
        <v>1610</v>
      </c>
      <c r="E2343" t="s">
        <v>43</v>
      </c>
      <c r="F2343" t="s">
        <v>11</v>
      </c>
      <c r="G2343" t="s">
        <v>21</v>
      </c>
      <c r="H2343" t="s">
        <v>185</v>
      </c>
      <c r="I2343">
        <v>88.78</v>
      </c>
      <c r="J2343">
        <v>3</v>
      </c>
      <c r="K2343">
        <v>7.77</v>
      </c>
    </row>
    <row r="2344" spans="1:11" x14ac:dyDescent="0.25">
      <c r="A2344" s="7">
        <v>42111</v>
      </c>
      <c r="B2344" s="4">
        <f>YEAR(SaleData[[#This Row],[Order Date]])</f>
        <v>2015</v>
      </c>
      <c r="C2344" s="4">
        <f>MONTH(SaleData[[#This Row],[Order Date]])</f>
        <v>4</v>
      </c>
      <c r="D2344" t="s">
        <v>1610</v>
      </c>
      <c r="E2344" t="s">
        <v>43</v>
      </c>
      <c r="F2344" t="s">
        <v>26</v>
      </c>
      <c r="G2344" t="s">
        <v>62</v>
      </c>
      <c r="H2344" t="s">
        <v>1463</v>
      </c>
      <c r="I2344">
        <v>64.14</v>
      </c>
      <c r="J2344">
        <v>3</v>
      </c>
      <c r="K2344">
        <v>16.68</v>
      </c>
    </row>
    <row r="2345" spans="1:11" x14ac:dyDescent="0.25">
      <c r="A2345" s="7">
        <v>42111</v>
      </c>
      <c r="B2345" s="4">
        <f>YEAR(SaleData[[#This Row],[Order Date]])</f>
        <v>2015</v>
      </c>
      <c r="C2345" s="4">
        <f>MONTH(SaleData[[#This Row],[Order Date]])</f>
        <v>4</v>
      </c>
      <c r="D2345" t="s">
        <v>846</v>
      </c>
      <c r="E2345" t="s">
        <v>209</v>
      </c>
      <c r="F2345" t="s">
        <v>16</v>
      </c>
      <c r="G2345" t="s">
        <v>34</v>
      </c>
      <c r="H2345" t="s">
        <v>884</v>
      </c>
      <c r="I2345">
        <v>23.56</v>
      </c>
      <c r="J2345">
        <v>5</v>
      </c>
      <c r="K2345">
        <v>7.07</v>
      </c>
    </row>
    <row r="2346" spans="1:11" x14ac:dyDescent="0.25">
      <c r="A2346" s="7">
        <v>42112</v>
      </c>
      <c r="B2346" s="4">
        <f>YEAR(SaleData[[#This Row],[Order Date]])</f>
        <v>2015</v>
      </c>
      <c r="C2346" s="4">
        <f>MONTH(SaleData[[#This Row],[Order Date]])</f>
        <v>4</v>
      </c>
      <c r="D2346" t="s">
        <v>1613</v>
      </c>
      <c r="E2346" t="s">
        <v>24</v>
      </c>
      <c r="F2346" t="s">
        <v>16</v>
      </c>
      <c r="G2346" t="s">
        <v>17</v>
      </c>
      <c r="H2346" t="s">
        <v>1499</v>
      </c>
      <c r="I2346">
        <v>181.99</v>
      </c>
      <c r="J2346">
        <v>2</v>
      </c>
      <c r="K2346">
        <v>-54.6</v>
      </c>
    </row>
    <row r="2347" spans="1:11" x14ac:dyDescent="0.25">
      <c r="A2347" s="7">
        <v>42112</v>
      </c>
      <c r="B2347" s="4">
        <f>YEAR(SaleData[[#This Row],[Order Date]])</f>
        <v>2015</v>
      </c>
      <c r="C2347" s="4">
        <f>MONTH(SaleData[[#This Row],[Order Date]])</f>
        <v>4</v>
      </c>
      <c r="D2347" t="s">
        <v>1613</v>
      </c>
      <c r="E2347" t="s">
        <v>24</v>
      </c>
      <c r="F2347" t="s">
        <v>26</v>
      </c>
      <c r="G2347" t="s">
        <v>46</v>
      </c>
      <c r="H2347" t="s">
        <v>1187</v>
      </c>
      <c r="I2347">
        <v>1.59</v>
      </c>
      <c r="J2347">
        <v>2</v>
      </c>
      <c r="K2347">
        <v>-2.63</v>
      </c>
    </row>
    <row r="2348" spans="1:11" x14ac:dyDescent="0.25">
      <c r="A2348" s="7">
        <v>42112</v>
      </c>
      <c r="B2348" s="4">
        <f>YEAR(SaleData[[#This Row],[Order Date]])</f>
        <v>2015</v>
      </c>
      <c r="C2348" s="4">
        <f>MONTH(SaleData[[#This Row],[Order Date]])</f>
        <v>4</v>
      </c>
      <c r="D2348" t="s">
        <v>1613</v>
      </c>
      <c r="E2348" t="s">
        <v>24</v>
      </c>
      <c r="F2348" t="s">
        <v>26</v>
      </c>
      <c r="G2348" t="s">
        <v>213</v>
      </c>
      <c r="H2348" t="s">
        <v>425</v>
      </c>
      <c r="I2348">
        <v>22.34</v>
      </c>
      <c r="J2348">
        <v>3</v>
      </c>
      <c r="K2348">
        <v>2.5099999999999998</v>
      </c>
    </row>
    <row r="2349" spans="1:11" x14ac:dyDescent="0.25">
      <c r="A2349" s="7">
        <v>42112</v>
      </c>
      <c r="B2349" s="4">
        <f>YEAR(SaleData[[#This Row],[Order Date]])</f>
        <v>2015</v>
      </c>
      <c r="C2349" s="4">
        <f>MONTH(SaleData[[#This Row],[Order Date]])</f>
        <v>4</v>
      </c>
      <c r="D2349" t="s">
        <v>184</v>
      </c>
      <c r="E2349" t="s">
        <v>43</v>
      </c>
      <c r="F2349" t="s">
        <v>11</v>
      </c>
      <c r="G2349" t="s">
        <v>12</v>
      </c>
      <c r="H2349" t="s">
        <v>728</v>
      </c>
      <c r="I2349">
        <v>68.459999999999994</v>
      </c>
      <c r="J2349">
        <v>7</v>
      </c>
      <c r="K2349">
        <v>25.33</v>
      </c>
    </row>
    <row r="2350" spans="1:11" x14ac:dyDescent="0.25">
      <c r="A2350" s="7">
        <v>42112</v>
      </c>
      <c r="B2350" s="4">
        <f>YEAR(SaleData[[#This Row],[Order Date]])</f>
        <v>2015</v>
      </c>
      <c r="C2350" s="4">
        <f>MONTH(SaleData[[#This Row],[Order Date]])</f>
        <v>4</v>
      </c>
      <c r="D2350" t="s">
        <v>514</v>
      </c>
      <c r="E2350" t="s">
        <v>43</v>
      </c>
      <c r="F2350" t="s">
        <v>26</v>
      </c>
      <c r="G2350" t="s">
        <v>62</v>
      </c>
      <c r="H2350" t="s">
        <v>196</v>
      </c>
      <c r="I2350">
        <v>49.56</v>
      </c>
      <c r="J2350">
        <v>7</v>
      </c>
      <c r="K2350">
        <v>18.829999999999998</v>
      </c>
    </row>
    <row r="2351" spans="1:11" x14ac:dyDescent="0.25">
      <c r="A2351" s="7">
        <v>42112</v>
      </c>
      <c r="B2351" s="4">
        <f>YEAR(SaleData[[#This Row],[Order Date]])</f>
        <v>2015</v>
      </c>
      <c r="C2351" s="4">
        <f>MONTH(SaleData[[#This Row],[Order Date]])</f>
        <v>4</v>
      </c>
      <c r="D2351" t="s">
        <v>23</v>
      </c>
      <c r="E2351" t="s">
        <v>43</v>
      </c>
      <c r="F2351" t="s">
        <v>26</v>
      </c>
      <c r="G2351" t="s">
        <v>62</v>
      </c>
      <c r="H2351" t="s">
        <v>446</v>
      </c>
      <c r="I2351">
        <v>9.84</v>
      </c>
      <c r="J2351">
        <v>3</v>
      </c>
      <c r="K2351">
        <v>2.85</v>
      </c>
    </row>
    <row r="2352" spans="1:11" x14ac:dyDescent="0.25">
      <c r="A2352" s="7">
        <v>42112</v>
      </c>
      <c r="B2352" s="4">
        <f>YEAR(SaleData[[#This Row],[Order Date]])</f>
        <v>2015</v>
      </c>
      <c r="C2352" s="4">
        <f>MONTH(SaleData[[#This Row],[Order Date]])</f>
        <v>4</v>
      </c>
      <c r="D2352" t="s">
        <v>23</v>
      </c>
      <c r="E2352" t="s">
        <v>43</v>
      </c>
      <c r="F2352" t="s">
        <v>26</v>
      </c>
      <c r="G2352" t="s">
        <v>62</v>
      </c>
      <c r="H2352" t="s">
        <v>1320</v>
      </c>
      <c r="I2352">
        <v>2.78</v>
      </c>
      <c r="J2352">
        <v>1</v>
      </c>
      <c r="K2352">
        <v>0.72</v>
      </c>
    </row>
    <row r="2353" spans="1:11" x14ac:dyDescent="0.25">
      <c r="A2353" s="7">
        <v>42112</v>
      </c>
      <c r="B2353" s="4">
        <f>YEAR(SaleData[[#This Row],[Order Date]])</f>
        <v>2015</v>
      </c>
      <c r="C2353" s="4">
        <f>MONTH(SaleData[[#This Row],[Order Date]])</f>
        <v>4</v>
      </c>
      <c r="D2353" t="s">
        <v>1672</v>
      </c>
      <c r="E2353" t="s">
        <v>101</v>
      </c>
      <c r="F2353" t="s">
        <v>11</v>
      </c>
      <c r="G2353" t="s">
        <v>12</v>
      </c>
      <c r="H2353" t="s">
        <v>2459</v>
      </c>
      <c r="I2353">
        <v>196.75</v>
      </c>
      <c r="J2353">
        <v>6</v>
      </c>
      <c r="K2353">
        <v>56.57</v>
      </c>
    </row>
    <row r="2354" spans="1:11" x14ac:dyDescent="0.25">
      <c r="A2354" s="7">
        <v>42112</v>
      </c>
      <c r="B2354" s="4">
        <f>YEAR(SaleData[[#This Row],[Order Date]])</f>
        <v>2015</v>
      </c>
      <c r="C2354" s="4">
        <f>MONTH(SaleData[[#This Row],[Order Date]])</f>
        <v>4</v>
      </c>
      <c r="D2354" t="s">
        <v>1507</v>
      </c>
      <c r="E2354" t="s">
        <v>53</v>
      </c>
      <c r="F2354" t="s">
        <v>26</v>
      </c>
      <c r="G2354" t="s">
        <v>36</v>
      </c>
      <c r="H2354" t="s">
        <v>2341</v>
      </c>
      <c r="I2354">
        <v>501.81</v>
      </c>
      <c r="J2354">
        <v>3</v>
      </c>
      <c r="K2354">
        <v>0</v>
      </c>
    </row>
    <row r="2355" spans="1:11" x14ac:dyDescent="0.25">
      <c r="A2355" s="7">
        <v>42112</v>
      </c>
      <c r="B2355" s="4">
        <f>YEAR(SaleData[[#This Row],[Order Date]])</f>
        <v>2015</v>
      </c>
      <c r="C2355" s="4">
        <f>MONTH(SaleData[[#This Row],[Order Date]])</f>
        <v>4</v>
      </c>
      <c r="D2355" t="s">
        <v>1507</v>
      </c>
      <c r="E2355" t="s">
        <v>53</v>
      </c>
      <c r="F2355" t="s">
        <v>26</v>
      </c>
      <c r="G2355" t="s">
        <v>36</v>
      </c>
      <c r="H2355" t="s">
        <v>37</v>
      </c>
      <c r="I2355">
        <v>161.94</v>
      </c>
      <c r="J2355">
        <v>3</v>
      </c>
      <c r="K2355">
        <v>9.7200000000000006</v>
      </c>
    </row>
    <row r="2356" spans="1:11" x14ac:dyDescent="0.25">
      <c r="A2356" s="7">
        <v>42112</v>
      </c>
      <c r="B2356" s="4">
        <f>YEAR(SaleData[[#This Row],[Order Date]])</f>
        <v>2015</v>
      </c>
      <c r="C2356" s="4">
        <f>MONTH(SaleData[[#This Row],[Order Date]])</f>
        <v>4</v>
      </c>
      <c r="D2356" t="s">
        <v>148</v>
      </c>
      <c r="E2356" t="s">
        <v>87</v>
      </c>
      <c r="F2356" t="s">
        <v>16</v>
      </c>
      <c r="G2356" t="s">
        <v>17</v>
      </c>
      <c r="H2356" t="s">
        <v>636</v>
      </c>
      <c r="I2356">
        <v>170.06</v>
      </c>
      <c r="J2356">
        <v>3</v>
      </c>
      <c r="K2356">
        <v>-4.8600000000000003</v>
      </c>
    </row>
    <row r="2357" spans="1:11" x14ac:dyDescent="0.25">
      <c r="A2357" s="7">
        <v>42112</v>
      </c>
      <c r="B2357" s="4">
        <f>YEAR(SaleData[[#This Row],[Order Date]])</f>
        <v>2015</v>
      </c>
      <c r="C2357" s="4">
        <f>MONTH(SaleData[[#This Row],[Order Date]])</f>
        <v>4</v>
      </c>
      <c r="D2357" t="s">
        <v>148</v>
      </c>
      <c r="E2357" t="s">
        <v>87</v>
      </c>
      <c r="F2357" t="s">
        <v>11</v>
      </c>
      <c r="G2357" t="s">
        <v>21</v>
      </c>
      <c r="H2357" t="s">
        <v>404</v>
      </c>
      <c r="I2357">
        <v>82.78</v>
      </c>
      <c r="J2357">
        <v>3</v>
      </c>
      <c r="K2357">
        <v>-15.18</v>
      </c>
    </row>
    <row r="2358" spans="1:11" x14ac:dyDescent="0.25">
      <c r="A2358" s="7">
        <v>42112</v>
      </c>
      <c r="B2358" s="4">
        <f>YEAR(SaleData[[#This Row],[Order Date]])</f>
        <v>2015</v>
      </c>
      <c r="C2358" s="4">
        <f>MONTH(SaleData[[#This Row],[Order Date]])</f>
        <v>4</v>
      </c>
      <c r="D2358" t="s">
        <v>148</v>
      </c>
      <c r="E2358" t="s">
        <v>87</v>
      </c>
      <c r="F2358" t="s">
        <v>16</v>
      </c>
      <c r="G2358" t="s">
        <v>17</v>
      </c>
      <c r="H2358" t="s">
        <v>716</v>
      </c>
      <c r="I2358">
        <v>853.93</v>
      </c>
      <c r="J2358">
        <v>5</v>
      </c>
      <c r="K2358">
        <v>0</v>
      </c>
    </row>
    <row r="2359" spans="1:11" x14ac:dyDescent="0.25">
      <c r="A2359" s="7">
        <v>42112</v>
      </c>
      <c r="B2359" s="4">
        <f>YEAR(SaleData[[#This Row],[Order Date]])</f>
        <v>2015</v>
      </c>
      <c r="C2359" s="4">
        <f>MONTH(SaleData[[#This Row],[Order Date]])</f>
        <v>4</v>
      </c>
      <c r="D2359" t="s">
        <v>138</v>
      </c>
      <c r="E2359" t="s">
        <v>209</v>
      </c>
      <c r="F2359" t="s">
        <v>26</v>
      </c>
      <c r="G2359" t="s">
        <v>46</v>
      </c>
      <c r="H2359" t="s">
        <v>1244</v>
      </c>
      <c r="I2359">
        <v>8.23</v>
      </c>
      <c r="J2359">
        <v>3</v>
      </c>
      <c r="K2359">
        <v>-6.03</v>
      </c>
    </row>
    <row r="2360" spans="1:11" x14ac:dyDescent="0.25">
      <c r="A2360" s="7">
        <v>42112</v>
      </c>
      <c r="B2360" s="4">
        <f>YEAR(SaleData[[#This Row],[Order Date]])</f>
        <v>2015</v>
      </c>
      <c r="C2360" s="4">
        <f>MONTH(SaleData[[#This Row],[Order Date]])</f>
        <v>4</v>
      </c>
      <c r="D2360" t="s">
        <v>927</v>
      </c>
      <c r="E2360" t="s">
        <v>178</v>
      </c>
      <c r="F2360" t="s">
        <v>26</v>
      </c>
      <c r="G2360" t="s">
        <v>31</v>
      </c>
      <c r="H2360" t="s">
        <v>1511</v>
      </c>
      <c r="I2360">
        <v>4.96</v>
      </c>
      <c r="J2360">
        <v>4</v>
      </c>
      <c r="K2360">
        <v>2.33</v>
      </c>
    </row>
    <row r="2361" spans="1:11" x14ac:dyDescent="0.25">
      <c r="A2361" s="7">
        <v>42112</v>
      </c>
      <c r="B2361" s="4">
        <f>YEAR(SaleData[[#This Row],[Order Date]])</f>
        <v>2015</v>
      </c>
      <c r="C2361" s="4">
        <f>MONTH(SaleData[[#This Row],[Order Date]])</f>
        <v>4</v>
      </c>
      <c r="D2361" t="s">
        <v>1962</v>
      </c>
      <c r="E2361" t="s">
        <v>24</v>
      </c>
      <c r="F2361" t="s">
        <v>16</v>
      </c>
      <c r="G2361" t="s">
        <v>40</v>
      </c>
      <c r="H2361" t="s">
        <v>2512</v>
      </c>
      <c r="I2361">
        <v>796.43</v>
      </c>
      <c r="J2361">
        <v>7</v>
      </c>
      <c r="K2361">
        <v>-525.64</v>
      </c>
    </row>
    <row r="2362" spans="1:11" x14ac:dyDescent="0.25">
      <c r="A2362" s="7">
        <v>42112</v>
      </c>
      <c r="B2362" s="4">
        <f>YEAR(SaleData[[#This Row],[Order Date]])</f>
        <v>2015</v>
      </c>
      <c r="C2362" s="4">
        <f>MONTH(SaleData[[#This Row],[Order Date]])</f>
        <v>4</v>
      </c>
      <c r="D2362" t="s">
        <v>1331</v>
      </c>
      <c r="E2362" t="s">
        <v>20</v>
      </c>
      <c r="F2362" t="s">
        <v>26</v>
      </c>
      <c r="G2362" t="s">
        <v>46</v>
      </c>
      <c r="H2362" t="s">
        <v>1250</v>
      </c>
      <c r="I2362">
        <v>1217.57</v>
      </c>
      <c r="J2362">
        <v>2</v>
      </c>
      <c r="K2362">
        <v>456.59</v>
      </c>
    </row>
    <row r="2363" spans="1:11" x14ac:dyDescent="0.25">
      <c r="A2363" s="7">
        <v>42112</v>
      </c>
      <c r="B2363" s="4">
        <f>YEAR(SaleData[[#This Row],[Order Date]])</f>
        <v>2015</v>
      </c>
      <c r="C2363" s="4">
        <f>MONTH(SaleData[[#This Row],[Order Date]])</f>
        <v>4</v>
      </c>
      <c r="D2363" t="s">
        <v>458</v>
      </c>
      <c r="E2363" t="s">
        <v>75</v>
      </c>
      <c r="F2363" t="s">
        <v>26</v>
      </c>
      <c r="G2363" t="s">
        <v>156</v>
      </c>
      <c r="H2363" t="s">
        <v>1873</v>
      </c>
      <c r="I2363">
        <v>37.61</v>
      </c>
      <c r="J2363">
        <v>3</v>
      </c>
      <c r="K2363">
        <v>12.69</v>
      </c>
    </row>
    <row r="2364" spans="1:11" x14ac:dyDescent="0.25">
      <c r="A2364" s="7">
        <v>42113</v>
      </c>
      <c r="B2364" s="4">
        <f>YEAR(SaleData[[#This Row],[Order Date]])</f>
        <v>2015</v>
      </c>
      <c r="C2364" s="4">
        <f>MONTH(SaleData[[#This Row],[Order Date]])</f>
        <v>4</v>
      </c>
      <c r="D2364" t="s">
        <v>1109</v>
      </c>
      <c r="E2364" t="s">
        <v>30</v>
      </c>
      <c r="F2364" t="s">
        <v>26</v>
      </c>
      <c r="G2364" t="s">
        <v>36</v>
      </c>
      <c r="H2364" t="s">
        <v>2199</v>
      </c>
      <c r="I2364">
        <v>26.63</v>
      </c>
      <c r="J2364">
        <v>1</v>
      </c>
      <c r="K2364">
        <v>1.33</v>
      </c>
    </row>
    <row r="2365" spans="1:11" x14ac:dyDescent="0.25">
      <c r="A2365" s="7">
        <v>42113</v>
      </c>
      <c r="B2365" s="4">
        <f>YEAR(SaleData[[#This Row],[Order Date]])</f>
        <v>2015</v>
      </c>
      <c r="C2365" s="4">
        <f>MONTH(SaleData[[#This Row],[Order Date]])</f>
        <v>4</v>
      </c>
      <c r="D2365" t="s">
        <v>1922</v>
      </c>
      <c r="E2365" t="s">
        <v>43</v>
      </c>
      <c r="F2365" t="s">
        <v>26</v>
      </c>
      <c r="G2365" t="s">
        <v>44</v>
      </c>
      <c r="H2365" t="s">
        <v>2261</v>
      </c>
      <c r="I2365">
        <v>6.3</v>
      </c>
      <c r="J2365">
        <v>2</v>
      </c>
      <c r="K2365">
        <v>3.02</v>
      </c>
    </row>
    <row r="2366" spans="1:11" x14ac:dyDescent="0.25">
      <c r="A2366" s="7">
        <v>42114</v>
      </c>
      <c r="B2366" s="4">
        <f>YEAR(SaleData[[#This Row],[Order Date]])</f>
        <v>2015</v>
      </c>
      <c r="C2366" s="4">
        <f>MONTH(SaleData[[#This Row],[Order Date]])</f>
        <v>4</v>
      </c>
      <c r="D2366" t="s">
        <v>2079</v>
      </c>
      <c r="E2366" t="s">
        <v>129</v>
      </c>
      <c r="F2366" t="s">
        <v>26</v>
      </c>
      <c r="G2366" t="s">
        <v>46</v>
      </c>
      <c r="H2366" t="s">
        <v>259</v>
      </c>
      <c r="I2366">
        <v>3.32</v>
      </c>
      <c r="J2366">
        <v>2</v>
      </c>
      <c r="K2366">
        <v>-2.65</v>
      </c>
    </row>
    <row r="2367" spans="1:11" x14ac:dyDescent="0.25">
      <c r="A2367" s="7">
        <v>42114</v>
      </c>
      <c r="B2367" s="4">
        <f>YEAR(SaleData[[#This Row],[Order Date]])</f>
        <v>2015</v>
      </c>
      <c r="C2367" s="4">
        <f>MONTH(SaleData[[#This Row],[Order Date]])</f>
        <v>4</v>
      </c>
      <c r="D2367" t="s">
        <v>2079</v>
      </c>
      <c r="E2367" t="s">
        <v>129</v>
      </c>
      <c r="F2367" t="s">
        <v>26</v>
      </c>
      <c r="G2367" t="s">
        <v>156</v>
      </c>
      <c r="H2367" t="s">
        <v>933</v>
      </c>
      <c r="I2367">
        <v>134.29</v>
      </c>
      <c r="J2367">
        <v>2</v>
      </c>
      <c r="K2367">
        <v>45.32</v>
      </c>
    </row>
    <row r="2368" spans="1:11" x14ac:dyDescent="0.25">
      <c r="A2368" s="7">
        <v>42114</v>
      </c>
      <c r="B2368" s="4">
        <f>YEAR(SaleData[[#This Row],[Order Date]])</f>
        <v>2015</v>
      </c>
      <c r="C2368" s="4">
        <f>MONTH(SaleData[[#This Row],[Order Date]])</f>
        <v>4</v>
      </c>
      <c r="D2368" t="s">
        <v>2135</v>
      </c>
      <c r="E2368" t="s">
        <v>30</v>
      </c>
      <c r="F2368" t="s">
        <v>26</v>
      </c>
      <c r="G2368" t="s">
        <v>46</v>
      </c>
      <c r="H2368" t="s">
        <v>348</v>
      </c>
      <c r="I2368">
        <v>4.3099999999999996</v>
      </c>
      <c r="J2368">
        <v>2</v>
      </c>
      <c r="K2368">
        <v>-6.9</v>
      </c>
    </row>
    <row r="2369" spans="1:11" x14ac:dyDescent="0.25">
      <c r="A2369" s="7">
        <v>42114</v>
      </c>
      <c r="B2369" s="4">
        <f>YEAR(SaleData[[#This Row],[Order Date]])</f>
        <v>2015</v>
      </c>
      <c r="C2369" s="4">
        <f>MONTH(SaleData[[#This Row],[Order Date]])</f>
        <v>4</v>
      </c>
      <c r="D2369" t="s">
        <v>1135</v>
      </c>
      <c r="E2369" t="s">
        <v>105</v>
      </c>
      <c r="F2369" t="s">
        <v>26</v>
      </c>
      <c r="G2369" t="s">
        <v>46</v>
      </c>
      <c r="H2369" t="s">
        <v>2359</v>
      </c>
      <c r="I2369">
        <v>26.35</v>
      </c>
      <c r="J2369">
        <v>8</v>
      </c>
      <c r="K2369">
        <v>-18.45</v>
      </c>
    </row>
    <row r="2370" spans="1:11" x14ac:dyDescent="0.25">
      <c r="A2370" s="7">
        <v>42114</v>
      </c>
      <c r="B2370" s="4">
        <f>YEAR(SaleData[[#This Row],[Order Date]])</f>
        <v>2015</v>
      </c>
      <c r="C2370" s="4">
        <f>MONTH(SaleData[[#This Row],[Order Date]])</f>
        <v>4</v>
      </c>
      <c r="D2370" t="s">
        <v>126</v>
      </c>
      <c r="E2370" t="s">
        <v>15</v>
      </c>
      <c r="F2370" t="s">
        <v>26</v>
      </c>
      <c r="G2370" t="s">
        <v>27</v>
      </c>
      <c r="H2370" t="s">
        <v>1136</v>
      </c>
      <c r="I2370">
        <v>19.440000000000001</v>
      </c>
      <c r="J2370">
        <v>3</v>
      </c>
      <c r="K2370">
        <v>9.33</v>
      </c>
    </row>
    <row r="2371" spans="1:11" x14ac:dyDescent="0.25">
      <c r="A2371" s="7">
        <v>42115</v>
      </c>
      <c r="B2371" s="4">
        <f>YEAR(SaleData[[#This Row],[Order Date]])</f>
        <v>2015</v>
      </c>
      <c r="C2371" s="4">
        <f>MONTH(SaleData[[#This Row],[Order Date]])</f>
        <v>4</v>
      </c>
      <c r="D2371" t="s">
        <v>1938</v>
      </c>
      <c r="E2371" t="s">
        <v>324</v>
      </c>
      <c r="F2371" t="s">
        <v>26</v>
      </c>
      <c r="G2371" t="s">
        <v>44</v>
      </c>
      <c r="H2371" t="s">
        <v>2617</v>
      </c>
      <c r="I2371">
        <v>12</v>
      </c>
      <c r="J2371">
        <v>4</v>
      </c>
      <c r="K2371">
        <v>4.2</v>
      </c>
    </row>
    <row r="2372" spans="1:11" x14ac:dyDescent="0.25">
      <c r="A2372" s="7">
        <v>42115</v>
      </c>
      <c r="B2372" s="4">
        <f>YEAR(SaleData[[#This Row],[Order Date]])</f>
        <v>2015</v>
      </c>
      <c r="C2372" s="4">
        <f>MONTH(SaleData[[#This Row],[Order Date]])</f>
        <v>4</v>
      </c>
      <c r="D2372" t="s">
        <v>1938</v>
      </c>
      <c r="E2372" t="s">
        <v>324</v>
      </c>
      <c r="F2372" t="s">
        <v>26</v>
      </c>
      <c r="G2372" t="s">
        <v>36</v>
      </c>
      <c r="H2372" t="s">
        <v>497</v>
      </c>
      <c r="I2372">
        <v>720.06</v>
      </c>
      <c r="J2372">
        <v>4</v>
      </c>
      <c r="K2372">
        <v>-63.01</v>
      </c>
    </row>
    <row r="2373" spans="1:11" x14ac:dyDescent="0.25">
      <c r="A2373" s="7">
        <v>42115</v>
      </c>
      <c r="B2373" s="4">
        <f>YEAR(SaleData[[#This Row],[Order Date]])</f>
        <v>2015</v>
      </c>
      <c r="C2373" s="4">
        <f>MONTH(SaleData[[#This Row],[Order Date]])</f>
        <v>4</v>
      </c>
      <c r="D2373" t="s">
        <v>1938</v>
      </c>
      <c r="E2373" t="s">
        <v>324</v>
      </c>
      <c r="F2373" t="s">
        <v>26</v>
      </c>
      <c r="G2373" t="s">
        <v>36</v>
      </c>
      <c r="H2373" t="s">
        <v>387</v>
      </c>
      <c r="I2373">
        <v>25.42</v>
      </c>
      <c r="J2373">
        <v>1</v>
      </c>
      <c r="K2373">
        <v>-4.7699999999999996</v>
      </c>
    </row>
    <row r="2374" spans="1:11" x14ac:dyDescent="0.25">
      <c r="A2374" s="7">
        <v>42115</v>
      </c>
      <c r="B2374" s="4">
        <f>YEAR(SaleData[[#This Row],[Order Date]])</f>
        <v>2015</v>
      </c>
      <c r="C2374" s="4">
        <f>MONTH(SaleData[[#This Row],[Order Date]])</f>
        <v>4</v>
      </c>
      <c r="D2374" t="s">
        <v>1938</v>
      </c>
      <c r="E2374" t="s">
        <v>324</v>
      </c>
      <c r="F2374" t="s">
        <v>26</v>
      </c>
      <c r="G2374" t="s">
        <v>62</v>
      </c>
      <c r="H2374" t="s">
        <v>1305</v>
      </c>
      <c r="I2374">
        <v>2.82</v>
      </c>
      <c r="J2374">
        <v>2</v>
      </c>
      <c r="K2374">
        <v>0.32</v>
      </c>
    </row>
    <row r="2375" spans="1:11" x14ac:dyDescent="0.25">
      <c r="A2375" s="7">
        <v>42116</v>
      </c>
      <c r="B2375" s="4">
        <f>YEAR(SaleData[[#This Row],[Order Date]])</f>
        <v>2015</v>
      </c>
      <c r="C2375" s="4">
        <f>MONTH(SaleData[[#This Row],[Order Date]])</f>
        <v>4</v>
      </c>
      <c r="D2375" t="s">
        <v>577</v>
      </c>
      <c r="E2375" t="s">
        <v>69</v>
      </c>
      <c r="F2375" t="s">
        <v>26</v>
      </c>
      <c r="G2375" t="s">
        <v>27</v>
      </c>
      <c r="H2375" t="s">
        <v>254</v>
      </c>
      <c r="I2375">
        <v>35.56</v>
      </c>
      <c r="J2375">
        <v>7</v>
      </c>
      <c r="K2375">
        <v>16.71</v>
      </c>
    </row>
    <row r="2376" spans="1:11" x14ac:dyDescent="0.25">
      <c r="A2376" s="7">
        <v>42116</v>
      </c>
      <c r="B2376" s="4">
        <f>YEAR(SaleData[[#This Row],[Order Date]])</f>
        <v>2015</v>
      </c>
      <c r="C2376" s="4">
        <f>MONTH(SaleData[[#This Row],[Order Date]])</f>
        <v>4</v>
      </c>
      <c r="D2376" t="s">
        <v>577</v>
      </c>
      <c r="E2376" t="s">
        <v>69</v>
      </c>
      <c r="F2376" t="s">
        <v>11</v>
      </c>
      <c r="G2376" t="s">
        <v>21</v>
      </c>
      <c r="H2376" t="s">
        <v>2627</v>
      </c>
      <c r="I2376">
        <v>97.98</v>
      </c>
      <c r="J2376">
        <v>2</v>
      </c>
      <c r="K2376">
        <v>27.43</v>
      </c>
    </row>
    <row r="2377" spans="1:11" x14ac:dyDescent="0.25">
      <c r="A2377" s="7">
        <v>42118</v>
      </c>
      <c r="B2377" s="4">
        <f>YEAR(SaleData[[#This Row],[Order Date]])</f>
        <v>2015</v>
      </c>
      <c r="C2377" s="4">
        <f>MONTH(SaleData[[#This Row],[Order Date]])</f>
        <v>4</v>
      </c>
      <c r="D2377" t="s">
        <v>389</v>
      </c>
      <c r="E2377" t="s">
        <v>87</v>
      </c>
      <c r="F2377" t="s">
        <v>26</v>
      </c>
      <c r="G2377" t="s">
        <v>156</v>
      </c>
      <c r="H2377" t="s">
        <v>2648</v>
      </c>
      <c r="I2377">
        <v>31.68</v>
      </c>
      <c r="J2377">
        <v>4</v>
      </c>
      <c r="K2377">
        <v>11.09</v>
      </c>
    </row>
    <row r="2378" spans="1:11" x14ac:dyDescent="0.25">
      <c r="A2378" s="7">
        <v>42119</v>
      </c>
      <c r="B2378" s="4">
        <f>YEAR(SaleData[[#This Row],[Order Date]])</f>
        <v>2015</v>
      </c>
      <c r="C2378" s="4">
        <f>MONTH(SaleData[[#This Row],[Order Date]])</f>
        <v>4</v>
      </c>
      <c r="D2378" t="s">
        <v>911</v>
      </c>
      <c r="E2378" t="s">
        <v>49</v>
      </c>
      <c r="F2378" t="s">
        <v>26</v>
      </c>
      <c r="G2378" t="s">
        <v>62</v>
      </c>
      <c r="H2378" t="s">
        <v>1976</v>
      </c>
      <c r="I2378">
        <v>17.12</v>
      </c>
      <c r="J2378">
        <v>4</v>
      </c>
      <c r="K2378">
        <v>4.96</v>
      </c>
    </row>
    <row r="2379" spans="1:11" x14ac:dyDescent="0.25">
      <c r="A2379" s="7">
        <v>42119</v>
      </c>
      <c r="B2379" s="4">
        <f>YEAR(SaleData[[#This Row],[Order Date]])</f>
        <v>2015</v>
      </c>
      <c r="C2379" s="4">
        <f>MONTH(SaleData[[#This Row],[Order Date]])</f>
        <v>4</v>
      </c>
      <c r="D2379" t="s">
        <v>911</v>
      </c>
      <c r="E2379" t="s">
        <v>49</v>
      </c>
      <c r="F2379" t="s">
        <v>26</v>
      </c>
      <c r="G2379" t="s">
        <v>27</v>
      </c>
      <c r="H2379" t="s">
        <v>2486</v>
      </c>
      <c r="I2379">
        <v>59.94</v>
      </c>
      <c r="J2379">
        <v>3</v>
      </c>
      <c r="K2379">
        <v>28.17</v>
      </c>
    </row>
    <row r="2380" spans="1:11" x14ac:dyDescent="0.25">
      <c r="A2380" s="7">
        <v>42119</v>
      </c>
      <c r="B2380" s="4">
        <f>YEAR(SaleData[[#This Row],[Order Date]])</f>
        <v>2015</v>
      </c>
      <c r="C2380" s="4">
        <f>MONTH(SaleData[[#This Row],[Order Date]])</f>
        <v>4</v>
      </c>
      <c r="D2380" t="s">
        <v>2272</v>
      </c>
      <c r="E2380" t="s">
        <v>20</v>
      </c>
      <c r="F2380" t="s">
        <v>16</v>
      </c>
      <c r="G2380" t="s">
        <v>34</v>
      </c>
      <c r="H2380" t="s">
        <v>744</v>
      </c>
      <c r="I2380">
        <v>39.880000000000003</v>
      </c>
      <c r="J2380">
        <v>2</v>
      </c>
      <c r="K2380">
        <v>11.17</v>
      </c>
    </row>
    <row r="2381" spans="1:11" x14ac:dyDescent="0.25">
      <c r="A2381" s="7">
        <v>42119</v>
      </c>
      <c r="B2381" s="4">
        <f>YEAR(SaleData[[#This Row],[Order Date]])</f>
        <v>2015</v>
      </c>
      <c r="C2381" s="4">
        <f>MONTH(SaleData[[#This Row],[Order Date]])</f>
        <v>4</v>
      </c>
      <c r="D2381" t="s">
        <v>2272</v>
      </c>
      <c r="E2381" t="s">
        <v>20</v>
      </c>
      <c r="F2381" t="s">
        <v>26</v>
      </c>
      <c r="G2381" t="s">
        <v>46</v>
      </c>
      <c r="H2381" t="s">
        <v>1385</v>
      </c>
      <c r="I2381">
        <v>12.19</v>
      </c>
      <c r="J2381">
        <v>4</v>
      </c>
      <c r="K2381">
        <v>4.1100000000000003</v>
      </c>
    </row>
    <row r="2382" spans="1:11" x14ac:dyDescent="0.25">
      <c r="A2382" s="7">
        <v>42119</v>
      </c>
      <c r="B2382" s="4">
        <f>YEAR(SaleData[[#This Row],[Order Date]])</f>
        <v>2015</v>
      </c>
      <c r="C2382" s="4">
        <f>MONTH(SaleData[[#This Row],[Order Date]])</f>
        <v>4</v>
      </c>
      <c r="D2382" t="s">
        <v>2272</v>
      </c>
      <c r="E2382" t="s">
        <v>20</v>
      </c>
      <c r="F2382" t="s">
        <v>26</v>
      </c>
      <c r="G2382" t="s">
        <v>62</v>
      </c>
      <c r="H2382" t="s">
        <v>2357</v>
      </c>
      <c r="I2382">
        <v>20.82</v>
      </c>
      <c r="J2382">
        <v>3</v>
      </c>
      <c r="K2382">
        <v>7.5</v>
      </c>
    </row>
    <row r="2383" spans="1:11" x14ac:dyDescent="0.25">
      <c r="A2383" s="7">
        <v>42119</v>
      </c>
      <c r="B2383" s="4">
        <f>YEAR(SaleData[[#This Row],[Order Date]])</f>
        <v>2015</v>
      </c>
      <c r="C2383" s="4">
        <f>MONTH(SaleData[[#This Row],[Order Date]])</f>
        <v>4</v>
      </c>
      <c r="D2383" t="s">
        <v>162</v>
      </c>
      <c r="E2383" t="s">
        <v>69</v>
      </c>
      <c r="F2383" t="s">
        <v>26</v>
      </c>
      <c r="G2383" t="s">
        <v>46</v>
      </c>
      <c r="H2383" t="s">
        <v>388</v>
      </c>
      <c r="I2383">
        <v>49.44</v>
      </c>
      <c r="J2383">
        <v>3</v>
      </c>
      <c r="K2383">
        <v>24.23</v>
      </c>
    </row>
    <row r="2384" spans="1:11" x14ac:dyDescent="0.25">
      <c r="A2384" s="7">
        <v>42119</v>
      </c>
      <c r="B2384" s="4">
        <f>YEAR(SaleData[[#This Row],[Order Date]])</f>
        <v>2015</v>
      </c>
      <c r="C2384" s="4">
        <f>MONTH(SaleData[[#This Row],[Order Date]])</f>
        <v>4</v>
      </c>
      <c r="D2384" t="s">
        <v>2543</v>
      </c>
      <c r="E2384" t="s">
        <v>30</v>
      </c>
      <c r="F2384" t="s">
        <v>26</v>
      </c>
      <c r="G2384" t="s">
        <v>46</v>
      </c>
      <c r="H2384" t="s">
        <v>1004</v>
      </c>
      <c r="I2384">
        <v>6.22</v>
      </c>
      <c r="J2384">
        <v>6</v>
      </c>
      <c r="K2384">
        <v>-9.6300000000000008</v>
      </c>
    </row>
    <row r="2385" spans="1:11" x14ac:dyDescent="0.25">
      <c r="A2385" s="7">
        <v>42120</v>
      </c>
      <c r="B2385" s="4">
        <f>YEAR(SaleData[[#This Row],[Order Date]])</f>
        <v>2015</v>
      </c>
      <c r="C2385" s="4">
        <f>MONTH(SaleData[[#This Row],[Order Date]])</f>
        <v>4</v>
      </c>
      <c r="D2385" t="s">
        <v>2185</v>
      </c>
      <c r="E2385" t="s">
        <v>105</v>
      </c>
      <c r="F2385" t="s">
        <v>26</v>
      </c>
      <c r="G2385" t="s">
        <v>46</v>
      </c>
      <c r="H2385" t="s">
        <v>2129</v>
      </c>
      <c r="I2385">
        <v>31.32</v>
      </c>
      <c r="J2385">
        <v>10</v>
      </c>
      <c r="K2385">
        <v>-25.06</v>
      </c>
    </row>
    <row r="2386" spans="1:11" x14ac:dyDescent="0.25">
      <c r="A2386" s="7">
        <v>42120</v>
      </c>
      <c r="B2386" s="4">
        <f>YEAR(SaleData[[#This Row],[Order Date]])</f>
        <v>2015</v>
      </c>
      <c r="C2386" s="4">
        <f>MONTH(SaleData[[#This Row],[Order Date]])</f>
        <v>4</v>
      </c>
      <c r="D2386" t="s">
        <v>2185</v>
      </c>
      <c r="E2386" t="s">
        <v>105</v>
      </c>
      <c r="F2386" t="s">
        <v>16</v>
      </c>
      <c r="G2386" t="s">
        <v>34</v>
      </c>
      <c r="H2386" t="s">
        <v>66</v>
      </c>
      <c r="I2386">
        <v>11.84</v>
      </c>
      <c r="J2386">
        <v>4</v>
      </c>
      <c r="K2386">
        <v>3.11</v>
      </c>
    </row>
    <row r="2387" spans="1:11" x14ac:dyDescent="0.25">
      <c r="A2387" s="7">
        <v>42120</v>
      </c>
      <c r="B2387" s="4">
        <f>YEAR(SaleData[[#This Row],[Order Date]])</f>
        <v>2015</v>
      </c>
      <c r="C2387" s="4">
        <f>MONTH(SaleData[[#This Row],[Order Date]])</f>
        <v>4</v>
      </c>
      <c r="D2387" t="s">
        <v>2185</v>
      </c>
      <c r="E2387" t="s">
        <v>105</v>
      </c>
      <c r="F2387" t="s">
        <v>16</v>
      </c>
      <c r="G2387" t="s">
        <v>34</v>
      </c>
      <c r="H2387" t="s">
        <v>377</v>
      </c>
      <c r="I2387">
        <v>22.78</v>
      </c>
      <c r="J2387">
        <v>1</v>
      </c>
      <c r="K2387">
        <v>4.84</v>
      </c>
    </row>
    <row r="2388" spans="1:11" x14ac:dyDescent="0.25">
      <c r="A2388" s="7">
        <v>42120</v>
      </c>
      <c r="B2388" s="4">
        <f>YEAR(SaleData[[#This Row],[Order Date]])</f>
        <v>2015</v>
      </c>
      <c r="C2388" s="4">
        <f>MONTH(SaleData[[#This Row],[Order Date]])</f>
        <v>4</v>
      </c>
      <c r="D2388" t="s">
        <v>1594</v>
      </c>
      <c r="E2388" t="s">
        <v>20</v>
      </c>
      <c r="F2388" t="s">
        <v>26</v>
      </c>
      <c r="G2388" t="s">
        <v>46</v>
      </c>
      <c r="H2388" t="s">
        <v>1082</v>
      </c>
      <c r="I2388">
        <v>25.58</v>
      </c>
      <c r="J2388">
        <v>2</v>
      </c>
      <c r="K2388">
        <v>8.9499999999999993</v>
      </c>
    </row>
    <row r="2389" spans="1:11" x14ac:dyDescent="0.25">
      <c r="A2389" s="7">
        <v>42120</v>
      </c>
      <c r="B2389" s="4">
        <f>YEAR(SaleData[[#This Row],[Order Date]])</f>
        <v>2015</v>
      </c>
      <c r="C2389" s="4">
        <f>MONTH(SaleData[[#This Row],[Order Date]])</f>
        <v>4</v>
      </c>
      <c r="D2389" t="s">
        <v>780</v>
      </c>
      <c r="E2389" t="s">
        <v>15</v>
      </c>
      <c r="F2389" t="s">
        <v>26</v>
      </c>
      <c r="G2389" t="s">
        <v>46</v>
      </c>
      <c r="H2389" t="s">
        <v>1925</v>
      </c>
      <c r="I2389">
        <v>55.36</v>
      </c>
      <c r="J2389">
        <v>4</v>
      </c>
      <c r="K2389">
        <v>19.38</v>
      </c>
    </row>
    <row r="2390" spans="1:11" x14ac:dyDescent="0.25">
      <c r="A2390" s="7">
        <v>42120</v>
      </c>
      <c r="B2390" s="4">
        <f>YEAR(SaleData[[#This Row],[Order Date]])</f>
        <v>2015</v>
      </c>
      <c r="C2390" s="4">
        <f>MONTH(SaleData[[#This Row],[Order Date]])</f>
        <v>4</v>
      </c>
      <c r="D2390" t="s">
        <v>780</v>
      </c>
      <c r="E2390" t="s">
        <v>15</v>
      </c>
      <c r="F2390" t="s">
        <v>11</v>
      </c>
      <c r="G2390" t="s">
        <v>202</v>
      </c>
      <c r="H2390" t="s">
        <v>2665</v>
      </c>
      <c r="I2390">
        <v>11.56</v>
      </c>
      <c r="J2390">
        <v>1</v>
      </c>
      <c r="K2390">
        <v>3.76</v>
      </c>
    </row>
    <row r="2391" spans="1:11" x14ac:dyDescent="0.25">
      <c r="A2391" s="7">
        <v>42120</v>
      </c>
      <c r="B2391" s="4">
        <f>YEAR(SaleData[[#This Row],[Order Date]])</f>
        <v>2015</v>
      </c>
      <c r="C2391" s="4">
        <f>MONTH(SaleData[[#This Row],[Order Date]])</f>
        <v>4</v>
      </c>
      <c r="D2391" t="s">
        <v>729</v>
      </c>
      <c r="E2391" t="s">
        <v>43</v>
      </c>
      <c r="F2391" t="s">
        <v>16</v>
      </c>
      <c r="G2391" t="s">
        <v>34</v>
      </c>
      <c r="H2391" t="s">
        <v>1577</v>
      </c>
      <c r="I2391">
        <v>842.72</v>
      </c>
      <c r="J2391">
        <v>8</v>
      </c>
      <c r="K2391">
        <v>202.25</v>
      </c>
    </row>
    <row r="2392" spans="1:11" x14ac:dyDescent="0.25">
      <c r="A2392" s="7">
        <v>42120</v>
      </c>
      <c r="B2392" s="4">
        <f>YEAR(SaleData[[#This Row],[Order Date]])</f>
        <v>2015</v>
      </c>
      <c r="C2392" s="4">
        <f>MONTH(SaleData[[#This Row],[Order Date]])</f>
        <v>4</v>
      </c>
      <c r="D2392" t="s">
        <v>729</v>
      </c>
      <c r="E2392" t="s">
        <v>43</v>
      </c>
      <c r="F2392" t="s">
        <v>16</v>
      </c>
      <c r="G2392" t="s">
        <v>34</v>
      </c>
      <c r="H2392" t="s">
        <v>2056</v>
      </c>
      <c r="I2392">
        <v>41.96</v>
      </c>
      <c r="J2392">
        <v>2</v>
      </c>
      <c r="K2392">
        <v>10.91</v>
      </c>
    </row>
    <row r="2393" spans="1:11" x14ac:dyDescent="0.25">
      <c r="A2393" s="7">
        <v>42120</v>
      </c>
      <c r="B2393" s="4">
        <f>YEAR(SaleData[[#This Row],[Order Date]])</f>
        <v>2015</v>
      </c>
      <c r="C2393" s="4">
        <f>MONTH(SaleData[[#This Row],[Order Date]])</f>
        <v>4</v>
      </c>
      <c r="D2393" t="s">
        <v>2561</v>
      </c>
      <c r="E2393" t="s">
        <v>188</v>
      </c>
      <c r="F2393" t="s">
        <v>26</v>
      </c>
      <c r="G2393" t="s">
        <v>56</v>
      </c>
      <c r="H2393" t="s">
        <v>2053</v>
      </c>
      <c r="I2393">
        <v>839.43</v>
      </c>
      <c r="J2393">
        <v>3</v>
      </c>
      <c r="K2393">
        <v>218.25</v>
      </c>
    </row>
    <row r="2394" spans="1:11" x14ac:dyDescent="0.25">
      <c r="A2394" s="7">
        <v>42120</v>
      </c>
      <c r="B2394" s="4">
        <f>YEAR(SaleData[[#This Row],[Order Date]])</f>
        <v>2015</v>
      </c>
      <c r="C2394" s="4">
        <f>MONTH(SaleData[[#This Row],[Order Date]])</f>
        <v>4</v>
      </c>
      <c r="D2394" t="s">
        <v>807</v>
      </c>
      <c r="E2394" t="s">
        <v>75</v>
      </c>
      <c r="F2394" t="s">
        <v>26</v>
      </c>
      <c r="G2394" t="s">
        <v>156</v>
      </c>
      <c r="H2394" t="s">
        <v>157</v>
      </c>
      <c r="I2394">
        <v>7.82</v>
      </c>
      <c r="J2394">
        <v>1</v>
      </c>
      <c r="K2394">
        <v>2.93</v>
      </c>
    </row>
    <row r="2395" spans="1:11" x14ac:dyDescent="0.25">
      <c r="A2395" s="7">
        <v>42121</v>
      </c>
      <c r="B2395" s="4">
        <f>YEAR(SaleData[[#This Row],[Order Date]])</f>
        <v>2015</v>
      </c>
      <c r="C2395" s="4">
        <f>MONTH(SaleData[[#This Row],[Order Date]])</f>
        <v>4</v>
      </c>
      <c r="D2395" t="s">
        <v>665</v>
      </c>
      <c r="E2395" t="s">
        <v>855</v>
      </c>
      <c r="F2395" t="s">
        <v>26</v>
      </c>
      <c r="G2395" t="s">
        <v>62</v>
      </c>
      <c r="H2395" t="s">
        <v>2114</v>
      </c>
      <c r="I2395">
        <v>4.17</v>
      </c>
      <c r="J2395">
        <v>3</v>
      </c>
      <c r="K2395">
        <v>1.08</v>
      </c>
    </row>
    <row r="2396" spans="1:11" x14ac:dyDescent="0.25">
      <c r="A2396" s="7">
        <v>42121</v>
      </c>
      <c r="B2396" s="4">
        <f>YEAR(SaleData[[#This Row],[Order Date]])</f>
        <v>2015</v>
      </c>
      <c r="C2396" s="4">
        <f>MONTH(SaleData[[#This Row],[Order Date]])</f>
        <v>4</v>
      </c>
      <c r="D2396" t="s">
        <v>665</v>
      </c>
      <c r="E2396" t="s">
        <v>855</v>
      </c>
      <c r="F2396" t="s">
        <v>11</v>
      </c>
      <c r="G2396" t="s">
        <v>21</v>
      </c>
      <c r="H2396" t="s">
        <v>1054</v>
      </c>
      <c r="I2396">
        <v>67.040000000000006</v>
      </c>
      <c r="J2396">
        <v>4</v>
      </c>
      <c r="K2396">
        <v>6.7</v>
      </c>
    </row>
    <row r="2397" spans="1:11" x14ac:dyDescent="0.25">
      <c r="A2397" s="7">
        <v>42121</v>
      </c>
      <c r="B2397" s="4">
        <f>YEAR(SaleData[[#This Row],[Order Date]])</f>
        <v>2015</v>
      </c>
      <c r="C2397" s="4">
        <f>MONTH(SaleData[[#This Row],[Order Date]])</f>
        <v>4</v>
      </c>
      <c r="D2397" t="s">
        <v>665</v>
      </c>
      <c r="E2397" t="s">
        <v>855</v>
      </c>
      <c r="F2397" t="s">
        <v>26</v>
      </c>
      <c r="G2397" t="s">
        <v>36</v>
      </c>
      <c r="H2397" t="s">
        <v>900</v>
      </c>
      <c r="I2397">
        <v>37.32</v>
      </c>
      <c r="J2397">
        <v>3</v>
      </c>
      <c r="K2397">
        <v>10.45</v>
      </c>
    </row>
    <row r="2398" spans="1:11" x14ac:dyDescent="0.25">
      <c r="A2398" s="7">
        <v>42121</v>
      </c>
      <c r="B2398" s="4">
        <f>YEAR(SaleData[[#This Row],[Order Date]])</f>
        <v>2015</v>
      </c>
      <c r="C2398" s="4">
        <f>MONTH(SaleData[[#This Row],[Order Date]])</f>
        <v>4</v>
      </c>
      <c r="D2398" t="s">
        <v>665</v>
      </c>
      <c r="E2398" t="s">
        <v>855</v>
      </c>
      <c r="F2398" t="s">
        <v>26</v>
      </c>
      <c r="G2398" t="s">
        <v>44</v>
      </c>
      <c r="H2398" t="s">
        <v>2004</v>
      </c>
      <c r="I2398">
        <v>18.45</v>
      </c>
      <c r="J2398">
        <v>5</v>
      </c>
      <c r="K2398">
        <v>8.67</v>
      </c>
    </row>
    <row r="2399" spans="1:11" x14ac:dyDescent="0.25">
      <c r="A2399" s="7">
        <v>42121</v>
      </c>
      <c r="B2399" s="4">
        <f>YEAR(SaleData[[#This Row],[Order Date]])</f>
        <v>2015</v>
      </c>
      <c r="C2399" s="4">
        <f>MONTH(SaleData[[#This Row],[Order Date]])</f>
        <v>4</v>
      </c>
      <c r="D2399" t="s">
        <v>2678</v>
      </c>
      <c r="E2399" t="s">
        <v>129</v>
      </c>
      <c r="F2399" t="s">
        <v>26</v>
      </c>
      <c r="G2399" t="s">
        <v>46</v>
      </c>
      <c r="H2399" t="s">
        <v>1381</v>
      </c>
      <c r="I2399">
        <v>1.64</v>
      </c>
      <c r="J2399">
        <v>1</v>
      </c>
      <c r="K2399">
        <v>-1.31</v>
      </c>
    </row>
    <row r="2400" spans="1:11" x14ac:dyDescent="0.25">
      <c r="A2400" s="7">
        <v>42122</v>
      </c>
      <c r="B2400" s="4">
        <f>YEAR(SaleData[[#This Row],[Order Date]])</f>
        <v>2015</v>
      </c>
      <c r="C2400" s="4">
        <f>MONTH(SaleData[[#This Row],[Order Date]])</f>
        <v>4</v>
      </c>
      <c r="D2400" t="s">
        <v>91</v>
      </c>
      <c r="E2400" t="s">
        <v>324</v>
      </c>
      <c r="F2400" t="s">
        <v>26</v>
      </c>
      <c r="G2400" t="s">
        <v>56</v>
      </c>
      <c r="H2400" t="s">
        <v>1166</v>
      </c>
      <c r="I2400">
        <v>59.24</v>
      </c>
      <c r="J2400">
        <v>5</v>
      </c>
      <c r="K2400">
        <v>16.29</v>
      </c>
    </row>
    <row r="2401" spans="1:11" x14ac:dyDescent="0.25">
      <c r="A2401" s="7">
        <v>42122</v>
      </c>
      <c r="B2401" s="4">
        <f>YEAR(SaleData[[#This Row],[Order Date]])</f>
        <v>2015</v>
      </c>
      <c r="C2401" s="4">
        <f>MONTH(SaleData[[#This Row],[Order Date]])</f>
        <v>4</v>
      </c>
      <c r="D2401" t="s">
        <v>1797</v>
      </c>
      <c r="E2401" t="s">
        <v>98</v>
      </c>
      <c r="F2401" t="s">
        <v>26</v>
      </c>
      <c r="G2401" t="s">
        <v>27</v>
      </c>
      <c r="H2401" t="s">
        <v>818</v>
      </c>
      <c r="I2401">
        <v>40.08</v>
      </c>
      <c r="J2401">
        <v>6</v>
      </c>
      <c r="K2401">
        <v>19.239999999999998</v>
      </c>
    </row>
    <row r="2402" spans="1:11" x14ac:dyDescent="0.25">
      <c r="A2402" s="7">
        <v>42122</v>
      </c>
      <c r="B2402" s="4">
        <f>YEAR(SaleData[[#This Row],[Order Date]])</f>
        <v>2015</v>
      </c>
      <c r="C2402" s="4">
        <f>MONTH(SaleData[[#This Row],[Order Date]])</f>
        <v>4</v>
      </c>
      <c r="D2402" t="s">
        <v>318</v>
      </c>
      <c r="E2402" t="s">
        <v>573</v>
      </c>
      <c r="F2402" t="s">
        <v>26</v>
      </c>
      <c r="G2402" t="s">
        <v>31</v>
      </c>
      <c r="H2402" t="s">
        <v>1403</v>
      </c>
      <c r="I2402">
        <v>5.94</v>
      </c>
      <c r="J2402">
        <v>3</v>
      </c>
      <c r="K2402">
        <v>0</v>
      </c>
    </row>
    <row r="2403" spans="1:11" x14ac:dyDescent="0.25">
      <c r="A2403" s="7">
        <v>42122</v>
      </c>
      <c r="B2403" s="4">
        <f>YEAR(SaleData[[#This Row],[Order Date]])</f>
        <v>2015</v>
      </c>
      <c r="C2403" s="4">
        <f>MONTH(SaleData[[#This Row],[Order Date]])</f>
        <v>4</v>
      </c>
      <c r="D2403" t="s">
        <v>758</v>
      </c>
      <c r="E2403" t="s">
        <v>899</v>
      </c>
      <c r="F2403" t="s">
        <v>26</v>
      </c>
      <c r="G2403" t="s">
        <v>27</v>
      </c>
      <c r="H2403" t="s">
        <v>2328</v>
      </c>
      <c r="I2403">
        <v>29.04</v>
      </c>
      <c r="J2403">
        <v>3</v>
      </c>
      <c r="K2403">
        <v>13.94</v>
      </c>
    </row>
    <row r="2404" spans="1:11" x14ac:dyDescent="0.25">
      <c r="A2404" s="7">
        <v>42122</v>
      </c>
      <c r="B2404" s="4">
        <f>YEAR(SaleData[[#This Row],[Order Date]])</f>
        <v>2015</v>
      </c>
      <c r="C2404" s="4">
        <f>MONTH(SaleData[[#This Row],[Order Date]])</f>
        <v>4</v>
      </c>
      <c r="D2404" t="s">
        <v>758</v>
      </c>
      <c r="E2404" t="s">
        <v>899</v>
      </c>
      <c r="F2404" t="s">
        <v>26</v>
      </c>
      <c r="G2404" t="s">
        <v>44</v>
      </c>
      <c r="H2404" t="s">
        <v>2679</v>
      </c>
      <c r="I2404">
        <v>14.62</v>
      </c>
      <c r="J2404">
        <v>2</v>
      </c>
      <c r="K2404">
        <v>6.87</v>
      </c>
    </row>
    <row r="2405" spans="1:11" x14ac:dyDescent="0.25">
      <c r="A2405" s="7">
        <v>42123</v>
      </c>
      <c r="B2405" s="4">
        <f>YEAR(SaleData[[#This Row],[Order Date]])</f>
        <v>2015</v>
      </c>
      <c r="C2405" s="4">
        <f>MONTH(SaleData[[#This Row],[Order Date]])</f>
        <v>4</v>
      </c>
      <c r="D2405" t="s">
        <v>977</v>
      </c>
      <c r="E2405" t="s">
        <v>87</v>
      </c>
      <c r="F2405" t="s">
        <v>26</v>
      </c>
      <c r="G2405" t="s">
        <v>156</v>
      </c>
      <c r="H2405" t="s">
        <v>2355</v>
      </c>
      <c r="I2405">
        <v>57.58</v>
      </c>
      <c r="J2405">
        <v>3</v>
      </c>
      <c r="K2405">
        <v>21.59</v>
      </c>
    </row>
    <row r="2406" spans="1:11" x14ac:dyDescent="0.25">
      <c r="A2406" s="7">
        <v>42124</v>
      </c>
      <c r="B2406" s="4">
        <f>YEAR(SaleData[[#This Row],[Order Date]])</f>
        <v>2015</v>
      </c>
      <c r="C2406" s="4">
        <f>MONTH(SaleData[[#This Row],[Order Date]])</f>
        <v>4</v>
      </c>
      <c r="D2406" t="s">
        <v>1891</v>
      </c>
      <c r="E2406" t="s">
        <v>75</v>
      </c>
      <c r="F2406" t="s">
        <v>26</v>
      </c>
      <c r="G2406" t="s">
        <v>44</v>
      </c>
      <c r="H2406" t="s">
        <v>1293</v>
      </c>
      <c r="I2406">
        <v>9.91</v>
      </c>
      <c r="J2406">
        <v>3</v>
      </c>
      <c r="K2406">
        <v>3.22</v>
      </c>
    </row>
    <row r="2407" spans="1:11" x14ac:dyDescent="0.25">
      <c r="A2407" s="7">
        <v>42124</v>
      </c>
      <c r="B2407" s="4">
        <f>YEAR(SaleData[[#This Row],[Order Date]])</f>
        <v>2015</v>
      </c>
      <c r="C2407" s="4">
        <f>MONTH(SaleData[[#This Row],[Order Date]])</f>
        <v>4</v>
      </c>
      <c r="D2407" t="s">
        <v>2251</v>
      </c>
      <c r="E2407" t="s">
        <v>30</v>
      </c>
      <c r="F2407" t="s">
        <v>16</v>
      </c>
      <c r="G2407" t="s">
        <v>17</v>
      </c>
      <c r="H2407" t="s">
        <v>1039</v>
      </c>
      <c r="I2407">
        <v>107.77</v>
      </c>
      <c r="J2407">
        <v>2</v>
      </c>
      <c r="K2407">
        <v>-29.25</v>
      </c>
    </row>
    <row r="2408" spans="1:11" x14ac:dyDescent="0.25">
      <c r="A2408" s="7">
        <v>42124</v>
      </c>
      <c r="B2408" s="4">
        <f>YEAR(SaleData[[#This Row],[Order Date]])</f>
        <v>2015</v>
      </c>
      <c r="C2408" s="4">
        <f>MONTH(SaleData[[#This Row],[Order Date]])</f>
        <v>4</v>
      </c>
      <c r="D2408" t="s">
        <v>1135</v>
      </c>
      <c r="E2408" t="s">
        <v>349</v>
      </c>
      <c r="F2408" t="s">
        <v>26</v>
      </c>
      <c r="G2408" t="s">
        <v>31</v>
      </c>
      <c r="H2408" t="s">
        <v>109</v>
      </c>
      <c r="I2408">
        <v>31.56</v>
      </c>
      <c r="J2408">
        <v>4</v>
      </c>
      <c r="K2408">
        <v>14.2</v>
      </c>
    </row>
    <row r="2409" spans="1:11" x14ac:dyDescent="0.25">
      <c r="A2409" s="7">
        <v>42124</v>
      </c>
      <c r="B2409" s="4">
        <f>YEAR(SaleData[[#This Row],[Order Date]])</f>
        <v>2015</v>
      </c>
      <c r="C2409" s="4">
        <f>MONTH(SaleData[[#This Row],[Order Date]])</f>
        <v>4</v>
      </c>
      <c r="D2409" t="s">
        <v>1135</v>
      </c>
      <c r="E2409" t="s">
        <v>349</v>
      </c>
      <c r="F2409" t="s">
        <v>26</v>
      </c>
      <c r="G2409" t="s">
        <v>36</v>
      </c>
      <c r="H2409" t="s">
        <v>268</v>
      </c>
      <c r="I2409">
        <v>27.92</v>
      </c>
      <c r="J2409">
        <v>4</v>
      </c>
      <c r="K2409">
        <v>0.56000000000000005</v>
      </c>
    </row>
    <row r="2410" spans="1:11" x14ac:dyDescent="0.25">
      <c r="A2410" s="7">
        <v>42124</v>
      </c>
      <c r="B2410" s="4">
        <f>YEAR(SaleData[[#This Row],[Order Date]])</f>
        <v>2015</v>
      </c>
      <c r="C2410" s="4">
        <f>MONTH(SaleData[[#This Row],[Order Date]])</f>
        <v>4</v>
      </c>
      <c r="D2410" t="s">
        <v>617</v>
      </c>
      <c r="E2410" t="s">
        <v>43</v>
      </c>
      <c r="F2410" t="s">
        <v>26</v>
      </c>
      <c r="G2410" t="s">
        <v>27</v>
      </c>
      <c r="H2410" t="s">
        <v>2309</v>
      </c>
      <c r="I2410">
        <v>33.36</v>
      </c>
      <c r="J2410">
        <v>4</v>
      </c>
      <c r="K2410">
        <v>16.68</v>
      </c>
    </row>
    <row r="2411" spans="1:11" x14ac:dyDescent="0.25">
      <c r="A2411" s="7">
        <v>42124</v>
      </c>
      <c r="B2411" s="4">
        <f>YEAR(SaleData[[#This Row],[Order Date]])</f>
        <v>2015</v>
      </c>
      <c r="C2411" s="4">
        <f>MONTH(SaleData[[#This Row],[Order Date]])</f>
        <v>4</v>
      </c>
      <c r="D2411" t="s">
        <v>571</v>
      </c>
      <c r="E2411" t="s">
        <v>43</v>
      </c>
      <c r="F2411" t="s">
        <v>26</v>
      </c>
      <c r="G2411" t="s">
        <v>27</v>
      </c>
      <c r="H2411" t="s">
        <v>2398</v>
      </c>
      <c r="I2411">
        <v>192.72</v>
      </c>
      <c r="J2411">
        <v>11</v>
      </c>
      <c r="K2411">
        <v>92.51</v>
      </c>
    </row>
    <row r="2412" spans="1:11" x14ac:dyDescent="0.25">
      <c r="A2412" s="7">
        <v>42124</v>
      </c>
      <c r="B2412" s="4">
        <f>YEAR(SaleData[[#This Row],[Order Date]])</f>
        <v>2015</v>
      </c>
      <c r="C2412" s="4">
        <f>MONTH(SaleData[[#This Row],[Order Date]])</f>
        <v>4</v>
      </c>
      <c r="D2412" t="s">
        <v>571</v>
      </c>
      <c r="E2412" t="s">
        <v>43</v>
      </c>
      <c r="F2412" t="s">
        <v>11</v>
      </c>
      <c r="G2412" t="s">
        <v>12</v>
      </c>
      <c r="H2412" t="s">
        <v>274</v>
      </c>
      <c r="I2412">
        <v>239.97</v>
      </c>
      <c r="J2412">
        <v>3</v>
      </c>
      <c r="K2412">
        <v>86.39</v>
      </c>
    </row>
    <row r="2413" spans="1:11" x14ac:dyDescent="0.25">
      <c r="A2413" s="7">
        <v>42124</v>
      </c>
      <c r="B2413" s="4">
        <f>YEAR(SaleData[[#This Row],[Order Date]])</f>
        <v>2015</v>
      </c>
      <c r="C2413" s="4">
        <f>MONTH(SaleData[[#This Row],[Order Date]])</f>
        <v>4</v>
      </c>
      <c r="D2413" t="s">
        <v>2138</v>
      </c>
      <c r="E2413" t="s">
        <v>43</v>
      </c>
      <c r="F2413" t="s">
        <v>16</v>
      </c>
      <c r="G2413" t="s">
        <v>34</v>
      </c>
      <c r="H2413" t="s">
        <v>313</v>
      </c>
      <c r="I2413">
        <v>211.84</v>
      </c>
      <c r="J2413">
        <v>8</v>
      </c>
      <c r="K2413">
        <v>76.260000000000005</v>
      </c>
    </row>
    <row r="2414" spans="1:11" x14ac:dyDescent="0.25">
      <c r="A2414" s="7">
        <v>42124</v>
      </c>
      <c r="B2414" s="4">
        <f>YEAR(SaleData[[#This Row],[Order Date]])</f>
        <v>2015</v>
      </c>
      <c r="C2414" s="4">
        <f>MONTH(SaleData[[#This Row],[Order Date]])</f>
        <v>4</v>
      </c>
      <c r="D2414" t="s">
        <v>2534</v>
      </c>
      <c r="E2414" t="s">
        <v>30</v>
      </c>
      <c r="F2414" t="s">
        <v>26</v>
      </c>
      <c r="G2414" t="s">
        <v>36</v>
      </c>
      <c r="H2414" t="s">
        <v>2346</v>
      </c>
      <c r="I2414">
        <v>143.72999999999999</v>
      </c>
      <c r="J2414">
        <v>2</v>
      </c>
      <c r="K2414">
        <v>-32.340000000000003</v>
      </c>
    </row>
    <row r="2415" spans="1:11" x14ac:dyDescent="0.25">
      <c r="A2415" s="7">
        <v>42125</v>
      </c>
      <c r="B2415" s="4">
        <f>YEAR(SaleData[[#This Row],[Order Date]])</f>
        <v>2015</v>
      </c>
      <c r="C2415" s="4">
        <f>MONTH(SaleData[[#This Row],[Order Date]])</f>
        <v>5</v>
      </c>
      <c r="D2415" t="s">
        <v>1045</v>
      </c>
      <c r="E2415" t="s">
        <v>43</v>
      </c>
      <c r="F2415" t="s">
        <v>11</v>
      </c>
      <c r="G2415" t="s">
        <v>21</v>
      </c>
      <c r="H2415" t="s">
        <v>1046</v>
      </c>
      <c r="I2415">
        <v>88.75</v>
      </c>
      <c r="J2415">
        <v>3</v>
      </c>
      <c r="K2415">
        <v>11.09</v>
      </c>
    </row>
    <row r="2416" spans="1:11" x14ac:dyDescent="0.25">
      <c r="A2416" s="7">
        <v>42125</v>
      </c>
      <c r="B2416" s="4">
        <f>YEAR(SaleData[[#This Row],[Order Date]])</f>
        <v>2015</v>
      </c>
      <c r="C2416" s="4">
        <f>MONTH(SaleData[[#This Row],[Order Date]])</f>
        <v>5</v>
      </c>
      <c r="D2416" t="s">
        <v>1047</v>
      </c>
      <c r="E2416" t="s">
        <v>75</v>
      </c>
      <c r="F2416" t="s">
        <v>16</v>
      </c>
      <c r="G2416" t="s">
        <v>34</v>
      </c>
      <c r="H2416" t="s">
        <v>35</v>
      </c>
      <c r="I2416">
        <v>63.55</v>
      </c>
      <c r="J2416">
        <v>3</v>
      </c>
      <c r="K2416">
        <v>14.3</v>
      </c>
    </row>
    <row r="2417" spans="1:11" x14ac:dyDescent="0.25">
      <c r="A2417" s="7">
        <v>42125</v>
      </c>
      <c r="B2417" s="4">
        <f>YEAR(SaleData[[#This Row],[Order Date]])</f>
        <v>2015</v>
      </c>
      <c r="C2417" s="4">
        <f>MONTH(SaleData[[#This Row],[Order Date]])</f>
        <v>5</v>
      </c>
      <c r="D2417" t="s">
        <v>1047</v>
      </c>
      <c r="E2417" t="s">
        <v>75</v>
      </c>
      <c r="F2417" t="s">
        <v>26</v>
      </c>
      <c r="G2417" t="s">
        <v>213</v>
      </c>
      <c r="H2417" t="s">
        <v>1048</v>
      </c>
      <c r="I2417">
        <v>41.38</v>
      </c>
      <c r="J2417">
        <v>3</v>
      </c>
      <c r="K2417">
        <v>4.6500000000000004</v>
      </c>
    </row>
    <row r="2418" spans="1:11" x14ac:dyDescent="0.25">
      <c r="A2418" s="7">
        <v>42125</v>
      </c>
      <c r="B2418" s="4">
        <f>YEAR(SaleData[[#This Row],[Order Date]])</f>
        <v>2015</v>
      </c>
      <c r="C2418" s="4">
        <f>MONTH(SaleData[[#This Row],[Order Date]])</f>
        <v>5</v>
      </c>
      <c r="D2418" t="s">
        <v>1047</v>
      </c>
      <c r="E2418" t="s">
        <v>75</v>
      </c>
      <c r="F2418" t="s">
        <v>26</v>
      </c>
      <c r="G2418" t="s">
        <v>62</v>
      </c>
      <c r="H2418" t="s">
        <v>1049</v>
      </c>
      <c r="I2418">
        <v>172.7</v>
      </c>
      <c r="J2418">
        <v>6</v>
      </c>
      <c r="K2418">
        <v>10.79</v>
      </c>
    </row>
    <row r="2419" spans="1:11" x14ac:dyDescent="0.25">
      <c r="A2419" s="7">
        <v>42125</v>
      </c>
      <c r="B2419" s="4">
        <f>YEAR(SaleData[[#This Row],[Order Date]])</f>
        <v>2015</v>
      </c>
      <c r="C2419" s="4">
        <f>MONTH(SaleData[[#This Row],[Order Date]])</f>
        <v>5</v>
      </c>
      <c r="D2419" t="s">
        <v>220</v>
      </c>
      <c r="E2419" t="s">
        <v>43</v>
      </c>
      <c r="F2419" t="s">
        <v>26</v>
      </c>
      <c r="G2419" t="s">
        <v>46</v>
      </c>
      <c r="H2419" t="s">
        <v>1050</v>
      </c>
      <c r="I2419">
        <v>12.18</v>
      </c>
      <c r="J2419">
        <v>1</v>
      </c>
      <c r="K2419">
        <v>4.41</v>
      </c>
    </row>
    <row r="2420" spans="1:11" x14ac:dyDescent="0.25">
      <c r="A2420" s="7">
        <v>42125</v>
      </c>
      <c r="B2420" s="4">
        <f>YEAR(SaleData[[#This Row],[Order Date]])</f>
        <v>2015</v>
      </c>
      <c r="C2420" s="4">
        <f>MONTH(SaleData[[#This Row],[Order Date]])</f>
        <v>5</v>
      </c>
      <c r="D2420" t="s">
        <v>220</v>
      </c>
      <c r="E2420" t="s">
        <v>43</v>
      </c>
      <c r="F2420" t="s">
        <v>26</v>
      </c>
      <c r="G2420" t="s">
        <v>36</v>
      </c>
      <c r="H2420" t="s">
        <v>900</v>
      </c>
      <c r="I2420">
        <v>37.32</v>
      </c>
      <c r="J2420">
        <v>3</v>
      </c>
      <c r="K2420">
        <v>10.45</v>
      </c>
    </row>
    <row r="2421" spans="1:11" x14ac:dyDescent="0.25">
      <c r="A2421" s="7">
        <v>42125</v>
      </c>
      <c r="B2421" s="4">
        <f>YEAR(SaleData[[#This Row],[Order Date]])</f>
        <v>2015</v>
      </c>
      <c r="C2421" s="4">
        <f>MONTH(SaleData[[#This Row],[Order Date]])</f>
        <v>5</v>
      </c>
      <c r="D2421" t="s">
        <v>220</v>
      </c>
      <c r="E2421" t="s">
        <v>43</v>
      </c>
      <c r="F2421" t="s">
        <v>26</v>
      </c>
      <c r="G2421" t="s">
        <v>213</v>
      </c>
      <c r="H2421" t="s">
        <v>1051</v>
      </c>
      <c r="I2421">
        <v>35.06</v>
      </c>
      <c r="J2421">
        <v>2</v>
      </c>
      <c r="K2421">
        <v>10.52</v>
      </c>
    </row>
    <row r="2422" spans="1:11" x14ac:dyDescent="0.25">
      <c r="A2422" s="7">
        <v>42126</v>
      </c>
      <c r="B2422" s="4">
        <f>YEAR(SaleData[[#This Row],[Order Date]])</f>
        <v>2015</v>
      </c>
      <c r="C2422" s="4">
        <f>MONTH(SaleData[[#This Row],[Order Date]])</f>
        <v>5</v>
      </c>
      <c r="D2422" t="s">
        <v>1110</v>
      </c>
      <c r="E2422" t="s">
        <v>30</v>
      </c>
      <c r="F2422" t="s">
        <v>26</v>
      </c>
      <c r="G2422" t="s">
        <v>44</v>
      </c>
      <c r="H2422" t="s">
        <v>997</v>
      </c>
      <c r="I2422">
        <v>8.86</v>
      </c>
      <c r="J2422">
        <v>3</v>
      </c>
      <c r="K2422">
        <v>2.99</v>
      </c>
    </row>
    <row r="2423" spans="1:11" x14ac:dyDescent="0.25">
      <c r="A2423" s="7">
        <v>42126</v>
      </c>
      <c r="B2423" s="4">
        <f>YEAR(SaleData[[#This Row],[Order Date]])</f>
        <v>2015</v>
      </c>
      <c r="C2423" s="4">
        <f>MONTH(SaleData[[#This Row],[Order Date]])</f>
        <v>5</v>
      </c>
      <c r="D2423" t="s">
        <v>1110</v>
      </c>
      <c r="E2423" t="s">
        <v>30</v>
      </c>
      <c r="F2423" t="s">
        <v>11</v>
      </c>
      <c r="G2423" t="s">
        <v>21</v>
      </c>
      <c r="H2423" t="s">
        <v>232</v>
      </c>
      <c r="I2423">
        <v>158.38</v>
      </c>
      <c r="J2423">
        <v>3</v>
      </c>
      <c r="K2423">
        <v>13.86</v>
      </c>
    </row>
    <row r="2424" spans="1:11" x14ac:dyDescent="0.25">
      <c r="A2424" s="7">
        <v>42127</v>
      </c>
      <c r="B2424" s="4">
        <f>YEAR(SaleData[[#This Row],[Order Date]])</f>
        <v>2015</v>
      </c>
      <c r="C2424" s="4">
        <f>MONTH(SaleData[[#This Row],[Order Date]])</f>
        <v>5</v>
      </c>
      <c r="D2424" t="s">
        <v>1164</v>
      </c>
      <c r="E2424" t="s">
        <v>43</v>
      </c>
      <c r="F2424" t="s">
        <v>16</v>
      </c>
      <c r="G2424" t="s">
        <v>34</v>
      </c>
      <c r="H2424" t="s">
        <v>880</v>
      </c>
      <c r="I2424">
        <v>665.88</v>
      </c>
      <c r="J2424">
        <v>6</v>
      </c>
      <c r="K2424">
        <v>106.54</v>
      </c>
    </row>
    <row r="2425" spans="1:11" x14ac:dyDescent="0.25">
      <c r="A2425" s="7">
        <v>42127</v>
      </c>
      <c r="B2425" s="4">
        <f>YEAR(SaleData[[#This Row],[Order Date]])</f>
        <v>2015</v>
      </c>
      <c r="C2425" s="4">
        <f>MONTH(SaleData[[#This Row],[Order Date]])</f>
        <v>5</v>
      </c>
      <c r="D2425" t="s">
        <v>180</v>
      </c>
      <c r="E2425" t="s">
        <v>87</v>
      </c>
      <c r="F2425" t="s">
        <v>26</v>
      </c>
      <c r="G2425" t="s">
        <v>62</v>
      </c>
      <c r="H2425" t="s">
        <v>1165</v>
      </c>
      <c r="I2425">
        <v>59.9</v>
      </c>
      <c r="J2425">
        <v>2</v>
      </c>
      <c r="K2425">
        <v>14.23</v>
      </c>
    </row>
    <row r="2426" spans="1:11" x14ac:dyDescent="0.25">
      <c r="A2426" s="7">
        <v>42127</v>
      </c>
      <c r="B2426" s="4">
        <f>YEAR(SaleData[[#This Row],[Order Date]])</f>
        <v>2015</v>
      </c>
      <c r="C2426" s="4">
        <f>MONTH(SaleData[[#This Row],[Order Date]])</f>
        <v>5</v>
      </c>
      <c r="D2426" t="s">
        <v>180</v>
      </c>
      <c r="E2426" t="s">
        <v>87</v>
      </c>
      <c r="F2426" t="s">
        <v>26</v>
      </c>
      <c r="G2426" t="s">
        <v>56</v>
      </c>
      <c r="H2426" t="s">
        <v>1166</v>
      </c>
      <c r="I2426">
        <v>23.7</v>
      </c>
      <c r="J2426">
        <v>2</v>
      </c>
      <c r="K2426">
        <v>6.52</v>
      </c>
    </row>
    <row r="2427" spans="1:11" x14ac:dyDescent="0.25">
      <c r="A2427" s="7">
        <v>42127</v>
      </c>
      <c r="B2427" s="4">
        <f>YEAR(SaleData[[#This Row],[Order Date]])</f>
        <v>2015</v>
      </c>
      <c r="C2427" s="4">
        <f>MONTH(SaleData[[#This Row],[Order Date]])</f>
        <v>5</v>
      </c>
      <c r="D2427" t="s">
        <v>180</v>
      </c>
      <c r="E2427" t="s">
        <v>87</v>
      </c>
      <c r="F2427" t="s">
        <v>26</v>
      </c>
      <c r="G2427" t="s">
        <v>27</v>
      </c>
      <c r="H2427" t="s">
        <v>1167</v>
      </c>
      <c r="I2427">
        <v>7.97</v>
      </c>
      <c r="J2427">
        <v>2</v>
      </c>
      <c r="K2427">
        <v>2.89</v>
      </c>
    </row>
    <row r="2428" spans="1:11" x14ac:dyDescent="0.25">
      <c r="A2428" s="7">
        <v>42127</v>
      </c>
      <c r="B2428" s="4">
        <f>YEAR(SaleData[[#This Row],[Order Date]])</f>
        <v>2015</v>
      </c>
      <c r="C2428" s="4">
        <f>MONTH(SaleData[[#This Row],[Order Date]])</f>
        <v>5</v>
      </c>
      <c r="D2428" t="s">
        <v>180</v>
      </c>
      <c r="E2428" t="s">
        <v>87</v>
      </c>
      <c r="F2428" t="s">
        <v>26</v>
      </c>
      <c r="G2428" t="s">
        <v>56</v>
      </c>
      <c r="H2428" t="s">
        <v>289</v>
      </c>
      <c r="I2428">
        <v>18.2</v>
      </c>
      <c r="J2428">
        <v>7</v>
      </c>
      <c r="K2428">
        <v>2.0499999999999998</v>
      </c>
    </row>
    <row r="2429" spans="1:11" x14ac:dyDescent="0.25">
      <c r="A2429" s="7">
        <v>42127</v>
      </c>
      <c r="B2429" s="4">
        <f>YEAR(SaleData[[#This Row],[Order Date]])</f>
        <v>2015</v>
      </c>
      <c r="C2429" s="4">
        <f>MONTH(SaleData[[#This Row],[Order Date]])</f>
        <v>5</v>
      </c>
      <c r="D2429" t="s">
        <v>180</v>
      </c>
      <c r="E2429" t="s">
        <v>87</v>
      </c>
      <c r="F2429" t="s">
        <v>11</v>
      </c>
      <c r="G2429" t="s">
        <v>12</v>
      </c>
      <c r="H2429" t="s">
        <v>1007</v>
      </c>
      <c r="I2429">
        <v>27.55</v>
      </c>
      <c r="J2429">
        <v>3</v>
      </c>
      <c r="K2429">
        <v>-0.34</v>
      </c>
    </row>
    <row r="2430" spans="1:11" x14ac:dyDescent="0.25">
      <c r="A2430" s="7">
        <v>42127</v>
      </c>
      <c r="B2430" s="4">
        <f>YEAR(SaleData[[#This Row],[Order Date]])</f>
        <v>2015</v>
      </c>
      <c r="C2430" s="4">
        <f>MONTH(SaleData[[#This Row],[Order Date]])</f>
        <v>5</v>
      </c>
      <c r="D2430" t="s">
        <v>180</v>
      </c>
      <c r="E2430" t="s">
        <v>87</v>
      </c>
      <c r="F2430" t="s">
        <v>16</v>
      </c>
      <c r="G2430" t="s">
        <v>17</v>
      </c>
      <c r="H2430" t="s">
        <v>1168</v>
      </c>
      <c r="I2430">
        <v>844.12</v>
      </c>
      <c r="J2430">
        <v>6</v>
      </c>
      <c r="K2430">
        <v>-36.18</v>
      </c>
    </row>
    <row r="2431" spans="1:11" x14ac:dyDescent="0.25">
      <c r="A2431" s="7">
        <v>42127</v>
      </c>
      <c r="B2431" s="4">
        <f>YEAR(SaleData[[#This Row],[Order Date]])</f>
        <v>2015</v>
      </c>
      <c r="C2431" s="4">
        <f>MONTH(SaleData[[#This Row],[Order Date]])</f>
        <v>5</v>
      </c>
      <c r="D2431" t="s">
        <v>180</v>
      </c>
      <c r="E2431" t="s">
        <v>87</v>
      </c>
      <c r="F2431" t="s">
        <v>26</v>
      </c>
      <c r="G2431" t="s">
        <v>36</v>
      </c>
      <c r="H2431" t="s">
        <v>460</v>
      </c>
      <c r="I2431">
        <v>76.75</v>
      </c>
      <c r="J2431">
        <v>3</v>
      </c>
      <c r="K2431">
        <v>-9.59</v>
      </c>
    </row>
    <row r="2432" spans="1:11" x14ac:dyDescent="0.25">
      <c r="A2432" s="7">
        <v>42127</v>
      </c>
      <c r="B2432" s="4">
        <f>YEAR(SaleData[[#This Row],[Order Date]])</f>
        <v>2015</v>
      </c>
      <c r="C2432" s="4">
        <f>MONTH(SaleData[[#This Row],[Order Date]])</f>
        <v>5</v>
      </c>
      <c r="D2432" t="s">
        <v>1169</v>
      </c>
      <c r="E2432" t="s">
        <v>43</v>
      </c>
      <c r="F2432" t="s">
        <v>26</v>
      </c>
      <c r="G2432" t="s">
        <v>62</v>
      </c>
      <c r="H2432" t="s">
        <v>1155</v>
      </c>
      <c r="I2432">
        <v>8.82</v>
      </c>
      <c r="J2432">
        <v>3</v>
      </c>
      <c r="K2432">
        <v>2.56</v>
      </c>
    </row>
    <row r="2433" spans="1:11" x14ac:dyDescent="0.25">
      <c r="A2433" s="7">
        <v>42127</v>
      </c>
      <c r="B2433" s="4">
        <f>YEAR(SaleData[[#This Row],[Order Date]])</f>
        <v>2015</v>
      </c>
      <c r="C2433" s="4">
        <f>MONTH(SaleData[[#This Row],[Order Date]])</f>
        <v>5</v>
      </c>
      <c r="D2433" t="s">
        <v>1169</v>
      </c>
      <c r="E2433" t="s">
        <v>43</v>
      </c>
      <c r="F2433" t="s">
        <v>26</v>
      </c>
      <c r="G2433" t="s">
        <v>46</v>
      </c>
      <c r="H2433" t="s">
        <v>1170</v>
      </c>
      <c r="I2433">
        <v>62.5</v>
      </c>
      <c r="J2433">
        <v>2</v>
      </c>
      <c r="K2433">
        <v>21.87</v>
      </c>
    </row>
    <row r="2434" spans="1:11" x14ac:dyDescent="0.25">
      <c r="A2434" s="7">
        <v>42127</v>
      </c>
      <c r="B2434" s="4">
        <f>YEAR(SaleData[[#This Row],[Order Date]])</f>
        <v>2015</v>
      </c>
      <c r="C2434" s="4">
        <f>MONTH(SaleData[[#This Row],[Order Date]])</f>
        <v>5</v>
      </c>
      <c r="D2434" t="s">
        <v>1169</v>
      </c>
      <c r="E2434" t="s">
        <v>43</v>
      </c>
      <c r="F2434" t="s">
        <v>11</v>
      </c>
      <c r="G2434" t="s">
        <v>12</v>
      </c>
      <c r="H2434" t="s">
        <v>207</v>
      </c>
      <c r="I2434">
        <v>339.96</v>
      </c>
      <c r="J2434">
        <v>4</v>
      </c>
      <c r="K2434">
        <v>122.39</v>
      </c>
    </row>
    <row r="2435" spans="1:11" x14ac:dyDescent="0.25">
      <c r="A2435" s="7">
        <v>42127</v>
      </c>
      <c r="B2435" s="4">
        <f>YEAR(SaleData[[#This Row],[Order Date]])</f>
        <v>2015</v>
      </c>
      <c r="C2435" s="4">
        <f>MONTH(SaleData[[#This Row],[Order Date]])</f>
        <v>5</v>
      </c>
      <c r="D2435" t="s">
        <v>1169</v>
      </c>
      <c r="E2435" t="s">
        <v>43</v>
      </c>
      <c r="F2435" t="s">
        <v>26</v>
      </c>
      <c r="G2435" t="s">
        <v>46</v>
      </c>
      <c r="H2435" t="s">
        <v>1171</v>
      </c>
      <c r="I2435">
        <v>49.57</v>
      </c>
      <c r="J2435">
        <v>2</v>
      </c>
      <c r="K2435">
        <v>17.350000000000001</v>
      </c>
    </row>
    <row r="2436" spans="1:11" x14ac:dyDescent="0.25">
      <c r="A2436" s="7">
        <v>42127</v>
      </c>
      <c r="B2436" s="4">
        <f>YEAR(SaleData[[#This Row],[Order Date]])</f>
        <v>2015</v>
      </c>
      <c r="C2436" s="4">
        <f>MONTH(SaleData[[#This Row],[Order Date]])</f>
        <v>5</v>
      </c>
      <c r="D2436" t="s">
        <v>802</v>
      </c>
      <c r="E2436" t="s">
        <v>43</v>
      </c>
      <c r="F2436" t="s">
        <v>26</v>
      </c>
      <c r="G2436" t="s">
        <v>46</v>
      </c>
      <c r="H2436" t="s">
        <v>1172</v>
      </c>
      <c r="I2436">
        <v>13.85</v>
      </c>
      <c r="J2436">
        <v>3</v>
      </c>
      <c r="K2436">
        <v>5.19</v>
      </c>
    </row>
    <row r="2437" spans="1:11" x14ac:dyDescent="0.25">
      <c r="A2437" s="7">
        <v>42128</v>
      </c>
      <c r="B2437" s="4">
        <f>YEAR(SaleData[[#This Row],[Order Date]])</f>
        <v>2015</v>
      </c>
      <c r="C2437" s="4">
        <f>MONTH(SaleData[[#This Row],[Order Date]])</f>
        <v>5</v>
      </c>
      <c r="D2437" t="s">
        <v>1219</v>
      </c>
      <c r="E2437" t="s">
        <v>20</v>
      </c>
      <c r="F2437" t="s">
        <v>16</v>
      </c>
      <c r="G2437" t="s">
        <v>34</v>
      </c>
      <c r="H2437" t="s">
        <v>1220</v>
      </c>
      <c r="I2437">
        <v>26.8</v>
      </c>
      <c r="J2437">
        <v>2</v>
      </c>
      <c r="K2437">
        <v>12.86</v>
      </c>
    </row>
    <row r="2438" spans="1:11" x14ac:dyDescent="0.25">
      <c r="A2438" s="7">
        <v>42128</v>
      </c>
      <c r="B2438" s="4">
        <f>YEAR(SaleData[[#This Row],[Order Date]])</f>
        <v>2015</v>
      </c>
      <c r="C2438" s="4">
        <f>MONTH(SaleData[[#This Row],[Order Date]])</f>
        <v>5</v>
      </c>
      <c r="D2438" t="s">
        <v>913</v>
      </c>
      <c r="E2438" t="s">
        <v>24</v>
      </c>
      <c r="F2438" t="s">
        <v>16</v>
      </c>
      <c r="G2438" t="s">
        <v>34</v>
      </c>
      <c r="H2438" t="s">
        <v>1221</v>
      </c>
      <c r="I2438">
        <v>22.29</v>
      </c>
      <c r="J2438">
        <v>7</v>
      </c>
      <c r="K2438">
        <v>-8.92</v>
      </c>
    </row>
    <row r="2439" spans="1:11" x14ac:dyDescent="0.25">
      <c r="A2439" s="7">
        <v>42128</v>
      </c>
      <c r="B2439" s="4">
        <f>YEAR(SaleData[[#This Row],[Order Date]])</f>
        <v>2015</v>
      </c>
      <c r="C2439" s="4">
        <f>MONTH(SaleData[[#This Row],[Order Date]])</f>
        <v>5</v>
      </c>
      <c r="D2439" t="s">
        <v>170</v>
      </c>
      <c r="E2439" t="s">
        <v>30</v>
      </c>
      <c r="F2439" t="s">
        <v>11</v>
      </c>
      <c r="G2439" t="s">
        <v>21</v>
      </c>
      <c r="H2439" t="s">
        <v>1222</v>
      </c>
      <c r="I2439">
        <v>946.34</v>
      </c>
      <c r="J2439">
        <v>7</v>
      </c>
      <c r="K2439">
        <v>118.29</v>
      </c>
    </row>
    <row r="2440" spans="1:11" x14ac:dyDescent="0.25">
      <c r="A2440" s="7">
        <v>42128</v>
      </c>
      <c r="B2440" s="4">
        <f>YEAR(SaleData[[#This Row],[Order Date]])</f>
        <v>2015</v>
      </c>
      <c r="C2440" s="4">
        <f>MONTH(SaleData[[#This Row],[Order Date]])</f>
        <v>5</v>
      </c>
      <c r="D2440" t="s">
        <v>1223</v>
      </c>
      <c r="E2440" t="s">
        <v>573</v>
      </c>
      <c r="F2440" t="s">
        <v>26</v>
      </c>
      <c r="G2440" t="s">
        <v>62</v>
      </c>
      <c r="H2440" t="s">
        <v>102</v>
      </c>
      <c r="I2440">
        <v>125.93</v>
      </c>
      <c r="J2440">
        <v>7</v>
      </c>
      <c r="K2440">
        <v>35.26</v>
      </c>
    </row>
    <row r="2441" spans="1:11" x14ac:dyDescent="0.25">
      <c r="A2441" s="7">
        <v>42131</v>
      </c>
      <c r="B2441" s="4">
        <f>YEAR(SaleData[[#This Row],[Order Date]])</f>
        <v>2015</v>
      </c>
      <c r="C2441" s="4">
        <f>MONTH(SaleData[[#This Row],[Order Date]])</f>
        <v>5</v>
      </c>
      <c r="D2441" t="s">
        <v>1361</v>
      </c>
      <c r="E2441" t="s">
        <v>30</v>
      </c>
      <c r="F2441" t="s">
        <v>16</v>
      </c>
      <c r="G2441" t="s">
        <v>40</v>
      </c>
      <c r="H2441" t="s">
        <v>1362</v>
      </c>
      <c r="I2441">
        <v>244.01</v>
      </c>
      <c r="J2441">
        <v>2</v>
      </c>
      <c r="K2441">
        <v>-31.37</v>
      </c>
    </row>
    <row r="2442" spans="1:11" x14ac:dyDescent="0.25">
      <c r="A2442" s="7">
        <v>42131</v>
      </c>
      <c r="B2442" s="4">
        <f>YEAR(SaleData[[#This Row],[Order Date]])</f>
        <v>2015</v>
      </c>
      <c r="C2442" s="4">
        <f>MONTH(SaleData[[#This Row],[Order Date]])</f>
        <v>5</v>
      </c>
      <c r="D2442" t="s">
        <v>1361</v>
      </c>
      <c r="E2442" t="s">
        <v>30</v>
      </c>
      <c r="F2442" t="s">
        <v>26</v>
      </c>
      <c r="G2442" t="s">
        <v>27</v>
      </c>
      <c r="H2442" t="s">
        <v>889</v>
      </c>
      <c r="I2442">
        <v>15.94</v>
      </c>
      <c r="J2442">
        <v>4</v>
      </c>
      <c r="K2442">
        <v>5.38</v>
      </c>
    </row>
    <row r="2443" spans="1:11" x14ac:dyDescent="0.25">
      <c r="A2443" s="7">
        <v>42131</v>
      </c>
      <c r="B2443" s="4">
        <f>YEAR(SaleData[[#This Row],[Order Date]])</f>
        <v>2015</v>
      </c>
      <c r="C2443" s="4">
        <f>MONTH(SaleData[[#This Row],[Order Date]])</f>
        <v>5</v>
      </c>
      <c r="D2443" t="s">
        <v>399</v>
      </c>
      <c r="E2443" t="s">
        <v>116</v>
      </c>
      <c r="F2443" t="s">
        <v>26</v>
      </c>
      <c r="G2443" t="s">
        <v>27</v>
      </c>
      <c r="H2443" t="s">
        <v>1363</v>
      </c>
      <c r="I2443">
        <v>45.68</v>
      </c>
      <c r="J2443">
        <v>2</v>
      </c>
      <c r="K2443">
        <v>21.01</v>
      </c>
    </row>
    <row r="2444" spans="1:11" x14ac:dyDescent="0.25">
      <c r="A2444" s="7">
        <v>42132</v>
      </c>
      <c r="B2444" s="4">
        <f>YEAR(SaleData[[#This Row],[Order Date]])</f>
        <v>2015</v>
      </c>
      <c r="C2444" s="4">
        <f>MONTH(SaleData[[#This Row],[Order Date]])</f>
        <v>5</v>
      </c>
      <c r="D2444" t="s">
        <v>1095</v>
      </c>
      <c r="E2444" t="s">
        <v>129</v>
      </c>
      <c r="F2444" t="s">
        <v>16</v>
      </c>
      <c r="G2444" t="s">
        <v>34</v>
      </c>
      <c r="H2444" t="s">
        <v>373</v>
      </c>
      <c r="I2444">
        <v>8.35</v>
      </c>
      <c r="J2444">
        <v>6</v>
      </c>
      <c r="K2444">
        <v>1.25</v>
      </c>
    </row>
    <row r="2445" spans="1:11" x14ac:dyDescent="0.25">
      <c r="A2445" s="7">
        <v>42132</v>
      </c>
      <c r="B2445" s="4">
        <f>YEAR(SaleData[[#This Row],[Order Date]])</f>
        <v>2015</v>
      </c>
      <c r="C2445" s="4">
        <f>MONTH(SaleData[[#This Row],[Order Date]])</f>
        <v>5</v>
      </c>
      <c r="D2445" t="s">
        <v>1156</v>
      </c>
      <c r="E2445" t="s">
        <v>105</v>
      </c>
      <c r="F2445" t="s">
        <v>26</v>
      </c>
      <c r="G2445" t="s">
        <v>62</v>
      </c>
      <c r="H2445" t="s">
        <v>433</v>
      </c>
      <c r="I2445">
        <v>5.25</v>
      </c>
      <c r="J2445">
        <v>2</v>
      </c>
      <c r="K2445">
        <v>0.59</v>
      </c>
    </row>
    <row r="2446" spans="1:11" x14ac:dyDescent="0.25">
      <c r="A2446" s="7">
        <v>42132</v>
      </c>
      <c r="B2446" s="4">
        <f>YEAR(SaleData[[#This Row],[Order Date]])</f>
        <v>2015</v>
      </c>
      <c r="C2446" s="4">
        <f>MONTH(SaleData[[#This Row],[Order Date]])</f>
        <v>5</v>
      </c>
      <c r="D2446" t="s">
        <v>122</v>
      </c>
      <c r="E2446" t="s">
        <v>53</v>
      </c>
      <c r="F2446" t="s">
        <v>26</v>
      </c>
      <c r="G2446" t="s">
        <v>46</v>
      </c>
      <c r="H2446" t="s">
        <v>496</v>
      </c>
      <c r="I2446">
        <v>43.98</v>
      </c>
      <c r="J2446">
        <v>2</v>
      </c>
      <c r="K2446">
        <v>21.99</v>
      </c>
    </row>
    <row r="2447" spans="1:11" x14ac:dyDescent="0.25">
      <c r="A2447" s="7">
        <v>42132</v>
      </c>
      <c r="B2447" s="4">
        <f>YEAR(SaleData[[#This Row],[Order Date]])</f>
        <v>2015</v>
      </c>
      <c r="C2447" s="4">
        <f>MONTH(SaleData[[#This Row],[Order Date]])</f>
        <v>5</v>
      </c>
      <c r="D2447" t="s">
        <v>122</v>
      </c>
      <c r="E2447" t="s">
        <v>53</v>
      </c>
      <c r="F2447" t="s">
        <v>11</v>
      </c>
      <c r="G2447" t="s">
        <v>21</v>
      </c>
      <c r="H2447" t="s">
        <v>1420</v>
      </c>
      <c r="I2447">
        <v>377.97</v>
      </c>
      <c r="J2447">
        <v>3</v>
      </c>
      <c r="K2447">
        <v>105.83</v>
      </c>
    </row>
    <row r="2448" spans="1:11" x14ac:dyDescent="0.25">
      <c r="A2448" s="7">
        <v>42132</v>
      </c>
      <c r="B2448" s="4">
        <f>YEAR(SaleData[[#This Row],[Order Date]])</f>
        <v>2015</v>
      </c>
      <c r="C2448" s="4">
        <f>MONTH(SaleData[[#This Row],[Order Date]])</f>
        <v>5</v>
      </c>
      <c r="D2448" t="s">
        <v>122</v>
      </c>
      <c r="E2448" t="s">
        <v>53</v>
      </c>
      <c r="F2448" t="s">
        <v>16</v>
      </c>
      <c r="G2448" t="s">
        <v>34</v>
      </c>
      <c r="H2448" t="s">
        <v>906</v>
      </c>
      <c r="I2448">
        <v>123.96</v>
      </c>
      <c r="J2448">
        <v>3</v>
      </c>
      <c r="K2448">
        <v>11.16</v>
      </c>
    </row>
    <row r="2449" spans="1:11" x14ac:dyDescent="0.25">
      <c r="A2449" s="7">
        <v>42132</v>
      </c>
      <c r="B2449" s="4">
        <f>YEAR(SaleData[[#This Row],[Order Date]])</f>
        <v>2015</v>
      </c>
      <c r="C2449" s="4">
        <f>MONTH(SaleData[[#This Row],[Order Date]])</f>
        <v>5</v>
      </c>
      <c r="D2449" t="s">
        <v>1203</v>
      </c>
      <c r="E2449" t="s">
        <v>20</v>
      </c>
      <c r="F2449" t="s">
        <v>26</v>
      </c>
      <c r="G2449" t="s">
        <v>27</v>
      </c>
      <c r="H2449" t="s">
        <v>812</v>
      </c>
      <c r="I2449">
        <v>37.94</v>
      </c>
      <c r="J2449">
        <v>2</v>
      </c>
      <c r="K2449">
        <v>18.21</v>
      </c>
    </row>
    <row r="2450" spans="1:11" x14ac:dyDescent="0.25">
      <c r="A2450" s="7">
        <v>42132</v>
      </c>
      <c r="B2450" s="4">
        <f>YEAR(SaleData[[#This Row],[Order Date]])</f>
        <v>2015</v>
      </c>
      <c r="C2450" s="4">
        <f>MONTH(SaleData[[#This Row],[Order Date]])</f>
        <v>5</v>
      </c>
      <c r="D2450" t="s">
        <v>1421</v>
      </c>
      <c r="E2450" t="s">
        <v>20</v>
      </c>
      <c r="F2450" t="s">
        <v>16</v>
      </c>
      <c r="G2450" t="s">
        <v>34</v>
      </c>
      <c r="H2450" t="s">
        <v>35</v>
      </c>
      <c r="I2450">
        <v>79.44</v>
      </c>
      <c r="J2450">
        <v>3</v>
      </c>
      <c r="K2450">
        <v>30.19</v>
      </c>
    </row>
    <row r="2451" spans="1:11" x14ac:dyDescent="0.25">
      <c r="A2451" s="7">
        <v>42132</v>
      </c>
      <c r="B2451" s="4">
        <f>YEAR(SaleData[[#This Row],[Order Date]])</f>
        <v>2015</v>
      </c>
      <c r="C2451" s="4">
        <f>MONTH(SaleData[[#This Row],[Order Date]])</f>
        <v>5</v>
      </c>
      <c r="D2451" t="s">
        <v>1421</v>
      </c>
      <c r="E2451" t="s">
        <v>20</v>
      </c>
      <c r="F2451" t="s">
        <v>26</v>
      </c>
      <c r="G2451" t="s">
        <v>213</v>
      </c>
      <c r="H2451" t="s">
        <v>317</v>
      </c>
      <c r="I2451">
        <v>357.93</v>
      </c>
      <c r="J2451">
        <v>3</v>
      </c>
      <c r="K2451">
        <v>7.16</v>
      </c>
    </row>
    <row r="2452" spans="1:11" x14ac:dyDescent="0.25">
      <c r="A2452" s="7">
        <v>42132</v>
      </c>
      <c r="B2452" s="4">
        <f>YEAR(SaleData[[#This Row],[Order Date]])</f>
        <v>2015</v>
      </c>
      <c r="C2452" s="4">
        <f>MONTH(SaleData[[#This Row],[Order Date]])</f>
        <v>5</v>
      </c>
      <c r="D2452" t="s">
        <v>1421</v>
      </c>
      <c r="E2452" t="s">
        <v>20</v>
      </c>
      <c r="F2452" t="s">
        <v>16</v>
      </c>
      <c r="G2452" t="s">
        <v>17</v>
      </c>
      <c r="H2452" t="s">
        <v>677</v>
      </c>
      <c r="I2452">
        <v>127.76</v>
      </c>
      <c r="J2452">
        <v>2</v>
      </c>
      <c r="K2452">
        <v>21.29</v>
      </c>
    </row>
    <row r="2453" spans="1:11" x14ac:dyDescent="0.25">
      <c r="A2453" s="7">
        <v>42132</v>
      </c>
      <c r="B2453" s="4">
        <f>YEAR(SaleData[[#This Row],[Order Date]])</f>
        <v>2015</v>
      </c>
      <c r="C2453" s="4">
        <f>MONTH(SaleData[[#This Row],[Order Date]])</f>
        <v>5</v>
      </c>
      <c r="D2453" t="s">
        <v>1421</v>
      </c>
      <c r="E2453" t="s">
        <v>20</v>
      </c>
      <c r="F2453" t="s">
        <v>11</v>
      </c>
      <c r="G2453" t="s">
        <v>141</v>
      </c>
      <c r="H2453" t="s">
        <v>686</v>
      </c>
      <c r="I2453">
        <v>2799.94</v>
      </c>
      <c r="J2453">
        <v>7</v>
      </c>
      <c r="K2453">
        <v>1014.98</v>
      </c>
    </row>
    <row r="2454" spans="1:11" x14ac:dyDescent="0.25">
      <c r="A2454" s="7">
        <v>42132</v>
      </c>
      <c r="B2454" s="4">
        <f>YEAR(SaleData[[#This Row],[Order Date]])</f>
        <v>2015</v>
      </c>
      <c r="C2454" s="4">
        <f>MONTH(SaleData[[#This Row],[Order Date]])</f>
        <v>5</v>
      </c>
      <c r="D2454" t="s">
        <v>1421</v>
      </c>
      <c r="E2454" t="s">
        <v>20</v>
      </c>
      <c r="F2454" t="s">
        <v>26</v>
      </c>
      <c r="G2454" t="s">
        <v>27</v>
      </c>
      <c r="H2454" t="s">
        <v>1422</v>
      </c>
      <c r="I2454">
        <v>19.440000000000001</v>
      </c>
      <c r="J2454">
        <v>3</v>
      </c>
      <c r="K2454">
        <v>9.33</v>
      </c>
    </row>
    <row r="2455" spans="1:11" x14ac:dyDescent="0.25">
      <c r="A2455" s="7">
        <v>42133</v>
      </c>
      <c r="B2455" s="4">
        <f>YEAR(SaleData[[#This Row],[Order Date]])</f>
        <v>2015</v>
      </c>
      <c r="C2455" s="4">
        <f>MONTH(SaleData[[#This Row],[Order Date]])</f>
        <v>5</v>
      </c>
      <c r="D2455" t="s">
        <v>983</v>
      </c>
      <c r="E2455" t="s">
        <v>116</v>
      </c>
      <c r="F2455" t="s">
        <v>26</v>
      </c>
      <c r="G2455" t="s">
        <v>46</v>
      </c>
      <c r="H2455" t="s">
        <v>417</v>
      </c>
      <c r="I2455">
        <v>48.81</v>
      </c>
      <c r="J2455">
        <v>3</v>
      </c>
      <c r="K2455">
        <v>23.92</v>
      </c>
    </row>
    <row r="2456" spans="1:11" x14ac:dyDescent="0.25">
      <c r="A2456" s="7">
        <v>42134</v>
      </c>
      <c r="B2456" s="4">
        <f>YEAR(SaleData[[#This Row],[Order Date]])</f>
        <v>2015</v>
      </c>
      <c r="C2456" s="4">
        <f>MONTH(SaleData[[#This Row],[Order Date]])</f>
        <v>5</v>
      </c>
      <c r="D2456" t="s">
        <v>461</v>
      </c>
      <c r="E2456" t="s">
        <v>24</v>
      </c>
      <c r="F2456" t="s">
        <v>26</v>
      </c>
      <c r="G2456" t="s">
        <v>56</v>
      </c>
      <c r="H2456" t="s">
        <v>1519</v>
      </c>
      <c r="I2456">
        <v>70.97</v>
      </c>
      <c r="J2456">
        <v>5</v>
      </c>
      <c r="K2456">
        <v>-191.62</v>
      </c>
    </row>
    <row r="2457" spans="1:11" x14ac:dyDescent="0.25">
      <c r="A2457" s="7">
        <v>42134</v>
      </c>
      <c r="B2457" s="4">
        <f>YEAR(SaleData[[#This Row],[Order Date]])</f>
        <v>2015</v>
      </c>
      <c r="C2457" s="4">
        <f>MONTH(SaleData[[#This Row],[Order Date]])</f>
        <v>5</v>
      </c>
      <c r="D2457" t="s">
        <v>461</v>
      </c>
      <c r="E2457" t="s">
        <v>24</v>
      </c>
      <c r="F2457" t="s">
        <v>26</v>
      </c>
      <c r="G2457" t="s">
        <v>62</v>
      </c>
      <c r="H2457" t="s">
        <v>475</v>
      </c>
      <c r="I2457">
        <v>36.78</v>
      </c>
      <c r="J2457">
        <v>2</v>
      </c>
      <c r="K2457">
        <v>3.68</v>
      </c>
    </row>
    <row r="2458" spans="1:11" x14ac:dyDescent="0.25">
      <c r="A2458" s="7">
        <v>42134</v>
      </c>
      <c r="B2458" s="4">
        <f>YEAR(SaleData[[#This Row],[Order Date]])</f>
        <v>2015</v>
      </c>
      <c r="C2458" s="4">
        <f>MONTH(SaleData[[#This Row],[Order Date]])</f>
        <v>5</v>
      </c>
      <c r="D2458" t="s">
        <v>1520</v>
      </c>
      <c r="E2458" t="s">
        <v>101</v>
      </c>
      <c r="F2458" t="s">
        <v>11</v>
      </c>
      <c r="G2458" t="s">
        <v>12</v>
      </c>
      <c r="H2458" t="s">
        <v>632</v>
      </c>
      <c r="I2458">
        <v>46.69</v>
      </c>
      <c r="J2458">
        <v>4</v>
      </c>
      <c r="K2458">
        <v>-2.92</v>
      </c>
    </row>
    <row r="2459" spans="1:11" x14ac:dyDescent="0.25">
      <c r="A2459" s="7">
        <v>42135</v>
      </c>
      <c r="B2459" s="4">
        <f>YEAR(SaleData[[#This Row],[Order Date]])</f>
        <v>2015</v>
      </c>
      <c r="C2459" s="4">
        <f>MONTH(SaleData[[#This Row],[Order Date]])</f>
        <v>5</v>
      </c>
      <c r="D2459" t="s">
        <v>1556</v>
      </c>
      <c r="E2459" t="s">
        <v>209</v>
      </c>
      <c r="F2459" t="s">
        <v>16</v>
      </c>
      <c r="G2459" t="s">
        <v>17</v>
      </c>
      <c r="H2459" t="s">
        <v>1557</v>
      </c>
      <c r="I2459">
        <v>191.97</v>
      </c>
      <c r="J2459">
        <v>7</v>
      </c>
      <c r="K2459">
        <v>16.8</v>
      </c>
    </row>
    <row r="2460" spans="1:11" x14ac:dyDescent="0.25">
      <c r="A2460" s="7">
        <v>42136</v>
      </c>
      <c r="B2460" s="4">
        <f>YEAR(SaleData[[#This Row],[Order Date]])</f>
        <v>2015</v>
      </c>
      <c r="C2460" s="4">
        <f>MONTH(SaleData[[#This Row],[Order Date]])</f>
        <v>5</v>
      </c>
      <c r="D2460" t="s">
        <v>1607</v>
      </c>
      <c r="E2460" t="s">
        <v>43</v>
      </c>
      <c r="F2460" t="s">
        <v>26</v>
      </c>
      <c r="G2460" t="s">
        <v>27</v>
      </c>
      <c r="H2460" t="s">
        <v>1608</v>
      </c>
      <c r="I2460">
        <v>12.84</v>
      </c>
      <c r="J2460">
        <v>3</v>
      </c>
      <c r="K2460">
        <v>5.78</v>
      </c>
    </row>
    <row r="2461" spans="1:11" x14ac:dyDescent="0.25">
      <c r="A2461" s="7">
        <v>42136</v>
      </c>
      <c r="B2461" s="4">
        <f>YEAR(SaleData[[#This Row],[Order Date]])</f>
        <v>2015</v>
      </c>
      <c r="C2461" s="4">
        <f>MONTH(SaleData[[#This Row],[Order Date]])</f>
        <v>5</v>
      </c>
      <c r="D2461" t="s">
        <v>1607</v>
      </c>
      <c r="E2461" t="s">
        <v>43</v>
      </c>
      <c r="F2461" t="s">
        <v>26</v>
      </c>
      <c r="G2461" t="s">
        <v>27</v>
      </c>
      <c r="H2461" t="s">
        <v>1609</v>
      </c>
      <c r="I2461">
        <v>25.68</v>
      </c>
      <c r="J2461">
        <v>6</v>
      </c>
      <c r="K2461">
        <v>11.56</v>
      </c>
    </row>
    <row r="2462" spans="1:11" x14ac:dyDescent="0.25">
      <c r="A2462" s="7">
        <v>42136</v>
      </c>
      <c r="B2462" s="4">
        <f>YEAR(SaleData[[#This Row],[Order Date]])</f>
        <v>2015</v>
      </c>
      <c r="C2462" s="4">
        <f>MONTH(SaleData[[#This Row],[Order Date]])</f>
        <v>5</v>
      </c>
      <c r="D2462" t="s">
        <v>89</v>
      </c>
      <c r="E2462" t="s">
        <v>101</v>
      </c>
      <c r="F2462" t="s">
        <v>11</v>
      </c>
      <c r="G2462" t="s">
        <v>21</v>
      </c>
      <c r="H2462" t="s">
        <v>1420</v>
      </c>
      <c r="I2462">
        <v>201.58</v>
      </c>
      <c r="J2462">
        <v>2</v>
      </c>
      <c r="K2462">
        <v>20.16</v>
      </c>
    </row>
    <row r="2463" spans="1:11" x14ac:dyDescent="0.25">
      <c r="A2463" s="7">
        <v>42136</v>
      </c>
      <c r="B2463" s="4">
        <f>YEAR(SaleData[[#This Row],[Order Date]])</f>
        <v>2015</v>
      </c>
      <c r="C2463" s="4">
        <f>MONTH(SaleData[[#This Row],[Order Date]])</f>
        <v>5</v>
      </c>
      <c r="D2463" t="s">
        <v>1610</v>
      </c>
      <c r="E2463" t="s">
        <v>20</v>
      </c>
      <c r="F2463" t="s">
        <v>26</v>
      </c>
      <c r="G2463" t="s">
        <v>36</v>
      </c>
      <c r="H2463" t="s">
        <v>653</v>
      </c>
      <c r="I2463">
        <v>36.630000000000003</v>
      </c>
      <c r="J2463">
        <v>3</v>
      </c>
      <c r="K2463">
        <v>9.89</v>
      </c>
    </row>
    <row r="2464" spans="1:11" x14ac:dyDescent="0.25">
      <c r="A2464" s="7">
        <v>42136</v>
      </c>
      <c r="B2464" s="4">
        <f>YEAR(SaleData[[#This Row],[Order Date]])</f>
        <v>2015</v>
      </c>
      <c r="C2464" s="4">
        <f>MONTH(SaleData[[#This Row],[Order Date]])</f>
        <v>5</v>
      </c>
      <c r="D2464" t="s">
        <v>1249</v>
      </c>
      <c r="E2464" t="s">
        <v>15</v>
      </c>
      <c r="F2464" t="s">
        <v>26</v>
      </c>
      <c r="G2464" t="s">
        <v>46</v>
      </c>
      <c r="H2464" t="s">
        <v>92</v>
      </c>
      <c r="I2464">
        <v>14.59</v>
      </c>
      <c r="J2464">
        <v>3</v>
      </c>
      <c r="K2464">
        <v>4.92</v>
      </c>
    </row>
    <row r="2465" spans="1:11" x14ac:dyDescent="0.25">
      <c r="A2465" s="7">
        <v>42136</v>
      </c>
      <c r="B2465" s="4">
        <f>YEAR(SaleData[[#This Row],[Order Date]])</f>
        <v>2015</v>
      </c>
      <c r="C2465" s="4">
        <f>MONTH(SaleData[[#This Row],[Order Date]])</f>
        <v>5</v>
      </c>
      <c r="D2465" t="s">
        <v>1611</v>
      </c>
      <c r="E2465" t="s">
        <v>30</v>
      </c>
      <c r="F2465" t="s">
        <v>16</v>
      </c>
      <c r="G2465" t="s">
        <v>34</v>
      </c>
      <c r="H2465" t="s">
        <v>963</v>
      </c>
      <c r="I2465">
        <v>21.97</v>
      </c>
      <c r="J2465">
        <v>4</v>
      </c>
      <c r="K2465">
        <v>-15.93</v>
      </c>
    </row>
    <row r="2466" spans="1:11" x14ac:dyDescent="0.25">
      <c r="A2466" s="7">
        <v>42136</v>
      </c>
      <c r="B2466" s="4">
        <f>YEAR(SaleData[[#This Row],[Order Date]])</f>
        <v>2015</v>
      </c>
      <c r="C2466" s="4">
        <f>MONTH(SaleData[[#This Row],[Order Date]])</f>
        <v>5</v>
      </c>
      <c r="D2466" t="s">
        <v>1611</v>
      </c>
      <c r="E2466" t="s">
        <v>30</v>
      </c>
      <c r="F2466" t="s">
        <v>11</v>
      </c>
      <c r="G2466" t="s">
        <v>21</v>
      </c>
      <c r="H2466" t="s">
        <v>1407</v>
      </c>
      <c r="I2466">
        <v>619.15</v>
      </c>
      <c r="J2466">
        <v>6</v>
      </c>
      <c r="K2466">
        <v>69.650000000000006</v>
      </c>
    </row>
    <row r="2467" spans="1:11" x14ac:dyDescent="0.25">
      <c r="A2467" s="7">
        <v>42136</v>
      </c>
      <c r="B2467" s="4">
        <f>YEAR(SaleData[[#This Row],[Order Date]])</f>
        <v>2015</v>
      </c>
      <c r="C2467" s="4">
        <f>MONTH(SaleData[[#This Row],[Order Date]])</f>
        <v>5</v>
      </c>
      <c r="D2467" t="s">
        <v>1611</v>
      </c>
      <c r="E2467" t="s">
        <v>30</v>
      </c>
      <c r="F2467" t="s">
        <v>26</v>
      </c>
      <c r="G2467" t="s">
        <v>27</v>
      </c>
      <c r="H2467" t="s">
        <v>742</v>
      </c>
      <c r="I2467">
        <v>127.9</v>
      </c>
      <c r="J2467">
        <v>7</v>
      </c>
      <c r="K2467">
        <v>41.57</v>
      </c>
    </row>
    <row r="2468" spans="1:11" x14ac:dyDescent="0.25">
      <c r="A2468" s="7">
        <v>42137</v>
      </c>
      <c r="B2468" s="4">
        <f>YEAR(SaleData[[#This Row],[Order Date]])</f>
        <v>2015</v>
      </c>
      <c r="C2468" s="4">
        <f>MONTH(SaleData[[#This Row],[Order Date]])</f>
        <v>5</v>
      </c>
      <c r="D2468" t="s">
        <v>1651</v>
      </c>
      <c r="E2468" t="s">
        <v>43</v>
      </c>
      <c r="F2468" t="s">
        <v>26</v>
      </c>
      <c r="G2468" t="s">
        <v>46</v>
      </c>
      <c r="H2468" t="s">
        <v>2131</v>
      </c>
      <c r="I2468">
        <v>92.88</v>
      </c>
      <c r="J2468">
        <v>6</v>
      </c>
      <c r="K2468">
        <v>30.19</v>
      </c>
    </row>
    <row r="2469" spans="1:11" x14ac:dyDescent="0.25">
      <c r="A2469" s="7">
        <v>42137</v>
      </c>
      <c r="B2469" s="4">
        <f>YEAR(SaleData[[#This Row],[Order Date]])</f>
        <v>2015</v>
      </c>
      <c r="C2469" s="4">
        <f>MONTH(SaleData[[#This Row],[Order Date]])</f>
        <v>5</v>
      </c>
      <c r="D2469" t="s">
        <v>1651</v>
      </c>
      <c r="E2469" t="s">
        <v>43</v>
      </c>
      <c r="F2469" t="s">
        <v>16</v>
      </c>
      <c r="G2469" t="s">
        <v>34</v>
      </c>
      <c r="H2469" t="s">
        <v>1658</v>
      </c>
      <c r="I2469">
        <v>24.14</v>
      </c>
      <c r="J2469">
        <v>2</v>
      </c>
      <c r="K2469">
        <v>7.97</v>
      </c>
    </row>
    <row r="2470" spans="1:11" x14ac:dyDescent="0.25">
      <c r="A2470" s="7">
        <v>42138</v>
      </c>
      <c r="B2470" s="4">
        <f>YEAR(SaleData[[#This Row],[Order Date]])</f>
        <v>2015</v>
      </c>
      <c r="C2470" s="4">
        <f>MONTH(SaleData[[#This Row],[Order Date]])</f>
        <v>5</v>
      </c>
      <c r="D2470" t="s">
        <v>1898</v>
      </c>
      <c r="E2470" t="s">
        <v>20</v>
      </c>
      <c r="F2470" t="s">
        <v>26</v>
      </c>
      <c r="G2470" t="s">
        <v>46</v>
      </c>
      <c r="H2470" t="s">
        <v>358</v>
      </c>
      <c r="I2470">
        <v>17.96</v>
      </c>
      <c r="J2470">
        <v>5</v>
      </c>
      <c r="K2470">
        <v>5.84</v>
      </c>
    </row>
    <row r="2471" spans="1:11" x14ac:dyDescent="0.25">
      <c r="A2471" s="7">
        <v>42138</v>
      </c>
      <c r="B2471" s="4">
        <f>YEAR(SaleData[[#This Row],[Order Date]])</f>
        <v>2015</v>
      </c>
      <c r="C2471" s="4">
        <f>MONTH(SaleData[[#This Row],[Order Date]])</f>
        <v>5</v>
      </c>
      <c r="D2471" t="s">
        <v>1898</v>
      </c>
      <c r="E2471" t="s">
        <v>20</v>
      </c>
      <c r="F2471" t="s">
        <v>26</v>
      </c>
      <c r="G2471" t="s">
        <v>213</v>
      </c>
      <c r="H2471" t="s">
        <v>2625</v>
      </c>
      <c r="I2471">
        <v>5.04</v>
      </c>
      <c r="J2471">
        <v>2</v>
      </c>
      <c r="K2471">
        <v>0.15</v>
      </c>
    </row>
    <row r="2472" spans="1:11" x14ac:dyDescent="0.25">
      <c r="A2472" s="7">
        <v>42138</v>
      </c>
      <c r="B2472" s="4">
        <f>YEAR(SaleData[[#This Row],[Order Date]])</f>
        <v>2015</v>
      </c>
      <c r="C2472" s="4">
        <f>MONTH(SaleData[[#This Row],[Order Date]])</f>
        <v>5</v>
      </c>
      <c r="D2472" t="s">
        <v>1898</v>
      </c>
      <c r="E2472" t="s">
        <v>20</v>
      </c>
      <c r="F2472" t="s">
        <v>26</v>
      </c>
      <c r="G2472" t="s">
        <v>56</v>
      </c>
      <c r="H2472" t="s">
        <v>2076</v>
      </c>
      <c r="I2472">
        <v>208.16</v>
      </c>
      <c r="J2472">
        <v>1</v>
      </c>
      <c r="K2472">
        <v>56.2</v>
      </c>
    </row>
    <row r="2473" spans="1:11" x14ac:dyDescent="0.25">
      <c r="A2473" s="7">
        <v>42138</v>
      </c>
      <c r="B2473" s="4">
        <f>YEAR(SaleData[[#This Row],[Order Date]])</f>
        <v>2015</v>
      </c>
      <c r="C2473" s="4">
        <f>MONTH(SaleData[[#This Row],[Order Date]])</f>
        <v>5</v>
      </c>
      <c r="D2473" t="s">
        <v>128</v>
      </c>
      <c r="E2473" t="s">
        <v>349</v>
      </c>
      <c r="F2473" t="s">
        <v>26</v>
      </c>
      <c r="G2473" t="s">
        <v>156</v>
      </c>
      <c r="H2473" t="s">
        <v>509</v>
      </c>
      <c r="I2473">
        <v>186.69</v>
      </c>
      <c r="J2473">
        <v>3</v>
      </c>
      <c r="K2473">
        <v>87.74</v>
      </c>
    </row>
    <row r="2474" spans="1:11" x14ac:dyDescent="0.25">
      <c r="A2474" s="7">
        <v>42138</v>
      </c>
      <c r="B2474" s="4">
        <f>YEAR(SaleData[[#This Row],[Order Date]])</f>
        <v>2015</v>
      </c>
      <c r="C2474" s="4">
        <f>MONTH(SaleData[[#This Row],[Order Date]])</f>
        <v>5</v>
      </c>
      <c r="D2474" t="s">
        <v>448</v>
      </c>
      <c r="E2474" t="s">
        <v>209</v>
      </c>
      <c r="F2474" t="s">
        <v>26</v>
      </c>
      <c r="G2474" t="s">
        <v>46</v>
      </c>
      <c r="H2474" t="s">
        <v>413</v>
      </c>
      <c r="I2474">
        <v>19.190000000000001</v>
      </c>
      <c r="J2474">
        <v>7</v>
      </c>
      <c r="K2474">
        <v>-12.8</v>
      </c>
    </row>
    <row r="2475" spans="1:11" x14ac:dyDescent="0.25">
      <c r="A2475" s="7">
        <v>42138</v>
      </c>
      <c r="B2475" s="4">
        <f>YEAR(SaleData[[#This Row],[Order Date]])</f>
        <v>2015</v>
      </c>
      <c r="C2475" s="4">
        <f>MONTH(SaleData[[#This Row],[Order Date]])</f>
        <v>5</v>
      </c>
      <c r="D2475" t="s">
        <v>448</v>
      </c>
      <c r="E2475" t="s">
        <v>209</v>
      </c>
      <c r="F2475" t="s">
        <v>26</v>
      </c>
      <c r="G2475" t="s">
        <v>56</v>
      </c>
      <c r="H2475" t="s">
        <v>127</v>
      </c>
      <c r="I2475">
        <v>121.79</v>
      </c>
      <c r="J2475">
        <v>4</v>
      </c>
      <c r="K2475">
        <v>13.7</v>
      </c>
    </row>
    <row r="2476" spans="1:11" x14ac:dyDescent="0.25">
      <c r="A2476" s="7">
        <v>42138</v>
      </c>
      <c r="B2476" s="4">
        <f>YEAR(SaleData[[#This Row],[Order Date]])</f>
        <v>2015</v>
      </c>
      <c r="C2476" s="4">
        <f>MONTH(SaleData[[#This Row],[Order Date]])</f>
        <v>5</v>
      </c>
      <c r="D2476" t="s">
        <v>1408</v>
      </c>
      <c r="E2476" t="s">
        <v>1123</v>
      </c>
      <c r="F2476" t="s">
        <v>26</v>
      </c>
      <c r="G2476" t="s">
        <v>36</v>
      </c>
      <c r="H2476" t="s">
        <v>1114</v>
      </c>
      <c r="I2476">
        <v>51.45</v>
      </c>
      <c r="J2476">
        <v>3</v>
      </c>
      <c r="K2476">
        <v>13.89</v>
      </c>
    </row>
    <row r="2477" spans="1:11" x14ac:dyDescent="0.25">
      <c r="A2477" s="7">
        <v>42138</v>
      </c>
      <c r="B2477" s="4">
        <f>YEAR(SaleData[[#This Row],[Order Date]])</f>
        <v>2015</v>
      </c>
      <c r="C2477" s="4">
        <f>MONTH(SaleData[[#This Row],[Order Date]])</f>
        <v>5</v>
      </c>
      <c r="D2477" t="s">
        <v>401</v>
      </c>
      <c r="E2477" t="s">
        <v>69</v>
      </c>
      <c r="F2477" t="s">
        <v>26</v>
      </c>
      <c r="G2477" t="s">
        <v>56</v>
      </c>
      <c r="H2477" t="s">
        <v>2358</v>
      </c>
      <c r="I2477">
        <v>850.5</v>
      </c>
      <c r="J2477">
        <v>5</v>
      </c>
      <c r="K2477">
        <v>245.7</v>
      </c>
    </row>
    <row r="2478" spans="1:11" x14ac:dyDescent="0.25">
      <c r="A2478" s="7">
        <v>42138</v>
      </c>
      <c r="B2478" s="4">
        <f>YEAR(SaleData[[#This Row],[Order Date]])</f>
        <v>2015</v>
      </c>
      <c r="C2478" s="4">
        <f>MONTH(SaleData[[#This Row],[Order Date]])</f>
        <v>5</v>
      </c>
      <c r="D2478" t="s">
        <v>401</v>
      </c>
      <c r="E2478" t="s">
        <v>69</v>
      </c>
      <c r="F2478" t="s">
        <v>16</v>
      </c>
      <c r="G2478" t="s">
        <v>34</v>
      </c>
      <c r="H2478" t="s">
        <v>848</v>
      </c>
      <c r="I2478">
        <v>75.33</v>
      </c>
      <c r="J2478">
        <v>9</v>
      </c>
      <c r="K2478">
        <v>19.59</v>
      </c>
    </row>
    <row r="2479" spans="1:11" x14ac:dyDescent="0.25">
      <c r="A2479" s="7">
        <v>42138</v>
      </c>
      <c r="B2479" s="4">
        <f>YEAR(SaleData[[#This Row],[Order Date]])</f>
        <v>2015</v>
      </c>
      <c r="C2479" s="4">
        <f>MONTH(SaleData[[#This Row],[Order Date]])</f>
        <v>5</v>
      </c>
      <c r="D2479" t="s">
        <v>1932</v>
      </c>
      <c r="E2479" t="s">
        <v>43</v>
      </c>
      <c r="F2479" t="s">
        <v>16</v>
      </c>
      <c r="G2479" t="s">
        <v>34</v>
      </c>
      <c r="H2479" t="s">
        <v>924</v>
      </c>
      <c r="I2479">
        <v>37.049999999999997</v>
      </c>
      <c r="J2479">
        <v>3</v>
      </c>
      <c r="K2479">
        <v>16.3</v>
      </c>
    </row>
    <row r="2480" spans="1:11" x14ac:dyDescent="0.25">
      <c r="A2480" s="7">
        <v>42138</v>
      </c>
      <c r="B2480" s="4">
        <f>YEAR(SaleData[[#This Row],[Order Date]])</f>
        <v>2015</v>
      </c>
      <c r="C2480" s="4">
        <f>MONTH(SaleData[[#This Row],[Order Date]])</f>
        <v>5</v>
      </c>
      <c r="D2480" t="s">
        <v>927</v>
      </c>
      <c r="E2480" t="s">
        <v>24</v>
      </c>
      <c r="F2480" t="s">
        <v>11</v>
      </c>
      <c r="G2480" t="s">
        <v>21</v>
      </c>
      <c r="H2480" t="s">
        <v>1229</v>
      </c>
      <c r="I2480">
        <v>1979.93</v>
      </c>
      <c r="J2480">
        <v>9</v>
      </c>
      <c r="K2480">
        <v>148.49</v>
      </c>
    </row>
    <row r="2481" spans="1:11" x14ac:dyDescent="0.25">
      <c r="A2481" s="7">
        <v>42138</v>
      </c>
      <c r="B2481" s="4">
        <f>YEAR(SaleData[[#This Row],[Order Date]])</f>
        <v>2015</v>
      </c>
      <c r="C2481" s="4">
        <f>MONTH(SaleData[[#This Row],[Order Date]])</f>
        <v>5</v>
      </c>
      <c r="D2481" t="s">
        <v>262</v>
      </c>
      <c r="E2481" t="s">
        <v>605</v>
      </c>
      <c r="F2481" t="s">
        <v>26</v>
      </c>
      <c r="G2481" t="s">
        <v>27</v>
      </c>
      <c r="H2481" t="s">
        <v>984</v>
      </c>
      <c r="I2481">
        <v>4.9800000000000004</v>
      </c>
      <c r="J2481">
        <v>1</v>
      </c>
      <c r="K2481">
        <v>2.44</v>
      </c>
    </row>
    <row r="2482" spans="1:11" x14ac:dyDescent="0.25">
      <c r="A2482" s="7">
        <v>42139</v>
      </c>
      <c r="B2482" s="4">
        <f>YEAR(SaleData[[#This Row],[Order Date]])</f>
        <v>2015</v>
      </c>
      <c r="C2482" s="4">
        <f>MONTH(SaleData[[#This Row],[Order Date]])</f>
        <v>5</v>
      </c>
      <c r="D2482" t="s">
        <v>1281</v>
      </c>
      <c r="E2482" t="s">
        <v>209</v>
      </c>
      <c r="F2482" t="s">
        <v>26</v>
      </c>
      <c r="G2482" t="s">
        <v>46</v>
      </c>
      <c r="H2482" t="s">
        <v>2483</v>
      </c>
      <c r="I2482">
        <v>8.16</v>
      </c>
      <c r="J2482">
        <v>5</v>
      </c>
      <c r="K2482">
        <v>-5.71</v>
      </c>
    </row>
    <row r="2483" spans="1:11" x14ac:dyDescent="0.25">
      <c r="A2483" s="7">
        <v>42139</v>
      </c>
      <c r="B2483" s="4">
        <f>YEAR(SaleData[[#This Row],[Order Date]])</f>
        <v>2015</v>
      </c>
      <c r="C2483" s="4">
        <f>MONTH(SaleData[[#This Row],[Order Date]])</f>
        <v>5</v>
      </c>
      <c r="D2483" t="s">
        <v>1281</v>
      </c>
      <c r="E2483" t="s">
        <v>209</v>
      </c>
      <c r="F2483" t="s">
        <v>11</v>
      </c>
      <c r="G2483" t="s">
        <v>12</v>
      </c>
      <c r="H2483" t="s">
        <v>455</v>
      </c>
      <c r="I2483">
        <v>1023.94</v>
      </c>
      <c r="J2483">
        <v>8</v>
      </c>
      <c r="K2483">
        <v>179.19</v>
      </c>
    </row>
    <row r="2484" spans="1:11" x14ac:dyDescent="0.25">
      <c r="A2484" s="7">
        <v>42140</v>
      </c>
      <c r="B2484" s="4">
        <f>YEAR(SaleData[[#This Row],[Order Date]])</f>
        <v>2015</v>
      </c>
      <c r="C2484" s="4">
        <f>MONTH(SaleData[[#This Row],[Order Date]])</f>
        <v>5</v>
      </c>
      <c r="D2484" t="s">
        <v>883</v>
      </c>
      <c r="E2484" t="s">
        <v>30</v>
      </c>
      <c r="F2484" t="s">
        <v>26</v>
      </c>
      <c r="G2484" t="s">
        <v>62</v>
      </c>
      <c r="H2484" t="s">
        <v>761</v>
      </c>
      <c r="I2484">
        <v>175.92</v>
      </c>
      <c r="J2484">
        <v>5</v>
      </c>
      <c r="K2484">
        <v>15.39</v>
      </c>
    </row>
    <row r="2485" spans="1:11" x14ac:dyDescent="0.25">
      <c r="A2485" s="7">
        <v>42141</v>
      </c>
      <c r="B2485" s="4">
        <f>YEAR(SaleData[[#This Row],[Order Date]])</f>
        <v>2015</v>
      </c>
      <c r="C2485" s="4">
        <f>MONTH(SaleData[[#This Row],[Order Date]])</f>
        <v>5</v>
      </c>
      <c r="D2485" t="s">
        <v>638</v>
      </c>
      <c r="E2485" t="s">
        <v>20</v>
      </c>
      <c r="F2485" t="s">
        <v>26</v>
      </c>
      <c r="G2485" t="s">
        <v>44</v>
      </c>
      <c r="H2485" t="s">
        <v>2311</v>
      </c>
      <c r="I2485">
        <v>41.4</v>
      </c>
      <c r="J2485">
        <v>4</v>
      </c>
      <c r="K2485">
        <v>19.87</v>
      </c>
    </row>
    <row r="2486" spans="1:11" x14ac:dyDescent="0.25">
      <c r="A2486" s="7">
        <v>42141</v>
      </c>
      <c r="B2486" s="4">
        <f>YEAR(SaleData[[#This Row],[Order Date]])</f>
        <v>2015</v>
      </c>
      <c r="C2486" s="4">
        <f>MONTH(SaleData[[#This Row],[Order Date]])</f>
        <v>5</v>
      </c>
      <c r="D2486" t="s">
        <v>401</v>
      </c>
      <c r="E2486" t="s">
        <v>20</v>
      </c>
      <c r="F2486" t="s">
        <v>26</v>
      </c>
      <c r="G2486" t="s">
        <v>46</v>
      </c>
      <c r="H2486" t="s">
        <v>2542</v>
      </c>
      <c r="I2486">
        <v>13.92</v>
      </c>
      <c r="J2486">
        <v>3</v>
      </c>
      <c r="K2486">
        <v>4.3499999999999996</v>
      </c>
    </row>
    <row r="2487" spans="1:11" x14ac:dyDescent="0.25">
      <c r="A2487" s="7">
        <v>42141</v>
      </c>
      <c r="B2487" s="4">
        <f>YEAR(SaleData[[#This Row],[Order Date]])</f>
        <v>2015</v>
      </c>
      <c r="C2487" s="4">
        <f>MONTH(SaleData[[#This Row],[Order Date]])</f>
        <v>5</v>
      </c>
      <c r="D2487" t="s">
        <v>2126</v>
      </c>
      <c r="E2487" t="s">
        <v>24</v>
      </c>
      <c r="F2487" t="s">
        <v>26</v>
      </c>
      <c r="G2487" t="s">
        <v>27</v>
      </c>
      <c r="H2487" t="s">
        <v>586</v>
      </c>
      <c r="I2487">
        <v>63.31</v>
      </c>
      <c r="J2487">
        <v>3</v>
      </c>
      <c r="K2487">
        <v>20.58</v>
      </c>
    </row>
    <row r="2488" spans="1:11" x14ac:dyDescent="0.25">
      <c r="A2488" s="7">
        <v>42141</v>
      </c>
      <c r="B2488" s="4">
        <f>YEAR(SaleData[[#This Row],[Order Date]])</f>
        <v>2015</v>
      </c>
      <c r="C2488" s="4">
        <f>MONTH(SaleData[[#This Row],[Order Date]])</f>
        <v>5</v>
      </c>
      <c r="D2488" t="s">
        <v>1537</v>
      </c>
      <c r="E2488" t="s">
        <v>10</v>
      </c>
      <c r="F2488" t="s">
        <v>11</v>
      </c>
      <c r="G2488" t="s">
        <v>12</v>
      </c>
      <c r="H2488" t="s">
        <v>274</v>
      </c>
      <c r="I2488">
        <v>399.95</v>
      </c>
      <c r="J2488">
        <v>5</v>
      </c>
      <c r="K2488">
        <v>143.97999999999999</v>
      </c>
    </row>
    <row r="2489" spans="1:11" x14ac:dyDescent="0.25">
      <c r="A2489" s="7">
        <v>42142</v>
      </c>
      <c r="B2489" s="4">
        <f>YEAR(SaleData[[#This Row],[Order Date]])</f>
        <v>2015</v>
      </c>
      <c r="C2489" s="4">
        <f>MONTH(SaleData[[#This Row],[Order Date]])</f>
        <v>5</v>
      </c>
      <c r="D2489" t="s">
        <v>2318</v>
      </c>
      <c r="E2489" t="s">
        <v>24</v>
      </c>
      <c r="F2489" t="s">
        <v>26</v>
      </c>
      <c r="G2489" t="s">
        <v>213</v>
      </c>
      <c r="H2489" t="s">
        <v>2314</v>
      </c>
      <c r="I2489">
        <v>31.68</v>
      </c>
      <c r="J2489">
        <v>4</v>
      </c>
      <c r="K2489">
        <v>2.77</v>
      </c>
    </row>
    <row r="2490" spans="1:11" x14ac:dyDescent="0.25">
      <c r="A2490" s="7">
        <v>42144</v>
      </c>
      <c r="B2490" s="4">
        <f>YEAR(SaleData[[#This Row],[Order Date]])</f>
        <v>2015</v>
      </c>
      <c r="C2490" s="4">
        <f>MONTH(SaleData[[#This Row],[Order Date]])</f>
        <v>5</v>
      </c>
      <c r="D2490" t="s">
        <v>1640</v>
      </c>
      <c r="E2490" t="s">
        <v>15</v>
      </c>
      <c r="F2490" t="s">
        <v>26</v>
      </c>
      <c r="G2490" t="s">
        <v>36</v>
      </c>
      <c r="H2490" t="s">
        <v>1182</v>
      </c>
      <c r="I2490">
        <v>31.44</v>
      </c>
      <c r="J2490">
        <v>3</v>
      </c>
      <c r="K2490">
        <v>8.49</v>
      </c>
    </row>
    <row r="2491" spans="1:11" x14ac:dyDescent="0.25">
      <c r="A2491" s="7">
        <v>42144</v>
      </c>
      <c r="B2491" s="4">
        <f>YEAR(SaleData[[#This Row],[Order Date]])</f>
        <v>2015</v>
      </c>
      <c r="C2491" s="4">
        <f>MONTH(SaleData[[#This Row],[Order Date]])</f>
        <v>5</v>
      </c>
      <c r="D2491" t="s">
        <v>1640</v>
      </c>
      <c r="E2491" t="s">
        <v>15</v>
      </c>
      <c r="F2491" t="s">
        <v>26</v>
      </c>
      <c r="G2491" t="s">
        <v>46</v>
      </c>
      <c r="H2491" t="s">
        <v>2299</v>
      </c>
      <c r="I2491">
        <v>6.88</v>
      </c>
      <c r="J2491">
        <v>1</v>
      </c>
      <c r="K2491">
        <v>2.3199999999999998</v>
      </c>
    </row>
    <row r="2492" spans="1:11" x14ac:dyDescent="0.25">
      <c r="A2492" s="7">
        <v>42145</v>
      </c>
      <c r="B2492" s="4">
        <f>YEAR(SaleData[[#This Row],[Order Date]])</f>
        <v>2015</v>
      </c>
      <c r="C2492" s="4">
        <f>MONTH(SaleData[[#This Row],[Order Date]])</f>
        <v>5</v>
      </c>
      <c r="D2492" t="s">
        <v>1700</v>
      </c>
      <c r="E2492" t="s">
        <v>30</v>
      </c>
      <c r="F2492" t="s">
        <v>26</v>
      </c>
      <c r="G2492" t="s">
        <v>27</v>
      </c>
      <c r="H2492" t="s">
        <v>1906</v>
      </c>
      <c r="I2492">
        <v>36.29</v>
      </c>
      <c r="J2492">
        <v>7</v>
      </c>
      <c r="K2492">
        <v>12.7</v>
      </c>
    </row>
    <row r="2493" spans="1:11" x14ac:dyDescent="0.25">
      <c r="A2493" s="7">
        <v>42145</v>
      </c>
      <c r="B2493" s="4">
        <f>YEAR(SaleData[[#This Row],[Order Date]])</f>
        <v>2015</v>
      </c>
      <c r="C2493" s="4">
        <f>MONTH(SaleData[[#This Row],[Order Date]])</f>
        <v>5</v>
      </c>
      <c r="D2493" t="s">
        <v>1700</v>
      </c>
      <c r="E2493" t="s">
        <v>30</v>
      </c>
      <c r="F2493" t="s">
        <v>11</v>
      </c>
      <c r="G2493" t="s">
        <v>21</v>
      </c>
      <c r="H2493" t="s">
        <v>857</v>
      </c>
      <c r="I2493">
        <v>150.38</v>
      </c>
      <c r="J2493">
        <v>2</v>
      </c>
      <c r="K2493">
        <v>15.04</v>
      </c>
    </row>
    <row r="2494" spans="1:11" x14ac:dyDescent="0.25">
      <c r="A2494" s="7">
        <v>42145</v>
      </c>
      <c r="B2494" s="4">
        <f>YEAR(SaleData[[#This Row],[Order Date]])</f>
        <v>2015</v>
      </c>
      <c r="C2494" s="4">
        <f>MONTH(SaleData[[#This Row],[Order Date]])</f>
        <v>5</v>
      </c>
      <c r="D2494" t="s">
        <v>1461</v>
      </c>
      <c r="E2494" t="s">
        <v>30</v>
      </c>
      <c r="F2494" t="s">
        <v>26</v>
      </c>
      <c r="G2494" t="s">
        <v>27</v>
      </c>
      <c r="H2494" t="s">
        <v>2352</v>
      </c>
      <c r="I2494">
        <v>60.74</v>
      </c>
      <c r="J2494">
        <v>8</v>
      </c>
      <c r="K2494">
        <v>20.5</v>
      </c>
    </row>
    <row r="2495" spans="1:11" x14ac:dyDescent="0.25">
      <c r="A2495" s="7">
        <v>42146</v>
      </c>
      <c r="B2495" s="4">
        <f>YEAR(SaleData[[#This Row],[Order Date]])</f>
        <v>2015</v>
      </c>
      <c r="C2495" s="4">
        <f>MONTH(SaleData[[#This Row],[Order Date]])</f>
        <v>5</v>
      </c>
      <c r="D2495" t="s">
        <v>1430</v>
      </c>
      <c r="E2495" t="s">
        <v>30</v>
      </c>
      <c r="F2495" t="s">
        <v>26</v>
      </c>
      <c r="G2495" t="s">
        <v>46</v>
      </c>
      <c r="H2495" t="s">
        <v>452</v>
      </c>
      <c r="I2495">
        <v>3.56</v>
      </c>
      <c r="J2495">
        <v>3</v>
      </c>
      <c r="K2495">
        <v>-6.24</v>
      </c>
    </row>
    <row r="2496" spans="1:11" x14ac:dyDescent="0.25">
      <c r="A2496" s="7">
        <v>42146</v>
      </c>
      <c r="B2496" s="4">
        <f>YEAR(SaleData[[#This Row],[Order Date]])</f>
        <v>2015</v>
      </c>
      <c r="C2496" s="4">
        <f>MONTH(SaleData[[#This Row],[Order Date]])</f>
        <v>5</v>
      </c>
      <c r="D2496" t="s">
        <v>1430</v>
      </c>
      <c r="E2496" t="s">
        <v>30</v>
      </c>
      <c r="F2496" t="s">
        <v>11</v>
      </c>
      <c r="G2496" t="s">
        <v>21</v>
      </c>
      <c r="H2496" t="s">
        <v>1953</v>
      </c>
      <c r="I2496">
        <v>823.96</v>
      </c>
      <c r="J2496">
        <v>5</v>
      </c>
      <c r="K2496">
        <v>51.5</v>
      </c>
    </row>
    <row r="2497" spans="1:11" x14ac:dyDescent="0.25">
      <c r="A2497" s="7">
        <v>42146</v>
      </c>
      <c r="B2497" s="4">
        <f>YEAR(SaleData[[#This Row],[Order Date]])</f>
        <v>2015</v>
      </c>
      <c r="C2497" s="4">
        <f>MONTH(SaleData[[#This Row],[Order Date]])</f>
        <v>5</v>
      </c>
      <c r="D2497" t="s">
        <v>1430</v>
      </c>
      <c r="E2497" t="s">
        <v>30</v>
      </c>
      <c r="F2497" t="s">
        <v>26</v>
      </c>
      <c r="G2497" t="s">
        <v>62</v>
      </c>
      <c r="H2497" t="s">
        <v>110</v>
      </c>
      <c r="I2497">
        <v>10.27</v>
      </c>
      <c r="J2497">
        <v>3</v>
      </c>
      <c r="K2497">
        <v>0.9</v>
      </c>
    </row>
    <row r="2498" spans="1:11" x14ac:dyDescent="0.25">
      <c r="A2498" s="7">
        <v>42146</v>
      </c>
      <c r="B2498" s="4">
        <f>YEAR(SaleData[[#This Row],[Order Date]])</f>
        <v>2015</v>
      </c>
      <c r="C2498" s="4">
        <f>MONTH(SaleData[[#This Row],[Order Date]])</f>
        <v>5</v>
      </c>
      <c r="D2498" t="s">
        <v>2584</v>
      </c>
      <c r="E2498" t="s">
        <v>30</v>
      </c>
      <c r="F2498" t="s">
        <v>26</v>
      </c>
      <c r="G2498" t="s">
        <v>46</v>
      </c>
      <c r="H2498" t="s">
        <v>417</v>
      </c>
      <c r="I2498">
        <v>9.76</v>
      </c>
      <c r="J2498">
        <v>3</v>
      </c>
      <c r="K2498">
        <v>-15.13</v>
      </c>
    </row>
    <row r="2499" spans="1:11" x14ac:dyDescent="0.25">
      <c r="A2499" s="7">
        <v>42147</v>
      </c>
      <c r="B2499" s="4">
        <f>YEAR(SaleData[[#This Row],[Order Date]])</f>
        <v>2015</v>
      </c>
      <c r="C2499" s="4">
        <f>MONTH(SaleData[[#This Row],[Order Date]])</f>
        <v>5</v>
      </c>
      <c r="D2499" t="s">
        <v>2280</v>
      </c>
      <c r="E2499" t="s">
        <v>30</v>
      </c>
      <c r="F2499" t="s">
        <v>26</v>
      </c>
      <c r="G2499" t="s">
        <v>46</v>
      </c>
      <c r="H2499" t="s">
        <v>396</v>
      </c>
      <c r="I2499">
        <v>23.91</v>
      </c>
      <c r="J2499">
        <v>2</v>
      </c>
      <c r="K2499">
        <v>-40.65</v>
      </c>
    </row>
    <row r="2500" spans="1:11" x14ac:dyDescent="0.25">
      <c r="A2500" s="7">
        <v>42147</v>
      </c>
      <c r="B2500" s="4">
        <f>YEAR(SaleData[[#This Row],[Order Date]])</f>
        <v>2015</v>
      </c>
      <c r="C2500" s="4">
        <f>MONTH(SaleData[[#This Row],[Order Date]])</f>
        <v>5</v>
      </c>
      <c r="D2500" t="s">
        <v>2280</v>
      </c>
      <c r="E2500" t="s">
        <v>30</v>
      </c>
      <c r="F2500" t="s">
        <v>26</v>
      </c>
      <c r="G2500" t="s">
        <v>36</v>
      </c>
      <c r="H2500" t="s">
        <v>2226</v>
      </c>
      <c r="I2500">
        <v>27.06</v>
      </c>
      <c r="J2500">
        <v>2</v>
      </c>
      <c r="K2500">
        <v>2.37</v>
      </c>
    </row>
    <row r="2501" spans="1:11" x14ac:dyDescent="0.25">
      <c r="A2501" s="7">
        <v>42147</v>
      </c>
      <c r="B2501" s="4">
        <f>YEAR(SaleData[[#This Row],[Order Date]])</f>
        <v>2015</v>
      </c>
      <c r="C2501" s="4">
        <f>MONTH(SaleData[[#This Row],[Order Date]])</f>
        <v>5</v>
      </c>
      <c r="D2501" t="s">
        <v>323</v>
      </c>
      <c r="E2501" t="s">
        <v>60</v>
      </c>
      <c r="F2501" t="s">
        <v>26</v>
      </c>
      <c r="G2501" t="s">
        <v>56</v>
      </c>
      <c r="H2501" t="s">
        <v>2249</v>
      </c>
      <c r="I2501">
        <v>2625.12</v>
      </c>
      <c r="J2501">
        <v>8</v>
      </c>
      <c r="K2501">
        <v>735.03</v>
      </c>
    </row>
    <row r="2502" spans="1:11" x14ac:dyDescent="0.25">
      <c r="A2502" s="7">
        <v>42147</v>
      </c>
      <c r="B2502" s="4">
        <f>YEAR(SaleData[[#This Row],[Order Date]])</f>
        <v>2015</v>
      </c>
      <c r="C2502" s="4">
        <f>MONTH(SaleData[[#This Row],[Order Date]])</f>
        <v>5</v>
      </c>
      <c r="D2502" t="s">
        <v>323</v>
      </c>
      <c r="E2502" t="s">
        <v>60</v>
      </c>
      <c r="F2502" t="s">
        <v>26</v>
      </c>
      <c r="G2502" t="s">
        <v>62</v>
      </c>
      <c r="H2502" t="s">
        <v>1666</v>
      </c>
      <c r="I2502">
        <v>17.940000000000001</v>
      </c>
      <c r="J2502">
        <v>3</v>
      </c>
      <c r="K2502">
        <v>4.49</v>
      </c>
    </row>
    <row r="2503" spans="1:11" x14ac:dyDescent="0.25">
      <c r="A2503" s="7">
        <v>42147</v>
      </c>
      <c r="B2503" s="4">
        <f>YEAR(SaleData[[#This Row],[Order Date]])</f>
        <v>2015</v>
      </c>
      <c r="C2503" s="4">
        <f>MONTH(SaleData[[#This Row],[Order Date]])</f>
        <v>5</v>
      </c>
      <c r="D2503" t="s">
        <v>1207</v>
      </c>
      <c r="E2503" t="s">
        <v>874</v>
      </c>
      <c r="F2503" t="s">
        <v>11</v>
      </c>
      <c r="G2503" t="s">
        <v>21</v>
      </c>
      <c r="H2503" t="s">
        <v>1416</v>
      </c>
      <c r="I2503">
        <v>307.98</v>
      </c>
      <c r="J2503">
        <v>2</v>
      </c>
      <c r="K2503">
        <v>89.31</v>
      </c>
    </row>
    <row r="2504" spans="1:11" x14ac:dyDescent="0.25">
      <c r="A2504" s="7">
        <v>42147</v>
      </c>
      <c r="B2504" s="4">
        <f>YEAR(SaleData[[#This Row],[Order Date]])</f>
        <v>2015</v>
      </c>
      <c r="C2504" s="4">
        <f>MONTH(SaleData[[#This Row],[Order Date]])</f>
        <v>5</v>
      </c>
      <c r="D2504" t="s">
        <v>1207</v>
      </c>
      <c r="E2504" t="s">
        <v>874</v>
      </c>
      <c r="F2504" t="s">
        <v>26</v>
      </c>
      <c r="G2504" t="s">
        <v>27</v>
      </c>
      <c r="H2504" t="s">
        <v>2631</v>
      </c>
      <c r="I2504">
        <v>44.1</v>
      </c>
      <c r="J2504">
        <v>6</v>
      </c>
      <c r="K2504">
        <v>20.73</v>
      </c>
    </row>
    <row r="2505" spans="1:11" x14ac:dyDescent="0.25">
      <c r="A2505" s="7">
        <v>42148</v>
      </c>
      <c r="B2505" s="4">
        <f>YEAR(SaleData[[#This Row],[Order Date]])</f>
        <v>2015</v>
      </c>
      <c r="C2505" s="4">
        <f>MONTH(SaleData[[#This Row],[Order Date]])</f>
        <v>5</v>
      </c>
      <c r="D2505" t="s">
        <v>2179</v>
      </c>
      <c r="E2505" t="s">
        <v>24</v>
      </c>
      <c r="F2505" t="s">
        <v>16</v>
      </c>
      <c r="G2505" t="s">
        <v>34</v>
      </c>
      <c r="H2505" t="s">
        <v>1144</v>
      </c>
      <c r="I2505">
        <v>6.46</v>
      </c>
      <c r="J2505">
        <v>1</v>
      </c>
      <c r="K2505">
        <v>-4.04</v>
      </c>
    </row>
    <row r="2506" spans="1:11" x14ac:dyDescent="0.25">
      <c r="A2506" s="7">
        <v>42148</v>
      </c>
      <c r="B2506" s="4">
        <f>YEAR(SaleData[[#This Row],[Order Date]])</f>
        <v>2015</v>
      </c>
      <c r="C2506" s="4">
        <f>MONTH(SaleData[[#This Row],[Order Date]])</f>
        <v>5</v>
      </c>
      <c r="D2506" t="s">
        <v>2179</v>
      </c>
      <c r="E2506" t="s">
        <v>24</v>
      </c>
      <c r="F2506" t="s">
        <v>26</v>
      </c>
      <c r="G2506" t="s">
        <v>44</v>
      </c>
      <c r="H2506" t="s">
        <v>1490</v>
      </c>
      <c r="I2506">
        <v>11.52</v>
      </c>
      <c r="J2506">
        <v>5</v>
      </c>
      <c r="K2506">
        <v>4.18</v>
      </c>
    </row>
    <row r="2507" spans="1:11" x14ac:dyDescent="0.25">
      <c r="A2507" s="7">
        <v>42149</v>
      </c>
      <c r="B2507" s="4">
        <f>YEAR(SaleData[[#This Row],[Order Date]])</f>
        <v>2015</v>
      </c>
      <c r="C2507" s="4">
        <f>MONTH(SaleData[[#This Row],[Order Date]])</f>
        <v>5</v>
      </c>
      <c r="D2507" t="s">
        <v>1127</v>
      </c>
      <c r="E2507" t="s">
        <v>30</v>
      </c>
      <c r="F2507" t="s">
        <v>16</v>
      </c>
      <c r="G2507" t="s">
        <v>40</v>
      </c>
      <c r="H2507" t="s">
        <v>1967</v>
      </c>
      <c r="I2507">
        <v>127.79</v>
      </c>
      <c r="J2507">
        <v>1</v>
      </c>
      <c r="K2507">
        <v>-31.03</v>
      </c>
    </row>
    <row r="2508" spans="1:11" x14ac:dyDescent="0.25">
      <c r="A2508" s="7">
        <v>42149</v>
      </c>
      <c r="B2508" s="4">
        <f>YEAR(SaleData[[#This Row],[Order Date]])</f>
        <v>2015</v>
      </c>
      <c r="C2508" s="4">
        <f>MONTH(SaleData[[#This Row],[Order Date]])</f>
        <v>5</v>
      </c>
      <c r="D2508" t="s">
        <v>1127</v>
      </c>
      <c r="E2508" t="s">
        <v>30</v>
      </c>
      <c r="F2508" t="s">
        <v>26</v>
      </c>
      <c r="G2508" t="s">
        <v>46</v>
      </c>
      <c r="H2508" t="s">
        <v>1106</v>
      </c>
      <c r="I2508">
        <v>6.1</v>
      </c>
      <c r="J2508">
        <v>2</v>
      </c>
      <c r="K2508">
        <v>-9.16</v>
      </c>
    </row>
    <row r="2509" spans="1:11" x14ac:dyDescent="0.25">
      <c r="A2509" s="7">
        <v>42149</v>
      </c>
      <c r="B2509" s="4">
        <f>YEAR(SaleData[[#This Row],[Order Date]])</f>
        <v>2015</v>
      </c>
      <c r="C2509" s="4">
        <f>MONTH(SaleData[[#This Row],[Order Date]])</f>
        <v>5</v>
      </c>
      <c r="D2509" t="s">
        <v>1258</v>
      </c>
      <c r="E2509" t="s">
        <v>573</v>
      </c>
      <c r="F2509" t="s">
        <v>26</v>
      </c>
      <c r="G2509" t="s">
        <v>56</v>
      </c>
      <c r="H2509" t="s">
        <v>1639</v>
      </c>
      <c r="I2509">
        <v>207.24</v>
      </c>
      <c r="J2509">
        <v>11</v>
      </c>
      <c r="K2509">
        <v>58.03</v>
      </c>
    </row>
    <row r="2510" spans="1:11" x14ac:dyDescent="0.25">
      <c r="A2510" s="7">
        <v>42149</v>
      </c>
      <c r="B2510" s="4">
        <f>YEAR(SaleData[[#This Row],[Order Date]])</f>
        <v>2015</v>
      </c>
      <c r="C2510" s="4">
        <f>MONTH(SaleData[[#This Row],[Order Date]])</f>
        <v>5</v>
      </c>
      <c r="D2510" t="s">
        <v>418</v>
      </c>
      <c r="E2510" t="s">
        <v>20</v>
      </c>
      <c r="F2510" t="s">
        <v>16</v>
      </c>
      <c r="G2510" t="s">
        <v>40</v>
      </c>
      <c r="H2510" t="s">
        <v>1739</v>
      </c>
      <c r="I2510">
        <v>53.32</v>
      </c>
      <c r="J2510">
        <v>2</v>
      </c>
      <c r="K2510">
        <v>-19.55</v>
      </c>
    </row>
    <row r="2511" spans="1:11" x14ac:dyDescent="0.25">
      <c r="A2511" s="7">
        <v>42149</v>
      </c>
      <c r="B2511" s="4">
        <f>YEAR(SaleData[[#This Row],[Order Date]])</f>
        <v>2015</v>
      </c>
      <c r="C2511" s="4">
        <f>MONTH(SaleData[[#This Row],[Order Date]])</f>
        <v>5</v>
      </c>
      <c r="D2511" t="s">
        <v>418</v>
      </c>
      <c r="E2511" t="s">
        <v>20</v>
      </c>
      <c r="F2511" t="s">
        <v>26</v>
      </c>
      <c r="G2511" t="s">
        <v>56</v>
      </c>
      <c r="H2511" t="s">
        <v>1639</v>
      </c>
      <c r="I2511">
        <v>56.52</v>
      </c>
      <c r="J2511">
        <v>3</v>
      </c>
      <c r="K2511">
        <v>15.83</v>
      </c>
    </row>
    <row r="2512" spans="1:11" x14ac:dyDescent="0.25">
      <c r="A2512" s="7">
        <v>42149</v>
      </c>
      <c r="B2512" s="4">
        <f>YEAR(SaleData[[#This Row],[Order Date]])</f>
        <v>2015</v>
      </c>
      <c r="C2512" s="4">
        <f>MONTH(SaleData[[#This Row],[Order Date]])</f>
        <v>5</v>
      </c>
      <c r="D2512" t="s">
        <v>2656</v>
      </c>
      <c r="E2512" t="s">
        <v>30</v>
      </c>
      <c r="F2512" t="s">
        <v>26</v>
      </c>
      <c r="G2512" t="s">
        <v>27</v>
      </c>
      <c r="H2512" t="s">
        <v>414</v>
      </c>
      <c r="I2512">
        <v>5.18</v>
      </c>
      <c r="J2512">
        <v>1</v>
      </c>
      <c r="K2512">
        <v>1.81</v>
      </c>
    </row>
    <row r="2513" spans="1:11" x14ac:dyDescent="0.25">
      <c r="A2513" s="7">
        <v>42149</v>
      </c>
      <c r="B2513" s="4">
        <f>YEAR(SaleData[[#This Row],[Order Date]])</f>
        <v>2015</v>
      </c>
      <c r="C2513" s="4">
        <f>MONTH(SaleData[[#This Row],[Order Date]])</f>
        <v>5</v>
      </c>
      <c r="D2513" t="s">
        <v>1621</v>
      </c>
      <c r="E2513" t="s">
        <v>75</v>
      </c>
      <c r="F2513" t="s">
        <v>26</v>
      </c>
      <c r="G2513" t="s">
        <v>27</v>
      </c>
      <c r="H2513" t="s">
        <v>1128</v>
      </c>
      <c r="I2513">
        <v>45.53</v>
      </c>
      <c r="J2513">
        <v>3</v>
      </c>
      <c r="K2513">
        <v>15.93</v>
      </c>
    </row>
    <row r="2514" spans="1:11" x14ac:dyDescent="0.25">
      <c r="A2514" s="7">
        <v>42149</v>
      </c>
      <c r="B2514" s="4">
        <f>YEAR(SaleData[[#This Row],[Order Date]])</f>
        <v>2015</v>
      </c>
      <c r="C2514" s="4">
        <f>MONTH(SaleData[[#This Row],[Order Date]])</f>
        <v>5</v>
      </c>
      <c r="D2514" t="s">
        <v>1621</v>
      </c>
      <c r="E2514" t="s">
        <v>75</v>
      </c>
      <c r="F2514" t="s">
        <v>16</v>
      </c>
      <c r="G2514" t="s">
        <v>17</v>
      </c>
      <c r="H2514" t="s">
        <v>636</v>
      </c>
      <c r="I2514">
        <v>64.78</v>
      </c>
      <c r="J2514">
        <v>1</v>
      </c>
      <c r="K2514">
        <v>6.48</v>
      </c>
    </row>
    <row r="2515" spans="1:11" x14ac:dyDescent="0.25">
      <c r="A2515" s="7">
        <v>42150</v>
      </c>
      <c r="B2515" s="4">
        <f>YEAR(SaleData[[#This Row],[Order Date]])</f>
        <v>2015</v>
      </c>
      <c r="C2515" s="4">
        <f>MONTH(SaleData[[#This Row],[Order Date]])</f>
        <v>5</v>
      </c>
      <c r="D2515" t="s">
        <v>913</v>
      </c>
      <c r="E2515" t="s">
        <v>30</v>
      </c>
      <c r="F2515" t="s">
        <v>11</v>
      </c>
      <c r="G2515" t="s">
        <v>21</v>
      </c>
      <c r="H2515" t="s">
        <v>526</v>
      </c>
      <c r="I2515">
        <v>453.58</v>
      </c>
      <c r="J2515">
        <v>3</v>
      </c>
      <c r="K2515">
        <v>39.69</v>
      </c>
    </row>
    <row r="2516" spans="1:11" x14ac:dyDescent="0.25">
      <c r="A2516" s="7">
        <v>42150</v>
      </c>
      <c r="B2516" s="4">
        <f>YEAR(SaleData[[#This Row],[Order Date]])</f>
        <v>2015</v>
      </c>
      <c r="C2516" s="4">
        <f>MONTH(SaleData[[#This Row],[Order Date]])</f>
        <v>5</v>
      </c>
      <c r="D2516" t="s">
        <v>913</v>
      </c>
      <c r="E2516" t="s">
        <v>30</v>
      </c>
      <c r="F2516" t="s">
        <v>26</v>
      </c>
      <c r="G2516" t="s">
        <v>44</v>
      </c>
      <c r="H2516" t="s">
        <v>1454</v>
      </c>
      <c r="I2516">
        <v>45.36</v>
      </c>
      <c r="J2516">
        <v>9</v>
      </c>
      <c r="K2516">
        <v>14.74</v>
      </c>
    </row>
    <row r="2517" spans="1:11" x14ac:dyDescent="0.25">
      <c r="A2517" s="7">
        <v>42150</v>
      </c>
      <c r="B2517" s="4">
        <f>YEAR(SaleData[[#This Row],[Order Date]])</f>
        <v>2015</v>
      </c>
      <c r="C2517" s="4">
        <f>MONTH(SaleData[[#This Row],[Order Date]])</f>
        <v>5</v>
      </c>
      <c r="D2517" t="s">
        <v>913</v>
      </c>
      <c r="E2517" t="s">
        <v>30</v>
      </c>
      <c r="F2517" t="s">
        <v>11</v>
      </c>
      <c r="G2517" t="s">
        <v>21</v>
      </c>
      <c r="H2517" t="s">
        <v>1951</v>
      </c>
      <c r="I2517">
        <v>287.88</v>
      </c>
      <c r="J2517">
        <v>3</v>
      </c>
      <c r="K2517">
        <v>35.99</v>
      </c>
    </row>
    <row r="2518" spans="1:11" x14ac:dyDescent="0.25">
      <c r="A2518" s="7">
        <v>42150</v>
      </c>
      <c r="B2518" s="4">
        <f>YEAR(SaleData[[#This Row],[Order Date]])</f>
        <v>2015</v>
      </c>
      <c r="C2518" s="4">
        <f>MONTH(SaleData[[#This Row],[Order Date]])</f>
        <v>5</v>
      </c>
      <c r="D2518" t="s">
        <v>913</v>
      </c>
      <c r="E2518" t="s">
        <v>30</v>
      </c>
      <c r="F2518" t="s">
        <v>11</v>
      </c>
      <c r="G2518" t="s">
        <v>21</v>
      </c>
      <c r="H2518" t="s">
        <v>923</v>
      </c>
      <c r="I2518">
        <v>131.88</v>
      </c>
      <c r="J2518">
        <v>3</v>
      </c>
      <c r="K2518">
        <v>14.84</v>
      </c>
    </row>
    <row r="2519" spans="1:11" x14ac:dyDescent="0.25">
      <c r="A2519" s="7">
        <v>42150</v>
      </c>
      <c r="B2519" s="4">
        <f>YEAR(SaleData[[#This Row],[Order Date]])</f>
        <v>2015</v>
      </c>
      <c r="C2519" s="4">
        <f>MONTH(SaleData[[#This Row],[Order Date]])</f>
        <v>5</v>
      </c>
      <c r="D2519" t="s">
        <v>913</v>
      </c>
      <c r="E2519" t="s">
        <v>30</v>
      </c>
      <c r="F2519" t="s">
        <v>16</v>
      </c>
      <c r="G2519" t="s">
        <v>34</v>
      </c>
      <c r="H2519" t="s">
        <v>2489</v>
      </c>
      <c r="I2519">
        <v>2.33</v>
      </c>
      <c r="J2519">
        <v>2</v>
      </c>
      <c r="K2519">
        <v>-0.76</v>
      </c>
    </row>
    <row r="2520" spans="1:11" x14ac:dyDescent="0.25">
      <c r="A2520" s="7">
        <v>42150</v>
      </c>
      <c r="B2520" s="4">
        <f>YEAR(SaleData[[#This Row],[Order Date]])</f>
        <v>2015</v>
      </c>
      <c r="C2520" s="4">
        <f>MONTH(SaleData[[#This Row],[Order Date]])</f>
        <v>5</v>
      </c>
      <c r="D2520" t="s">
        <v>1358</v>
      </c>
      <c r="E2520" t="s">
        <v>87</v>
      </c>
      <c r="F2520" t="s">
        <v>26</v>
      </c>
      <c r="G2520" t="s">
        <v>27</v>
      </c>
      <c r="H2520" t="s">
        <v>1525</v>
      </c>
      <c r="I2520">
        <v>7.97</v>
      </c>
      <c r="J2520">
        <v>2</v>
      </c>
      <c r="K2520">
        <v>2.69</v>
      </c>
    </row>
    <row r="2521" spans="1:11" x14ac:dyDescent="0.25">
      <c r="A2521" s="7">
        <v>42150</v>
      </c>
      <c r="B2521" s="4">
        <f>YEAR(SaleData[[#This Row],[Order Date]])</f>
        <v>2015</v>
      </c>
      <c r="C2521" s="4">
        <f>MONTH(SaleData[[#This Row],[Order Date]])</f>
        <v>5</v>
      </c>
      <c r="D2521" t="s">
        <v>1358</v>
      </c>
      <c r="E2521" t="s">
        <v>87</v>
      </c>
      <c r="F2521" t="s">
        <v>11</v>
      </c>
      <c r="G2521" t="s">
        <v>21</v>
      </c>
      <c r="H2521" t="s">
        <v>2685</v>
      </c>
      <c r="I2521">
        <v>1499.97</v>
      </c>
      <c r="J2521">
        <v>5</v>
      </c>
      <c r="K2521">
        <v>-374.99</v>
      </c>
    </row>
    <row r="2522" spans="1:11" x14ac:dyDescent="0.25">
      <c r="A2522" s="7">
        <v>42150</v>
      </c>
      <c r="B2522" s="4">
        <f>YEAR(SaleData[[#This Row],[Order Date]])</f>
        <v>2015</v>
      </c>
      <c r="C2522" s="4">
        <f>MONTH(SaleData[[#This Row],[Order Date]])</f>
        <v>5</v>
      </c>
      <c r="D2522" t="s">
        <v>481</v>
      </c>
      <c r="E2522" t="s">
        <v>43</v>
      </c>
      <c r="F2522" t="s">
        <v>26</v>
      </c>
      <c r="G2522" t="s">
        <v>62</v>
      </c>
      <c r="H2522" t="s">
        <v>2482</v>
      </c>
      <c r="I2522">
        <v>13.48</v>
      </c>
      <c r="J2522">
        <v>4</v>
      </c>
      <c r="K2522">
        <v>5.93</v>
      </c>
    </row>
    <row r="2523" spans="1:11" x14ac:dyDescent="0.25">
      <c r="A2523" s="7">
        <v>42152</v>
      </c>
      <c r="B2523" s="4">
        <f>YEAR(SaleData[[#This Row],[Order Date]])</f>
        <v>2015</v>
      </c>
      <c r="C2523" s="4">
        <f>MONTH(SaleData[[#This Row],[Order Date]])</f>
        <v>5</v>
      </c>
      <c r="D2523" t="s">
        <v>1352</v>
      </c>
      <c r="E2523" t="s">
        <v>87</v>
      </c>
      <c r="F2523" t="s">
        <v>26</v>
      </c>
      <c r="G2523" t="s">
        <v>46</v>
      </c>
      <c r="H2523" t="s">
        <v>1336</v>
      </c>
      <c r="I2523">
        <v>1.19</v>
      </c>
      <c r="J2523">
        <v>2</v>
      </c>
      <c r="K2523">
        <v>-0.99</v>
      </c>
    </row>
    <row r="2524" spans="1:11" x14ac:dyDescent="0.25">
      <c r="A2524" s="7">
        <v>42152</v>
      </c>
      <c r="B2524" s="4">
        <f>YEAR(SaleData[[#This Row],[Order Date]])</f>
        <v>2015</v>
      </c>
      <c r="C2524" s="4">
        <f>MONTH(SaleData[[#This Row],[Order Date]])</f>
        <v>5</v>
      </c>
      <c r="D2524" t="s">
        <v>1352</v>
      </c>
      <c r="E2524" t="s">
        <v>87</v>
      </c>
      <c r="F2524" t="s">
        <v>26</v>
      </c>
      <c r="G2524" t="s">
        <v>46</v>
      </c>
      <c r="H2524" t="s">
        <v>2480</v>
      </c>
      <c r="I2524">
        <v>7.52</v>
      </c>
      <c r="J2524">
        <v>2</v>
      </c>
      <c r="K2524">
        <v>-5.76</v>
      </c>
    </row>
    <row r="2525" spans="1:11" x14ac:dyDescent="0.25">
      <c r="A2525" s="7">
        <v>42152</v>
      </c>
      <c r="B2525" s="4">
        <f>YEAR(SaleData[[#This Row],[Order Date]])</f>
        <v>2015</v>
      </c>
      <c r="C2525" s="4">
        <f>MONTH(SaleData[[#This Row],[Order Date]])</f>
        <v>5</v>
      </c>
      <c r="D2525" t="s">
        <v>1394</v>
      </c>
      <c r="E2525" t="s">
        <v>75</v>
      </c>
      <c r="F2525" t="s">
        <v>26</v>
      </c>
      <c r="G2525" t="s">
        <v>36</v>
      </c>
      <c r="H2525" t="s">
        <v>350</v>
      </c>
      <c r="I2525">
        <v>113.57</v>
      </c>
      <c r="J2525">
        <v>2</v>
      </c>
      <c r="K2525">
        <v>-21.29</v>
      </c>
    </row>
    <row r="2526" spans="1:11" x14ac:dyDescent="0.25">
      <c r="A2526" s="7">
        <v>42152</v>
      </c>
      <c r="B2526" s="4">
        <f>YEAR(SaleData[[#This Row],[Order Date]])</f>
        <v>2015</v>
      </c>
      <c r="C2526" s="4">
        <f>MONTH(SaleData[[#This Row],[Order Date]])</f>
        <v>5</v>
      </c>
      <c r="D2526" t="s">
        <v>1777</v>
      </c>
      <c r="E2526" t="s">
        <v>43</v>
      </c>
      <c r="F2526" t="s">
        <v>26</v>
      </c>
      <c r="G2526" t="s">
        <v>31</v>
      </c>
      <c r="H2526" t="s">
        <v>312</v>
      </c>
      <c r="I2526">
        <v>1.81</v>
      </c>
      <c r="J2526">
        <v>1</v>
      </c>
      <c r="K2526">
        <v>0.65</v>
      </c>
    </row>
    <row r="2527" spans="1:11" x14ac:dyDescent="0.25">
      <c r="A2527" s="7">
        <v>42152</v>
      </c>
      <c r="B2527" s="4">
        <f>YEAR(SaleData[[#This Row],[Order Date]])</f>
        <v>2015</v>
      </c>
      <c r="C2527" s="4">
        <f>MONTH(SaleData[[#This Row],[Order Date]])</f>
        <v>5</v>
      </c>
      <c r="D2527" t="s">
        <v>2177</v>
      </c>
      <c r="E2527" t="s">
        <v>209</v>
      </c>
      <c r="F2527" t="s">
        <v>11</v>
      </c>
      <c r="G2527" t="s">
        <v>21</v>
      </c>
      <c r="H2527" t="s">
        <v>1574</v>
      </c>
      <c r="I2527">
        <v>552</v>
      </c>
      <c r="J2527">
        <v>10</v>
      </c>
      <c r="K2527">
        <v>34.5</v>
      </c>
    </row>
    <row r="2528" spans="1:11" x14ac:dyDescent="0.25">
      <c r="A2528" s="7">
        <v>42152</v>
      </c>
      <c r="B2528" s="4">
        <f>YEAR(SaleData[[#This Row],[Order Date]])</f>
        <v>2015</v>
      </c>
      <c r="C2528" s="4">
        <f>MONTH(SaleData[[#This Row],[Order Date]])</f>
        <v>5</v>
      </c>
      <c r="D2528" t="s">
        <v>2254</v>
      </c>
      <c r="E2528" t="s">
        <v>1123</v>
      </c>
      <c r="F2528" t="s">
        <v>11</v>
      </c>
      <c r="G2528" t="s">
        <v>12</v>
      </c>
      <c r="H2528" t="s">
        <v>2511</v>
      </c>
      <c r="I2528">
        <v>69.98</v>
      </c>
      <c r="J2528">
        <v>2</v>
      </c>
      <c r="K2528">
        <v>4.9000000000000004</v>
      </c>
    </row>
    <row r="2529" spans="1:11" x14ac:dyDescent="0.25">
      <c r="A2529" s="7">
        <v>42152</v>
      </c>
      <c r="B2529" s="4">
        <f>YEAR(SaleData[[#This Row],[Order Date]])</f>
        <v>2015</v>
      </c>
      <c r="C2529" s="4">
        <f>MONTH(SaleData[[#This Row],[Order Date]])</f>
        <v>5</v>
      </c>
      <c r="D2529" t="s">
        <v>1349</v>
      </c>
      <c r="E2529" t="s">
        <v>24</v>
      </c>
      <c r="F2529" t="s">
        <v>26</v>
      </c>
      <c r="G2529" t="s">
        <v>46</v>
      </c>
      <c r="H2529" t="s">
        <v>2351</v>
      </c>
      <c r="I2529">
        <v>10.43</v>
      </c>
      <c r="J2529">
        <v>5</v>
      </c>
      <c r="K2529">
        <v>-18.25</v>
      </c>
    </row>
    <row r="2530" spans="1:11" x14ac:dyDescent="0.25">
      <c r="A2530" s="7">
        <v>42152</v>
      </c>
      <c r="B2530" s="4">
        <f>YEAR(SaleData[[#This Row],[Order Date]])</f>
        <v>2015</v>
      </c>
      <c r="C2530" s="4">
        <f>MONTH(SaleData[[#This Row],[Order Date]])</f>
        <v>5</v>
      </c>
      <c r="D2530" t="s">
        <v>1349</v>
      </c>
      <c r="E2530" t="s">
        <v>24</v>
      </c>
      <c r="F2530" t="s">
        <v>26</v>
      </c>
      <c r="G2530" t="s">
        <v>36</v>
      </c>
      <c r="H2530" t="s">
        <v>2330</v>
      </c>
      <c r="I2530">
        <v>72.78</v>
      </c>
      <c r="J2530">
        <v>1</v>
      </c>
      <c r="K2530">
        <v>-18.2</v>
      </c>
    </row>
    <row r="2531" spans="1:11" x14ac:dyDescent="0.25">
      <c r="A2531" s="7">
        <v>42152</v>
      </c>
      <c r="B2531" s="4">
        <f>YEAR(SaleData[[#This Row],[Order Date]])</f>
        <v>2015</v>
      </c>
      <c r="C2531" s="4">
        <f>MONTH(SaleData[[#This Row],[Order Date]])</f>
        <v>5</v>
      </c>
      <c r="D2531" t="s">
        <v>133</v>
      </c>
      <c r="E2531" t="s">
        <v>247</v>
      </c>
      <c r="F2531" t="s">
        <v>26</v>
      </c>
      <c r="G2531" t="s">
        <v>27</v>
      </c>
      <c r="H2531" t="s">
        <v>559</v>
      </c>
      <c r="I2531">
        <v>116.28</v>
      </c>
      <c r="J2531">
        <v>3</v>
      </c>
      <c r="K2531">
        <v>56.98</v>
      </c>
    </row>
    <row r="2532" spans="1:11" x14ac:dyDescent="0.25">
      <c r="A2532" s="7">
        <v>42153</v>
      </c>
      <c r="B2532" s="4">
        <f>YEAR(SaleData[[#This Row],[Order Date]])</f>
        <v>2015</v>
      </c>
      <c r="C2532" s="4">
        <f>MONTH(SaleData[[#This Row],[Order Date]])</f>
        <v>5</v>
      </c>
      <c r="D2532" t="s">
        <v>2493</v>
      </c>
      <c r="E2532" t="s">
        <v>116</v>
      </c>
      <c r="F2532" t="s">
        <v>16</v>
      </c>
      <c r="G2532" t="s">
        <v>34</v>
      </c>
      <c r="H2532" t="s">
        <v>568</v>
      </c>
      <c r="I2532">
        <v>20.94</v>
      </c>
      <c r="J2532">
        <v>3</v>
      </c>
      <c r="K2532">
        <v>6.07</v>
      </c>
    </row>
    <row r="2533" spans="1:11" x14ac:dyDescent="0.25">
      <c r="A2533" s="7">
        <v>42153</v>
      </c>
      <c r="B2533" s="4">
        <f>YEAR(SaleData[[#This Row],[Order Date]])</f>
        <v>2015</v>
      </c>
      <c r="C2533" s="4">
        <f>MONTH(SaleData[[#This Row],[Order Date]])</f>
        <v>5</v>
      </c>
      <c r="D2533" t="s">
        <v>2493</v>
      </c>
      <c r="E2533" t="s">
        <v>116</v>
      </c>
      <c r="F2533" t="s">
        <v>26</v>
      </c>
      <c r="G2533" t="s">
        <v>46</v>
      </c>
      <c r="H2533" t="s">
        <v>2015</v>
      </c>
      <c r="I2533">
        <v>135.09</v>
      </c>
      <c r="J2533">
        <v>9</v>
      </c>
      <c r="K2533">
        <v>62.14</v>
      </c>
    </row>
    <row r="2534" spans="1:11" x14ac:dyDescent="0.25">
      <c r="A2534" s="7">
        <v>42153</v>
      </c>
      <c r="B2534" s="4">
        <f>YEAR(SaleData[[#This Row],[Order Date]])</f>
        <v>2015</v>
      </c>
      <c r="C2534" s="4">
        <f>MONTH(SaleData[[#This Row],[Order Date]])</f>
        <v>5</v>
      </c>
      <c r="D2534" t="s">
        <v>2493</v>
      </c>
      <c r="E2534" t="s">
        <v>116</v>
      </c>
      <c r="F2534" t="s">
        <v>11</v>
      </c>
      <c r="G2534" t="s">
        <v>12</v>
      </c>
      <c r="H2534" t="s">
        <v>1104</v>
      </c>
      <c r="I2534">
        <v>279.86</v>
      </c>
      <c r="J2534">
        <v>14</v>
      </c>
      <c r="K2534">
        <v>64.37</v>
      </c>
    </row>
    <row r="2535" spans="1:11" x14ac:dyDescent="0.25">
      <c r="A2535" s="7">
        <v>42153</v>
      </c>
      <c r="B2535" s="4">
        <f>YEAR(SaleData[[#This Row],[Order Date]])</f>
        <v>2015</v>
      </c>
      <c r="C2535" s="4">
        <f>MONTH(SaleData[[#This Row],[Order Date]])</f>
        <v>5</v>
      </c>
      <c r="D2535" t="s">
        <v>2493</v>
      </c>
      <c r="E2535" t="s">
        <v>116</v>
      </c>
      <c r="F2535" t="s">
        <v>26</v>
      </c>
      <c r="G2535" t="s">
        <v>46</v>
      </c>
      <c r="H2535" t="s">
        <v>2015</v>
      </c>
      <c r="I2535">
        <v>90.06</v>
      </c>
      <c r="J2535">
        <v>6</v>
      </c>
      <c r="K2535">
        <v>41.43</v>
      </c>
    </row>
    <row r="2536" spans="1:11" x14ac:dyDescent="0.25">
      <c r="A2536" s="7">
        <v>42153</v>
      </c>
      <c r="B2536" s="4">
        <f>YEAR(SaleData[[#This Row],[Order Date]])</f>
        <v>2015</v>
      </c>
      <c r="C2536" s="4">
        <f>MONTH(SaleData[[#This Row],[Order Date]])</f>
        <v>5</v>
      </c>
      <c r="D2536" t="s">
        <v>1021</v>
      </c>
      <c r="E2536" t="s">
        <v>20</v>
      </c>
      <c r="F2536" t="s">
        <v>16</v>
      </c>
      <c r="G2536" t="s">
        <v>17</v>
      </c>
      <c r="H2536" t="s">
        <v>870</v>
      </c>
      <c r="I2536">
        <v>253.76</v>
      </c>
      <c r="J2536">
        <v>2</v>
      </c>
      <c r="K2536">
        <v>31.02</v>
      </c>
    </row>
    <row r="2537" spans="1:11" x14ac:dyDescent="0.25">
      <c r="A2537" s="7">
        <v>42153</v>
      </c>
      <c r="B2537" s="4">
        <f>YEAR(SaleData[[#This Row],[Order Date]])</f>
        <v>2015</v>
      </c>
      <c r="C2537" s="4">
        <f>MONTH(SaleData[[#This Row],[Order Date]])</f>
        <v>5</v>
      </c>
      <c r="D2537" t="s">
        <v>1611</v>
      </c>
      <c r="E2537" t="s">
        <v>360</v>
      </c>
      <c r="F2537" t="s">
        <v>26</v>
      </c>
      <c r="G2537" t="s">
        <v>62</v>
      </c>
      <c r="H2537" t="s">
        <v>2388</v>
      </c>
      <c r="I2537">
        <v>73.2</v>
      </c>
      <c r="J2537">
        <v>5</v>
      </c>
      <c r="K2537">
        <v>21.23</v>
      </c>
    </row>
    <row r="2538" spans="1:11" x14ac:dyDescent="0.25">
      <c r="A2538" s="7">
        <v>42153</v>
      </c>
      <c r="B2538" s="4">
        <f>YEAR(SaleData[[#This Row],[Order Date]])</f>
        <v>2015</v>
      </c>
      <c r="C2538" s="4">
        <f>MONTH(SaleData[[#This Row],[Order Date]])</f>
        <v>5</v>
      </c>
      <c r="D2538" t="s">
        <v>2568</v>
      </c>
      <c r="E2538" t="s">
        <v>43</v>
      </c>
      <c r="F2538" t="s">
        <v>11</v>
      </c>
      <c r="G2538" t="s">
        <v>141</v>
      </c>
      <c r="H2538" t="s">
        <v>675</v>
      </c>
      <c r="I2538">
        <v>2399.96</v>
      </c>
      <c r="J2538">
        <v>5</v>
      </c>
      <c r="K2538">
        <v>839.99</v>
      </c>
    </row>
    <row r="2539" spans="1:11" x14ac:dyDescent="0.25">
      <c r="A2539" s="7">
        <v>42153</v>
      </c>
      <c r="B2539" s="4">
        <f>YEAR(SaleData[[#This Row],[Order Date]])</f>
        <v>2015</v>
      </c>
      <c r="C2539" s="4">
        <f>MONTH(SaleData[[#This Row],[Order Date]])</f>
        <v>5</v>
      </c>
      <c r="D2539" t="s">
        <v>2613</v>
      </c>
      <c r="E2539" t="s">
        <v>899</v>
      </c>
      <c r="F2539" t="s">
        <v>26</v>
      </c>
      <c r="G2539" t="s">
        <v>46</v>
      </c>
      <c r="H2539" t="s">
        <v>1330</v>
      </c>
      <c r="I2539">
        <v>8.2899999999999991</v>
      </c>
      <c r="J2539">
        <v>2</v>
      </c>
      <c r="K2539">
        <v>2.69</v>
      </c>
    </row>
    <row r="2540" spans="1:11" x14ac:dyDescent="0.25">
      <c r="A2540" s="7">
        <v>42154</v>
      </c>
      <c r="B2540" s="4">
        <f>YEAR(SaleData[[#This Row],[Order Date]])</f>
        <v>2015</v>
      </c>
      <c r="C2540" s="4">
        <f>MONTH(SaleData[[#This Row],[Order Date]])</f>
        <v>5</v>
      </c>
      <c r="D2540" t="s">
        <v>2251</v>
      </c>
      <c r="E2540" t="s">
        <v>43</v>
      </c>
      <c r="F2540" t="s">
        <v>26</v>
      </c>
      <c r="G2540" t="s">
        <v>36</v>
      </c>
      <c r="H2540" t="s">
        <v>1399</v>
      </c>
      <c r="I2540">
        <v>211.96</v>
      </c>
      <c r="J2540">
        <v>4</v>
      </c>
      <c r="K2540">
        <v>8.48</v>
      </c>
    </row>
    <row r="2541" spans="1:11" x14ac:dyDescent="0.25">
      <c r="A2541" s="7">
        <v>42154</v>
      </c>
      <c r="B2541" s="4">
        <f>YEAR(SaleData[[#This Row],[Order Date]])</f>
        <v>2015</v>
      </c>
      <c r="C2541" s="4">
        <f>MONTH(SaleData[[#This Row],[Order Date]])</f>
        <v>5</v>
      </c>
      <c r="D2541" t="s">
        <v>246</v>
      </c>
      <c r="E2541" t="s">
        <v>87</v>
      </c>
      <c r="F2541" t="s">
        <v>26</v>
      </c>
      <c r="G2541" t="s">
        <v>62</v>
      </c>
      <c r="H2541" t="s">
        <v>110</v>
      </c>
      <c r="I2541">
        <v>6.85</v>
      </c>
      <c r="J2541">
        <v>2</v>
      </c>
      <c r="K2541">
        <v>0.6</v>
      </c>
    </row>
    <row r="2542" spans="1:11" x14ac:dyDescent="0.25">
      <c r="A2542" s="7">
        <v>42154</v>
      </c>
      <c r="B2542" s="4">
        <f>YEAR(SaleData[[#This Row],[Order Date]])</f>
        <v>2015</v>
      </c>
      <c r="C2542" s="4">
        <f>MONTH(SaleData[[#This Row],[Order Date]])</f>
        <v>5</v>
      </c>
      <c r="D2542" t="s">
        <v>715</v>
      </c>
      <c r="E2542" t="s">
        <v>360</v>
      </c>
      <c r="F2542" t="s">
        <v>16</v>
      </c>
      <c r="G2542" t="s">
        <v>17</v>
      </c>
      <c r="H2542" t="s">
        <v>33</v>
      </c>
      <c r="I2542">
        <v>517.5</v>
      </c>
      <c r="J2542">
        <v>6</v>
      </c>
      <c r="K2542">
        <v>155.25</v>
      </c>
    </row>
    <row r="2543" spans="1:11" x14ac:dyDescent="0.25">
      <c r="A2543" s="7">
        <v>42154</v>
      </c>
      <c r="B2543" s="4">
        <f>YEAR(SaleData[[#This Row],[Order Date]])</f>
        <v>2015</v>
      </c>
      <c r="C2543" s="4">
        <f>MONTH(SaleData[[#This Row],[Order Date]])</f>
        <v>5</v>
      </c>
      <c r="D2543" t="s">
        <v>491</v>
      </c>
      <c r="E2543" t="s">
        <v>1449</v>
      </c>
      <c r="F2543" t="s">
        <v>26</v>
      </c>
      <c r="G2543" t="s">
        <v>46</v>
      </c>
      <c r="H2543" t="s">
        <v>1919</v>
      </c>
      <c r="I2543">
        <v>15.24</v>
      </c>
      <c r="J2543">
        <v>4</v>
      </c>
      <c r="K2543">
        <v>6.86</v>
      </c>
    </row>
    <row r="2544" spans="1:11" x14ac:dyDescent="0.25">
      <c r="A2544" s="7">
        <v>42155</v>
      </c>
      <c r="B2544" s="4">
        <f>YEAR(SaleData[[#This Row],[Order Date]])</f>
        <v>2015</v>
      </c>
      <c r="C2544" s="4">
        <f>MONTH(SaleData[[#This Row],[Order Date]])</f>
        <v>5</v>
      </c>
      <c r="D2544" t="s">
        <v>1361</v>
      </c>
      <c r="E2544" t="s">
        <v>163</v>
      </c>
      <c r="F2544" t="s">
        <v>26</v>
      </c>
      <c r="G2544" t="s">
        <v>46</v>
      </c>
      <c r="H2544" t="s">
        <v>259</v>
      </c>
      <c r="I2544">
        <v>38.71</v>
      </c>
      <c r="J2544">
        <v>7</v>
      </c>
      <c r="K2544">
        <v>17.809999999999999</v>
      </c>
    </row>
    <row r="2545" spans="1:11" x14ac:dyDescent="0.25">
      <c r="A2545" s="7">
        <v>42155</v>
      </c>
      <c r="B2545" s="4">
        <f>YEAR(SaleData[[#This Row],[Order Date]])</f>
        <v>2015</v>
      </c>
      <c r="C2545" s="4">
        <f>MONTH(SaleData[[#This Row],[Order Date]])</f>
        <v>5</v>
      </c>
      <c r="D2545" t="s">
        <v>617</v>
      </c>
      <c r="E2545" t="s">
        <v>49</v>
      </c>
      <c r="F2545" t="s">
        <v>11</v>
      </c>
      <c r="G2545" t="s">
        <v>21</v>
      </c>
      <c r="H2545" t="s">
        <v>319</v>
      </c>
      <c r="I2545">
        <v>391.98</v>
      </c>
      <c r="J2545">
        <v>2</v>
      </c>
      <c r="K2545">
        <v>109.75</v>
      </c>
    </row>
    <row r="2546" spans="1:11" x14ac:dyDescent="0.25">
      <c r="A2546" s="7">
        <v>42155</v>
      </c>
      <c r="B2546" s="4">
        <f>YEAR(SaleData[[#This Row],[Order Date]])</f>
        <v>2015</v>
      </c>
      <c r="C2546" s="4">
        <f>MONTH(SaleData[[#This Row],[Order Date]])</f>
        <v>5</v>
      </c>
      <c r="D2546" t="s">
        <v>617</v>
      </c>
      <c r="E2546" t="s">
        <v>49</v>
      </c>
      <c r="F2546" t="s">
        <v>11</v>
      </c>
      <c r="G2546" t="s">
        <v>21</v>
      </c>
      <c r="H2546" t="s">
        <v>2501</v>
      </c>
      <c r="I2546">
        <v>437.85</v>
      </c>
      <c r="J2546">
        <v>3</v>
      </c>
      <c r="K2546">
        <v>131.36000000000001</v>
      </c>
    </row>
    <row r="2547" spans="1:11" x14ac:dyDescent="0.25">
      <c r="A2547" s="7">
        <v>42155</v>
      </c>
      <c r="B2547" s="4">
        <f>YEAR(SaleData[[#This Row],[Order Date]])</f>
        <v>2015</v>
      </c>
      <c r="C2547" s="4">
        <f>MONTH(SaleData[[#This Row],[Order Date]])</f>
        <v>5</v>
      </c>
      <c r="D2547" t="s">
        <v>1116</v>
      </c>
      <c r="E2547" t="s">
        <v>43</v>
      </c>
      <c r="F2547" t="s">
        <v>11</v>
      </c>
      <c r="G2547" t="s">
        <v>21</v>
      </c>
      <c r="H2547" t="s">
        <v>834</v>
      </c>
      <c r="I2547">
        <v>859.2</v>
      </c>
      <c r="J2547">
        <v>3</v>
      </c>
      <c r="K2547">
        <v>75.180000000000007</v>
      </c>
    </row>
    <row r="2548" spans="1:11" x14ac:dyDescent="0.25">
      <c r="A2548" s="7">
        <v>42155</v>
      </c>
      <c r="B2548" s="4">
        <f>YEAR(SaleData[[#This Row],[Order Date]])</f>
        <v>2015</v>
      </c>
      <c r="C2548" s="4">
        <f>MONTH(SaleData[[#This Row],[Order Date]])</f>
        <v>5</v>
      </c>
      <c r="D2548" t="s">
        <v>1116</v>
      </c>
      <c r="E2548" t="s">
        <v>43</v>
      </c>
      <c r="F2548" t="s">
        <v>11</v>
      </c>
      <c r="G2548" t="s">
        <v>202</v>
      </c>
      <c r="H2548" t="s">
        <v>2687</v>
      </c>
      <c r="I2548">
        <v>506.28</v>
      </c>
      <c r="J2548">
        <v>3</v>
      </c>
      <c r="K2548">
        <v>177.2</v>
      </c>
    </row>
    <row r="2549" spans="1:11" x14ac:dyDescent="0.25">
      <c r="A2549" s="7">
        <v>42155</v>
      </c>
      <c r="B2549" s="4">
        <f>YEAR(SaleData[[#This Row],[Order Date]])</f>
        <v>2015</v>
      </c>
      <c r="C2549" s="4">
        <f>MONTH(SaleData[[#This Row],[Order Date]])</f>
        <v>5</v>
      </c>
      <c r="D2549" t="s">
        <v>722</v>
      </c>
      <c r="E2549" t="s">
        <v>75</v>
      </c>
      <c r="F2549" t="s">
        <v>11</v>
      </c>
      <c r="G2549" t="s">
        <v>21</v>
      </c>
      <c r="H2549" t="s">
        <v>1615</v>
      </c>
      <c r="I2549">
        <v>383.96</v>
      </c>
      <c r="J2549">
        <v>5</v>
      </c>
      <c r="K2549">
        <v>38.4</v>
      </c>
    </row>
    <row r="2550" spans="1:11" x14ac:dyDescent="0.25">
      <c r="A2550" s="7">
        <v>42155</v>
      </c>
      <c r="B2550" s="4">
        <f>YEAR(SaleData[[#This Row],[Order Date]])</f>
        <v>2015</v>
      </c>
      <c r="C2550" s="4">
        <f>MONTH(SaleData[[#This Row],[Order Date]])</f>
        <v>5</v>
      </c>
      <c r="D2550" t="s">
        <v>722</v>
      </c>
      <c r="E2550" t="s">
        <v>75</v>
      </c>
      <c r="F2550" t="s">
        <v>26</v>
      </c>
      <c r="G2550" t="s">
        <v>46</v>
      </c>
      <c r="H2550" t="s">
        <v>1925</v>
      </c>
      <c r="I2550">
        <v>15.57</v>
      </c>
      <c r="J2550">
        <v>3</v>
      </c>
      <c r="K2550">
        <v>-11.42</v>
      </c>
    </row>
    <row r="2551" spans="1:11" x14ac:dyDescent="0.25">
      <c r="A2551" s="7">
        <v>42155</v>
      </c>
      <c r="B2551" s="4">
        <f>YEAR(SaleData[[#This Row],[Order Date]])</f>
        <v>2015</v>
      </c>
      <c r="C2551" s="4">
        <f>MONTH(SaleData[[#This Row],[Order Date]])</f>
        <v>5</v>
      </c>
      <c r="D2551" t="s">
        <v>1035</v>
      </c>
      <c r="E2551" t="s">
        <v>15</v>
      </c>
      <c r="F2551" t="s">
        <v>16</v>
      </c>
      <c r="G2551" t="s">
        <v>34</v>
      </c>
      <c r="H2551" t="s">
        <v>241</v>
      </c>
      <c r="I2551">
        <v>199.8</v>
      </c>
      <c r="J2551">
        <v>10</v>
      </c>
      <c r="K2551">
        <v>71.930000000000007</v>
      </c>
    </row>
    <row r="2552" spans="1:11" x14ac:dyDescent="0.25">
      <c r="A2552" s="7">
        <v>42155</v>
      </c>
      <c r="B2552" s="4">
        <f>YEAR(SaleData[[#This Row],[Order Date]])</f>
        <v>2015</v>
      </c>
      <c r="C2552" s="4">
        <f>MONTH(SaleData[[#This Row],[Order Date]])</f>
        <v>5</v>
      </c>
      <c r="D2552" t="s">
        <v>2008</v>
      </c>
      <c r="E2552" t="s">
        <v>163</v>
      </c>
      <c r="F2552" t="s">
        <v>26</v>
      </c>
      <c r="G2552" t="s">
        <v>36</v>
      </c>
      <c r="H2552" t="s">
        <v>1670</v>
      </c>
      <c r="I2552">
        <v>15.51</v>
      </c>
      <c r="J2552">
        <v>1</v>
      </c>
      <c r="K2552">
        <v>3.88</v>
      </c>
    </row>
    <row r="2553" spans="1:11" x14ac:dyDescent="0.25">
      <c r="A2553" s="7">
        <v>42155</v>
      </c>
      <c r="B2553" s="4">
        <f>YEAR(SaleData[[#This Row],[Order Date]])</f>
        <v>2015</v>
      </c>
      <c r="C2553" s="4">
        <f>MONTH(SaleData[[#This Row],[Order Date]])</f>
        <v>5</v>
      </c>
      <c r="D2553" t="s">
        <v>2008</v>
      </c>
      <c r="E2553" t="s">
        <v>163</v>
      </c>
      <c r="F2553" t="s">
        <v>11</v>
      </c>
      <c r="G2553" t="s">
        <v>21</v>
      </c>
      <c r="H2553" t="s">
        <v>1727</v>
      </c>
      <c r="I2553">
        <v>89.9</v>
      </c>
      <c r="J2553">
        <v>2</v>
      </c>
      <c r="K2553">
        <v>25.17</v>
      </c>
    </row>
    <row r="2554" spans="1:11" x14ac:dyDescent="0.25">
      <c r="A2554" s="7">
        <v>42155</v>
      </c>
      <c r="B2554" s="4">
        <f>YEAR(SaleData[[#This Row],[Order Date]])</f>
        <v>2015</v>
      </c>
      <c r="C2554" s="4">
        <f>MONTH(SaleData[[#This Row],[Order Date]])</f>
        <v>5</v>
      </c>
      <c r="D2554" t="s">
        <v>2008</v>
      </c>
      <c r="E2554" t="s">
        <v>163</v>
      </c>
      <c r="F2554" t="s">
        <v>26</v>
      </c>
      <c r="G2554" t="s">
        <v>62</v>
      </c>
      <c r="H2554" t="s">
        <v>2425</v>
      </c>
      <c r="I2554">
        <v>14.28</v>
      </c>
      <c r="J2554">
        <v>4</v>
      </c>
      <c r="K2554">
        <v>3.71</v>
      </c>
    </row>
    <row r="2555" spans="1:11" x14ac:dyDescent="0.25">
      <c r="A2555" s="7">
        <v>42155</v>
      </c>
      <c r="B2555" s="4">
        <f>YEAR(SaleData[[#This Row],[Order Date]])</f>
        <v>2015</v>
      </c>
      <c r="C2555" s="4">
        <f>MONTH(SaleData[[#This Row],[Order Date]])</f>
        <v>5</v>
      </c>
      <c r="D2555" t="s">
        <v>2008</v>
      </c>
      <c r="E2555" t="s">
        <v>163</v>
      </c>
      <c r="F2555" t="s">
        <v>26</v>
      </c>
      <c r="G2555" t="s">
        <v>62</v>
      </c>
      <c r="H2555" t="s">
        <v>946</v>
      </c>
      <c r="I2555">
        <v>12.72</v>
      </c>
      <c r="J2555">
        <v>3</v>
      </c>
      <c r="K2555">
        <v>4.96</v>
      </c>
    </row>
    <row r="2556" spans="1:11" x14ac:dyDescent="0.25">
      <c r="A2556" s="7">
        <v>42155</v>
      </c>
      <c r="B2556" s="4">
        <f>YEAR(SaleData[[#This Row],[Order Date]])</f>
        <v>2015</v>
      </c>
      <c r="C2556" s="4">
        <f>MONTH(SaleData[[#This Row],[Order Date]])</f>
        <v>5</v>
      </c>
      <c r="D2556" t="s">
        <v>2008</v>
      </c>
      <c r="E2556" t="s">
        <v>163</v>
      </c>
      <c r="F2556" t="s">
        <v>26</v>
      </c>
      <c r="G2556" t="s">
        <v>44</v>
      </c>
      <c r="H2556" t="s">
        <v>2261</v>
      </c>
      <c r="I2556">
        <v>15.75</v>
      </c>
      <c r="J2556">
        <v>5</v>
      </c>
      <c r="K2556">
        <v>7.56</v>
      </c>
    </row>
    <row r="2557" spans="1:11" x14ac:dyDescent="0.25">
      <c r="A2557" s="7">
        <v>42155</v>
      </c>
      <c r="B2557" s="4">
        <f>YEAR(SaleData[[#This Row],[Order Date]])</f>
        <v>2015</v>
      </c>
      <c r="C2557" s="4">
        <f>MONTH(SaleData[[#This Row],[Order Date]])</f>
        <v>5</v>
      </c>
      <c r="D2557" t="s">
        <v>1249</v>
      </c>
      <c r="E2557" t="s">
        <v>24</v>
      </c>
      <c r="F2557" t="s">
        <v>16</v>
      </c>
      <c r="G2557" t="s">
        <v>17</v>
      </c>
      <c r="H2557" t="s">
        <v>842</v>
      </c>
      <c r="I2557">
        <v>520.46</v>
      </c>
      <c r="J2557">
        <v>2</v>
      </c>
      <c r="K2557">
        <v>-14.87</v>
      </c>
    </row>
    <row r="2558" spans="1:11" x14ac:dyDescent="0.25">
      <c r="A2558" s="7">
        <v>42155</v>
      </c>
      <c r="B2558" s="4">
        <f>YEAR(SaleData[[#This Row],[Order Date]])</f>
        <v>2015</v>
      </c>
      <c r="C2558" s="4">
        <f>MONTH(SaleData[[#This Row],[Order Date]])</f>
        <v>5</v>
      </c>
      <c r="D2558" t="s">
        <v>1249</v>
      </c>
      <c r="E2558" t="s">
        <v>24</v>
      </c>
      <c r="F2558" t="s">
        <v>26</v>
      </c>
      <c r="G2558" t="s">
        <v>27</v>
      </c>
      <c r="H2558" t="s">
        <v>2642</v>
      </c>
      <c r="I2558">
        <v>11.42</v>
      </c>
      <c r="J2558">
        <v>3</v>
      </c>
      <c r="K2558">
        <v>3.71</v>
      </c>
    </row>
    <row r="2559" spans="1:11" x14ac:dyDescent="0.25">
      <c r="A2559" s="7">
        <v>42155</v>
      </c>
      <c r="B2559" s="4">
        <f>YEAR(SaleData[[#This Row],[Order Date]])</f>
        <v>2015</v>
      </c>
      <c r="C2559" s="4">
        <f>MONTH(SaleData[[#This Row],[Order Date]])</f>
        <v>5</v>
      </c>
      <c r="D2559" t="s">
        <v>2412</v>
      </c>
      <c r="E2559" t="s">
        <v>43</v>
      </c>
      <c r="F2559" t="s">
        <v>26</v>
      </c>
      <c r="G2559" t="s">
        <v>27</v>
      </c>
      <c r="H2559" t="s">
        <v>2447</v>
      </c>
      <c r="I2559">
        <v>31.08</v>
      </c>
      <c r="J2559">
        <v>6</v>
      </c>
      <c r="K2559">
        <v>15.23</v>
      </c>
    </row>
    <row r="2560" spans="1:11" x14ac:dyDescent="0.25">
      <c r="A2560" s="7">
        <v>42155</v>
      </c>
      <c r="B2560" s="4">
        <f>YEAR(SaleData[[#This Row],[Order Date]])</f>
        <v>2015</v>
      </c>
      <c r="C2560" s="4">
        <f>MONTH(SaleData[[#This Row],[Order Date]])</f>
        <v>5</v>
      </c>
      <c r="D2560" t="s">
        <v>2412</v>
      </c>
      <c r="E2560" t="s">
        <v>43</v>
      </c>
      <c r="F2560" t="s">
        <v>26</v>
      </c>
      <c r="G2560" t="s">
        <v>213</v>
      </c>
      <c r="H2560" t="s">
        <v>966</v>
      </c>
      <c r="I2560">
        <v>7.3</v>
      </c>
      <c r="J2560">
        <v>2</v>
      </c>
      <c r="K2560">
        <v>2.19</v>
      </c>
    </row>
    <row r="2561" spans="1:11" x14ac:dyDescent="0.25">
      <c r="A2561" s="7">
        <v>42156</v>
      </c>
      <c r="B2561" s="4">
        <f>YEAR(SaleData[[#This Row],[Order Date]])</f>
        <v>2015</v>
      </c>
      <c r="C2561" s="4">
        <f>MONTH(SaleData[[#This Row],[Order Date]])</f>
        <v>6</v>
      </c>
      <c r="D2561" t="s">
        <v>272</v>
      </c>
      <c r="E2561" t="s">
        <v>30</v>
      </c>
      <c r="F2561" t="s">
        <v>26</v>
      </c>
      <c r="G2561" t="s">
        <v>46</v>
      </c>
      <c r="H2561" t="s">
        <v>1052</v>
      </c>
      <c r="I2561">
        <v>5.73</v>
      </c>
      <c r="J2561">
        <v>8</v>
      </c>
      <c r="K2561">
        <v>-9.16</v>
      </c>
    </row>
    <row r="2562" spans="1:11" x14ac:dyDescent="0.25">
      <c r="A2562" s="7">
        <v>42156</v>
      </c>
      <c r="B2562" s="4">
        <f>YEAR(SaleData[[#This Row],[Order Date]])</f>
        <v>2015</v>
      </c>
      <c r="C2562" s="4">
        <f>MONTH(SaleData[[#This Row],[Order Date]])</f>
        <v>6</v>
      </c>
      <c r="D2562" t="s">
        <v>272</v>
      </c>
      <c r="E2562" t="s">
        <v>30</v>
      </c>
      <c r="F2562" t="s">
        <v>26</v>
      </c>
      <c r="G2562" t="s">
        <v>27</v>
      </c>
      <c r="H2562" t="s">
        <v>1053</v>
      </c>
      <c r="I2562">
        <v>42.24</v>
      </c>
      <c r="J2562">
        <v>10</v>
      </c>
      <c r="K2562">
        <v>13.2</v>
      </c>
    </row>
    <row r="2563" spans="1:11" x14ac:dyDescent="0.25">
      <c r="A2563" s="7">
        <v>42156</v>
      </c>
      <c r="B2563" s="4">
        <f>YEAR(SaleData[[#This Row],[Order Date]])</f>
        <v>2015</v>
      </c>
      <c r="C2563" s="4">
        <f>MONTH(SaleData[[#This Row],[Order Date]])</f>
        <v>6</v>
      </c>
      <c r="D2563" t="s">
        <v>260</v>
      </c>
      <c r="E2563" t="s">
        <v>69</v>
      </c>
      <c r="F2563" t="s">
        <v>11</v>
      </c>
      <c r="G2563" t="s">
        <v>21</v>
      </c>
      <c r="H2563" t="s">
        <v>222</v>
      </c>
      <c r="I2563">
        <v>299.98</v>
      </c>
      <c r="J2563">
        <v>2</v>
      </c>
      <c r="K2563">
        <v>83.99</v>
      </c>
    </row>
    <row r="2564" spans="1:11" x14ac:dyDescent="0.25">
      <c r="A2564" s="7">
        <v>42156</v>
      </c>
      <c r="B2564" s="4">
        <f>YEAR(SaleData[[#This Row],[Order Date]])</f>
        <v>2015</v>
      </c>
      <c r="C2564" s="4">
        <f>MONTH(SaleData[[#This Row],[Order Date]])</f>
        <v>6</v>
      </c>
      <c r="D2564" t="s">
        <v>260</v>
      </c>
      <c r="E2564" t="s">
        <v>69</v>
      </c>
      <c r="F2564" t="s">
        <v>26</v>
      </c>
      <c r="G2564" t="s">
        <v>46</v>
      </c>
      <c r="H2564" t="s">
        <v>598</v>
      </c>
      <c r="I2564">
        <v>403.68</v>
      </c>
      <c r="J2564">
        <v>6</v>
      </c>
      <c r="K2564">
        <v>181.66</v>
      </c>
    </row>
    <row r="2565" spans="1:11" x14ac:dyDescent="0.25">
      <c r="A2565" s="7">
        <v>42156</v>
      </c>
      <c r="B2565" s="4">
        <f>YEAR(SaleData[[#This Row],[Order Date]])</f>
        <v>2015</v>
      </c>
      <c r="C2565" s="4">
        <f>MONTH(SaleData[[#This Row],[Order Date]])</f>
        <v>6</v>
      </c>
      <c r="D2565" t="s">
        <v>260</v>
      </c>
      <c r="E2565" t="s">
        <v>69</v>
      </c>
      <c r="F2565" t="s">
        <v>11</v>
      </c>
      <c r="G2565" t="s">
        <v>21</v>
      </c>
      <c r="H2565" t="s">
        <v>1054</v>
      </c>
      <c r="I2565">
        <v>41.9</v>
      </c>
      <c r="J2565">
        <v>2</v>
      </c>
      <c r="K2565">
        <v>11.73</v>
      </c>
    </row>
    <row r="2566" spans="1:11" x14ac:dyDescent="0.25">
      <c r="A2566" s="7">
        <v>42156</v>
      </c>
      <c r="B2566" s="4">
        <f>YEAR(SaleData[[#This Row],[Order Date]])</f>
        <v>2015</v>
      </c>
      <c r="C2566" s="4">
        <f>MONTH(SaleData[[#This Row],[Order Date]])</f>
        <v>6</v>
      </c>
      <c r="D2566" t="s">
        <v>260</v>
      </c>
      <c r="E2566" t="s">
        <v>69</v>
      </c>
      <c r="F2566" t="s">
        <v>26</v>
      </c>
      <c r="G2566" t="s">
        <v>44</v>
      </c>
      <c r="H2566" t="s">
        <v>1055</v>
      </c>
      <c r="I2566">
        <v>28.91</v>
      </c>
      <c r="J2566">
        <v>7</v>
      </c>
      <c r="K2566">
        <v>13.3</v>
      </c>
    </row>
    <row r="2567" spans="1:11" x14ac:dyDescent="0.25">
      <c r="A2567" s="7">
        <v>42156</v>
      </c>
      <c r="B2567" s="4">
        <f>YEAR(SaleData[[#This Row],[Order Date]])</f>
        <v>2015</v>
      </c>
      <c r="C2567" s="4">
        <f>MONTH(SaleData[[#This Row],[Order Date]])</f>
        <v>6</v>
      </c>
      <c r="D2567" t="s">
        <v>1056</v>
      </c>
      <c r="E2567" t="s">
        <v>43</v>
      </c>
      <c r="F2567" t="s">
        <v>26</v>
      </c>
      <c r="G2567" t="s">
        <v>27</v>
      </c>
      <c r="H2567" t="s">
        <v>210</v>
      </c>
      <c r="I2567">
        <v>11.76</v>
      </c>
      <c r="J2567">
        <v>2</v>
      </c>
      <c r="K2567">
        <v>5.76</v>
      </c>
    </row>
    <row r="2568" spans="1:11" x14ac:dyDescent="0.25">
      <c r="A2568" s="7">
        <v>42159</v>
      </c>
      <c r="B2568" s="4">
        <f>YEAR(SaleData[[#This Row],[Order Date]])</f>
        <v>2015</v>
      </c>
      <c r="C2568" s="4">
        <f>MONTH(SaleData[[#This Row],[Order Date]])</f>
        <v>6</v>
      </c>
      <c r="D2568" t="s">
        <v>998</v>
      </c>
      <c r="E2568" t="s">
        <v>15</v>
      </c>
      <c r="F2568" t="s">
        <v>26</v>
      </c>
      <c r="G2568" t="s">
        <v>44</v>
      </c>
      <c r="H2568" t="s">
        <v>997</v>
      </c>
      <c r="I2568">
        <v>7.38</v>
      </c>
      <c r="J2568">
        <v>2</v>
      </c>
      <c r="K2568">
        <v>3.47</v>
      </c>
    </row>
    <row r="2569" spans="1:11" x14ac:dyDescent="0.25">
      <c r="A2569" s="7">
        <v>42159</v>
      </c>
      <c r="B2569" s="4">
        <f>YEAR(SaleData[[#This Row],[Order Date]])</f>
        <v>2015</v>
      </c>
      <c r="C2569" s="4">
        <f>MONTH(SaleData[[#This Row],[Order Date]])</f>
        <v>6</v>
      </c>
      <c r="D2569" t="s">
        <v>998</v>
      </c>
      <c r="E2569" t="s">
        <v>15</v>
      </c>
      <c r="F2569" t="s">
        <v>26</v>
      </c>
      <c r="G2569" t="s">
        <v>62</v>
      </c>
      <c r="H2569" t="s">
        <v>441</v>
      </c>
      <c r="I2569">
        <v>9.26</v>
      </c>
      <c r="J2569">
        <v>2</v>
      </c>
      <c r="K2569">
        <v>3.06</v>
      </c>
    </row>
    <row r="2570" spans="1:11" x14ac:dyDescent="0.25">
      <c r="A2570" s="7">
        <v>42159</v>
      </c>
      <c r="B2570" s="4">
        <f>YEAR(SaleData[[#This Row],[Order Date]])</f>
        <v>2015</v>
      </c>
      <c r="C2570" s="4">
        <f>MONTH(SaleData[[#This Row],[Order Date]])</f>
        <v>6</v>
      </c>
      <c r="D2570" t="s">
        <v>334</v>
      </c>
      <c r="E2570" t="s">
        <v>20</v>
      </c>
      <c r="F2570" t="s">
        <v>26</v>
      </c>
      <c r="G2570" t="s">
        <v>27</v>
      </c>
      <c r="H2570" t="s">
        <v>1224</v>
      </c>
      <c r="I2570">
        <v>30.44</v>
      </c>
      <c r="J2570">
        <v>4</v>
      </c>
      <c r="K2570">
        <v>14.31</v>
      </c>
    </row>
    <row r="2571" spans="1:11" x14ac:dyDescent="0.25">
      <c r="A2571" s="7">
        <v>42159</v>
      </c>
      <c r="B2571" s="4">
        <f>YEAR(SaleData[[#This Row],[Order Date]])</f>
        <v>2015</v>
      </c>
      <c r="C2571" s="4">
        <f>MONTH(SaleData[[#This Row],[Order Date]])</f>
        <v>6</v>
      </c>
      <c r="D2571" t="s">
        <v>334</v>
      </c>
      <c r="E2571" t="s">
        <v>20</v>
      </c>
      <c r="F2571" t="s">
        <v>16</v>
      </c>
      <c r="G2571" t="s">
        <v>34</v>
      </c>
      <c r="H2571" t="s">
        <v>1225</v>
      </c>
      <c r="I2571">
        <v>35.28</v>
      </c>
      <c r="J2571">
        <v>3</v>
      </c>
      <c r="K2571">
        <v>12</v>
      </c>
    </row>
    <row r="2572" spans="1:11" x14ac:dyDescent="0.25">
      <c r="A2572" s="7">
        <v>42159</v>
      </c>
      <c r="B2572" s="4">
        <f>YEAR(SaleData[[#This Row],[Order Date]])</f>
        <v>2015</v>
      </c>
      <c r="C2572" s="4">
        <f>MONTH(SaleData[[#This Row],[Order Date]])</f>
        <v>6</v>
      </c>
      <c r="D2572" t="s">
        <v>1226</v>
      </c>
      <c r="E2572" t="s">
        <v>43</v>
      </c>
      <c r="F2572" t="s">
        <v>11</v>
      </c>
      <c r="G2572" t="s">
        <v>12</v>
      </c>
      <c r="H2572" t="s">
        <v>894</v>
      </c>
      <c r="I2572">
        <v>119.98</v>
      </c>
      <c r="J2572">
        <v>2</v>
      </c>
      <c r="K2572">
        <v>35.99</v>
      </c>
    </row>
    <row r="2573" spans="1:11" x14ac:dyDescent="0.25">
      <c r="A2573" s="7">
        <v>42159</v>
      </c>
      <c r="B2573" s="4">
        <f>YEAR(SaleData[[#This Row],[Order Date]])</f>
        <v>2015</v>
      </c>
      <c r="C2573" s="4">
        <f>MONTH(SaleData[[#This Row],[Order Date]])</f>
        <v>6</v>
      </c>
      <c r="D2573" t="s">
        <v>1226</v>
      </c>
      <c r="E2573" t="s">
        <v>43</v>
      </c>
      <c r="F2573" t="s">
        <v>11</v>
      </c>
      <c r="G2573" t="s">
        <v>12</v>
      </c>
      <c r="H2573" t="s">
        <v>1227</v>
      </c>
      <c r="I2573">
        <v>989.97</v>
      </c>
      <c r="J2573">
        <v>3</v>
      </c>
      <c r="K2573">
        <v>395.99</v>
      </c>
    </row>
    <row r="2574" spans="1:11" x14ac:dyDescent="0.25">
      <c r="A2574" s="7">
        <v>42160</v>
      </c>
      <c r="B2574" s="4">
        <f>YEAR(SaleData[[#This Row],[Order Date]])</f>
        <v>2015</v>
      </c>
      <c r="C2574" s="4">
        <f>MONTH(SaleData[[#This Row],[Order Date]])</f>
        <v>6</v>
      </c>
      <c r="D2574" t="s">
        <v>1272</v>
      </c>
      <c r="E2574" t="s">
        <v>20</v>
      </c>
      <c r="F2574" t="s">
        <v>16</v>
      </c>
      <c r="G2574" t="s">
        <v>17</v>
      </c>
      <c r="H2574" t="s">
        <v>864</v>
      </c>
      <c r="I2574">
        <v>1522.64</v>
      </c>
      <c r="J2574">
        <v>9</v>
      </c>
      <c r="K2574">
        <v>169.18</v>
      </c>
    </row>
    <row r="2575" spans="1:11" x14ac:dyDescent="0.25">
      <c r="A2575" s="7">
        <v>42160</v>
      </c>
      <c r="B2575" s="4">
        <f>YEAR(SaleData[[#This Row],[Order Date]])</f>
        <v>2015</v>
      </c>
      <c r="C2575" s="4">
        <f>MONTH(SaleData[[#This Row],[Order Date]])</f>
        <v>6</v>
      </c>
      <c r="D2575" t="s">
        <v>1273</v>
      </c>
      <c r="E2575" t="s">
        <v>188</v>
      </c>
      <c r="F2575" t="s">
        <v>26</v>
      </c>
      <c r="G2575" t="s">
        <v>27</v>
      </c>
      <c r="H2575" t="s">
        <v>1274</v>
      </c>
      <c r="I2575">
        <v>10.56</v>
      </c>
      <c r="J2575">
        <v>2</v>
      </c>
      <c r="K2575">
        <v>4.75</v>
      </c>
    </row>
    <row r="2576" spans="1:11" x14ac:dyDescent="0.25">
      <c r="A2576" s="7">
        <v>42162</v>
      </c>
      <c r="B2576" s="4">
        <f>YEAR(SaleData[[#This Row],[Order Date]])</f>
        <v>2015</v>
      </c>
      <c r="C2576" s="4">
        <f>MONTH(SaleData[[#This Row],[Order Date]])</f>
        <v>6</v>
      </c>
      <c r="D2576" t="s">
        <v>1364</v>
      </c>
      <c r="E2576" t="s">
        <v>43</v>
      </c>
      <c r="F2576" t="s">
        <v>26</v>
      </c>
      <c r="G2576" t="s">
        <v>46</v>
      </c>
      <c r="H2576" t="s">
        <v>1365</v>
      </c>
      <c r="I2576">
        <v>7.52</v>
      </c>
      <c r="J2576">
        <v>5</v>
      </c>
      <c r="K2576">
        <v>2.63</v>
      </c>
    </row>
    <row r="2577" spans="1:11" x14ac:dyDescent="0.25">
      <c r="A2577" s="7">
        <v>42162</v>
      </c>
      <c r="B2577" s="4">
        <f>YEAR(SaleData[[#This Row],[Order Date]])</f>
        <v>2015</v>
      </c>
      <c r="C2577" s="4">
        <f>MONTH(SaleData[[#This Row],[Order Date]])</f>
        <v>6</v>
      </c>
      <c r="D2577" t="s">
        <v>911</v>
      </c>
      <c r="E2577" t="s">
        <v>87</v>
      </c>
      <c r="F2577" t="s">
        <v>26</v>
      </c>
      <c r="G2577" t="s">
        <v>46</v>
      </c>
      <c r="H2577" t="s">
        <v>1106</v>
      </c>
      <c r="I2577">
        <v>18.309999999999999</v>
      </c>
      <c r="J2577">
        <v>4</v>
      </c>
      <c r="K2577">
        <v>-12.21</v>
      </c>
    </row>
    <row r="2578" spans="1:11" x14ac:dyDescent="0.25">
      <c r="A2578" s="7">
        <v>42162</v>
      </c>
      <c r="B2578" s="4">
        <f>YEAR(SaleData[[#This Row],[Order Date]])</f>
        <v>2015</v>
      </c>
      <c r="C2578" s="4">
        <f>MONTH(SaleData[[#This Row],[Order Date]])</f>
        <v>6</v>
      </c>
      <c r="D2578" t="s">
        <v>911</v>
      </c>
      <c r="E2578" t="s">
        <v>87</v>
      </c>
      <c r="F2578" t="s">
        <v>26</v>
      </c>
      <c r="G2578" t="s">
        <v>27</v>
      </c>
      <c r="H2578" t="s">
        <v>918</v>
      </c>
      <c r="I2578">
        <v>25.92</v>
      </c>
      <c r="J2578">
        <v>5</v>
      </c>
      <c r="K2578">
        <v>9.07</v>
      </c>
    </row>
    <row r="2579" spans="1:11" x14ac:dyDescent="0.25">
      <c r="A2579" s="7">
        <v>42162</v>
      </c>
      <c r="B2579" s="4">
        <f>YEAR(SaleData[[#This Row],[Order Date]])</f>
        <v>2015</v>
      </c>
      <c r="C2579" s="4">
        <f>MONTH(SaleData[[#This Row],[Order Date]])</f>
        <v>6</v>
      </c>
      <c r="D2579" t="s">
        <v>911</v>
      </c>
      <c r="E2579" t="s">
        <v>87</v>
      </c>
      <c r="F2579" t="s">
        <v>26</v>
      </c>
      <c r="G2579" t="s">
        <v>62</v>
      </c>
      <c r="H2579" t="s">
        <v>1022</v>
      </c>
      <c r="I2579">
        <v>8.02</v>
      </c>
      <c r="J2579">
        <v>3</v>
      </c>
      <c r="K2579">
        <v>1</v>
      </c>
    </row>
    <row r="2580" spans="1:11" x14ac:dyDescent="0.25">
      <c r="A2580" s="7">
        <v>42163</v>
      </c>
      <c r="B2580" s="4">
        <f>YEAR(SaleData[[#This Row],[Order Date]])</f>
        <v>2015</v>
      </c>
      <c r="C2580" s="4">
        <f>MONTH(SaleData[[#This Row],[Order Date]])</f>
        <v>6</v>
      </c>
      <c r="D2580" t="s">
        <v>1423</v>
      </c>
      <c r="E2580" t="s">
        <v>24</v>
      </c>
      <c r="F2580" t="s">
        <v>11</v>
      </c>
      <c r="G2580" t="s">
        <v>12</v>
      </c>
      <c r="H2580" t="s">
        <v>1424</v>
      </c>
      <c r="I2580">
        <v>2.38</v>
      </c>
      <c r="J2580">
        <v>3</v>
      </c>
      <c r="K2580">
        <v>0.74</v>
      </c>
    </row>
    <row r="2581" spans="1:11" x14ac:dyDescent="0.25">
      <c r="A2581" s="7">
        <v>42163</v>
      </c>
      <c r="B2581" s="4">
        <f>YEAR(SaleData[[#This Row],[Order Date]])</f>
        <v>2015</v>
      </c>
      <c r="C2581" s="4">
        <f>MONTH(SaleData[[#This Row],[Order Date]])</f>
        <v>6</v>
      </c>
      <c r="D2581" t="s">
        <v>1423</v>
      </c>
      <c r="E2581" t="s">
        <v>24</v>
      </c>
      <c r="F2581" t="s">
        <v>26</v>
      </c>
      <c r="G2581" t="s">
        <v>56</v>
      </c>
      <c r="H2581" t="s">
        <v>1217</v>
      </c>
      <c r="I2581">
        <v>143.13</v>
      </c>
      <c r="J2581">
        <v>2</v>
      </c>
      <c r="K2581">
        <v>-393.6</v>
      </c>
    </row>
    <row r="2582" spans="1:11" x14ac:dyDescent="0.25">
      <c r="A2582" s="7">
        <v>42163</v>
      </c>
      <c r="B2582" s="4">
        <f>YEAR(SaleData[[#This Row],[Order Date]])</f>
        <v>2015</v>
      </c>
      <c r="C2582" s="4">
        <f>MONTH(SaleData[[#This Row],[Order Date]])</f>
        <v>6</v>
      </c>
      <c r="D2582" t="s">
        <v>1213</v>
      </c>
      <c r="E2582" t="s">
        <v>75</v>
      </c>
      <c r="F2582" t="s">
        <v>26</v>
      </c>
      <c r="G2582" t="s">
        <v>27</v>
      </c>
      <c r="H2582" t="s">
        <v>1425</v>
      </c>
      <c r="I2582">
        <v>173.49</v>
      </c>
      <c r="J2582">
        <v>7</v>
      </c>
      <c r="K2582">
        <v>54.22</v>
      </c>
    </row>
    <row r="2583" spans="1:11" x14ac:dyDescent="0.25">
      <c r="A2583" s="7">
        <v>42163</v>
      </c>
      <c r="B2583" s="4">
        <f>YEAR(SaleData[[#This Row],[Order Date]])</f>
        <v>2015</v>
      </c>
      <c r="C2583" s="4">
        <f>MONTH(SaleData[[#This Row],[Order Date]])</f>
        <v>6</v>
      </c>
      <c r="D2583" t="s">
        <v>1213</v>
      </c>
      <c r="E2583" t="s">
        <v>75</v>
      </c>
      <c r="F2583" t="s">
        <v>26</v>
      </c>
      <c r="G2583" t="s">
        <v>36</v>
      </c>
      <c r="H2583" t="s">
        <v>1426</v>
      </c>
      <c r="I2583">
        <v>516.96</v>
      </c>
      <c r="J2583">
        <v>4</v>
      </c>
      <c r="K2583">
        <v>-6.46</v>
      </c>
    </row>
    <row r="2584" spans="1:11" x14ac:dyDescent="0.25">
      <c r="A2584" s="7">
        <v>42163</v>
      </c>
      <c r="B2584" s="4">
        <f>YEAR(SaleData[[#This Row],[Order Date]])</f>
        <v>2015</v>
      </c>
      <c r="C2584" s="4">
        <f>MONTH(SaleData[[#This Row],[Order Date]])</f>
        <v>6</v>
      </c>
      <c r="D2584" t="s">
        <v>1213</v>
      </c>
      <c r="E2584" t="s">
        <v>75</v>
      </c>
      <c r="F2584" t="s">
        <v>16</v>
      </c>
      <c r="G2584" t="s">
        <v>34</v>
      </c>
      <c r="H2584" t="s">
        <v>1427</v>
      </c>
      <c r="I2584">
        <v>173.21</v>
      </c>
      <c r="J2584">
        <v>7</v>
      </c>
      <c r="K2584">
        <v>45.47</v>
      </c>
    </row>
    <row r="2585" spans="1:11" x14ac:dyDescent="0.25">
      <c r="A2585" s="7">
        <v>42163</v>
      </c>
      <c r="B2585" s="4">
        <f>YEAR(SaleData[[#This Row],[Order Date]])</f>
        <v>2015</v>
      </c>
      <c r="C2585" s="4">
        <f>MONTH(SaleData[[#This Row],[Order Date]])</f>
        <v>6</v>
      </c>
      <c r="D2585" t="s">
        <v>1213</v>
      </c>
      <c r="E2585" t="s">
        <v>75</v>
      </c>
      <c r="F2585" t="s">
        <v>26</v>
      </c>
      <c r="G2585" t="s">
        <v>62</v>
      </c>
      <c r="H2585" t="s">
        <v>1428</v>
      </c>
      <c r="I2585">
        <v>4.45</v>
      </c>
      <c r="J2585">
        <v>2</v>
      </c>
      <c r="K2585">
        <v>0.33</v>
      </c>
    </row>
    <row r="2586" spans="1:11" x14ac:dyDescent="0.25">
      <c r="A2586" s="7">
        <v>42163</v>
      </c>
      <c r="B2586" s="4">
        <f>YEAR(SaleData[[#This Row],[Order Date]])</f>
        <v>2015</v>
      </c>
      <c r="C2586" s="4">
        <f>MONTH(SaleData[[#This Row],[Order Date]])</f>
        <v>6</v>
      </c>
      <c r="D2586" t="s">
        <v>1213</v>
      </c>
      <c r="E2586" t="s">
        <v>75</v>
      </c>
      <c r="F2586" t="s">
        <v>26</v>
      </c>
      <c r="G2586" t="s">
        <v>44</v>
      </c>
      <c r="H2586" t="s">
        <v>1190</v>
      </c>
      <c r="I2586">
        <v>9</v>
      </c>
      <c r="J2586">
        <v>3</v>
      </c>
      <c r="K2586">
        <v>3.15</v>
      </c>
    </row>
    <row r="2587" spans="1:11" x14ac:dyDescent="0.25">
      <c r="A2587" s="7">
        <v>42163</v>
      </c>
      <c r="B2587" s="4">
        <f>YEAR(SaleData[[#This Row],[Order Date]])</f>
        <v>2015</v>
      </c>
      <c r="C2587" s="4">
        <f>MONTH(SaleData[[#This Row],[Order Date]])</f>
        <v>6</v>
      </c>
      <c r="D2587" t="s">
        <v>1213</v>
      </c>
      <c r="E2587" t="s">
        <v>75</v>
      </c>
      <c r="F2587" t="s">
        <v>26</v>
      </c>
      <c r="G2587" t="s">
        <v>27</v>
      </c>
      <c r="H2587" t="s">
        <v>1429</v>
      </c>
      <c r="I2587">
        <v>42.24</v>
      </c>
      <c r="J2587">
        <v>10</v>
      </c>
      <c r="K2587">
        <v>13.2</v>
      </c>
    </row>
    <row r="2588" spans="1:11" x14ac:dyDescent="0.25">
      <c r="A2588" s="7">
        <v>42163</v>
      </c>
      <c r="B2588" s="4">
        <f>YEAR(SaleData[[#This Row],[Order Date]])</f>
        <v>2015</v>
      </c>
      <c r="C2588" s="4">
        <f>MONTH(SaleData[[#This Row],[Order Date]])</f>
        <v>6</v>
      </c>
      <c r="D2588" t="s">
        <v>1213</v>
      </c>
      <c r="E2588" t="s">
        <v>75</v>
      </c>
      <c r="F2588" t="s">
        <v>26</v>
      </c>
      <c r="G2588" t="s">
        <v>46</v>
      </c>
      <c r="H2588" t="s">
        <v>853</v>
      </c>
      <c r="I2588">
        <v>18.260000000000002</v>
      </c>
      <c r="J2588">
        <v>2</v>
      </c>
      <c r="K2588">
        <v>-13.39</v>
      </c>
    </row>
    <row r="2589" spans="1:11" x14ac:dyDescent="0.25">
      <c r="A2589" s="7">
        <v>42164</v>
      </c>
      <c r="B2589" s="4">
        <f>YEAR(SaleData[[#This Row],[Order Date]])</f>
        <v>2015</v>
      </c>
      <c r="C2589" s="4">
        <f>MONTH(SaleData[[#This Row],[Order Date]])</f>
        <v>6</v>
      </c>
      <c r="D2589" t="s">
        <v>1470</v>
      </c>
      <c r="E2589" t="s">
        <v>171</v>
      </c>
      <c r="F2589" t="s">
        <v>26</v>
      </c>
      <c r="G2589" t="s">
        <v>46</v>
      </c>
      <c r="H2589" t="s">
        <v>462</v>
      </c>
      <c r="I2589">
        <v>113.1</v>
      </c>
      <c r="J2589">
        <v>3</v>
      </c>
      <c r="K2589">
        <v>56.55</v>
      </c>
    </row>
    <row r="2590" spans="1:11" x14ac:dyDescent="0.25">
      <c r="A2590" s="7">
        <v>42164</v>
      </c>
      <c r="B2590" s="4">
        <f>YEAR(SaleData[[#This Row],[Order Date]])</f>
        <v>2015</v>
      </c>
      <c r="C2590" s="4">
        <f>MONTH(SaleData[[#This Row],[Order Date]])</f>
        <v>6</v>
      </c>
      <c r="D2590" t="s">
        <v>277</v>
      </c>
      <c r="E2590" t="s">
        <v>69</v>
      </c>
      <c r="F2590" t="s">
        <v>26</v>
      </c>
      <c r="G2590" t="s">
        <v>27</v>
      </c>
      <c r="H2590" t="s">
        <v>457</v>
      </c>
      <c r="I2590">
        <v>12.96</v>
      </c>
      <c r="J2590">
        <v>2</v>
      </c>
      <c r="K2590">
        <v>6.22</v>
      </c>
    </row>
    <row r="2591" spans="1:11" x14ac:dyDescent="0.25">
      <c r="A2591" s="7">
        <v>42164</v>
      </c>
      <c r="B2591" s="4">
        <f>YEAR(SaleData[[#This Row],[Order Date]])</f>
        <v>2015</v>
      </c>
      <c r="C2591" s="4">
        <f>MONTH(SaleData[[#This Row],[Order Date]])</f>
        <v>6</v>
      </c>
      <c r="D2591" t="s">
        <v>1471</v>
      </c>
      <c r="E2591" t="s">
        <v>869</v>
      </c>
      <c r="F2591" t="s">
        <v>16</v>
      </c>
      <c r="G2591" t="s">
        <v>34</v>
      </c>
      <c r="H2591" t="s">
        <v>172</v>
      </c>
      <c r="I2591">
        <v>355.36</v>
      </c>
      <c r="J2591">
        <v>4</v>
      </c>
      <c r="K2591">
        <v>92.39</v>
      </c>
    </row>
    <row r="2592" spans="1:11" x14ac:dyDescent="0.25">
      <c r="A2592" s="7">
        <v>42164</v>
      </c>
      <c r="B2592" s="4">
        <f>YEAR(SaleData[[#This Row],[Order Date]])</f>
        <v>2015</v>
      </c>
      <c r="C2592" s="4">
        <f>MONTH(SaleData[[#This Row],[Order Date]])</f>
        <v>6</v>
      </c>
      <c r="D2592" t="s">
        <v>1471</v>
      </c>
      <c r="E2592" t="s">
        <v>869</v>
      </c>
      <c r="F2592" t="s">
        <v>11</v>
      </c>
      <c r="G2592" t="s">
        <v>21</v>
      </c>
      <c r="H2592" t="s">
        <v>1472</v>
      </c>
      <c r="I2592">
        <v>140.38</v>
      </c>
      <c r="J2592">
        <v>3</v>
      </c>
      <c r="K2592">
        <v>8.77</v>
      </c>
    </row>
    <row r="2593" spans="1:11" x14ac:dyDescent="0.25">
      <c r="A2593" s="7">
        <v>42164</v>
      </c>
      <c r="B2593" s="4">
        <f>YEAR(SaleData[[#This Row],[Order Date]])</f>
        <v>2015</v>
      </c>
      <c r="C2593" s="4">
        <f>MONTH(SaleData[[#This Row],[Order Date]])</f>
        <v>6</v>
      </c>
      <c r="D2593" t="s">
        <v>1473</v>
      </c>
      <c r="E2593" t="s">
        <v>75</v>
      </c>
      <c r="F2593" t="s">
        <v>26</v>
      </c>
      <c r="G2593" t="s">
        <v>46</v>
      </c>
      <c r="H2593" t="s">
        <v>679</v>
      </c>
      <c r="I2593">
        <v>64.2</v>
      </c>
      <c r="J2593">
        <v>5</v>
      </c>
      <c r="K2593">
        <v>-42.8</v>
      </c>
    </row>
    <row r="2594" spans="1:11" x14ac:dyDescent="0.25">
      <c r="A2594" s="7">
        <v>42164</v>
      </c>
      <c r="B2594" s="4">
        <f>YEAR(SaleData[[#This Row],[Order Date]])</f>
        <v>2015</v>
      </c>
      <c r="C2594" s="4">
        <f>MONTH(SaleData[[#This Row],[Order Date]])</f>
        <v>6</v>
      </c>
      <c r="D2594" t="s">
        <v>1473</v>
      </c>
      <c r="E2594" t="s">
        <v>75</v>
      </c>
      <c r="F2594" t="s">
        <v>26</v>
      </c>
      <c r="G2594" t="s">
        <v>46</v>
      </c>
      <c r="H2594" t="s">
        <v>1474</v>
      </c>
      <c r="I2594">
        <v>38.520000000000003</v>
      </c>
      <c r="J2594">
        <v>3</v>
      </c>
      <c r="K2594">
        <v>-26.96</v>
      </c>
    </row>
    <row r="2595" spans="1:11" x14ac:dyDescent="0.25">
      <c r="A2595" s="7">
        <v>42164</v>
      </c>
      <c r="B2595" s="4">
        <f>YEAR(SaleData[[#This Row],[Order Date]])</f>
        <v>2015</v>
      </c>
      <c r="C2595" s="4">
        <f>MONTH(SaleData[[#This Row],[Order Date]])</f>
        <v>6</v>
      </c>
      <c r="D2595" t="s">
        <v>1473</v>
      </c>
      <c r="E2595" t="s">
        <v>75</v>
      </c>
      <c r="F2595" t="s">
        <v>11</v>
      </c>
      <c r="G2595" t="s">
        <v>12</v>
      </c>
      <c r="H2595" t="s">
        <v>1475</v>
      </c>
      <c r="I2595">
        <v>72.599999999999994</v>
      </c>
      <c r="J2595">
        <v>5</v>
      </c>
      <c r="K2595">
        <v>-8.17</v>
      </c>
    </row>
    <row r="2596" spans="1:11" x14ac:dyDescent="0.25">
      <c r="A2596" s="7">
        <v>42166</v>
      </c>
      <c r="B2596" s="4">
        <f>YEAR(SaleData[[#This Row],[Order Date]])</f>
        <v>2015</v>
      </c>
      <c r="C2596" s="4">
        <f>MONTH(SaleData[[#This Row],[Order Date]])</f>
        <v>6</v>
      </c>
      <c r="D2596" t="s">
        <v>1558</v>
      </c>
      <c r="E2596" t="s">
        <v>360</v>
      </c>
      <c r="F2596" t="s">
        <v>11</v>
      </c>
      <c r="G2596" t="s">
        <v>12</v>
      </c>
      <c r="H2596" t="s">
        <v>216</v>
      </c>
      <c r="I2596">
        <v>53.7</v>
      </c>
      <c r="J2596">
        <v>6</v>
      </c>
      <c r="K2596">
        <v>10.199999999999999</v>
      </c>
    </row>
    <row r="2597" spans="1:11" x14ac:dyDescent="0.25">
      <c r="A2597" s="7">
        <v>42166</v>
      </c>
      <c r="B2597" s="4">
        <f>YEAR(SaleData[[#This Row],[Order Date]])</f>
        <v>2015</v>
      </c>
      <c r="C2597" s="4">
        <f>MONTH(SaleData[[#This Row],[Order Date]])</f>
        <v>6</v>
      </c>
      <c r="D2597" t="s">
        <v>1558</v>
      </c>
      <c r="E2597" t="s">
        <v>360</v>
      </c>
      <c r="F2597" t="s">
        <v>26</v>
      </c>
      <c r="G2597" t="s">
        <v>46</v>
      </c>
      <c r="H2597" t="s">
        <v>1330</v>
      </c>
      <c r="I2597">
        <v>36.26</v>
      </c>
      <c r="J2597">
        <v>7</v>
      </c>
      <c r="K2597">
        <v>16.68</v>
      </c>
    </row>
    <row r="2598" spans="1:11" x14ac:dyDescent="0.25">
      <c r="A2598" s="7">
        <v>42166</v>
      </c>
      <c r="B2598" s="4">
        <f>YEAR(SaleData[[#This Row],[Order Date]])</f>
        <v>2015</v>
      </c>
      <c r="C2598" s="4">
        <f>MONTH(SaleData[[#This Row],[Order Date]])</f>
        <v>6</v>
      </c>
      <c r="D2598" t="s">
        <v>1558</v>
      </c>
      <c r="E2598" t="s">
        <v>360</v>
      </c>
      <c r="F2598" t="s">
        <v>26</v>
      </c>
      <c r="G2598" t="s">
        <v>62</v>
      </c>
      <c r="H2598" t="s">
        <v>951</v>
      </c>
      <c r="I2598">
        <v>56.3</v>
      </c>
      <c r="J2598">
        <v>2</v>
      </c>
      <c r="K2598">
        <v>15.76</v>
      </c>
    </row>
    <row r="2599" spans="1:11" x14ac:dyDescent="0.25">
      <c r="A2599" s="7">
        <v>42166</v>
      </c>
      <c r="B2599" s="4">
        <f>YEAR(SaleData[[#This Row],[Order Date]])</f>
        <v>2015</v>
      </c>
      <c r="C2599" s="4">
        <f>MONTH(SaleData[[#This Row],[Order Date]])</f>
        <v>6</v>
      </c>
      <c r="D2599" t="s">
        <v>1558</v>
      </c>
      <c r="E2599" t="s">
        <v>360</v>
      </c>
      <c r="F2599" t="s">
        <v>26</v>
      </c>
      <c r="G2599" t="s">
        <v>27</v>
      </c>
      <c r="H2599" t="s">
        <v>1559</v>
      </c>
      <c r="I2599">
        <v>32.4</v>
      </c>
      <c r="J2599">
        <v>5</v>
      </c>
      <c r="K2599">
        <v>15.55</v>
      </c>
    </row>
    <row r="2600" spans="1:11" x14ac:dyDescent="0.25">
      <c r="A2600" s="7">
        <v>42166</v>
      </c>
      <c r="B2600" s="4">
        <f>YEAR(SaleData[[#This Row],[Order Date]])</f>
        <v>2015</v>
      </c>
      <c r="C2600" s="4">
        <f>MONTH(SaleData[[#This Row],[Order Date]])</f>
        <v>6</v>
      </c>
      <c r="D2600" t="s">
        <v>1558</v>
      </c>
      <c r="E2600" t="s">
        <v>360</v>
      </c>
      <c r="F2600" t="s">
        <v>16</v>
      </c>
      <c r="G2600" t="s">
        <v>34</v>
      </c>
      <c r="H2600" t="s">
        <v>1560</v>
      </c>
      <c r="I2600">
        <v>29.16</v>
      </c>
      <c r="J2600">
        <v>2</v>
      </c>
      <c r="K2600">
        <v>10.79</v>
      </c>
    </row>
    <row r="2601" spans="1:11" x14ac:dyDescent="0.25">
      <c r="A2601" s="7">
        <v>42166</v>
      </c>
      <c r="B2601" s="4">
        <f>YEAR(SaleData[[#This Row],[Order Date]])</f>
        <v>2015</v>
      </c>
      <c r="C2601" s="4">
        <f>MONTH(SaleData[[#This Row],[Order Date]])</f>
        <v>6</v>
      </c>
      <c r="D2601" t="s">
        <v>1561</v>
      </c>
      <c r="E2601" t="s">
        <v>75</v>
      </c>
      <c r="F2601" t="s">
        <v>16</v>
      </c>
      <c r="G2601" t="s">
        <v>17</v>
      </c>
      <c r="H2601" t="s">
        <v>1562</v>
      </c>
      <c r="I2601">
        <v>1123.92</v>
      </c>
      <c r="J2601">
        <v>5</v>
      </c>
      <c r="K2601">
        <v>-182.64</v>
      </c>
    </row>
    <row r="2602" spans="1:11" x14ac:dyDescent="0.25">
      <c r="A2602" s="7">
        <v>42166</v>
      </c>
      <c r="B2602" s="4">
        <f>YEAR(SaleData[[#This Row],[Order Date]])</f>
        <v>2015</v>
      </c>
      <c r="C2602" s="4">
        <f>MONTH(SaleData[[#This Row],[Order Date]])</f>
        <v>6</v>
      </c>
      <c r="D2602" t="s">
        <v>1561</v>
      </c>
      <c r="E2602" t="s">
        <v>75</v>
      </c>
      <c r="F2602" t="s">
        <v>11</v>
      </c>
      <c r="G2602" t="s">
        <v>21</v>
      </c>
      <c r="H2602" t="s">
        <v>1063</v>
      </c>
      <c r="I2602">
        <v>249.58</v>
      </c>
      <c r="J2602">
        <v>2</v>
      </c>
      <c r="K2602">
        <v>31.2</v>
      </c>
    </row>
    <row r="2603" spans="1:11" x14ac:dyDescent="0.25">
      <c r="A2603" s="7">
        <v>42166</v>
      </c>
      <c r="B2603" s="4">
        <f>YEAR(SaleData[[#This Row],[Order Date]])</f>
        <v>2015</v>
      </c>
      <c r="C2603" s="4">
        <f>MONTH(SaleData[[#This Row],[Order Date]])</f>
        <v>6</v>
      </c>
      <c r="D2603" t="s">
        <v>1561</v>
      </c>
      <c r="E2603" t="s">
        <v>75</v>
      </c>
      <c r="F2603" t="s">
        <v>16</v>
      </c>
      <c r="G2603" t="s">
        <v>34</v>
      </c>
      <c r="H2603" t="s">
        <v>1009</v>
      </c>
      <c r="I2603">
        <v>48.67</v>
      </c>
      <c r="J2603">
        <v>3</v>
      </c>
      <c r="K2603">
        <v>7.3</v>
      </c>
    </row>
    <row r="2604" spans="1:11" x14ac:dyDescent="0.25">
      <c r="A2604" s="7">
        <v>42166</v>
      </c>
      <c r="B2604" s="4">
        <f>YEAR(SaleData[[#This Row],[Order Date]])</f>
        <v>2015</v>
      </c>
      <c r="C2604" s="4">
        <f>MONTH(SaleData[[#This Row],[Order Date]])</f>
        <v>6</v>
      </c>
      <c r="D2604" t="s">
        <v>1561</v>
      </c>
      <c r="E2604" t="s">
        <v>75</v>
      </c>
      <c r="F2604" t="s">
        <v>26</v>
      </c>
      <c r="G2604" t="s">
        <v>62</v>
      </c>
      <c r="H2604" t="s">
        <v>717</v>
      </c>
      <c r="I2604">
        <v>60.77</v>
      </c>
      <c r="J2604">
        <v>2</v>
      </c>
      <c r="K2604">
        <v>7.6</v>
      </c>
    </row>
    <row r="2605" spans="1:11" x14ac:dyDescent="0.25">
      <c r="A2605" s="7">
        <v>42166</v>
      </c>
      <c r="B2605" s="4">
        <f>YEAR(SaleData[[#This Row],[Order Date]])</f>
        <v>2015</v>
      </c>
      <c r="C2605" s="4">
        <f>MONTH(SaleData[[#This Row],[Order Date]])</f>
        <v>6</v>
      </c>
      <c r="D2605" t="s">
        <v>1561</v>
      </c>
      <c r="E2605" t="s">
        <v>75</v>
      </c>
      <c r="F2605" t="s">
        <v>26</v>
      </c>
      <c r="G2605" t="s">
        <v>46</v>
      </c>
      <c r="H2605" t="s">
        <v>258</v>
      </c>
      <c r="I2605">
        <v>78.599999999999994</v>
      </c>
      <c r="J2605">
        <v>5</v>
      </c>
      <c r="K2605">
        <v>-62.88</v>
      </c>
    </row>
    <row r="2606" spans="1:11" x14ac:dyDescent="0.25">
      <c r="A2606" s="7">
        <v>42166</v>
      </c>
      <c r="B2606" s="4">
        <f>YEAR(SaleData[[#This Row],[Order Date]])</f>
        <v>2015</v>
      </c>
      <c r="C2606" s="4">
        <f>MONTH(SaleData[[#This Row],[Order Date]])</f>
        <v>6</v>
      </c>
      <c r="D2606" t="s">
        <v>1561</v>
      </c>
      <c r="E2606" t="s">
        <v>75</v>
      </c>
      <c r="F2606" t="s">
        <v>26</v>
      </c>
      <c r="G2606" t="s">
        <v>46</v>
      </c>
      <c r="H2606" t="s">
        <v>1563</v>
      </c>
      <c r="I2606">
        <v>3.77</v>
      </c>
      <c r="J2606">
        <v>2</v>
      </c>
      <c r="K2606">
        <v>-3.14</v>
      </c>
    </row>
    <row r="2607" spans="1:11" x14ac:dyDescent="0.25">
      <c r="A2607" s="7">
        <v>42166</v>
      </c>
      <c r="B2607" s="4">
        <f>YEAR(SaleData[[#This Row],[Order Date]])</f>
        <v>2015</v>
      </c>
      <c r="C2607" s="4">
        <f>MONTH(SaleData[[#This Row],[Order Date]])</f>
        <v>6</v>
      </c>
      <c r="D2607" t="s">
        <v>1561</v>
      </c>
      <c r="E2607" t="s">
        <v>75</v>
      </c>
      <c r="F2607" t="s">
        <v>26</v>
      </c>
      <c r="G2607" t="s">
        <v>36</v>
      </c>
      <c r="H2607" t="s">
        <v>1564</v>
      </c>
      <c r="I2607">
        <v>1036.6199999999999</v>
      </c>
      <c r="J2607">
        <v>2</v>
      </c>
      <c r="K2607">
        <v>51.83</v>
      </c>
    </row>
    <row r="2608" spans="1:11" x14ac:dyDescent="0.25">
      <c r="A2608" s="7">
        <v>42166</v>
      </c>
      <c r="B2608" s="4">
        <f>YEAR(SaleData[[#This Row],[Order Date]])</f>
        <v>2015</v>
      </c>
      <c r="C2608" s="4">
        <f>MONTH(SaleData[[#This Row],[Order Date]])</f>
        <v>6</v>
      </c>
      <c r="D2608" t="s">
        <v>1561</v>
      </c>
      <c r="E2608" t="s">
        <v>75</v>
      </c>
      <c r="F2608" t="s">
        <v>26</v>
      </c>
      <c r="G2608" t="s">
        <v>36</v>
      </c>
      <c r="H2608" t="s">
        <v>932</v>
      </c>
      <c r="I2608">
        <v>563.80999999999995</v>
      </c>
      <c r="J2608">
        <v>4</v>
      </c>
      <c r="K2608">
        <v>21.14</v>
      </c>
    </row>
    <row r="2609" spans="1:11" x14ac:dyDescent="0.25">
      <c r="A2609" s="7">
        <v>42167</v>
      </c>
      <c r="B2609" s="4">
        <f>YEAR(SaleData[[#This Row],[Order Date]])</f>
        <v>2015</v>
      </c>
      <c r="C2609" s="4">
        <f>MONTH(SaleData[[#This Row],[Order Date]])</f>
        <v>6</v>
      </c>
      <c r="D2609" t="s">
        <v>1612</v>
      </c>
      <c r="E2609" t="s">
        <v>87</v>
      </c>
      <c r="F2609" t="s">
        <v>26</v>
      </c>
      <c r="G2609" t="s">
        <v>27</v>
      </c>
      <c r="H2609" t="s">
        <v>1419</v>
      </c>
      <c r="I2609">
        <v>20.74</v>
      </c>
      <c r="J2609">
        <v>4</v>
      </c>
      <c r="K2609">
        <v>7.26</v>
      </c>
    </row>
    <row r="2610" spans="1:11" x14ac:dyDescent="0.25">
      <c r="A2610" s="7">
        <v>42167</v>
      </c>
      <c r="B2610" s="4">
        <f>YEAR(SaleData[[#This Row],[Order Date]])</f>
        <v>2015</v>
      </c>
      <c r="C2610" s="4">
        <f>MONTH(SaleData[[#This Row],[Order Date]])</f>
        <v>6</v>
      </c>
      <c r="D2610" t="s">
        <v>1612</v>
      </c>
      <c r="E2610" t="s">
        <v>87</v>
      </c>
      <c r="F2610" t="s">
        <v>16</v>
      </c>
      <c r="G2610" t="s">
        <v>34</v>
      </c>
      <c r="H2610" t="s">
        <v>1241</v>
      </c>
      <c r="I2610">
        <v>43.3</v>
      </c>
      <c r="J2610">
        <v>2</v>
      </c>
      <c r="K2610">
        <v>4.33</v>
      </c>
    </row>
    <row r="2611" spans="1:11" x14ac:dyDescent="0.25">
      <c r="A2611" s="7">
        <v>42167</v>
      </c>
      <c r="B2611" s="4">
        <f>YEAR(SaleData[[#This Row],[Order Date]])</f>
        <v>2015</v>
      </c>
      <c r="C2611" s="4">
        <f>MONTH(SaleData[[#This Row],[Order Date]])</f>
        <v>6</v>
      </c>
      <c r="D2611" t="s">
        <v>1613</v>
      </c>
      <c r="E2611" t="s">
        <v>874</v>
      </c>
      <c r="F2611" t="s">
        <v>26</v>
      </c>
      <c r="G2611" t="s">
        <v>36</v>
      </c>
      <c r="H2611" t="s">
        <v>774</v>
      </c>
      <c r="I2611">
        <v>29.9</v>
      </c>
      <c r="J2611">
        <v>5</v>
      </c>
      <c r="K2611">
        <v>5.08</v>
      </c>
    </row>
    <row r="2612" spans="1:11" x14ac:dyDescent="0.25">
      <c r="A2612" s="7">
        <v>42167</v>
      </c>
      <c r="B2612" s="4">
        <f>YEAR(SaleData[[#This Row],[Order Date]])</f>
        <v>2015</v>
      </c>
      <c r="C2612" s="4">
        <f>MONTH(SaleData[[#This Row],[Order Date]])</f>
        <v>6</v>
      </c>
      <c r="D2612" t="s">
        <v>1614</v>
      </c>
      <c r="E2612" t="s">
        <v>75</v>
      </c>
      <c r="F2612" t="s">
        <v>11</v>
      </c>
      <c r="G2612" t="s">
        <v>21</v>
      </c>
      <c r="H2612" t="s">
        <v>1093</v>
      </c>
      <c r="I2612">
        <v>55.98</v>
      </c>
      <c r="J2612">
        <v>2</v>
      </c>
      <c r="K2612">
        <v>4.2</v>
      </c>
    </row>
    <row r="2613" spans="1:11" x14ac:dyDescent="0.25">
      <c r="A2613" s="7">
        <v>42167</v>
      </c>
      <c r="B2613" s="4">
        <f>YEAR(SaleData[[#This Row],[Order Date]])</f>
        <v>2015</v>
      </c>
      <c r="C2613" s="4">
        <f>MONTH(SaleData[[#This Row],[Order Date]])</f>
        <v>6</v>
      </c>
      <c r="D2613" t="s">
        <v>416</v>
      </c>
      <c r="E2613" t="s">
        <v>573</v>
      </c>
      <c r="F2613" t="s">
        <v>26</v>
      </c>
      <c r="G2613" t="s">
        <v>36</v>
      </c>
      <c r="H2613" t="s">
        <v>507</v>
      </c>
      <c r="I2613">
        <v>24.56</v>
      </c>
      <c r="J2613">
        <v>2</v>
      </c>
      <c r="K2613">
        <v>6.88</v>
      </c>
    </row>
    <row r="2614" spans="1:11" x14ac:dyDescent="0.25">
      <c r="A2614" s="7">
        <v>42168</v>
      </c>
      <c r="B2614" s="4">
        <f>YEAR(SaleData[[#This Row],[Order Date]])</f>
        <v>2015</v>
      </c>
      <c r="C2614" s="4">
        <f>MONTH(SaleData[[#This Row],[Order Date]])</f>
        <v>6</v>
      </c>
      <c r="D2614" t="s">
        <v>1605</v>
      </c>
      <c r="E2614" t="s">
        <v>43</v>
      </c>
      <c r="F2614" t="s">
        <v>16</v>
      </c>
      <c r="G2614" t="s">
        <v>17</v>
      </c>
      <c r="H2614" t="s">
        <v>1174</v>
      </c>
      <c r="I2614">
        <v>454.27</v>
      </c>
      <c r="J2614">
        <v>8</v>
      </c>
      <c r="K2614">
        <v>-73.819999999999993</v>
      </c>
    </row>
    <row r="2615" spans="1:11" x14ac:dyDescent="0.25">
      <c r="A2615" s="7">
        <v>42168</v>
      </c>
      <c r="B2615" s="4">
        <f>YEAR(SaleData[[#This Row],[Order Date]])</f>
        <v>2015</v>
      </c>
      <c r="C2615" s="4">
        <f>MONTH(SaleData[[#This Row],[Order Date]])</f>
        <v>6</v>
      </c>
      <c r="D2615" t="s">
        <v>910</v>
      </c>
      <c r="E2615" t="s">
        <v>43</v>
      </c>
      <c r="F2615" t="s">
        <v>11</v>
      </c>
      <c r="G2615" t="s">
        <v>12</v>
      </c>
      <c r="H2615" t="s">
        <v>1908</v>
      </c>
      <c r="I2615">
        <v>100</v>
      </c>
      <c r="J2615">
        <v>4</v>
      </c>
      <c r="K2615">
        <v>21</v>
      </c>
    </row>
    <row r="2616" spans="1:11" x14ac:dyDescent="0.25">
      <c r="A2616" s="7">
        <v>42168</v>
      </c>
      <c r="B2616" s="4">
        <f>YEAR(SaleData[[#This Row],[Order Date]])</f>
        <v>2015</v>
      </c>
      <c r="C2616" s="4">
        <f>MONTH(SaleData[[#This Row],[Order Date]])</f>
        <v>6</v>
      </c>
      <c r="D2616" t="s">
        <v>910</v>
      </c>
      <c r="E2616" t="s">
        <v>43</v>
      </c>
      <c r="F2616" t="s">
        <v>11</v>
      </c>
      <c r="G2616" t="s">
        <v>12</v>
      </c>
      <c r="H2616" t="s">
        <v>1346</v>
      </c>
      <c r="I2616">
        <v>359.98</v>
      </c>
      <c r="J2616">
        <v>2</v>
      </c>
      <c r="K2616">
        <v>21.6</v>
      </c>
    </row>
    <row r="2617" spans="1:11" x14ac:dyDescent="0.25">
      <c r="A2617" s="7">
        <v>42168</v>
      </c>
      <c r="B2617" s="4">
        <f>YEAR(SaleData[[#This Row],[Order Date]])</f>
        <v>2015</v>
      </c>
      <c r="C2617" s="4">
        <f>MONTH(SaleData[[#This Row],[Order Date]])</f>
        <v>6</v>
      </c>
      <c r="D2617" t="s">
        <v>1056</v>
      </c>
      <c r="E2617" t="s">
        <v>324</v>
      </c>
      <c r="F2617" t="s">
        <v>11</v>
      </c>
      <c r="G2617" t="s">
        <v>21</v>
      </c>
      <c r="H2617" t="s">
        <v>2434</v>
      </c>
      <c r="I2617">
        <v>239.98</v>
      </c>
      <c r="J2617">
        <v>3</v>
      </c>
      <c r="K2617">
        <v>18</v>
      </c>
    </row>
    <row r="2618" spans="1:11" x14ac:dyDescent="0.25">
      <c r="A2618" s="7">
        <v>42168</v>
      </c>
      <c r="B2618" s="4">
        <f>YEAR(SaleData[[#This Row],[Order Date]])</f>
        <v>2015</v>
      </c>
      <c r="C2618" s="4">
        <f>MONTH(SaleData[[#This Row],[Order Date]])</f>
        <v>6</v>
      </c>
      <c r="D2618" t="s">
        <v>472</v>
      </c>
      <c r="E2618" t="s">
        <v>43</v>
      </c>
      <c r="F2618" t="s">
        <v>11</v>
      </c>
      <c r="G2618" t="s">
        <v>12</v>
      </c>
      <c r="H2618" t="s">
        <v>1072</v>
      </c>
      <c r="I2618">
        <v>199.99</v>
      </c>
      <c r="J2618">
        <v>1</v>
      </c>
      <c r="K2618">
        <v>86</v>
      </c>
    </row>
    <row r="2619" spans="1:11" x14ac:dyDescent="0.25">
      <c r="A2619" s="7">
        <v>42168</v>
      </c>
      <c r="B2619" s="4">
        <f>YEAR(SaleData[[#This Row],[Order Date]])</f>
        <v>2015</v>
      </c>
      <c r="C2619" s="4">
        <f>MONTH(SaleData[[#This Row],[Order Date]])</f>
        <v>6</v>
      </c>
      <c r="D2619" t="s">
        <v>1127</v>
      </c>
      <c r="E2619" t="s">
        <v>30</v>
      </c>
      <c r="F2619" t="s">
        <v>26</v>
      </c>
      <c r="G2619" t="s">
        <v>27</v>
      </c>
      <c r="H2619" t="s">
        <v>770</v>
      </c>
      <c r="I2619">
        <v>15.55</v>
      </c>
      <c r="J2619">
        <v>3</v>
      </c>
      <c r="K2619">
        <v>5.44</v>
      </c>
    </row>
    <row r="2620" spans="1:11" x14ac:dyDescent="0.25">
      <c r="A2620" s="7">
        <v>42168</v>
      </c>
      <c r="B2620" s="4">
        <f>YEAR(SaleData[[#This Row],[Order Date]])</f>
        <v>2015</v>
      </c>
      <c r="C2620" s="4">
        <f>MONTH(SaleData[[#This Row],[Order Date]])</f>
        <v>6</v>
      </c>
      <c r="D2620" t="s">
        <v>780</v>
      </c>
      <c r="E2620" t="s">
        <v>43</v>
      </c>
      <c r="F2620" t="s">
        <v>11</v>
      </c>
      <c r="G2620" t="s">
        <v>12</v>
      </c>
      <c r="H2620" t="s">
        <v>405</v>
      </c>
      <c r="I2620">
        <v>450</v>
      </c>
      <c r="J2620">
        <v>5</v>
      </c>
      <c r="K2620">
        <v>162</v>
      </c>
    </row>
    <row r="2621" spans="1:11" x14ac:dyDescent="0.25">
      <c r="A2621" s="7">
        <v>42168</v>
      </c>
      <c r="B2621" s="4">
        <f>YEAR(SaleData[[#This Row],[Order Date]])</f>
        <v>2015</v>
      </c>
      <c r="C2621" s="4">
        <f>MONTH(SaleData[[#This Row],[Order Date]])</f>
        <v>6</v>
      </c>
      <c r="D2621" t="s">
        <v>220</v>
      </c>
      <c r="E2621" t="s">
        <v>30</v>
      </c>
      <c r="F2621" t="s">
        <v>16</v>
      </c>
      <c r="G2621" t="s">
        <v>40</v>
      </c>
      <c r="H2621" t="s">
        <v>2148</v>
      </c>
      <c r="I2621">
        <v>517.41</v>
      </c>
      <c r="J2621">
        <v>5</v>
      </c>
      <c r="K2621">
        <v>-81.31</v>
      </c>
    </row>
    <row r="2622" spans="1:11" x14ac:dyDescent="0.25">
      <c r="A2622" s="7">
        <v>42168</v>
      </c>
      <c r="B2622" s="4">
        <f>YEAR(SaleData[[#This Row],[Order Date]])</f>
        <v>2015</v>
      </c>
      <c r="C2622" s="4">
        <f>MONTH(SaleData[[#This Row],[Order Date]])</f>
        <v>6</v>
      </c>
      <c r="D2622" t="s">
        <v>676</v>
      </c>
      <c r="E2622" t="s">
        <v>454</v>
      </c>
      <c r="F2622" t="s">
        <v>26</v>
      </c>
      <c r="G2622" t="s">
        <v>31</v>
      </c>
      <c r="H2622" t="s">
        <v>109</v>
      </c>
      <c r="I2622">
        <v>11.68</v>
      </c>
      <c r="J2622">
        <v>4</v>
      </c>
      <c r="K2622">
        <v>5.26</v>
      </c>
    </row>
    <row r="2623" spans="1:11" x14ac:dyDescent="0.25">
      <c r="A2623" s="7">
        <v>42168</v>
      </c>
      <c r="B2623" s="4">
        <f>YEAR(SaleData[[#This Row],[Order Date]])</f>
        <v>2015</v>
      </c>
      <c r="C2623" s="4">
        <f>MONTH(SaleData[[#This Row],[Order Date]])</f>
        <v>6</v>
      </c>
      <c r="D2623" t="s">
        <v>336</v>
      </c>
      <c r="E2623" t="s">
        <v>129</v>
      </c>
      <c r="F2623" t="s">
        <v>26</v>
      </c>
      <c r="G2623" t="s">
        <v>62</v>
      </c>
      <c r="H2623" t="s">
        <v>431</v>
      </c>
      <c r="I2623">
        <v>2.62</v>
      </c>
      <c r="J2623">
        <v>1</v>
      </c>
      <c r="K2623">
        <v>0.43</v>
      </c>
    </row>
    <row r="2624" spans="1:11" x14ac:dyDescent="0.25">
      <c r="A2624" s="7">
        <v>42169</v>
      </c>
      <c r="B2624" s="4">
        <f>YEAR(SaleData[[#This Row],[Order Date]])</f>
        <v>2015</v>
      </c>
      <c r="C2624" s="4">
        <f>MONTH(SaleData[[#This Row],[Order Date]])</f>
        <v>6</v>
      </c>
      <c r="D2624" t="s">
        <v>1126</v>
      </c>
      <c r="E2624" t="s">
        <v>24</v>
      </c>
      <c r="F2624" t="s">
        <v>26</v>
      </c>
      <c r="G2624" t="s">
        <v>36</v>
      </c>
      <c r="H2624" t="s">
        <v>1426</v>
      </c>
      <c r="I2624">
        <v>646.20000000000005</v>
      </c>
      <c r="J2624">
        <v>5</v>
      </c>
      <c r="K2624">
        <v>-8.08</v>
      </c>
    </row>
    <row r="2625" spans="1:11" x14ac:dyDescent="0.25">
      <c r="A2625" s="7">
        <v>42170</v>
      </c>
      <c r="B2625" s="4">
        <f>YEAR(SaleData[[#This Row],[Order Date]])</f>
        <v>2015</v>
      </c>
      <c r="C2625" s="4">
        <f>MONTH(SaleData[[#This Row],[Order Date]])</f>
        <v>6</v>
      </c>
      <c r="D2625" t="s">
        <v>725</v>
      </c>
      <c r="E2625" t="s">
        <v>43</v>
      </c>
      <c r="F2625" t="s">
        <v>26</v>
      </c>
      <c r="G2625" t="s">
        <v>46</v>
      </c>
      <c r="H2625" t="s">
        <v>1336</v>
      </c>
      <c r="I2625">
        <v>3.17</v>
      </c>
      <c r="J2625">
        <v>2</v>
      </c>
      <c r="K2625">
        <v>0.99</v>
      </c>
    </row>
    <row r="2626" spans="1:11" x14ac:dyDescent="0.25">
      <c r="A2626" s="7">
        <v>42170</v>
      </c>
      <c r="B2626" s="4">
        <f>YEAR(SaleData[[#This Row],[Order Date]])</f>
        <v>2015</v>
      </c>
      <c r="C2626" s="4">
        <f>MONTH(SaleData[[#This Row],[Order Date]])</f>
        <v>6</v>
      </c>
      <c r="D2626" t="s">
        <v>725</v>
      </c>
      <c r="E2626" t="s">
        <v>43</v>
      </c>
      <c r="F2626" t="s">
        <v>26</v>
      </c>
      <c r="G2626" t="s">
        <v>27</v>
      </c>
      <c r="H2626" t="s">
        <v>520</v>
      </c>
      <c r="I2626">
        <v>19.440000000000001</v>
      </c>
      <c r="J2626">
        <v>3</v>
      </c>
      <c r="K2626">
        <v>9.33</v>
      </c>
    </row>
    <row r="2627" spans="1:11" x14ac:dyDescent="0.25">
      <c r="A2627" s="7">
        <v>42170</v>
      </c>
      <c r="B2627" s="4">
        <f>YEAR(SaleData[[#This Row],[Order Date]])</f>
        <v>2015</v>
      </c>
      <c r="C2627" s="4">
        <f>MONTH(SaleData[[#This Row],[Order Date]])</f>
        <v>6</v>
      </c>
      <c r="D2627" t="s">
        <v>725</v>
      </c>
      <c r="E2627" t="s">
        <v>43</v>
      </c>
      <c r="F2627" t="s">
        <v>26</v>
      </c>
      <c r="G2627" t="s">
        <v>36</v>
      </c>
      <c r="H2627" t="s">
        <v>1841</v>
      </c>
      <c r="I2627">
        <v>454.86</v>
      </c>
      <c r="J2627">
        <v>7</v>
      </c>
      <c r="K2627">
        <v>54.58</v>
      </c>
    </row>
    <row r="2628" spans="1:11" x14ac:dyDescent="0.25">
      <c r="A2628" s="7">
        <v>42170</v>
      </c>
      <c r="B2628" s="4">
        <f>YEAR(SaleData[[#This Row],[Order Date]])</f>
        <v>2015</v>
      </c>
      <c r="C2628" s="4">
        <f>MONTH(SaleData[[#This Row],[Order Date]])</f>
        <v>6</v>
      </c>
      <c r="D2628" t="s">
        <v>725</v>
      </c>
      <c r="E2628" t="s">
        <v>43</v>
      </c>
      <c r="F2628" t="s">
        <v>26</v>
      </c>
      <c r="G2628" t="s">
        <v>46</v>
      </c>
      <c r="H2628" t="s">
        <v>1233</v>
      </c>
      <c r="I2628">
        <v>91.39</v>
      </c>
      <c r="J2628">
        <v>8</v>
      </c>
      <c r="K2628">
        <v>29.7</v>
      </c>
    </row>
    <row r="2629" spans="1:11" x14ac:dyDescent="0.25">
      <c r="A2629" s="7">
        <v>42170</v>
      </c>
      <c r="B2629" s="4">
        <f>YEAR(SaleData[[#This Row],[Order Date]])</f>
        <v>2015</v>
      </c>
      <c r="C2629" s="4">
        <f>MONTH(SaleData[[#This Row],[Order Date]])</f>
        <v>6</v>
      </c>
      <c r="D2629" t="s">
        <v>782</v>
      </c>
      <c r="E2629" t="s">
        <v>87</v>
      </c>
      <c r="F2629" t="s">
        <v>26</v>
      </c>
      <c r="G2629" t="s">
        <v>31</v>
      </c>
      <c r="H2629" t="s">
        <v>2563</v>
      </c>
      <c r="I2629">
        <v>4.42</v>
      </c>
      <c r="J2629">
        <v>3</v>
      </c>
      <c r="K2629">
        <v>1.6</v>
      </c>
    </row>
    <row r="2630" spans="1:11" x14ac:dyDescent="0.25">
      <c r="A2630" s="7">
        <v>42170</v>
      </c>
      <c r="B2630" s="4">
        <f>YEAR(SaleData[[#This Row],[Order Date]])</f>
        <v>2015</v>
      </c>
      <c r="C2630" s="4">
        <f>MONTH(SaleData[[#This Row],[Order Date]])</f>
        <v>6</v>
      </c>
      <c r="D2630" t="s">
        <v>369</v>
      </c>
      <c r="E2630" t="s">
        <v>20</v>
      </c>
      <c r="F2630" t="s">
        <v>26</v>
      </c>
      <c r="G2630" t="s">
        <v>46</v>
      </c>
      <c r="H2630" t="s">
        <v>726</v>
      </c>
      <c r="I2630">
        <v>17.22</v>
      </c>
      <c r="J2630">
        <v>4</v>
      </c>
      <c r="K2630">
        <v>6.03</v>
      </c>
    </row>
    <row r="2631" spans="1:11" x14ac:dyDescent="0.25">
      <c r="A2631" s="7">
        <v>42171</v>
      </c>
      <c r="B2631" s="4">
        <f>YEAR(SaleData[[#This Row],[Order Date]])</f>
        <v>2015</v>
      </c>
      <c r="C2631" s="4">
        <f>MONTH(SaleData[[#This Row],[Order Date]])</f>
        <v>6</v>
      </c>
      <c r="D2631" t="s">
        <v>2593</v>
      </c>
      <c r="E2631" t="s">
        <v>15</v>
      </c>
      <c r="F2631" t="s">
        <v>16</v>
      </c>
      <c r="G2631" t="s">
        <v>34</v>
      </c>
      <c r="H2631" t="s">
        <v>2327</v>
      </c>
      <c r="I2631">
        <v>82.26</v>
      </c>
      <c r="J2631">
        <v>3</v>
      </c>
      <c r="K2631">
        <v>33.729999999999997</v>
      </c>
    </row>
    <row r="2632" spans="1:11" x14ac:dyDescent="0.25">
      <c r="A2632" s="7">
        <v>42171</v>
      </c>
      <c r="B2632" s="4">
        <f>YEAR(SaleData[[#This Row],[Order Date]])</f>
        <v>2015</v>
      </c>
      <c r="C2632" s="4">
        <f>MONTH(SaleData[[#This Row],[Order Date]])</f>
        <v>6</v>
      </c>
      <c r="D2632" t="s">
        <v>2201</v>
      </c>
      <c r="E2632" t="s">
        <v>75</v>
      </c>
      <c r="F2632" t="s">
        <v>16</v>
      </c>
      <c r="G2632" t="s">
        <v>235</v>
      </c>
      <c r="H2632" t="s">
        <v>2650</v>
      </c>
      <c r="I2632">
        <v>339.92</v>
      </c>
      <c r="J2632">
        <v>5</v>
      </c>
      <c r="K2632">
        <v>8.5</v>
      </c>
    </row>
    <row r="2633" spans="1:11" x14ac:dyDescent="0.25">
      <c r="A2633" s="7">
        <v>42171</v>
      </c>
      <c r="B2633" s="4">
        <f>YEAR(SaleData[[#This Row],[Order Date]])</f>
        <v>2015</v>
      </c>
      <c r="C2633" s="4">
        <f>MONTH(SaleData[[#This Row],[Order Date]])</f>
        <v>6</v>
      </c>
      <c r="D2633" t="s">
        <v>2201</v>
      </c>
      <c r="E2633" t="s">
        <v>75</v>
      </c>
      <c r="F2633" t="s">
        <v>26</v>
      </c>
      <c r="G2633" t="s">
        <v>27</v>
      </c>
      <c r="H2633" t="s">
        <v>1476</v>
      </c>
      <c r="I2633">
        <v>10.53</v>
      </c>
      <c r="J2633">
        <v>4</v>
      </c>
      <c r="K2633">
        <v>3.42</v>
      </c>
    </row>
    <row r="2634" spans="1:11" x14ac:dyDescent="0.25">
      <c r="A2634" s="7">
        <v>42171</v>
      </c>
      <c r="B2634" s="4">
        <f>YEAR(SaleData[[#This Row],[Order Date]])</f>
        <v>2015</v>
      </c>
      <c r="C2634" s="4">
        <f>MONTH(SaleData[[#This Row],[Order Date]])</f>
        <v>6</v>
      </c>
      <c r="D2634" t="s">
        <v>2201</v>
      </c>
      <c r="E2634" t="s">
        <v>75</v>
      </c>
      <c r="F2634" t="s">
        <v>26</v>
      </c>
      <c r="G2634" t="s">
        <v>56</v>
      </c>
      <c r="H2634" t="s">
        <v>477</v>
      </c>
      <c r="I2634">
        <v>42.38</v>
      </c>
      <c r="J2634">
        <v>2</v>
      </c>
      <c r="K2634">
        <v>4.24</v>
      </c>
    </row>
    <row r="2635" spans="1:11" x14ac:dyDescent="0.25">
      <c r="A2635" s="7">
        <v>42171</v>
      </c>
      <c r="B2635" s="4">
        <f>YEAR(SaleData[[#This Row],[Order Date]])</f>
        <v>2015</v>
      </c>
      <c r="C2635" s="4">
        <f>MONTH(SaleData[[#This Row],[Order Date]])</f>
        <v>6</v>
      </c>
      <c r="D2635" t="s">
        <v>1898</v>
      </c>
      <c r="E2635" t="s">
        <v>30</v>
      </c>
      <c r="F2635" t="s">
        <v>26</v>
      </c>
      <c r="G2635" t="s">
        <v>31</v>
      </c>
      <c r="H2635" t="s">
        <v>1877</v>
      </c>
      <c r="I2635">
        <v>10.82</v>
      </c>
      <c r="J2635">
        <v>3</v>
      </c>
      <c r="K2635">
        <v>2.57</v>
      </c>
    </row>
    <row r="2636" spans="1:11" x14ac:dyDescent="0.25">
      <c r="A2636" s="7">
        <v>42171</v>
      </c>
      <c r="B2636" s="4">
        <f>YEAR(SaleData[[#This Row],[Order Date]])</f>
        <v>2015</v>
      </c>
      <c r="C2636" s="4">
        <f>MONTH(SaleData[[#This Row],[Order Date]])</f>
        <v>6</v>
      </c>
      <c r="D2636" t="s">
        <v>1570</v>
      </c>
      <c r="E2636" t="s">
        <v>20</v>
      </c>
      <c r="F2636" t="s">
        <v>26</v>
      </c>
      <c r="G2636" t="s">
        <v>27</v>
      </c>
      <c r="H2636" t="s">
        <v>210</v>
      </c>
      <c r="I2636">
        <v>5.88</v>
      </c>
      <c r="J2636">
        <v>1</v>
      </c>
      <c r="K2636">
        <v>2.88</v>
      </c>
    </row>
    <row r="2637" spans="1:11" x14ac:dyDescent="0.25">
      <c r="A2637" s="7">
        <v>42173</v>
      </c>
      <c r="B2637" s="4">
        <f>YEAR(SaleData[[#This Row],[Order Date]])</f>
        <v>2015</v>
      </c>
      <c r="C2637" s="4">
        <f>MONTH(SaleData[[#This Row],[Order Date]])</f>
        <v>6</v>
      </c>
      <c r="D2637" t="s">
        <v>719</v>
      </c>
      <c r="E2637" t="s">
        <v>43</v>
      </c>
      <c r="F2637" t="s">
        <v>26</v>
      </c>
      <c r="G2637" t="s">
        <v>46</v>
      </c>
      <c r="H2637" t="s">
        <v>790</v>
      </c>
      <c r="I2637">
        <v>19.940000000000001</v>
      </c>
      <c r="J2637">
        <v>4</v>
      </c>
      <c r="K2637">
        <v>7.23</v>
      </c>
    </row>
    <row r="2638" spans="1:11" x14ac:dyDescent="0.25">
      <c r="A2638" s="7">
        <v>42173</v>
      </c>
      <c r="B2638" s="4">
        <f>YEAR(SaleData[[#This Row],[Order Date]])</f>
        <v>2015</v>
      </c>
      <c r="C2638" s="4">
        <f>MONTH(SaleData[[#This Row],[Order Date]])</f>
        <v>6</v>
      </c>
      <c r="D2638" t="s">
        <v>719</v>
      </c>
      <c r="E2638" t="s">
        <v>43</v>
      </c>
      <c r="F2638" t="s">
        <v>26</v>
      </c>
      <c r="G2638" t="s">
        <v>31</v>
      </c>
      <c r="H2638" t="s">
        <v>926</v>
      </c>
      <c r="I2638">
        <v>45.92</v>
      </c>
      <c r="J2638">
        <v>4</v>
      </c>
      <c r="K2638">
        <v>21.58</v>
      </c>
    </row>
    <row r="2639" spans="1:11" x14ac:dyDescent="0.25">
      <c r="A2639" s="7">
        <v>42173</v>
      </c>
      <c r="B2639" s="4">
        <f>YEAR(SaleData[[#This Row],[Order Date]])</f>
        <v>2015</v>
      </c>
      <c r="C2639" s="4">
        <f>MONTH(SaleData[[#This Row],[Order Date]])</f>
        <v>6</v>
      </c>
      <c r="D2639" t="s">
        <v>1251</v>
      </c>
      <c r="E2639" t="s">
        <v>188</v>
      </c>
      <c r="F2639" t="s">
        <v>16</v>
      </c>
      <c r="G2639" t="s">
        <v>34</v>
      </c>
      <c r="H2639" t="s">
        <v>1716</v>
      </c>
      <c r="I2639">
        <v>9.68</v>
      </c>
      <c r="J2639">
        <v>2</v>
      </c>
      <c r="K2639">
        <v>3.78</v>
      </c>
    </row>
    <row r="2640" spans="1:11" x14ac:dyDescent="0.25">
      <c r="A2640" s="7">
        <v>42173</v>
      </c>
      <c r="B2640" s="4">
        <f>YEAR(SaleData[[#This Row],[Order Date]])</f>
        <v>2015</v>
      </c>
      <c r="C2640" s="4">
        <f>MONTH(SaleData[[#This Row],[Order Date]])</f>
        <v>6</v>
      </c>
      <c r="D2640" t="s">
        <v>1251</v>
      </c>
      <c r="E2640" t="s">
        <v>188</v>
      </c>
      <c r="F2640" t="s">
        <v>11</v>
      </c>
      <c r="G2640" t="s">
        <v>141</v>
      </c>
      <c r="H2640" t="s">
        <v>1313</v>
      </c>
      <c r="I2640">
        <v>4899.93</v>
      </c>
      <c r="J2640">
        <v>7</v>
      </c>
      <c r="K2640">
        <v>2302.9699999999998</v>
      </c>
    </row>
    <row r="2641" spans="1:11" x14ac:dyDescent="0.25">
      <c r="A2641" s="7">
        <v>42173</v>
      </c>
      <c r="B2641" s="4">
        <f>YEAR(SaleData[[#This Row],[Order Date]])</f>
        <v>2015</v>
      </c>
      <c r="C2641" s="4">
        <f>MONTH(SaleData[[#This Row],[Order Date]])</f>
        <v>6</v>
      </c>
      <c r="D2641" t="s">
        <v>282</v>
      </c>
      <c r="E2641" t="s">
        <v>79</v>
      </c>
      <c r="F2641" t="s">
        <v>26</v>
      </c>
      <c r="G2641" t="s">
        <v>46</v>
      </c>
      <c r="H2641" t="s">
        <v>1171</v>
      </c>
      <c r="I2641">
        <v>27.88</v>
      </c>
      <c r="J2641">
        <v>3</v>
      </c>
      <c r="K2641">
        <v>-20.45</v>
      </c>
    </row>
    <row r="2642" spans="1:11" x14ac:dyDescent="0.25">
      <c r="A2642" s="7">
        <v>42173</v>
      </c>
      <c r="B2642" s="4">
        <f>YEAR(SaleData[[#This Row],[Order Date]])</f>
        <v>2015</v>
      </c>
      <c r="C2642" s="4">
        <f>MONTH(SaleData[[#This Row],[Order Date]])</f>
        <v>6</v>
      </c>
      <c r="D2642" t="s">
        <v>282</v>
      </c>
      <c r="E2642" t="s">
        <v>79</v>
      </c>
      <c r="F2642" t="s">
        <v>26</v>
      </c>
      <c r="G2642" t="s">
        <v>36</v>
      </c>
      <c r="H2642" t="s">
        <v>497</v>
      </c>
      <c r="I2642">
        <v>540.04999999999995</v>
      </c>
      <c r="J2642">
        <v>3</v>
      </c>
      <c r="K2642">
        <v>-47.25</v>
      </c>
    </row>
    <row r="2643" spans="1:11" x14ac:dyDescent="0.25">
      <c r="A2643" s="7">
        <v>42173</v>
      </c>
      <c r="B2643" s="4">
        <f>YEAR(SaleData[[#This Row],[Order Date]])</f>
        <v>2015</v>
      </c>
      <c r="C2643" s="4">
        <f>MONTH(SaleData[[#This Row],[Order Date]])</f>
        <v>6</v>
      </c>
      <c r="D2643" t="s">
        <v>282</v>
      </c>
      <c r="E2643" t="s">
        <v>79</v>
      </c>
      <c r="F2643" t="s">
        <v>11</v>
      </c>
      <c r="G2643" t="s">
        <v>12</v>
      </c>
      <c r="H2643" t="s">
        <v>1354</v>
      </c>
      <c r="I2643">
        <v>255.68</v>
      </c>
      <c r="J2643">
        <v>8</v>
      </c>
      <c r="K2643">
        <v>76.7</v>
      </c>
    </row>
    <row r="2644" spans="1:11" x14ac:dyDescent="0.25">
      <c r="A2644" s="7">
        <v>42173</v>
      </c>
      <c r="B2644" s="4">
        <f>YEAR(SaleData[[#This Row],[Order Date]])</f>
        <v>2015</v>
      </c>
      <c r="C2644" s="4">
        <f>MONTH(SaleData[[#This Row],[Order Date]])</f>
        <v>6</v>
      </c>
      <c r="D2644" t="s">
        <v>2604</v>
      </c>
      <c r="E2644" t="s">
        <v>15</v>
      </c>
      <c r="F2644" t="s">
        <v>26</v>
      </c>
      <c r="G2644" t="s">
        <v>27</v>
      </c>
      <c r="H2644" t="s">
        <v>168</v>
      </c>
      <c r="I2644">
        <v>33.4</v>
      </c>
      <c r="J2644">
        <v>5</v>
      </c>
      <c r="K2644">
        <v>16.03</v>
      </c>
    </row>
    <row r="2645" spans="1:11" x14ac:dyDescent="0.25">
      <c r="A2645" s="7">
        <v>42173</v>
      </c>
      <c r="B2645" s="4">
        <f>YEAR(SaleData[[#This Row],[Order Date]])</f>
        <v>2015</v>
      </c>
      <c r="C2645" s="4">
        <f>MONTH(SaleData[[#This Row],[Order Date]])</f>
        <v>6</v>
      </c>
      <c r="D2645" t="s">
        <v>2410</v>
      </c>
      <c r="E2645" t="s">
        <v>20</v>
      </c>
      <c r="F2645" t="s">
        <v>16</v>
      </c>
      <c r="G2645" t="s">
        <v>34</v>
      </c>
      <c r="H2645" t="s">
        <v>172</v>
      </c>
      <c r="I2645">
        <v>799.56</v>
      </c>
      <c r="J2645">
        <v>9</v>
      </c>
      <c r="K2645">
        <v>207.89</v>
      </c>
    </row>
    <row r="2646" spans="1:11" x14ac:dyDescent="0.25">
      <c r="A2646" s="7">
        <v>42173</v>
      </c>
      <c r="B2646" s="4">
        <f>YEAR(SaleData[[#This Row],[Order Date]])</f>
        <v>2015</v>
      </c>
      <c r="C2646" s="4">
        <f>MONTH(SaleData[[#This Row],[Order Date]])</f>
        <v>6</v>
      </c>
      <c r="D2646" t="s">
        <v>1162</v>
      </c>
      <c r="E2646" t="s">
        <v>20</v>
      </c>
      <c r="F2646" t="s">
        <v>11</v>
      </c>
      <c r="G2646" t="s">
        <v>21</v>
      </c>
      <c r="H2646" t="s">
        <v>232</v>
      </c>
      <c r="I2646">
        <v>197.97</v>
      </c>
      <c r="J2646">
        <v>3</v>
      </c>
      <c r="K2646">
        <v>53.45</v>
      </c>
    </row>
    <row r="2647" spans="1:11" x14ac:dyDescent="0.25">
      <c r="A2647" s="7">
        <v>42173</v>
      </c>
      <c r="B2647" s="4">
        <f>YEAR(SaleData[[#This Row],[Order Date]])</f>
        <v>2015</v>
      </c>
      <c r="C2647" s="4">
        <f>MONTH(SaleData[[#This Row],[Order Date]])</f>
        <v>6</v>
      </c>
      <c r="D2647" t="s">
        <v>2127</v>
      </c>
      <c r="E2647" t="s">
        <v>43</v>
      </c>
      <c r="F2647" t="s">
        <v>16</v>
      </c>
      <c r="G2647" t="s">
        <v>34</v>
      </c>
      <c r="H2647" t="s">
        <v>2369</v>
      </c>
      <c r="I2647">
        <v>43.96</v>
      </c>
      <c r="J2647">
        <v>7</v>
      </c>
      <c r="K2647">
        <v>18.46</v>
      </c>
    </row>
    <row r="2648" spans="1:11" x14ac:dyDescent="0.25">
      <c r="A2648" s="7">
        <v>42173</v>
      </c>
      <c r="B2648" s="4">
        <f>YEAR(SaleData[[#This Row],[Order Date]])</f>
        <v>2015</v>
      </c>
      <c r="C2648" s="4">
        <f>MONTH(SaleData[[#This Row],[Order Date]])</f>
        <v>6</v>
      </c>
      <c r="D2648" t="s">
        <v>2127</v>
      </c>
      <c r="E2648" t="s">
        <v>43</v>
      </c>
      <c r="F2648" t="s">
        <v>26</v>
      </c>
      <c r="G2648" t="s">
        <v>156</v>
      </c>
      <c r="H2648" t="s">
        <v>157</v>
      </c>
      <c r="I2648">
        <v>39.76</v>
      </c>
      <c r="J2648">
        <v>7</v>
      </c>
      <c r="K2648">
        <v>18.690000000000001</v>
      </c>
    </row>
    <row r="2649" spans="1:11" x14ac:dyDescent="0.25">
      <c r="A2649" s="7">
        <v>42173</v>
      </c>
      <c r="B2649" s="4">
        <f>YEAR(SaleData[[#This Row],[Order Date]])</f>
        <v>2015</v>
      </c>
      <c r="C2649" s="4">
        <f>MONTH(SaleData[[#This Row],[Order Date]])</f>
        <v>6</v>
      </c>
      <c r="D2649" t="s">
        <v>1016</v>
      </c>
      <c r="E2649" t="s">
        <v>20</v>
      </c>
      <c r="F2649" t="s">
        <v>26</v>
      </c>
      <c r="G2649" t="s">
        <v>56</v>
      </c>
      <c r="H2649" t="s">
        <v>245</v>
      </c>
      <c r="I2649">
        <v>35.909999999999997</v>
      </c>
      <c r="J2649">
        <v>3</v>
      </c>
      <c r="K2649">
        <v>9.6999999999999993</v>
      </c>
    </row>
    <row r="2650" spans="1:11" x14ac:dyDescent="0.25">
      <c r="A2650" s="7">
        <v>42173</v>
      </c>
      <c r="B2650" s="4">
        <f>YEAR(SaleData[[#This Row],[Order Date]])</f>
        <v>2015</v>
      </c>
      <c r="C2650" s="4">
        <f>MONTH(SaleData[[#This Row],[Order Date]])</f>
        <v>6</v>
      </c>
      <c r="D2650" t="s">
        <v>1554</v>
      </c>
      <c r="E2650" t="s">
        <v>20</v>
      </c>
      <c r="F2650" t="s">
        <v>26</v>
      </c>
      <c r="G2650" t="s">
        <v>46</v>
      </c>
      <c r="H2650" t="s">
        <v>589</v>
      </c>
      <c r="I2650">
        <v>17.88</v>
      </c>
      <c r="J2650">
        <v>3</v>
      </c>
      <c r="K2650">
        <v>5.59</v>
      </c>
    </row>
    <row r="2651" spans="1:11" x14ac:dyDescent="0.25">
      <c r="A2651" s="7">
        <v>42174</v>
      </c>
      <c r="B2651" s="4">
        <f>YEAR(SaleData[[#This Row],[Order Date]])</f>
        <v>2015</v>
      </c>
      <c r="C2651" s="4">
        <f>MONTH(SaleData[[#This Row],[Order Date]])</f>
        <v>6</v>
      </c>
      <c r="D2651" t="s">
        <v>1062</v>
      </c>
      <c r="E2651" t="s">
        <v>43</v>
      </c>
      <c r="F2651" t="s">
        <v>26</v>
      </c>
      <c r="G2651" t="s">
        <v>46</v>
      </c>
      <c r="H2651" t="s">
        <v>462</v>
      </c>
      <c r="I2651">
        <v>90.48</v>
      </c>
      <c r="J2651">
        <v>3</v>
      </c>
      <c r="K2651">
        <v>33.93</v>
      </c>
    </row>
    <row r="2652" spans="1:11" x14ac:dyDescent="0.25">
      <c r="A2652" s="7">
        <v>42174</v>
      </c>
      <c r="B2652" s="4">
        <f>YEAR(SaleData[[#This Row],[Order Date]])</f>
        <v>2015</v>
      </c>
      <c r="C2652" s="4">
        <f>MONTH(SaleData[[#This Row],[Order Date]])</f>
        <v>6</v>
      </c>
      <c r="D2652" t="s">
        <v>1256</v>
      </c>
      <c r="E2652" t="s">
        <v>209</v>
      </c>
      <c r="F2652" t="s">
        <v>16</v>
      </c>
      <c r="G2652" t="s">
        <v>34</v>
      </c>
      <c r="H2652" t="s">
        <v>1435</v>
      </c>
      <c r="I2652">
        <v>8.5399999999999991</v>
      </c>
      <c r="J2652">
        <v>4</v>
      </c>
      <c r="K2652">
        <v>1.92</v>
      </c>
    </row>
    <row r="2653" spans="1:11" x14ac:dyDescent="0.25">
      <c r="A2653" s="7">
        <v>42174</v>
      </c>
      <c r="B2653" s="4">
        <f>YEAR(SaleData[[#This Row],[Order Date]])</f>
        <v>2015</v>
      </c>
      <c r="C2653" s="4">
        <f>MONTH(SaleData[[#This Row],[Order Date]])</f>
        <v>6</v>
      </c>
      <c r="D2653" t="s">
        <v>1256</v>
      </c>
      <c r="E2653" t="s">
        <v>209</v>
      </c>
      <c r="F2653" t="s">
        <v>16</v>
      </c>
      <c r="G2653" t="s">
        <v>17</v>
      </c>
      <c r="H2653" t="s">
        <v>2389</v>
      </c>
      <c r="I2653">
        <v>842.38</v>
      </c>
      <c r="J2653">
        <v>3</v>
      </c>
      <c r="K2653">
        <v>105.3</v>
      </c>
    </row>
    <row r="2654" spans="1:11" x14ac:dyDescent="0.25">
      <c r="A2654" s="7">
        <v>42174</v>
      </c>
      <c r="B2654" s="4">
        <f>YEAR(SaleData[[#This Row],[Order Date]])</f>
        <v>2015</v>
      </c>
      <c r="C2654" s="4">
        <f>MONTH(SaleData[[#This Row],[Order Date]])</f>
        <v>6</v>
      </c>
      <c r="D2654" t="s">
        <v>2116</v>
      </c>
      <c r="E2654" t="s">
        <v>30</v>
      </c>
      <c r="F2654" t="s">
        <v>26</v>
      </c>
      <c r="G2654" t="s">
        <v>36</v>
      </c>
      <c r="H2654" t="s">
        <v>484</v>
      </c>
      <c r="I2654">
        <v>264.32</v>
      </c>
      <c r="J2654">
        <v>2</v>
      </c>
      <c r="K2654">
        <v>19.82</v>
      </c>
    </row>
    <row r="2655" spans="1:11" x14ac:dyDescent="0.25">
      <c r="A2655" s="7">
        <v>42174</v>
      </c>
      <c r="B2655" s="4">
        <f>YEAR(SaleData[[#This Row],[Order Date]])</f>
        <v>2015</v>
      </c>
      <c r="C2655" s="4">
        <f>MONTH(SaleData[[#This Row],[Order Date]])</f>
        <v>6</v>
      </c>
      <c r="D2655" t="s">
        <v>1903</v>
      </c>
      <c r="E2655" t="s">
        <v>869</v>
      </c>
      <c r="F2655" t="s">
        <v>26</v>
      </c>
      <c r="G2655" t="s">
        <v>46</v>
      </c>
      <c r="H2655" t="s">
        <v>2288</v>
      </c>
      <c r="I2655">
        <v>21.31</v>
      </c>
      <c r="J2655">
        <v>3</v>
      </c>
      <c r="K2655">
        <v>7.99</v>
      </c>
    </row>
    <row r="2656" spans="1:11" x14ac:dyDescent="0.25">
      <c r="A2656" s="7">
        <v>42174</v>
      </c>
      <c r="B2656" s="4">
        <f>YEAR(SaleData[[#This Row],[Order Date]])</f>
        <v>2015</v>
      </c>
      <c r="C2656" s="4">
        <f>MONTH(SaleData[[#This Row],[Order Date]])</f>
        <v>6</v>
      </c>
      <c r="D2656" t="s">
        <v>2099</v>
      </c>
      <c r="E2656" t="s">
        <v>49</v>
      </c>
      <c r="F2656" t="s">
        <v>26</v>
      </c>
      <c r="G2656" t="s">
        <v>27</v>
      </c>
      <c r="H2656" t="s">
        <v>144</v>
      </c>
      <c r="I2656">
        <v>19.440000000000001</v>
      </c>
      <c r="J2656">
        <v>3</v>
      </c>
      <c r="K2656">
        <v>9.33</v>
      </c>
    </row>
    <row r="2657" spans="1:11" x14ac:dyDescent="0.25">
      <c r="A2657" s="7">
        <v>42175</v>
      </c>
      <c r="B2657" s="4">
        <f>YEAR(SaleData[[#This Row],[Order Date]])</f>
        <v>2015</v>
      </c>
      <c r="C2657" s="4">
        <f>MONTH(SaleData[[#This Row],[Order Date]])</f>
        <v>6</v>
      </c>
      <c r="D2657" t="s">
        <v>2531</v>
      </c>
      <c r="E2657" t="s">
        <v>10</v>
      </c>
      <c r="F2657" t="s">
        <v>16</v>
      </c>
      <c r="G2657" t="s">
        <v>17</v>
      </c>
      <c r="H2657" t="s">
        <v>1076</v>
      </c>
      <c r="I2657">
        <v>90.99</v>
      </c>
      <c r="J2657">
        <v>1</v>
      </c>
      <c r="K2657">
        <v>14.56</v>
      </c>
    </row>
    <row r="2658" spans="1:11" x14ac:dyDescent="0.25">
      <c r="A2658" s="7">
        <v>42175</v>
      </c>
      <c r="B2658" s="4">
        <f>YEAR(SaleData[[#This Row],[Order Date]])</f>
        <v>2015</v>
      </c>
      <c r="C2658" s="4">
        <f>MONTH(SaleData[[#This Row],[Order Date]])</f>
        <v>6</v>
      </c>
      <c r="D2658" t="s">
        <v>2531</v>
      </c>
      <c r="E2658" t="s">
        <v>10</v>
      </c>
      <c r="F2658" t="s">
        <v>16</v>
      </c>
      <c r="G2658" t="s">
        <v>17</v>
      </c>
      <c r="H2658" t="s">
        <v>616</v>
      </c>
      <c r="I2658">
        <v>1526.56</v>
      </c>
      <c r="J2658">
        <v>7</v>
      </c>
      <c r="K2658">
        <v>427.44</v>
      </c>
    </row>
    <row r="2659" spans="1:11" x14ac:dyDescent="0.25">
      <c r="A2659" s="7">
        <v>42175</v>
      </c>
      <c r="B2659" s="4">
        <f>YEAR(SaleData[[#This Row],[Order Date]])</f>
        <v>2015</v>
      </c>
      <c r="C2659" s="4">
        <f>MONTH(SaleData[[#This Row],[Order Date]])</f>
        <v>6</v>
      </c>
      <c r="D2659" t="s">
        <v>2531</v>
      </c>
      <c r="E2659" t="s">
        <v>10</v>
      </c>
      <c r="F2659" t="s">
        <v>16</v>
      </c>
      <c r="G2659" t="s">
        <v>17</v>
      </c>
      <c r="H2659" t="s">
        <v>301</v>
      </c>
      <c r="I2659">
        <v>368.97</v>
      </c>
      <c r="J2659">
        <v>3</v>
      </c>
      <c r="K2659">
        <v>40.590000000000003</v>
      </c>
    </row>
    <row r="2660" spans="1:11" x14ac:dyDescent="0.25">
      <c r="A2660" s="7">
        <v>42175</v>
      </c>
      <c r="B2660" s="4">
        <f>YEAR(SaleData[[#This Row],[Order Date]])</f>
        <v>2015</v>
      </c>
      <c r="C2660" s="4">
        <f>MONTH(SaleData[[#This Row],[Order Date]])</f>
        <v>6</v>
      </c>
      <c r="D2660" t="s">
        <v>1446</v>
      </c>
      <c r="E2660" t="s">
        <v>30</v>
      </c>
      <c r="F2660" t="s">
        <v>26</v>
      </c>
      <c r="G2660" t="s">
        <v>27</v>
      </c>
      <c r="H2660" t="s">
        <v>1609</v>
      </c>
      <c r="I2660">
        <v>6.85</v>
      </c>
      <c r="J2660">
        <v>2</v>
      </c>
      <c r="K2660">
        <v>2.14</v>
      </c>
    </row>
    <row r="2661" spans="1:11" x14ac:dyDescent="0.25">
      <c r="A2661" s="7">
        <v>42176</v>
      </c>
      <c r="B2661" s="4">
        <f>YEAR(SaleData[[#This Row],[Order Date]])</f>
        <v>2015</v>
      </c>
      <c r="C2661" s="4">
        <f>MONTH(SaleData[[#This Row],[Order Date]])</f>
        <v>6</v>
      </c>
      <c r="D2661" t="s">
        <v>565</v>
      </c>
      <c r="E2661" t="s">
        <v>20</v>
      </c>
      <c r="F2661" t="s">
        <v>16</v>
      </c>
      <c r="G2661" t="s">
        <v>34</v>
      </c>
      <c r="H2661" t="s">
        <v>1692</v>
      </c>
      <c r="I2661">
        <v>18.84</v>
      </c>
      <c r="J2661">
        <v>3</v>
      </c>
      <c r="K2661">
        <v>6.03</v>
      </c>
    </row>
    <row r="2662" spans="1:11" x14ac:dyDescent="0.25">
      <c r="A2662" s="7">
        <v>42177</v>
      </c>
      <c r="B2662" s="4">
        <f>YEAR(SaleData[[#This Row],[Order Date]])</f>
        <v>2015</v>
      </c>
      <c r="C2662" s="4">
        <f>MONTH(SaleData[[#This Row],[Order Date]])</f>
        <v>6</v>
      </c>
      <c r="D2662" t="s">
        <v>1729</v>
      </c>
      <c r="E2662" t="s">
        <v>87</v>
      </c>
      <c r="F2662" t="s">
        <v>26</v>
      </c>
      <c r="G2662" t="s">
        <v>46</v>
      </c>
      <c r="H2662" t="s">
        <v>1380</v>
      </c>
      <c r="I2662">
        <v>38.090000000000003</v>
      </c>
      <c r="J2662">
        <v>4</v>
      </c>
      <c r="K2662">
        <v>-27.93</v>
      </c>
    </row>
    <row r="2663" spans="1:11" x14ac:dyDescent="0.25">
      <c r="A2663" s="7">
        <v>42177</v>
      </c>
      <c r="B2663" s="4">
        <f>YEAR(SaleData[[#This Row],[Order Date]])</f>
        <v>2015</v>
      </c>
      <c r="C2663" s="4">
        <f>MONTH(SaleData[[#This Row],[Order Date]])</f>
        <v>6</v>
      </c>
      <c r="D2663" t="s">
        <v>1729</v>
      </c>
      <c r="E2663" t="s">
        <v>87</v>
      </c>
      <c r="F2663" t="s">
        <v>26</v>
      </c>
      <c r="G2663" t="s">
        <v>36</v>
      </c>
      <c r="H2663" t="s">
        <v>1399</v>
      </c>
      <c r="I2663">
        <v>254.35</v>
      </c>
      <c r="J2663">
        <v>6</v>
      </c>
      <c r="K2663">
        <v>-50.87</v>
      </c>
    </row>
    <row r="2664" spans="1:11" x14ac:dyDescent="0.25">
      <c r="A2664" s="7">
        <v>42177</v>
      </c>
      <c r="B2664" s="4">
        <f>YEAR(SaleData[[#This Row],[Order Date]])</f>
        <v>2015</v>
      </c>
      <c r="C2664" s="4">
        <f>MONTH(SaleData[[#This Row],[Order Date]])</f>
        <v>6</v>
      </c>
      <c r="D2664" t="s">
        <v>942</v>
      </c>
      <c r="E2664" t="s">
        <v>43</v>
      </c>
      <c r="F2664" t="s">
        <v>26</v>
      </c>
      <c r="G2664" t="s">
        <v>56</v>
      </c>
      <c r="H2664" t="s">
        <v>381</v>
      </c>
      <c r="I2664">
        <v>60.81</v>
      </c>
      <c r="J2664">
        <v>3</v>
      </c>
      <c r="K2664">
        <v>17.03</v>
      </c>
    </row>
    <row r="2665" spans="1:11" x14ac:dyDescent="0.25">
      <c r="A2665" s="7">
        <v>42178</v>
      </c>
      <c r="B2665" s="4">
        <f>YEAR(SaleData[[#This Row],[Order Date]])</f>
        <v>2015</v>
      </c>
      <c r="C2665" s="4">
        <f>MONTH(SaleData[[#This Row],[Order Date]])</f>
        <v>6</v>
      </c>
      <c r="D2665" t="s">
        <v>927</v>
      </c>
      <c r="E2665" t="s">
        <v>43</v>
      </c>
      <c r="F2665" t="s">
        <v>26</v>
      </c>
      <c r="G2665" t="s">
        <v>213</v>
      </c>
      <c r="H2665" t="s">
        <v>1731</v>
      </c>
      <c r="I2665">
        <v>8187.65</v>
      </c>
      <c r="J2665">
        <v>5</v>
      </c>
      <c r="K2665">
        <v>327.51</v>
      </c>
    </row>
    <row r="2666" spans="1:11" x14ac:dyDescent="0.25">
      <c r="A2666" s="7">
        <v>42178</v>
      </c>
      <c r="B2666" s="4">
        <f>YEAR(SaleData[[#This Row],[Order Date]])</f>
        <v>2015</v>
      </c>
      <c r="C2666" s="4">
        <f>MONTH(SaleData[[#This Row],[Order Date]])</f>
        <v>6</v>
      </c>
      <c r="D2666" t="s">
        <v>927</v>
      </c>
      <c r="E2666" t="s">
        <v>43</v>
      </c>
      <c r="F2666" t="s">
        <v>16</v>
      </c>
      <c r="G2666" t="s">
        <v>34</v>
      </c>
      <c r="H2666" t="s">
        <v>1221</v>
      </c>
      <c r="I2666">
        <v>77.92</v>
      </c>
      <c r="J2666">
        <v>8</v>
      </c>
      <c r="K2666">
        <v>34.28</v>
      </c>
    </row>
    <row r="2667" spans="1:11" x14ac:dyDescent="0.25">
      <c r="A2667" s="7">
        <v>42178</v>
      </c>
      <c r="B2667" s="4">
        <f>YEAR(SaleData[[#This Row],[Order Date]])</f>
        <v>2015</v>
      </c>
      <c r="C2667" s="4">
        <f>MONTH(SaleData[[#This Row],[Order Date]])</f>
        <v>6</v>
      </c>
      <c r="D2667" t="s">
        <v>23</v>
      </c>
      <c r="E2667" t="s">
        <v>43</v>
      </c>
      <c r="F2667" t="s">
        <v>26</v>
      </c>
      <c r="G2667" t="s">
        <v>27</v>
      </c>
      <c r="H2667" t="s">
        <v>364</v>
      </c>
      <c r="I2667">
        <v>6.48</v>
      </c>
      <c r="J2667">
        <v>1</v>
      </c>
      <c r="K2667">
        <v>3.18</v>
      </c>
    </row>
    <row r="2668" spans="1:11" x14ac:dyDescent="0.25">
      <c r="A2668" s="7">
        <v>42178</v>
      </c>
      <c r="B2668" s="4">
        <f>YEAR(SaleData[[#This Row],[Order Date]])</f>
        <v>2015</v>
      </c>
      <c r="C2668" s="4">
        <f>MONTH(SaleData[[#This Row],[Order Date]])</f>
        <v>6</v>
      </c>
      <c r="D2668" t="s">
        <v>23</v>
      </c>
      <c r="E2668" t="s">
        <v>43</v>
      </c>
      <c r="F2668" t="s">
        <v>26</v>
      </c>
      <c r="G2668" t="s">
        <v>213</v>
      </c>
      <c r="H2668" t="s">
        <v>322</v>
      </c>
      <c r="I2668">
        <v>15.52</v>
      </c>
      <c r="J2668">
        <v>4</v>
      </c>
      <c r="K2668">
        <v>4.5</v>
      </c>
    </row>
    <row r="2669" spans="1:11" x14ac:dyDescent="0.25">
      <c r="A2669" s="7">
        <v>42178</v>
      </c>
      <c r="B2669" s="4">
        <f>YEAR(SaleData[[#This Row],[Order Date]])</f>
        <v>2015</v>
      </c>
      <c r="C2669" s="4">
        <f>MONTH(SaleData[[#This Row],[Order Date]])</f>
        <v>6</v>
      </c>
      <c r="D2669" t="s">
        <v>282</v>
      </c>
      <c r="E2669" t="s">
        <v>87</v>
      </c>
      <c r="F2669" t="s">
        <v>26</v>
      </c>
      <c r="G2669" t="s">
        <v>46</v>
      </c>
      <c r="H2669" t="s">
        <v>1145</v>
      </c>
      <c r="I2669">
        <v>25.18</v>
      </c>
      <c r="J2669">
        <v>4</v>
      </c>
      <c r="K2669">
        <v>-18.46</v>
      </c>
    </row>
    <row r="2670" spans="1:11" x14ac:dyDescent="0.25">
      <c r="A2670" s="7">
        <v>42178</v>
      </c>
      <c r="B2670" s="4">
        <f>YEAR(SaleData[[#This Row],[Order Date]])</f>
        <v>2015</v>
      </c>
      <c r="C2670" s="4">
        <f>MONTH(SaleData[[#This Row],[Order Date]])</f>
        <v>6</v>
      </c>
      <c r="D2670" t="s">
        <v>681</v>
      </c>
      <c r="E2670" t="s">
        <v>15</v>
      </c>
      <c r="F2670" t="s">
        <v>26</v>
      </c>
      <c r="G2670" t="s">
        <v>31</v>
      </c>
      <c r="H2670" t="s">
        <v>32</v>
      </c>
      <c r="I2670">
        <v>9.42</v>
      </c>
      <c r="J2670">
        <v>2</v>
      </c>
      <c r="K2670">
        <v>0.47</v>
      </c>
    </row>
    <row r="2671" spans="1:11" x14ac:dyDescent="0.25">
      <c r="A2671" s="7">
        <v>42178</v>
      </c>
      <c r="B2671" s="4">
        <f>YEAR(SaleData[[#This Row],[Order Date]])</f>
        <v>2015</v>
      </c>
      <c r="C2671" s="4">
        <f>MONTH(SaleData[[#This Row],[Order Date]])</f>
        <v>6</v>
      </c>
      <c r="D2671" t="s">
        <v>681</v>
      </c>
      <c r="E2671" t="s">
        <v>15</v>
      </c>
      <c r="F2671" t="s">
        <v>26</v>
      </c>
      <c r="G2671" t="s">
        <v>27</v>
      </c>
      <c r="H2671" t="s">
        <v>2080</v>
      </c>
      <c r="I2671">
        <v>12.96</v>
      </c>
      <c r="J2671">
        <v>2</v>
      </c>
      <c r="K2671">
        <v>6.22</v>
      </c>
    </row>
    <row r="2672" spans="1:11" x14ac:dyDescent="0.25">
      <c r="A2672" s="7">
        <v>42180</v>
      </c>
      <c r="B2672" s="4">
        <f>YEAR(SaleData[[#This Row],[Order Date]])</f>
        <v>2015</v>
      </c>
      <c r="C2672" s="4">
        <f>MONTH(SaleData[[#This Row],[Order Date]])</f>
        <v>6</v>
      </c>
      <c r="D2672" t="s">
        <v>577</v>
      </c>
      <c r="E2672" t="s">
        <v>129</v>
      </c>
      <c r="F2672" t="s">
        <v>26</v>
      </c>
      <c r="G2672" t="s">
        <v>31</v>
      </c>
      <c r="H2672" t="s">
        <v>1804</v>
      </c>
      <c r="I2672">
        <v>40.1</v>
      </c>
      <c r="J2672">
        <v>14</v>
      </c>
      <c r="K2672">
        <v>14.53</v>
      </c>
    </row>
    <row r="2673" spans="1:11" x14ac:dyDescent="0.25">
      <c r="A2673" s="7">
        <v>42180</v>
      </c>
      <c r="B2673" s="4">
        <f>YEAR(SaleData[[#This Row],[Order Date]])</f>
        <v>2015</v>
      </c>
      <c r="C2673" s="4">
        <f>MONTH(SaleData[[#This Row],[Order Date]])</f>
        <v>6</v>
      </c>
      <c r="D2673" t="s">
        <v>577</v>
      </c>
      <c r="E2673" t="s">
        <v>129</v>
      </c>
      <c r="F2673" t="s">
        <v>26</v>
      </c>
      <c r="G2673" t="s">
        <v>156</v>
      </c>
      <c r="H2673" t="s">
        <v>1333</v>
      </c>
      <c r="I2673">
        <v>4.72</v>
      </c>
      <c r="J2673">
        <v>2</v>
      </c>
      <c r="K2673">
        <v>1.65</v>
      </c>
    </row>
    <row r="2674" spans="1:11" x14ac:dyDescent="0.25">
      <c r="A2674" s="7">
        <v>42180</v>
      </c>
      <c r="B2674" s="4">
        <f>YEAR(SaleData[[#This Row],[Order Date]])</f>
        <v>2015</v>
      </c>
      <c r="C2674" s="4">
        <f>MONTH(SaleData[[#This Row],[Order Date]])</f>
        <v>6</v>
      </c>
      <c r="D2674" t="s">
        <v>577</v>
      </c>
      <c r="E2674" t="s">
        <v>129</v>
      </c>
      <c r="F2674" t="s">
        <v>26</v>
      </c>
      <c r="G2674" t="s">
        <v>27</v>
      </c>
      <c r="H2674" t="s">
        <v>1954</v>
      </c>
      <c r="I2674">
        <v>23.98</v>
      </c>
      <c r="J2674">
        <v>3</v>
      </c>
      <c r="K2674">
        <v>7.49</v>
      </c>
    </row>
    <row r="2675" spans="1:11" x14ac:dyDescent="0.25">
      <c r="A2675" s="7">
        <v>42180</v>
      </c>
      <c r="B2675" s="4">
        <f>YEAR(SaleData[[#This Row],[Order Date]])</f>
        <v>2015</v>
      </c>
      <c r="C2675" s="4">
        <f>MONTH(SaleData[[#This Row],[Order Date]])</f>
        <v>6</v>
      </c>
      <c r="D2675" t="s">
        <v>577</v>
      </c>
      <c r="E2675" t="s">
        <v>129</v>
      </c>
      <c r="F2675" t="s">
        <v>26</v>
      </c>
      <c r="G2675" t="s">
        <v>156</v>
      </c>
      <c r="H2675" t="s">
        <v>1620</v>
      </c>
      <c r="I2675">
        <v>130.46</v>
      </c>
      <c r="J2675">
        <v>6</v>
      </c>
      <c r="K2675">
        <v>44.03</v>
      </c>
    </row>
    <row r="2676" spans="1:11" x14ac:dyDescent="0.25">
      <c r="A2676" s="7">
        <v>42180</v>
      </c>
      <c r="B2676" s="4">
        <f>YEAR(SaleData[[#This Row],[Order Date]])</f>
        <v>2015</v>
      </c>
      <c r="C2676" s="4">
        <f>MONTH(SaleData[[#This Row],[Order Date]])</f>
        <v>6</v>
      </c>
      <c r="D2676" t="s">
        <v>2059</v>
      </c>
      <c r="E2676" t="s">
        <v>43</v>
      </c>
      <c r="F2676" t="s">
        <v>16</v>
      </c>
      <c r="G2676" t="s">
        <v>34</v>
      </c>
      <c r="H2676" t="s">
        <v>2369</v>
      </c>
      <c r="I2676">
        <v>6.28</v>
      </c>
      <c r="J2676">
        <v>1</v>
      </c>
      <c r="K2676">
        <v>2.64</v>
      </c>
    </row>
    <row r="2677" spans="1:11" x14ac:dyDescent="0.25">
      <c r="A2677" s="7">
        <v>42180</v>
      </c>
      <c r="B2677" s="4">
        <f>YEAR(SaleData[[#This Row],[Order Date]])</f>
        <v>2015</v>
      </c>
      <c r="C2677" s="4">
        <f>MONTH(SaleData[[#This Row],[Order Date]])</f>
        <v>6</v>
      </c>
      <c r="D2677" t="s">
        <v>2059</v>
      </c>
      <c r="E2677" t="s">
        <v>43</v>
      </c>
      <c r="F2677" t="s">
        <v>11</v>
      </c>
      <c r="G2677" t="s">
        <v>12</v>
      </c>
      <c r="H2677" t="s">
        <v>1002</v>
      </c>
      <c r="I2677">
        <v>95.1</v>
      </c>
      <c r="J2677">
        <v>5</v>
      </c>
      <c r="K2677">
        <v>30.43</v>
      </c>
    </row>
    <row r="2678" spans="1:11" x14ac:dyDescent="0.25">
      <c r="A2678" s="7">
        <v>42180</v>
      </c>
      <c r="B2678" s="4">
        <f>YEAR(SaleData[[#This Row],[Order Date]])</f>
        <v>2015</v>
      </c>
      <c r="C2678" s="4">
        <f>MONTH(SaleData[[#This Row],[Order Date]])</f>
        <v>6</v>
      </c>
      <c r="D2678" t="s">
        <v>2059</v>
      </c>
      <c r="E2678" t="s">
        <v>43</v>
      </c>
      <c r="F2678" t="s">
        <v>26</v>
      </c>
      <c r="G2678" t="s">
        <v>27</v>
      </c>
      <c r="H2678" t="s">
        <v>1929</v>
      </c>
      <c r="I2678">
        <v>25.92</v>
      </c>
      <c r="J2678">
        <v>4</v>
      </c>
      <c r="K2678">
        <v>12.44</v>
      </c>
    </row>
    <row r="2679" spans="1:11" x14ac:dyDescent="0.25">
      <c r="A2679" s="7">
        <v>42180</v>
      </c>
      <c r="B2679" s="4">
        <f>YEAR(SaleData[[#This Row],[Order Date]])</f>
        <v>2015</v>
      </c>
      <c r="C2679" s="4">
        <f>MONTH(SaleData[[#This Row],[Order Date]])</f>
        <v>6</v>
      </c>
      <c r="D2679" t="s">
        <v>2059</v>
      </c>
      <c r="E2679" t="s">
        <v>43</v>
      </c>
      <c r="F2679" t="s">
        <v>26</v>
      </c>
      <c r="G2679" t="s">
        <v>36</v>
      </c>
      <c r="H2679" t="s">
        <v>653</v>
      </c>
      <c r="I2679">
        <v>48.84</v>
      </c>
      <c r="J2679">
        <v>4</v>
      </c>
      <c r="K2679">
        <v>13.19</v>
      </c>
    </row>
    <row r="2680" spans="1:11" x14ac:dyDescent="0.25">
      <c r="A2680" s="7">
        <v>42180</v>
      </c>
      <c r="B2680" s="4">
        <f>YEAR(SaleData[[#This Row],[Order Date]])</f>
        <v>2015</v>
      </c>
      <c r="C2680" s="4">
        <f>MONTH(SaleData[[#This Row],[Order Date]])</f>
        <v>6</v>
      </c>
      <c r="D2680" t="s">
        <v>1278</v>
      </c>
      <c r="E2680" t="s">
        <v>15</v>
      </c>
      <c r="F2680" t="s">
        <v>11</v>
      </c>
      <c r="G2680" t="s">
        <v>21</v>
      </c>
      <c r="H2680" t="s">
        <v>917</v>
      </c>
      <c r="I2680">
        <v>1007.94</v>
      </c>
      <c r="J2680">
        <v>7</v>
      </c>
      <c r="K2680">
        <v>75.599999999999994</v>
      </c>
    </row>
    <row r="2681" spans="1:11" x14ac:dyDescent="0.25">
      <c r="A2681" s="7">
        <v>42180</v>
      </c>
      <c r="B2681" s="4">
        <f>YEAR(SaleData[[#This Row],[Order Date]])</f>
        <v>2015</v>
      </c>
      <c r="C2681" s="4">
        <f>MONTH(SaleData[[#This Row],[Order Date]])</f>
        <v>6</v>
      </c>
      <c r="D2681" t="s">
        <v>1700</v>
      </c>
      <c r="E2681" t="s">
        <v>30</v>
      </c>
      <c r="F2681" t="s">
        <v>26</v>
      </c>
      <c r="G2681" t="s">
        <v>46</v>
      </c>
      <c r="H2681" t="s">
        <v>1474</v>
      </c>
      <c r="I2681">
        <v>25.68</v>
      </c>
      <c r="J2681">
        <v>3</v>
      </c>
      <c r="K2681">
        <v>-39.799999999999997</v>
      </c>
    </row>
    <row r="2682" spans="1:11" x14ac:dyDescent="0.25">
      <c r="A2682" s="7">
        <v>42181</v>
      </c>
      <c r="B2682" s="4">
        <f>YEAR(SaleData[[#This Row],[Order Date]])</f>
        <v>2015</v>
      </c>
      <c r="C2682" s="4">
        <f>MONTH(SaleData[[#This Row],[Order Date]])</f>
        <v>6</v>
      </c>
      <c r="D2682" t="s">
        <v>1700</v>
      </c>
      <c r="E2682" t="s">
        <v>129</v>
      </c>
      <c r="F2682" t="s">
        <v>26</v>
      </c>
      <c r="G2682" t="s">
        <v>36</v>
      </c>
      <c r="H2682" t="s">
        <v>2200</v>
      </c>
      <c r="I2682">
        <v>25.7</v>
      </c>
      <c r="J2682">
        <v>2</v>
      </c>
      <c r="K2682">
        <v>1.93</v>
      </c>
    </row>
    <row r="2683" spans="1:11" x14ac:dyDescent="0.25">
      <c r="A2683" s="7">
        <v>42181</v>
      </c>
      <c r="B2683" s="4">
        <f>YEAR(SaleData[[#This Row],[Order Date]])</f>
        <v>2015</v>
      </c>
      <c r="C2683" s="4">
        <f>MONTH(SaleData[[#This Row],[Order Date]])</f>
        <v>6</v>
      </c>
      <c r="D2683" t="s">
        <v>873</v>
      </c>
      <c r="E2683" t="s">
        <v>87</v>
      </c>
      <c r="F2683" t="s">
        <v>16</v>
      </c>
      <c r="G2683" t="s">
        <v>235</v>
      </c>
      <c r="H2683" t="s">
        <v>1973</v>
      </c>
      <c r="I2683">
        <v>130.97999999999999</v>
      </c>
      <c r="J2683">
        <v>2</v>
      </c>
      <c r="K2683">
        <v>-89.07</v>
      </c>
    </row>
    <row r="2684" spans="1:11" x14ac:dyDescent="0.25">
      <c r="A2684" s="7">
        <v>42181</v>
      </c>
      <c r="B2684" s="4">
        <f>YEAR(SaleData[[#This Row],[Order Date]])</f>
        <v>2015</v>
      </c>
      <c r="C2684" s="4">
        <f>MONTH(SaleData[[#This Row],[Order Date]])</f>
        <v>6</v>
      </c>
      <c r="D2684" t="s">
        <v>2044</v>
      </c>
      <c r="E2684" t="s">
        <v>30</v>
      </c>
      <c r="F2684" t="s">
        <v>26</v>
      </c>
      <c r="G2684" t="s">
        <v>27</v>
      </c>
      <c r="H2684" t="s">
        <v>1958</v>
      </c>
      <c r="I2684">
        <v>33.79</v>
      </c>
      <c r="J2684">
        <v>8</v>
      </c>
      <c r="K2684">
        <v>10.56</v>
      </c>
    </row>
    <row r="2685" spans="1:11" x14ac:dyDescent="0.25">
      <c r="A2685" s="7">
        <v>42181</v>
      </c>
      <c r="B2685" s="4">
        <f>YEAR(SaleData[[#This Row],[Order Date]])</f>
        <v>2015</v>
      </c>
      <c r="C2685" s="4">
        <f>MONTH(SaleData[[#This Row],[Order Date]])</f>
        <v>6</v>
      </c>
      <c r="D2685" t="s">
        <v>2044</v>
      </c>
      <c r="E2685" t="s">
        <v>30</v>
      </c>
      <c r="F2685" t="s">
        <v>16</v>
      </c>
      <c r="G2685" t="s">
        <v>235</v>
      </c>
      <c r="H2685" t="s">
        <v>236</v>
      </c>
      <c r="I2685">
        <v>300.52999999999997</v>
      </c>
      <c r="J2685">
        <v>2</v>
      </c>
      <c r="K2685">
        <v>-97.23</v>
      </c>
    </row>
    <row r="2686" spans="1:11" x14ac:dyDescent="0.25">
      <c r="A2686" s="7">
        <v>42181</v>
      </c>
      <c r="B2686" s="4">
        <f>YEAR(SaleData[[#This Row],[Order Date]])</f>
        <v>2015</v>
      </c>
      <c r="C2686" s="4">
        <f>MONTH(SaleData[[#This Row],[Order Date]])</f>
        <v>6</v>
      </c>
      <c r="D2686" t="s">
        <v>2044</v>
      </c>
      <c r="E2686" t="s">
        <v>30</v>
      </c>
      <c r="F2686" t="s">
        <v>26</v>
      </c>
      <c r="G2686" t="s">
        <v>46</v>
      </c>
      <c r="H2686" t="s">
        <v>328</v>
      </c>
      <c r="I2686">
        <v>2.72</v>
      </c>
      <c r="J2686">
        <v>2</v>
      </c>
      <c r="K2686">
        <v>-4.3600000000000003</v>
      </c>
    </row>
    <row r="2687" spans="1:11" x14ac:dyDescent="0.25">
      <c r="A2687" s="7">
        <v>42181</v>
      </c>
      <c r="B2687" s="4">
        <f>YEAR(SaleData[[#This Row],[Order Date]])</f>
        <v>2015</v>
      </c>
      <c r="C2687" s="4">
        <f>MONTH(SaleData[[#This Row],[Order Date]])</f>
        <v>6</v>
      </c>
      <c r="D2687" t="s">
        <v>2044</v>
      </c>
      <c r="E2687" t="s">
        <v>30</v>
      </c>
      <c r="F2687" t="s">
        <v>26</v>
      </c>
      <c r="G2687" t="s">
        <v>156</v>
      </c>
      <c r="H2687" t="s">
        <v>1508</v>
      </c>
      <c r="I2687">
        <v>3.26</v>
      </c>
      <c r="J2687">
        <v>2</v>
      </c>
      <c r="K2687">
        <v>1.1000000000000001</v>
      </c>
    </row>
    <row r="2688" spans="1:11" x14ac:dyDescent="0.25">
      <c r="A2688" s="7">
        <v>42181</v>
      </c>
      <c r="B2688" s="4">
        <f>YEAR(SaleData[[#This Row],[Order Date]])</f>
        <v>2015</v>
      </c>
      <c r="C2688" s="4">
        <f>MONTH(SaleData[[#This Row],[Order Date]])</f>
        <v>6</v>
      </c>
      <c r="D2688" t="s">
        <v>1833</v>
      </c>
      <c r="E2688" t="s">
        <v>101</v>
      </c>
      <c r="F2688" t="s">
        <v>26</v>
      </c>
      <c r="G2688" t="s">
        <v>62</v>
      </c>
      <c r="H2688" t="s">
        <v>633</v>
      </c>
      <c r="I2688">
        <v>14.58</v>
      </c>
      <c r="J2688">
        <v>2</v>
      </c>
      <c r="K2688">
        <v>2.37</v>
      </c>
    </row>
    <row r="2689" spans="1:11" x14ac:dyDescent="0.25">
      <c r="A2689" s="7">
        <v>42183</v>
      </c>
      <c r="B2689" s="4">
        <f>YEAR(SaleData[[#This Row],[Order Date]])</f>
        <v>2015</v>
      </c>
      <c r="C2689" s="4">
        <f>MONTH(SaleData[[#This Row],[Order Date]])</f>
        <v>6</v>
      </c>
      <c r="D2689" t="s">
        <v>2570</v>
      </c>
      <c r="E2689" t="s">
        <v>899</v>
      </c>
      <c r="F2689" t="s">
        <v>26</v>
      </c>
      <c r="G2689" t="s">
        <v>36</v>
      </c>
      <c r="H2689" t="s">
        <v>938</v>
      </c>
      <c r="I2689">
        <v>39.9</v>
      </c>
      <c r="J2689">
        <v>5</v>
      </c>
      <c r="K2689">
        <v>10.37</v>
      </c>
    </row>
    <row r="2690" spans="1:11" x14ac:dyDescent="0.25">
      <c r="A2690" s="7">
        <v>42183</v>
      </c>
      <c r="B2690" s="4">
        <f>YEAR(SaleData[[#This Row],[Order Date]])</f>
        <v>2015</v>
      </c>
      <c r="C2690" s="4">
        <f>MONTH(SaleData[[#This Row],[Order Date]])</f>
        <v>6</v>
      </c>
      <c r="D2690" t="s">
        <v>1281</v>
      </c>
      <c r="E2690" t="s">
        <v>171</v>
      </c>
      <c r="F2690" t="s">
        <v>26</v>
      </c>
      <c r="G2690" t="s">
        <v>36</v>
      </c>
      <c r="H2690" t="s">
        <v>1517</v>
      </c>
      <c r="I2690">
        <v>177.55</v>
      </c>
      <c r="J2690">
        <v>5</v>
      </c>
      <c r="K2690">
        <v>47.94</v>
      </c>
    </row>
    <row r="2691" spans="1:11" x14ac:dyDescent="0.25">
      <c r="A2691" s="7">
        <v>42183</v>
      </c>
      <c r="B2691" s="4">
        <f>YEAR(SaleData[[#This Row],[Order Date]])</f>
        <v>2015</v>
      </c>
      <c r="C2691" s="4">
        <f>MONTH(SaleData[[#This Row],[Order Date]])</f>
        <v>6</v>
      </c>
      <c r="D2691" t="s">
        <v>2522</v>
      </c>
      <c r="E2691" t="s">
        <v>87</v>
      </c>
      <c r="F2691" t="s">
        <v>26</v>
      </c>
      <c r="G2691" t="s">
        <v>46</v>
      </c>
      <c r="H2691" t="s">
        <v>2113</v>
      </c>
      <c r="I2691">
        <v>8.6</v>
      </c>
      <c r="J2691">
        <v>5</v>
      </c>
      <c r="K2691">
        <v>-6.3</v>
      </c>
    </row>
    <row r="2692" spans="1:11" x14ac:dyDescent="0.25">
      <c r="A2692" s="7">
        <v>42183</v>
      </c>
      <c r="B2692" s="4">
        <f>YEAR(SaleData[[#This Row],[Order Date]])</f>
        <v>2015</v>
      </c>
      <c r="C2692" s="4">
        <f>MONTH(SaleData[[#This Row],[Order Date]])</f>
        <v>6</v>
      </c>
      <c r="D2692" t="s">
        <v>2522</v>
      </c>
      <c r="E2692" t="s">
        <v>87</v>
      </c>
      <c r="F2692" t="s">
        <v>26</v>
      </c>
      <c r="G2692" t="s">
        <v>213</v>
      </c>
      <c r="H2692" t="s">
        <v>317</v>
      </c>
      <c r="I2692">
        <v>190.9</v>
      </c>
      <c r="J2692">
        <v>2</v>
      </c>
      <c r="K2692">
        <v>-42.95</v>
      </c>
    </row>
    <row r="2693" spans="1:11" x14ac:dyDescent="0.25">
      <c r="A2693" s="7">
        <v>42183</v>
      </c>
      <c r="B2693" s="4">
        <f>YEAR(SaleData[[#This Row],[Order Date]])</f>
        <v>2015</v>
      </c>
      <c r="C2693" s="4">
        <f>MONTH(SaleData[[#This Row],[Order Date]])</f>
        <v>6</v>
      </c>
      <c r="D2693" t="s">
        <v>1269</v>
      </c>
      <c r="E2693" t="s">
        <v>129</v>
      </c>
      <c r="F2693" t="s">
        <v>26</v>
      </c>
      <c r="G2693" t="s">
        <v>156</v>
      </c>
      <c r="H2693" t="s">
        <v>283</v>
      </c>
      <c r="I2693">
        <v>24.45</v>
      </c>
      <c r="J2693">
        <v>4</v>
      </c>
      <c r="K2693">
        <v>8.86</v>
      </c>
    </row>
    <row r="2694" spans="1:11" x14ac:dyDescent="0.25">
      <c r="A2694" s="7">
        <v>42183</v>
      </c>
      <c r="B2694" s="4">
        <f>YEAR(SaleData[[#This Row],[Order Date]])</f>
        <v>2015</v>
      </c>
      <c r="C2694" s="4">
        <f>MONTH(SaleData[[#This Row],[Order Date]])</f>
        <v>6</v>
      </c>
      <c r="D2694" t="s">
        <v>2437</v>
      </c>
      <c r="E2694" t="s">
        <v>43</v>
      </c>
      <c r="F2694" t="s">
        <v>26</v>
      </c>
      <c r="G2694" t="s">
        <v>46</v>
      </c>
      <c r="H2694" t="s">
        <v>1715</v>
      </c>
      <c r="I2694">
        <v>49.41</v>
      </c>
      <c r="J2694">
        <v>4</v>
      </c>
      <c r="K2694">
        <v>18.53</v>
      </c>
    </row>
    <row r="2695" spans="1:11" x14ac:dyDescent="0.25">
      <c r="A2695" s="7">
        <v>42184</v>
      </c>
      <c r="B2695" s="4">
        <f>YEAR(SaleData[[#This Row],[Order Date]])</f>
        <v>2015</v>
      </c>
      <c r="C2695" s="4">
        <f>MONTH(SaleData[[#This Row],[Order Date]])</f>
        <v>6</v>
      </c>
      <c r="D2695" t="s">
        <v>74</v>
      </c>
      <c r="E2695" t="s">
        <v>43</v>
      </c>
      <c r="F2695" t="s">
        <v>16</v>
      </c>
      <c r="G2695" t="s">
        <v>34</v>
      </c>
      <c r="H2695" t="s">
        <v>1221</v>
      </c>
      <c r="I2695">
        <v>23.88</v>
      </c>
      <c r="J2695">
        <v>3</v>
      </c>
      <c r="K2695">
        <v>10.51</v>
      </c>
    </row>
    <row r="2696" spans="1:11" x14ac:dyDescent="0.25">
      <c r="A2696" s="7">
        <v>42184</v>
      </c>
      <c r="B2696" s="4">
        <f>YEAR(SaleData[[#This Row],[Order Date]])</f>
        <v>2015</v>
      </c>
      <c r="C2696" s="4">
        <f>MONTH(SaleData[[#This Row],[Order Date]])</f>
        <v>6</v>
      </c>
      <c r="D2696" t="s">
        <v>74</v>
      </c>
      <c r="E2696" t="s">
        <v>43</v>
      </c>
      <c r="F2696" t="s">
        <v>26</v>
      </c>
      <c r="G2696" t="s">
        <v>27</v>
      </c>
      <c r="H2696" t="s">
        <v>2022</v>
      </c>
      <c r="I2696">
        <v>26.76</v>
      </c>
      <c r="J2696">
        <v>4</v>
      </c>
      <c r="K2696">
        <v>12.31</v>
      </c>
    </row>
    <row r="2697" spans="1:11" x14ac:dyDescent="0.25">
      <c r="A2697" s="7">
        <v>42184</v>
      </c>
      <c r="B2697" s="4">
        <f>YEAR(SaleData[[#This Row],[Order Date]])</f>
        <v>2015</v>
      </c>
      <c r="C2697" s="4">
        <f>MONTH(SaleData[[#This Row],[Order Date]])</f>
        <v>6</v>
      </c>
      <c r="D2697" t="s">
        <v>2085</v>
      </c>
      <c r="E2697" t="s">
        <v>30</v>
      </c>
      <c r="F2697" t="s">
        <v>11</v>
      </c>
      <c r="G2697" t="s">
        <v>12</v>
      </c>
      <c r="H2697" t="s">
        <v>1654</v>
      </c>
      <c r="I2697">
        <v>24.67</v>
      </c>
      <c r="J2697">
        <v>3</v>
      </c>
      <c r="K2697">
        <v>0</v>
      </c>
    </row>
    <row r="2698" spans="1:11" x14ac:dyDescent="0.25">
      <c r="A2698" s="7">
        <v>42184</v>
      </c>
      <c r="B2698" s="4">
        <f>YEAR(SaleData[[#This Row],[Order Date]])</f>
        <v>2015</v>
      </c>
      <c r="C2698" s="4">
        <f>MONTH(SaleData[[#This Row],[Order Date]])</f>
        <v>6</v>
      </c>
      <c r="D2698" t="s">
        <v>2085</v>
      </c>
      <c r="E2698" t="s">
        <v>30</v>
      </c>
      <c r="F2698" t="s">
        <v>26</v>
      </c>
      <c r="G2698" t="s">
        <v>44</v>
      </c>
      <c r="H2698" t="s">
        <v>1618</v>
      </c>
      <c r="I2698">
        <v>2.52</v>
      </c>
      <c r="J2698">
        <v>1</v>
      </c>
      <c r="K2698">
        <v>0.88</v>
      </c>
    </row>
    <row r="2699" spans="1:11" x14ac:dyDescent="0.25">
      <c r="A2699" s="7">
        <v>42187</v>
      </c>
      <c r="B2699" s="4">
        <f>YEAR(SaleData[[#This Row],[Order Date]])</f>
        <v>2015</v>
      </c>
      <c r="C2699" s="4">
        <f>MONTH(SaleData[[#This Row],[Order Date]])</f>
        <v>7</v>
      </c>
      <c r="D2699" t="s">
        <v>851</v>
      </c>
      <c r="E2699" t="s">
        <v>30</v>
      </c>
      <c r="F2699" t="s">
        <v>26</v>
      </c>
      <c r="G2699" t="s">
        <v>56</v>
      </c>
      <c r="H2699" t="s">
        <v>652</v>
      </c>
      <c r="I2699">
        <v>32.78</v>
      </c>
      <c r="J2699">
        <v>4</v>
      </c>
      <c r="K2699">
        <v>-85.24</v>
      </c>
    </row>
    <row r="2700" spans="1:11" x14ac:dyDescent="0.25">
      <c r="A2700" s="7">
        <v>42187</v>
      </c>
      <c r="B2700" s="4">
        <f>YEAR(SaleData[[#This Row],[Order Date]])</f>
        <v>2015</v>
      </c>
      <c r="C2700" s="4">
        <f>MONTH(SaleData[[#This Row],[Order Date]])</f>
        <v>7</v>
      </c>
      <c r="D2700" t="s">
        <v>1111</v>
      </c>
      <c r="E2700" t="s">
        <v>24</v>
      </c>
      <c r="F2700" t="s">
        <v>16</v>
      </c>
      <c r="G2700" t="s">
        <v>17</v>
      </c>
      <c r="H2700" t="s">
        <v>1112</v>
      </c>
      <c r="I2700">
        <v>408.42</v>
      </c>
      <c r="J2700">
        <v>2</v>
      </c>
      <c r="K2700">
        <v>-5.83</v>
      </c>
    </row>
    <row r="2701" spans="1:11" x14ac:dyDescent="0.25">
      <c r="A2701" s="7">
        <v>42187</v>
      </c>
      <c r="B2701" s="4">
        <f>YEAR(SaleData[[#This Row],[Order Date]])</f>
        <v>2015</v>
      </c>
      <c r="C2701" s="4">
        <f>MONTH(SaleData[[#This Row],[Order Date]])</f>
        <v>7</v>
      </c>
      <c r="D2701" t="s">
        <v>1111</v>
      </c>
      <c r="E2701" t="s">
        <v>24</v>
      </c>
      <c r="F2701" t="s">
        <v>16</v>
      </c>
      <c r="G2701" t="s">
        <v>17</v>
      </c>
      <c r="H2701" t="s">
        <v>1113</v>
      </c>
      <c r="I2701">
        <v>382.12</v>
      </c>
      <c r="J2701">
        <v>6</v>
      </c>
      <c r="K2701">
        <v>-92.8</v>
      </c>
    </row>
    <row r="2702" spans="1:11" x14ac:dyDescent="0.25">
      <c r="A2702" s="7">
        <v>42187</v>
      </c>
      <c r="B2702" s="4">
        <f>YEAR(SaleData[[#This Row],[Order Date]])</f>
        <v>2015</v>
      </c>
      <c r="C2702" s="4">
        <f>MONTH(SaleData[[#This Row],[Order Date]])</f>
        <v>7</v>
      </c>
      <c r="D2702" t="s">
        <v>1111</v>
      </c>
      <c r="E2702" t="s">
        <v>24</v>
      </c>
      <c r="F2702" t="s">
        <v>26</v>
      </c>
      <c r="G2702" t="s">
        <v>36</v>
      </c>
      <c r="H2702" t="s">
        <v>1114</v>
      </c>
      <c r="I2702">
        <v>68.599999999999994</v>
      </c>
      <c r="J2702">
        <v>5</v>
      </c>
      <c r="K2702">
        <v>6</v>
      </c>
    </row>
    <row r="2703" spans="1:11" x14ac:dyDescent="0.25">
      <c r="A2703" s="7">
        <v>42187</v>
      </c>
      <c r="B2703" s="4">
        <f>YEAR(SaleData[[#This Row],[Order Date]])</f>
        <v>2015</v>
      </c>
      <c r="C2703" s="4">
        <f>MONTH(SaleData[[#This Row],[Order Date]])</f>
        <v>7</v>
      </c>
      <c r="D2703" t="s">
        <v>1111</v>
      </c>
      <c r="E2703" t="s">
        <v>24</v>
      </c>
      <c r="F2703" t="s">
        <v>26</v>
      </c>
      <c r="G2703" t="s">
        <v>36</v>
      </c>
      <c r="H2703" t="s">
        <v>229</v>
      </c>
      <c r="I2703">
        <v>435.5</v>
      </c>
      <c r="J2703">
        <v>3</v>
      </c>
      <c r="K2703">
        <v>48.99</v>
      </c>
    </row>
    <row r="2704" spans="1:11" x14ac:dyDescent="0.25">
      <c r="A2704" s="7">
        <v>42187</v>
      </c>
      <c r="B2704" s="4">
        <f>YEAR(SaleData[[#This Row],[Order Date]])</f>
        <v>2015</v>
      </c>
      <c r="C2704" s="4">
        <f>MONTH(SaleData[[#This Row],[Order Date]])</f>
        <v>7</v>
      </c>
      <c r="D2704" t="s">
        <v>1111</v>
      </c>
      <c r="E2704" t="s">
        <v>24</v>
      </c>
      <c r="F2704" t="s">
        <v>26</v>
      </c>
      <c r="G2704" t="s">
        <v>27</v>
      </c>
      <c r="H2704" t="s">
        <v>469</v>
      </c>
      <c r="I2704">
        <v>11.17</v>
      </c>
      <c r="J2704">
        <v>2</v>
      </c>
      <c r="K2704">
        <v>3.77</v>
      </c>
    </row>
    <row r="2705" spans="1:11" x14ac:dyDescent="0.25">
      <c r="A2705" s="7">
        <v>42187</v>
      </c>
      <c r="B2705" s="4">
        <f>YEAR(SaleData[[#This Row],[Order Date]])</f>
        <v>2015</v>
      </c>
      <c r="C2705" s="4">
        <f>MONTH(SaleData[[#This Row],[Order Date]])</f>
        <v>7</v>
      </c>
      <c r="D2705" t="s">
        <v>1115</v>
      </c>
      <c r="E2705" t="s">
        <v>75</v>
      </c>
      <c r="F2705" t="s">
        <v>26</v>
      </c>
      <c r="G2705" t="s">
        <v>27</v>
      </c>
      <c r="H2705" t="s">
        <v>121</v>
      </c>
      <c r="I2705">
        <v>11.95</v>
      </c>
      <c r="J2705">
        <v>3</v>
      </c>
      <c r="K2705">
        <v>4.03</v>
      </c>
    </row>
    <row r="2706" spans="1:11" x14ac:dyDescent="0.25">
      <c r="A2706" s="7">
        <v>42187</v>
      </c>
      <c r="B2706" s="4">
        <f>YEAR(SaleData[[#This Row],[Order Date]])</f>
        <v>2015</v>
      </c>
      <c r="C2706" s="4">
        <f>MONTH(SaleData[[#This Row],[Order Date]])</f>
        <v>7</v>
      </c>
      <c r="D2706" t="s">
        <v>1115</v>
      </c>
      <c r="E2706" t="s">
        <v>75</v>
      </c>
      <c r="F2706" t="s">
        <v>26</v>
      </c>
      <c r="G2706" t="s">
        <v>27</v>
      </c>
      <c r="H2706" t="s">
        <v>432</v>
      </c>
      <c r="I2706">
        <v>15.55</v>
      </c>
      <c r="J2706">
        <v>3</v>
      </c>
      <c r="K2706">
        <v>5.64</v>
      </c>
    </row>
    <row r="2707" spans="1:11" x14ac:dyDescent="0.25">
      <c r="A2707" s="7">
        <v>42187</v>
      </c>
      <c r="B2707" s="4">
        <f>YEAR(SaleData[[#This Row],[Order Date]])</f>
        <v>2015</v>
      </c>
      <c r="C2707" s="4">
        <f>MONTH(SaleData[[#This Row],[Order Date]])</f>
        <v>7</v>
      </c>
      <c r="D2707" t="s">
        <v>493</v>
      </c>
      <c r="E2707" t="s">
        <v>20</v>
      </c>
      <c r="F2707" t="s">
        <v>26</v>
      </c>
      <c r="G2707" t="s">
        <v>27</v>
      </c>
      <c r="H2707" t="s">
        <v>363</v>
      </c>
      <c r="I2707">
        <v>19.440000000000001</v>
      </c>
      <c r="J2707">
        <v>3</v>
      </c>
      <c r="K2707">
        <v>9.33</v>
      </c>
    </row>
    <row r="2708" spans="1:11" x14ac:dyDescent="0.25">
      <c r="A2708" s="7">
        <v>42187</v>
      </c>
      <c r="B2708" s="4">
        <f>YEAR(SaleData[[#This Row],[Order Date]])</f>
        <v>2015</v>
      </c>
      <c r="C2708" s="4">
        <f>MONTH(SaleData[[#This Row],[Order Date]])</f>
        <v>7</v>
      </c>
      <c r="D2708" t="s">
        <v>1116</v>
      </c>
      <c r="E2708" t="s">
        <v>79</v>
      </c>
      <c r="F2708" t="s">
        <v>11</v>
      </c>
      <c r="G2708" t="s">
        <v>21</v>
      </c>
      <c r="H2708" t="s">
        <v>953</v>
      </c>
      <c r="I2708">
        <v>74.239999999999995</v>
      </c>
      <c r="J2708">
        <v>1</v>
      </c>
      <c r="K2708">
        <v>8.35</v>
      </c>
    </row>
    <row r="2709" spans="1:11" x14ac:dyDescent="0.25">
      <c r="A2709" s="7">
        <v>42187</v>
      </c>
      <c r="B2709" s="4">
        <f>YEAR(SaleData[[#This Row],[Order Date]])</f>
        <v>2015</v>
      </c>
      <c r="C2709" s="4">
        <f>MONTH(SaleData[[#This Row],[Order Date]])</f>
        <v>7</v>
      </c>
      <c r="D2709" t="s">
        <v>1116</v>
      </c>
      <c r="E2709" t="s">
        <v>79</v>
      </c>
      <c r="F2709" t="s">
        <v>16</v>
      </c>
      <c r="G2709" t="s">
        <v>34</v>
      </c>
      <c r="H2709" t="s">
        <v>1117</v>
      </c>
      <c r="I2709">
        <v>159.84</v>
      </c>
      <c r="J2709">
        <v>10</v>
      </c>
      <c r="K2709">
        <v>45.95</v>
      </c>
    </row>
    <row r="2710" spans="1:11" x14ac:dyDescent="0.25">
      <c r="A2710" s="7">
        <v>42187</v>
      </c>
      <c r="B2710" s="4">
        <f>YEAR(SaleData[[#This Row],[Order Date]])</f>
        <v>2015</v>
      </c>
      <c r="C2710" s="4">
        <f>MONTH(SaleData[[#This Row],[Order Date]])</f>
        <v>7</v>
      </c>
      <c r="D2710" t="s">
        <v>1116</v>
      </c>
      <c r="E2710" t="s">
        <v>79</v>
      </c>
      <c r="F2710" t="s">
        <v>26</v>
      </c>
      <c r="G2710" t="s">
        <v>46</v>
      </c>
      <c r="H2710" t="s">
        <v>879</v>
      </c>
      <c r="I2710">
        <v>2.89</v>
      </c>
      <c r="J2710">
        <v>2</v>
      </c>
      <c r="K2710">
        <v>-2.31</v>
      </c>
    </row>
    <row r="2711" spans="1:11" x14ac:dyDescent="0.25">
      <c r="A2711" s="7">
        <v>42187</v>
      </c>
      <c r="B2711" s="4">
        <f>YEAR(SaleData[[#This Row],[Order Date]])</f>
        <v>2015</v>
      </c>
      <c r="C2711" s="4">
        <f>MONTH(SaleData[[#This Row],[Order Date]])</f>
        <v>7</v>
      </c>
      <c r="D2711" t="s">
        <v>1116</v>
      </c>
      <c r="E2711" t="s">
        <v>79</v>
      </c>
      <c r="F2711" t="s">
        <v>26</v>
      </c>
      <c r="G2711" t="s">
        <v>27</v>
      </c>
      <c r="H2711" t="s">
        <v>1118</v>
      </c>
      <c r="I2711">
        <v>9.39</v>
      </c>
      <c r="J2711">
        <v>2</v>
      </c>
      <c r="K2711">
        <v>3.29</v>
      </c>
    </row>
    <row r="2712" spans="1:11" x14ac:dyDescent="0.25">
      <c r="A2712" s="7">
        <v>42188</v>
      </c>
      <c r="B2712" s="4">
        <f>YEAR(SaleData[[#This Row],[Order Date]])</f>
        <v>2015</v>
      </c>
      <c r="C2712" s="4">
        <f>MONTH(SaleData[[#This Row],[Order Date]])</f>
        <v>7</v>
      </c>
      <c r="D2712" t="s">
        <v>1173</v>
      </c>
      <c r="E2712" t="s">
        <v>116</v>
      </c>
      <c r="F2712" t="s">
        <v>16</v>
      </c>
      <c r="G2712" t="s">
        <v>17</v>
      </c>
      <c r="H2712" t="s">
        <v>1174</v>
      </c>
      <c r="I2712">
        <v>70.98</v>
      </c>
      <c r="J2712">
        <v>1</v>
      </c>
      <c r="K2712">
        <v>4.97</v>
      </c>
    </row>
    <row r="2713" spans="1:11" x14ac:dyDescent="0.25">
      <c r="A2713" s="7">
        <v>42188</v>
      </c>
      <c r="B2713" s="4">
        <f>YEAR(SaleData[[#This Row],[Order Date]])</f>
        <v>2015</v>
      </c>
      <c r="C2713" s="4">
        <f>MONTH(SaleData[[#This Row],[Order Date]])</f>
        <v>7</v>
      </c>
      <c r="D2713" t="s">
        <v>1173</v>
      </c>
      <c r="E2713" t="s">
        <v>116</v>
      </c>
      <c r="F2713" t="s">
        <v>26</v>
      </c>
      <c r="G2713" t="s">
        <v>44</v>
      </c>
      <c r="H2713" t="s">
        <v>838</v>
      </c>
      <c r="I2713">
        <v>294.93</v>
      </c>
      <c r="J2713">
        <v>3</v>
      </c>
      <c r="K2713">
        <v>144.52000000000001</v>
      </c>
    </row>
    <row r="2714" spans="1:11" x14ac:dyDescent="0.25">
      <c r="A2714" s="7">
        <v>42188</v>
      </c>
      <c r="B2714" s="4">
        <f>YEAR(SaleData[[#This Row],[Order Date]])</f>
        <v>2015</v>
      </c>
      <c r="C2714" s="4">
        <f>MONTH(SaleData[[#This Row],[Order Date]])</f>
        <v>7</v>
      </c>
      <c r="D2714" t="s">
        <v>126</v>
      </c>
      <c r="E2714" t="s">
        <v>87</v>
      </c>
      <c r="F2714" t="s">
        <v>16</v>
      </c>
      <c r="G2714" t="s">
        <v>34</v>
      </c>
      <c r="H2714" t="s">
        <v>1175</v>
      </c>
      <c r="I2714">
        <v>168.46</v>
      </c>
      <c r="J2714">
        <v>2</v>
      </c>
      <c r="K2714">
        <v>-29.48</v>
      </c>
    </row>
    <row r="2715" spans="1:11" x14ac:dyDescent="0.25">
      <c r="A2715" s="7">
        <v>42188</v>
      </c>
      <c r="B2715" s="4">
        <f>YEAR(SaleData[[#This Row],[Order Date]])</f>
        <v>2015</v>
      </c>
      <c r="C2715" s="4">
        <f>MONTH(SaleData[[#This Row],[Order Date]])</f>
        <v>7</v>
      </c>
      <c r="D2715" t="s">
        <v>126</v>
      </c>
      <c r="E2715" t="s">
        <v>87</v>
      </c>
      <c r="F2715" t="s">
        <v>26</v>
      </c>
      <c r="G2715" t="s">
        <v>27</v>
      </c>
      <c r="H2715" t="s">
        <v>1124</v>
      </c>
      <c r="I2715">
        <v>6.72</v>
      </c>
      <c r="J2715">
        <v>2</v>
      </c>
      <c r="K2715">
        <v>2.44</v>
      </c>
    </row>
    <row r="2716" spans="1:11" x14ac:dyDescent="0.25">
      <c r="A2716" s="7">
        <v>42188</v>
      </c>
      <c r="B2716" s="4">
        <f>YEAR(SaleData[[#This Row],[Order Date]])</f>
        <v>2015</v>
      </c>
      <c r="C2716" s="4">
        <f>MONTH(SaleData[[#This Row],[Order Date]])</f>
        <v>7</v>
      </c>
      <c r="D2716" t="s">
        <v>126</v>
      </c>
      <c r="E2716" t="s">
        <v>87</v>
      </c>
      <c r="F2716" t="s">
        <v>16</v>
      </c>
      <c r="G2716" t="s">
        <v>34</v>
      </c>
      <c r="H2716" t="s">
        <v>1176</v>
      </c>
      <c r="I2716">
        <v>282.89</v>
      </c>
      <c r="J2716">
        <v>9</v>
      </c>
      <c r="K2716">
        <v>56.58</v>
      </c>
    </row>
    <row r="2717" spans="1:11" x14ac:dyDescent="0.25">
      <c r="A2717" s="7">
        <v>42189</v>
      </c>
      <c r="B2717" s="4">
        <f>YEAR(SaleData[[#This Row],[Order Date]])</f>
        <v>2015</v>
      </c>
      <c r="C2717" s="4">
        <f>MONTH(SaleData[[#This Row],[Order Date]])</f>
        <v>7</v>
      </c>
      <c r="D2717" t="s">
        <v>1228</v>
      </c>
      <c r="E2717" t="s">
        <v>10</v>
      </c>
      <c r="F2717" t="s">
        <v>11</v>
      </c>
      <c r="G2717" t="s">
        <v>21</v>
      </c>
      <c r="H2717" t="s">
        <v>1229</v>
      </c>
      <c r="I2717">
        <v>1099.96</v>
      </c>
      <c r="J2717">
        <v>4</v>
      </c>
      <c r="K2717">
        <v>285.99</v>
      </c>
    </row>
    <row r="2718" spans="1:11" x14ac:dyDescent="0.25">
      <c r="A2718" s="7">
        <v>42189</v>
      </c>
      <c r="B2718" s="4">
        <f>YEAR(SaleData[[#This Row],[Order Date]])</f>
        <v>2015</v>
      </c>
      <c r="C2718" s="4">
        <f>MONTH(SaleData[[#This Row],[Order Date]])</f>
        <v>7</v>
      </c>
      <c r="D2718" t="s">
        <v>1230</v>
      </c>
      <c r="E2718" t="s">
        <v>20</v>
      </c>
      <c r="F2718" t="s">
        <v>26</v>
      </c>
      <c r="G2718" t="s">
        <v>62</v>
      </c>
      <c r="H2718" t="s">
        <v>1231</v>
      </c>
      <c r="I2718">
        <v>15.48</v>
      </c>
      <c r="J2718">
        <v>3</v>
      </c>
      <c r="K2718">
        <v>4.49</v>
      </c>
    </row>
    <row r="2719" spans="1:11" x14ac:dyDescent="0.25">
      <c r="A2719" s="7">
        <v>42189</v>
      </c>
      <c r="B2719" s="4">
        <f>YEAR(SaleData[[#This Row],[Order Date]])</f>
        <v>2015</v>
      </c>
      <c r="C2719" s="4">
        <f>MONTH(SaleData[[#This Row],[Order Date]])</f>
        <v>7</v>
      </c>
      <c r="D2719" t="s">
        <v>1232</v>
      </c>
      <c r="E2719" t="s">
        <v>43</v>
      </c>
      <c r="F2719" t="s">
        <v>26</v>
      </c>
      <c r="G2719" t="s">
        <v>46</v>
      </c>
      <c r="H2719" t="s">
        <v>1233</v>
      </c>
      <c r="I2719">
        <v>22.85</v>
      </c>
      <c r="J2719">
        <v>2</v>
      </c>
      <c r="K2719">
        <v>7.43</v>
      </c>
    </row>
    <row r="2720" spans="1:11" x14ac:dyDescent="0.25">
      <c r="A2720" s="7">
        <v>42190</v>
      </c>
      <c r="B2720" s="4">
        <f>YEAR(SaleData[[#This Row],[Order Date]])</f>
        <v>2015</v>
      </c>
      <c r="C2720" s="4">
        <f>MONTH(SaleData[[#This Row],[Order Date]])</f>
        <v>7</v>
      </c>
      <c r="D2720" t="s">
        <v>78</v>
      </c>
      <c r="E2720" t="s">
        <v>79</v>
      </c>
      <c r="F2720" t="s">
        <v>16</v>
      </c>
      <c r="G2720" t="s">
        <v>34</v>
      </c>
      <c r="H2720" t="s">
        <v>1275</v>
      </c>
      <c r="I2720">
        <v>4.93</v>
      </c>
      <c r="J2720">
        <v>2</v>
      </c>
      <c r="K2720">
        <v>0.74</v>
      </c>
    </row>
    <row r="2721" spans="1:11" x14ac:dyDescent="0.25">
      <c r="A2721" s="7">
        <v>42190</v>
      </c>
      <c r="B2721" s="4">
        <f>YEAR(SaleData[[#This Row],[Order Date]])</f>
        <v>2015</v>
      </c>
      <c r="C2721" s="4">
        <f>MONTH(SaleData[[#This Row],[Order Date]])</f>
        <v>7</v>
      </c>
      <c r="D2721" t="s">
        <v>78</v>
      </c>
      <c r="E2721" t="s">
        <v>79</v>
      </c>
      <c r="F2721" t="s">
        <v>26</v>
      </c>
      <c r="G2721" t="s">
        <v>46</v>
      </c>
      <c r="H2721" t="s">
        <v>879</v>
      </c>
      <c r="I2721">
        <v>7.23</v>
      </c>
      <c r="J2721">
        <v>5</v>
      </c>
      <c r="K2721">
        <v>-5.78</v>
      </c>
    </row>
    <row r="2722" spans="1:11" x14ac:dyDescent="0.25">
      <c r="A2722" s="7">
        <v>42190</v>
      </c>
      <c r="B2722" s="4">
        <f>YEAR(SaleData[[#This Row],[Order Date]])</f>
        <v>2015</v>
      </c>
      <c r="C2722" s="4">
        <f>MONTH(SaleData[[#This Row],[Order Date]])</f>
        <v>7</v>
      </c>
      <c r="D2722" t="s">
        <v>1276</v>
      </c>
      <c r="E2722" t="s">
        <v>69</v>
      </c>
      <c r="F2722" t="s">
        <v>26</v>
      </c>
      <c r="G2722" t="s">
        <v>46</v>
      </c>
      <c r="H2722" t="s">
        <v>1277</v>
      </c>
      <c r="I2722">
        <v>19</v>
      </c>
      <c r="J2722">
        <v>5</v>
      </c>
      <c r="K2722">
        <v>8.93</v>
      </c>
    </row>
    <row r="2723" spans="1:11" x14ac:dyDescent="0.25">
      <c r="A2723" s="7">
        <v>42190</v>
      </c>
      <c r="B2723" s="4">
        <f>YEAR(SaleData[[#This Row],[Order Date]])</f>
        <v>2015</v>
      </c>
      <c r="C2723" s="4">
        <f>MONTH(SaleData[[#This Row],[Order Date]])</f>
        <v>7</v>
      </c>
      <c r="D2723" t="s">
        <v>1278</v>
      </c>
      <c r="E2723" t="s">
        <v>87</v>
      </c>
      <c r="F2723" t="s">
        <v>11</v>
      </c>
      <c r="G2723" t="s">
        <v>12</v>
      </c>
      <c r="H2723" t="s">
        <v>1279</v>
      </c>
      <c r="I2723">
        <v>34.799999999999997</v>
      </c>
      <c r="J2723">
        <v>3</v>
      </c>
      <c r="K2723">
        <v>2.1800000000000002</v>
      </c>
    </row>
    <row r="2724" spans="1:11" x14ac:dyDescent="0.25">
      <c r="A2724" s="7">
        <v>42190</v>
      </c>
      <c r="B2724" s="4">
        <f>YEAR(SaleData[[#This Row],[Order Date]])</f>
        <v>2015</v>
      </c>
      <c r="C2724" s="4">
        <f>MONTH(SaleData[[#This Row],[Order Date]])</f>
        <v>7</v>
      </c>
      <c r="D2724" t="s">
        <v>1278</v>
      </c>
      <c r="E2724" t="s">
        <v>87</v>
      </c>
      <c r="F2724" t="s">
        <v>26</v>
      </c>
      <c r="G2724" t="s">
        <v>36</v>
      </c>
      <c r="H2724" t="s">
        <v>326</v>
      </c>
      <c r="I2724">
        <v>38.979999999999997</v>
      </c>
      <c r="J2724">
        <v>3</v>
      </c>
      <c r="K2724">
        <v>-2.44</v>
      </c>
    </row>
    <row r="2725" spans="1:11" x14ac:dyDescent="0.25">
      <c r="A2725" s="7">
        <v>42190</v>
      </c>
      <c r="B2725" s="4">
        <f>YEAR(SaleData[[#This Row],[Order Date]])</f>
        <v>2015</v>
      </c>
      <c r="C2725" s="4">
        <f>MONTH(SaleData[[#This Row],[Order Date]])</f>
        <v>7</v>
      </c>
      <c r="D2725" t="s">
        <v>584</v>
      </c>
      <c r="E2725" t="s">
        <v>79</v>
      </c>
      <c r="F2725" t="s">
        <v>16</v>
      </c>
      <c r="G2725" t="s">
        <v>34</v>
      </c>
      <c r="H2725" t="s">
        <v>1275</v>
      </c>
      <c r="I2725">
        <v>4.93</v>
      </c>
      <c r="J2725">
        <v>2</v>
      </c>
      <c r="K2725">
        <v>0.74</v>
      </c>
    </row>
    <row r="2726" spans="1:11" x14ac:dyDescent="0.25">
      <c r="A2726" s="7">
        <v>42190</v>
      </c>
      <c r="B2726" s="4">
        <f>YEAR(SaleData[[#This Row],[Order Date]])</f>
        <v>2015</v>
      </c>
      <c r="C2726" s="4">
        <f>MONTH(SaleData[[#This Row],[Order Date]])</f>
        <v>7</v>
      </c>
      <c r="D2726" t="s">
        <v>584</v>
      </c>
      <c r="E2726" t="s">
        <v>79</v>
      </c>
      <c r="F2726" t="s">
        <v>26</v>
      </c>
      <c r="G2726" t="s">
        <v>44</v>
      </c>
      <c r="H2726" t="s">
        <v>341</v>
      </c>
      <c r="I2726">
        <v>11.78</v>
      </c>
      <c r="J2726">
        <v>3</v>
      </c>
      <c r="K2726">
        <v>4.2699999999999996</v>
      </c>
    </row>
    <row r="2727" spans="1:11" x14ac:dyDescent="0.25">
      <c r="A2727" s="7">
        <v>42191</v>
      </c>
      <c r="B2727" s="4">
        <f>YEAR(SaleData[[#This Row],[Order Date]])</f>
        <v>2015</v>
      </c>
      <c r="C2727" s="4">
        <f>MONTH(SaleData[[#This Row],[Order Date]])</f>
        <v>7</v>
      </c>
      <c r="D2727" t="s">
        <v>1315</v>
      </c>
      <c r="E2727" t="s">
        <v>20</v>
      </c>
      <c r="F2727" t="s">
        <v>16</v>
      </c>
      <c r="G2727" t="s">
        <v>34</v>
      </c>
      <c r="H2727" t="s">
        <v>379</v>
      </c>
      <c r="I2727">
        <v>13.96</v>
      </c>
      <c r="J2727">
        <v>2</v>
      </c>
      <c r="K2727">
        <v>6.7</v>
      </c>
    </row>
    <row r="2728" spans="1:11" x14ac:dyDescent="0.25">
      <c r="A2728" s="7">
        <v>42191</v>
      </c>
      <c r="B2728" s="4">
        <f>YEAR(SaleData[[#This Row],[Order Date]])</f>
        <v>2015</v>
      </c>
      <c r="C2728" s="4">
        <f>MONTH(SaleData[[#This Row],[Order Date]])</f>
        <v>7</v>
      </c>
      <c r="D2728" t="s">
        <v>1315</v>
      </c>
      <c r="E2728" t="s">
        <v>20</v>
      </c>
      <c r="F2728" t="s">
        <v>16</v>
      </c>
      <c r="G2728" t="s">
        <v>34</v>
      </c>
      <c r="H2728" t="s">
        <v>825</v>
      </c>
      <c r="I2728">
        <v>155.82</v>
      </c>
      <c r="J2728">
        <v>3</v>
      </c>
      <c r="K2728">
        <v>63.89</v>
      </c>
    </row>
    <row r="2729" spans="1:11" x14ac:dyDescent="0.25">
      <c r="A2729" s="7">
        <v>42191</v>
      </c>
      <c r="B2729" s="4">
        <f>YEAR(SaleData[[#This Row],[Order Date]])</f>
        <v>2015</v>
      </c>
      <c r="C2729" s="4">
        <f>MONTH(SaleData[[#This Row],[Order Date]])</f>
        <v>7</v>
      </c>
      <c r="D2729" t="s">
        <v>1315</v>
      </c>
      <c r="E2729" t="s">
        <v>20</v>
      </c>
      <c r="F2729" t="s">
        <v>11</v>
      </c>
      <c r="G2729" t="s">
        <v>21</v>
      </c>
      <c r="H2729" t="s">
        <v>1316</v>
      </c>
      <c r="I2729">
        <v>124.95</v>
      </c>
      <c r="J2729">
        <v>5</v>
      </c>
      <c r="K2729">
        <v>2.5</v>
      </c>
    </row>
    <row r="2730" spans="1:11" x14ac:dyDescent="0.25">
      <c r="A2730" s="7">
        <v>42191</v>
      </c>
      <c r="B2730" s="4">
        <f>YEAR(SaleData[[#This Row],[Order Date]])</f>
        <v>2015</v>
      </c>
      <c r="C2730" s="4">
        <f>MONTH(SaleData[[#This Row],[Order Date]])</f>
        <v>7</v>
      </c>
      <c r="D2730" t="s">
        <v>1315</v>
      </c>
      <c r="E2730" t="s">
        <v>20</v>
      </c>
      <c r="F2730" t="s">
        <v>26</v>
      </c>
      <c r="G2730" t="s">
        <v>36</v>
      </c>
      <c r="H2730" t="s">
        <v>1185</v>
      </c>
      <c r="I2730">
        <v>601.65</v>
      </c>
      <c r="J2730">
        <v>5</v>
      </c>
      <c r="K2730">
        <v>156.43</v>
      </c>
    </row>
    <row r="2731" spans="1:11" x14ac:dyDescent="0.25">
      <c r="A2731" s="7">
        <v>42191</v>
      </c>
      <c r="B2731" s="4">
        <f>YEAR(SaleData[[#This Row],[Order Date]])</f>
        <v>2015</v>
      </c>
      <c r="C2731" s="4">
        <f>MONTH(SaleData[[#This Row],[Order Date]])</f>
        <v>7</v>
      </c>
      <c r="D2731" t="s">
        <v>722</v>
      </c>
      <c r="E2731" t="s">
        <v>49</v>
      </c>
      <c r="F2731" t="s">
        <v>16</v>
      </c>
      <c r="G2731" t="s">
        <v>235</v>
      </c>
      <c r="H2731" t="s">
        <v>1317</v>
      </c>
      <c r="I2731">
        <v>301.95999999999998</v>
      </c>
      <c r="J2731">
        <v>2</v>
      </c>
      <c r="K2731">
        <v>60.39</v>
      </c>
    </row>
    <row r="2732" spans="1:11" x14ac:dyDescent="0.25">
      <c r="A2732" s="7">
        <v>42191</v>
      </c>
      <c r="B2732" s="4">
        <f>YEAR(SaleData[[#This Row],[Order Date]])</f>
        <v>2015</v>
      </c>
      <c r="C2732" s="4">
        <f>MONTH(SaleData[[#This Row],[Order Date]])</f>
        <v>7</v>
      </c>
      <c r="D2732" t="s">
        <v>1318</v>
      </c>
      <c r="E2732" t="s">
        <v>43</v>
      </c>
      <c r="F2732" t="s">
        <v>16</v>
      </c>
      <c r="G2732" t="s">
        <v>17</v>
      </c>
      <c r="H2732" t="s">
        <v>1319</v>
      </c>
      <c r="I2732">
        <v>170.35</v>
      </c>
      <c r="J2732">
        <v>3</v>
      </c>
      <c r="K2732">
        <v>-17.04</v>
      </c>
    </row>
    <row r="2733" spans="1:11" x14ac:dyDescent="0.25">
      <c r="A2733" s="7">
        <v>42191</v>
      </c>
      <c r="B2733" s="4">
        <f>YEAR(SaleData[[#This Row],[Order Date]])</f>
        <v>2015</v>
      </c>
      <c r="C2733" s="4">
        <f>MONTH(SaleData[[#This Row],[Order Date]])</f>
        <v>7</v>
      </c>
      <c r="D2733" t="s">
        <v>78</v>
      </c>
      <c r="E2733" t="s">
        <v>60</v>
      </c>
      <c r="F2733" t="s">
        <v>26</v>
      </c>
      <c r="G2733" t="s">
        <v>62</v>
      </c>
      <c r="H2733" t="s">
        <v>1320</v>
      </c>
      <c r="I2733">
        <v>11.12</v>
      </c>
      <c r="J2733">
        <v>4</v>
      </c>
      <c r="K2733">
        <v>2.89</v>
      </c>
    </row>
    <row r="2734" spans="1:11" x14ac:dyDescent="0.25">
      <c r="A2734" s="7">
        <v>42193</v>
      </c>
      <c r="B2734" s="4">
        <f>YEAR(SaleData[[#This Row],[Order Date]])</f>
        <v>2015</v>
      </c>
      <c r="C2734" s="4">
        <f>MONTH(SaleData[[#This Row],[Order Date]])</f>
        <v>7</v>
      </c>
      <c r="D2734" t="s">
        <v>1430</v>
      </c>
      <c r="E2734" t="s">
        <v>30</v>
      </c>
      <c r="F2734" t="s">
        <v>26</v>
      </c>
      <c r="G2734" t="s">
        <v>27</v>
      </c>
      <c r="H2734" t="s">
        <v>164</v>
      </c>
      <c r="I2734">
        <v>21.12</v>
      </c>
      <c r="J2734">
        <v>5</v>
      </c>
      <c r="K2734">
        <v>6.6</v>
      </c>
    </row>
    <row r="2735" spans="1:11" x14ac:dyDescent="0.25">
      <c r="A2735" s="7">
        <v>42194</v>
      </c>
      <c r="B2735" s="4">
        <f>YEAR(SaleData[[#This Row],[Order Date]])</f>
        <v>2015</v>
      </c>
      <c r="C2735" s="4">
        <f>MONTH(SaleData[[#This Row],[Order Date]])</f>
        <v>7</v>
      </c>
      <c r="D2735" t="s">
        <v>1095</v>
      </c>
      <c r="E2735" t="s">
        <v>49</v>
      </c>
      <c r="F2735" t="s">
        <v>26</v>
      </c>
      <c r="G2735" t="s">
        <v>27</v>
      </c>
      <c r="H2735" t="s">
        <v>1476</v>
      </c>
      <c r="I2735">
        <v>6.58</v>
      </c>
      <c r="J2735">
        <v>2</v>
      </c>
      <c r="K2735">
        <v>3.03</v>
      </c>
    </row>
    <row r="2736" spans="1:11" x14ac:dyDescent="0.25">
      <c r="A2736" s="7">
        <v>42194</v>
      </c>
      <c r="B2736" s="4">
        <f>YEAR(SaleData[[#This Row],[Order Date]])</f>
        <v>2015</v>
      </c>
      <c r="C2736" s="4">
        <f>MONTH(SaleData[[#This Row],[Order Date]])</f>
        <v>7</v>
      </c>
      <c r="D2736" t="s">
        <v>1095</v>
      </c>
      <c r="E2736" t="s">
        <v>49</v>
      </c>
      <c r="F2736" t="s">
        <v>26</v>
      </c>
      <c r="G2736" t="s">
        <v>46</v>
      </c>
      <c r="H2736" t="s">
        <v>684</v>
      </c>
      <c r="I2736">
        <v>122.94</v>
      </c>
      <c r="J2736">
        <v>3</v>
      </c>
      <c r="K2736">
        <v>59.01</v>
      </c>
    </row>
    <row r="2737" spans="1:11" x14ac:dyDescent="0.25">
      <c r="A2737" s="7">
        <v>42194</v>
      </c>
      <c r="B2737" s="4">
        <f>YEAR(SaleData[[#This Row],[Order Date]])</f>
        <v>2015</v>
      </c>
      <c r="C2737" s="4">
        <f>MONTH(SaleData[[#This Row],[Order Date]])</f>
        <v>7</v>
      </c>
      <c r="D2737" t="s">
        <v>448</v>
      </c>
      <c r="E2737" t="s">
        <v>324</v>
      </c>
      <c r="F2737" t="s">
        <v>26</v>
      </c>
      <c r="G2737" t="s">
        <v>62</v>
      </c>
      <c r="H2737" t="s">
        <v>1437</v>
      </c>
      <c r="I2737">
        <v>5.16</v>
      </c>
      <c r="J2737">
        <v>3</v>
      </c>
      <c r="K2737">
        <v>0.84</v>
      </c>
    </row>
    <row r="2738" spans="1:11" x14ac:dyDescent="0.25">
      <c r="A2738" s="7">
        <v>42194</v>
      </c>
      <c r="B2738" s="4">
        <f>YEAR(SaleData[[#This Row],[Order Date]])</f>
        <v>2015</v>
      </c>
      <c r="C2738" s="4">
        <f>MONTH(SaleData[[#This Row],[Order Date]])</f>
        <v>7</v>
      </c>
      <c r="D2738" t="s">
        <v>1436</v>
      </c>
      <c r="E2738" t="s">
        <v>247</v>
      </c>
      <c r="F2738" t="s">
        <v>26</v>
      </c>
      <c r="G2738" t="s">
        <v>31</v>
      </c>
      <c r="H2738" t="s">
        <v>1477</v>
      </c>
      <c r="I2738">
        <v>15.8</v>
      </c>
      <c r="J2738">
        <v>4</v>
      </c>
      <c r="K2738">
        <v>5.0599999999999996</v>
      </c>
    </row>
    <row r="2739" spans="1:11" x14ac:dyDescent="0.25">
      <c r="A2739" s="7">
        <v>42194</v>
      </c>
      <c r="B2739" s="4">
        <f>YEAR(SaleData[[#This Row],[Order Date]])</f>
        <v>2015</v>
      </c>
      <c r="C2739" s="4">
        <f>MONTH(SaleData[[#This Row],[Order Date]])</f>
        <v>7</v>
      </c>
      <c r="D2739" t="s">
        <v>1436</v>
      </c>
      <c r="E2739" t="s">
        <v>247</v>
      </c>
      <c r="F2739" t="s">
        <v>11</v>
      </c>
      <c r="G2739" t="s">
        <v>202</v>
      </c>
      <c r="H2739" t="s">
        <v>1478</v>
      </c>
      <c r="I2739">
        <v>464.97</v>
      </c>
      <c r="J2739">
        <v>3</v>
      </c>
      <c r="K2739">
        <v>209.24</v>
      </c>
    </row>
    <row r="2740" spans="1:11" x14ac:dyDescent="0.25">
      <c r="A2740" s="7">
        <v>42194</v>
      </c>
      <c r="B2740" s="4">
        <f>YEAR(SaleData[[#This Row],[Order Date]])</f>
        <v>2015</v>
      </c>
      <c r="C2740" s="4">
        <f>MONTH(SaleData[[#This Row],[Order Date]])</f>
        <v>7</v>
      </c>
      <c r="D2740" t="s">
        <v>1436</v>
      </c>
      <c r="E2740" t="s">
        <v>247</v>
      </c>
      <c r="F2740" t="s">
        <v>16</v>
      </c>
      <c r="G2740" t="s">
        <v>34</v>
      </c>
      <c r="H2740" t="s">
        <v>1479</v>
      </c>
      <c r="I2740">
        <v>181.96</v>
      </c>
      <c r="J2740">
        <v>2</v>
      </c>
      <c r="K2740">
        <v>20.02</v>
      </c>
    </row>
    <row r="2741" spans="1:11" x14ac:dyDescent="0.25">
      <c r="A2741" s="7">
        <v>42194</v>
      </c>
      <c r="B2741" s="4">
        <f>YEAR(SaleData[[#This Row],[Order Date]])</f>
        <v>2015</v>
      </c>
      <c r="C2741" s="4">
        <f>MONTH(SaleData[[#This Row],[Order Date]])</f>
        <v>7</v>
      </c>
      <c r="D2741" t="s">
        <v>1436</v>
      </c>
      <c r="E2741" t="s">
        <v>247</v>
      </c>
      <c r="F2741" t="s">
        <v>26</v>
      </c>
      <c r="G2741" t="s">
        <v>44</v>
      </c>
      <c r="H2741" t="s">
        <v>1480</v>
      </c>
      <c r="I2741">
        <v>12.39</v>
      </c>
      <c r="J2741">
        <v>3</v>
      </c>
      <c r="K2741">
        <v>5.7</v>
      </c>
    </row>
    <row r="2742" spans="1:11" x14ac:dyDescent="0.25">
      <c r="A2742" s="7">
        <v>42194</v>
      </c>
      <c r="B2742" s="4">
        <f>YEAR(SaleData[[#This Row],[Order Date]])</f>
        <v>2015</v>
      </c>
      <c r="C2742" s="4">
        <f>MONTH(SaleData[[#This Row],[Order Date]])</f>
        <v>7</v>
      </c>
      <c r="D2742" t="s">
        <v>1436</v>
      </c>
      <c r="E2742" t="s">
        <v>247</v>
      </c>
      <c r="F2742" t="s">
        <v>26</v>
      </c>
      <c r="G2742" t="s">
        <v>46</v>
      </c>
      <c r="H2742" t="s">
        <v>990</v>
      </c>
      <c r="I2742">
        <v>84.09</v>
      </c>
      <c r="J2742">
        <v>3</v>
      </c>
      <c r="K2742">
        <v>42.05</v>
      </c>
    </row>
    <row r="2743" spans="1:11" x14ac:dyDescent="0.25">
      <c r="A2743" s="7">
        <v>42194</v>
      </c>
      <c r="B2743" s="4">
        <f>YEAR(SaleData[[#This Row],[Order Date]])</f>
        <v>2015</v>
      </c>
      <c r="C2743" s="4">
        <f>MONTH(SaleData[[#This Row],[Order Date]])</f>
        <v>7</v>
      </c>
      <c r="D2743" t="s">
        <v>1436</v>
      </c>
      <c r="E2743" t="s">
        <v>247</v>
      </c>
      <c r="F2743" t="s">
        <v>26</v>
      </c>
      <c r="G2743" t="s">
        <v>62</v>
      </c>
      <c r="H2743" t="s">
        <v>974</v>
      </c>
      <c r="I2743">
        <v>79.36</v>
      </c>
      <c r="J2743">
        <v>4</v>
      </c>
      <c r="K2743">
        <v>32.54</v>
      </c>
    </row>
    <row r="2744" spans="1:11" x14ac:dyDescent="0.25">
      <c r="A2744" s="7">
        <v>42194</v>
      </c>
      <c r="B2744" s="4">
        <f>YEAR(SaleData[[#This Row],[Order Date]])</f>
        <v>2015</v>
      </c>
      <c r="C2744" s="4">
        <f>MONTH(SaleData[[#This Row],[Order Date]])</f>
        <v>7</v>
      </c>
      <c r="D2744" t="s">
        <v>1436</v>
      </c>
      <c r="E2744" t="s">
        <v>247</v>
      </c>
      <c r="F2744" t="s">
        <v>26</v>
      </c>
      <c r="G2744" t="s">
        <v>46</v>
      </c>
      <c r="H2744" t="s">
        <v>1481</v>
      </c>
      <c r="I2744">
        <v>153.36000000000001</v>
      </c>
      <c r="J2744">
        <v>9</v>
      </c>
      <c r="K2744">
        <v>70.55</v>
      </c>
    </row>
    <row r="2745" spans="1:11" x14ac:dyDescent="0.25">
      <c r="A2745" s="7">
        <v>42194</v>
      </c>
      <c r="B2745" s="4">
        <f>YEAR(SaleData[[#This Row],[Order Date]])</f>
        <v>2015</v>
      </c>
      <c r="C2745" s="4">
        <f>MONTH(SaleData[[#This Row],[Order Date]])</f>
        <v>7</v>
      </c>
      <c r="D2745" t="s">
        <v>1436</v>
      </c>
      <c r="E2745" t="s">
        <v>247</v>
      </c>
      <c r="F2745" t="s">
        <v>26</v>
      </c>
      <c r="G2745" t="s">
        <v>46</v>
      </c>
      <c r="H2745" t="s">
        <v>1482</v>
      </c>
      <c r="I2745">
        <v>43.68</v>
      </c>
      <c r="J2745">
        <v>6</v>
      </c>
      <c r="K2745">
        <v>21.4</v>
      </c>
    </row>
    <row r="2746" spans="1:11" x14ac:dyDescent="0.25">
      <c r="A2746" s="7">
        <v>42194</v>
      </c>
      <c r="B2746" s="4">
        <f>YEAR(SaleData[[#This Row],[Order Date]])</f>
        <v>2015</v>
      </c>
      <c r="C2746" s="4">
        <f>MONTH(SaleData[[#This Row],[Order Date]])</f>
        <v>7</v>
      </c>
      <c r="D2746" t="s">
        <v>1436</v>
      </c>
      <c r="E2746" t="s">
        <v>247</v>
      </c>
      <c r="F2746" t="s">
        <v>26</v>
      </c>
      <c r="G2746" t="s">
        <v>36</v>
      </c>
      <c r="H2746" t="s">
        <v>1483</v>
      </c>
      <c r="I2746">
        <v>98.21</v>
      </c>
      <c r="J2746">
        <v>7</v>
      </c>
      <c r="K2746">
        <v>28.48</v>
      </c>
    </row>
    <row r="2747" spans="1:11" x14ac:dyDescent="0.25">
      <c r="A2747" s="7">
        <v>42194</v>
      </c>
      <c r="B2747" s="4">
        <f>YEAR(SaleData[[#This Row],[Order Date]])</f>
        <v>2015</v>
      </c>
      <c r="C2747" s="4">
        <f>MONTH(SaleData[[#This Row],[Order Date]])</f>
        <v>7</v>
      </c>
      <c r="D2747" t="s">
        <v>244</v>
      </c>
      <c r="E2747" t="s">
        <v>87</v>
      </c>
      <c r="F2747" t="s">
        <v>11</v>
      </c>
      <c r="G2747" t="s">
        <v>21</v>
      </c>
      <c r="H2747" t="s">
        <v>1484</v>
      </c>
      <c r="I2747">
        <v>269.98</v>
      </c>
      <c r="J2747">
        <v>3</v>
      </c>
      <c r="K2747">
        <v>40.5</v>
      </c>
    </row>
    <row r="2748" spans="1:11" x14ac:dyDescent="0.25">
      <c r="A2748" s="7">
        <v>42194</v>
      </c>
      <c r="B2748" s="4">
        <f>YEAR(SaleData[[#This Row],[Order Date]])</f>
        <v>2015</v>
      </c>
      <c r="C2748" s="4">
        <f>MONTH(SaleData[[#This Row],[Order Date]])</f>
        <v>7</v>
      </c>
      <c r="D2748" t="s">
        <v>968</v>
      </c>
      <c r="E2748" t="s">
        <v>30</v>
      </c>
      <c r="F2748" t="s">
        <v>26</v>
      </c>
      <c r="G2748" t="s">
        <v>56</v>
      </c>
      <c r="H2748" t="s">
        <v>1485</v>
      </c>
      <c r="I2748">
        <v>48.63</v>
      </c>
      <c r="J2748">
        <v>2</v>
      </c>
      <c r="K2748">
        <v>-121.58</v>
      </c>
    </row>
    <row r="2749" spans="1:11" x14ac:dyDescent="0.25">
      <c r="A2749" s="7">
        <v>42195</v>
      </c>
      <c r="B2749" s="4">
        <f>YEAR(SaleData[[#This Row],[Order Date]])</f>
        <v>2015</v>
      </c>
      <c r="C2749" s="4">
        <f>MONTH(SaleData[[#This Row],[Order Date]])</f>
        <v>7</v>
      </c>
      <c r="D2749" t="s">
        <v>184</v>
      </c>
      <c r="E2749" t="s">
        <v>209</v>
      </c>
      <c r="F2749" t="s">
        <v>26</v>
      </c>
      <c r="G2749" t="s">
        <v>46</v>
      </c>
      <c r="H2749" t="s">
        <v>1065</v>
      </c>
      <c r="I2749">
        <v>3.37</v>
      </c>
      <c r="J2749">
        <v>3</v>
      </c>
      <c r="K2749">
        <v>-2.2400000000000002</v>
      </c>
    </row>
    <row r="2750" spans="1:11" x14ac:dyDescent="0.25">
      <c r="A2750" s="7">
        <v>42195</v>
      </c>
      <c r="B2750" s="4">
        <f>YEAR(SaleData[[#This Row],[Order Date]])</f>
        <v>2015</v>
      </c>
      <c r="C2750" s="4">
        <f>MONTH(SaleData[[#This Row],[Order Date]])</f>
        <v>7</v>
      </c>
      <c r="D2750" t="s">
        <v>1262</v>
      </c>
      <c r="E2750" t="s">
        <v>43</v>
      </c>
      <c r="F2750" t="s">
        <v>26</v>
      </c>
      <c r="G2750" t="s">
        <v>46</v>
      </c>
      <c r="H2750" t="s">
        <v>511</v>
      </c>
      <c r="I2750">
        <v>39.92</v>
      </c>
      <c r="J2750">
        <v>2</v>
      </c>
      <c r="K2750">
        <v>12.97</v>
      </c>
    </row>
    <row r="2751" spans="1:11" x14ac:dyDescent="0.25">
      <c r="A2751" s="7">
        <v>42196</v>
      </c>
      <c r="B2751" s="4">
        <f>YEAR(SaleData[[#This Row],[Order Date]])</f>
        <v>2015</v>
      </c>
      <c r="C2751" s="4">
        <f>MONTH(SaleData[[#This Row],[Order Date]])</f>
        <v>7</v>
      </c>
      <c r="D2751" t="s">
        <v>1565</v>
      </c>
      <c r="E2751" t="s">
        <v>87</v>
      </c>
      <c r="F2751" t="s">
        <v>16</v>
      </c>
      <c r="G2751" t="s">
        <v>34</v>
      </c>
      <c r="H2751" t="s">
        <v>1566</v>
      </c>
      <c r="I2751">
        <v>289.8</v>
      </c>
      <c r="J2751">
        <v>7</v>
      </c>
      <c r="K2751">
        <v>36.229999999999997</v>
      </c>
    </row>
    <row r="2752" spans="1:11" x14ac:dyDescent="0.25">
      <c r="A2752" s="7">
        <v>42196</v>
      </c>
      <c r="B2752" s="4">
        <f>YEAR(SaleData[[#This Row],[Order Date]])</f>
        <v>2015</v>
      </c>
      <c r="C2752" s="4">
        <f>MONTH(SaleData[[#This Row],[Order Date]])</f>
        <v>7</v>
      </c>
      <c r="D2752" t="s">
        <v>1565</v>
      </c>
      <c r="E2752" t="s">
        <v>87</v>
      </c>
      <c r="F2752" t="s">
        <v>26</v>
      </c>
      <c r="G2752" t="s">
        <v>46</v>
      </c>
      <c r="H2752" t="s">
        <v>1515</v>
      </c>
      <c r="I2752">
        <v>2.5</v>
      </c>
      <c r="J2752">
        <v>3</v>
      </c>
      <c r="K2752">
        <v>-2</v>
      </c>
    </row>
    <row r="2753" spans="1:11" x14ac:dyDescent="0.25">
      <c r="A2753" s="7">
        <v>42196</v>
      </c>
      <c r="B2753" s="4">
        <f>YEAR(SaleData[[#This Row],[Order Date]])</f>
        <v>2015</v>
      </c>
      <c r="C2753" s="4">
        <f>MONTH(SaleData[[#This Row],[Order Date]])</f>
        <v>7</v>
      </c>
      <c r="D2753" t="s">
        <v>1565</v>
      </c>
      <c r="E2753" t="s">
        <v>87</v>
      </c>
      <c r="F2753" t="s">
        <v>26</v>
      </c>
      <c r="G2753" t="s">
        <v>46</v>
      </c>
      <c r="H2753" t="s">
        <v>1567</v>
      </c>
      <c r="I2753">
        <v>6.48</v>
      </c>
      <c r="J2753">
        <v>4</v>
      </c>
      <c r="K2753">
        <v>-4.75</v>
      </c>
    </row>
    <row r="2754" spans="1:11" x14ac:dyDescent="0.25">
      <c r="A2754" s="7">
        <v>42196</v>
      </c>
      <c r="B2754" s="4">
        <f>YEAR(SaleData[[#This Row],[Order Date]])</f>
        <v>2015</v>
      </c>
      <c r="C2754" s="4">
        <f>MONTH(SaleData[[#This Row],[Order Date]])</f>
        <v>7</v>
      </c>
      <c r="D2754" t="s">
        <v>1565</v>
      </c>
      <c r="E2754" t="s">
        <v>87</v>
      </c>
      <c r="F2754" t="s">
        <v>16</v>
      </c>
      <c r="G2754" t="s">
        <v>17</v>
      </c>
      <c r="H2754" t="s">
        <v>1568</v>
      </c>
      <c r="I2754">
        <v>341.49</v>
      </c>
      <c r="J2754">
        <v>8</v>
      </c>
      <c r="K2754">
        <v>-73.180000000000007</v>
      </c>
    </row>
    <row r="2755" spans="1:11" x14ac:dyDescent="0.25">
      <c r="A2755" s="7">
        <v>42196</v>
      </c>
      <c r="B2755" s="4">
        <f>YEAR(SaleData[[#This Row],[Order Date]])</f>
        <v>2015</v>
      </c>
      <c r="C2755" s="4">
        <f>MONTH(SaleData[[#This Row],[Order Date]])</f>
        <v>7</v>
      </c>
      <c r="D2755" t="s">
        <v>1565</v>
      </c>
      <c r="E2755" t="s">
        <v>87</v>
      </c>
      <c r="F2755" t="s">
        <v>26</v>
      </c>
      <c r="G2755" t="s">
        <v>62</v>
      </c>
      <c r="H2755" t="s">
        <v>1320</v>
      </c>
      <c r="I2755">
        <v>11.12</v>
      </c>
      <c r="J2755">
        <v>5</v>
      </c>
      <c r="K2755">
        <v>0.83</v>
      </c>
    </row>
    <row r="2756" spans="1:11" x14ac:dyDescent="0.25">
      <c r="A2756" s="7">
        <v>42196</v>
      </c>
      <c r="B2756" s="4">
        <f>YEAR(SaleData[[#This Row],[Order Date]])</f>
        <v>2015</v>
      </c>
      <c r="C2756" s="4">
        <f>MONTH(SaleData[[#This Row],[Order Date]])</f>
        <v>7</v>
      </c>
      <c r="D2756" t="s">
        <v>1565</v>
      </c>
      <c r="E2756" t="s">
        <v>87</v>
      </c>
      <c r="F2756" t="s">
        <v>16</v>
      </c>
      <c r="G2756" t="s">
        <v>34</v>
      </c>
      <c r="H2756" t="s">
        <v>125</v>
      </c>
      <c r="I2756">
        <v>25.34</v>
      </c>
      <c r="J2756">
        <v>6</v>
      </c>
      <c r="K2756">
        <v>3.48</v>
      </c>
    </row>
    <row r="2757" spans="1:11" x14ac:dyDescent="0.25">
      <c r="A2757" s="7">
        <v>42196</v>
      </c>
      <c r="B2757" s="4">
        <f>YEAR(SaleData[[#This Row],[Order Date]])</f>
        <v>2015</v>
      </c>
      <c r="C2757" s="4">
        <f>MONTH(SaleData[[#This Row],[Order Date]])</f>
        <v>7</v>
      </c>
      <c r="D2757" t="s">
        <v>29</v>
      </c>
      <c r="E2757" t="s">
        <v>15</v>
      </c>
      <c r="F2757" t="s">
        <v>26</v>
      </c>
      <c r="G2757" t="s">
        <v>27</v>
      </c>
      <c r="H2757" t="s">
        <v>1569</v>
      </c>
      <c r="I2757">
        <v>29.97</v>
      </c>
      <c r="J2757">
        <v>3</v>
      </c>
      <c r="K2757">
        <v>13.49</v>
      </c>
    </row>
    <row r="2758" spans="1:11" x14ac:dyDescent="0.25">
      <c r="A2758" s="7">
        <v>42196</v>
      </c>
      <c r="B2758" s="4">
        <f>YEAR(SaleData[[#This Row],[Order Date]])</f>
        <v>2015</v>
      </c>
      <c r="C2758" s="4">
        <f>MONTH(SaleData[[#This Row],[Order Date]])</f>
        <v>7</v>
      </c>
      <c r="D2758" t="s">
        <v>29</v>
      </c>
      <c r="E2758" t="s">
        <v>15</v>
      </c>
      <c r="F2758" t="s">
        <v>26</v>
      </c>
      <c r="G2758" t="s">
        <v>46</v>
      </c>
      <c r="H2758" t="s">
        <v>684</v>
      </c>
      <c r="I2758">
        <v>98.35</v>
      </c>
      <c r="J2758">
        <v>3</v>
      </c>
      <c r="K2758">
        <v>34.42</v>
      </c>
    </row>
    <row r="2759" spans="1:11" x14ac:dyDescent="0.25">
      <c r="A2759" s="7">
        <v>42196</v>
      </c>
      <c r="B2759" s="4">
        <f>YEAR(SaleData[[#This Row],[Order Date]])</f>
        <v>2015</v>
      </c>
      <c r="C2759" s="4">
        <f>MONTH(SaleData[[#This Row],[Order Date]])</f>
        <v>7</v>
      </c>
      <c r="D2759" t="s">
        <v>1570</v>
      </c>
      <c r="E2759" t="s">
        <v>874</v>
      </c>
      <c r="F2759" t="s">
        <v>16</v>
      </c>
      <c r="G2759" t="s">
        <v>40</v>
      </c>
      <c r="H2759" t="s">
        <v>1571</v>
      </c>
      <c r="I2759">
        <v>199.84</v>
      </c>
      <c r="J2759">
        <v>4</v>
      </c>
      <c r="K2759">
        <v>-37.11</v>
      </c>
    </row>
    <row r="2760" spans="1:11" x14ac:dyDescent="0.25">
      <c r="A2760" s="7">
        <v>42196</v>
      </c>
      <c r="B2760" s="4">
        <f>YEAR(SaleData[[#This Row],[Order Date]])</f>
        <v>2015</v>
      </c>
      <c r="C2760" s="4">
        <f>MONTH(SaleData[[#This Row],[Order Date]])</f>
        <v>7</v>
      </c>
      <c r="D2760" t="s">
        <v>1570</v>
      </c>
      <c r="E2760" t="s">
        <v>874</v>
      </c>
      <c r="F2760" t="s">
        <v>11</v>
      </c>
      <c r="G2760" t="s">
        <v>21</v>
      </c>
      <c r="H2760" t="s">
        <v>834</v>
      </c>
      <c r="I2760">
        <v>716</v>
      </c>
      <c r="J2760">
        <v>2</v>
      </c>
      <c r="K2760">
        <v>193.32</v>
      </c>
    </row>
    <row r="2761" spans="1:11" x14ac:dyDescent="0.25">
      <c r="A2761" s="7">
        <v>42196</v>
      </c>
      <c r="B2761" s="4">
        <f>YEAR(SaleData[[#This Row],[Order Date]])</f>
        <v>2015</v>
      </c>
      <c r="C2761" s="4">
        <f>MONTH(SaleData[[#This Row],[Order Date]])</f>
        <v>7</v>
      </c>
      <c r="D2761" t="s">
        <v>1570</v>
      </c>
      <c r="E2761" t="s">
        <v>874</v>
      </c>
      <c r="F2761" t="s">
        <v>26</v>
      </c>
      <c r="G2761" t="s">
        <v>46</v>
      </c>
      <c r="H2761" t="s">
        <v>1572</v>
      </c>
      <c r="I2761">
        <v>221.06</v>
      </c>
      <c r="J2761">
        <v>7</v>
      </c>
      <c r="K2761">
        <v>103.9</v>
      </c>
    </row>
    <row r="2762" spans="1:11" x14ac:dyDescent="0.25">
      <c r="A2762" s="7">
        <v>42197</v>
      </c>
      <c r="B2762" s="4">
        <f>YEAR(SaleData[[#This Row],[Order Date]])</f>
        <v>2015</v>
      </c>
      <c r="C2762" s="4">
        <f>MONTH(SaleData[[#This Row],[Order Date]])</f>
        <v>7</v>
      </c>
      <c r="D2762" t="s">
        <v>514</v>
      </c>
      <c r="E2762" t="s">
        <v>24</v>
      </c>
      <c r="F2762" t="s">
        <v>16</v>
      </c>
      <c r="G2762" t="s">
        <v>17</v>
      </c>
      <c r="H2762" t="s">
        <v>594</v>
      </c>
      <c r="I2762">
        <v>383.61</v>
      </c>
      <c r="J2762">
        <v>9</v>
      </c>
      <c r="K2762">
        <v>-5.48</v>
      </c>
    </row>
    <row r="2763" spans="1:11" x14ac:dyDescent="0.25">
      <c r="A2763" s="7">
        <v>42197</v>
      </c>
      <c r="B2763" s="4">
        <f>YEAR(SaleData[[#This Row],[Order Date]])</f>
        <v>2015</v>
      </c>
      <c r="C2763" s="4">
        <f>MONTH(SaleData[[#This Row],[Order Date]])</f>
        <v>7</v>
      </c>
      <c r="D2763" t="s">
        <v>514</v>
      </c>
      <c r="E2763" t="s">
        <v>24</v>
      </c>
      <c r="F2763" t="s">
        <v>11</v>
      </c>
      <c r="G2763" t="s">
        <v>21</v>
      </c>
      <c r="H2763" t="s">
        <v>953</v>
      </c>
      <c r="I2763">
        <v>148.47999999999999</v>
      </c>
      <c r="J2763">
        <v>2</v>
      </c>
      <c r="K2763">
        <v>16.7</v>
      </c>
    </row>
    <row r="2764" spans="1:11" x14ac:dyDescent="0.25">
      <c r="A2764" s="7">
        <v>42197</v>
      </c>
      <c r="B2764" s="4">
        <f>YEAR(SaleData[[#This Row],[Order Date]])</f>
        <v>2015</v>
      </c>
      <c r="C2764" s="4">
        <f>MONTH(SaleData[[#This Row],[Order Date]])</f>
        <v>7</v>
      </c>
      <c r="D2764" t="s">
        <v>514</v>
      </c>
      <c r="E2764" t="s">
        <v>24</v>
      </c>
      <c r="F2764" t="s">
        <v>11</v>
      </c>
      <c r="G2764" t="s">
        <v>21</v>
      </c>
      <c r="H2764" t="s">
        <v>1615</v>
      </c>
      <c r="I2764">
        <v>537.54</v>
      </c>
      <c r="J2764">
        <v>7</v>
      </c>
      <c r="K2764">
        <v>53.75</v>
      </c>
    </row>
    <row r="2765" spans="1:11" x14ac:dyDescent="0.25">
      <c r="A2765" s="7">
        <v>42197</v>
      </c>
      <c r="B2765" s="4">
        <f>YEAR(SaleData[[#This Row],[Order Date]])</f>
        <v>2015</v>
      </c>
      <c r="C2765" s="4">
        <f>MONTH(SaleData[[#This Row],[Order Date]])</f>
        <v>7</v>
      </c>
      <c r="D2765" t="s">
        <v>514</v>
      </c>
      <c r="E2765" t="s">
        <v>24</v>
      </c>
      <c r="F2765" t="s">
        <v>26</v>
      </c>
      <c r="G2765" t="s">
        <v>46</v>
      </c>
      <c r="H2765" t="s">
        <v>840</v>
      </c>
      <c r="I2765">
        <v>1.93</v>
      </c>
      <c r="J2765">
        <v>2</v>
      </c>
      <c r="K2765">
        <v>-2.99</v>
      </c>
    </row>
    <row r="2766" spans="1:11" x14ac:dyDescent="0.25">
      <c r="A2766" s="7">
        <v>42197</v>
      </c>
      <c r="B2766" s="4">
        <f>YEAR(SaleData[[#This Row],[Order Date]])</f>
        <v>2015</v>
      </c>
      <c r="C2766" s="4">
        <f>MONTH(SaleData[[#This Row],[Order Date]])</f>
        <v>7</v>
      </c>
      <c r="D2766" t="s">
        <v>514</v>
      </c>
      <c r="E2766" t="s">
        <v>24</v>
      </c>
      <c r="F2766" t="s">
        <v>26</v>
      </c>
      <c r="G2766" t="s">
        <v>62</v>
      </c>
      <c r="H2766" t="s">
        <v>661</v>
      </c>
      <c r="I2766">
        <v>6.91</v>
      </c>
      <c r="J2766">
        <v>3</v>
      </c>
      <c r="K2766">
        <v>0.69</v>
      </c>
    </row>
    <row r="2767" spans="1:11" x14ac:dyDescent="0.25">
      <c r="A2767" s="7">
        <v>42197</v>
      </c>
      <c r="B2767" s="4">
        <f>YEAR(SaleData[[#This Row],[Order Date]])</f>
        <v>2015</v>
      </c>
      <c r="C2767" s="4">
        <f>MONTH(SaleData[[#This Row],[Order Date]])</f>
        <v>7</v>
      </c>
      <c r="D2767" t="s">
        <v>514</v>
      </c>
      <c r="E2767" t="s">
        <v>24</v>
      </c>
      <c r="F2767" t="s">
        <v>16</v>
      </c>
      <c r="G2767" t="s">
        <v>34</v>
      </c>
      <c r="H2767" t="s">
        <v>137</v>
      </c>
      <c r="I2767">
        <v>7.76</v>
      </c>
      <c r="J2767">
        <v>1</v>
      </c>
      <c r="K2767">
        <v>-2.13</v>
      </c>
    </row>
    <row r="2768" spans="1:11" x14ac:dyDescent="0.25">
      <c r="A2768" s="7">
        <v>42197</v>
      </c>
      <c r="B2768" s="4">
        <f>YEAR(SaleData[[#This Row],[Order Date]])</f>
        <v>2015</v>
      </c>
      <c r="C2768" s="4">
        <f>MONTH(SaleData[[#This Row],[Order Date]])</f>
        <v>7</v>
      </c>
      <c r="D2768" t="s">
        <v>514</v>
      </c>
      <c r="E2768" t="s">
        <v>24</v>
      </c>
      <c r="F2768" t="s">
        <v>11</v>
      </c>
      <c r="G2768" t="s">
        <v>21</v>
      </c>
      <c r="H2768" t="s">
        <v>1616</v>
      </c>
      <c r="I2768">
        <v>659.17</v>
      </c>
      <c r="J2768">
        <v>4</v>
      </c>
      <c r="K2768">
        <v>49.44</v>
      </c>
    </row>
    <row r="2769" spans="1:11" x14ac:dyDescent="0.25">
      <c r="A2769" s="7">
        <v>42197</v>
      </c>
      <c r="B2769" s="4">
        <f>YEAR(SaleData[[#This Row],[Order Date]])</f>
        <v>2015</v>
      </c>
      <c r="C2769" s="4">
        <f>MONTH(SaleData[[#This Row],[Order Date]])</f>
        <v>7</v>
      </c>
      <c r="D2769" t="s">
        <v>1498</v>
      </c>
      <c r="E2769" t="s">
        <v>30</v>
      </c>
      <c r="F2769" t="s">
        <v>11</v>
      </c>
      <c r="G2769" t="s">
        <v>21</v>
      </c>
      <c r="H2769" t="s">
        <v>1615</v>
      </c>
      <c r="I2769">
        <v>307.17</v>
      </c>
      <c r="J2769">
        <v>4</v>
      </c>
      <c r="K2769">
        <v>30.72</v>
      </c>
    </row>
    <row r="2770" spans="1:11" x14ac:dyDescent="0.25">
      <c r="A2770" s="7">
        <v>42198</v>
      </c>
      <c r="B2770" s="4">
        <f>YEAR(SaleData[[#This Row],[Order Date]])</f>
        <v>2015</v>
      </c>
      <c r="C2770" s="4">
        <f>MONTH(SaleData[[#This Row],[Order Date]])</f>
        <v>7</v>
      </c>
      <c r="D2770" t="s">
        <v>689</v>
      </c>
      <c r="E2770" t="s">
        <v>324</v>
      </c>
      <c r="F2770" t="s">
        <v>26</v>
      </c>
      <c r="G2770" t="s">
        <v>27</v>
      </c>
      <c r="H2770" t="s">
        <v>2013</v>
      </c>
      <c r="I2770">
        <v>10.37</v>
      </c>
      <c r="J2770">
        <v>2</v>
      </c>
      <c r="K2770">
        <v>3.63</v>
      </c>
    </row>
    <row r="2771" spans="1:11" x14ac:dyDescent="0.25">
      <c r="A2771" s="7">
        <v>42198</v>
      </c>
      <c r="B2771" s="4">
        <f>YEAR(SaleData[[#This Row],[Order Date]])</f>
        <v>2015</v>
      </c>
      <c r="C2771" s="4">
        <f>MONTH(SaleData[[#This Row],[Order Date]])</f>
        <v>7</v>
      </c>
      <c r="D2771" t="s">
        <v>1922</v>
      </c>
      <c r="E2771" t="s">
        <v>69</v>
      </c>
      <c r="F2771" t="s">
        <v>11</v>
      </c>
      <c r="G2771" t="s">
        <v>21</v>
      </c>
      <c r="H2771" t="s">
        <v>185</v>
      </c>
      <c r="I2771">
        <v>73.98</v>
      </c>
      <c r="J2771">
        <v>2</v>
      </c>
      <c r="K2771">
        <v>19.97</v>
      </c>
    </row>
    <row r="2772" spans="1:11" x14ac:dyDescent="0.25">
      <c r="A2772" s="7">
        <v>42198</v>
      </c>
      <c r="B2772" s="4">
        <f>YEAR(SaleData[[#This Row],[Order Date]])</f>
        <v>2015</v>
      </c>
      <c r="C2772" s="4">
        <f>MONTH(SaleData[[#This Row],[Order Date]])</f>
        <v>7</v>
      </c>
      <c r="D2772" t="s">
        <v>1922</v>
      </c>
      <c r="E2772" t="s">
        <v>69</v>
      </c>
      <c r="F2772" t="s">
        <v>16</v>
      </c>
      <c r="G2772" t="s">
        <v>235</v>
      </c>
      <c r="H2772" t="s">
        <v>2629</v>
      </c>
      <c r="I2772">
        <v>160.97999999999999</v>
      </c>
      <c r="J2772">
        <v>1</v>
      </c>
      <c r="K2772">
        <v>20.93</v>
      </c>
    </row>
    <row r="2773" spans="1:11" x14ac:dyDescent="0.25">
      <c r="A2773" s="7">
        <v>42198</v>
      </c>
      <c r="B2773" s="4">
        <f>YEAR(SaleData[[#This Row],[Order Date]])</f>
        <v>2015</v>
      </c>
      <c r="C2773" s="4">
        <f>MONTH(SaleData[[#This Row],[Order Date]])</f>
        <v>7</v>
      </c>
      <c r="D2773" t="s">
        <v>1922</v>
      </c>
      <c r="E2773" t="s">
        <v>69</v>
      </c>
      <c r="F2773" t="s">
        <v>26</v>
      </c>
      <c r="G2773" t="s">
        <v>27</v>
      </c>
      <c r="H2773" t="s">
        <v>1506</v>
      </c>
      <c r="I2773">
        <v>17.34</v>
      </c>
      <c r="J2773">
        <v>3</v>
      </c>
      <c r="K2773">
        <v>8.5</v>
      </c>
    </row>
    <row r="2774" spans="1:11" x14ac:dyDescent="0.25">
      <c r="A2774" s="7">
        <v>42198</v>
      </c>
      <c r="B2774" s="4">
        <f>YEAR(SaleData[[#This Row],[Order Date]])</f>
        <v>2015</v>
      </c>
      <c r="C2774" s="4">
        <f>MONTH(SaleData[[#This Row],[Order Date]])</f>
        <v>7</v>
      </c>
      <c r="D2774" t="s">
        <v>1922</v>
      </c>
      <c r="E2774" t="s">
        <v>69</v>
      </c>
      <c r="F2774" t="s">
        <v>26</v>
      </c>
      <c r="G2774" t="s">
        <v>62</v>
      </c>
      <c r="H2774" t="s">
        <v>2366</v>
      </c>
      <c r="I2774">
        <v>3.28</v>
      </c>
      <c r="J2774">
        <v>1</v>
      </c>
      <c r="K2774">
        <v>0.95</v>
      </c>
    </row>
    <row r="2775" spans="1:11" x14ac:dyDescent="0.25">
      <c r="A2775" s="7">
        <v>42199</v>
      </c>
      <c r="B2775" s="4">
        <f>YEAR(SaleData[[#This Row],[Order Date]])</f>
        <v>2015</v>
      </c>
      <c r="C2775" s="4">
        <f>MONTH(SaleData[[#This Row],[Order Date]])</f>
        <v>7</v>
      </c>
      <c r="D2775" t="s">
        <v>2189</v>
      </c>
      <c r="E2775" t="s">
        <v>1211</v>
      </c>
      <c r="F2775" t="s">
        <v>16</v>
      </c>
      <c r="G2775" t="s">
        <v>34</v>
      </c>
      <c r="H2775" t="s">
        <v>125</v>
      </c>
      <c r="I2775">
        <v>21.12</v>
      </c>
      <c r="J2775">
        <v>4</v>
      </c>
      <c r="K2775">
        <v>6.55</v>
      </c>
    </row>
    <row r="2776" spans="1:11" x14ac:dyDescent="0.25">
      <c r="A2776" s="7">
        <v>42199</v>
      </c>
      <c r="B2776" s="4">
        <f>YEAR(SaleData[[#This Row],[Order Date]])</f>
        <v>2015</v>
      </c>
      <c r="C2776" s="4">
        <f>MONTH(SaleData[[#This Row],[Order Date]])</f>
        <v>7</v>
      </c>
      <c r="D2776" t="s">
        <v>1700</v>
      </c>
      <c r="E2776" t="s">
        <v>15</v>
      </c>
      <c r="F2776" t="s">
        <v>16</v>
      </c>
      <c r="G2776" t="s">
        <v>17</v>
      </c>
      <c r="H2776" t="s">
        <v>1684</v>
      </c>
      <c r="I2776">
        <v>698.35</v>
      </c>
      <c r="J2776">
        <v>3</v>
      </c>
      <c r="K2776">
        <v>52.38</v>
      </c>
    </row>
    <row r="2777" spans="1:11" x14ac:dyDescent="0.25">
      <c r="A2777" s="7">
        <v>42199</v>
      </c>
      <c r="B2777" s="4">
        <f>YEAR(SaleData[[#This Row],[Order Date]])</f>
        <v>2015</v>
      </c>
      <c r="C2777" s="4">
        <f>MONTH(SaleData[[#This Row],[Order Date]])</f>
        <v>7</v>
      </c>
      <c r="D2777" t="s">
        <v>1700</v>
      </c>
      <c r="E2777" t="s">
        <v>15</v>
      </c>
      <c r="F2777" t="s">
        <v>16</v>
      </c>
      <c r="G2777" t="s">
        <v>40</v>
      </c>
      <c r="H2777" t="s">
        <v>482</v>
      </c>
      <c r="I2777">
        <v>1747.25</v>
      </c>
      <c r="J2777">
        <v>5</v>
      </c>
      <c r="K2777">
        <v>629.01</v>
      </c>
    </row>
    <row r="2778" spans="1:11" x14ac:dyDescent="0.25">
      <c r="A2778" s="7">
        <v>42199</v>
      </c>
      <c r="B2778" s="4">
        <f>YEAR(SaleData[[#This Row],[Order Date]])</f>
        <v>2015</v>
      </c>
      <c r="C2778" s="4">
        <f>MONTH(SaleData[[#This Row],[Order Date]])</f>
        <v>7</v>
      </c>
      <c r="D2778" t="s">
        <v>74</v>
      </c>
      <c r="E2778" t="s">
        <v>209</v>
      </c>
      <c r="F2778" t="s">
        <v>16</v>
      </c>
      <c r="G2778" t="s">
        <v>40</v>
      </c>
      <c r="H2778" t="s">
        <v>1487</v>
      </c>
      <c r="I2778">
        <v>35.450000000000003</v>
      </c>
      <c r="J2778">
        <v>1</v>
      </c>
      <c r="K2778">
        <v>-24.1</v>
      </c>
    </row>
    <row r="2779" spans="1:11" x14ac:dyDescent="0.25">
      <c r="A2779" s="7">
        <v>42201</v>
      </c>
      <c r="B2779" s="4">
        <f>YEAR(SaleData[[#This Row],[Order Date]])</f>
        <v>2015</v>
      </c>
      <c r="C2779" s="4">
        <f>MONTH(SaleData[[#This Row],[Order Date]])</f>
        <v>7</v>
      </c>
      <c r="D2779" t="s">
        <v>1972</v>
      </c>
      <c r="E2779" t="s">
        <v>30</v>
      </c>
      <c r="F2779" t="s">
        <v>26</v>
      </c>
      <c r="G2779" t="s">
        <v>36</v>
      </c>
      <c r="H2779" t="s">
        <v>1978</v>
      </c>
      <c r="I2779">
        <v>18.16</v>
      </c>
      <c r="J2779">
        <v>2</v>
      </c>
      <c r="K2779">
        <v>1.82</v>
      </c>
    </row>
    <row r="2780" spans="1:11" x14ac:dyDescent="0.25">
      <c r="A2780" s="7">
        <v>42201</v>
      </c>
      <c r="B2780" s="4">
        <f>YEAR(SaleData[[#This Row],[Order Date]])</f>
        <v>2015</v>
      </c>
      <c r="C2780" s="4">
        <f>MONTH(SaleData[[#This Row],[Order Date]])</f>
        <v>7</v>
      </c>
      <c r="D2780" t="s">
        <v>1770</v>
      </c>
      <c r="E2780" t="s">
        <v>43</v>
      </c>
      <c r="F2780" t="s">
        <v>26</v>
      </c>
      <c r="G2780" t="s">
        <v>31</v>
      </c>
      <c r="H2780" t="s">
        <v>656</v>
      </c>
      <c r="I2780">
        <v>11.84</v>
      </c>
      <c r="J2780">
        <v>8</v>
      </c>
      <c r="K2780">
        <v>5.68</v>
      </c>
    </row>
    <row r="2781" spans="1:11" x14ac:dyDescent="0.25">
      <c r="A2781" s="7">
        <v>42201</v>
      </c>
      <c r="B2781" s="4">
        <f>YEAR(SaleData[[#This Row],[Order Date]])</f>
        <v>2015</v>
      </c>
      <c r="C2781" s="4">
        <f>MONTH(SaleData[[#This Row],[Order Date]])</f>
        <v>7</v>
      </c>
      <c r="D2781" t="s">
        <v>9</v>
      </c>
      <c r="E2781" t="s">
        <v>163</v>
      </c>
      <c r="F2781" t="s">
        <v>16</v>
      </c>
      <c r="G2781" t="s">
        <v>34</v>
      </c>
      <c r="H2781" t="s">
        <v>1488</v>
      </c>
      <c r="I2781">
        <v>62.72</v>
      </c>
      <c r="J2781">
        <v>4</v>
      </c>
      <c r="K2781">
        <v>24.46</v>
      </c>
    </row>
    <row r="2782" spans="1:11" x14ac:dyDescent="0.25">
      <c r="A2782" s="7">
        <v>42201</v>
      </c>
      <c r="B2782" s="4">
        <f>YEAR(SaleData[[#This Row],[Order Date]])</f>
        <v>2015</v>
      </c>
      <c r="C2782" s="4">
        <f>MONTH(SaleData[[#This Row],[Order Date]])</f>
        <v>7</v>
      </c>
      <c r="D2782" t="s">
        <v>9</v>
      </c>
      <c r="E2782" t="s">
        <v>163</v>
      </c>
      <c r="F2782" t="s">
        <v>11</v>
      </c>
      <c r="G2782" t="s">
        <v>21</v>
      </c>
      <c r="H2782" t="s">
        <v>1887</v>
      </c>
      <c r="I2782">
        <v>2939.93</v>
      </c>
      <c r="J2782">
        <v>7</v>
      </c>
      <c r="K2782">
        <v>764.38</v>
      </c>
    </row>
    <row r="2783" spans="1:11" x14ac:dyDescent="0.25">
      <c r="A2783" s="7">
        <v>42201</v>
      </c>
      <c r="B2783" s="4">
        <f>YEAR(SaleData[[#This Row],[Order Date]])</f>
        <v>2015</v>
      </c>
      <c r="C2783" s="4">
        <f>MONTH(SaleData[[#This Row],[Order Date]])</f>
        <v>7</v>
      </c>
      <c r="D2783" t="s">
        <v>2655</v>
      </c>
      <c r="E2783" t="s">
        <v>43</v>
      </c>
      <c r="F2783" t="s">
        <v>26</v>
      </c>
      <c r="G2783" t="s">
        <v>56</v>
      </c>
      <c r="H2783" t="s">
        <v>844</v>
      </c>
      <c r="I2783">
        <v>81.92</v>
      </c>
      <c r="J2783">
        <v>4</v>
      </c>
      <c r="K2783">
        <v>22.12</v>
      </c>
    </row>
    <row r="2784" spans="1:11" x14ac:dyDescent="0.25">
      <c r="A2784" s="7">
        <v>42201</v>
      </c>
      <c r="B2784" s="4">
        <f>YEAR(SaleData[[#This Row],[Order Date]])</f>
        <v>2015</v>
      </c>
      <c r="C2784" s="4">
        <f>MONTH(SaleData[[#This Row],[Order Date]])</f>
        <v>7</v>
      </c>
      <c r="D2784" t="s">
        <v>2655</v>
      </c>
      <c r="E2784" t="s">
        <v>43</v>
      </c>
      <c r="F2784" t="s">
        <v>11</v>
      </c>
      <c r="G2784" t="s">
        <v>21</v>
      </c>
      <c r="H2784" t="s">
        <v>731</v>
      </c>
      <c r="I2784">
        <v>889.54</v>
      </c>
      <c r="J2784">
        <v>8</v>
      </c>
      <c r="K2784">
        <v>66.72</v>
      </c>
    </row>
    <row r="2785" spans="1:11" x14ac:dyDescent="0.25">
      <c r="A2785" s="7">
        <v>42201</v>
      </c>
      <c r="B2785" s="4">
        <f>YEAR(SaleData[[#This Row],[Order Date]])</f>
        <v>2015</v>
      </c>
      <c r="C2785" s="4">
        <f>MONTH(SaleData[[#This Row],[Order Date]])</f>
        <v>7</v>
      </c>
      <c r="D2785" t="s">
        <v>2655</v>
      </c>
      <c r="E2785" t="s">
        <v>43</v>
      </c>
      <c r="F2785" t="s">
        <v>16</v>
      </c>
      <c r="G2785" t="s">
        <v>17</v>
      </c>
      <c r="H2785" t="s">
        <v>842</v>
      </c>
      <c r="I2785">
        <v>892.22</v>
      </c>
      <c r="J2785">
        <v>3</v>
      </c>
      <c r="K2785">
        <v>89.22</v>
      </c>
    </row>
    <row r="2786" spans="1:11" x14ac:dyDescent="0.25">
      <c r="A2786" s="7">
        <v>42202</v>
      </c>
      <c r="B2786" s="4">
        <f>YEAR(SaleData[[#This Row],[Order Date]])</f>
        <v>2015</v>
      </c>
      <c r="C2786" s="4">
        <f>MONTH(SaleData[[#This Row],[Order Date]])</f>
        <v>7</v>
      </c>
      <c r="D2786" t="s">
        <v>113</v>
      </c>
      <c r="E2786" t="s">
        <v>20</v>
      </c>
      <c r="F2786" t="s">
        <v>26</v>
      </c>
      <c r="G2786" t="s">
        <v>36</v>
      </c>
      <c r="H2786" t="s">
        <v>1598</v>
      </c>
      <c r="I2786">
        <v>1085.42</v>
      </c>
      <c r="J2786">
        <v>7</v>
      </c>
      <c r="K2786">
        <v>282.20999999999998</v>
      </c>
    </row>
    <row r="2787" spans="1:11" x14ac:dyDescent="0.25">
      <c r="A2787" s="7">
        <v>42202</v>
      </c>
      <c r="B2787" s="4">
        <f>YEAR(SaleData[[#This Row],[Order Date]])</f>
        <v>2015</v>
      </c>
      <c r="C2787" s="4">
        <f>MONTH(SaleData[[#This Row],[Order Date]])</f>
        <v>7</v>
      </c>
      <c r="D2787" t="s">
        <v>113</v>
      </c>
      <c r="E2787" t="s">
        <v>20</v>
      </c>
      <c r="F2787" t="s">
        <v>26</v>
      </c>
      <c r="G2787" t="s">
        <v>56</v>
      </c>
      <c r="H2787" t="s">
        <v>2634</v>
      </c>
      <c r="I2787">
        <v>13.11</v>
      </c>
      <c r="J2787">
        <v>3</v>
      </c>
      <c r="K2787">
        <v>3.41</v>
      </c>
    </row>
    <row r="2788" spans="1:11" x14ac:dyDescent="0.25">
      <c r="A2788" s="7">
        <v>42202</v>
      </c>
      <c r="B2788" s="4">
        <f>YEAR(SaleData[[#This Row],[Order Date]])</f>
        <v>2015</v>
      </c>
      <c r="C2788" s="4">
        <f>MONTH(SaleData[[#This Row],[Order Date]])</f>
        <v>7</v>
      </c>
      <c r="D2788" t="s">
        <v>2000</v>
      </c>
      <c r="E2788" t="s">
        <v>20</v>
      </c>
      <c r="F2788" t="s">
        <v>26</v>
      </c>
      <c r="G2788" t="s">
        <v>36</v>
      </c>
      <c r="H2788" t="s">
        <v>459</v>
      </c>
      <c r="I2788">
        <v>459.95</v>
      </c>
      <c r="J2788">
        <v>5</v>
      </c>
      <c r="K2788">
        <v>18.399999999999999</v>
      </c>
    </row>
    <row r="2789" spans="1:11" x14ac:dyDescent="0.25">
      <c r="A2789" s="7">
        <v>42202</v>
      </c>
      <c r="B2789" s="4">
        <f>YEAR(SaleData[[#This Row],[Order Date]])</f>
        <v>2015</v>
      </c>
      <c r="C2789" s="4">
        <f>MONTH(SaleData[[#This Row],[Order Date]])</f>
        <v>7</v>
      </c>
      <c r="D2789" t="s">
        <v>1851</v>
      </c>
      <c r="E2789" t="s">
        <v>79</v>
      </c>
      <c r="F2789" t="s">
        <v>26</v>
      </c>
      <c r="G2789" t="s">
        <v>36</v>
      </c>
      <c r="H2789" t="s">
        <v>2226</v>
      </c>
      <c r="I2789">
        <v>67.64</v>
      </c>
      <c r="J2789">
        <v>5</v>
      </c>
      <c r="K2789">
        <v>5.92</v>
      </c>
    </row>
    <row r="2790" spans="1:11" x14ac:dyDescent="0.25">
      <c r="A2790" s="7">
        <v>42203</v>
      </c>
      <c r="B2790" s="4">
        <f>YEAR(SaleData[[#This Row],[Order Date]])</f>
        <v>2015</v>
      </c>
      <c r="C2790" s="4">
        <f>MONTH(SaleData[[#This Row],[Order Date]])</f>
        <v>7</v>
      </c>
      <c r="D2790" t="s">
        <v>2364</v>
      </c>
      <c r="E2790" t="s">
        <v>20</v>
      </c>
      <c r="F2790" t="s">
        <v>16</v>
      </c>
      <c r="G2790" t="s">
        <v>17</v>
      </c>
      <c r="H2790" t="s">
        <v>1199</v>
      </c>
      <c r="I2790">
        <v>434.65</v>
      </c>
      <c r="J2790">
        <v>3</v>
      </c>
      <c r="K2790">
        <v>62.78</v>
      </c>
    </row>
    <row r="2791" spans="1:11" x14ac:dyDescent="0.25">
      <c r="A2791" s="7">
        <v>42203</v>
      </c>
      <c r="B2791" s="4">
        <f>YEAR(SaleData[[#This Row],[Order Date]])</f>
        <v>2015</v>
      </c>
      <c r="C2791" s="4">
        <f>MONTH(SaleData[[#This Row],[Order Date]])</f>
        <v>7</v>
      </c>
      <c r="D2791" t="s">
        <v>2420</v>
      </c>
      <c r="E2791" t="s">
        <v>30</v>
      </c>
      <c r="F2791" t="s">
        <v>16</v>
      </c>
      <c r="G2791" t="s">
        <v>34</v>
      </c>
      <c r="H2791" t="s">
        <v>875</v>
      </c>
      <c r="I2791">
        <v>1.99</v>
      </c>
      <c r="J2791">
        <v>1</v>
      </c>
      <c r="K2791">
        <v>-1.44</v>
      </c>
    </row>
    <row r="2792" spans="1:11" x14ac:dyDescent="0.25">
      <c r="A2792" s="7">
        <v>42203</v>
      </c>
      <c r="B2792" s="4">
        <f>YEAR(SaleData[[#This Row],[Order Date]])</f>
        <v>2015</v>
      </c>
      <c r="C2792" s="4">
        <f>MONTH(SaleData[[#This Row],[Order Date]])</f>
        <v>7</v>
      </c>
      <c r="D2792" t="s">
        <v>1537</v>
      </c>
      <c r="E2792" t="s">
        <v>15</v>
      </c>
      <c r="F2792" t="s">
        <v>26</v>
      </c>
      <c r="G2792" t="s">
        <v>27</v>
      </c>
      <c r="H2792" t="s">
        <v>2217</v>
      </c>
      <c r="I2792">
        <v>20.34</v>
      </c>
      <c r="J2792">
        <v>3</v>
      </c>
      <c r="K2792">
        <v>9.36</v>
      </c>
    </row>
    <row r="2793" spans="1:11" x14ac:dyDescent="0.25">
      <c r="A2793" s="7">
        <v>42203</v>
      </c>
      <c r="B2793" s="4">
        <f>YEAR(SaleData[[#This Row],[Order Date]])</f>
        <v>2015</v>
      </c>
      <c r="C2793" s="4">
        <f>MONTH(SaleData[[#This Row],[Order Date]])</f>
        <v>7</v>
      </c>
      <c r="D2793" t="s">
        <v>1537</v>
      </c>
      <c r="E2793" t="s">
        <v>15</v>
      </c>
      <c r="F2793" t="s">
        <v>26</v>
      </c>
      <c r="G2793" t="s">
        <v>44</v>
      </c>
      <c r="H2793" t="s">
        <v>1791</v>
      </c>
      <c r="I2793">
        <v>39.28</v>
      </c>
      <c r="J2793">
        <v>8</v>
      </c>
      <c r="K2793">
        <v>19.25</v>
      </c>
    </row>
    <row r="2794" spans="1:11" x14ac:dyDescent="0.25">
      <c r="A2794" s="7">
        <v>42203</v>
      </c>
      <c r="B2794" s="4">
        <f>YEAR(SaleData[[#This Row],[Order Date]])</f>
        <v>2015</v>
      </c>
      <c r="C2794" s="4">
        <f>MONTH(SaleData[[#This Row],[Order Date]])</f>
        <v>7</v>
      </c>
      <c r="D2794" t="s">
        <v>389</v>
      </c>
      <c r="E2794" t="s">
        <v>43</v>
      </c>
      <c r="F2794" t="s">
        <v>16</v>
      </c>
      <c r="G2794" t="s">
        <v>235</v>
      </c>
      <c r="H2794" t="s">
        <v>1787</v>
      </c>
      <c r="I2794">
        <v>290.67</v>
      </c>
      <c r="J2794">
        <v>2</v>
      </c>
      <c r="K2794">
        <v>27.36</v>
      </c>
    </row>
    <row r="2795" spans="1:11" x14ac:dyDescent="0.25">
      <c r="A2795" s="7">
        <v>42204</v>
      </c>
      <c r="B2795" s="4">
        <f>YEAR(SaleData[[#This Row],[Order Date]])</f>
        <v>2015</v>
      </c>
      <c r="C2795" s="4">
        <f>MONTH(SaleData[[#This Row],[Order Date]])</f>
        <v>7</v>
      </c>
      <c r="D2795" t="s">
        <v>180</v>
      </c>
      <c r="E2795" t="s">
        <v>43</v>
      </c>
      <c r="F2795" t="s">
        <v>26</v>
      </c>
      <c r="G2795" t="s">
        <v>31</v>
      </c>
      <c r="H2795" t="s">
        <v>1403</v>
      </c>
      <c r="I2795">
        <v>5.94</v>
      </c>
      <c r="J2795">
        <v>3</v>
      </c>
      <c r="K2795">
        <v>0</v>
      </c>
    </row>
    <row r="2796" spans="1:11" x14ac:dyDescent="0.25">
      <c r="A2796" s="7">
        <v>42205</v>
      </c>
      <c r="B2796" s="4">
        <f>YEAR(SaleData[[#This Row],[Order Date]])</f>
        <v>2015</v>
      </c>
      <c r="C2796" s="4">
        <f>MONTH(SaleData[[#This Row],[Order Date]])</f>
        <v>7</v>
      </c>
      <c r="D2796" t="s">
        <v>2695</v>
      </c>
      <c r="E2796" t="s">
        <v>24</v>
      </c>
      <c r="F2796" t="s">
        <v>26</v>
      </c>
      <c r="G2796" t="s">
        <v>62</v>
      </c>
      <c r="H2796" t="s">
        <v>1629</v>
      </c>
      <c r="I2796">
        <v>5.3</v>
      </c>
      <c r="J2796">
        <v>3</v>
      </c>
      <c r="K2796">
        <v>0.46</v>
      </c>
    </row>
    <row r="2797" spans="1:11" x14ac:dyDescent="0.25">
      <c r="A2797" s="7">
        <v>42205</v>
      </c>
      <c r="B2797" s="4">
        <f>YEAR(SaleData[[#This Row],[Order Date]])</f>
        <v>2015</v>
      </c>
      <c r="C2797" s="4">
        <f>MONTH(SaleData[[#This Row],[Order Date]])</f>
        <v>7</v>
      </c>
      <c r="D2797" t="s">
        <v>1581</v>
      </c>
      <c r="E2797" t="s">
        <v>69</v>
      </c>
      <c r="F2797" t="s">
        <v>26</v>
      </c>
      <c r="G2797" t="s">
        <v>27</v>
      </c>
      <c r="H2797" t="s">
        <v>1826</v>
      </c>
      <c r="I2797">
        <v>368.91</v>
      </c>
      <c r="J2797">
        <v>9</v>
      </c>
      <c r="K2797">
        <v>180.77</v>
      </c>
    </row>
    <row r="2798" spans="1:11" x14ac:dyDescent="0.25">
      <c r="A2798" s="7">
        <v>42205</v>
      </c>
      <c r="B2798" s="4">
        <f>YEAR(SaleData[[#This Row],[Order Date]])</f>
        <v>2015</v>
      </c>
      <c r="C2798" s="4">
        <f>MONTH(SaleData[[#This Row],[Order Date]])</f>
        <v>7</v>
      </c>
      <c r="D2798" t="s">
        <v>1581</v>
      </c>
      <c r="E2798" t="s">
        <v>69</v>
      </c>
      <c r="F2798" t="s">
        <v>26</v>
      </c>
      <c r="G2798" t="s">
        <v>46</v>
      </c>
      <c r="H2798" t="s">
        <v>1296</v>
      </c>
      <c r="I2798">
        <v>8.02</v>
      </c>
      <c r="J2798">
        <v>1</v>
      </c>
      <c r="K2798">
        <v>3.77</v>
      </c>
    </row>
    <row r="2799" spans="1:11" x14ac:dyDescent="0.25">
      <c r="A2799" s="7">
        <v>42205</v>
      </c>
      <c r="B2799" s="4">
        <f>YEAR(SaleData[[#This Row],[Order Date]])</f>
        <v>2015</v>
      </c>
      <c r="C2799" s="4">
        <f>MONTH(SaleData[[#This Row],[Order Date]])</f>
        <v>7</v>
      </c>
      <c r="D2799" t="s">
        <v>1581</v>
      </c>
      <c r="E2799" t="s">
        <v>69</v>
      </c>
      <c r="F2799" t="s">
        <v>26</v>
      </c>
      <c r="G2799" t="s">
        <v>36</v>
      </c>
      <c r="H2799" t="s">
        <v>1096</v>
      </c>
      <c r="I2799">
        <v>171.04</v>
      </c>
      <c r="J2799">
        <v>4</v>
      </c>
      <c r="K2799">
        <v>44.47</v>
      </c>
    </row>
    <row r="2800" spans="1:11" x14ac:dyDescent="0.25">
      <c r="A2800" s="7">
        <v>42205</v>
      </c>
      <c r="B2800" s="4">
        <f>YEAR(SaleData[[#This Row],[Order Date]])</f>
        <v>2015</v>
      </c>
      <c r="C2800" s="4">
        <f>MONTH(SaleData[[#This Row],[Order Date]])</f>
        <v>7</v>
      </c>
      <c r="D2800" t="s">
        <v>2522</v>
      </c>
      <c r="E2800" t="s">
        <v>43</v>
      </c>
      <c r="F2800" t="s">
        <v>26</v>
      </c>
      <c r="G2800" t="s">
        <v>213</v>
      </c>
      <c r="H2800" t="s">
        <v>1811</v>
      </c>
      <c r="I2800">
        <v>231.72</v>
      </c>
      <c r="J2800">
        <v>2</v>
      </c>
      <c r="K2800">
        <v>11.59</v>
      </c>
    </row>
    <row r="2801" spans="1:11" x14ac:dyDescent="0.25">
      <c r="A2801" s="7">
        <v>42205</v>
      </c>
      <c r="B2801" s="4">
        <f>YEAR(SaleData[[#This Row],[Order Date]])</f>
        <v>2015</v>
      </c>
      <c r="C2801" s="4">
        <f>MONTH(SaleData[[#This Row],[Order Date]])</f>
        <v>7</v>
      </c>
      <c r="D2801" t="s">
        <v>2522</v>
      </c>
      <c r="E2801" t="s">
        <v>43</v>
      </c>
      <c r="F2801" t="s">
        <v>26</v>
      </c>
      <c r="G2801" t="s">
        <v>31</v>
      </c>
      <c r="H2801" t="s">
        <v>1453</v>
      </c>
      <c r="I2801">
        <v>17.899999999999999</v>
      </c>
      <c r="J2801">
        <v>5</v>
      </c>
      <c r="K2801">
        <v>8.9499999999999993</v>
      </c>
    </row>
    <row r="2802" spans="1:11" x14ac:dyDescent="0.25">
      <c r="A2802" s="7">
        <v>42205</v>
      </c>
      <c r="B2802" s="4">
        <f>YEAR(SaleData[[#This Row],[Order Date]])</f>
        <v>2015</v>
      </c>
      <c r="C2802" s="4">
        <f>MONTH(SaleData[[#This Row],[Order Date]])</f>
        <v>7</v>
      </c>
      <c r="D2802" t="s">
        <v>2522</v>
      </c>
      <c r="E2802" t="s">
        <v>43</v>
      </c>
      <c r="F2802" t="s">
        <v>26</v>
      </c>
      <c r="G2802" t="s">
        <v>27</v>
      </c>
      <c r="H2802" t="s">
        <v>2228</v>
      </c>
      <c r="I2802">
        <v>12.48</v>
      </c>
      <c r="J2802">
        <v>2</v>
      </c>
      <c r="K2802">
        <v>5.62</v>
      </c>
    </row>
    <row r="2803" spans="1:11" x14ac:dyDescent="0.25">
      <c r="A2803" s="7">
        <v>42205</v>
      </c>
      <c r="B2803" s="4">
        <f>YEAR(SaleData[[#This Row],[Order Date]])</f>
        <v>2015</v>
      </c>
      <c r="C2803" s="4">
        <f>MONTH(SaleData[[#This Row],[Order Date]])</f>
        <v>7</v>
      </c>
      <c r="D2803" t="s">
        <v>567</v>
      </c>
      <c r="E2803" t="s">
        <v>20</v>
      </c>
      <c r="F2803" t="s">
        <v>11</v>
      </c>
      <c r="G2803" t="s">
        <v>12</v>
      </c>
      <c r="H2803" t="s">
        <v>1509</v>
      </c>
      <c r="I2803">
        <v>20.97</v>
      </c>
      <c r="J2803">
        <v>3</v>
      </c>
      <c r="K2803">
        <v>9.02</v>
      </c>
    </row>
    <row r="2804" spans="1:11" x14ac:dyDescent="0.25">
      <c r="A2804" s="7">
        <v>42205</v>
      </c>
      <c r="B2804" s="4">
        <f>YEAR(SaleData[[#This Row],[Order Date]])</f>
        <v>2015</v>
      </c>
      <c r="C2804" s="4">
        <f>MONTH(SaleData[[#This Row],[Order Date]])</f>
        <v>7</v>
      </c>
      <c r="D2804" t="s">
        <v>567</v>
      </c>
      <c r="E2804" t="s">
        <v>20</v>
      </c>
      <c r="F2804" t="s">
        <v>11</v>
      </c>
      <c r="G2804" t="s">
        <v>12</v>
      </c>
      <c r="H2804" t="s">
        <v>2409</v>
      </c>
      <c r="I2804">
        <v>139.96</v>
      </c>
      <c r="J2804">
        <v>4</v>
      </c>
      <c r="K2804">
        <v>9.8000000000000007</v>
      </c>
    </row>
    <row r="2805" spans="1:11" x14ac:dyDescent="0.25">
      <c r="A2805" s="7">
        <v>42205</v>
      </c>
      <c r="B2805" s="4">
        <f>YEAR(SaleData[[#This Row],[Order Date]])</f>
        <v>2015</v>
      </c>
      <c r="C2805" s="4">
        <f>MONTH(SaleData[[#This Row],[Order Date]])</f>
        <v>7</v>
      </c>
      <c r="D2805" t="s">
        <v>567</v>
      </c>
      <c r="E2805" t="s">
        <v>20</v>
      </c>
      <c r="F2805" t="s">
        <v>16</v>
      </c>
      <c r="G2805" t="s">
        <v>34</v>
      </c>
      <c r="H2805" t="s">
        <v>2660</v>
      </c>
      <c r="I2805">
        <v>37.74</v>
      </c>
      <c r="J2805">
        <v>3</v>
      </c>
      <c r="K2805">
        <v>12.83</v>
      </c>
    </row>
    <row r="2806" spans="1:11" x14ac:dyDescent="0.25">
      <c r="A2806" s="7">
        <v>42208</v>
      </c>
      <c r="B2806" s="4">
        <f>YEAR(SaleData[[#This Row],[Order Date]])</f>
        <v>2015</v>
      </c>
      <c r="C2806" s="4">
        <f>MONTH(SaleData[[#This Row],[Order Date]])</f>
        <v>7</v>
      </c>
      <c r="D2806" t="s">
        <v>280</v>
      </c>
      <c r="E2806" t="s">
        <v>30</v>
      </c>
      <c r="F2806" t="s">
        <v>11</v>
      </c>
      <c r="G2806" t="s">
        <v>21</v>
      </c>
      <c r="H2806" t="s">
        <v>211</v>
      </c>
      <c r="I2806">
        <v>1114.4000000000001</v>
      </c>
      <c r="J2806">
        <v>7</v>
      </c>
      <c r="K2806">
        <v>376.11</v>
      </c>
    </row>
    <row r="2807" spans="1:11" x14ac:dyDescent="0.25">
      <c r="A2807" s="7">
        <v>42208</v>
      </c>
      <c r="B2807" s="4">
        <f>YEAR(SaleData[[#This Row],[Order Date]])</f>
        <v>2015</v>
      </c>
      <c r="C2807" s="4">
        <f>MONTH(SaleData[[#This Row],[Order Date]])</f>
        <v>7</v>
      </c>
      <c r="D2807" t="s">
        <v>1776</v>
      </c>
      <c r="E2807" t="s">
        <v>105</v>
      </c>
      <c r="F2807" t="s">
        <v>26</v>
      </c>
      <c r="G2807" t="s">
        <v>27</v>
      </c>
      <c r="H2807" t="s">
        <v>121</v>
      </c>
      <c r="I2807">
        <v>141.76</v>
      </c>
      <c r="J2807">
        <v>5</v>
      </c>
      <c r="K2807">
        <v>47.84</v>
      </c>
    </row>
    <row r="2808" spans="1:11" x14ac:dyDescent="0.25">
      <c r="A2808" s="7">
        <v>42208</v>
      </c>
      <c r="B2808" s="4">
        <f>YEAR(SaleData[[#This Row],[Order Date]])</f>
        <v>2015</v>
      </c>
      <c r="C2808" s="4">
        <f>MONTH(SaleData[[#This Row],[Order Date]])</f>
        <v>7</v>
      </c>
      <c r="D2808" t="s">
        <v>1776</v>
      </c>
      <c r="E2808" t="s">
        <v>105</v>
      </c>
      <c r="F2808" t="s">
        <v>11</v>
      </c>
      <c r="G2808" t="s">
        <v>12</v>
      </c>
      <c r="H2808" t="s">
        <v>1447</v>
      </c>
      <c r="I2808">
        <v>239.8</v>
      </c>
      <c r="J2808">
        <v>5</v>
      </c>
      <c r="K2808">
        <v>47.96</v>
      </c>
    </row>
    <row r="2809" spans="1:11" x14ac:dyDescent="0.25">
      <c r="A2809" s="7">
        <v>42209</v>
      </c>
      <c r="B2809" s="4">
        <f>YEAR(SaleData[[#This Row],[Order Date]])</f>
        <v>2015</v>
      </c>
      <c r="C2809" s="4">
        <f>MONTH(SaleData[[#This Row],[Order Date]])</f>
        <v>7</v>
      </c>
      <c r="D2809" t="s">
        <v>547</v>
      </c>
      <c r="E2809" t="s">
        <v>15</v>
      </c>
      <c r="F2809" t="s">
        <v>26</v>
      </c>
      <c r="G2809" t="s">
        <v>27</v>
      </c>
      <c r="H2809" t="s">
        <v>1671</v>
      </c>
      <c r="I2809">
        <v>29.9</v>
      </c>
      <c r="J2809">
        <v>5</v>
      </c>
      <c r="K2809">
        <v>14.65</v>
      </c>
    </row>
    <row r="2810" spans="1:11" x14ac:dyDescent="0.25">
      <c r="A2810" s="7">
        <v>42209</v>
      </c>
      <c r="B2810" s="4">
        <f>YEAR(SaleData[[#This Row],[Order Date]])</f>
        <v>2015</v>
      </c>
      <c r="C2810" s="4">
        <f>MONTH(SaleData[[#This Row],[Order Date]])</f>
        <v>7</v>
      </c>
      <c r="D2810" t="s">
        <v>547</v>
      </c>
      <c r="E2810" t="s">
        <v>15</v>
      </c>
      <c r="F2810" t="s">
        <v>11</v>
      </c>
      <c r="G2810" t="s">
        <v>12</v>
      </c>
      <c r="H2810" t="s">
        <v>1908</v>
      </c>
      <c r="I2810">
        <v>100</v>
      </c>
      <c r="J2810">
        <v>4</v>
      </c>
      <c r="K2810">
        <v>21</v>
      </c>
    </row>
    <row r="2811" spans="1:11" x14ac:dyDescent="0.25">
      <c r="A2811" s="7">
        <v>42209</v>
      </c>
      <c r="B2811" s="4">
        <f>YEAR(SaleData[[#This Row],[Order Date]])</f>
        <v>2015</v>
      </c>
      <c r="C2811" s="4">
        <f>MONTH(SaleData[[#This Row],[Order Date]])</f>
        <v>7</v>
      </c>
      <c r="D2811" t="s">
        <v>989</v>
      </c>
      <c r="E2811" t="s">
        <v>1449</v>
      </c>
      <c r="F2811" t="s">
        <v>26</v>
      </c>
      <c r="G2811" t="s">
        <v>27</v>
      </c>
      <c r="H2811" t="s">
        <v>2066</v>
      </c>
      <c r="I2811">
        <v>9.99</v>
      </c>
      <c r="J2811">
        <v>1</v>
      </c>
      <c r="K2811">
        <v>4.5</v>
      </c>
    </row>
    <row r="2812" spans="1:11" x14ac:dyDescent="0.25">
      <c r="A2812" s="7">
        <v>42209</v>
      </c>
      <c r="B2812" s="4">
        <f>YEAR(SaleData[[#This Row],[Order Date]])</f>
        <v>2015</v>
      </c>
      <c r="C2812" s="4">
        <f>MONTH(SaleData[[#This Row],[Order Date]])</f>
        <v>7</v>
      </c>
      <c r="D2812" t="s">
        <v>762</v>
      </c>
      <c r="E2812" t="s">
        <v>43</v>
      </c>
      <c r="F2812" t="s">
        <v>26</v>
      </c>
      <c r="G2812" t="s">
        <v>36</v>
      </c>
      <c r="H2812" t="s">
        <v>1114</v>
      </c>
      <c r="I2812">
        <v>51.45</v>
      </c>
      <c r="J2812">
        <v>3</v>
      </c>
      <c r="K2812">
        <v>13.89</v>
      </c>
    </row>
    <row r="2813" spans="1:11" x14ac:dyDescent="0.25">
      <c r="A2813" s="7">
        <v>42210</v>
      </c>
      <c r="B2813" s="4">
        <f>YEAR(SaleData[[#This Row],[Order Date]])</f>
        <v>2015</v>
      </c>
      <c r="C2813" s="4">
        <f>MONTH(SaleData[[#This Row],[Order Date]])</f>
        <v>7</v>
      </c>
      <c r="D2813" t="s">
        <v>1298</v>
      </c>
      <c r="E2813" t="s">
        <v>30</v>
      </c>
      <c r="F2813" t="s">
        <v>26</v>
      </c>
      <c r="G2813" t="s">
        <v>46</v>
      </c>
      <c r="H2813" t="s">
        <v>1481</v>
      </c>
      <c r="I2813">
        <v>6.82</v>
      </c>
      <c r="J2813">
        <v>2</v>
      </c>
      <c r="K2813">
        <v>-11.59</v>
      </c>
    </row>
    <row r="2814" spans="1:11" x14ac:dyDescent="0.25">
      <c r="A2814" s="7">
        <v>42210</v>
      </c>
      <c r="B2814" s="4">
        <f>YEAR(SaleData[[#This Row],[Order Date]])</f>
        <v>2015</v>
      </c>
      <c r="C2814" s="4">
        <f>MONTH(SaleData[[#This Row],[Order Date]])</f>
        <v>7</v>
      </c>
      <c r="D2814" t="s">
        <v>1938</v>
      </c>
      <c r="E2814" t="s">
        <v>75</v>
      </c>
      <c r="F2814" t="s">
        <v>16</v>
      </c>
      <c r="G2814" t="s">
        <v>17</v>
      </c>
      <c r="H2814" t="s">
        <v>400</v>
      </c>
      <c r="I2814">
        <v>419.14</v>
      </c>
      <c r="J2814">
        <v>4</v>
      </c>
      <c r="K2814">
        <v>-57.63</v>
      </c>
    </row>
    <row r="2815" spans="1:11" x14ac:dyDescent="0.25">
      <c r="A2815" s="7">
        <v>42210</v>
      </c>
      <c r="B2815" s="4">
        <f>YEAR(SaleData[[#This Row],[Order Date]])</f>
        <v>2015</v>
      </c>
      <c r="C2815" s="4">
        <f>MONTH(SaleData[[#This Row],[Order Date]])</f>
        <v>7</v>
      </c>
      <c r="D2815" t="s">
        <v>667</v>
      </c>
      <c r="E2815" t="s">
        <v>43</v>
      </c>
      <c r="F2815" t="s">
        <v>26</v>
      </c>
      <c r="G2815" t="s">
        <v>156</v>
      </c>
      <c r="H2815" t="s">
        <v>157</v>
      </c>
      <c r="I2815">
        <v>71.88</v>
      </c>
      <c r="J2815">
        <v>6</v>
      </c>
      <c r="K2815">
        <v>33.06</v>
      </c>
    </row>
    <row r="2816" spans="1:11" x14ac:dyDescent="0.25">
      <c r="A2816" s="7">
        <v>42210</v>
      </c>
      <c r="B2816" s="4">
        <f>YEAR(SaleData[[#This Row],[Order Date]])</f>
        <v>2015</v>
      </c>
      <c r="C2816" s="4">
        <f>MONTH(SaleData[[#This Row],[Order Date]])</f>
        <v>7</v>
      </c>
      <c r="D2816" t="s">
        <v>667</v>
      </c>
      <c r="E2816" t="s">
        <v>43</v>
      </c>
      <c r="F2816" t="s">
        <v>16</v>
      </c>
      <c r="G2816" t="s">
        <v>34</v>
      </c>
      <c r="H2816" t="s">
        <v>1275</v>
      </c>
      <c r="I2816">
        <v>9.24</v>
      </c>
      <c r="J2816">
        <v>3</v>
      </c>
      <c r="K2816">
        <v>2.96</v>
      </c>
    </row>
    <row r="2817" spans="1:11" x14ac:dyDescent="0.25">
      <c r="A2817" s="7">
        <v>42210</v>
      </c>
      <c r="B2817" s="4">
        <f>YEAR(SaleData[[#This Row],[Order Date]])</f>
        <v>2015</v>
      </c>
      <c r="C2817" s="4">
        <f>MONTH(SaleData[[#This Row],[Order Date]])</f>
        <v>7</v>
      </c>
      <c r="D2817" t="s">
        <v>667</v>
      </c>
      <c r="E2817" t="s">
        <v>43</v>
      </c>
      <c r="F2817" t="s">
        <v>26</v>
      </c>
      <c r="G2817" t="s">
        <v>27</v>
      </c>
      <c r="H2817" t="s">
        <v>771</v>
      </c>
      <c r="I2817">
        <v>35.880000000000003</v>
      </c>
      <c r="J2817">
        <v>6</v>
      </c>
      <c r="K2817">
        <v>16.149999999999999</v>
      </c>
    </row>
    <row r="2818" spans="1:11" x14ac:dyDescent="0.25">
      <c r="A2818" s="7">
        <v>42210</v>
      </c>
      <c r="B2818" s="4">
        <f>YEAR(SaleData[[#This Row],[Order Date]])</f>
        <v>2015</v>
      </c>
      <c r="C2818" s="4">
        <f>MONTH(SaleData[[#This Row],[Order Date]])</f>
        <v>7</v>
      </c>
      <c r="D2818" t="s">
        <v>667</v>
      </c>
      <c r="E2818" t="s">
        <v>43</v>
      </c>
      <c r="F2818" t="s">
        <v>26</v>
      </c>
      <c r="G2818" t="s">
        <v>46</v>
      </c>
      <c r="H2818" t="s">
        <v>1370</v>
      </c>
      <c r="I2818">
        <v>17.04</v>
      </c>
      <c r="J2818">
        <v>3</v>
      </c>
      <c r="K2818">
        <v>5.54</v>
      </c>
    </row>
    <row r="2819" spans="1:11" x14ac:dyDescent="0.25">
      <c r="A2819" s="7">
        <v>42210</v>
      </c>
      <c r="B2819" s="4">
        <f>YEAR(SaleData[[#This Row],[Order Date]])</f>
        <v>2015</v>
      </c>
      <c r="C2819" s="4">
        <f>MONTH(SaleData[[#This Row],[Order Date]])</f>
        <v>7</v>
      </c>
      <c r="D2819" t="s">
        <v>667</v>
      </c>
      <c r="E2819" t="s">
        <v>43</v>
      </c>
      <c r="F2819" t="s">
        <v>26</v>
      </c>
      <c r="G2819" t="s">
        <v>46</v>
      </c>
      <c r="H2819" t="s">
        <v>2376</v>
      </c>
      <c r="I2819">
        <v>931.18</v>
      </c>
      <c r="J2819">
        <v>3</v>
      </c>
      <c r="K2819">
        <v>314.27</v>
      </c>
    </row>
    <row r="2820" spans="1:11" x14ac:dyDescent="0.25">
      <c r="A2820" s="7">
        <v>42210</v>
      </c>
      <c r="B2820" s="4">
        <f>YEAR(SaleData[[#This Row],[Order Date]])</f>
        <v>2015</v>
      </c>
      <c r="C2820" s="4">
        <f>MONTH(SaleData[[#This Row],[Order Date]])</f>
        <v>7</v>
      </c>
      <c r="D2820" t="s">
        <v>304</v>
      </c>
      <c r="E2820" t="s">
        <v>105</v>
      </c>
      <c r="F2820" t="s">
        <v>26</v>
      </c>
      <c r="G2820" t="s">
        <v>62</v>
      </c>
      <c r="H2820" t="s">
        <v>777</v>
      </c>
      <c r="I2820">
        <v>2.2200000000000002</v>
      </c>
      <c r="J2820">
        <v>1</v>
      </c>
      <c r="K2820">
        <v>0.56000000000000005</v>
      </c>
    </row>
    <row r="2821" spans="1:11" x14ac:dyDescent="0.25">
      <c r="A2821" s="7">
        <v>42211</v>
      </c>
      <c r="B2821" s="4">
        <f>YEAR(SaleData[[#This Row],[Order Date]])</f>
        <v>2015</v>
      </c>
      <c r="C2821" s="4">
        <f>MONTH(SaleData[[#This Row],[Order Date]])</f>
        <v>7</v>
      </c>
      <c r="D2821" t="s">
        <v>2528</v>
      </c>
      <c r="E2821" t="s">
        <v>605</v>
      </c>
      <c r="F2821" t="s">
        <v>26</v>
      </c>
      <c r="G2821" t="s">
        <v>46</v>
      </c>
      <c r="H2821" t="s">
        <v>2623</v>
      </c>
      <c r="I2821">
        <v>33.75</v>
      </c>
      <c r="J2821">
        <v>5</v>
      </c>
      <c r="K2821">
        <v>16.88</v>
      </c>
    </row>
    <row r="2822" spans="1:11" x14ac:dyDescent="0.25">
      <c r="A2822" s="7">
        <v>42211</v>
      </c>
      <c r="B2822" s="4">
        <f>YEAR(SaleData[[#This Row],[Order Date]])</f>
        <v>2015</v>
      </c>
      <c r="C2822" s="4">
        <f>MONTH(SaleData[[#This Row],[Order Date]])</f>
        <v>7</v>
      </c>
      <c r="D2822" t="s">
        <v>2528</v>
      </c>
      <c r="E2822" t="s">
        <v>605</v>
      </c>
      <c r="F2822" t="s">
        <v>11</v>
      </c>
      <c r="G2822" t="s">
        <v>202</v>
      </c>
      <c r="H2822" t="s">
        <v>2697</v>
      </c>
      <c r="I2822">
        <v>3040</v>
      </c>
      <c r="J2822">
        <v>8</v>
      </c>
      <c r="K2822">
        <v>1459.2</v>
      </c>
    </row>
    <row r="2823" spans="1:11" x14ac:dyDescent="0.25">
      <c r="A2823" s="7">
        <v>42211</v>
      </c>
      <c r="B2823" s="4">
        <f>YEAR(SaleData[[#This Row],[Order Date]])</f>
        <v>2015</v>
      </c>
      <c r="C2823" s="4">
        <f>MONTH(SaleData[[#This Row],[Order Date]])</f>
        <v>7</v>
      </c>
      <c r="D2823" t="s">
        <v>646</v>
      </c>
      <c r="E2823" t="s">
        <v>15</v>
      </c>
      <c r="F2823" t="s">
        <v>26</v>
      </c>
      <c r="G2823" t="s">
        <v>46</v>
      </c>
      <c r="H2823" t="s">
        <v>921</v>
      </c>
      <c r="I2823">
        <v>7.31</v>
      </c>
      <c r="J2823">
        <v>2</v>
      </c>
      <c r="K2823">
        <v>2.56</v>
      </c>
    </row>
    <row r="2824" spans="1:11" x14ac:dyDescent="0.25">
      <c r="A2824" s="7">
        <v>42211</v>
      </c>
      <c r="B2824" s="4">
        <f>YEAR(SaleData[[#This Row],[Order Date]])</f>
        <v>2015</v>
      </c>
      <c r="C2824" s="4">
        <f>MONTH(SaleData[[#This Row],[Order Date]])</f>
        <v>7</v>
      </c>
      <c r="D2824" t="s">
        <v>612</v>
      </c>
      <c r="E2824" t="s">
        <v>87</v>
      </c>
      <c r="F2824" t="s">
        <v>11</v>
      </c>
      <c r="G2824" t="s">
        <v>21</v>
      </c>
      <c r="H2824" t="s">
        <v>1229</v>
      </c>
      <c r="I2824">
        <v>494.98</v>
      </c>
      <c r="J2824">
        <v>3</v>
      </c>
      <c r="K2824">
        <v>-115.5</v>
      </c>
    </row>
    <row r="2825" spans="1:11" x14ac:dyDescent="0.25">
      <c r="A2825" s="7">
        <v>42211</v>
      </c>
      <c r="B2825" s="4">
        <f>YEAR(SaleData[[#This Row],[Order Date]])</f>
        <v>2015</v>
      </c>
      <c r="C2825" s="4">
        <f>MONTH(SaleData[[#This Row],[Order Date]])</f>
        <v>7</v>
      </c>
      <c r="D2825" t="s">
        <v>1100</v>
      </c>
      <c r="E2825" t="s">
        <v>75</v>
      </c>
      <c r="F2825" t="s">
        <v>26</v>
      </c>
      <c r="G2825" t="s">
        <v>46</v>
      </c>
      <c r="H2825" t="s">
        <v>51</v>
      </c>
      <c r="I2825">
        <v>3.74</v>
      </c>
      <c r="J2825">
        <v>4</v>
      </c>
      <c r="K2825">
        <v>-2.62</v>
      </c>
    </row>
    <row r="2826" spans="1:11" x14ac:dyDescent="0.25">
      <c r="A2826" s="7">
        <v>42211</v>
      </c>
      <c r="B2826" s="4">
        <f>YEAR(SaleData[[#This Row],[Order Date]])</f>
        <v>2015</v>
      </c>
      <c r="C2826" s="4">
        <f>MONTH(SaleData[[#This Row],[Order Date]])</f>
        <v>7</v>
      </c>
      <c r="D2826" t="s">
        <v>1200</v>
      </c>
      <c r="E2826" t="s">
        <v>20</v>
      </c>
      <c r="F2826" t="s">
        <v>16</v>
      </c>
      <c r="G2826" t="s">
        <v>40</v>
      </c>
      <c r="H2826" t="s">
        <v>271</v>
      </c>
      <c r="I2826">
        <v>313.18</v>
      </c>
      <c r="J2826">
        <v>2</v>
      </c>
      <c r="K2826">
        <v>-120.05</v>
      </c>
    </row>
    <row r="2827" spans="1:11" x14ac:dyDescent="0.25">
      <c r="A2827" s="7">
        <v>42211</v>
      </c>
      <c r="B2827" s="4">
        <f>YEAR(SaleData[[#This Row],[Order Date]])</f>
        <v>2015</v>
      </c>
      <c r="C2827" s="4">
        <f>MONTH(SaleData[[#This Row],[Order Date]])</f>
        <v>7</v>
      </c>
      <c r="D2827" t="s">
        <v>575</v>
      </c>
      <c r="E2827" t="s">
        <v>30</v>
      </c>
      <c r="F2827" t="s">
        <v>26</v>
      </c>
      <c r="G2827" t="s">
        <v>62</v>
      </c>
      <c r="H2827" t="s">
        <v>186</v>
      </c>
      <c r="I2827">
        <v>17.86</v>
      </c>
      <c r="J2827">
        <v>4</v>
      </c>
      <c r="K2827">
        <v>4.24</v>
      </c>
    </row>
    <row r="2828" spans="1:11" x14ac:dyDescent="0.25">
      <c r="A2828" s="7">
        <v>42212</v>
      </c>
      <c r="B2828" s="4">
        <f>YEAR(SaleData[[#This Row],[Order Date]])</f>
        <v>2015</v>
      </c>
      <c r="C2828" s="4">
        <f>MONTH(SaleData[[#This Row],[Order Date]])</f>
        <v>7</v>
      </c>
      <c r="D2828" t="s">
        <v>651</v>
      </c>
      <c r="E2828" t="s">
        <v>43</v>
      </c>
      <c r="F2828" t="s">
        <v>26</v>
      </c>
      <c r="G2828" t="s">
        <v>56</v>
      </c>
      <c r="H2828" t="s">
        <v>2032</v>
      </c>
      <c r="I2828">
        <v>64.959999999999994</v>
      </c>
      <c r="J2828">
        <v>2</v>
      </c>
      <c r="K2828">
        <v>19.489999999999998</v>
      </c>
    </row>
    <row r="2829" spans="1:11" x14ac:dyDescent="0.25">
      <c r="A2829" s="7">
        <v>42215</v>
      </c>
      <c r="B2829" s="4">
        <f>YEAR(SaleData[[#This Row],[Order Date]])</f>
        <v>2015</v>
      </c>
      <c r="C2829" s="4">
        <f>MONTH(SaleData[[#This Row],[Order Date]])</f>
        <v>7</v>
      </c>
      <c r="D2829" t="s">
        <v>506</v>
      </c>
      <c r="E2829" t="s">
        <v>101</v>
      </c>
      <c r="F2829" t="s">
        <v>26</v>
      </c>
      <c r="G2829" t="s">
        <v>62</v>
      </c>
      <c r="H2829" t="s">
        <v>196</v>
      </c>
      <c r="I2829">
        <v>11.33</v>
      </c>
      <c r="J2829">
        <v>2</v>
      </c>
      <c r="K2829">
        <v>2.5499999999999998</v>
      </c>
    </row>
    <row r="2830" spans="1:11" x14ac:dyDescent="0.25">
      <c r="A2830" s="7">
        <v>42215</v>
      </c>
      <c r="B2830" s="4">
        <f>YEAR(SaleData[[#This Row],[Order Date]])</f>
        <v>2015</v>
      </c>
      <c r="C2830" s="4">
        <f>MONTH(SaleData[[#This Row],[Order Date]])</f>
        <v>7</v>
      </c>
      <c r="D2830" t="s">
        <v>1389</v>
      </c>
      <c r="E2830" t="s">
        <v>43</v>
      </c>
      <c r="F2830" t="s">
        <v>26</v>
      </c>
      <c r="G2830" t="s">
        <v>213</v>
      </c>
      <c r="H2830" t="s">
        <v>2094</v>
      </c>
      <c r="I2830">
        <v>17.760000000000002</v>
      </c>
      <c r="J2830">
        <v>2</v>
      </c>
      <c r="K2830">
        <v>4.97</v>
      </c>
    </row>
    <row r="2831" spans="1:11" x14ac:dyDescent="0.25">
      <c r="A2831" s="7">
        <v>42215</v>
      </c>
      <c r="B2831" s="4">
        <f>YEAR(SaleData[[#This Row],[Order Date]])</f>
        <v>2015</v>
      </c>
      <c r="C2831" s="4">
        <f>MONTH(SaleData[[#This Row],[Order Date]])</f>
        <v>7</v>
      </c>
      <c r="D2831" t="s">
        <v>1389</v>
      </c>
      <c r="E2831" t="s">
        <v>43</v>
      </c>
      <c r="F2831" t="s">
        <v>11</v>
      </c>
      <c r="G2831" t="s">
        <v>21</v>
      </c>
      <c r="H2831" t="s">
        <v>754</v>
      </c>
      <c r="I2831">
        <v>302.38</v>
      </c>
      <c r="J2831">
        <v>2</v>
      </c>
      <c r="K2831">
        <v>30.24</v>
      </c>
    </row>
    <row r="2832" spans="1:11" x14ac:dyDescent="0.25">
      <c r="A2832" s="7">
        <v>42215</v>
      </c>
      <c r="B2832" s="4">
        <f>YEAR(SaleData[[#This Row],[Order Date]])</f>
        <v>2015</v>
      </c>
      <c r="C2832" s="4">
        <f>MONTH(SaleData[[#This Row],[Order Date]])</f>
        <v>7</v>
      </c>
      <c r="D2832" t="s">
        <v>1389</v>
      </c>
      <c r="E2832" t="s">
        <v>43</v>
      </c>
      <c r="F2832" t="s">
        <v>16</v>
      </c>
      <c r="G2832" t="s">
        <v>17</v>
      </c>
      <c r="H2832" t="s">
        <v>1143</v>
      </c>
      <c r="I2832">
        <v>146.35</v>
      </c>
      <c r="J2832">
        <v>3</v>
      </c>
      <c r="K2832">
        <v>-5.49</v>
      </c>
    </row>
    <row r="2833" spans="1:11" x14ac:dyDescent="0.25">
      <c r="A2833" s="7">
        <v>42215</v>
      </c>
      <c r="B2833" s="4">
        <f>YEAR(SaleData[[#This Row],[Order Date]])</f>
        <v>2015</v>
      </c>
      <c r="C2833" s="4">
        <f>MONTH(SaleData[[#This Row],[Order Date]])</f>
        <v>7</v>
      </c>
      <c r="D2833" t="s">
        <v>1389</v>
      </c>
      <c r="E2833" t="s">
        <v>43</v>
      </c>
      <c r="F2833" t="s">
        <v>26</v>
      </c>
      <c r="G2833" t="s">
        <v>56</v>
      </c>
      <c r="H2833" t="s">
        <v>2258</v>
      </c>
      <c r="I2833">
        <v>7.9</v>
      </c>
      <c r="J2833">
        <v>2</v>
      </c>
      <c r="K2833">
        <v>2.0499999999999998</v>
      </c>
    </row>
    <row r="2834" spans="1:11" x14ac:dyDescent="0.25">
      <c r="A2834" s="7">
        <v>42216</v>
      </c>
      <c r="B2834" s="4">
        <f>YEAR(SaleData[[#This Row],[Order Date]])</f>
        <v>2015</v>
      </c>
      <c r="C2834" s="4">
        <f>MONTH(SaleData[[#This Row],[Order Date]])</f>
        <v>7</v>
      </c>
      <c r="D2834" t="s">
        <v>1387</v>
      </c>
      <c r="E2834" t="s">
        <v>30</v>
      </c>
      <c r="F2834" t="s">
        <v>26</v>
      </c>
      <c r="G2834" t="s">
        <v>27</v>
      </c>
      <c r="H2834" t="s">
        <v>1098</v>
      </c>
      <c r="I2834">
        <v>16.03</v>
      </c>
      <c r="J2834">
        <v>3</v>
      </c>
      <c r="K2834">
        <v>5.61</v>
      </c>
    </row>
    <row r="2835" spans="1:11" x14ac:dyDescent="0.25">
      <c r="A2835" s="7">
        <v>42216</v>
      </c>
      <c r="B2835" s="4">
        <f>YEAR(SaleData[[#This Row],[Order Date]])</f>
        <v>2015</v>
      </c>
      <c r="C2835" s="4">
        <f>MONTH(SaleData[[#This Row],[Order Date]])</f>
        <v>7</v>
      </c>
      <c r="D2835" t="s">
        <v>2182</v>
      </c>
      <c r="E2835" t="s">
        <v>43</v>
      </c>
      <c r="F2835" t="s">
        <v>26</v>
      </c>
      <c r="G2835" t="s">
        <v>36</v>
      </c>
      <c r="H2835" t="s">
        <v>39</v>
      </c>
      <c r="I2835">
        <v>57.23</v>
      </c>
      <c r="J2835">
        <v>1</v>
      </c>
      <c r="K2835">
        <v>14.31</v>
      </c>
    </row>
    <row r="2836" spans="1:11" x14ac:dyDescent="0.25">
      <c r="A2836" s="7">
        <v>42216</v>
      </c>
      <c r="B2836" s="4">
        <f>YEAR(SaleData[[#This Row],[Order Date]])</f>
        <v>2015</v>
      </c>
      <c r="C2836" s="4">
        <f>MONTH(SaleData[[#This Row],[Order Date]])</f>
        <v>7</v>
      </c>
      <c r="D2836" t="s">
        <v>2182</v>
      </c>
      <c r="E2836" t="s">
        <v>43</v>
      </c>
      <c r="F2836" t="s">
        <v>16</v>
      </c>
      <c r="G2836" t="s">
        <v>40</v>
      </c>
      <c r="H2836" t="s">
        <v>614</v>
      </c>
      <c r="I2836">
        <v>333</v>
      </c>
      <c r="J2836">
        <v>3</v>
      </c>
      <c r="K2836">
        <v>-16.649999999999999</v>
      </c>
    </row>
    <row r="2837" spans="1:11" x14ac:dyDescent="0.25">
      <c r="A2837" s="7">
        <v>42216</v>
      </c>
      <c r="B2837" s="4">
        <f>YEAR(SaleData[[#This Row],[Order Date]])</f>
        <v>2015</v>
      </c>
      <c r="C2837" s="4">
        <f>MONTH(SaleData[[#This Row],[Order Date]])</f>
        <v>7</v>
      </c>
      <c r="D2837" t="s">
        <v>2182</v>
      </c>
      <c r="E2837" t="s">
        <v>43</v>
      </c>
      <c r="F2837" t="s">
        <v>26</v>
      </c>
      <c r="G2837" t="s">
        <v>62</v>
      </c>
      <c r="H2837" t="s">
        <v>633</v>
      </c>
      <c r="I2837">
        <v>36.44</v>
      </c>
      <c r="J2837">
        <v>4</v>
      </c>
      <c r="K2837">
        <v>12.03</v>
      </c>
    </row>
    <row r="2838" spans="1:11" x14ac:dyDescent="0.25">
      <c r="A2838" s="7">
        <v>42216</v>
      </c>
      <c r="B2838" s="4">
        <f>YEAR(SaleData[[#This Row],[Order Date]])</f>
        <v>2015</v>
      </c>
      <c r="C2838" s="4">
        <f>MONTH(SaleData[[#This Row],[Order Date]])</f>
        <v>7</v>
      </c>
      <c r="D2838" t="s">
        <v>873</v>
      </c>
      <c r="E2838" t="s">
        <v>129</v>
      </c>
      <c r="F2838" t="s">
        <v>16</v>
      </c>
      <c r="G2838" t="s">
        <v>17</v>
      </c>
      <c r="H2838" t="s">
        <v>1499</v>
      </c>
      <c r="I2838">
        <v>181.99</v>
      </c>
      <c r="J2838">
        <v>2</v>
      </c>
      <c r="K2838">
        <v>-54.6</v>
      </c>
    </row>
    <row r="2839" spans="1:11" x14ac:dyDescent="0.25">
      <c r="A2839" s="7">
        <v>42217</v>
      </c>
      <c r="B2839" s="4">
        <f>YEAR(SaleData[[#This Row],[Order Date]])</f>
        <v>2015</v>
      </c>
      <c r="C2839" s="4">
        <f>MONTH(SaleData[[#This Row],[Order Date]])</f>
        <v>8</v>
      </c>
      <c r="D2839" t="s">
        <v>669</v>
      </c>
      <c r="E2839" t="s">
        <v>43</v>
      </c>
      <c r="F2839" t="s">
        <v>26</v>
      </c>
      <c r="G2839" t="s">
        <v>62</v>
      </c>
      <c r="H2839" t="s">
        <v>335</v>
      </c>
      <c r="I2839">
        <v>6.72</v>
      </c>
      <c r="J2839">
        <v>4</v>
      </c>
      <c r="K2839">
        <v>3.36</v>
      </c>
    </row>
    <row r="2840" spans="1:11" x14ac:dyDescent="0.25">
      <c r="A2840" s="7">
        <v>42217</v>
      </c>
      <c r="B2840" s="4">
        <f>YEAR(SaleData[[#This Row],[Order Date]])</f>
        <v>2015</v>
      </c>
      <c r="C2840" s="4">
        <f>MONTH(SaleData[[#This Row],[Order Date]])</f>
        <v>8</v>
      </c>
      <c r="D2840" t="s">
        <v>669</v>
      </c>
      <c r="E2840" t="s">
        <v>43</v>
      </c>
      <c r="F2840" t="s">
        <v>16</v>
      </c>
      <c r="G2840" t="s">
        <v>40</v>
      </c>
      <c r="H2840" t="s">
        <v>683</v>
      </c>
      <c r="I2840">
        <v>1004.98</v>
      </c>
      <c r="J2840">
        <v>6</v>
      </c>
      <c r="K2840">
        <v>-175.87</v>
      </c>
    </row>
    <row r="2841" spans="1:11" x14ac:dyDescent="0.25">
      <c r="A2841" s="7">
        <v>42218</v>
      </c>
      <c r="B2841" s="4">
        <f>YEAR(SaleData[[#This Row],[Order Date]])</f>
        <v>2015</v>
      </c>
      <c r="C2841" s="4">
        <f>MONTH(SaleData[[#This Row],[Order Date]])</f>
        <v>8</v>
      </c>
      <c r="D2841" t="s">
        <v>1119</v>
      </c>
      <c r="E2841" t="s">
        <v>15</v>
      </c>
      <c r="F2841" t="s">
        <v>26</v>
      </c>
      <c r="G2841" t="s">
        <v>46</v>
      </c>
      <c r="H2841" t="s">
        <v>1120</v>
      </c>
      <c r="I2841">
        <v>6.37</v>
      </c>
      <c r="J2841">
        <v>2</v>
      </c>
      <c r="K2841">
        <v>2.15</v>
      </c>
    </row>
    <row r="2842" spans="1:11" x14ac:dyDescent="0.25">
      <c r="A2842" s="7">
        <v>42218</v>
      </c>
      <c r="B2842" s="4">
        <f>YEAR(SaleData[[#This Row],[Order Date]])</f>
        <v>2015</v>
      </c>
      <c r="C2842" s="4">
        <f>MONTH(SaleData[[#This Row],[Order Date]])</f>
        <v>8</v>
      </c>
      <c r="D2842" t="s">
        <v>1119</v>
      </c>
      <c r="E2842" t="s">
        <v>15</v>
      </c>
      <c r="F2842" t="s">
        <v>11</v>
      </c>
      <c r="G2842" t="s">
        <v>202</v>
      </c>
      <c r="H2842" t="s">
        <v>1121</v>
      </c>
      <c r="I2842">
        <v>558.4</v>
      </c>
      <c r="J2842">
        <v>2</v>
      </c>
      <c r="K2842">
        <v>41.88</v>
      </c>
    </row>
    <row r="2843" spans="1:11" x14ac:dyDescent="0.25">
      <c r="A2843" s="7">
        <v>42218</v>
      </c>
      <c r="B2843" s="4">
        <f>YEAR(SaleData[[#This Row],[Order Date]])</f>
        <v>2015</v>
      </c>
      <c r="C2843" s="4">
        <f>MONTH(SaleData[[#This Row],[Order Date]])</f>
        <v>8</v>
      </c>
      <c r="D2843" t="s">
        <v>1122</v>
      </c>
      <c r="E2843" t="s">
        <v>1123</v>
      </c>
      <c r="F2843" t="s">
        <v>11</v>
      </c>
      <c r="G2843" t="s">
        <v>21</v>
      </c>
      <c r="H2843" t="s">
        <v>1071</v>
      </c>
      <c r="I2843">
        <v>128.85</v>
      </c>
      <c r="J2843">
        <v>3</v>
      </c>
      <c r="K2843">
        <v>3.87</v>
      </c>
    </row>
    <row r="2844" spans="1:11" x14ac:dyDescent="0.25">
      <c r="A2844" s="7">
        <v>42218</v>
      </c>
      <c r="B2844" s="4">
        <f>YEAR(SaleData[[#This Row],[Order Date]])</f>
        <v>2015</v>
      </c>
      <c r="C2844" s="4">
        <f>MONTH(SaleData[[#This Row],[Order Date]])</f>
        <v>8</v>
      </c>
      <c r="D2844" t="s">
        <v>1122</v>
      </c>
      <c r="E2844" t="s">
        <v>1123</v>
      </c>
      <c r="F2844" t="s">
        <v>26</v>
      </c>
      <c r="G2844" t="s">
        <v>27</v>
      </c>
      <c r="H2844" t="s">
        <v>1124</v>
      </c>
      <c r="I2844">
        <v>8.4</v>
      </c>
      <c r="J2844">
        <v>2</v>
      </c>
      <c r="K2844">
        <v>4.12</v>
      </c>
    </row>
    <row r="2845" spans="1:11" x14ac:dyDescent="0.25">
      <c r="A2845" s="7">
        <v>42218</v>
      </c>
      <c r="B2845" s="4">
        <f>YEAR(SaleData[[#This Row],[Order Date]])</f>
        <v>2015</v>
      </c>
      <c r="C2845" s="4">
        <f>MONTH(SaleData[[#This Row],[Order Date]])</f>
        <v>8</v>
      </c>
      <c r="D2845" t="s">
        <v>1122</v>
      </c>
      <c r="E2845" t="s">
        <v>1123</v>
      </c>
      <c r="F2845" t="s">
        <v>11</v>
      </c>
      <c r="G2845" t="s">
        <v>12</v>
      </c>
      <c r="H2845" t="s">
        <v>566</v>
      </c>
      <c r="I2845">
        <v>199.98</v>
      </c>
      <c r="J2845">
        <v>2</v>
      </c>
      <c r="K2845">
        <v>83.99</v>
      </c>
    </row>
    <row r="2846" spans="1:11" x14ac:dyDescent="0.25">
      <c r="A2846" s="7">
        <v>42218</v>
      </c>
      <c r="B2846" s="4">
        <f>YEAR(SaleData[[#This Row],[Order Date]])</f>
        <v>2015</v>
      </c>
      <c r="C2846" s="4">
        <f>MONTH(SaleData[[#This Row],[Order Date]])</f>
        <v>8</v>
      </c>
      <c r="D2846" t="s">
        <v>1122</v>
      </c>
      <c r="E2846" t="s">
        <v>1123</v>
      </c>
      <c r="F2846" t="s">
        <v>16</v>
      </c>
      <c r="G2846" t="s">
        <v>17</v>
      </c>
      <c r="H2846" t="s">
        <v>1125</v>
      </c>
      <c r="I2846">
        <v>110.98</v>
      </c>
      <c r="J2846">
        <v>1</v>
      </c>
      <c r="K2846">
        <v>15.54</v>
      </c>
    </row>
    <row r="2847" spans="1:11" x14ac:dyDescent="0.25">
      <c r="A2847" s="7">
        <v>42218</v>
      </c>
      <c r="B2847" s="4">
        <f>YEAR(SaleData[[#This Row],[Order Date]])</f>
        <v>2015</v>
      </c>
      <c r="C2847" s="4">
        <f>MONTH(SaleData[[#This Row],[Order Date]])</f>
        <v>8</v>
      </c>
      <c r="D2847" t="s">
        <v>1126</v>
      </c>
      <c r="E2847" t="s">
        <v>105</v>
      </c>
      <c r="F2847" t="s">
        <v>16</v>
      </c>
      <c r="G2847" t="s">
        <v>40</v>
      </c>
      <c r="H2847" t="s">
        <v>614</v>
      </c>
      <c r="I2847">
        <v>277.5</v>
      </c>
      <c r="J2847">
        <v>4</v>
      </c>
      <c r="K2847">
        <v>-188.7</v>
      </c>
    </row>
    <row r="2848" spans="1:11" x14ac:dyDescent="0.25">
      <c r="A2848" s="7">
        <v>42221</v>
      </c>
      <c r="B2848" s="4">
        <f>YEAR(SaleData[[#This Row],[Order Date]])</f>
        <v>2015</v>
      </c>
      <c r="C2848" s="4">
        <f>MONTH(SaleData[[#This Row],[Order Date]])</f>
        <v>8</v>
      </c>
      <c r="D2848" t="s">
        <v>170</v>
      </c>
      <c r="E2848" t="s">
        <v>30</v>
      </c>
      <c r="F2848" t="s">
        <v>26</v>
      </c>
      <c r="G2848" t="s">
        <v>36</v>
      </c>
      <c r="H2848" t="s">
        <v>774</v>
      </c>
      <c r="I2848">
        <v>33.49</v>
      </c>
      <c r="J2848">
        <v>7</v>
      </c>
      <c r="K2848">
        <v>-1.26</v>
      </c>
    </row>
    <row r="2849" spans="1:11" x14ac:dyDescent="0.25">
      <c r="A2849" s="7">
        <v>42221</v>
      </c>
      <c r="B2849" s="4">
        <f>YEAR(SaleData[[#This Row],[Order Date]])</f>
        <v>2015</v>
      </c>
      <c r="C2849" s="4">
        <f>MONTH(SaleData[[#This Row],[Order Date]])</f>
        <v>8</v>
      </c>
      <c r="D2849" t="s">
        <v>170</v>
      </c>
      <c r="E2849" t="s">
        <v>30</v>
      </c>
      <c r="F2849" t="s">
        <v>26</v>
      </c>
      <c r="G2849" t="s">
        <v>213</v>
      </c>
      <c r="H2849" t="s">
        <v>214</v>
      </c>
      <c r="I2849">
        <v>23.04</v>
      </c>
      <c r="J2849">
        <v>3</v>
      </c>
      <c r="K2849">
        <v>-4.9000000000000004</v>
      </c>
    </row>
    <row r="2850" spans="1:11" x14ac:dyDescent="0.25">
      <c r="A2850" s="7">
        <v>42221</v>
      </c>
      <c r="B2850" s="4">
        <f>YEAR(SaleData[[#This Row],[Order Date]])</f>
        <v>2015</v>
      </c>
      <c r="C2850" s="4">
        <f>MONTH(SaleData[[#This Row],[Order Date]])</f>
        <v>8</v>
      </c>
      <c r="D2850" t="s">
        <v>170</v>
      </c>
      <c r="E2850" t="s">
        <v>30</v>
      </c>
      <c r="F2850" t="s">
        <v>26</v>
      </c>
      <c r="G2850" t="s">
        <v>46</v>
      </c>
      <c r="H2850" t="s">
        <v>328</v>
      </c>
      <c r="I2850">
        <v>1.36</v>
      </c>
      <c r="J2850">
        <v>1</v>
      </c>
      <c r="K2850">
        <v>-2.1800000000000002</v>
      </c>
    </row>
    <row r="2851" spans="1:11" x14ac:dyDescent="0.25">
      <c r="A2851" s="7">
        <v>42221</v>
      </c>
      <c r="B2851" s="4">
        <f>YEAR(SaleData[[#This Row],[Order Date]])</f>
        <v>2015</v>
      </c>
      <c r="C2851" s="4">
        <f>MONTH(SaleData[[#This Row],[Order Date]])</f>
        <v>8</v>
      </c>
      <c r="D2851" t="s">
        <v>170</v>
      </c>
      <c r="E2851" t="s">
        <v>30</v>
      </c>
      <c r="F2851" t="s">
        <v>16</v>
      </c>
      <c r="G2851" t="s">
        <v>34</v>
      </c>
      <c r="H2851" t="s">
        <v>1280</v>
      </c>
      <c r="I2851">
        <v>14.76</v>
      </c>
      <c r="J2851">
        <v>5</v>
      </c>
      <c r="K2851">
        <v>-11.44</v>
      </c>
    </row>
    <row r="2852" spans="1:11" x14ac:dyDescent="0.25">
      <c r="A2852" s="7">
        <v>42222</v>
      </c>
      <c r="B2852" s="4">
        <f>YEAR(SaleData[[#This Row],[Order Date]])</f>
        <v>2015</v>
      </c>
      <c r="C2852" s="4">
        <f>MONTH(SaleData[[#This Row],[Order Date]])</f>
        <v>8</v>
      </c>
      <c r="D2852" t="s">
        <v>1248</v>
      </c>
      <c r="E2852" t="s">
        <v>30</v>
      </c>
      <c r="F2852" t="s">
        <v>26</v>
      </c>
      <c r="G2852" t="s">
        <v>27</v>
      </c>
      <c r="H2852" t="s">
        <v>1302</v>
      </c>
      <c r="I2852">
        <v>27.22</v>
      </c>
      <c r="J2852">
        <v>3</v>
      </c>
      <c r="K2852">
        <v>9.8699999999999992</v>
      </c>
    </row>
    <row r="2853" spans="1:11" x14ac:dyDescent="0.25">
      <c r="A2853" s="7">
        <v>42222</v>
      </c>
      <c r="B2853" s="4">
        <f>YEAR(SaleData[[#This Row],[Order Date]])</f>
        <v>2015</v>
      </c>
      <c r="C2853" s="4">
        <f>MONTH(SaleData[[#This Row],[Order Date]])</f>
        <v>8</v>
      </c>
      <c r="D2853" t="s">
        <v>1321</v>
      </c>
      <c r="E2853" t="s">
        <v>30</v>
      </c>
      <c r="F2853" t="s">
        <v>26</v>
      </c>
      <c r="G2853" t="s">
        <v>44</v>
      </c>
      <c r="H2853" t="s">
        <v>1091</v>
      </c>
      <c r="I2853">
        <v>35.520000000000003</v>
      </c>
      <c r="J2853">
        <v>3</v>
      </c>
      <c r="K2853">
        <v>13.32</v>
      </c>
    </row>
    <row r="2854" spans="1:11" x14ac:dyDescent="0.25">
      <c r="A2854" s="7">
        <v>42222</v>
      </c>
      <c r="B2854" s="4">
        <f>YEAR(SaleData[[#This Row],[Order Date]])</f>
        <v>2015</v>
      </c>
      <c r="C2854" s="4">
        <f>MONTH(SaleData[[#This Row],[Order Date]])</f>
        <v>8</v>
      </c>
      <c r="D2854" t="s">
        <v>1321</v>
      </c>
      <c r="E2854" t="s">
        <v>30</v>
      </c>
      <c r="F2854" t="s">
        <v>26</v>
      </c>
      <c r="G2854" t="s">
        <v>46</v>
      </c>
      <c r="H2854" t="s">
        <v>790</v>
      </c>
      <c r="I2854">
        <v>6.23</v>
      </c>
      <c r="J2854">
        <v>5</v>
      </c>
      <c r="K2854">
        <v>-9.66</v>
      </c>
    </row>
    <row r="2855" spans="1:11" x14ac:dyDescent="0.25">
      <c r="A2855" s="7">
        <v>42222</v>
      </c>
      <c r="B2855" s="4">
        <f>YEAR(SaleData[[#This Row],[Order Date]])</f>
        <v>2015</v>
      </c>
      <c r="C2855" s="4">
        <f>MONTH(SaleData[[#This Row],[Order Date]])</f>
        <v>8</v>
      </c>
      <c r="D2855" t="s">
        <v>1321</v>
      </c>
      <c r="E2855" t="s">
        <v>30</v>
      </c>
      <c r="F2855" t="s">
        <v>26</v>
      </c>
      <c r="G2855" t="s">
        <v>27</v>
      </c>
      <c r="H2855" t="s">
        <v>1322</v>
      </c>
      <c r="I2855">
        <v>56.7</v>
      </c>
      <c r="J2855">
        <v>2</v>
      </c>
      <c r="K2855">
        <v>19.14</v>
      </c>
    </row>
    <row r="2856" spans="1:11" x14ac:dyDescent="0.25">
      <c r="A2856" s="7">
        <v>42222</v>
      </c>
      <c r="B2856" s="4">
        <f>YEAR(SaleData[[#This Row],[Order Date]])</f>
        <v>2015</v>
      </c>
      <c r="C2856" s="4">
        <f>MONTH(SaleData[[#This Row],[Order Date]])</f>
        <v>8</v>
      </c>
      <c r="D2856" t="s">
        <v>1321</v>
      </c>
      <c r="E2856" t="s">
        <v>30</v>
      </c>
      <c r="F2856" t="s">
        <v>16</v>
      </c>
      <c r="G2856" t="s">
        <v>235</v>
      </c>
      <c r="H2856" t="s">
        <v>1323</v>
      </c>
      <c r="I2856">
        <v>369.2</v>
      </c>
      <c r="J2856">
        <v>3</v>
      </c>
      <c r="K2856">
        <v>-114.02</v>
      </c>
    </row>
    <row r="2857" spans="1:11" x14ac:dyDescent="0.25">
      <c r="A2857" s="7">
        <v>42223</v>
      </c>
      <c r="B2857" s="4">
        <f>YEAR(SaleData[[#This Row],[Order Date]])</f>
        <v>2015</v>
      </c>
      <c r="C2857" s="4">
        <f>MONTH(SaleData[[#This Row],[Order Date]])</f>
        <v>8</v>
      </c>
      <c r="D2857" t="s">
        <v>1366</v>
      </c>
      <c r="E2857" t="s">
        <v>869</v>
      </c>
      <c r="F2857" t="s">
        <v>26</v>
      </c>
      <c r="G2857" t="s">
        <v>46</v>
      </c>
      <c r="H2857" t="s">
        <v>655</v>
      </c>
      <c r="I2857">
        <v>3.3</v>
      </c>
      <c r="J2857">
        <v>1</v>
      </c>
      <c r="K2857">
        <v>1.1200000000000001</v>
      </c>
    </row>
    <row r="2858" spans="1:11" x14ac:dyDescent="0.25">
      <c r="A2858" s="7">
        <v>42223</v>
      </c>
      <c r="B2858" s="4">
        <f>YEAR(SaleData[[#This Row],[Order Date]])</f>
        <v>2015</v>
      </c>
      <c r="C2858" s="4">
        <f>MONTH(SaleData[[#This Row],[Order Date]])</f>
        <v>8</v>
      </c>
      <c r="D2858" t="s">
        <v>1367</v>
      </c>
      <c r="E2858" t="s">
        <v>43</v>
      </c>
      <c r="F2858" t="s">
        <v>26</v>
      </c>
      <c r="G2858" t="s">
        <v>46</v>
      </c>
      <c r="H2858" t="s">
        <v>1368</v>
      </c>
      <c r="I2858">
        <v>19.149999999999999</v>
      </c>
      <c r="J2858">
        <v>3</v>
      </c>
      <c r="K2858">
        <v>6.46</v>
      </c>
    </row>
    <row r="2859" spans="1:11" x14ac:dyDescent="0.25">
      <c r="A2859" s="7">
        <v>42223</v>
      </c>
      <c r="B2859" s="4">
        <f>YEAR(SaleData[[#This Row],[Order Date]])</f>
        <v>2015</v>
      </c>
      <c r="C2859" s="4">
        <f>MONTH(SaleData[[#This Row],[Order Date]])</f>
        <v>8</v>
      </c>
      <c r="D2859" t="s">
        <v>1369</v>
      </c>
      <c r="E2859" t="s">
        <v>188</v>
      </c>
      <c r="F2859" t="s">
        <v>26</v>
      </c>
      <c r="G2859" t="s">
        <v>46</v>
      </c>
      <c r="H2859" t="s">
        <v>1370</v>
      </c>
      <c r="I2859">
        <v>28.4</v>
      </c>
      <c r="J2859">
        <v>4</v>
      </c>
      <c r="K2859">
        <v>13.06</v>
      </c>
    </row>
    <row r="2860" spans="1:11" x14ac:dyDescent="0.25">
      <c r="A2860" s="7">
        <v>42223</v>
      </c>
      <c r="B2860" s="4">
        <f>YEAR(SaleData[[#This Row],[Order Date]])</f>
        <v>2015</v>
      </c>
      <c r="C2860" s="4">
        <f>MONTH(SaleData[[#This Row],[Order Date]])</f>
        <v>8</v>
      </c>
      <c r="D2860" t="s">
        <v>1369</v>
      </c>
      <c r="E2860" t="s">
        <v>188</v>
      </c>
      <c r="F2860" t="s">
        <v>16</v>
      </c>
      <c r="G2860" t="s">
        <v>34</v>
      </c>
      <c r="H2860" t="s">
        <v>1371</v>
      </c>
      <c r="I2860">
        <v>212.94</v>
      </c>
      <c r="J2860">
        <v>3</v>
      </c>
      <c r="K2860">
        <v>34.07</v>
      </c>
    </row>
    <row r="2861" spans="1:11" x14ac:dyDescent="0.25">
      <c r="A2861" s="7">
        <v>42223</v>
      </c>
      <c r="B2861" s="4">
        <f>YEAR(SaleData[[#This Row],[Order Date]])</f>
        <v>2015</v>
      </c>
      <c r="C2861" s="4">
        <f>MONTH(SaleData[[#This Row],[Order Date]])</f>
        <v>8</v>
      </c>
      <c r="D2861" t="s">
        <v>741</v>
      </c>
      <c r="E2861" t="s">
        <v>87</v>
      </c>
      <c r="F2861" t="s">
        <v>26</v>
      </c>
      <c r="G2861" t="s">
        <v>62</v>
      </c>
      <c r="H2861" t="s">
        <v>439</v>
      </c>
      <c r="I2861">
        <v>106.8</v>
      </c>
      <c r="J2861">
        <v>10</v>
      </c>
      <c r="K2861">
        <v>10.68</v>
      </c>
    </row>
    <row r="2862" spans="1:11" x14ac:dyDescent="0.25">
      <c r="A2862" s="7">
        <v>42223</v>
      </c>
      <c r="B2862" s="4">
        <f>YEAR(SaleData[[#This Row],[Order Date]])</f>
        <v>2015</v>
      </c>
      <c r="C2862" s="4">
        <f>MONTH(SaleData[[#This Row],[Order Date]])</f>
        <v>8</v>
      </c>
      <c r="D2862" t="s">
        <v>1366</v>
      </c>
      <c r="E2862" t="s">
        <v>247</v>
      </c>
      <c r="F2862" t="s">
        <v>26</v>
      </c>
      <c r="G2862" t="s">
        <v>56</v>
      </c>
      <c r="H2862" t="s">
        <v>1372</v>
      </c>
      <c r="I2862">
        <v>77.58</v>
      </c>
      <c r="J2862">
        <v>9</v>
      </c>
      <c r="K2862">
        <v>20.170000000000002</v>
      </c>
    </row>
    <row r="2863" spans="1:11" x14ac:dyDescent="0.25">
      <c r="A2863" s="7">
        <v>42223</v>
      </c>
      <c r="B2863" s="4">
        <f>YEAR(SaleData[[#This Row],[Order Date]])</f>
        <v>2015</v>
      </c>
      <c r="C2863" s="4">
        <f>MONTH(SaleData[[#This Row],[Order Date]])</f>
        <v>8</v>
      </c>
      <c r="D2863" t="s">
        <v>1373</v>
      </c>
      <c r="E2863" t="s">
        <v>171</v>
      </c>
      <c r="F2863" t="s">
        <v>11</v>
      </c>
      <c r="G2863" t="s">
        <v>21</v>
      </c>
      <c r="H2863" t="s">
        <v>1374</v>
      </c>
      <c r="I2863">
        <v>494.97</v>
      </c>
      <c r="J2863">
        <v>3</v>
      </c>
      <c r="K2863">
        <v>148.49</v>
      </c>
    </row>
    <row r="2864" spans="1:11" x14ac:dyDescent="0.25">
      <c r="A2864" s="7">
        <v>42223</v>
      </c>
      <c r="B2864" s="4">
        <f>YEAR(SaleData[[#This Row],[Order Date]])</f>
        <v>2015</v>
      </c>
      <c r="C2864" s="4">
        <f>MONTH(SaleData[[#This Row],[Order Date]])</f>
        <v>8</v>
      </c>
      <c r="D2864" t="s">
        <v>1373</v>
      </c>
      <c r="E2864" t="s">
        <v>171</v>
      </c>
      <c r="F2864" t="s">
        <v>26</v>
      </c>
      <c r="G2864" t="s">
        <v>44</v>
      </c>
      <c r="H2864" t="s">
        <v>1375</v>
      </c>
      <c r="I2864">
        <v>25.06</v>
      </c>
      <c r="J2864">
        <v>2</v>
      </c>
      <c r="K2864">
        <v>11.78</v>
      </c>
    </row>
    <row r="2865" spans="1:11" x14ac:dyDescent="0.25">
      <c r="A2865" s="7">
        <v>42224</v>
      </c>
      <c r="B2865" s="4">
        <f>YEAR(SaleData[[#This Row],[Order Date]])</f>
        <v>2015</v>
      </c>
      <c r="C2865" s="4">
        <f>MONTH(SaleData[[#This Row],[Order Date]])</f>
        <v>8</v>
      </c>
      <c r="D2865" t="s">
        <v>1314</v>
      </c>
      <c r="E2865" t="s">
        <v>43</v>
      </c>
      <c r="F2865" t="s">
        <v>26</v>
      </c>
      <c r="G2865" t="s">
        <v>46</v>
      </c>
      <c r="H2865" t="s">
        <v>655</v>
      </c>
      <c r="I2865">
        <v>6.61</v>
      </c>
      <c r="J2865">
        <v>2</v>
      </c>
      <c r="K2865">
        <v>2.23</v>
      </c>
    </row>
    <row r="2866" spans="1:11" x14ac:dyDescent="0.25">
      <c r="A2866" s="7">
        <v>42224</v>
      </c>
      <c r="B2866" s="4">
        <f>YEAR(SaleData[[#This Row],[Order Date]])</f>
        <v>2015</v>
      </c>
      <c r="C2866" s="4">
        <f>MONTH(SaleData[[#This Row],[Order Date]])</f>
        <v>8</v>
      </c>
      <c r="D2866" t="s">
        <v>1314</v>
      </c>
      <c r="E2866" t="s">
        <v>43</v>
      </c>
      <c r="F2866" t="s">
        <v>26</v>
      </c>
      <c r="G2866" t="s">
        <v>46</v>
      </c>
      <c r="H2866" t="s">
        <v>558</v>
      </c>
      <c r="I2866">
        <v>7.28</v>
      </c>
      <c r="J2866">
        <v>2</v>
      </c>
      <c r="K2866">
        <v>2.73</v>
      </c>
    </row>
    <row r="2867" spans="1:11" x14ac:dyDescent="0.25">
      <c r="A2867" s="7">
        <v>42224</v>
      </c>
      <c r="B2867" s="4">
        <f>YEAR(SaleData[[#This Row],[Order Date]])</f>
        <v>2015</v>
      </c>
      <c r="C2867" s="4">
        <f>MONTH(SaleData[[#This Row],[Order Date]])</f>
        <v>8</v>
      </c>
      <c r="D2867" t="s">
        <v>1314</v>
      </c>
      <c r="E2867" t="s">
        <v>43</v>
      </c>
      <c r="F2867" t="s">
        <v>16</v>
      </c>
      <c r="G2867" t="s">
        <v>17</v>
      </c>
      <c r="H2867" t="s">
        <v>1431</v>
      </c>
      <c r="I2867">
        <v>144.78</v>
      </c>
      <c r="J2867">
        <v>1</v>
      </c>
      <c r="K2867">
        <v>10.86</v>
      </c>
    </row>
    <row r="2868" spans="1:11" x14ac:dyDescent="0.25">
      <c r="A2868" s="7">
        <v>42224</v>
      </c>
      <c r="B2868" s="4">
        <f>YEAR(SaleData[[#This Row],[Order Date]])</f>
        <v>2015</v>
      </c>
      <c r="C2868" s="4">
        <f>MONTH(SaleData[[#This Row],[Order Date]])</f>
        <v>8</v>
      </c>
      <c r="D2868" t="s">
        <v>1432</v>
      </c>
      <c r="E2868" t="s">
        <v>49</v>
      </c>
      <c r="F2868" t="s">
        <v>26</v>
      </c>
      <c r="G2868" t="s">
        <v>62</v>
      </c>
      <c r="H2868" t="s">
        <v>1433</v>
      </c>
      <c r="I2868">
        <v>39.659999999999997</v>
      </c>
      <c r="J2868">
        <v>2</v>
      </c>
      <c r="K2868">
        <v>11.9</v>
      </c>
    </row>
    <row r="2869" spans="1:11" x14ac:dyDescent="0.25">
      <c r="A2869" s="7">
        <v>42224</v>
      </c>
      <c r="B2869" s="4">
        <f>YEAR(SaleData[[#This Row],[Order Date]])</f>
        <v>2015</v>
      </c>
      <c r="C2869" s="4">
        <f>MONTH(SaleData[[#This Row],[Order Date]])</f>
        <v>8</v>
      </c>
      <c r="D2869" t="s">
        <v>1432</v>
      </c>
      <c r="E2869" t="s">
        <v>49</v>
      </c>
      <c r="F2869" t="s">
        <v>26</v>
      </c>
      <c r="G2869" t="s">
        <v>56</v>
      </c>
      <c r="H2869" t="s">
        <v>1434</v>
      </c>
      <c r="I2869">
        <v>113.92</v>
      </c>
      <c r="J2869">
        <v>2</v>
      </c>
      <c r="K2869">
        <v>33.04</v>
      </c>
    </row>
    <row r="2870" spans="1:11" x14ac:dyDescent="0.25">
      <c r="A2870" s="7">
        <v>42224</v>
      </c>
      <c r="B2870" s="4">
        <f>YEAR(SaleData[[#This Row],[Order Date]])</f>
        <v>2015</v>
      </c>
      <c r="C2870" s="4">
        <f>MONTH(SaleData[[#This Row],[Order Date]])</f>
        <v>8</v>
      </c>
      <c r="D2870" t="s">
        <v>1432</v>
      </c>
      <c r="E2870" t="s">
        <v>49</v>
      </c>
      <c r="F2870" t="s">
        <v>26</v>
      </c>
      <c r="G2870" t="s">
        <v>46</v>
      </c>
      <c r="H2870" t="s">
        <v>1209</v>
      </c>
      <c r="I2870">
        <v>447.86</v>
      </c>
      <c r="J2870">
        <v>7</v>
      </c>
      <c r="K2870">
        <v>210.49</v>
      </c>
    </row>
    <row r="2871" spans="1:11" x14ac:dyDescent="0.25">
      <c r="A2871" s="7">
        <v>42224</v>
      </c>
      <c r="B2871" s="4">
        <f>YEAR(SaleData[[#This Row],[Order Date]])</f>
        <v>2015</v>
      </c>
      <c r="C2871" s="4">
        <f>MONTH(SaleData[[#This Row],[Order Date]])</f>
        <v>8</v>
      </c>
      <c r="D2871" t="s">
        <v>162</v>
      </c>
      <c r="E2871" t="s">
        <v>20</v>
      </c>
      <c r="F2871" t="s">
        <v>11</v>
      </c>
      <c r="G2871" t="s">
        <v>12</v>
      </c>
      <c r="H2871" t="s">
        <v>274</v>
      </c>
      <c r="I2871">
        <v>79.989999999999995</v>
      </c>
      <c r="J2871">
        <v>1</v>
      </c>
      <c r="K2871">
        <v>28.8</v>
      </c>
    </row>
    <row r="2872" spans="1:11" x14ac:dyDescent="0.25">
      <c r="A2872" s="7">
        <v>42225</v>
      </c>
      <c r="B2872" s="4">
        <f>YEAR(SaleData[[#This Row],[Order Date]])</f>
        <v>2015</v>
      </c>
      <c r="C2872" s="4">
        <f>MONTH(SaleData[[#This Row],[Order Date]])</f>
        <v>8</v>
      </c>
      <c r="D2872" t="s">
        <v>1237</v>
      </c>
      <c r="E2872" t="s">
        <v>69</v>
      </c>
      <c r="F2872" t="s">
        <v>26</v>
      </c>
      <c r="G2872" t="s">
        <v>62</v>
      </c>
      <c r="H2872" t="s">
        <v>1486</v>
      </c>
      <c r="I2872">
        <v>2.2000000000000002</v>
      </c>
      <c r="J2872">
        <v>1</v>
      </c>
      <c r="K2872">
        <v>0.97</v>
      </c>
    </row>
    <row r="2873" spans="1:11" x14ac:dyDescent="0.25">
      <c r="A2873" s="7">
        <v>42225</v>
      </c>
      <c r="B2873" s="4">
        <f>YEAR(SaleData[[#This Row],[Order Date]])</f>
        <v>2015</v>
      </c>
      <c r="C2873" s="4">
        <f>MONTH(SaleData[[#This Row],[Order Date]])</f>
        <v>8</v>
      </c>
      <c r="D2873" t="s">
        <v>1237</v>
      </c>
      <c r="E2873" t="s">
        <v>69</v>
      </c>
      <c r="F2873" t="s">
        <v>16</v>
      </c>
      <c r="G2873" t="s">
        <v>40</v>
      </c>
      <c r="H2873" t="s">
        <v>670</v>
      </c>
      <c r="I2873">
        <v>622.45000000000005</v>
      </c>
      <c r="J2873">
        <v>5</v>
      </c>
      <c r="K2873">
        <v>136.94</v>
      </c>
    </row>
    <row r="2874" spans="1:11" x14ac:dyDescent="0.25">
      <c r="A2874" s="7">
        <v>42225</v>
      </c>
      <c r="B2874" s="4">
        <f>YEAR(SaleData[[#This Row],[Order Date]])</f>
        <v>2015</v>
      </c>
      <c r="C2874" s="4">
        <f>MONTH(SaleData[[#This Row],[Order Date]])</f>
        <v>8</v>
      </c>
      <c r="D2874" t="s">
        <v>1237</v>
      </c>
      <c r="E2874" t="s">
        <v>69</v>
      </c>
      <c r="F2874" t="s">
        <v>26</v>
      </c>
      <c r="G2874" t="s">
        <v>36</v>
      </c>
      <c r="H2874" t="s">
        <v>583</v>
      </c>
      <c r="I2874">
        <v>21.98</v>
      </c>
      <c r="J2874">
        <v>1</v>
      </c>
      <c r="K2874">
        <v>0.22</v>
      </c>
    </row>
    <row r="2875" spans="1:11" x14ac:dyDescent="0.25">
      <c r="A2875" s="7">
        <v>42225</v>
      </c>
      <c r="B2875" s="4">
        <f>YEAR(SaleData[[#This Row],[Order Date]])</f>
        <v>2015</v>
      </c>
      <c r="C2875" s="4">
        <f>MONTH(SaleData[[#This Row],[Order Date]])</f>
        <v>8</v>
      </c>
      <c r="D2875" t="s">
        <v>1334</v>
      </c>
      <c r="E2875" t="s">
        <v>20</v>
      </c>
      <c r="F2875" t="s">
        <v>11</v>
      </c>
      <c r="G2875" t="s">
        <v>21</v>
      </c>
      <c r="H2875" t="s">
        <v>1416</v>
      </c>
      <c r="I2875">
        <v>307.98</v>
      </c>
      <c r="J2875">
        <v>2</v>
      </c>
      <c r="K2875">
        <v>89.31</v>
      </c>
    </row>
    <row r="2876" spans="1:11" x14ac:dyDescent="0.25">
      <c r="A2876" s="7">
        <v>42225</v>
      </c>
      <c r="B2876" s="4">
        <f>YEAR(SaleData[[#This Row],[Order Date]])</f>
        <v>2015</v>
      </c>
      <c r="C2876" s="4">
        <f>MONTH(SaleData[[#This Row],[Order Date]])</f>
        <v>8</v>
      </c>
      <c r="D2876" t="s">
        <v>1334</v>
      </c>
      <c r="E2876" t="s">
        <v>20</v>
      </c>
      <c r="F2876" t="s">
        <v>16</v>
      </c>
      <c r="G2876" t="s">
        <v>40</v>
      </c>
      <c r="H2876" t="s">
        <v>1487</v>
      </c>
      <c r="I2876">
        <v>382.81</v>
      </c>
      <c r="J2876">
        <v>9</v>
      </c>
      <c r="K2876">
        <v>-153.12</v>
      </c>
    </row>
    <row r="2877" spans="1:11" x14ac:dyDescent="0.25">
      <c r="A2877" s="7">
        <v>42225</v>
      </c>
      <c r="B2877" s="4">
        <f>YEAR(SaleData[[#This Row],[Order Date]])</f>
        <v>2015</v>
      </c>
      <c r="C2877" s="4">
        <f>MONTH(SaleData[[#This Row],[Order Date]])</f>
        <v>8</v>
      </c>
      <c r="D2877" t="s">
        <v>1334</v>
      </c>
      <c r="E2877" t="s">
        <v>20</v>
      </c>
      <c r="F2877" t="s">
        <v>26</v>
      </c>
      <c r="G2877" t="s">
        <v>36</v>
      </c>
      <c r="H2877" t="s">
        <v>572</v>
      </c>
      <c r="I2877">
        <v>41.96</v>
      </c>
      <c r="J2877">
        <v>2</v>
      </c>
      <c r="K2877">
        <v>2.94</v>
      </c>
    </row>
    <row r="2878" spans="1:11" x14ac:dyDescent="0.25">
      <c r="A2878" s="7">
        <v>42225</v>
      </c>
      <c r="B2878" s="4">
        <f>YEAR(SaleData[[#This Row],[Order Date]])</f>
        <v>2015</v>
      </c>
      <c r="C2878" s="4">
        <f>MONTH(SaleData[[#This Row],[Order Date]])</f>
        <v>8</v>
      </c>
      <c r="D2878" t="s">
        <v>1334</v>
      </c>
      <c r="E2878" t="s">
        <v>20</v>
      </c>
      <c r="F2878" t="s">
        <v>26</v>
      </c>
      <c r="G2878" t="s">
        <v>46</v>
      </c>
      <c r="H2878" t="s">
        <v>1250</v>
      </c>
      <c r="I2878">
        <v>1217.57</v>
      </c>
      <c r="J2878">
        <v>2</v>
      </c>
      <c r="K2878">
        <v>456.59</v>
      </c>
    </row>
    <row r="2879" spans="1:11" x14ac:dyDescent="0.25">
      <c r="A2879" s="7">
        <v>42225</v>
      </c>
      <c r="B2879" s="4">
        <f>YEAR(SaleData[[#This Row],[Order Date]])</f>
        <v>2015</v>
      </c>
      <c r="C2879" s="4">
        <f>MONTH(SaleData[[#This Row],[Order Date]])</f>
        <v>8</v>
      </c>
      <c r="D2879" t="s">
        <v>1334</v>
      </c>
      <c r="E2879" t="s">
        <v>20</v>
      </c>
      <c r="F2879" t="s">
        <v>16</v>
      </c>
      <c r="G2879" t="s">
        <v>34</v>
      </c>
      <c r="H2879" t="s">
        <v>1488</v>
      </c>
      <c r="I2879">
        <v>47.04</v>
      </c>
      <c r="J2879">
        <v>3</v>
      </c>
      <c r="K2879">
        <v>18.350000000000001</v>
      </c>
    </row>
    <row r="2880" spans="1:11" x14ac:dyDescent="0.25">
      <c r="A2880" s="7">
        <v>42225</v>
      </c>
      <c r="B2880" s="4">
        <f>YEAR(SaleData[[#This Row],[Order Date]])</f>
        <v>2015</v>
      </c>
      <c r="C2880" s="4">
        <f>MONTH(SaleData[[#This Row],[Order Date]])</f>
        <v>8</v>
      </c>
      <c r="D2880" t="s">
        <v>1334</v>
      </c>
      <c r="E2880" t="s">
        <v>20</v>
      </c>
      <c r="F2880" t="s">
        <v>16</v>
      </c>
      <c r="G2880" t="s">
        <v>34</v>
      </c>
      <c r="H2880" t="s">
        <v>1034</v>
      </c>
      <c r="I2880">
        <v>6.16</v>
      </c>
      <c r="J2880">
        <v>2</v>
      </c>
      <c r="K2880">
        <v>2.96</v>
      </c>
    </row>
    <row r="2881" spans="1:11" x14ac:dyDescent="0.25">
      <c r="A2881" s="7">
        <v>42225</v>
      </c>
      <c r="B2881" s="4">
        <f>YEAR(SaleData[[#This Row],[Order Date]])</f>
        <v>2015</v>
      </c>
      <c r="C2881" s="4">
        <f>MONTH(SaleData[[#This Row],[Order Date]])</f>
        <v>8</v>
      </c>
      <c r="D2881" t="s">
        <v>1334</v>
      </c>
      <c r="E2881" t="s">
        <v>20</v>
      </c>
      <c r="F2881" t="s">
        <v>11</v>
      </c>
      <c r="G2881" t="s">
        <v>21</v>
      </c>
      <c r="H2881" t="s">
        <v>319</v>
      </c>
      <c r="I2881">
        <v>979.95</v>
      </c>
      <c r="J2881">
        <v>5</v>
      </c>
      <c r="K2881">
        <v>274.39</v>
      </c>
    </row>
    <row r="2882" spans="1:11" x14ac:dyDescent="0.25">
      <c r="A2882" s="7">
        <v>42225</v>
      </c>
      <c r="B2882" s="4">
        <f>YEAR(SaleData[[#This Row],[Order Date]])</f>
        <v>2015</v>
      </c>
      <c r="C2882" s="4">
        <f>MONTH(SaleData[[#This Row],[Order Date]])</f>
        <v>8</v>
      </c>
      <c r="D2882" t="s">
        <v>1334</v>
      </c>
      <c r="E2882" t="s">
        <v>20</v>
      </c>
      <c r="F2882" t="s">
        <v>26</v>
      </c>
      <c r="G2882" t="s">
        <v>27</v>
      </c>
      <c r="H2882" t="s">
        <v>1397</v>
      </c>
      <c r="I2882">
        <v>143.69999999999999</v>
      </c>
      <c r="J2882">
        <v>3</v>
      </c>
      <c r="K2882">
        <v>68.98</v>
      </c>
    </row>
    <row r="2883" spans="1:11" x14ac:dyDescent="0.25">
      <c r="A2883" s="7">
        <v>42225</v>
      </c>
      <c r="B2883" s="4">
        <f>YEAR(SaleData[[#This Row],[Order Date]])</f>
        <v>2015</v>
      </c>
      <c r="C2883" s="4">
        <f>MONTH(SaleData[[#This Row],[Order Date]])</f>
        <v>8</v>
      </c>
      <c r="D2883" t="s">
        <v>1334</v>
      </c>
      <c r="E2883" t="s">
        <v>20</v>
      </c>
      <c r="F2883" t="s">
        <v>26</v>
      </c>
      <c r="G2883" t="s">
        <v>31</v>
      </c>
      <c r="H2883" t="s">
        <v>88</v>
      </c>
      <c r="I2883">
        <v>10.65</v>
      </c>
      <c r="J2883">
        <v>3</v>
      </c>
      <c r="K2883">
        <v>5.01</v>
      </c>
    </row>
    <row r="2884" spans="1:11" x14ac:dyDescent="0.25">
      <c r="A2884" s="7">
        <v>42225</v>
      </c>
      <c r="B2884" s="4">
        <f>YEAR(SaleData[[#This Row],[Order Date]])</f>
        <v>2015</v>
      </c>
      <c r="C2884" s="4">
        <f>MONTH(SaleData[[#This Row],[Order Date]])</f>
        <v>8</v>
      </c>
      <c r="D2884" t="s">
        <v>1334</v>
      </c>
      <c r="E2884" t="s">
        <v>20</v>
      </c>
      <c r="F2884" t="s">
        <v>11</v>
      </c>
      <c r="G2884" t="s">
        <v>12</v>
      </c>
      <c r="H2884" t="s">
        <v>1489</v>
      </c>
      <c r="I2884">
        <v>247.8</v>
      </c>
      <c r="J2884">
        <v>4</v>
      </c>
      <c r="K2884">
        <v>34.69</v>
      </c>
    </row>
    <row r="2885" spans="1:11" x14ac:dyDescent="0.25">
      <c r="A2885" s="7">
        <v>42225</v>
      </c>
      <c r="B2885" s="4">
        <f>YEAR(SaleData[[#This Row],[Order Date]])</f>
        <v>2015</v>
      </c>
      <c r="C2885" s="4">
        <f>MONTH(SaleData[[#This Row],[Order Date]])</f>
        <v>8</v>
      </c>
      <c r="D2885" t="s">
        <v>667</v>
      </c>
      <c r="E2885" t="s">
        <v>75</v>
      </c>
      <c r="F2885" t="s">
        <v>26</v>
      </c>
      <c r="G2885" t="s">
        <v>44</v>
      </c>
      <c r="H2885" t="s">
        <v>1490</v>
      </c>
      <c r="I2885">
        <v>4.6100000000000003</v>
      </c>
      <c r="J2885">
        <v>2</v>
      </c>
      <c r="K2885">
        <v>1.67</v>
      </c>
    </row>
    <row r="2886" spans="1:11" x14ac:dyDescent="0.25">
      <c r="A2886" s="7">
        <v>42225</v>
      </c>
      <c r="B2886" s="4">
        <f>YEAR(SaleData[[#This Row],[Order Date]])</f>
        <v>2015</v>
      </c>
      <c r="C2886" s="4">
        <f>MONTH(SaleData[[#This Row],[Order Date]])</f>
        <v>8</v>
      </c>
      <c r="D2886" t="s">
        <v>19</v>
      </c>
      <c r="E2886" t="s">
        <v>10</v>
      </c>
      <c r="F2886" t="s">
        <v>16</v>
      </c>
      <c r="G2886" t="s">
        <v>235</v>
      </c>
      <c r="H2886" t="s">
        <v>1491</v>
      </c>
      <c r="I2886">
        <v>687.4</v>
      </c>
      <c r="J2886">
        <v>5</v>
      </c>
      <c r="K2886">
        <v>48.12</v>
      </c>
    </row>
    <row r="2887" spans="1:11" x14ac:dyDescent="0.25">
      <c r="A2887" s="7">
        <v>42225</v>
      </c>
      <c r="B2887" s="4">
        <f>YEAR(SaleData[[#This Row],[Order Date]])</f>
        <v>2015</v>
      </c>
      <c r="C2887" s="4">
        <f>MONTH(SaleData[[#This Row],[Order Date]])</f>
        <v>8</v>
      </c>
      <c r="D2887" t="s">
        <v>1492</v>
      </c>
      <c r="E2887" t="s">
        <v>20</v>
      </c>
      <c r="F2887" t="s">
        <v>16</v>
      </c>
      <c r="G2887" t="s">
        <v>34</v>
      </c>
      <c r="H2887" t="s">
        <v>492</v>
      </c>
      <c r="I2887">
        <v>10.02</v>
      </c>
      <c r="J2887">
        <v>3</v>
      </c>
      <c r="K2887">
        <v>4.41</v>
      </c>
    </row>
    <row r="2888" spans="1:11" x14ac:dyDescent="0.25">
      <c r="A2888" s="7">
        <v>42225</v>
      </c>
      <c r="B2888" s="4">
        <f>YEAR(SaleData[[#This Row],[Order Date]])</f>
        <v>2015</v>
      </c>
      <c r="C2888" s="4">
        <f>MONTH(SaleData[[#This Row],[Order Date]])</f>
        <v>8</v>
      </c>
      <c r="D2888" t="s">
        <v>1492</v>
      </c>
      <c r="E2888" t="s">
        <v>20</v>
      </c>
      <c r="F2888" t="s">
        <v>26</v>
      </c>
      <c r="G2888" t="s">
        <v>27</v>
      </c>
      <c r="H2888" t="s">
        <v>1493</v>
      </c>
      <c r="I2888">
        <v>144.12</v>
      </c>
      <c r="J2888">
        <v>3</v>
      </c>
      <c r="K2888">
        <v>69.180000000000007</v>
      </c>
    </row>
    <row r="2889" spans="1:11" x14ac:dyDescent="0.25">
      <c r="A2889" s="7">
        <v>42226</v>
      </c>
      <c r="B2889" s="4">
        <f>YEAR(SaleData[[#This Row],[Order Date]])</f>
        <v>2015</v>
      </c>
      <c r="C2889" s="4">
        <f>MONTH(SaleData[[#This Row],[Order Date]])</f>
        <v>8</v>
      </c>
      <c r="D2889" t="s">
        <v>225</v>
      </c>
      <c r="E2889" t="s">
        <v>53</v>
      </c>
      <c r="F2889" t="s">
        <v>26</v>
      </c>
      <c r="G2889" t="s">
        <v>44</v>
      </c>
      <c r="H2889" t="s">
        <v>530</v>
      </c>
      <c r="I2889">
        <v>3.75</v>
      </c>
      <c r="J2889">
        <v>1</v>
      </c>
      <c r="K2889">
        <v>1.8</v>
      </c>
    </row>
    <row r="2890" spans="1:11" x14ac:dyDescent="0.25">
      <c r="A2890" s="7">
        <v>42226</v>
      </c>
      <c r="B2890" s="4">
        <f>YEAR(SaleData[[#This Row],[Order Date]])</f>
        <v>2015</v>
      </c>
      <c r="C2890" s="4">
        <f>MONTH(SaleData[[#This Row],[Order Date]])</f>
        <v>8</v>
      </c>
      <c r="D2890" t="s">
        <v>225</v>
      </c>
      <c r="E2890" t="s">
        <v>53</v>
      </c>
      <c r="F2890" t="s">
        <v>26</v>
      </c>
      <c r="G2890" t="s">
        <v>44</v>
      </c>
      <c r="H2890" t="s">
        <v>1521</v>
      </c>
      <c r="I2890">
        <v>41.4</v>
      </c>
      <c r="J2890">
        <v>4</v>
      </c>
      <c r="K2890">
        <v>19.87</v>
      </c>
    </row>
    <row r="2891" spans="1:11" x14ac:dyDescent="0.25">
      <c r="A2891" s="7">
        <v>42226</v>
      </c>
      <c r="B2891" s="4">
        <f>YEAR(SaleData[[#This Row],[Order Date]])</f>
        <v>2015</v>
      </c>
      <c r="C2891" s="4">
        <f>MONTH(SaleData[[#This Row],[Order Date]])</f>
        <v>8</v>
      </c>
      <c r="D2891" t="s">
        <v>225</v>
      </c>
      <c r="E2891" t="s">
        <v>53</v>
      </c>
      <c r="F2891" t="s">
        <v>26</v>
      </c>
      <c r="G2891" t="s">
        <v>62</v>
      </c>
      <c r="H2891" t="s">
        <v>1522</v>
      </c>
      <c r="I2891">
        <v>29.79</v>
      </c>
      <c r="J2891">
        <v>3</v>
      </c>
      <c r="K2891">
        <v>12.51</v>
      </c>
    </row>
    <row r="2892" spans="1:11" x14ac:dyDescent="0.25">
      <c r="A2892" s="7">
        <v>42226</v>
      </c>
      <c r="B2892" s="4">
        <f>YEAR(SaleData[[#This Row],[Order Date]])</f>
        <v>2015</v>
      </c>
      <c r="C2892" s="4">
        <f>MONTH(SaleData[[#This Row],[Order Date]])</f>
        <v>8</v>
      </c>
      <c r="D2892" t="s">
        <v>410</v>
      </c>
      <c r="E2892" t="s">
        <v>105</v>
      </c>
      <c r="F2892" t="s">
        <v>11</v>
      </c>
      <c r="G2892" t="s">
        <v>21</v>
      </c>
      <c r="H2892" t="s">
        <v>969</v>
      </c>
      <c r="I2892">
        <v>438.37</v>
      </c>
      <c r="J2892">
        <v>4</v>
      </c>
      <c r="K2892">
        <v>38.36</v>
      </c>
    </row>
    <row r="2893" spans="1:11" x14ac:dyDescent="0.25">
      <c r="A2893" s="7">
        <v>42226</v>
      </c>
      <c r="B2893" s="4">
        <f>YEAR(SaleData[[#This Row],[Order Date]])</f>
        <v>2015</v>
      </c>
      <c r="C2893" s="4">
        <f>MONTH(SaleData[[#This Row],[Order Date]])</f>
        <v>8</v>
      </c>
      <c r="D2893" t="s">
        <v>410</v>
      </c>
      <c r="E2893" t="s">
        <v>105</v>
      </c>
      <c r="F2893" t="s">
        <v>11</v>
      </c>
      <c r="G2893" t="s">
        <v>21</v>
      </c>
      <c r="H2893" t="s">
        <v>1316</v>
      </c>
      <c r="I2893">
        <v>139.94</v>
      </c>
      <c r="J2893">
        <v>7</v>
      </c>
      <c r="K2893">
        <v>-31.49</v>
      </c>
    </row>
    <row r="2894" spans="1:11" x14ac:dyDescent="0.25">
      <c r="A2894" s="7">
        <v>42226</v>
      </c>
      <c r="B2894" s="4">
        <f>YEAR(SaleData[[#This Row],[Order Date]])</f>
        <v>2015</v>
      </c>
      <c r="C2894" s="4">
        <f>MONTH(SaleData[[#This Row],[Order Date]])</f>
        <v>8</v>
      </c>
      <c r="D2894" t="s">
        <v>410</v>
      </c>
      <c r="E2894" t="s">
        <v>105</v>
      </c>
      <c r="F2894" t="s">
        <v>26</v>
      </c>
      <c r="G2894" t="s">
        <v>56</v>
      </c>
      <c r="H2894" t="s">
        <v>518</v>
      </c>
      <c r="I2894">
        <v>133.47</v>
      </c>
      <c r="J2894">
        <v>4</v>
      </c>
      <c r="K2894">
        <v>15.02</v>
      </c>
    </row>
    <row r="2895" spans="1:11" x14ac:dyDescent="0.25">
      <c r="A2895" s="7">
        <v>42226</v>
      </c>
      <c r="B2895" s="4">
        <f>YEAR(SaleData[[#This Row],[Order Date]])</f>
        <v>2015</v>
      </c>
      <c r="C2895" s="4">
        <f>MONTH(SaleData[[#This Row],[Order Date]])</f>
        <v>8</v>
      </c>
      <c r="D2895" t="s">
        <v>1523</v>
      </c>
      <c r="E2895" t="s">
        <v>69</v>
      </c>
      <c r="F2895" t="s">
        <v>26</v>
      </c>
      <c r="G2895" t="s">
        <v>46</v>
      </c>
      <c r="H2895" t="s">
        <v>1524</v>
      </c>
      <c r="I2895">
        <v>64.75</v>
      </c>
      <c r="J2895">
        <v>5</v>
      </c>
      <c r="K2895">
        <v>29.14</v>
      </c>
    </row>
    <row r="2896" spans="1:11" x14ac:dyDescent="0.25">
      <c r="A2896" s="7">
        <v>42227</v>
      </c>
      <c r="B2896" s="4">
        <f>YEAR(SaleData[[#This Row],[Order Date]])</f>
        <v>2015</v>
      </c>
      <c r="C2896" s="4">
        <f>MONTH(SaleData[[#This Row],[Order Date]])</f>
        <v>8</v>
      </c>
      <c r="D2896" t="s">
        <v>1573</v>
      </c>
      <c r="E2896" t="s">
        <v>79</v>
      </c>
      <c r="F2896" t="s">
        <v>16</v>
      </c>
      <c r="G2896" t="s">
        <v>34</v>
      </c>
      <c r="H2896" t="s">
        <v>624</v>
      </c>
      <c r="I2896">
        <v>46.15</v>
      </c>
      <c r="J2896">
        <v>3</v>
      </c>
      <c r="K2896">
        <v>12.11</v>
      </c>
    </row>
    <row r="2897" spans="1:11" x14ac:dyDescent="0.25">
      <c r="A2897" s="7">
        <v>42227</v>
      </c>
      <c r="B2897" s="4">
        <f>YEAR(SaleData[[#This Row],[Order Date]])</f>
        <v>2015</v>
      </c>
      <c r="C2897" s="4">
        <f>MONTH(SaleData[[#This Row],[Order Date]])</f>
        <v>8</v>
      </c>
      <c r="D2897" t="s">
        <v>1537</v>
      </c>
      <c r="E2897" t="s">
        <v>20</v>
      </c>
      <c r="F2897" t="s">
        <v>26</v>
      </c>
      <c r="G2897" t="s">
        <v>62</v>
      </c>
      <c r="H2897" t="s">
        <v>595</v>
      </c>
      <c r="I2897">
        <v>11.96</v>
      </c>
      <c r="J2897">
        <v>2</v>
      </c>
      <c r="K2897">
        <v>3.11</v>
      </c>
    </row>
    <row r="2898" spans="1:11" x14ac:dyDescent="0.25">
      <c r="A2898" s="7">
        <v>42227</v>
      </c>
      <c r="B2898" s="4">
        <f>YEAR(SaleData[[#This Row],[Order Date]])</f>
        <v>2015</v>
      </c>
      <c r="C2898" s="4">
        <f>MONTH(SaleData[[#This Row],[Order Date]])</f>
        <v>8</v>
      </c>
      <c r="D2898" t="s">
        <v>1537</v>
      </c>
      <c r="E2898" t="s">
        <v>20</v>
      </c>
      <c r="F2898" t="s">
        <v>11</v>
      </c>
      <c r="G2898" t="s">
        <v>21</v>
      </c>
      <c r="H2898" t="s">
        <v>1574</v>
      </c>
      <c r="I2898">
        <v>138</v>
      </c>
      <c r="J2898">
        <v>2</v>
      </c>
      <c r="K2898">
        <v>34.5</v>
      </c>
    </row>
    <row r="2899" spans="1:11" x14ac:dyDescent="0.25">
      <c r="A2899" s="7">
        <v>42229</v>
      </c>
      <c r="B2899" s="4">
        <f>YEAR(SaleData[[#This Row],[Order Date]])</f>
        <v>2015</v>
      </c>
      <c r="C2899" s="4">
        <f>MONTH(SaleData[[#This Row],[Order Date]])</f>
        <v>8</v>
      </c>
      <c r="D2899" t="s">
        <v>1848</v>
      </c>
      <c r="E2899" t="s">
        <v>15</v>
      </c>
      <c r="F2899" t="s">
        <v>26</v>
      </c>
      <c r="G2899" t="s">
        <v>36</v>
      </c>
      <c r="H2899" t="s">
        <v>50</v>
      </c>
      <c r="I2899">
        <v>83.7</v>
      </c>
      <c r="J2899">
        <v>5</v>
      </c>
      <c r="K2899">
        <v>3.35</v>
      </c>
    </row>
    <row r="2900" spans="1:11" x14ac:dyDescent="0.25">
      <c r="A2900" s="7">
        <v>42229</v>
      </c>
      <c r="B2900" s="4">
        <f>YEAR(SaleData[[#This Row],[Order Date]])</f>
        <v>2015</v>
      </c>
      <c r="C2900" s="4">
        <f>MONTH(SaleData[[#This Row],[Order Date]])</f>
        <v>8</v>
      </c>
      <c r="D2900" t="s">
        <v>1237</v>
      </c>
      <c r="E2900" t="s">
        <v>163</v>
      </c>
      <c r="F2900" t="s">
        <v>16</v>
      </c>
      <c r="G2900" t="s">
        <v>34</v>
      </c>
      <c r="H2900" t="s">
        <v>2221</v>
      </c>
      <c r="I2900">
        <v>20.239999999999998</v>
      </c>
      <c r="J2900">
        <v>1</v>
      </c>
      <c r="K2900">
        <v>8.6999999999999993</v>
      </c>
    </row>
    <row r="2901" spans="1:11" x14ac:dyDescent="0.25">
      <c r="A2901" s="7">
        <v>42229</v>
      </c>
      <c r="B2901" s="4">
        <f>YEAR(SaleData[[#This Row],[Order Date]])</f>
        <v>2015</v>
      </c>
      <c r="C2901" s="4">
        <f>MONTH(SaleData[[#This Row],[Order Date]])</f>
        <v>8</v>
      </c>
      <c r="D2901" t="s">
        <v>1237</v>
      </c>
      <c r="E2901" t="s">
        <v>163</v>
      </c>
      <c r="F2901" t="s">
        <v>16</v>
      </c>
      <c r="G2901" t="s">
        <v>34</v>
      </c>
      <c r="H2901" t="s">
        <v>2034</v>
      </c>
      <c r="I2901">
        <v>39.92</v>
      </c>
      <c r="J2901">
        <v>4</v>
      </c>
      <c r="K2901">
        <v>11.18</v>
      </c>
    </row>
    <row r="2902" spans="1:11" x14ac:dyDescent="0.25">
      <c r="A2902" s="7">
        <v>42229</v>
      </c>
      <c r="B2902" s="4">
        <f>YEAR(SaleData[[#This Row],[Order Date]])</f>
        <v>2015</v>
      </c>
      <c r="C2902" s="4">
        <f>MONTH(SaleData[[#This Row],[Order Date]])</f>
        <v>8</v>
      </c>
      <c r="D2902" t="s">
        <v>1237</v>
      </c>
      <c r="E2902" t="s">
        <v>163</v>
      </c>
      <c r="F2902" t="s">
        <v>26</v>
      </c>
      <c r="G2902" t="s">
        <v>46</v>
      </c>
      <c r="H2902" t="s">
        <v>417</v>
      </c>
      <c r="I2902">
        <v>32.54</v>
      </c>
      <c r="J2902">
        <v>2</v>
      </c>
      <c r="K2902">
        <v>15.94</v>
      </c>
    </row>
    <row r="2903" spans="1:11" x14ac:dyDescent="0.25">
      <c r="A2903" s="7">
        <v>42229</v>
      </c>
      <c r="B2903" s="4">
        <f>YEAR(SaleData[[#This Row],[Order Date]])</f>
        <v>2015</v>
      </c>
      <c r="C2903" s="4">
        <f>MONTH(SaleData[[#This Row],[Order Date]])</f>
        <v>8</v>
      </c>
      <c r="D2903" t="s">
        <v>2436</v>
      </c>
      <c r="E2903" t="s">
        <v>87</v>
      </c>
      <c r="F2903" t="s">
        <v>16</v>
      </c>
      <c r="G2903" t="s">
        <v>34</v>
      </c>
      <c r="H2903" t="s">
        <v>1998</v>
      </c>
      <c r="I2903">
        <v>15.01</v>
      </c>
      <c r="J2903">
        <v>2</v>
      </c>
      <c r="K2903">
        <v>1.5</v>
      </c>
    </row>
    <row r="2904" spans="1:11" x14ac:dyDescent="0.25">
      <c r="A2904" s="7">
        <v>42229</v>
      </c>
      <c r="B2904" s="4">
        <f>YEAR(SaleData[[#This Row],[Order Date]])</f>
        <v>2015</v>
      </c>
      <c r="C2904" s="4">
        <f>MONTH(SaleData[[#This Row],[Order Date]])</f>
        <v>8</v>
      </c>
      <c r="D2904" t="s">
        <v>2699</v>
      </c>
      <c r="E2904" t="s">
        <v>43</v>
      </c>
      <c r="F2904" t="s">
        <v>26</v>
      </c>
      <c r="G2904" t="s">
        <v>27</v>
      </c>
      <c r="H2904" t="s">
        <v>2536</v>
      </c>
      <c r="I2904">
        <v>45.68</v>
      </c>
      <c r="J2904">
        <v>2</v>
      </c>
      <c r="K2904">
        <v>21.01</v>
      </c>
    </row>
    <row r="2905" spans="1:11" x14ac:dyDescent="0.25">
      <c r="A2905" s="7">
        <v>42231</v>
      </c>
      <c r="B2905" s="4">
        <f>YEAR(SaleData[[#This Row],[Order Date]])</f>
        <v>2015</v>
      </c>
      <c r="C2905" s="4">
        <f>MONTH(SaleData[[#This Row],[Order Date]])</f>
        <v>8</v>
      </c>
      <c r="D2905" t="s">
        <v>1611</v>
      </c>
      <c r="E2905" t="s">
        <v>869</v>
      </c>
      <c r="F2905" t="s">
        <v>26</v>
      </c>
      <c r="G2905" t="s">
        <v>36</v>
      </c>
      <c r="H2905" t="s">
        <v>2186</v>
      </c>
      <c r="I2905">
        <v>477.15</v>
      </c>
      <c r="J2905">
        <v>5</v>
      </c>
      <c r="K2905">
        <v>28.63</v>
      </c>
    </row>
    <row r="2906" spans="1:11" x14ac:dyDescent="0.25">
      <c r="A2906" s="7">
        <v>42231</v>
      </c>
      <c r="B2906" s="4">
        <f>YEAR(SaleData[[#This Row],[Order Date]])</f>
        <v>2015</v>
      </c>
      <c r="C2906" s="4">
        <f>MONTH(SaleData[[#This Row],[Order Date]])</f>
        <v>8</v>
      </c>
      <c r="D2906" t="s">
        <v>1611</v>
      </c>
      <c r="E2906" t="s">
        <v>869</v>
      </c>
      <c r="F2906" t="s">
        <v>11</v>
      </c>
      <c r="G2906" t="s">
        <v>21</v>
      </c>
      <c r="H2906" t="s">
        <v>2461</v>
      </c>
      <c r="I2906">
        <v>302.38</v>
      </c>
      <c r="J2906">
        <v>3</v>
      </c>
      <c r="K2906">
        <v>22.68</v>
      </c>
    </row>
    <row r="2907" spans="1:11" x14ac:dyDescent="0.25">
      <c r="A2907" s="7">
        <v>42231</v>
      </c>
      <c r="B2907" s="4">
        <f>YEAR(SaleData[[#This Row],[Order Date]])</f>
        <v>2015</v>
      </c>
      <c r="C2907" s="4">
        <f>MONTH(SaleData[[#This Row],[Order Date]])</f>
        <v>8</v>
      </c>
      <c r="D2907" t="s">
        <v>729</v>
      </c>
      <c r="E2907" t="s">
        <v>337</v>
      </c>
      <c r="F2907" t="s">
        <v>16</v>
      </c>
      <c r="G2907" t="s">
        <v>34</v>
      </c>
      <c r="H2907" t="s">
        <v>1974</v>
      </c>
      <c r="I2907">
        <v>477.3</v>
      </c>
      <c r="J2907">
        <v>5</v>
      </c>
      <c r="K2907">
        <v>138.41999999999999</v>
      </c>
    </row>
    <row r="2908" spans="1:11" x14ac:dyDescent="0.25">
      <c r="A2908" s="7">
        <v>42232</v>
      </c>
      <c r="B2908" s="4">
        <f>YEAR(SaleData[[#This Row],[Order Date]])</f>
        <v>2015</v>
      </c>
      <c r="C2908" s="4">
        <f>MONTH(SaleData[[#This Row],[Order Date]])</f>
        <v>8</v>
      </c>
      <c r="D2908" t="s">
        <v>2108</v>
      </c>
      <c r="E2908" t="s">
        <v>20</v>
      </c>
      <c r="F2908" t="s">
        <v>26</v>
      </c>
      <c r="G2908" t="s">
        <v>27</v>
      </c>
      <c r="H2908" t="s">
        <v>2244</v>
      </c>
      <c r="I2908">
        <v>65.78</v>
      </c>
      <c r="J2908">
        <v>11</v>
      </c>
      <c r="K2908">
        <v>32.229999999999997</v>
      </c>
    </row>
    <row r="2909" spans="1:11" x14ac:dyDescent="0.25">
      <c r="A2909" s="7">
        <v>42232</v>
      </c>
      <c r="B2909" s="4">
        <f>YEAR(SaleData[[#This Row],[Order Date]])</f>
        <v>2015</v>
      </c>
      <c r="C2909" s="4">
        <f>MONTH(SaleData[[#This Row],[Order Date]])</f>
        <v>8</v>
      </c>
      <c r="D2909" t="s">
        <v>1148</v>
      </c>
      <c r="E2909" t="s">
        <v>43</v>
      </c>
      <c r="F2909" t="s">
        <v>26</v>
      </c>
      <c r="G2909" t="s">
        <v>36</v>
      </c>
      <c r="H2909" t="s">
        <v>2422</v>
      </c>
      <c r="I2909">
        <v>276.27999999999997</v>
      </c>
      <c r="J2909">
        <v>2</v>
      </c>
      <c r="K2909">
        <v>0</v>
      </c>
    </row>
    <row r="2910" spans="1:11" x14ac:dyDescent="0.25">
      <c r="A2910" s="7">
        <v>42232</v>
      </c>
      <c r="B2910" s="4">
        <f>YEAR(SaleData[[#This Row],[Order Date]])</f>
        <v>2015</v>
      </c>
      <c r="C2910" s="4">
        <f>MONTH(SaleData[[#This Row],[Order Date]])</f>
        <v>8</v>
      </c>
      <c r="D2910" t="s">
        <v>748</v>
      </c>
      <c r="E2910" t="s">
        <v>116</v>
      </c>
      <c r="F2910" t="s">
        <v>11</v>
      </c>
      <c r="G2910" t="s">
        <v>21</v>
      </c>
      <c r="H2910" t="s">
        <v>1999</v>
      </c>
      <c r="I2910">
        <v>29.97</v>
      </c>
      <c r="J2910">
        <v>3</v>
      </c>
      <c r="K2910">
        <v>0.3</v>
      </c>
    </row>
    <row r="2911" spans="1:11" x14ac:dyDescent="0.25">
      <c r="A2911" s="7">
        <v>42232</v>
      </c>
      <c r="B2911" s="4">
        <f>YEAR(SaleData[[#This Row],[Order Date]])</f>
        <v>2015</v>
      </c>
      <c r="C2911" s="4">
        <f>MONTH(SaleData[[#This Row],[Order Date]])</f>
        <v>8</v>
      </c>
      <c r="D2911" t="s">
        <v>1179</v>
      </c>
      <c r="E2911" t="s">
        <v>75</v>
      </c>
      <c r="F2911" t="s">
        <v>16</v>
      </c>
      <c r="G2911" t="s">
        <v>34</v>
      </c>
      <c r="H2911" t="s">
        <v>690</v>
      </c>
      <c r="I2911">
        <v>91.03</v>
      </c>
      <c r="J2911">
        <v>3</v>
      </c>
      <c r="K2911">
        <v>-2.2799999999999998</v>
      </c>
    </row>
    <row r="2912" spans="1:11" x14ac:dyDescent="0.25">
      <c r="A2912" s="7">
        <v>42232</v>
      </c>
      <c r="B2912" s="4">
        <f>YEAR(SaleData[[#This Row],[Order Date]])</f>
        <v>2015</v>
      </c>
      <c r="C2912" s="4">
        <f>MONTH(SaleData[[#This Row],[Order Date]])</f>
        <v>8</v>
      </c>
      <c r="D2912" t="s">
        <v>2671</v>
      </c>
      <c r="E2912" t="s">
        <v>20</v>
      </c>
      <c r="F2912" t="s">
        <v>16</v>
      </c>
      <c r="G2912" t="s">
        <v>34</v>
      </c>
      <c r="H2912" t="s">
        <v>219</v>
      </c>
      <c r="I2912">
        <v>14.89</v>
      </c>
      <c r="J2912">
        <v>1</v>
      </c>
      <c r="K2912">
        <v>4.0199999999999996</v>
      </c>
    </row>
    <row r="2913" spans="1:11" x14ac:dyDescent="0.25">
      <c r="A2913" s="7">
        <v>42232</v>
      </c>
      <c r="B2913" s="4">
        <f>YEAR(SaleData[[#This Row],[Order Date]])</f>
        <v>2015</v>
      </c>
      <c r="C2913" s="4">
        <f>MONTH(SaleData[[#This Row],[Order Date]])</f>
        <v>8</v>
      </c>
      <c r="D2913" t="s">
        <v>2671</v>
      </c>
      <c r="E2913" t="s">
        <v>20</v>
      </c>
      <c r="F2913" t="s">
        <v>11</v>
      </c>
      <c r="G2913" t="s">
        <v>21</v>
      </c>
      <c r="H2913" t="s">
        <v>1845</v>
      </c>
      <c r="I2913">
        <v>543.91999999999996</v>
      </c>
      <c r="J2913">
        <v>8</v>
      </c>
      <c r="K2913">
        <v>135.97999999999999</v>
      </c>
    </row>
    <row r="2914" spans="1:11" x14ac:dyDescent="0.25">
      <c r="A2914" s="7">
        <v>42232</v>
      </c>
      <c r="B2914" s="4">
        <f>YEAR(SaleData[[#This Row],[Order Date]])</f>
        <v>2015</v>
      </c>
      <c r="C2914" s="4">
        <f>MONTH(SaleData[[#This Row],[Order Date]])</f>
        <v>8</v>
      </c>
      <c r="D2914" t="s">
        <v>628</v>
      </c>
      <c r="E2914" t="s">
        <v>15</v>
      </c>
      <c r="F2914" t="s">
        <v>16</v>
      </c>
      <c r="G2914" t="s">
        <v>34</v>
      </c>
      <c r="H2914" t="s">
        <v>1221</v>
      </c>
      <c r="I2914">
        <v>23.88</v>
      </c>
      <c r="J2914">
        <v>3</v>
      </c>
      <c r="K2914">
        <v>10.51</v>
      </c>
    </row>
    <row r="2915" spans="1:11" x14ac:dyDescent="0.25">
      <c r="A2915" s="7">
        <v>42232</v>
      </c>
      <c r="B2915" s="4">
        <f>YEAR(SaleData[[#This Row],[Order Date]])</f>
        <v>2015</v>
      </c>
      <c r="C2915" s="4">
        <f>MONTH(SaleData[[#This Row],[Order Date]])</f>
        <v>8</v>
      </c>
      <c r="D2915" t="s">
        <v>628</v>
      </c>
      <c r="E2915" t="s">
        <v>15</v>
      </c>
      <c r="F2915" t="s">
        <v>26</v>
      </c>
      <c r="G2915" t="s">
        <v>27</v>
      </c>
      <c r="H2915" t="s">
        <v>1344</v>
      </c>
      <c r="I2915">
        <v>26.2</v>
      </c>
      <c r="J2915">
        <v>4</v>
      </c>
      <c r="K2915">
        <v>12.05</v>
      </c>
    </row>
    <row r="2916" spans="1:11" x14ac:dyDescent="0.25">
      <c r="A2916" s="7">
        <v>42232</v>
      </c>
      <c r="B2916" s="4">
        <f>YEAR(SaleData[[#This Row],[Order Date]])</f>
        <v>2015</v>
      </c>
      <c r="C2916" s="4">
        <f>MONTH(SaleData[[#This Row],[Order Date]])</f>
        <v>8</v>
      </c>
      <c r="D2916" t="s">
        <v>628</v>
      </c>
      <c r="E2916" t="s">
        <v>15</v>
      </c>
      <c r="F2916" t="s">
        <v>26</v>
      </c>
      <c r="G2916" t="s">
        <v>27</v>
      </c>
      <c r="H2916" t="s">
        <v>2013</v>
      </c>
      <c r="I2916">
        <v>12.96</v>
      </c>
      <c r="J2916">
        <v>2</v>
      </c>
      <c r="K2916">
        <v>6.22</v>
      </c>
    </row>
    <row r="2917" spans="1:11" x14ac:dyDescent="0.25">
      <c r="A2917" s="7">
        <v>42232</v>
      </c>
      <c r="B2917" s="4">
        <f>YEAR(SaleData[[#This Row],[Order Date]])</f>
        <v>2015</v>
      </c>
      <c r="C2917" s="4">
        <f>MONTH(SaleData[[#This Row],[Order Date]])</f>
        <v>8</v>
      </c>
      <c r="D2917" t="s">
        <v>628</v>
      </c>
      <c r="E2917" t="s">
        <v>15</v>
      </c>
      <c r="F2917" t="s">
        <v>11</v>
      </c>
      <c r="G2917" t="s">
        <v>12</v>
      </c>
      <c r="H2917" t="s">
        <v>1986</v>
      </c>
      <c r="I2917">
        <v>234.95</v>
      </c>
      <c r="J2917">
        <v>5</v>
      </c>
      <c r="K2917">
        <v>32.89</v>
      </c>
    </row>
    <row r="2918" spans="1:11" x14ac:dyDescent="0.25">
      <c r="A2918" s="7">
        <v>42232</v>
      </c>
      <c r="B2918" s="4">
        <f>YEAR(SaleData[[#This Row],[Order Date]])</f>
        <v>2015</v>
      </c>
      <c r="C2918" s="4">
        <f>MONTH(SaleData[[#This Row],[Order Date]])</f>
        <v>8</v>
      </c>
      <c r="D2918" t="s">
        <v>2297</v>
      </c>
      <c r="E2918" t="s">
        <v>79</v>
      </c>
      <c r="F2918" t="s">
        <v>16</v>
      </c>
      <c r="G2918" t="s">
        <v>17</v>
      </c>
      <c r="H2918" t="s">
        <v>449</v>
      </c>
      <c r="I2918">
        <v>194.85</v>
      </c>
      <c r="J2918">
        <v>4</v>
      </c>
      <c r="K2918">
        <v>12.18</v>
      </c>
    </row>
    <row r="2919" spans="1:11" x14ac:dyDescent="0.25">
      <c r="A2919" s="7">
        <v>42232</v>
      </c>
      <c r="B2919" s="4">
        <f>YEAR(SaleData[[#This Row],[Order Date]])</f>
        <v>2015</v>
      </c>
      <c r="C2919" s="4">
        <f>MONTH(SaleData[[#This Row],[Order Date]])</f>
        <v>8</v>
      </c>
      <c r="D2919" t="s">
        <v>1733</v>
      </c>
      <c r="E2919" t="s">
        <v>43</v>
      </c>
      <c r="F2919" t="s">
        <v>26</v>
      </c>
      <c r="G2919" t="s">
        <v>62</v>
      </c>
      <c r="H2919" t="s">
        <v>1976</v>
      </c>
      <c r="I2919">
        <v>8.56</v>
      </c>
      <c r="J2919">
        <v>2</v>
      </c>
      <c r="K2919">
        <v>2.48</v>
      </c>
    </row>
    <row r="2920" spans="1:11" x14ac:dyDescent="0.25">
      <c r="A2920" s="7">
        <v>42232</v>
      </c>
      <c r="B2920" s="4">
        <f>YEAR(SaleData[[#This Row],[Order Date]])</f>
        <v>2015</v>
      </c>
      <c r="C2920" s="4">
        <f>MONTH(SaleData[[#This Row],[Order Date]])</f>
        <v>8</v>
      </c>
      <c r="D2920" t="s">
        <v>1733</v>
      </c>
      <c r="E2920" t="s">
        <v>43</v>
      </c>
      <c r="F2920" t="s">
        <v>11</v>
      </c>
      <c r="G2920" t="s">
        <v>21</v>
      </c>
      <c r="H2920" t="s">
        <v>2704</v>
      </c>
      <c r="I2920">
        <v>213.48</v>
      </c>
      <c r="J2920">
        <v>3</v>
      </c>
      <c r="K2920">
        <v>16.010000000000002</v>
      </c>
    </row>
    <row r="2921" spans="1:11" x14ac:dyDescent="0.25">
      <c r="A2921" s="7">
        <v>42233</v>
      </c>
      <c r="B2921" s="4">
        <f>YEAR(SaleData[[#This Row],[Order Date]])</f>
        <v>2015</v>
      </c>
      <c r="C2921" s="4">
        <f>MONTH(SaleData[[#This Row],[Order Date]])</f>
        <v>8</v>
      </c>
      <c r="D2921" t="s">
        <v>2112</v>
      </c>
      <c r="E2921" t="s">
        <v>30</v>
      </c>
      <c r="F2921" t="s">
        <v>26</v>
      </c>
      <c r="G2921" t="s">
        <v>213</v>
      </c>
      <c r="H2921" t="s">
        <v>536</v>
      </c>
      <c r="I2921">
        <v>51.52</v>
      </c>
      <c r="J2921">
        <v>5</v>
      </c>
      <c r="K2921">
        <v>-10.95</v>
      </c>
    </row>
    <row r="2922" spans="1:11" x14ac:dyDescent="0.25">
      <c r="A2922" s="7">
        <v>42233</v>
      </c>
      <c r="B2922" s="4">
        <f>YEAR(SaleData[[#This Row],[Order Date]])</f>
        <v>2015</v>
      </c>
      <c r="C2922" s="4">
        <f>MONTH(SaleData[[#This Row],[Order Date]])</f>
        <v>8</v>
      </c>
      <c r="D2922" t="s">
        <v>2112</v>
      </c>
      <c r="E2922" t="s">
        <v>30</v>
      </c>
      <c r="F2922" t="s">
        <v>26</v>
      </c>
      <c r="G2922" t="s">
        <v>27</v>
      </c>
      <c r="H2922" t="s">
        <v>1968</v>
      </c>
      <c r="I2922">
        <v>3.53</v>
      </c>
      <c r="J2922">
        <v>1</v>
      </c>
      <c r="K2922">
        <v>1.1499999999999999</v>
      </c>
    </row>
    <row r="2923" spans="1:11" x14ac:dyDescent="0.25">
      <c r="A2923" s="7">
        <v>42233</v>
      </c>
      <c r="B2923" s="4">
        <f>YEAR(SaleData[[#This Row],[Order Date]])</f>
        <v>2015</v>
      </c>
      <c r="C2923" s="4">
        <f>MONTH(SaleData[[#This Row],[Order Date]])</f>
        <v>8</v>
      </c>
      <c r="D2923" t="s">
        <v>2112</v>
      </c>
      <c r="E2923" t="s">
        <v>30</v>
      </c>
      <c r="F2923" t="s">
        <v>26</v>
      </c>
      <c r="G2923" t="s">
        <v>27</v>
      </c>
      <c r="H2923" t="s">
        <v>1849</v>
      </c>
      <c r="I2923">
        <v>4.62</v>
      </c>
      <c r="J2923">
        <v>1</v>
      </c>
      <c r="K2923">
        <v>1.68</v>
      </c>
    </row>
    <row r="2924" spans="1:11" x14ac:dyDescent="0.25">
      <c r="A2924" s="7">
        <v>42233</v>
      </c>
      <c r="B2924" s="4">
        <f>YEAR(SaleData[[#This Row],[Order Date]])</f>
        <v>2015</v>
      </c>
      <c r="C2924" s="4">
        <f>MONTH(SaleData[[#This Row],[Order Date]])</f>
        <v>8</v>
      </c>
      <c r="D2924" t="s">
        <v>2112</v>
      </c>
      <c r="E2924" t="s">
        <v>30</v>
      </c>
      <c r="F2924" t="s">
        <v>26</v>
      </c>
      <c r="G2924" t="s">
        <v>213</v>
      </c>
      <c r="H2924" t="s">
        <v>1048</v>
      </c>
      <c r="I2924">
        <v>55.17</v>
      </c>
      <c r="J2924">
        <v>4</v>
      </c>
      <c r="K2924">
        <v>6.21</v>
      </c>
    </row>
    <row r="2925" spans="1:11" x14ac:dyDescent="0.25">
      <c r="A2925" s="7">
        <v>42233</v>
      </c>
      <c r="B2925" s="4">
        <f>YEAR(SaleData[[#This Row],[Order Date]])</f>
        <v>2015</v>
      </c>
      <c r="C2925" s="4">
        <f>MONTH(SaleData[[#This Row],[Order Date]])</f>
        <v>8</v>
      </c>
      <c r="D2925" t="s">
        <v>2146</v>
      </c>
      <c r="E2925" t="s">
        <v>49</v>
      </c>
      <c r="F2925" t="s">
        <v>26</v>
      </c>
      <c r="G2925" t="s">
        <v>27</v>
      </c>
      <c r="H2925" t="s">
        <v>2537</v>
      </c>
      <c r="I2925">
        <v>122.97</v>
      </c>
      <c r="J2925">
        <v>3</v>
      </c>
      <c r="K2925">
        <v>60.26</v>
      </c>
    </row>
    <row r="2926" spans="1:11" x14ac:dyDescent="0.25">
      <c r="A2926" s="7">
        <v>42237</v>
      </c>
      <c r="B2926" s="4">
        <f>YEAR(SaleData[[#This Row],[Order Date]])</f>
        <v>2015</v>
      </c>
      <c r="C2926" s="4">
        <f>MONTH(SaleData[[#This Row],[Order Date]])</f>
        <v>8</v>
      </c>
      <c r="D2926" t="s">
        <v>508</v>
      </c>
      <c r="E2926" t="s">
        <v>75</v>
      </c>
      <c r="F2926" t="s">
        <v>26</v>
      </c>
      <c r="G2926" t="s">
        <v>62</v>
      </c>
      <c r="H2926" t="s">
        <v>524</v>
      </c>
      <c r="I2926">
        <v>6.58</v>
      </c>
      <c r="J2926">
        <v>3</v>
      </c>
      <c r="K2926">
        <v>0.57999999999999996</v>
      </c>
    </row>
    <row r="2927" spans="1:11" x14ac:dyDescent="0.25">
      <c r="A2927" s="7">
        <v>42237</v>
      </c>
      <c r="B2927" s="4">
        <f>YEAR(SaleData[[#This Row],[Order Date]])</f>
        <v>2015</v>
      </c>
      <c r="C2927" s="4">
        <f>MONTH(SaleData[[#This Row],[Order Date]])</f>
        <v>8</v>
      </c>
      <c r="D2927" t="s">
        <v>316</v>
      </c>
      <c r="E2927" t="s">
        <v>20</v>
      </c>
      <c r="F2927" t="s">
        <v>26</v>
      </c>
      <c r="G2927" t="s">
        <v>31</v>
      </c>
      <c r="H2927" t="s">
        <v>109</v>
      </c>
      <c r="I2927">
        <v>3.76</v>
      </c>
      <c r="J2927">
        <v>2</v>
      </c>
      <c r="K2927">
        <v>1.32</v>
      </c>
    </row>
    <row r="2928" spans="1:11" x14ac:dyDescent="0.25">
      <c r="A2928" s="7">
        <v>42237</v>
      </c>
      <c r="B2928" s="4">
        <f>YEAR(SaleData[[#This Row],[Order Date]])</f>
        <v>2015</v>
      </c>
      <c r="C2928" s="4">
        <f>MONTH(SaleData[[#This Row],[Order Date]])</f>
        <v>8</v>
      </c>
      <c r="D2928" t="s">
        <v>115</v>
      </c>
      <c r="E2928" t="s">
        <v>20</v>
      </c>
      <c r="F2928" t="s">
        <v>16</v>
      </c>
      <c r="G2928" t="s">
        <v>34</v>
      </c>
      <c r="H2928" t="s">
        <v>1949</v>
      </c>
      <c r="I2928">
        <v>199.9</v>
      </c>
      <c r="J2928">
        <v>5</v>
      </c>
      <c r="K2928">
        <v>39.979999999999997</v>
      </c>
    </row>
    <row r="2929" spans="1:11" x14ac:dyDescent="0.25">
      <c r="A2929" s="7">
        <v>42237</v>
      </c>
      <c r="B2929" s="4">
        <f>YEAR(SaleData[[#This Row],[Order Date]])</f>
        <v>2015</v>
      </c>
      <c r="C2929" s="4">
        <f>MONTH(SaleData[[#This Row],[Order Date]])</f>
        <v>8</v>
      </c>
      <c r="D2929" t="s">
        <v>307</v>
      </c>
      <c r="E2929" t="s">
        <v>75</v>
      </c>
      <c r="F2929" t="s">
        <v>16</v>
      </c>
      <c r="G2929" t="s">
        <v>40</v>
      </c>
      <c r="H2929" t="s">
        <v>1724</v>
      </c>
      <c r="I2929">
        <v>375.46</v>
      </c>
      <c r="J2929">
        <v>3</v>
      </c>
      <c r="K2929">
        <v>-157.01</v>
      </c>
    </row>
    <row r="2930" spans="1:11" x14ac:dyDescent="0.25">
      <c r="A2930" s="7">
        <v>42237</v>
      </c>
      <c r="B2930" s="4">
        <f>YEAR(SaleData[[#This Row],[Order Date]])</f>
        <v>2015</v>
      </c>
      <c r="C2930" s="4">
        <f>MONTH(SaleData[[#This Row],[Order Date]])</f>
        <v>8</v>
      </c>
      <c r="D2930" t="s">
        <v>307</v>
      </c>
      <c r="E2930" t="s">
        <v>75</v>
      </c>
      <c r="F2930" t="s">
        <v>11</v>
      </c>
      <c r="G2930" t="s">
        <v>12</v>
      </c>
      <c r="H2930" t="s">
        <v>2006</v>
      </c>
      <c r="I2930">
        <v>83.98</v>
      </c>
      <c r="J2930">
        <v>3</v>
      </c>
      <c r="K2930">
        <v>-1.05</v>
      </c>
    </row>
    <row r="2931" spans="1:11" x14ac:dyDescent="0.25">
      <c r="A2931" s="7">
        <v>42237</v>
      </c>
      <c r="B2931" s="4">
        <f>YEAR(SaleData[[#This Row],[Order Date]])</f>
        <v>2015</v>
      </c>
      <c r="C2931" s="4">
        <f>MONTH(SaleData[[#This Row],[Order Date]])</f>
        <v>8</v>
      </c>
      <c r="D2931" t="s">
        <v>2646</v>
      </c>
      <c r="E2931" t="s">
        <v>43</v>
      </c>
      <c r="F2931" t="s">
        <v>16</v>
      </c>
      <c r="G2931" t="s">
        <v>17</v>
      </c>
      <c r="H2931" t="s">
        <v>677</v>
      </c>
      <c r="I2931">
        <v>283.92</v>
      </c>
      <c r="J2931">
        <v>5</v>
      </c>
      <c r="K2931">
        <v>17.75</v>
      </c>
    </row>
    <row r="2932" spans="1:11" x14ac:dyDescent="0.25">
      <c r="A2932" s="7">
        <v>42237</v>
      </c>
      <c r="B2932" s="4">
        <f>YEAR(SaleData[[#This Row],[Order Date]])</f>
        <v>2015</v>
      </c>
      <c r="C2932" s="4">
        <f>MONTH(SaleData[[#This Row],[Order Date]])</f>
        <v>8</v>
      </c>
      <c r="D2932" t="s">
        <v>2377</v>
      </c>
      <c r="E2932" t="s">
        <v>65</v>
      </c>
      <c r="F2932" t="s">
        <v>26</v>
      </c>
      <c r="G2932" t="s">
        <v>46</v>
      </c>
      <c r="H2932" t="s">
        <v>51</v>
      </c>
      <c r="I2932">
        <v>6.24</v>
      </c>
      <c r="J2932">
        <v>2</v>
      </c>
      <c r="K2932">
        <v>3.06</v>
      </c>
    </row>
    <row r="2933" spans="1:11" x14ac:dyDescent="0.25">
      <c r="A2933" s="7">
        <v>42237</v>
      </c>
      <c r="B2933" s="4">
        <f>YEAR(SaleData[[#This Row],[Order Date]])</f>
        <v>2015</v>
      </c>
      <c r="C2933" s="4">
        <f>MONTH(SaleData[[#This Row],[Order Date]])</f>
        <v>8</v>
      </c>
      <c r="D2933" t="s">
        <v>2531</v>
      </c>
      <c r="E2933" t="s">
        <v>874</v>
      </c>
      <c r="F2933" t="s">
        <v>11</v>
      </c>
      <c r="G2933" t="s">
        <v>21</v>
      </c>
      <c r="H2933" t="s">
        <v>1995</v>
      </c>
      <c r="I2933">
        <v>83.97</v>
      </c>
      <c r="J2933">
        <v>3</v>
      </c>
      <c r="K2933">
        <v>23.51</v>
      </c>
    </row>
    <row r="2934" spans="1:11" x14ac:dyDescent="0.25">
      <c r="A2934" s="7">
        <v>42237</v>
      </c>
      <c r="B2934" s="4">
        <f>YEAR(SaleData[[#This Row],[Order Date]])</f>
        <v>2015</v>
      </c>
      <c r="C2934" s="4">
        <f>MONTH(SaleData[[#This Row],[Order Date]])</f>
        <v>8</v>
      </c>
      <c r="D2934" t="s">
        <v>2531</v>
      </c>
      <c r="E2934" t="s">
        <v>874</v>
      </c>
      <c r="F2934" t="s">
        <v>11</v>
      </c>
      <c r="G2934" t="s">
        <v>12</v>
      </c>
      <c r="H2934" t="s">
        <v>2409</v>
      </c>
      <c r="I2934">
        <v>104.97</v>
      </c>
      <c r="J2934">
        <v>3</v>
      </c>
      <c r="K2934">
        <v>7.35</v>
      </c>
    </row>
    <row r="2935" spans="1:11" x14ac:dyDescent="0.25">
      <c r="A2935" s="7">
        <v>42237</v>
      </c>
      <c r="B2935" s="4">
        <f>YEAR(SaleData[[#This Row],[Order Date]])</f>
        <v>2015</v>
      </c>
      <c r="C2935" s="4">
        <f>MONTH(SaleData[[#This Row],[Order Date]])</f>
        <v>8</v>
      </c>
      <c r="D2935" t="s">
        <v>2543</v>
      </c>
      <c r="E2935" t="s">
        <v>20</v>
      </c>
      <c r="F2935" t="s">
        <v>26</v>
      </c>
      <c r="G2935" t="s">
        <v>62</v>
      </c>
      <c r="H2935" t="s">
        <v>1522</v>
      </c>
      <c r="I2935">
        <v>29.79</v>
      </c>
      <c r="J2935">
        <v>3</v>
      </c>
      <c r="K2935">
        <v>12.51</v>
      </c>
    </row>
    <row r="2936" spans="1:11" x14ac:dyDescent="0.25">
      <c r="A2936" s="7">
        <v>42237</v>
      </c>
      <c r="B2936" s="4">
        <f>YEAR(SaleData[[#This Row],[Order Date]])</f>
        <v>2015</v>
      </c>
      <c r="C2936" s="4">
        <f>MONTH(SaleData[[#This Row],[Order Date]])</f>
        <v>8</v>
      </c>
      <c r="D2936" t="s">
        <v>547</v>
      </c>
      <c r="E2936" t="s">
        <v>43</v>
      </c>
      <c r="F2936" t="s">
        <v>11</v>
      </c>
      <c r="G2936" t="s">
        <v>12</v>
      </c>
      <c r="H2936" t="s">
        <v>1959</v>
      </c>
      <c r="I2936">
        <v>107.97</v>
      </c>
      <c r="J2936">
        <v>3</v>
      </c>
      <c r="K2936">
        <v>22.67</v>
      </c>
    </row>
    <row r="2937" spans="1:11" x14ac:dyDescent="0.25">
      <c r="A2937" s="7">
        <v>42237</v>
      </c>
      <c r="B2937" s="4">
        <f>YEAR(SaleData[[#This Row],[Order Date]])</f>
        <v>2015</v>
      </c>
      <c r="C2937" s="4">
        <f>MONTH(SaleData[[#This Row],[Order Date]])</f>
        <v>8</v>
      </c>
      <c r="D2937" t="s">
        <v>547</v>
      </c>
      <c r="E2937" t="s">
        <v>43</v>
      </c>
      <c r="F2937" t="s">
        <v>26</v>
      </c>
      <c r="G2937" t="s">
        <v>27</v>
      </c>
      <c r="H2937" t="s">
        <v>721</v>
      </c>
      <c r="I2937">
        <v>113.82</v>
      </c>
      <c r="J2937">
        <v>3</v>
      </c>
      <c r="K2937">
        <v>53.5</v>
      </c>
    </row>
    <row r="2938" spans="1:11" x14ac:dyDescent="0.25">
      <c r="A2938" s="7">
        <v>42237</v>
      </c>
      <c r="B2938" s="4">
        <f>YEAR(SaleData[[#This Row],[Order Date]])</f>
        <v>2015</v>
      </c>
      <c r="C2938" s="4">
        <f>MONTH(SaleData[[#This Row],[Order Date]])</f>
        <v>8</v>
      </c>
      <c r="D2938" t="s">
        <v>1516</v>
      </c>
      <c r="E2938" t="s">
        <v>87</v>
      </c>
      <c r="F2938" t="s">
        <v>11</v>
      </c>
      <c r="G2938" t="s">
        <v>21</v>
      </c>
      <c r="H2938" t="s">
        <v>2564</v>
      </c>
      <c r="I2938">
        <v>748.75</v>
      </c>
      <c r="J2938">
        <v>8</v>
      </c>
      <c r="K2938">
        <v>-162.22999999999999</v>
      </c>
    </row>
    <row r="2939" spans="1:11" x14ac:dyDescent="0.25">
      <c r="A2939" s="7">
        <v>42237</v>
      </c>
      <c r="B2939" s="4">
        <f>YEAR(SaleData[[#This Row],[Order Date]])</f>
        <v>2015</v>
      </c>
      <c r="C2939" s="4">
        <f>MONTH(SaleData[[#This Row],[Order Date]])</f>
        <v>8</v>
      </c>
      <c r="D2939" t="s">
        <v>693</v>
      </c>
      <c r="E2939" t="s">
        <v>49</v>
      </c>
      <c r="F2939" t="s">
        <v>26</v>
      </c>
      <c r="G2939" t="s">
        <v>27</v>
      </c>
      <c r="H2939" t="s">
        <v>1905</v>
      </c>
      <c r="I2939">
        <v>40.08</v>
      </c>
      <c r="J2939">
        <v>6</v>
      </c>
      <c r="K2939">
        <v>19.239999999999998</v>
      </c>
    </row>
    <row r="2940" spans="1:11" x14ac:dyDescent="0.25">
      <c r="A2940" s="7">
        <v>42237</v>
      </c>
      <c r="B2940" s="4">
        <f>YEAR(SaleData[[#This Row],[Order Date]])</f>
        <v>2015</v>
      </c>
      <c r="C2940" s="4">
        <f>MONTH(SaleData[[#This Row],[Order Date]])</f>
        <v>8</v>
      </c>
      <c r="D2940" t="s">
        <v>693</v>
      </c>
      <c r="E2940" t="s">
        <v>49</v>
      </c>
      <c r="F2940" t="s">
        <v>26</v>
      </c>
      <c r="G2940" t="s">
        <v>27</v>
      </c>
      <c r="H2940" t="s">
        <v>291</v>
      </c>
      <c r="I2940">
        <v>59.94</v>
      </c>
      <c r="J2940">
        <v>3</v>
      </c>
      <c r="K2940">
        <v>28.17</v>
      </c>
    </row>
    <row r="2941" spans="1:11" x14ac:dyDescent="0.25">
      <c r="A2941" s="7">
        <v>42237</v>
      </c>
      <c r="B2941" s="4">
        <f>YEAR(SaleData[[#This Row],[Order Date]])</f>
        <v>2015</v>
      </c>
      <c r="C2941" s="4">
        <f>MONTH(SaleData[[#This Row],[Order Date]])</f>
        <v>8</v>
      </c>
      <c r="D2941" t="s">
        <v>693</v>
      </c>
      <c r="E2941" t="s">
        <v>49</v>
      </c>
      <c r="F2941" t="s">
        <v>11</v>
      </c>
      <c r="G2941" t="s">
        <v>12</v>
      </c>
      <c r="H2941" t="s">
        <v>2043</v>
      </c>
      <c r="I2941">
        <v>259.98</v>
      </c>
      <c r="J2941">
        <v>2</v>
      </c>
      <c r="K2941">
        <v>88.39</v>
      </c>
    </row>
    <row r="2942" spans="1:11" x14ac:dyDescent="0.25">
      <c r="A2942" s="7">
        <v>42238</v>
      </c>
      <c r="B2942" s="4">
        <f>YEAR(SaleData[[#This Row],[Order Date]])</f>
        <v>2015</v>
      </c>
      <c r="C2942" s="4">
        <f>MONTH(SaleData[[#This Row],[Order Date]])</f>
        <v>8</v>
      </c>
      <c r="D2942" t="s">
        <v>151</v>
      </c>
      <c r="E2942" t="s">
        <v>43</v>
      </c>
      <c r="F2942" t="s">
        <v>26</v>
      </c>
      <c r="G2942" t="s">
        <v>31</v>
      </c>
      <c r="H2942" t="s">
        <v>109</v>
      </c>
      <c r="I2942">
        <v>7.86</v>
      </c>
      <c r="J2942">
        <v>3</v>
      </c>
      <c r="K2942">
        <v>3.62</v>
      </c>
    </row>
    <row r="2943" spans="1:11" x14ac:dyDescent="0.25">
      <c r="A2943" s="7">
        <v>42238</v>
      </c>
      <c r="B2943" s="4">
        <f>YEAR(SaleData[[#This Row],[Order Date]])</f>
        <v>2015</v>
      </c>
      <c r="C2943" s="4">
        <f>MONTH(SaleData[[#This Row],[Order Date]])</f>
        <v>8</v>
      </c>
      <c r="D2943" t="s">
        <v>151</v>
      </c>
      <c r="E2943" t="s">
        <v>43</v>
      </c>
      <c r="F2943" t="s">
        <v>26</v>
      </c>
      <c r="G2943" t="s">
        <v>36</v>
      </c>
      <c r="H2943" t="s">
        <v>1114</v>
      </c>
      <c r="I2943">
        <v>51.45</v>
      </c>
      <c r="J2943">
        <v>3</v>
      </c>
      <c r="K2943">
        <v>13.89</v>
      </c>
    </row>
    <row r="2944" spans="1:11" x14ac:dyDescent="0.25">
      <c r="A2944" s="7">
        <v>42239</v>
      </c>
      <c r="B2944" s="4">
        <f>YEAR(SaleData[[#This Row],[Order Date]])</f>
        <v>2015</v>
      </c>
      <c r="C2944" s="4">
        <f>MONTH(SaleData[[#This Row],[Order Date]])</f>
        <v>8</v>
      </c>
      <c r="D2944" t="s">
        <v>1047</v>
      </c>
      <c r="E2944" t="s">
        <v>129</v>
      </c>
      <c r="F2944" t="s">
        <v>16</v>
      </c>
      <c r="G2944" t="s">
        <v>40</v>
      </c>
      <c r="H2944" t="s">
        <v>631</v>
      </c>
      <c r="I2944">
        <v>1548.99</v>
      </c>
      <c r="J2944">
        <v>9</v>
      </c>
      <c r="K2944">
        <v>-464.7</v>
      </c>
    </row>
    <row r="2945" spans="1:11" x14ac:dyDescent="0.25">
      <c r="A2945" s="7">
        <v>42239</v>
      </c>
      <c r="B2945" s="4">
        <f>YEAR(SaleData[[#This Row],[Order Date]])</f>
        <v>2015</v>
      </c>
      <c r="C2945" s="4">
        <f>MONTH(SaleData[[#This Row],[Order Date]])</f>
        <v>8</v>
      </c>
      <c r="D2945" t="s">
        <v>1047</v>
      </c>
      <c r="E2945" t="s">
        <v>129</v>
      </c>
      <c r="F2945" t="s">
        <v>26</v>
      </c>
      <c r="G2945" t="s">
        <v>156</v>
      </c>
      <c r="H2945" t="s">
        <v>157</v>
      </c>
      <c r="I2945">
        <v>19.87</v>
      </c>
      <c r="J2945">
        <v>3</v>
      </c>
      <c r="K2945">
        <v>6.71</v>
      </c>
    </row>
    <row r="2946" spans="1:11" x14ac:dyDescent="0.25">
      <c r="A2946" s="7">
        <v>42239</v>
      </c>
      <c r="B2946" s="4">
        <f>YEAR(SaleData[[#This Row],[Order Date]])</f>
        <v>2015</v>
      </c>
      <c r="C2946" s="4">
        <f>MONTH(SaleData[[#This Row],[Order Date]])</f>
        <v>8</v>
      </c>
      <c r="D2946" t="s">
        <v>1286</v>
      </c>
      <c r="E2946" t="s">
        <v>324</v>
      </c>
      <c r="F2946" t="s">
        <v>11</v>
      </c>
      <c r="G2946" t="s">
        <v>12</v>
      </c>
      <c r="H2946" t="s">
        <v>2306</v>
      </c>
      <c r="I2946">
        <v>4.7300000000000004</v>
      </c>
      <c r="J2946">
        <v>3</v>
      </c>
      <c r="K2946">
        <v>0.71</v>
      </c>
    </row>
    <row r="2947" spans="1:11" x14ac:dyDescent="0.25">
      <c r="A2947" s="7">
        <v>42239</v>
      </c>
      <c r="B2947" s="4">
        <f>YEAR(SaleData[[#This Row],[Order Date]])</f>
        <v>2015</v>
      </c>
      <c r="C2947" s="4">
        <f>MONTH(SaleData[[#This Row],[Order Date]])</f>
        <v>8</v>
      </c>
      <c r="D2947" t="s">
        <v>1286</v>
      </c>
      <c r="E2947" t="s">
        <v>324</v>
      </c>
      <c r="F2947" t="s">
        <v>16</v>
      </c>
      <c r="G2947" t="s">
        <v>34</v>
      </c>
      <c r="H2947" t="s">
        <v>1930</v>
      </c>
      <c r="I2947">
        <v>53.35</v>
      </c>
      <c r="J2947">
        <v>3</v>
      </c>
      <c r="K2947">
        <v>16.010000000000002</v>
      </c>
    </row>
    <row r="2948" spans="1:11" x14ac:dyDescent="0.25">
      <c r="A2948" s="7">
        <v>42239</v>
      </c>
      <c r="B2948" s="4">
        <f>YEAR(SaleData[[#This Row],[Order Date]])</f>
        <v>2015</v>
      </c>
      <c r="C2948" s="4">
        <f>MONTH(SaleData[[#This Row],[Order Date]])</f>
        <v>8</v>
      </c>
      <c r="D2948" t="s">
        <v>1286</v>
      </c>
      <c r="E2948" t="s">
        <v>324</v>
      </c>
      <c r="F2948" t="s">
        <v>16</v>
      </c>
      <c r="G2948" t="s">
        <v>235</v>
      </c>
      <c r="H2948" t="s">
        <v>1868</v>
      </c>
      <c r="I2948">
        <v>131.1</v>
      </c>
      <c r="J2948">
        <v>2</v>
      </c>
      <c r="K2948">
        <v>8.19</v>
      </c>
    </row>
    <row r="2949" spans="1:11" x14ac:dyDescent="0.25">
      <c r="A2949" s="7">
        <v>42239</v>
      </c>
      <c r="B2949" s="4">
        <f>YEAR(SaleData[[#This Row],[Order Date]])</f>
        <v>2015</v>
      </c>
      <c r="C2949" s="4">
        <f>MONTH(SaleData[[#This Row],[Order Date]])</f>
        <v>8</v>
      </c>
      <c r="D2949" t="s">
        <v>1286</v>
      </c>
      <c r="E2949" t="s">
        <v>324</v>
      </c>
      <c r="F2949" t="s">
        <v>26</v>
      </c>
      <c r="G2949" t="s">
        <v>36</v>
      </c>
      <c r="H2949" t="s">
        <v>293</v>
      </c>
      <c r="I2949">
        <v>22.51</v>
      </c>
      <c r="J2949">
        <v>3</v>
      </c>
      <c r="K2949">
        <v>2.25</v>
      </c>
    </row>
    <row r="2950" spans="1:11" x14ac:dyDescent="0.25">
      <c r="A2950" s="7">
        <v>42239</v>
      </c>
      <c r="B2950" s="4">
        <f>YEAR(SaleData[[#This Row],[Order Date]])</f>
        <v>2015</v>
      </c>
      <c r="C2950" s="4">
        <f>MONTH(SaleData[[#This Row],[Order Date]])</f>
        <v>8</v>
      </c>
      <c r="D2950" t="s">
        <v>1286</v>
      </c>
      <c r="E2950" t="s">
        <v>324</v>
      </c>
      <c r="F2950" t="s">
        <v>11</v>
      </c>
      <c r="G2950" t="s">
        <v>12</v>
      </c>
      <c r="H2950" t="s">
        <v>738</v>
      </c>
      <c r="I2950">
        <v>72.739999999999995</v>
      </c>
      <c r="J2950">
        <v>7</v>
      </c>
      <c r="K2950">
        <v>-12.73</v>
      </c>
    </row>
    <row r="2951" spans="1:11" x14ac:dyDescent="0.25">
      <c r="A2951" s="7">
        <v>42239</v>
      </c>
      <c r="B2951" s="4">
        <f>YEAR(SaleData[[#This Row],[Order Date]])</f>
        <v>2015</v>
      </c>
      <c r="C2951" s="4">
        <f>MONTH(SaleData[[#This Row],[Order Date]])</f>
        <v>8</v>
      </c>
      <c r="D2951" t="s">
        <v>2437</v>
      </c>
      <c r="E2951" t="s">
        <v>43</v>
      </c>
      <c r="F2951" t="s">
        <v>26</v>
      </c>
      <c r="G2951" t="s">
        <v>36</v>
      </c>
      <c r="H2951" t="s">
        <v>1426</v>
      </c>
      <c r="I2951">
        <v>323.10000000000002</v>
      </c>
      <c r="J2951">
        <v>2</v>
      </c>
      <c r="K2951">
        <v>61.39</v>
      </c>
    </row>
    <row r="2952" spans="1:11" x14ac:dyDescent="0.25">
      <c r="A2952" s="7">
        <v>42239</v>
      </c>
      <c r="B2952" s="4">
        <f>YEAR(SaleData[[#This Row],[Order Date]])</f>
        <v>2015</v>
      </c>
      <c r="C2952" s="4">
        <f>MONTH(SaleData[[#This Row],[Order Date]])</f>
        <v>8</v>
      </c>
      <c r="D2952" t="s">
        <v>2437</v>
      </c>
      <c r="E2952" t="s">
        <v>43</v>
      </c>
      <c r="F2952" t="s">
        <v>11</v>
      </c>
      <c r="G2952" t="s">
        <v>21</v>
      </c>
      <c r="H2952" t="s">
        <v>953</v>
      </c>
      <c r="I2952">
        <v>668.16</v>
      </c>
      <c r="J2952">
        <v>9</v>
      </c>
      <c r="K2952">
        <v>75.17</v>
      </c>
    </row>
    <row r="2953" spans="1:11" x14ac:dyDescent="0.25">
      <c r="A2953" s="7">
        <v>42239</v>
      </c>
      <c r="B2953" s="4">
        <f>YEAR(SaleData[[#This Row],[Order Date]])</f>
        <v>2015</v>
      </c>
      <c r="C2953" s="4">
        <f>MONTH(SaleData[[#This Row],[Order Date]])</f>
        <v>8</v>
      </c>
      <c r="D2953" t="s">
        <v>909</v>
      </c>
      <c r="E2953" t="s">
        <v>24</v>
      </c>
      <c r="F2953" t="s">
        <v>16</v>
      </c>
      <c r="G2953" t="s">
        <v>17</v>
      </c>
      <c r="H2953" t="s">
        <v>2025</v>
      </c>
      <c r="I2953">
        <v>845.49</v>
      </c>
      <c r="J2953">
        <v>8</v>
      </c>
      <c r="K2953">
        <v>-12.08</v>
      </c>
    </row>
    <row r="2954" spans="1:11" x14ac:dyDescent="0.25">
      <c r="A2954" s="7">
        <v>42239</v>
      </c>
      <c r="B2954" s="4">
        <f>YEAR(SaleData[[#This Row],[Order Date]])</f>
        <v>2015</v>
      </c>
      <c r="C2954" s="4">
        <f>MONTH(SaleData[[#This Row],[Order Date]])</f>
        <v>8</v>
      </c>
      <c r="D2954" t="s">
        <v>1332</v>
      </c>
      <c r="E2954" t="s">
        <v>30</v>
      </c>
      <c r="F2954" t="s">
        <v>26</v>
      </c>
      <c r="G2954" t="s">
        <v>27</v>
      </c>
      <c r="H2954" t="s">
        <v>144</v>
      </c>
      <c r="I2954">
        <v>10.37</v>
      </c>
      <c r="J2954">
        <v>2</v>
      </c>
      <c r="K2954">
        <v>3.63</v>
      </c>
    </row>
    <row r="2955" spans="1:11" x14ac:dyDescent="0.25">
      <c r="A2955" s="7">
        <v>42240</v>
      </c>
      <c r="B2955" s="4">
        <f>YEAR(SaleData[[#This Row],[Order Date]])</f>
        <v>2015</v>
      </c>
      <c r="C2955" s="4">
        <f>MONTH(SaleData[[#This Row],[Order Date]])</f>
        <v>8</v>
      </c>
      <c r="D2955" t="s">
        <v>883</v>
      </c>
      <c r="E2955" t="s">
        <v>87</v>
      </c>
      <c r="F2955" t="s">
        <v>26</v>
      </c>
      <c r="G2955" t="s">
        <v>27</v>
      </c>
      <c r="H2955" t="s">
        <v>2530</v>
      </c>
      <c r="I2955">
        <v>15.55</v>
      </c>
      <c r="J2955">
        <v>3</v>
      </c>
      <c r="K2955">
        <v>5.44</v>
      </c>
    </row>
    <row r="2956" spans="1:11" x14ac:dyDescent="0.25">
      <c r="A2956" s="7">
        <v>42240</v>
      </c>
      <c r="B2956" s="4">
        <f>YEAR(SaleData[[#This Row],[Order Date]])</f>
        <v>2015</v>
      </c>
      <c r="C2956" s="4">
        <f>MONTH(SaleData[[#This Row],[Order Date]])</f>
        <v>8</v>
      </c>
      <c r="D2956" t="s">
        <v>883</v>
      </c>
      <c r="E2956" t="s">
        <v>87</v>
      </c>
      <c r="F2956" t="s">
        <v>26</v>
      </c>
      <c r="G2956" t="s">
        <v>27</v>
      </c>
      <c r="H2956" t="s">
        <v>114</v>
      </c>
      <c r="I2956">
        <v>5.23</v>
      </c>
      <c r="J2956">
        <v>1</v>
      </c>
      <c r="K2956">
        <v>1.7</v>
      </c>
    </row>
    <row r="2957" spans="1:11" x14ac:dyDescent="0.25">
      <c r="A2957" s="7">
        <v>42240</v>
      </c>
      <c r="B2957" s="4">
        <f>YEAR(SaleData[[#This Row],[Order Date]])</f>
        <v>2015</v>
      </c>
      <c r="C2957" s="4">
        <f>MONTH(SaleData[[#This Row],[Order Date]])</f>
        <v>8</v>
      </c>
      <c r="D2957" t="s">
        <v>1189</v>
      </c>
      <c r="E2957" t="s">
        <v>20</v>
      </c>
      <c r="F2957" t="s">
        <v>26</v>
      </c>
      <c r="G2957" t="s">
        <v>156</v>
      </c>
      <c r="H2957" t="s">
        <v>283</v>
      </c>
      <c r="I2957">
        <v>22.92</v>
      </c>
      <c r="J2957">
        <v>3</v>
      </c>
      <c r="K2957">
        <v>11.23</v>
      </c>
    </row>
    <row r="2958" spans="1:11" x14ac:dyDescent="0.25">
      <c r="A2958" s="7">
        <v>42240</v>
      </c>
      <c r="B2958" s="4">
        <f>YEAR(SaleData[[#This Row],[Order Date]])</f>
        <v>2015</v>
      </c>
      <c r="C2958" s="4">
        <f>MONTH(SaleData[[#This Row],[Order Date]])</f>
        <v>8</v>
      </c>
      <c r="D2958" t="s">
        <v>2108</v>
      </c>
      <c r="E2958" t="s">
        <v>171</v>
      </c>
      <c r="F2958" t="s">
        <v>26</v>
      </c>
      <c r="G2958" t="s">
        <v>36</v>
      </c>
      <c r="H2958" t="s">
        <v>1294</v>
      </c>
      <c r="I2958">
        <v>31.4</v>
      </c>
      <c r="J2958">
        <v>2</v>
      </c>
      <c r="K2958">
        <v>7.85</v>
      </c>
    </row>
    <row r="2959" spans="1:11" x14ac:dyDescent="0.25">
      <c r="A2959" s="7">
        <v>42240</v>
      </c>
      <c r="B2959" s="4">
        <f>YEAR(SaleData[[#This Row],[Order Date]])</f>
        <v>2015</v>
      </c>
      <c r="C2959" s="4">
        <f>MONTH(SaleData[[#This Row],[Order Date]])</f>
        <v>8</v>
      </c>
      <c r="D2959" t="s">
        <v>399</v>
      </c>
      <c r="E2959" t="s">
        <v>43</v>
      </c>
      <c r="F2959" t="s">
        <v>26</v>
      </c>
      <c r="G2959" t="s">
        <v>36</v>
      </c>
      <c r="H2959" t="s">
        <v>583</v>
      </c>
      <c r="I2959">
        <v>87.92</v>
      </c>
      <c r="J2959">
        <v>4</v>
      </c>
      <c r="K2959">
        <v>0.88</v>
      </c>
    </row>
    <row r="2960" spans="1:11" x14ac:dyDescent="0.25">
      <c r="A2960" s="7">
        <v>42240</v>
      </c>
      <c r="B2960" s="4">
        <f>YEAR(SaleData[[#This Row],[Order Date]])</f>
        <v>2015</v>
      </c>
      <c r="C2960" s="4">
        <f>MONTH(SaleData[[#This Row],[Order Date]])</f>
        <v>8</v>
      </c>
      <c r="D2960" t="s">
        <v>399</v>
      </c>
      <c r="E2960" t="s">
        <v>43</v>
      </c>
      <c r="F2960" t="s">
        <v>26</v>
      </c>
      <c r="G2960" t="s">
        <v>27</v>
      </c>
      <c r="H2960" t="s">
        <v>2706</v>
      </c>
      <c r="I2960">
        <v>5.98</v>
      </c>
      <c r="J2960">
        <v>1</v>
      </c>
      <c r="K2960">
        <v>2.93</v>
      </c>
    </row>
    <row r="2961" spans="1:11" x14ac:dyDescent="0.25">
      <c r="A2961" s="7">
        <v>42240</v>
      </c>
      <c r="B2961" s="4">
        <f>YEAR(SaleData[[#This Row],[Order Date]])</f>
        <v>2015</v>
      </c>
      <c r="C2961" s="4">
        <f>MONTH(SaleData[[#This Row],[Order Date]])</f>
        <v>8</v>
      </c>
      <c r="D2961" t="s">
        <v>590</v>
      </c>
      <c r="E2961" t="s">
        <v>75</v>
      </c>
      <c r="F2961" t="s">
        <v>26</v>
      </c>
      <c r="G2961" t="s">
        <v>46</v>
      </c>
      <c r="H2961" t="s">
        <v>2031</v>
      </c>
      <c r="I2961">
        <v>68.739999999999995</v>
      </c>
      <c r="J2961">
        <v>9</v>
      </c>
      <c r="K2961">
        <v>-48.12</v>
      </c>
    </row>
    <row r="2962" spans="1:11" x14ac:dyDescent="0.25">
      <c r="A2962" s="7">
        <v>42240</v>
      </c>
      <c r="B2962" s="4">
        <f>YEAR(SaleData[[#This Row],[Order Date]])</f>
        <v>2015</v>
      </c>
      <c r="C2962" s="4">
        <f>MONTH(SaleData[[#This Row],[Order Date]])</f>
        <v>8</v>
      </c>
      <c r="D2962" t="s">
        <v>1038</v>
      </c>
      <c r="E2962" t="s">
        <v>43</v>
      </c>
      <c r="F2962" t="s">
        <v>26</v>
      </c>
      <c r="G2962" t="s">
        <v>27</v>
      </c>
      <c r="H2962" t="s">
        <v>2082</v>
      </c>
      <c r="I2962">
        <v>12.96</v>
      </c>
      <c r="J2962">
        <v>2</v>
      </c>
      <c r="K2962">
        <v>6.35</v>
      </c>
    </row>
    <row r="2963" spans="1:11" x14ac:dyDescent="0.25">
      <c r="A2963" s="7">
        <v>42240</v>
      </c>
      <c r="B2963" s="4">
        <f>YEAR(SaleData[[#This Row],[Order Date]])</f>
        <v>2015</v>
      </c>
      <c r="C2963" s="4">
        <f>MONTH(SaleData[[#This Row],[Order Date]])</f>
        <v>8</v>
      </c>
      <c r="D2963" t="s">
        <v>1038</v>
      </c>
      <c r="E2963" t="s">
        <v>43</v>
      </c>
      <c r="F2963" t="s">
        <v>16</v>
      </c>
      <c r="G2963" t="s">
        <v>34</v>
      </c>
      <c r="H2963" t="s">
        <v>35</v>
      </c>
      <c r="I2963">
        <v>26.48</v>
      </c>
      <c r="J2963">
        <v>1</v>
      </c>
      <c r="K2963">
        <v>10.06</v>
      </c>
    </row>
    <row r="2964" spans="1:11" x14ac:dyDescent="0.25">
      <c r="A2964" s="7">
        <v>42240</v>
      </c>
      <c r="B2964" s="4">
        <f>YEAR(SaleData[[#This Row],[Order Date]])</f>
        <v>2015</v>
      </c>
      <c r="C2964" s="4">
        <f>MONTH(SaleData[[#This Row],[Order Date]])</f>
        <v>8</v>
      </c>
      <c r="D2964" t="s">
        <v>1038</v>
      </c>
      <c r="E2964" t="s">
        <v>43</v>
      </c>
      <c r="F2964" t="s">
        <v>11</v>
      </c>
      <c r="G2964" t="s">
        <v>202</v>
      </c>
      <c r="H2964" t="s">
        <v>623</v>
      </c>
      <c r="I2964">
        <v>532.72</v>
      </c>
      <c r="J2964">
        <v>2</v>
      </c>
      <c r="K2964">
        <v>53.27</v>
      </c>
    </row>
    <row r="2965" spans="1:11" x14ac:dyDescent="0.25">
      <c r="A2965" s="7">
        <v>42240</v>
      </c>
      <c r="B2965" s="4">
        <f>YEAR(SaleData[[#This Row],[Order Date]])</f>
        <v>2015</v>
      </c>
      <c r="C2965" s="4">
        <f>MONTH(SaleData[[#This Row],[Order Date]])</f>
        <v>8</v>
      </c>
      <c r="D2965" t="s">
        <v>1038</v>
      </c>
      <c r="E2965" t="s">
        <v>43</v>
      </c>
      <c r="F2965" t="s">
        <v>26</v>
      </c>
      <c r="G2965" t="s">
        <v>27</v>
      </c>
      <c r="H2965" t="s">
        <v>2332</v>
      </c>
      <c r="I2965">
        <v>26.72</v>
      </c>
      <c r="J2965">
        <v>4</v>
      </c>
      <c r="K2965">
        <v>12.83</v>
      </c>
    </row>
    <row r="2966" spans="1:11" x14ac:dyDescent="0.25">
      <c r="A2966" s="7">
        <v>42240</v>
      </c>
      <c r="B2966" s="4">
        <f>YEAR(SaleData[[#This Row],[Order Date]])</f>
        <v>2015</v>
      </c>
      <c r="C2966" s="4">
        <f>MONTH(SaleData[[#This Row],[Order Date]])</f>
        <v>8</v>
      </c>
      <c r="D2966" t="s">
        <v>1038</v>
      </c>
      <c r="E2966" t="s">
        <v>43</v>
      </c>
      <c r="F2966" t="s">
        <v>26</v>
      </c>
      <c r="G2966" t="s">
        <v>27</v>
      </c>
      <c r="H2966" t="s">
        <v>1905</v>
      </c>
      <c r="I2966">
        <v>20.04</v>
      </c>
      <c r="J2966">
        <v>3</v>
      </c>
      <c r="K2966">
        <v>9.6199999999999992</v>
      </c>
    </row>
    <row r="2967" spans="1:11" x14ac:dyDescent="0.25">
      <c r="A2967" s="7">
        <v>42240</v>
      </c>
      <c r="B2967" s="4">
        <f>YEAR(SaleData[[#This Row],[Order Date]])</f>
        <v>2015</v>
      </c>
      <c r="C2967" s="4">
        <f>MONTH(SaleData[[#This Row],[Order Date]])</f>
        <v>8</v>
      </c>
      <c r="D2967" t="s">
        <v>1038</v>
      </c>
      <c r="E2967" t="s">
        <v>43</v>
      </c>
      <c r="F2967" t="s">
        <v>26</v>
      </c>
      <c r="G2967" t="s">
        <v>36</v>
      </c>
      <c r="H2967" t="s">
        <v>342</v>
      </c>
      <c r="I2967">
        <v>795.48</v>
      </c>
      <c r="J2967">
        <v>7</v>
      </c>
      <c r="K2967">
        <v>7.95</v>
      </c>
    </row>
    <row r="2968" spans="1:11" x14ac:dyDescent="0.25">
      <c r="A2968" s="7">
        <v>42240</v>
      </c>
      <c r="B2968" s="4">
        <f>YEAR(SaleData[[#This Row],[Order Date]])</f>
        <v>2015</v>
      </c>
      <c r="C2968" s="4">
        <f>MONTH(SaleData[[#This Row],[Order Date]])</f>
        <v>8</v>
      </c>
      <c r="D2968" t="s">
        <v>1038</v>
      </c>
      <c r="E2968" t="s">
        <v>43</v>
      </c>
      <c r="F2968" t="s">
        <v>16</v>
      </c>
      <c r="G2968" t="s">
        <v>34</v>
      </c>
      <c r="H2968" t="s">
        <v>1275</v>
      </c>
      <c r="I2968">
        <v>21.56</v>
      </c>
      <c r="J2968">
        <v>7</v>
      </c>
      <c r="K2968">
        <v>6.9</v>
      </c>
    </row>
    <row r="2969" spans="1:11" x14ac:dyDescent="0.25">
      <c r="A2969" s="7">
        <v>42241</v>
      </c>
      <c r="B2969" s="4">
        <f>YEAR(SaleData[[#This Row],[Order Date]])</f>
        <v>2015</v>
      </c>
      <c r="C2969" s="4">
        <f>MONTH(SaleData[[#This Row],[Order Date]])</f>
        <v>8</v>
      </c>
      <c r="D2969" t="s">
        <v>1747</v>
      </c>
      <c r="E2969" t="s">
        <v>24</v>
      </c>
      <c r="F2969" t="s">
        <v>16</v>
      </c>
      <c r="G2969" t="s">
        <v>34</v>
      </c>
      <c r="H2969" t="s">
        <v>690</v>
      </c>
      <c r="I2969">
        <v>30.34</v>
      </c>
      <c r="J2969">
        <v>2</v>
      </c>
      <c r="K2969">
        <v>-31.86</v>
      </c>
    </row>
    <row r="2970" spans="1:11" x14ac:dyDescent="0.25">
      <c r="A2970" s="7">
        <v>42241</v>
      </c>
      <c r="B2970" s="4">
        <f>YEAR(SaleData[[#This Row],[Order Date]])</f>
        <v>2015</v>
      </c>
      <c r="C2970" s="4">
        <f>MONTH(SaleData[[#This Row],[Order Date]])</f>
        <v>8</v>
      </c>
      <c r="D2970" t="s">
        <v>146</v>
      </c>
      <c r="E2970" t="s">
        <v>87</v>
      </c>
      <c r="F2970" t="s">
        <v>26</v>
      </c>
      <c r="G2970" t="s">
        <v>36</v>
      </c>
      <c r="H2970" t="s">
        <v>1182</v>
      </c>
      <c r="I2970">
        <v>8.3800000000000008</v>
      </c>
      <c r="J2970">
        <v>1</v>
      </c>
      <c r="K2970">
        <v>0.73</v>
      </c>
    </row>
    <row r="2971" spans="1:11" x14ac:dyDescent="0.25">
      <c r="A2971" s="7">
        <v>42241</v>
      </c>
      <c r="B2971" s="4">
        <f>YEAR(SaleData[[#This Row],[Order Date]])</f>
        <v>2015</v>
      </c>
      <c r="C2971" s="4">
        <f>MONTH(SaleData[[#This Row],[Order Date]])</f>
        <v>8</v>
      </c>
      <c r="D2971" t="s">
        <v>146</v>
      </c>
      <c r="E2971" t="s">
        <v>87</v>
      </c>
      <c r="F2971" t="s">
        <v>26</v>
      </c>
      <c r="G2971" t="s">
        <v>62</v>
      </c>
      <c r="H2971" t="s">
        <v>1976</v>
      </c>
      <c r="I2971">
        <v>6.85</v>
      </c>
      <c r="J2971">
        <v>2</v>
      </c>
      <c r="K2971">
        <v>0.77</v>
      </c>
    </row>
    <row r="2972" spans="1:11" x14ac:dyDescent="0.25">
      <c r="A2972" s="7">
        <v>42241</v>
      </c>
      <c r="B2972" s="4">
        <f>YEAR(SaleData[[#This Row],[Order Date]])</f>
        <v>2015</v>
      </c>
      <c r="C2972" s="4">
        <f>MONTH(SaleData[[#This Row],[Order Date]])</f>
        <v>8</v>
      </c>
      <c r="D2972" t="s">
        <v>91</v>
      </c>
      <c r="E2972" t="s">
        <v>79</v>
      </c>
      <c r="F2972" t="s">
        <v>26</v>
      </c>
      <c r="G2972" t="s">
        <v>56</v>
      </c>
      <c r="H2972" t="s">
        <v>2037</v>
      </c>
      <c r="I2972">
        <v>28.08</v>
      </c>
      <c r="J2972">
        <v>3</v>
      </c>
      <c r="K2972">
        <v>5.27</v>
      </c>
    </row>
    <row r="2973" spans="1:11" x14ac:dyDescent="0.25">
      <c r="A2973" s="7">
        <v>42241</v>
      </c>
      <c r="B2973" s="4">
        <f>YEAR(SaleData[[#This Row],[Order Date]])</f>
        <v>2015</v>
      </c>
      <c r="C2973" s="4">
        <f>MONTH(SaleData[[#This Row],[Order Date]])</f>
        <v>8</v>
      </c>
      <c r="D2973" t="s">
        <v>1839</v>
      </c>
      <c r="E2973" t="s">
        <v>75</v>
      </c>
      <c r="F2973" t="s">
        <v>11</v>
      </c>
      <c r="G2973" t="s">
        <v>21</v>
      </c>
      <c r="H2973" t="s">
        <v>1935</v>
      </c>
      <c r="I2973">
        <v>751.98</v>
      </c>
      <c r="J2973">
        <v>2</v>
      </c>
      <c r="K2973">
        <v>84.6</v>
      </c>
    </row>
    <row r="2974" spans="1:11" x14ac:dyDescent="0.25">
      <c r="A2974" s="7">
        <v>42243</v>
      </c>
      <c r="B2974" s="4">
        <f>YEAR(SaleData[[#This Row],[Order Date]])</f>
        <v>2015</v>
      </c>
      <c r="C2974" s="4">
        <f>MONTH(SaleData[[#This Row],[Order Date]])</f>
        <v>8</v>
      </c>
      <c r="D2974" t="s">
        <v>1029</v>
      </c>
      <c r="E2974" t="s">
        <v>209</v>
      </c>
      <c r="F2974" t="s">
        <v>16</v>
      </c>
      <c r="G2974" t="s">
        <v>34</v>
      </c>
      <c r="H2974" t="s">
        <v>1888</v>
      </c>
      <c r="I2974">
        <v>621.76</v>
      </c>
      <c r="J2974">
        <v>4</v>
      </c>
      <c r="K2974">
        <v>46.63</v>
      </c>
    </row>
    <row r="2975" spans="1:11" x14ac:dyDescent="0.25">
      <c r="A2975" s="7">
        <v>42243</v>
      </c>
      <c r="B2975" s="4">
        <f>YEAR(SaleData[[#This Row],[Order Date]])</f>
        <v>2015</v>
      </c>
      <c r="C2975" s="4">
        <f>MONTH(SaleData[[#This Row],[Order Date]])</f>
        <v>8</v>
      </c>
      <c r="D2975" t="s">
        <v>1920</v>
      </c>
      <c r="E2975" t="s">
        <v>129</v>
      </c>
      <c r="F2975" t="s">
        <v>26</v>
      </c>
      <c r="G2975" t="s">
        <v>27</v>
      </c>
      <c r="H2975" t="s">
        <v>2530</v>
      </c>
      <c r="I2975">
        <v>15.55</v>
      </c>
      <c r="J2975">
        <v>3</v>
      </c>
      <c r="K2975">
        <v>5.44</v>
      </c>
    </row>
    <row r="2976" spans="1:11" x14ac:dyDescent="0.25">
      <c r="A2976" s="7">
        <v>42243</v>
      </c>
      <c r="B2976" s="4">
        <f>YEAR(SaleData[[#This Row],[Order Date]])</f>
        <v>2015</v>
      </c>
      <c r="C2976" s="4">
        <f>MONTH(SaleData[[#This Row],[Order Date]])</f>
        <v>8</v>
      </c>
      <c r="D2976" t="s">
        <v>1920</v>
      </c>
      <c r="E2976" t="s">
        <v>129</v>
      </c>
      <c r="F2976" t="s">
        <v>16</v>
      </c>
      <c r="G2976" t="s">
        <v>235</v>
      </c>
      <c r="H2976" t="s">
        <v>2552</v>
      </c>
      <c r="I2976">
        <v>482.94</v>
      </c>
      <c r="J2976">
        <v>6</v>
      </c>
      <c r="K2976">
        <v>-376.69</v>
      </c>
    </row>
    <row r="2977" spans="1:11" x14ac:dyDescent="0.25">
      <c r="A2977" s="7">
        <v>42243</v>
      </c>
      <c r="B2977" s="4">
        <f>YEAR(SaleData[[#This Row],[Order Date]])</f>
        <v>2015</v>
      </c>
      <c r="C2977" s="4">
        <f>MONTH(SaleData[[#This Row],[Order Date]])</f>
        <v>8</v>
      </c>
      <c r="D2977" t="s">
        <v>375</v>
      </c>
      <c r="E2977" t="s">
        <v>163</v>
      </c>
      <c r="F2977" t="s">
        <v>26</v>
      </c>
      <c r="G2977" t="s">
        <v>46</v>
      </c>
      <c r="H2977" t="s">
        <v>396</v>
      </c>
      <c r="I2977">
        <v>119.56</v>
      </c>
      <c r="J2977">
        <v>2</v>
      </c>
      <c r="K2977">
        <v>55</v>
      </c>
    </row>
    <row r="2978" spans="1:11" x14ac:dyDescent="0.25">
      <c r="A2978" s="7">
        <v>42243</v>
      </c>
      <c r="B2978" s="4">
        <f>YEAR(SaleData[[#This Row],[Order Date]])</f>
        <v>2015</v>
      </c>
      <c r="C2978" s="4">
        <f>MONTH(SaleData[[#This Row],[Order Date]])</f>
        <v>8</v>
      </c>
      <c r="D2978" t="s">
        <v>375</v>
      </c>
      <c r="E2978" t="s">
        <v>163</v>
      </c>
      <c r="F2978" t="s">
        <v>26</v>
      </c>
      <c r="G2978" t="s">
        <v>62</v>
      </c>
      <c r="H2978" t="s">
        <v>1840</v>
      </c>
      <c r="I2978">
        <v>140.75</v>
      </c>
      <c r="J2978">
        <v>5</v>
      </c>
      <c r="K2978">
        <v>42.23</v>
      </c>
    </row>
    <row r="2979" spans="1:11" x14ac:dyDescent="0.25">
      <c r="A2979" s="7">
        <v>42244</v>
      </c>
      <c r="B2979" s="4">
        <f>YEAR(SaleData[[#This Row],[Order Date]])</f>
        <v>2015</v>
      </c>
      <c r="C2979" s="4">
        <f>MONTH(SaleData[[#This Row],[Order Date]])</f>
        <v>8</v>
      </c>
      <c r="D2979" t="s">
        <v>468</v>
      </c>
      <c r="E2979" t="s">
        <v>101</v>
      </c>
      <c r="F2979" t="s">
        <v>26</v>
      </c>
      <c r="G2979" t="s">
        <v>27</v>
      </c>
      <c r="H2979" t="s">
        <v>1749</v>
      </c>
      <c r="I2979">
        <v>15.48</v>
      </c>
      <c r="J2979">
        <v>3</v>
      </c>
      <c r="K2979">
        <v>5.61</v>
      </c>
    </row>
    <row r="2980" spans="1:11" x14ac:dyDescent="0.25">
      <c r="A2980" s="7">
        <v>42244</v>
      </c>
      <c r="B2980" s="4">
        <f>YEAR(SaleData[[#This Row],[Order Date]])</f>
        <v>2015</v>
      </c>
      <c r="C2980" s="4">
        <f>MONTH(SaleData[[#This Row],[Order Date]])</f>
        <v>8</v>
      </c>
      <c r="D2980" t="s">
        <v>468</v>
      </c>
      <c r="E2980" t="s">
        <v>101</v>
      </c>
      <c r="F2980" t="s">
        <v>11</v>
      </c>
      <c r="G2980" t="s">
        <v>21</v>
      </c>
      <c r="H2980" t="s">
        <v>154</v>
      </c>
      <c r="I2980">
        <v>108.58</v>
      </c>
      <c r="J2980">
        <v>3</v>
      </c>
      <c r="K2980">
        <v>8.14</v>
      </c>
    </row>
    <row r="2981" spans="1:11" x14ac:dyDescent="0.25">
      <c r="A2981" s="7">
        <v>42244</v>
      </c>
      <c r="B2981" s="4">
        <f>YEAR(SaleData[[#This Row],[Order Date]])</f>
        <v>2015</v>
      </c>
      <c r="C2981" s="4">
        <f>MONTH(SaleData[[#This Row],[Order Date]])</f>
        <v>8</v>
      </c>
      <c r="D2981" t="s">
        <v>2336</v>
      </c>
      <c r="E2981" t="s">
        <v>30</v>
      </c>
      <c r="F2981" t="s">
        <v>26</v>
      </c>
      <c r="G2981" t="s">
        <v>46</v>
      </c>
      <c r="H2981" t="s">
        <v>237</v>
      </c>
      <c r="I2981">
        <v>13.14</v>
      </c>
      <c r="J2981">
        <v>9</v>
      </c>
      <c r="K2981">
        <v>-21.68</v>
      </c>
    </row>
    <row r="2982" spans="1:11" x14ac:dyDescent="0.25">
      <c r="A2982" s="7">
        <v>42244</v>
      </c>
      <c r="B2982" s="4">
        <f>YEAR(SaleData[[#This Row],[Order Date]])</f>
        <v>2015</v>
      </c>
      <c r="C2982" s="4">
        <f>MONTH(SaleData[[#This Row],[Order Date]])</f>
        <v>8</v>
      </c>
      <c r="D2982" t="s">
        <v>2336</v>
      </c>
      <c r="E2982" t="s">
        <v>30</v>
      </c>
      <c r="F2982" t="s">
        <v>26</v>
      </c>
      <c r="G2982" t="s">
        <v>46</v>
      </c>
      <c r="H2982" t="s">
        <v>2480</v>
      </c>
      <c r="I2982">
        <v>10.02</v>
      </c>
      <c r="J2982">
        <v>4</v>
      </c>
      <c r="K2982">
        <v>-16.54</v>
      </c>
    </row>
    <row r="2983" spans="1:11" x14ac:dyDescent="0.25">
      <c r="A2983" s="7">
        <v>42244</v>
      </c>
      <c r="B2983" s="4">
        <f>YEAR(SaleData[[#This Row],[Order Date]])</f>
        <v>2015</v>
      </c>
      <c r="C2983" s="4">
        <f>MONTH(SaleData[[#This Row],[Order Date]])</f>
        <v>8</v>
      </c>
      <c r="D2983" t="s">
        <v>2336</v>
      </c>
      <c r="E2983" t="s">
        <v>30</v>
      </c>
      <c r="F2983" t="s">
        <v>16</v>
      </c>
      <c r="G2983" t="s">
        <v>235</v>
      </c>
      <c r="H2983" t="s">
        <v>1284</v>
      </c>
      <c r="I2983">
        <v>156.37</v>
      </c>
      <c r="J2983">
        <v>2</v>
      </c>
      <c r="K2983">
        <v>-52.89</v>
      </c>
    </row>
    <row r="2984" spans="1:11" x14ac:dyDescent="0.25">
      <c r="A2984" s="7">
        <v>42244</v>
      </c>
      <c r="B2984" s="4">
        <f>YEAR(SaleData[[#This Row],[Order Date]])</f>
        <v>2015</v>
      </c>
      <c r="C2984" s="4">
        <f>MONTH(SaleData[[#This Row],[Order Date]])</f>
        <v>8</v>
      </c>
      <c r="D2984" t="s">
        <v>1272</v>
      </c>
      <c r="E2984" t="s">
        <v>129</v>
      </c>
      <c r="F2984" t="s">
        <v>26</v>
      </c>
      <c r="G2984" t="s">
        <v>46</v>
      </c>
      <c r="H2984" t="s">
        <v>299</v>
      </c>
      <c r="I2984">
        <v>18.43</v>
      </c>
      <c r="J2984">
        <v>8</v>
      </c>
      <c r="K2984">
        <v>-12.29</v>
      </c>
    </row>
    <row r="2985" spans="1:11" x14ac:dyDescent="0.25">
      <c r="A2985" s="7">
        <v>42244</v>
      </c>
      <c r="B2985" s="4">
        <f>YEAR(SaleData[[#This Row],[Order Date]])</f>
        <v>2015</v>
      </c>
      <c r="C2985" s="4">
        <f>MONTH(SaleData[[#This Row],[Order Date]])</f>
        <v>8</v>
      </c>
      <c r="D2985" t="s">
        <v>155</v>
      </c>
      <c r="E2985" t="s">
        <v>15</v>
      </c>
      <c r="F2985" t="s">
        <v>11</v>
      </c>
      <c r="G2985" t="s">
        <v>21</v>
      </c>
      <c r="H2985" t="s">
        <v>1600</v>
      </c>
      <c r="I2985">
        <v>35.17</v>
      </c>
      <c r="J2985">
        <v>4</v>
      </c>
      <c r="K2985">
        <v>11.43</v>
      </c>
    </row>
    <row r="2986" spans="1:11" x14ac:dyDescent="0.25">
      <c r="A2986" s="7">
        <v>42244</v>
      </c>
      <c r="B2986" s="4">
        <f>YEAR(SaleData[[#This Row],[Order Date]])</f>
        <v>2015</v>
      </c>
      <c r="C2986" s="4">
        <f>MONTH(SaleData[[#This Row],[Order Date]])</f>
        <v>8</v>
      </c>
      <c r="D2986" t="s">
        <v>155</v>
      </c>
      <c r="E2986" t="s">
        <v>15</v>
      </c>
      <c r="F2986" t="s">
        <v>16</v>
      </c>
      <c r="G2986" t="s">
        <v>40</v>
      </c>
      <c r="H2986" t="s">
        <v>1724</v>
      </c>
      <c r="I2986">
        <v>1137.75</v>
      </c>
      <c r="J2986">
        <v>5</v>
      </c>
      <c r="K2986">
        <v>250.31</v>
      </c>
    </row>
    <row r="2987" spans="1:11" x14ac:dyDescent="0.25">
      <c r="A2987" s="7">
        <v>42244</v>
      </c>
      <c r="B2987" s="4">
        <f>YEAR(SaleData[[#This Row],[Order Date]])</f>
        <v>2015</v>
      </c>
      <c r="C2987" s="4">
        <f>MONTH(SaleData[[#This Row],[Order Date]])</f>
        <v>8</v>
      </c>
      <c r="D2987" t="s">
        <v>155</v>
      </c>
      <c r="E2987" t="s">
        <v>15</v>
      </c>
      <c r="F2987" t="s">
        <v>26</v>
      </c>
      <c r="G2987" t="s">
        <v>46</v>
      </c>
      <c r="H2987" t="s">
        <v>132</v>
      </c>
      <c r="I2987">
        <v>99.68</v>
      </c>
      <c r="J2987">
        <v>5</v>
      </c>
      <c r="K2987">
        <v>32.4</v>
      </c>
    </row>
    <row r="2988" spans="1:11" x14ac:dyDescent="0.25">
      <c r="A2988" s="7">
        <v>42244</v>
      </c>
      <c r="B2988" s="4">
        <f>YEAR(SaleData[[#This Row],[Order Date]])</f>
        <v>2015</v>
      </c>
      <c r="C2988" s="4">
        <f>MONTH(SaleData[[#This Row],[Order Date]])</f>
        <v>8</v>
      </c>
      <c r="D2988" t="s">
        <v>155</v>
      </c>
      <c r="E2988" t="s">
        <v>15</v>
      </c>
      <c r="F2988" t="s">
        <v>26</v>
      </c>
      <c r="G2988" t="s">
        <v>62</v>
      </c>
      <c r="H2988" t="s">
        <v>1428</v>
      </c>
      <c r="I2988">
        <v>5.56</v>
      </c>
      <c r="J2988">
        <v>2</v>
      </c>
      <c r="K2988">
        <v>1.45</v>
      </c>
    </row>
    <row r="2989" spans="1:11" x14ac:dyDescent="0.25">
      <c r="A2989" s="7">
        <v>42245</v>
      </c>
      <c r="B2989" s="4">
        <f>YEAR(SaleData[[#This Row],[Order Date]])</f>
        <v>2015</v>
      </c>
      <c r="C2989" s="4">
        <f>MONTH(SaleData[[#This Row],[Order Date]])</f>
        <v>8</v>
      </c>
      <c r="D2989" t="s">
        <v>2275</v>
      </c>
      <c r="E2989" t="s">
        <v>24</v>
      </c>
      <c r="F2989" t="s">
        <v>26</v>
      </c>
      <c r="G2989" t="s">
        <v>27</v>
      </c>
      <c r="H2989" t="s">
        <v>1339</v>
      </c>
      <c r="I2989">
        <v>99.14</v>
      </c>
      <c r="J2989">
        <v>4</v>
      </c>
      <c r="K2989">
        <v>30.98</v>
      </c>
    </row>
    <row r="2990" spans="1:11" x14ac:dyDescent="0.25">
      <c r="A2990" s="7">
        <v>42245</v>
      </c>
      <c r="B2990" s="4">
        <f>YEAR(SaleData[[#This Row],[Order Date]])</f>
        <v>2015</v>
      </c>
      <c r="C2990" s="4">
        <f>MONTH(SaleData[[#This Row],[Order Date]])</f>
        <v>8</v>
      </c>
      <c r="D2990" t="s">
        <v>2243</v>
      </c>
      <c r="E2990" t="s">
        <v>30</v>
      </c>
      <c r="F2990" t="s">
        <v>26</v>
      </c>
      <c r="G2990" t="s">
        <v>213</v>
      </c>
      <c r="H2990" t="s">
        <v>763</v>
      </c>
      <c r="I2990">
        <v>1.74</v>
      </c>
      <c r="J2990">
        <v>1</v>
      </c>
      <c r="K2990">
        <v>-0.35</v>
      </c>
    </row>
    <row r="2991" spans="1:11" x14ac:dyDescent="0.25">
      <c r="A2991" s="7">
        <v>42247</v>
      </c>
      <c r="B2991" s="4">
        <f>YEAR(SaleData[[#This Row],[Order Date]])</f>
        <v>2015</v>
      </c>
      <c r="C2991" s="4">
        <f>MONTH(SaleData[[#This Row],[Order Date]])</f>
        <v>8</v>
      </c>
      <c r="D2991" t="s">
        <v>1632</v>
      </c>
      <c r="E2991" t="s">
        <v>60</v>
      </c>
      <c r="F2991" t="s">
        <v>16</v>
      </c>
      <c r="G2991" t="s">
        <v>34</v>
      </c>
      <c r="H2991" t="s">
        <v>137</v>
      </c>
      <c r="I2991">
        <v>77.599999999999994</v>
      </c>
      <c r="J2991">
        <v>4</v>
      </c>
      <c r="K2991">
        <v>38.020000000000003</v>
      </c>
    </row>
    <row r="2992" spans="1:11" x14ac:dyDescent="0.25">
      <c r="A2992" s="7">
        <v>42247</v>
      </c>
      <c r="B2992" s="4">
        <f>YEAR(SaleData[[#This Row],[Order Date]])</f>
        <v>2015</v>
      </c>
      <c r="C2992" s="4">
        <f>MONTH(SaleData[[#This Row],[Order Date]])</f>
        <v>8</v>
      </c>
      <c r="D2992" t="s">
        <v>1632</v>
      </c>
      <c r="E2992" t="s">
        <v>60</v>
      </c>
      <c r="F2992" t="s">
        <v>26</v>
      </c>
      <c r="G2992" t="s">
        <v>46</v>
      </c>
      <c r="H2992" t="s">
        <v>1233</v>
      </c>
      <c r="I2992">
        <v>14.28</v>
      </c>
      <c r="J2992">
        <v>1</v>
      </c>
      <c r="K2992">
        <v>6.57</v>
      </c>
    </row>
    <row r="2993" spans="1:11" x14ac:dyDescent="0.25">
      <c r="A2993" s="7">
        <v>42247</v>
      </c>
      <c r="B2993" s="4">
        <f>YEAR(SaleData[[#This Row],[Order Date]])</f>
        <v>2015</v>
      </c>
      <c r="C2993" s="4">
        <f>MONTH(SaleData[[#This Row],[Order Date]])</f>
        <v>8</v>
      </c>
      <c r="D2993" t="s">
        <v>1805</v>
      </c>
      <c r="E2993" t="s">
        <v>43</v>
      </c>
      <c r="F2993" t="s">
        <v>26</v>
      </c>
      <c r="G2993" t="s">
        <v>27</v>
      </c>
      <c r="H2993" t="s">
        <v>382</v>
      </c>
      <c r="I2993">
        <v>50.96</v>
      </c>
      <c r="J2993">
        <v>7</v>
      </c>
      <c r="K2993">
        <v>25.48</v>
      </c>
    </row>
    <row r="2994" spans="1:11" x14ac:dyDescent="0.25">
      <c r="A2994" s="7">
        <v>42247</v>
      </c>
      <c r="B2994" s="4">
        <f>YEAR(SaleData[[#This Row],[Order Date]])</f>
        <v>2015</v>
      </c>
      <c r="C2994" s="4">
        <f>MONTH(SaleData[[#This Row],[Order Date]])</f>
        <v>8</v>
      </c>
      <c r="D2994" t="s">
        <v>1805</v>
      </c>
      <c r="E2994" t="s">
        <v>43</v>
      </c>
      <c r="F2994" t="s">
        <v>26</v>
      </c>
      <c r="G2994" t="s">
        <v>46</v>
      </c>
      <c r="H2994" t="s">
        <v>1960</v>
      </c>
      <c r="I2994">
        <v>49.54</v>
      </c>
      <c r="J2994">
        <v>3</v>
      </c>
      <c r="K2994">
        <v>17.34</v>
      </c>
    </row>
    <row r="2995" spans="1:11" x14ac:dyDescent="0.25">
      <c r="A2995" s="7">
        <v>42247</v>
      </c>
      <c r="B2995" s="4">
        <f>YEAR(SaleData[[#This Row],[Order Date]])</f>
        <v>2015</v>
      </c>
      <c r="C2995" s="4">
        <f>MONTH(SaleData[[#This Row],[Order Date]])</f>
        <v>8</v>
      </c>
      <c r="D2995" t="s">
        <v>748</v>
      </c>
      <c r="E2995" t="s">
        <v>75</v>
      </c>
      <c r="F2995" t="s">
        <v>16</v>
      </c>
      <c r="G2995" t="s">
        <v>34</v>
      </c>
      <c r="H2995" t="s">
        <v>1117</v>
      </c>
      <c r="I2995">
        <v>47.95</v>
      </c>
      <c r="J2995">
        <v>3</v>
      </c>
      <c r="K2995">
        <v>13.79</v>
      </c>
    </row>
    <row r="2996" spans="1:11" x14ac:dyDescent="0.25">
      <c r="A2996" s="7">
        <v>42247</v>
      </c>
      <c r="B2996" s="4">
        <f>YEAR(SaleData[[#This Row],[Order Date]])</f>
        <v>2015</v>
      </c>
      <c r="C2996" s="4">
        <f>MONTH(SaleData[[#This Row],[Order Date]])</f>
        <v>8</v>
      </c>
      <c r="D2996" t="s">
        <v>748</v>
      </c>
      <c r="E2996" t="s">
        <v>75</v>
      </c>
      <c r="F2996" t="s">
        <v>26</v>
      </c>
      <c r="G2996" t="s">
        <v>46</v>
      </c>
      <c r="H2996" t="s">
        <v>511</v>
      </c>
      <c r="I2996">
        <v>37.43</v>
      </c>
      <c r="J2996">
        <v>5</v>
      </c>
      <c r="K2996">
        <v>-29.94</v>
      </c>
    </row>
    <row r="2997" spans="1:11" x14ac:dyDescent="0.25">
      <c r="A2997" s="7">
        <v>42247</v>
      </c>
      <c r="B2997" s="4">
        <f>YEAR(SaleData[[#This Row],[Order Date]])</f>
        <v>2015</v>
      </c>
      <c r="C2997" s="4">
        <f>MONTH(SaleData[[#This Row],[Order Date]])</f>
        <v>8</v>
      </c>
      <c r="D2997" t="s">
        <v>748</v>
      </c>
      <c r="E2997" t="s">
        <v>75</v>
      </c>
      <c r="F2997" t="s">
        <v>16</v>
      </c>
      <c r="G2997" t="s">
        <v>34</v>
      </c>
      <c r="H2997" t="s">
        <v>1949</v>
      </c>
      <c r="I2997">
        <v>63.97</v>
      </c>
      <c r="J2997">
        <v>2</v>
      </c>
      <c r="K2997">
        <v>0</v>
      </c>
    </row>
    <row r="2998" spans="1:11" x14ac:dyDescent="0.25">
      <c r="A2998" s="7">
        <v>42248</v>
      </c>
      <c r="B2998" s="4">
        <f>YEAR(SaleData[[#This Row],[Order Date]])</f>
        <v>2015</v>
      </c>
      <c r="C2998" s="4">
        <f>MONTH(SaleData[[#This Row],[Order Date]])</f>
        <v>9</v>
      </c>
      <c r="D2998" t="s">
        <v>1057</v>
      </c>
      <c r="E2998" t="s">
        <v>43</v>
      </c>
      <c r="F2998" t="s">
        <v>26</v>
      </c>
      <c r="G2998" t="s">
        <v>46</v>
      </c>
      <c r="H2998" t="s">
        <v>452</v>
      </c>
      <c r="I2998">
        <v>4.75</v>
      </c>
      <c r="J2998">
        <v>1</v>
      </c>
      <c r="K2998">
        <v>1.6</v>
      </c>
    </row>
    <row r="2999" spans="1:11" x14ac:dyDescent="0.25">
      <c r="A2999" s="7">
        <v>42248</v>
      </c>
      <c r="B2999" s="4">
        <f>YEAR(SaleData[[#This Row],[Order Date]])</f>
        <v>2015</v>
      </c>
      <c r="C2999" s="4">
        <f>MONTH(SaleData[[#This Row],[Order Date]])</f>
        <v>9</v>
      </c>
      <c r="D2999" t="s">
        <v>1057</v>
      </c>
      <c r="E2999" t="s">
        <v>43</v>
      </c>
      <c r="F2999" t="s">
        <v>11</v>
      </c>
      <c r="G2999" t="s">
        <v>141</v>
      </c>
      <c r="H2999" t="s">
        <v>675</v>
      </c>
      <c r="I2999">
        <v>959.98</v>
      </c>
      <c r="J2999">
        <v>2</v>
      </c>
      <c r="K2999">
        <v>335.99</v>
      </c>
    </row>
    <row r="3000" spans="1:11" x14ac:dyDescent="0.25">
      <c r="A3000" s="7">
        <v>42248</v>
      </c>
      <c r="B3000" s="4">
        <f>YEAR(SaleData[[#This Row],[Order Date]])</f>
        <v>2015</v>
      </c>
      <c r="C3000" s="4">
        <f>MONTH(SaleData[[#This Row],[Order Date]])</f>
        <v>9</v>
      </c>
      <c r="D3000" t="s">
        <v>1057</v>
      </c>
      <c r="E3000" t="s">
        <v>43</v>
      </c>
      <c r="F3000" t="s">
        <v>26</v>
      </c>
      <c r="G3000" t="s">
        <v>46</v>
      </c>
      <c r="H3000" t="s">
        <v>358</v>
      </c>
      <c r="I3000">
        <v>14.37</v>
      </c>
      <c r="J3000">
        <v>4</v>
      </c>
      <c r="K3000">
        <v>4.49</v>
      </c>
    </row>
    <row r="3001" spans="1:11" x14ac:dyDescent="0.25">
      <c r="A3001" s="7">
        <v>42248</v>
      </c>
      <c r="B3001" s="4">
        <f>YEAR(SaleData[[#This Row],[Order Date]])</f>
        <v>2015</v>
      </c>
      <c r="C3001" s="4">
        <f>MONTH(SaleData[[#This Row],[Order Date]])</f>
        <v>9</v>
      </c>
      <c r="D3001" t="s">
        <v>1058</v>
      </c>
      <c r="E3001" t="s">
        <v>49</v>
      </c>
      <c r="F3001" t="s">
        <v>26</v>
      </c>
      <c r="G3001" t="s">
        <v>46</v>
      </c>
      <c r="H3001" t="s">
        <v>1059</v>
      </c>
      <c r="I3001">
        <v>114.6</v>
      </c>
      <c r="J3001">
        <v>5</v>
      </c>
      <c r="K3001">
        <v>51.57</v>
      </c>
    </row>
    <row r="3002" spans="1:11" x14ac:dyDescent="0.25">
      <c r="A3002" s="7">
        <v>42248</v>
      </c>
      <c r="B3002" s="4">
        <f>YEAR(SaleData[[#This Row],[Order Date]])</f>
        <v>2015</v>
      </c>
      <c r="C3002" s="4">
        <f>MONTH(SaleData[[#This Row],[Order Date]])</f>
        <v>9</v>
      </c>
      <c r="D3002" t="s">
        <v>1058</v>
      </c>
      <c r="E3002" t="s">
        <v>49</v>
      </c>
      <c r="F3002" t="s">
        <v>16</v>
      </c>
      <c r="G3002" t="s">
        <v>17</v>
      </c>
      <c r="H3002" t="s">
        <v>471</v>
      </c>
      <c r="I3002">
        <v>60.74</v>
      </c>
      <c r="J3002">
        <v>1</v>
      </c>
      <c r="K3002">
        <v>15.19</v>
      </c>
    </row>
    <row r="3003" spans="1:11" x14ac:dyDescent="0.25">
      <c r="A3003" s="7">
        <v>42248</v>
      </c>
      <c r="B3003" s="4">
        <f>YEAR(SaleData[[#This Row],[Order Date]])</f>
        <v>2015</v>
      </c>
      <c r="C3003" s="4">
        <f>MONTH(SaleData[[#This Row],[Order Date]])</f>
        <v>9</v>
      </c>
      <c r="D3003" t="s">
        <v>1058</v>
      </c>
      <c r="E3003" t="s">
        <v>49</v>
      </c>
      <c r="F3003" t="s">
        <v>16</v>
      </c>
      <c r="G3003" t="s">
        <v>34</v>
      </c>
      <c r="H3003" t="s">
        <v>1060</v>
      </c>
      <c r="I3003">
        <v>124.36</v>
      </c>
      <c r="J3003">
        <v>2</v>
      </c>
      <c r="K3003">
        <v>27.36</v>
      </c>
    </row>
    <row r="3004" spans="1:11" x14ac:dyDescent="0.25">
      <c r="A3004" s="7">
        <v>42248</v>
      </c>
      <c r="B3004" s="4">
        <f>YEAR(SaleData[[#This Row],[Order Date]])</f>
        <v>2015</v>
      </c>
      <c r="C3004" s="4">
        <f>MONTH(SaleData[[#This Row],[Order Date]])</f>
        <v>9</v>
      </c>
      <c r="D3004" t="s">
        <v>1058</v>
      </c>
      <c r="E3004" t="s">
        <v>49</v>
      </c>
      <c r="F3004" t="s">
        <v>26</v>
      </c>
      <c r="G3004" t="s">
        <v>36</v>
      </c>
      <c r="H3004" t="s">
        <v>229</v>
      </c>
      <c r="I3004">
        <v>1088.76</v>
      </c>
      <c r="J3004">
        <v>6</v>
      </c>
      <c r="K3004">
        <v>315.74</v>
      </c>
    </row>
    <row r="3005" spans="1:11" x14ac:dyDescent="0.25">
      <c r="A3005" s="7">
        <v>42250</v>
      </c>
      <c r="B3005" s="4">
        <f>YEAR(SaleData[[#This Row],[Order Date]])</f>
        <v>2015</v>
      </c>
      <c r="C3005" s="4">
        <f>MONTH(SaleData[[#This Row],[Order Date]])</f>
        <v>9</v>
      </c>
      <c r="D3005" t="s">
        <v>1177</v>
      </c>
      <c r="E3005" t="s">
        <v>79</v>
      </c>
      <c r="F3005" t="s">
        <v>26</v>
      </c>
      <c r="G3005" t="s">
        <v>156</v>
      </c>
      <c r="H3005" t="s">
        <v>1178</v>
      </c>
      <c r="I3005">
        <v>200.98</v>
      </c>
      <c r="J3005">
        <v>7</v>
      </c>
      <c r="K3005">
        <v>62.81</v>
      </c>
    </row>
    <row r="3006" spans="1:11" x14ac:dyDescent="0.25">
      <c r="A3006" s="7">
        <v>42250</v>
      </c>
      <c r="B3006" s="4">
        <f>YEAR(SaleData[[#This Row],[Order Date]])</f>
        <v>2015</v>
      </c>
      <c r="C3006" s="4">
        <f>MONTH(SaleData[[#This Row],[Order Date]])</f>
        <v>9</v>
      </c>
      <c r="D3006" t="s">
        <v>1179</v>
      </c>
      <c r="E3006" t="s">
        <v>87</v>
      </c>
      <c r="F3006" t="s">
        <v>26</v>
      </c>
      <c r="G3006" t="s">
        <v>36</v>
      </c>
      <c r="H3006" t="s">
        <v>1180</v>
      </c>
      <c r="I3006">
        <v>36.340000000000003</v>
      </c>
      <c r="J3006">
        <v>3</v>
      </c>
      <c r="K3006">
        <v>-7.27</v>
      </c>
    </row>
    <row r="3007" spans="1:11" x14ac:dyDescent="0.25">
      <c r="A3007" s="7">
        <v>42250</v>
      </c>
      <c r="B3007" s="4">
        <f>YEAR(SaleData[[#This Row],[Order Date]])</f>
        <v>2015</v>
      </c>
      <c r="C3007" s="4">
        <f>MONTH(SaleData[[#This Row],[Order Date]])</f>
        <v>9</v>
      </c>
      <c r="D3007" t="s">
        <v>1179</v>
      </c>
      <c r="E3007" t="s">
        <v>87</v>
      </c>
      <c r="F3007" t="s">
        <v>26</v>
      </c>
      <c r="G3007" t="s">
        <v>213</v>
      </c>
      <c r="H3007" t="s">
        <v>434</v>
      </c>
      <c r="I3007">
        <v>666.25</v>
      </c>
      <c r="J3007">
        <v>1</v>
      </c>
      <c r="K3007">
        <v>-149.91</v>
      </c>
    </row>
    <row r="3008" spans="1:11" x14ac:dyDescent="0.25">
      <c r="A3008" s="7">
        <v>42250</v>
      </c>
      <c r="B3008" s="4">
        <f>YEAR(SaleData[[#This Row],[Order Date]])</f>
        <v>2015</v>
      </c>
      <c r="C3008" s="4">
        <f>MONTH(SaleData[[#This Row],[Order Date]])</f>
        <v>9</v>
      </c>
      <c r="D3008" t="s">
        <v>1179</v>
      </c>
      <c r="E3008" t="s">
        <v>87</v>
      </c>
      <c r="F3008" t="s">
        <v>26</v>
      </c>
      <c r="G3008" t="s">
        <v>156</v>
      </c>
      <c r="H3008" t="s">
        <v>1181</v>
      </c>
      <c r="I3008">
        <v>52.51</v>
      </c>
      <c r="J3008">
        <v>6</v>
      </c>
      <c r="K3008">
        <v>19.690000000000001</v>
      </c>
    </row>
    <row r="3009" spans="1:11" x14ac:dyDescent="0.25">
      <c r="A3009" s="7">
        <v>42250</v>
      </c>
      <c r="B3009" s="4">
        <f>YEAR(SaleData[[#This Row],[Order Date]])</f>
        <v>2015</v>
      </c>
      <c r="C3009" s="4">
        <f>MONTH(SaleData[[#This Row],[Order Date]])</f>
        <v>9</v>
      </c>
      <c r="D3009" t="s">
        <v>1047</v>
      </c>
      <c r="E3009" t="s">
        <v>43</v>
      </c>
      <c r="F3009" t="s">
        <v>26</v>
      </c>
      <c r="G3009" t="s">
        <v>36</v>
      </c>
      <c r="H3009" t="s">
        <v>1182</v>
      </c>
      <c r="I3009">
        <v>31.44</v>
      </c>
      <c r="J3009">
        <v>3</v>
      </c>
      <c r="K3009">
        <v>8.49</v>
      </c>
    </row>
    <row r="3010" spans="1:11" x14ac:dyDescent="0.25">
      <c r="A3010" s="7">
        <v>42250</v>
      </c>
      <c r="B3010" s="4">
        <f>YEAR(SaleData[[#This Row],[Order Date]])</f>
        <v>2015</v>
      </c>
      <c r="C3010" s="4">
        <f>MONTH(SaleData[[#This Row],[Order Date]])</f>
        <v>9</v>
      </c>
      <c r="D3010" t="s">
        <v>1047</v>
      </c>
      <c r="E3010" t="s">
        <v>43</v>
      </c>
      <c r="F3010" t="s">
        <v>11</v>
      </c>
      <c r="G3010" t="s">
        <v>12</v>
      </c>
      <c r="H3010" t="s">
        <v>216</v>
      </c>
      <c r="I3010">
        <v>17.899999999999999</v>
      </c>
      <c r="J3010">
        <v>2</v>
      </c>
      <c r="K3010">
        <v>3.4</v>
      </c>
    </row>
    <row r="3011" spans="1:11" x14ac:dyDescent="0.25">
      <c r="A3011" s="7">
        <v>42250</v>
      </c>
      <c r="B3011" s="4">
        <f>YEAR(SaleData[[#This Row],[Order Date]])</f>
        <v>2015</v>
      </c>
      <c r="C3011" s="4">
        <f>MONTH(SaleData[[#This Row],[Order Date]])</f>
        <v>9</v>
      </c>
      <c r="D3011" t="s">
        <v>1047</v>
      </c>
      <c r="E3011" t="s">
        <v>43</v>
      </c>
      <c r="F3011" t="s">
        <v>11</v>
      </c>
      <c r="G3011" t="s">
        <v>12</v>
      </c>
      <c r="H3011" t="s">
        <v>1183</v>
      </c>
      <c r="I3011">
        <v>129.44999999999999</v>
      </c>
      <c r="J3011">
        <v>5</v>
      </c>
      <c r="K3011">
        <v>46.6</v>
      </c>
    </row>
    <row r="3012" spans="1:11" x14ac:dyDescent="0.25">
      <c r="A3012" s="7">
        <v>42250</v>
      </c>
      <c r="B3012" s="4">
        <f>YEAR(SaleData[[#This Row],[Order Date]])</f>
        <v>2015</v>
      </c>
      <c r="C3012" s="4">
        <f>MONTH(SaleData[[#This Row],[Order Date]])</f>
        <v>9</v>
      </c>
      <c r="D3012" t="s">
        <v>1045</v>
      </c>
      <c r="E3012" t="s">
        <v>321</v>
      </c>
      <c r="F3012" t="s">
        <v>26</v>
      </c>
      <c r="G3012" t="s">
        <v>56</v>
      </c>
      <c r="H3012" t="s">
        <v>1184</v>
      </c>
      <c r="I3012">
        <v>137.62</v>
      </c>
      <c r="J3012">
        <v>2</v>
      </c>
      <c r="K3012">
        <v>60.55</v>
      </c>
    </row>
    <row r="3013" spans="1:11" x14ac:dyDescent="0.25">
      <c r="A3013" s="7">
        <v>42250</v>
      </c>
      <c r="B3013" s="4">
        <f>YEAR(SaleData[[#This Row],[Order Date]])</f>
        <v>2015</v>
      </c>
      <c r="C3013" s="4">
        <f>MONTH(SaleData[[#This Row],[Order Date]])</f>
        <v>9</v>
      </c>
      <c r="D3013" t="s">
        <v>1045</v>
      </c>
      <c r="E3013" t="s">
        <v>321</v>
      </c>
      <c r="F3013" t="s">
        <v>11</v>
      </c>
      <c r="G3013" t="s">
        <v>21</v>
      </c>
      <c r="H3013" t="s">
        <v>954</v>
      </c>
      <c r="I3013">
        <v>100.49</v>
      </c>
      <c r="J3013">
        <v>1</v>
      </c>
      <c r="K3013">
        <v>25.12</v>
      </c>
    </row>
    <row r="3014" spans="1:11" x14ac:dyDescent="0.25">
      <c r="A3014" s="7">
        <v>42250</v>
      </c>
      <c r="B3014" s="4">
        <f>YEAR(SaleData[[#This Row],[Order Date]])</f>
        <v>2015</v>
      </c>
      <c r="C3014" s="4">
        <f>MONTH(SaleData[[#This Row],[Order Date]])</f>
        <v>9</v>
      </c>
      <c r="D3014" t="s">
        <v>1045</v>
      </c>
      <c r="E3014" t="s">
        <v>20</v>
      </c>
      <c r="F3014" t="s">
        <v>26</v>
      </c>
      <c r="G3014" t="s">
        <v>36</v>
      </c>
      <c r="H3014" t="s">
        <v>1185</v>
      </c>
      <c r="I3014">
        <v>120.33</v>
      </c>
      <c r="J3014">
        <v>1</v>
      </c>
      <c r="K3014">
        <v>31.29</v>
      </c>
    </row>
    <row r="3015" spans="1:11" x14ac:dyDescent="0.25">
      <c r="A3015" s="7">
        <v>42250</v>
      </c>
      <c r="B3015" s="4">
        <f>YEAR(SaleData[[#This Row],[Order Date]])</f>
        <v>2015</v>
      </c>
      <c r="C3015" s="4">
        <f>MONTH(SaleData[[#This Row],[Order Date]])</f>
        <v>9</v>
      </c>
      <c r="D3015" t="s">
        <v>86</v>
      </c>
      <c r="E3015" t="s">
        <v>43</v>
      </c>
      <c r="F3015" t="s">
        <v>16</v>
      </c>
      <c r="G3015" t="s">
        <v>17</v>
      </c>
      <c r="H3015" t="s">
        <v>1186</v>
      </c>
      <c r="I3015">
        <v>129.57</v>
      </c>
      <c r="J3015">
        <v>2</v>
      </c>
      <c r="K3015">
        <v>-12.96</v>
      </c>
    </row>
    <row r="3016" spans="1:11" x14ac:dyDescent="0.25">
      <c r="A3016" s="7">
        <v>42250</v>
      </c>
      <c r="B3016" s="4">
        <f>YEAR(SaleData[[#This Row],[Order Date]])</f>
        <v>2015</v>
      </c>
      <c r="C3016" s="4">
        <f>MONTH(SaleData[[#This Row],[Order Date]])</f>
        <v>9</v>
      </c>
      <c r="D3016" t="s">
        <v>86</v>
      </c>
      <c r="E3016" t="s">
        <v>43</v>
      </c>
      <c r="F3016" t="s">
        <v>26</v>
      </c>
      <c r="G3016" t="s">
        <v>46</v>
      </c>
      <c r="H3016" t="s">
        <v>1187</v>
      </c>
      <c r="I3016">
        <v>6.37</v>
      </c>
      <c r="J3016">
        <v>2</v>
      </c>
      <c r="K3016">
        <v>2.15</v>
      </c>
    </row>
    <row r="3017" spans="1:11" x14ac:dyDescent="0.25">
      <c r="A3017" s="7">
        <v>42250</v>
      </c>
      <c r="B3017" s="4">
        <f>YEAR(SaleData[[#This Row],[Order Date]])</f>
        <v>2015</v>
      </c>
      <c r="C3017" s="4">
        <f>MONTH(SaleData[[#This Row],[Order Date]])</f>
        <v>9</v>
      </c>
      <c r="D3017" t="s">
        <v>419</v>
      </c>
      <c r="E3017" t="s">
        <v>209</v>
      </c>
      <c r="F3017" t="s">
        <v>16</v>
      </c>
      <c r="G3017" t="s">
        <v>34</v>
      </c>
      <c r="H3017" t="s">
        <v>1188</v>
      </c>
      <c r="I3017">
        <v>238.15</v>
      </c>
      <c r="J3017">
        <v>3</v>
      </c>
      <c r="K3017">
        <v>89.31</v>
      </c>
    </row>
    <row r="3018" spans="1:11" x14ac:dyDescent="0.25">
      <c r="A3018" s="7">
        <v>42250</v>
      </c>
      <c r="B3018" s="4">
        <f>YEAR(SaleData[[#This Row],[Order Date]])</f>
        <v>2015</v>
      </c>
      <c r="C3018" s="4">
        <f>MONTH(SaleData[[#This Row],[Order Date]])</f>
        <v>9</v>
      </c>
      <c r="D3018" t="s">
        <v>1189</v>
      </c>
      <c r="E3018" t="s">
        <v>69</v>
      </c>
      <c r="F3018" t="s">
        <v>26</v>
      </c>
      <c r="G3018" t="s">
        <v>44</v>
      </c>
      <c r="H3018" t="s">
        <v>1190</v>
      </c>
      <c r="I3018">
        <v>7.5</v>
      </c>
      <c r="J3018">
        <v>2</v>
      </c>
      <c r="K3018">
        <v>3.6</v>
      </c>
    </row>
    <row r="3019" spans="1:11" x14ac:dyDescent="0.25">
      <c r="A3019" s="7">
        <v>42251</v>
      </c>
      <c r="B3019" s="4">
        <f>YEAR(SaleData[[#This Row],[Order Date]])</f>
        <v>2015</v>
      </c>
      <c r="C3019" s="4">
        <f>MONTH(SaleData[[#This Row],[Order Date]])</f>
        <v>9</v>
      </c>
      <c r="D3019" t="s">
        <v>1234</v>
      </c>
      <c r="E3019" t="s">
        <v>163</v>
      </c>
      <c r="F3019" t="s">
        <v>26</v>
      </c>
      <c r="G3019" t="s">
        <v>27</v>
      </c>
      <c r="H3019" t="s">
        <v>1235</v>
      </c>
      <c r="I3019">
        <v>279.89999999999998</v>
      </c>
      <c r="J3019">
        <v>5</v>
      </c>
      <c r="K3019">
        <v>137.15</v>
      </c>
    </row>
    <row r="3020" spans="1:11" x14ac:dyDescent="0.25">
      <c r="A3020" s="7">
        <v>42251</v>
      </c>
      <c r="B3020" s="4">
        <f>YEAR(SaleData[[#This Row],[Order Date]])</f>
        <v>2015</v>
      </c>
      <c r="C3020" s="4">
        <f>MONTH(SaleData[[#This Row],[Order Date]])</f>
        <v>9</v>
      </c>
      <c r="D3020" t="s">
        <v>1234</v>
      </c>
      <c r="E3020" t="s">
        <v>163</v>
      </c>
      <c r="F3020" t="s">
        <v>11</v>
      </c>
      <c r="G3020" t="s">
        <v>12</v>
      </c>
      <c r="H3020" t="s">
        <v>1236</v>
      </c>
      <c r="I3020">
        <v>619.95000000000005</v>
      </c>
      <c r="J3020">
        <v>5</v>
      </c>
      <c r="K3020">
        <v>111.59</v>
      </c>
    </row>
    <row r="3021" spans="1:11" x14ac:dyDescent="0.25">
      <c r="A3021" s="7">
        <v>42251</v>
      </c>
      <c r="B3021" s="4">
        <f>YEAR(SaleData[[#This Row],[Order Date]])</f>
        <v>2015</v>
      </c>
      <c r="C3021" s="4">
        <f>MONTH(SaleData[[#This Row],[Order Date]])</f>
        <v>9</v>
      </c>
      <c r="D3021" t="s">
        <v>1234</v>
      </c>
      <c r="E3021" t="s">
        <v>163</v>
      </c>
      <c r="F3021" t="s">
        <v>26</v>
      </c>
      <c r="G3021" t="s">
        <v>27</v>
      </c>
      <c r="H3021" t="s">
        <v>325</v>
      </c>
      <c r="I3021">
        <v>4.3600000000000003</v>
      </c>
      <c r="J3021">
        <v>2</v>
      </c>
      <c r="K3021">
        <v>2.0499999999999998</v>
      </c>
    </row>
    <row r="3022" spans="1:11" x14ac:dyDescent="0.25">
      <c r="A3022" s="7">
        <v>42251</v>
      </c>
      <c r="B3022" s="4">
        <f>YEAR(SaleData[[#This Row],[Order Date]])</f>
        <v>2015</v>
      </c>
      <c r="C3022" s="4">
        <f>MONTH(SaleData[[#This Row],[Order Date]])</f>
        <v>9</v>
      </c>
      <c r="D3022" t="s">
        <v>1234</v>
      </c>
      <c r="E3022" t="s">
        <v>163</v>
      </c>
      <c r="F3022" t="s">
        <v>26</v>
      </c>
      <c r="G3022" t="s">
        <v>156</v>
      </c>
      <c r="H3022" t="s">
        <v>283</v>
      </c>
      <c r="I3022">
        <v>15.28</v>
      </c>
      <c r="J3022">
        <v>2</v>
      </c>
      <c r="K3022">
        <v>7.49</v>
      </c>
    </row>
    <row r="3023" spans="1:11" x14ac:dyDescent="0.25">
      <c r="A3023" s="7">
        <v>42251</v>
      </c>
      <c r="B3023" s="4">
        <f>YEAR(SaleData[[#This Row],[Order Date]])</f>
        <v>2015</v>
      </c>
      <c r="C3023" s="4">
        <f>MONTH(SaleData[[#This Row],[Order Date]])</f>
        <v>9</v>
      </c>
      <c r="D3023" t="s">
        <v>359</v>
      </c>
      <c r="E3023" t="s">
        <v>105</v>
      </c>
      <c r="F3023" t="s">
        <v>26</v>
      </c>
      <c r="G3023" t="s">
        <v>46</v>
      </c>
      <c r="H3023" t="s">
        <v>417</v>
      </c>
      <c r="I3023">
        <v>9.76</v>
      </c>
      <c r="J3023">
        <v>2</v>
      </c>
      <c r="K3023">
        <v>-6.83</v>
      </c>
    </row>
    <row r="3024" spans="1:11" x14ac:dyDescent="0.25">
      <c r="A3024" s="7">
        <v>42251</v>
      </c>
      <c r="B3024" s="4">
        <f>YEAR(SaleData[[#This Row],[Order Date]])</f>
        <v>2015</v>
      </c>
      <c r="C3024" s="4">
        <f>MONTH(SaleData[[#This Row],[Order Date]])</f>
        <v>9</v>
      </c>
      <c r="D3024" t="s">
        <v>1237</v>
      </c>
      <c r="E3024" t="s">
        <v>30</v>
      </c>
      <c r="F3024" t="s">
        <v>11</v>
      </c>
      <c r="G3024" t="s">
        <v>12</v>
      </c>
      <c r="H3024" t="s">
        <v>749</v>
      </c>
      <c r="I3024">
        <v>134.38</v>
      </c>
      <c r="J3024">
        <v>3</v>
      </c>
      <c r="K3024">
        <v>6.72</v>
      </c>
    </row>
    <row r="3025" spans="1:11" x14ac:dyDescent="0.25">
      <c r="A3025" s="7">
        <v>42251</v>
      </c>
      <c r="B3025" s="4">
        <f>YEAR(SaleData[[#This Row],[Order Date]])</f>
        <v>2015</v>
      </c>
      <c r="C3025" s="4">
        <f>MONTH(SaleData[[#This Row],[Order Date]])</f>
        <v>9</v>
      </c>
      <c r="D3025" t="s">
        <v>1061</v>
      </c>
      <c r="E3025" t="s">
        <v>87</v>
      </c>
      <c r="F3025" t="s">
        <v>26</v>
      </c>
      <c r="G3025" t="s">
        <v>46</v>
      </c>
      <c r="H3025" t="s">
        <v>643</v>
      </c>
      <c r="I3025">
        <v>7.66</v>
      </c>
      <c r="J3025">
        <v>4</v>
      </c>
      <c r="K3025">
        <v>-6.12</v>
      </c>
    </row>
    <row r="3026" spans="1:11" x14ac:dyDescent="0.25">
      <c r="A3026" s="7">
        <v>42252</v>
      </c>
      <c r="B3026" s="4">
        <f>YEAR(SaleData[[#This Row],[Order Date]])</f>
        <v>2015</v>
      </c>
      <c r="C3026" s="4">
        <f>MONTH(SaleData[[#This Row],[Order Date]])</f>
        <v>9</v>
      </c>
      <c r="D3026" t="s">
        <v>1281</v>
      </c>
      <c r="E3026" t="s">
        <v>43</v>
      </c>
      <c r="F3026" t="s">
        <v>16</v>
      </c>
      <c r="G3026" t="s">
        <v>235</v>
      </c>
      <c r="H3026" t="s">
        <v>1282</v>
      </c>
      <c r="I3026">
        <v>411.33</v>
      </c>
      <c r="J3026">
        <v>4</v>
      </c>
      <c r="K3026">
        <v>-4.84</v>
      </c>
    </row>
    <row r="3027" spans="1:11" x14ac:dyDescent="0.25">
      <c r="A3027" s="7">
        <v>42252</v>
      </c>
      <c r="B3027" s="4">
        <f>YEAR(SaleData[[#This Row],[Order Date]])</f>
        <v>2015</v>
      </c>
      <c r="C3027" s="4">
        <f>MONTH(SaleData[[#This Row],[Order Date]])</f>
        <v>9</v>
      </c>
      <c r="D3027" t="s">
        <v>1281</v>
      </c>
      <c r="E3027" t="s">
        <v>43</v>
      </c>
      <c r="F3027" t="s">
        <v>26</v>
      </c>
      <c r="G3027" t="s">
        <v>46</v>
      </c>
      <c r="H3027" t="s">
        <v>1283</v>
      </c>
      <c r="I3027">
        <v>28.75</v>
      </c>
      <c r="J3027">
        <v>6</v>
      </c>
      <c r="K3027">
        <v>9.6999999999999993</v>
      </c>
    </row>
    <row r="3028" spans="1:11" x14ac:dyDescent="0.25">
      <c r="A3028" s="7">
        <v>42252</v>
      </c>
      <c r="B3028" s="4">
        <f>YEAR(SaleData[[#This Row],[Order Date]])</f>
        <v>2015</v>
      </c>
      <c r="C3028" s="4">
        <f>MONTH(SaleData[[#This Row],[Order Date]])</f>
        <v>9</v>
      </c>
      <c r="D3028" t="s">
        <v>1281</v>
      </c>
      <c r="E3028" t="s">
        <v>43</v>
      </c>
      <c r="F3028" t="s">
        <v>16</v>
      </c>
      <c r="G3028" t="s">
        <v>235</v>
      </c>
      <c r="H3028" t="s">
        <v>1284</v>
      </c>
      <c r="I3028">
        <v>293.2</v>
      </c>
      <c r="J3028">
        <v>3</v>
      </c>
      <c r="K3028">
        <v>-20.7</v>
      </c>
    </row>
    <row r="3029" spans="1:11" x14ac:dyDescent="0.25">
      <c r="A3029" s="7">
        <v>42252</v>
      </c>
      <c r="B3029" s="4">
        <f>YEAR(SaleData[[#This Row],[Order Date]])</f>
        <v>2015</v>
      </c>
      <c r="C3029" s="4">
        <f>MONTH(SaleData[[#This Row],[Order Date]])</f>
        <v>9</v>
      </c>
      <c r="D3029" t="s">
        <v>1285</v>
      </c>
      <c r="E3029" t="s">
        <v>30</v>
      </c>
      <c r="F3029" t="s">
        <v>26</v>
      </c>
      <c r="G3029" t="s">
        <v>46</v>
      </c>
      <c r="H3029" t="s">
        <v>417</v>
      </c>
      <c r="I3029">
        <v>16.27</v>
      </c>
      <c r="J3029">
        <v>5</v>
      </c>
      <c r="K3029">
        <v>-25.22</v>
      </c>
    </row>
    <row r="3030" spans="1:11" x14ac:dyDescent="0.25">
      <c r="A3030" s="7">
        <v>42252</v>
      </c>
      <c r="B3030" s="4">
        <f>YEAR(SaleData[[#This Row],[Order Date]])</f>
        <v>2015</v>
      </c>
      <c r="C3030" s="4">
        <f>MONTH(SaleData[[#This Row],[Order Date]])</f>
        <v>9</v>
      </c>
      <c r="D3030" t="s">
        <v>1285</v>
      </c>
      <c r="E3030" t="s">
        <v>30</v>
      </c>
      <c r="F3030" t="s">
        <v>26</v>
      </c>
      <c r="G3030" t="s">
        <v>213</v>
      </c>
      <c r="H3030" t="s">
        <v>214</v>
      </c>
      <c r="I3030">
        <v>69.12</v>
      </c>
      <c r="J3030">
        <v>9</v>
      </c>
      <c r="K3030">
        <v>-14.69</v>
      </c>
    </row>
    <row r="3031" spans="1:11" x14ac:dyDescent="0.25">
      <c r="A3031" s="7">
        <v>42252</v>
      </c>
      <c r="B3031" s="4">
        <f>YEAR(SaleData[[#This Row],[Order Date]])</f>
        <v>2015</v>
      </c>
      <c r="C3031" s="4">
        <f>MONTH(SaleData[[#This Row],[Order Date]])</f>
        <v>9</v>
      </c>
      <c r="D3031" t="s">
        <v>1285</v>
      </c>
      <c r="E3031" t="s">
        <v>30</v>
      </c>
      <c r="F3031" t="s">
        <v>26</v>
      </c>
      <c r="G3031" t="s">
        <v>46</v>
      </c>
      <c r="H3031" t="s">
        <v>589</v>
      </c>
      <c r="I3031">
        <v>4.47</v>
      </c>
      <c r="J3031">
        <v>3</v>
      </c>
      <c r="K3031">
        <v>-7.82</v>
      </c>
    </row>
    <row r="3032" spans="1:11" x14ac:dyDescent="0.25">
      <c r="A3032" s="7">
        <v>42252</v>
      </c>
      <c r="B3032" s="4">
        <f>YEAR(SaleData[[#This Row],[Order Date]])</f>
        <v>2015</v>
      </c>
      <c r="C3032" s="4">
        <f>MONTH(SaleData[[#This Row],[Order Date]])</f>
        <v>9</v>
      </c>
      <c r="D3032" t="s">
        <v>1286</v>
      </c>
      <c r="E3032" t="s">
        <v>53</v>
      </c>
      <c r="F3032" t="s">
        <v>16</v>
      </c>
      <c r="G3032" t="s">
        <v>34</v>
      </c>
      <c r="H3032" t="s">
        <v>1034</v>
      </c>
      <c r="I3032">
        <v>6.16</v>
      </c>
      <c r="J3032">
        <v>2</v>
      </c>
      <c r="K3032">
        <v>2.96</v>
      </c>
    </row>
    <row r="3033" spans="1:11" x14ac:dyDescent="0.25">
      <c r="A3033" s="7">
        <v>42252</v>
      </c>
      <c r="B3033" s="4">
        <f>YEAR(SaleData[[#This Row],[Order Date]])</f>
        <v>2015</v>
      </c>
      <c r="C3033" s="4">
        <f>MONTH(SaleData[[#This Row],[Order Date]])</f>
        <v>9</v>
      </c>
      <c r="D3033" t="s">
        <v>1286</v>
      </c>
      <c r="E3033" t="s">
        <v>53</v>
      </c>
      <c r="F3033" t="s">
        <v>26</v>
      </c>
      <c r="G3033" t="s">
        <v>27</v>
      </c>
      <c r="H3033" t="s">
        <v>920</v>
      </c>
      <c r="I3033">
        <v>36.840000000000003</v>
      </c>
      <c r="J3033">
        <v>3</v>
      </c>
      <c r="K3033">
        <v>17.309999999999999</v>
      </c>
    </row>
    <row r="3034" spans="1:11" x14ac:dyDescent="0.25">
      <c r="A3034" s="7">
        <v>42252</v>
      </c>
      <c r="B3034" s="4">
        <f>YEAR(SaleData[[#This Row],[Order Date]])</f>
        <v>2015</v>
      </c>
      <c r="C3034" s="4">
        <f>MONTH(SaleData[[#This Row],[Order Date]])</f>
        <v>9</v>
      </c>
      <c r="D3034" t="s">
        <v>1083</v>
      </c>
      <c r="E3034" t="s">
        <v>171</v>
      </c>
      <c r="F3034" t="s">
        <v>16</v>
      </c>
      <c r="G3034" t="s">
        <v>34</v>
      </c>
      <c r="H3034" t="s">
        <v>1287</v>
      </c>
      <c r="I3034">
        <v>67.959999999999994</v>
      </c>
      <c r="J3034">
        <v>4</v>
      </c>
      <c r="K3034">
        <v>12.23</v>
      </c>
    </row>
    <row r="3035" spans="1:11" x14ac:dyDescent="0.25">
      <c r="A3035" s="7">
        <v>42253</v>
      </c>
      <c r="B3035" s="4">
        <f>YEAR(SaleData[[#This Row],[Order Date]])</f>
        <v>2015</v>
      </c>
      <c r="C3035" s="4">
        <f>MONTH(SaleData[[#This Row],[Order Date]])</f>
        <v>9</v>
      </c>
      <c r="D3035" t="s">
        <v>1080</v>
      </c>
      <c r="E3035" t="s">
        <v>15</v>
      </c>
      <c r="F3035" t="s">
        <v>26</v>
      </c>
      <c r="G3035" t="s">
        <v>46</v>
      </c>
      <c r="H3035" t="s">
        <v>1324</v>
      </c>
      <c r="I3035">
        <v>6.1</v>
      </c>
      <c r="J3035">
        <v>2</v>
      </c>
      <c r="K3035">
        <v>2.13</v>
      </c>
    </row>
    <row r="3036" spans="1:11" x14ac:dyDescent="0.25">
      <c r="A3036" s="7">
        <v>42253</v>
      </c>
      <c r="B3036" s="4">
        <f>YEAR(SaleData[[#This Row],[Order Date]])</f>
        <v>2015</v>
      </c>
      <c r="C3036" s="4">
        <f>MONTH(SaleData[[#This Row],[Order Date]])</f>
        <v>9</v>
      </c>
      <c r="D3036" t="s">
        <v>1080</v>
      </c>
      <c r="E3036" t="s">
        <v>15</v>
      </c>
      <c r="F3036" t="s">
        <v>16</v>
      </c>
      <c r="G3036" t="s">
        <v>34</v>
      </c>
      <c r="H3036" t="s">
        <v>1325</v>
      </c>
      <c r="I3036">
        <v>191.82</v>
      </c>
      <c r="J3036">
        <v>3</v>
      </c>
      <c r="K3036">
        <v>74.81</v>
      </c>
    </row>
    <row r="3037" spans="1:11" x14ac:dyDescent="0.25">
      <c r="A3037" s="7">
        <v>42253</v>
      </c>
      <c r="B3037" s="4">
        <f>YEAR(SaleData[[#This Row],[Order Date]])</f>
        <v>2015</v>
      </c>
      <c r="C3037" s="4">
        <f>MONTH(SaleData[[#This Row],[Order Date]])</f>
        <v>9</v>
      </c>
      <c r="D3037" t="s">
        <v>1311</v>
      </c>
      <c r="E3037" t="s">
        <v>43</v>
      </c>
      <c r="F3037" t="s">
        <v>11</v>
      </c>
      <c r="G3037" t="s">
        <v>12</v>
      </c>
      <c r="H3037" t="s">
        <v>1310</v>
      </c>
      <c r="I3037">
        <v>46.32</v>
      </c>
      <c r="J3037">
        <v>4</v>
      </c>
      <c r="K3037">
        <v>18.059999999999999</v>
      </c>
    </row>
    <row r="3038" spans="1:11" x14ac:dyDescent="0.25">
      <c r="A3038" s="7">
        <v>42253</v>
      </c>
      <c r="B3038" s="4">
        <f>YEAR(SaleData[[#This Row],[Order Date]])</f>
        <v>2015</v>
      </c>
      <c r="C3038" s="4">
        <f>MONTH(SaleData[[#This Row],[Order Date]])</f>
        <v>9</v>
      </c>
      <c r="D3038" t="s">
        <v>1326</v>
      </c>
      <c r="E3038" t="s">
        <v>20</v>
      </c>
      <c r="F3038" t="s">
        <v>16</v>
      </c>
      <c r="G3038" t="s">
        <v>17</v>
      </c>
      <c r="H3038" t="s">
        <v>948</v>
      </c>
      <c r="I3038">
        <v>271.76</v>
      </c>
      <c r="J3038">
        <v>2</v>
      </c>
      <c r="K3038">
        <v>60.39</v>
      </c>
    </row>
    <row r="3039" spans="1:11" x14ac:dyDescent="0.25">
      <c r="A3039" s="7">
        <v>42253</v>
      </c>
      <c r="B3039" s="4">
        <f>YEAR(SaleData[[#This Row],[Order Date]])</f>
        <v>2015</v>
      </c>
      <c r="C3039" s="4">
        <f>MONTH(SaleData[[#This Row],[Order Date]])</f>
        <v>9</v>
      </c>
      <c r="D3039" t="s">
        <v>590</v>
      </c>
      <c r="E3039" t="s">
        <v>324</v>
      </c>
      <c r="F3039" t="s">
        <v>26</v>
      </c>
      <c r="G3039" t="s">
        <v>31</v>
      </c>
      <c r="H3039" t="s">
        <v>1327</v>
      </c>
      <c r="I3039">
        <v>7.24</v>
      </c>
      <c r="J3039">
        <v>5</v>
      </c>
      <c r="K3039">
        <v>1.18</v>
      </c>
    </row>
    <row r="3040" spans="1:11" x14ac:dyDescent="0.25">
      <c r="A3040" s="7">
        <v>42253</v>
      </c>
      <c r="B3040" s="4">
        <f>YEAR(SaleData[[#This Row],[Order Date]])</f>
        <v>2015</v>
      </c>
      <c r="C3040" s="4">
        <f>MONTH(SaleData[[#This Row],[Order Date]])</f>
        <v>9</v>
      </c>
      <c r="D3040" t="s">
        <v>1328</v>
      </c>
      <c r="E3040" t="s">
        <v>75</v>
      </c>
      <c r="F3040" t="s">
        <v>26</v>
      </c>
      <c r="G3040" t="s">
        <v>46</v>
      </c>
      <c r="H3040" t="s">
        <v>1329</v>
      </c>
      <c r="I3040">
        <v>3.44</v>
      </c>
      <c r="J3040">
        <v>1</v>
      </c>
      <c r="K3040">
        <v>-2.5299999999999998</v>
      </c>
    </row>
    <row r="3041" spans="1:11" x14ac:dyDescent="0.25">
      <c r="A3041" s="7">
        <v>42253</v>
      </c>
      <c r="B3041" s="4">
        <f>YEAR(SaleData[[#This Row],[Order Date]])</f>
        <v>2015</v>
      </c>
      <c r="C3041" s="4">
        <f>MONTH(SaleData[[#This Row],[Order Date]])</f>
        <v>9</v>
      </c>
      <c r="D3041" t="s">
        <v>501</v>
      </c>
      <c r="E3041" t="s">
        <v>20</v>
      </c>
      <c r="F3041" t="s">
        <v>26</v>
      </c>
      <c r="G3041" t="s">
        <v>56</v>
      </c>
      <c r="H3041" t="s">
        <v>714</v>
      </c>
      <c r="I3041">
        <v>8.39</v>
      </c>
      <c r="J3041">
        <v>1</v>
      </c>
      <c r="K3041">
        <v>2.1</v>
      </c>
    </row>
    <row r="3042" spans="1:11" x14ac:dyDescent="0.25">
      <c r="A3042" s="7">
        <v>42253</v>
      </c>
      <c r="B3042" s="4">
        <f>YEAR(SaleData[[#This Row],[Order Date]])</f>
        <v>2015</v>
      </c>
      <c r="C3042" s="4">
        <f>MONTH(SaleData[[#This Row],[Order Date]])</f>
        <v>9</v>
      </c>
      <c r="D3042" t="s">
        <v>501</v>
      </c>
      <c r="E3042" t="s">
        <v>20</v>
      </c>
      <c r="F3042" t="s">
        <v>11</v>
      </c>
      <c r="G3042" t="s">
        <v>21</v>
      </c>
      <c r="H3042" t="s">
        <v>1222</v>
      </c>
      <c r="I3042">
        <v>337.98</v>
      </c>
      <c r="J3042">
        <v>2</v>
      </c>
      <c r="K3042">
        <v>101.39</v>
      </c>
    </row>
    <row r="3043" spans="1:11" x14ac:dyDescent="0.25">
      <c r="A3043" s="7">
        <v>42253</v>
      </c>
      <c r="B3043" s="4">
        <f>YEAR(SaleData[[#This Row],[Order Date]])</f>
        <v>2015</v>
      </c>
      <c r="C3043" s="4">
        <f>MONTH(SaleData[[#This Row],[Order Date]])</f>
        <v>9</v>
      </c>
      <c r="D3043" t="s">
        <v>201</v>
      </c>
      <c r="E3043" t="s">
        <v>171</v>
      </c>
      <c r="F3043" t="s">
        <v>26</v>
      </c>
      <c r="G3043" t="s">
        <v>46</v>
      </c>
      <c r="H3043" t="s">
        <v>1330</v>
      </c>
      <c r="I3043">
        <v>46.62</v>
      </c>
      <c r="J3043">
        <v>9</v>
      </c>
      <c r="K3043">
        <v>21.45</v>
      </c>
    </row>
    <row r="3044" spans="1:11" x14ac:dyDescent="0.25">
      <c r="A3044" s="7">
        <v>42253</v>
      </c>
      <c r="B3044" s="4">
        <f>YEAR(SaleData[[#This Row],[Order Date]])</f>
        <v>2015</v>
      </c>
      <c r="C3044" s="4">
        <f>MONTH(SaleData[[#This Row],[Order Date]])</f>
        <v>9</v>
      </c>
      <c r="D3044" t="s">
        <v>1331</v>
      </c>
      <c r="E3044" t="s">
        <v>360</v>
      </c>
      <c r="F3044" t="s">
        <v>16</v>
      </c>
      <c r="G3044" t="s">
        <v>40</v>
      </c>
      <c r="H3044" t="s">
        <v>281</v>
      </c>
      <c r="I3044">
        <v>85.98</v>
      </c>
      <c r="J3044">
        <v>1</v>
      </c>
      <c r="K3044">
        <v>22.35</v>
      </c>
    </row>
    <row r="3045" spans="1:11" x14ac:dyDescent="0.25">
      <c r="A3045" s="7">
        <v>42254</v>
      </c>
      <c r="B3045" s="4">
        <f>YEAR(SaleData[[#This Row],[Order Date]])</f>
        <v>2015</v>
      </c>
      <c r="C3045" s="4">
        <f>MONTH(SaleData[[#This Row],[Order Date]])</f>
        <v>9</v>
      </c>
      <c r="D3045" t="s">
        <v>937</v>
      </c>
      <c r="E3045" t="s">
        <v>43</v>
      </c>
      <c r="F3045" t="s">
        <v>26</v>
      </c>
      <c r="G3045" t="s">
        <v>36</v>
      </c>
      <c r="H3045" t="s">
        <v>1376</v>
      </c>
      <c r="I3045">
        <v>671.93</v>
      </c>
      <c r="J3045">
        <v>7</v>
      </c>
      <c r="K3045">
        <v>20.16</v>
      </c>
    </row>
    <row r="3046" spans="1:11" x14ac:dyDescent="0.25">
      <c r="A3046" s="7">
        <v>42254</v>
      </c>
      <c r="B3046" s="4">
        <f>YEAR(SaleData[[#This Row],[Order Date]])</f>
        <v>2015</v>
      </c>
      <c r="C3046" s="4">
        <f>MONTH(SaleData[[#This Row],[Order Date]])</f>
        <v>9</v>
      </c>
      <c r="D3046" t="s">
        <v>1377</v>
      </c>
      <c r="E3046" t="s">
        <v>30</v>
      </c>
      <c r="F3046" t="s">
        <v>16</v>
      </c>
      <c r="G3046" t="s">
        <v>17</v>
      </c>
      <c r="H3046" t="s">
        <v>1378</v>
      </c>
      <c r="I3046">
        <v>47.52</v>
      </c>
      <c r="J3046">
        <v>2</v>
      </c>
      <c r="K3046">
        <v>-2.04</v>
      </c>
    </row>
    <row r="3047" spans="1:11" x14ac:dyDescent="0.25">
      <c r="A3047" s="7">
        <v>42254</v>
      </c>
      <c r="B3047" s="4">
        <f>YEAR(SaleData[[#This Row],[Order Date]])</f>
        <v>2015</v>
      </c>
      <c r="C3047" s="4">
        <f>MONTH(SaleData[[#This Row],[Order Date]])</f>
        <v>9</v>
      </c>
      <c r="D3047" t="s">
        <v>715</v>
      </c>
      <c r="E3047" t="s">
        <v>20</v>
      </c>
      <c r="F3047" t="s">
        <v>26</v>
      </c>
      <c r="G3047" t="s">
        <v>36</v>
      </c>
      <c r="H3047" t="s">
        <v>268</v>
      </c>
      <c r="I3047">
        <v>13.96</v>
      </c>
      <c r="J3047">
        <v>2</v>
      </c>
      <c r="K3047">
        <v>0.28000000000000003</v>
      </c>
    </row>
    <row r="3048" spans="1:11" x14ac:dyDescent="0.25">
      <c r="A3048" s="7">
        <v>42254</v>
      </c>
      <c r="B3048" s="4">
        <f>YEAR(SaleData[[#This Row],[Order Date]])</f>
        <v>2015</v>
      </c>
      <c r="C3048" s="4">
        <f>MONTH(SaleData[[#This Row],[Order Date]])</f>
        <v>9</v>
      </c>
      <c r="D3048" t="s">
        <v>715</v>
      </c>
      <c r="E3048" t="s">
        <v>20</v>
      </c>
      <c r="F3048" t="s">
        <v>16</v>
      </c>
      <c r="G3048" t="s">
        <v>40</v>
      </c>
      <c r="H3048" t="s">
        <v>1379</v>
      </c>
      <c r="I3048">
        <v>27.41</v>
      </c>
      <c r="J3048">
        <v>3</v>
      </c>
      <c r="K3048">
        <v>-14.16</v>
      </c>
    </row>
    <row r="3049" spans="1:11" x14ac:dyDescent="0.25">
      <c r="A3049" s="7">
        <v>42254</v>
      </c>
      <c r="B3049" s="4">
        <f>YEAR(SaleData[[#This Row],[Order Date]])</f>
        <v>2015</v>
      </c>
      <c r="C3049" s="4">
        <f>MONTH(SaleData[[#This Row],[Order Date]])</f>
        <v>9</v>
      </c>
      <c r="D3049" t="s">
        <v>638</v>
      </c>
      <c r="E3049" t="s">
        <v>87</v>
      </c>
      <c r="F3049" t="s">
        <v>26</v>
      </c>
      <c r="G3049" t="s">
        <v>46</v>
      </c>
      <c r="H3049" t="s">
        <v>1380</v>
      </c>
      <c r="I3049">
        <v>9.52</v>
      </c>
      <c r="J3049">
        <v>1</v>
      </c>
      <c r="K3049">
        <v>-6.98</v>
      </c>
    </row>
    <row r="3050" spans="1:11" x14ac:dyDescent="0.25">
      <c r="A3050" s="7">
        <v>42254</v>
      </c>
      <c r="B3050" s="4">
        <f>YEAR(SaleData[[#This Row],[Order Date]])</f>
        <v>2015</v>
      </c>
      <c r="C3050" s="4">
        <f>MONTH(SaleData[[#This Row],[Order Date]])</f>
        <v>9</v>
      </c>
      <c r="D3050" t="s">
        <v>638</v>
      </c>
      <c r="E3050" t="s">
        <v>87</v>
      </c>
      <c r="F3050" t="s">
        <v>11</v>
      </c>
      <c r="G3050" t="s">
        <v>21</v>
      </c>
      <c r="H3050" t="s">
        <v>809</v>
      </c>
      <c r="I3050">
        <v>791.96</v>
      </c>
      <c r="J3050">
        <v>6</v>
      </c>
      <c r="K3050">
        <v>-131.99</v>
      </c>
    </row>
    <row r="3051" spans="1:11" x14ac:dyDescent="0.25">
      <c r="A3051" s="7">
        <v>42254</v>
      </c>
      <c r="B3051" s="4">
        <f>YEAR(SaleData[[#This Row],[Order Date]])</f>
        <v>2015</v>
      </c>
      <c r="C3051" s="4">
        <f>MONTH(SaleData[[#This Row],[Order Date]])</f>
        <v>9</v>
      </c>
      <c r="D3051" t="s">
        <v>638</v>
      </c>
      <c r="E3051" t="s">
        <v>87</v>
      </c>
      <c r="F3051" t="s">
        <v>26</v>
      </c>
      <c r="G3051" t="s">
        <v>46</v>
      </c>
      <c r="H3051" t="s">
        <v>1381</v>
      </c>
      <c r="I3051">
        <v>4.92</v>
      </c>
      <c r="J3051">
        <v>3</v>
      </c>
      <c r="K3051">
        <v>-3.94</v>
      </c>
    </row>
    <row r="3052" spans="1:11" x14ac:dyDescent="0.25">
      <c r="A3052" s="7">
        <v>42254</v>
      </c>
      <c r="B3052" s="4">
        <f>YEAR(SaleData[[#This Row],[Order Date]])</f>
        <v>2015</v>
      </c>
      <c r="C3052" s="4">
        <f>MONTH(SaleData[[#This Row],[Order Date]])</f>
        <v>9</v>
      </c>
      <c r="D3052" t="s">
        <v>1382</v>
      </c>
      <c r="E3052" t="s">
        <v>79</v>
      </c>
      <c r="F3052" t="s">
        <v>26</v>
      </c>
      <c r="G3052" t="s">
        <v>62</v>
      </c>
      <c r="H3052" t="s">
        <v>761</v>
      </c>
      <c r="I3052">
        <v>140.74</v>
      </c>
      <c r="J3052">
        <v>4</v>
      </c>
      <c r="K3052">
        <v>12.31</v>
      </c>
    </row>
    <row r="3053" spans="1:11" x14ac:dyDescent="0.25">
      <c r="A3053" s="7">
        <v>42254</v>
      </c>
      <c r="B3053" s="4">
        <f>YEAR(SaleData[[#This Row],[Order Date]])</f>
        <v>2015</v>
      </c>
      <c r="C3053" s="4">
        <f>MONTH(SaleData[[#This Row],[Order Date]])</f>
        <v>9</v>
      </c>
      <c r="D3053" t="s">
        <v>846</v>
      </c>
      <c r="E3053" t="s">
        <v>20</v>
      </c>
      <c r="F3053" t="s">
        <v>11</v>
      </c>
      <c r="G3053" t="s">
        <v>12</v>
      </c>
      <c r="H3053" t="s">
        <v>1357</v>
      </c>
      <c r="I3053">
        <v>559.92999999999995</v>
      </c>
      <c r="J3053">
        <v>7</v>
      </c>
      <c r="K3053">
        <v>167.98</v>
      </c>
    </row>
    <row r="3054" spans="1:11" x14ac:dyDescent="0.25">
      <c r="A3054" s="7">
        <v>42254</v>
      </c>
      <c r="B3054" s="4">
        <f>YEAR(SaleData[[#This Row],[Order Date]])</f>
        <v>2015</v>
      </c>
      <c r="C3054" s="4">
        <f>MONTH(SaleData[[#This Row],[Order Date]])</f>
        <v>9</v>
      </c>
      <c r="D3054" t="s">
        <v>201</v>
      </c>
      <c r="E3054" t="s">
        <v>20</v>
      </c>
      <c r="F3054" t="s">
        <v>26</v>
      </c>
      <c r="G3054" t="s">
        <v>36</v>
      </c>
      <c r="H3054" t="s">
        <v>1383</v>
      </c>
      <c r="I3054">
        <v>70.260000000000005</v>
      </c>
      <c r="J3054">
        <v>3</v>
      </c>
      <c r="K3054">
        <v>18.97</v>
      </c>
    </row>
    <row r="3055" spans="1:11" x14ac:dyDescent="0.25">
      <c r="A3055" s="7">
        <v>42254</v>
      </c>
      <c r="B3055" s="4">
        <f>YEAR(SaleData[[#This Row],[Order Date]])</f>
        <v>2015</v>
      </c>
      <c r="C3055" s="4">
        <f>MONTH(SaleData[[#This Row],[Order Date]])</f>
        <v>9</v>
      </c>
      <c r="D3055" t="s">
        <v>201</v>
      </c>
      <c r="E3055" t="s">
        <v>20</v>
      </c>
      <c r="F3055" t="s">
        <v>11</v>
      </c>
      <c r="G3055" t="s">
        <v>12</v>
      </c>
      <c r="H3055" t="s">
        <v>1384</v>
      </c>
      <c r="I3055">
        <v>90</v>
      </c>
      <c r="J3055">
        <v>5</v>
      </c>
      <c r="K3055">
        <v>16.2</v>
      </c>
    </row>
    <row r="3056" spans="1:11" x14ac:dyDescent="0.25">
      <c r="A3056" s="7">
        <v>42254</v>
      </c>
      <c r="B3056" s="4">
        <f>YEAR(SaleData[[#This Row],[Order Date]])</f>
        <v>2015</v>
      </c>
      <c r="C3056" s="4">
        <f>MONTH(SaleData[[#This Row],[Order Date]])</f>
        <v>9</v>
      </c>
      <c r="D3056" t="s">
        <v>201</v>
      </c>
      <c r="E3056" t="s">
        <v>20</v>
      </c>
      <c r="F3056" t="s">
        <v>26</v>
      </c>
      <c r="G3056" t="s">
        <v>46</v>
      </c>
      <c r="H3056" t="s">
        <v>1385</v>
      </c>
      <c r="I3056">
        <v>6.1</v>
      </c>
      <c r="J3056">
        <v>2</v>
      </c>
      <c r="K3056">
        <v>2.06</v>
      </c>
    </row>
    <row r="3057" spans="1:11" x14ac:dyDescent="0.25">
      <c r="A3057" s="7">
        <v>42254</v>
      </c>
      <c r="B3057" s="4">
        <f>YEAR(SaleData[[#This Row],[Order Date]])</f>
        <v>2015</v>
      </c>
      <c r="C3057" s="4">
        <f>MONTH(SaleData[[#This Row],[Order Date]])</f>
        <v>9</v>
      </c>
      <c r="D3057" t="s">
        <v>201</v>
      </c>
      <c r="E3057" t="s">
        <v>20</v>
      </c>
      <c r="F3057" t="s">
        <v>16</v>
      </c>
      <c r="G3057" t="s">
        <v>40</v>
      </c>
      <c r="H3057" t="s">
        <v>1386</v>
      </c>
      <c r="I3057">
        <v>481.18</v>
      </c>
      <c r="J3057">
        <v>2</v>
      </c>
      <c r="K3057">
        <v>-120.29</v>
      </c>
    </row>
    <row r="3058" spans="1:11" x14ac:dyDescent="0.25">
      <c r="A3058" s="7">
        <v>42254</v>
      </c>
      <c r="B3058" s="4">
        <f>YEAR(SaleData[[#This Row],[Order Date]])</f>
        <v>2015</v>
      </c>
      <c r="C3058" s="4">
        <f>MONTH(SaleData[[#This Row],[Order Date]])</f>
        <v>9</v>
      </c>
      <c r="D3058" t="s">
        <v>201</v>
      </c>
      <c r="E3058" t="s">
        <v>20</v>
      </c>
      <c r="F3058" t="s">
        <v>26</v>
      </c>
      <c r="G3058" t="s">
        <v>31</v>
      </c>
      <c r="H3058" t="s">
        <v>1327</v>
      </c>
      <c r="I3058">
        <v>7.24</v>
      </c>
      <c r="J3058">
        <v>4</v>
      </c>
      <c r="K3058">
        <v>2.39</v>
      </c>
    </row>
    <row r="3059" spans="1:11" x14ac:dyDescent="0.25">
      <c r="A3059" s="7">
        <v>42255</v>
      </c>
      <c r="B3059" s="4">
        <f>YEAR(SaleData[[#This Row],[Order Date]])</f>
        <v>2015</v>
      </c>
      <c r="C3059" s="4">
        <f>MONTH(SaleData[[#This Row],[Order Date]])</f>
        <v>9</v>
      </c>
      <c r="D3059" t="s">
        <v>1079</v>
      </c>
      <c r="E3059" t="s">
        <v>43</v>
      </c>
      <c r="F3059" t="s">
        <v>26</v>
      </c>
      <c r="G3059" t="s">
        <v>27</v>
      </c>
      <c r="H3059" t="s">
        <v>1053</v>
      </c>
      <c r="I3059">
        <v>26.4</v>
      </c>
      <c r="J3059">
        <v>5</v>
      </c>
      <c r="K3059">
        <v>11.88</v>
      </c>
    </row>
    <row r="3060" spans="1:11" x14ac:dyDescent="0.25">
      <c r="A3060" s="7">
        <v>42255</v>
      </c>
      <c r="B3060" s="4">
        <f>YEAR(SaleData[[#This Row],[Order Date]])</f>
        <v>2015</v>
      </c>
      <c r="C3060" s="4">
        <f>MONTH(SaleData[[#This Row],[Order Date]])</f>
        <v>9</v>
      </c>
      <c r="D3060" t="s">
        <v>1079</v>
      </c>
      <c r="E3060" t="s">
        <v>43</v>
      </c>
      <c r="F3060" t="s">
        <v>26</v>
      </c>
      <c r="G3060" t="s">
        <v>36</v>
      </c>
      <c r="H3060" t="s">
        <v>268</v>
      </c>
      <c r="I3060">
        <v>41.88</v>
      </c>
      <c r="J3060">
        <v>6</v>
      </c>
      <c r="K3060">
        <v>0.84</v>
      </c>
    </row>
    <row r="3061" spans="1:11" x14ac:dyDescent="0.25">
      <c r="A3061" s="7">
        <v>42255</v>
      </c>
      <c r="B3061" s="4">
        <f>YEAR(SaleData[[#This Row],[Order Date]])</f>
        <v>2015</v>
      </c>
      <c r="C3061" s="4">
        <f>MONTH(SaleData[[#This Row],[Order Date]])</f>
        <v>9</v>
      </c>
      <c r="D3061" t="s">
        <v>910</v>
      </c>
      <c r="E3061" t="s">
        <v>605</v>
      </c>
      <c r="F3061" t="s">
        <v>16</v>
      </c>
      <c r="G3061" t="s">
        <v>34</v>
      </c>
      <c r="H3061" t="s">
        <v>1435</v>
      </c>
      <c r="I3061">
        <v>21.36</v>
      </c>
      <c r="J3061">
        <v>8</v>
      </c>
      <c r="K3061">
        <v>8.1199999999999992</v>
      </c>
    </row>
    <row r="3062" spans="1:11" x14ac:dyDescent="0.25">
      <c r="A3062" s="7">
        <v>42257</v>
      </c>
      <c r="B3062" s="4">
        <f>YEAR(SaleData[[#This Row],[Order Date]])</f>
        <v>2015</v>
      </c>
      <c r="C3062" s="4">
        <f>MONTH(SaleData[[#This Row],[Order Date]])</f>
        <v>9</v>
      </c>
      <c r="D3062" t="s">
        <v>1377</v>
      </c>
      <c r="E3062" t="s">
        <v>43</v>
      </c>
      <c r="F3062" t="s">
        <v>26</v>
      </c>
      <c r="G3062" t="s">
        <v>213</v>
      </c>
      <c r="H3062" t="s">
        <v>536</v>
      </c>
      <c r="I3062">
        <v>51.52</v>
      </c>
      <c r="J3062">
        <v>4</v>
      </c>
      <c r="K3062">
        <v>1.55</v>
      </c>
    </row>
    <row r="3063" spans="1:11" x14ac:dyDescent="0.25">
      <c r="A3063" s="7">
        <v>42257</v>
      </c>
      <c r="B3063" s="4">
        <f>YEAR(SaleData[[#This Row],[Order Date]])</f>
        <v>2015</v>
      </c>
      <c r="C3063" s="4">
        <f>MONTH(SaleData[[#This Row],[Order Date]])</f>
        <v>9</v>
      </c>
      <c r="D3063" t="s">
        <v>422</v>
      </c>
      <c r="E3063" t="s">
        <v>337</v>
      </c>
      <c r="F3063" t="s">
        <v>26</v>
      </c>
      <c r="G3063" t="s">
        <v>27</v>
      </c>
      <c r="H3063" t="s">
        <v>1525</v>
      </c>
      <c r="I3063">
        <v>14.94</v>
      </c>
      <c r="J3063">
        <v>3</v>
      </c>
      <c r="K3063">
        <v>7.02</v>
      </c>
    </row>
    <row r="3064" spans="1:11" x14ac:dyDescent="0.25">
      <c r="A3064" s="7">
        <v>42257</v>
      </c>
      <c r="B3064" s="4">
        <f>YEAR(SaleData[[#This Row],[Order Date]])</f>
        <v>2015</v>
      </c>
      <c r="C3064" s="4">
        <f>MONTH(SaleData[[#This Row],[Order Date]])</f>
        <v>9</v>
      </c>
      <c r="D3064" t="s">
        <v>973</v>
      </c>
      <c r="E3064" t="s">
        <v>49</v>
      </c>
      <c r="F3064" t="s">
        <v>26</v>
      </c>
      <c r="G3064" t="s">
        <v>56</v>
      </c>
      <c r="H3064" t="s">
        <v>166</v>
      </c>
      <c r="I3064">
        <v>61.96</v>
      </c>
      <c r="J3064">
        <v>2</v>
      </c>
      <c r="K3064">
        <v>16.11</v>
      </c>
    </row>
    <row r="3065" spans="1:11" x14ac:dyDescent="0.25">
      <c r="A3065" s="7">
        <v>42257</v>
      </c>
      <c r="B3065" s="4">
        <f>YEAR(SaleData[[#This Row],[Order Date]])</f>
        <v>2015</v>
      </c>
      <c r="C3065" s="4">
        <f>MONTH(SaleData[[#This Row],[Order Date]])</f>
        <v>9</v>
      </c>
      <c r="D3065" t="s">
        <v>973</v>
      </c>
      <c r="E3065" t="s">
        <v>49</v>
      </c>
      <c r="F3065" t="s">
        <v>16</v>
      </c>
      <c r="G3065" t="s">
        <v>235</v>
      </c>
      <c r="H3065" t="s">
        <v>1092</v>
      </c>
      <c r="I3065">
        <v>361.96</v>
      </c>
      <c r="J3065">
        <v>2</v>
      </c>
      <c r="K3065">
        <v>83.25</v>
      </c>
    </row>
    <row r="3066" spans="1:11" x14ac:dyDescent="0.25">
      <c r="A3066" s="7">
        <v>42257</v>
      </c>
      <c r="B3066" s="4">
        <f>YEAR(SaleData[[#This Row],[Order Date]])</f>
        <v>2015</v>
      </c>
      <c r="C3066" s="4">
        <f>MONTH(SaleData[[#This Row],[Order Date]])</f>
        <v>9</v>
      </c>
      <c r="D3066" t="s">
        <v>973</v>
      </c>
      <c r="E3066" t="s">
        <v>49</v>
      </c>
      <c r="F3066" t="s">
        <v>26</v>
      </c>
      <c r="G3066" t="s">
        <v>27</v>
      </c>
      <c r="H3066" t="s">
        <v>1339</v>
      </c>
      <c r="I3066">
        <v>278.82</v>
      </c>
      <c r="J3066">
        <v>9</v>
      </c>
      <c r="K3066">
        <v>125.47</v>
      </c>
    </row>
    <row r="3067" spans="1:11" x14ac:dyDescent="0.25">
      <c r="A3067" s="7">
        <v>42257</v>
      </c>
      <c r="B3067" s="4">
        <f>YEAR(SaleData[[#This Row],[Order Date]])</f>
        <v>2015</v>
      </c>
      <c r="C3067" s="4">
        <f>MONTH(SaleData[[#This Row],[Order Date]])</f>
        <v>9</v>
      </c>
      <c r="D3067" t="s">
        <v>244</v>
      </c>
      <c r="E3067" t="s">
        <v>15</v>
      </c>
      <c r="F3067" t="s">
        <v>26</v>
      </c>
      <c r="G3067" t="s">
        <v>36</v>
      </c>
      <c r="H3067" t="s">
        <v>1526</v>
      </c>
      <c r="I3067">
        <v>353.88</v>
      </c>
      <c r="J3067">
        <v>6</v>
      </c>
      <c r="K3067">
        <v>17.690000000000001</v>
      </c>
    </row>
    <row r="3068" spans="1:11" x14ac:dyDescent="0.25">
      <c r="A3068" s="7">
        <v>42257</v>
      </c>
      <c r="B3068" s="4">
        <f>YEAR(SaleData[[#This Row],[Order Date]])</f>
        <v>2015</v>
      </c>
      <c r="C3068" s="4">
        <f>MONTH(SaleData[[#This Row],[Order Date]])</f>
        <v>9</v>
      </c>
      <c r="D3068" t="s">
        <v>1527</v>
      </c>
      <c r="E3068" t="s">
        <v>20</v>
      </c>
      <c r="F3068" t="s">
        <v>26</v>
      </c>
      <c r="G3068" t="s">
        <v>62</v>
      </c>
      <c r="H3068" t="s">
        <v>1528</v>
      </c>
      <c r="I3068">
        <v>6.08</v>
      </c>
      <c r="J3068">
        <v>2</v>
      </c>
      <c r="K3068">
        <v>2.0699999999999998</v>
      </c>
    </row>
    <row r="3069" spans="1:11" x14ac:dyDescent="0.25">
      <c r="A3069" s="7">
        <v>42257</v>
      </c>
      <c r="B3069" s="4">
        <f>YEAR(SaleData[[#This Row],[Order Date]])</f>
        <v>2015</v>
      </c>
      <c r="C3069" s="4">
        <f>MONTH(SaleData[[#This Row],[Order Date]])</f>
        <v>9</v>
      </c>
      <c r="D3069" t="s">
        <v>1116</v>
      </c>
      <c r="E3069" t="s">
        <v>43</v>
      </c>
      <c r="F3069" t="s">
        <v>16</v>
      </c>
      <c r="G3069" t="s">
        <v>34</v>
      </c>
      <c r="H3069" t="s">
        <v>1529</v>
      </c>
      <c r="I3069">
        <v>106.68</v>
      </c>
      <c r="J3069">
        <v>6</v>
      </c>
      <c r="K3069">
        <v>33.07</v>
      </c>
    </row>
    <row r="3070" spans="1:11" x14ac:dyDescent="0.25">
      <c r="A3070" s="7">
        <v>42257</v>
      </c>
      <c r="B3070" s="4">
        <f>YEAR(SaleData[[#This Row],[Order Date]])</f>
        <v>2015</v>
      </c>
      <c r="C3070" s="4">
        <f>MONTH(SaleData[[#This Row],[Order Date]])</f>
        <v>9</v>
      </c>
      <c r="D3070" t="s">
        <v>1530</v>
      </c>
      <c r="E3070" t="s">
        <v>30</v>
      </c>
      <c r="F3070" t="s">
        <v>16</v>
      </c>
      <c r="G3070" t="s">
        <v>17</v>
      </c>
      <c r="H3070" t="s">
        <v>1531</v>
      </c>
      <c r="I3070">
        <v>179.89</v>
      </c>
      <c r="J3070">
        <v>1</v>
      </c>
      <c r="K3070">
        <v>-2.57</v>
      </c>
    </row>
    <row r="3071" spans="1:11" x14ac:dyDescent="0.25">
      <c r="A3071" s="7">
        <v>42258</v>
      </c>
      <c r="B3071" s="4">
        <f>YEAR(SaleData[[#This Row],[Order Date]])</f>
        <v>2015</v>
      </c>
      <c r="C3071" s="4">
        <f>MONTH(SaleData[[#This Row],[Order Date]])</f>
        <v>9</v>
      </c>
      <c r="D3071" t="s">
        <v>280</v>
      </c>
      <c r="E3071" t="s">
        <v>43</v>
      </c>
      <c r="F3071" t="s">
        <v>26</v>
      </c>
      <c r="G3071" t="s">
        <v>62</v>
      </c>
      <c r="H3071" t="s">
        <v>1575</v>
      </c>
      <c r="I3071">
        <v>181.35</v>
      </c>
      <c r="J3071">
        <v>9</v>
      </c>
      <c r="K3071">
        <v>48.96</v>
      </c>
    </row>
    <row r="3072" spans="1:11" x14ac:dyDescent="0.25">
      <c r="A3072" s="7">
        <v>42258</v>
      </c>
      <c r="B3072" s="4">
        <f>YEAR(SaleData[[#This Row],[Order Date]])</f>
        <v>2015</v>
      </c>
      <c r="C3072" s="4">
        <f>MONTH(SaleData[[#This Row],[Order Date]])</f>
        <v>9</v>
      </c>
      <c r="D3072" t="s">
        <v>280</v>
      </c>
      <c r="E3072" t="s">
        <v>43</v>
      </c>
      <c r="F3072" t="s">
        <v>26</v>
      </c>
      <c r="G3072" t="s">
        <v>44</v>
      </c>
      <c r="H3072" t="s">
        <v>1576</v>
      </c>
      <c r="I3072">
        <v>8.64</v>
      </c>
      <c r="J3072">
        <v>3</v>
      </c>
      <c r="K3072">
        <v>4.2300000000000004</v>
      </c>
    </row>
    <row r="3073" spans="1:11" x14ac:dyDescent="0.25">
      <c r="A3073" s="7">
        <v>42258</v>
      </c>
      <c r="B3073" s="4">
        <f>YEAR(SaleData[[#This Row],[Order Date]])</f>
        <v>2015</v>
      </c>
      <c r="C3073" s="4">
        <f>MONTH(SaleData[[#This Row],[Order Date]])</f>
        <v>9</v>
      </c>
      <c r="D3073" t="s">
        <v>621</v>
      </c>
      <c r="E3073" t="s">
        <v>43</v>
      </c>
      <c r="F3073" t="s">
        <v>26</v>
      </c>
      <c r="G3073" t="s">
        <v>62</v>
      </c>
      <c r="H3073" t="s">
        <v>717</v>
      </c>
      <c r="I3073">
        <v>265.86</v>
      </c>
      <c r="J3073">
        <v>7</v>
      </c>
      <c r="K3073">
        <v>79.760000000000005</v>
      </c>
    </row>
    <row r="3074" spans="1:11" x14ac:dyDescent="0.25">
      <c r="A3074" s="7">
        <v>42258</v>
      </c>
      <c r="B3074" s="4">
        <f>YEAR(SaleData[[#This Row],[Order Date]])</f>
        <v>2015</v>
      </c>
      <c r="C3074" s="4">
        <f>MONTH(SaleData[[#This Row],[Order Date]])</f>
        <v>9</v>
      </c>
      <c r="D3074" t="s">
        <v>465</v>
      </c>
      <c r="E3074" t="s">
        <v>20</v>
      </c>
      <c r="F3074" t="s">
        <v>16</v>
      </c>
      <c r="G3074" t="s">
        <v>34</v>
      </c>
      <c r="H3074" t="s">
        <v>1577</v>
      </c>
      <c r="I3074">
        <v>210.68</v>
      </c>
      <c r="J3074">
        <v>2</v>
      </c>
      <c r="K3074">
        <v>50.56</v>
      </c>
    </row>
    <row r="3075" spans="1:11" x14ac:dyDescent="0.25">
      <c r="A3075" s="7">
        <v>42258</v>
      </c>
      <c r="B3075" s="4">
        <f>YEAR(SaleData[[#This Row],[Order Date]])</f>
        <v>2015</v>
      </c>
      <c r="C3075" s="4">
        <f>MONTH(SaleData[[#This Row],[Order Date]])</f>
        <v>9</v>
      </c>
      <c r="D3075" t="s">
        <v>465</v>
      </c>
      <c r="E3075" t="s">
        <v>20</v>
      </c>
      <c r="F3075" t="s">
        <v>26</v>
      </c>
      <c r="G3075" t="s">
        <v>36</v>
      </c>
      <c r="H3075" t="s">
        <v>1578</v>
      </c>
      <c r="I3075">
        <v>78.8</v>
      </c>
      <c r="J3075">
        <v>1</v>
      </c>
      <c r="K3075">
        <v>1.58</v>
      </c>
    </row>
    <row r="3076" spans="1:11" x14ac:dyDescent="0.25">
      <c r="A3076" s="7">
        <v>42258</v>
      </c>
      <c r="B3076" s="4">
        <f>YEAR(SaleData[[#This Row],[Order Date]])</f>
        <v>2015</v>
      </c>
      <c r="C3076" s="4">
        <f>MONTH(SaleData[[#This Row],[Order Date]])</f>
        <v>9</v>
      </c>
      <c r="D3076" t="s">
        <v>465</v>
      </c>
      <c r="E3076" t="s">
        <v>20</v>
      </c>
      <c r="F3076" t="s">
        <v>11</v>
      </c>
      <c r="G3076" t="s">
        <v>12</v>
      </c>
      <c r="H3076" t="s">
        <v>1579</v>
      </c>
      <c r="I3076">
        <v>19.989999999999998</v>
      </c>
      <c r="J3076">
        <v>1</v>
      </c>
      <c r="K3076">
        <v>6.8</v>
      </c>
    </row>
    <row r="3077" spans="1:11" x14ac:dyDescent="0.25">
      <c r="A3077" s="7">
        <v>42258</v>
      </c>
      <c r="B3077" s="4">
        <f>YEAR(SaleData[[#This Row],[Order Date]])</f>
        <v>2015</v>
      </c>
      <c r="C3077" s="4">
        <f>MONTH(SaleData[[#This Row],[Order Date]])</f>
        <v>9</v>
      </c>
      <c r="D3077" t="s">
        <v>465</v>
      </c>
      <c r="E3077" t="s">
        <v>20</v>
      </c>
      <c r="F3077" t="s">
        <v>26</v>
      </c>
      <c r="G3077" t="s">
        <v>36</v>
      </c>
      <c r="H3077" t="s">
        <v>574</v>
      </c>
      <c r="I3077">
        <v>772.68</v>
      </c>
      <c r="J3077">
        <v>4</v>
      </c>
      <c r="K3077">
        <v>108.18</v>
      </c>
    </row>
    <row r="3078" spans="1:11" x14ac:dyDescent="0.25">
      <c r="A3078" s="7">
        <v>42258</v>
      </c>
      <c r="B3078" s="4">
        <f>YEAR(SaleData[[#This Row],[Order Date]])</f>
        <v>2015</v>
      </c>
      <c r="C3078" s="4">
        <f>MONTH(SaleData[[#This Row],[Order Date]])</f>
        <v>9</v>
      </c>
      <c r="D3078" t="s">
        <v>1290</v>
      </c>
      <c r="E3078" t="s">
        <v>101</v>
      </c>
      <c r="F3078" t="s">
        <v>16</v>
      </c>
      <c r="G3078" t="s">
        <v>34</v>
      </c>
      <c r="H3078" t="s">
        <v>1580</v>
      </c>
      <c r="I3078">
        <v>24.64</v>
      </c>
      <c r="J3078">
        <v>4</v>
      </c>
      <c r="K3078">
        <v>4</v>
      </c>
    </row>
    <row r="3079" spans="1:11" x14ac:dyDescent="0.25">
      <c r="A3079" s="7">
        <v>42258</v>
      </c>
      <c r="B3079" s="4">
        <f>YEAR(SaleData[[#This Row],[Order Date]])</f>
        <v>2015</v>
      </c>
      <c r="C3079" s="4">
        <f>MONTH(SaleData[[#This Row],[Order Date]])</f>
        <v>9</v>
      </c>
      <c r="D3079" t="s">
        <v>1581</v>
      </c>
      <c r="E3079" t="s">
        <v>60</v>
      </c>
      <c r="F3079" t="s">
        <v>26</v>
      </c>
      <c r="G3079" t="s">
        <v>44</v>
      </c>
      <c r="H3079" t="s">
        <v>1534</v>
      </c>
      <c r="I3079">
        <v>31.05</v>
      </c>
      <c r="J3079">
        <v>3</v>
      </c>
      <c r="K3079">
        <v>14.9</v>
      </c>
    </row>
    <row r="3080" spans="1:11" x14ac:dyDescent="0.25">
      <c r="A3080" s="7">
        <v>42258</v>
      </c>
      <c r="B3080" s="4">
        <f>YEAR(SaleData[[#This Row],[Order Date]])</f>
        <v>2015</v>
      </c>
      <c r="C3080" s="4">
        <f>MONTH(SaleData[[#This Row],[Order Date]])</f>
        <v>9</v>
      </c>
      <c r="D3080" t="s">
        <v>1581</v>
      </c>
      <c r="E3080" t="s">
        <v>60</v>
      </c>
      <c r="F3080" t="s">
        <v>16</v>
      </c>
      <c r="G3080" t="s">
        <v>34</v>
      </c>
      <c r="H3080" t="s">
        <v>941</v>
      </c>
      <c r="I3080">
        <v>8.92</v>
      </c>
      <c r="J3080">
        <v>4</v>
      </c>
      <c r="K3080">
        <v>3.92</v>
      </c>
    </row>
    <row r="3081" spans="1:11" x14ac:dyDescent="0.25">
      <c r="A3081" s="7">
        <v>42258</v>
      </c>
      <c r="B3081" s="4">
        <f>YEAR(SaleData[[#This Row],[Order Date]])</f>
        <v>2015</v>
      </c>
      <c r="C3081" s="4">
        <f>MONTH(SaleData[[#This Row],[Order Date]])</f>
        <v>9</v>
      </c>
      <c r="D3081" t="s">
        <v>1581</v>
      </c>
      <c r="E3081" t="s">
        <v>60</v>
      </c>
      <c r="F3081" t="s">
        <v>26</v>
      </c>
      <c r="G3081" t="s">
        <v>46</v>
      </c>
      <c r="H3081" t="s">
        <v>258</v>
      </c>
      <c r="I3081">
        <v>209.6</v>
      </c>
      <c r="J3081">
        <v>4</v>
      </c>
      <c r="K3081">
        <v>96.42</v>
      </c>
    </row>
    <row r="3082" spans="1:11" x14ac:dyDescent="0.25">
      <c r="A3082" s="7">
        <v>42258</v>
      </c>
      <c r="B3082" s="4">
        <f>YEAR(SaleData[[#This Row],[Order Date]])</f>
        <v>2015</v>
      </c>
      <c r="C3082" s="4">
        <f>MONTH(SaleData[[#This Row],[Order Date]])</f>
        <v>9</v>
      </c>
      <c r="D3082" t="s">
        <v>1581</v>
      </c>
      <c r="E3082" t="s">
        <v>60</v>
      </c>
      <c r="F3082" t="s">
        <v>26</v>
      </c>
      <c r="G3082" t="s">
        <v>56</v>
      </c>
      <c r="H3082" t="s">
        <v>1582</v>
      </c>
      <c r="I3082">
        <v>111.04</v>
      </c>
      <c r="J3082">
        <v>4</v>
      </c>
      <c r="K3082">
        <v>29.98</v>
      </c>
    </row>
    <row r="3083" spans="1:11" x14ac:dyDescent="0.25">
      <c r="A3083" s="7">
        <v>42258</v>
      </c>
      <c r="B3083" s="4">
        <f>YEAR(SaleData[[#This Row],[Order Date]])</f>
        <v>2015</v>
      </c>
      <c r="C3083" s="4">
        <f>MONTH(SaleData[[#This Row],[Order Date]])</f>
        <v>9</v>
      </c>
      <c r="D3083" t="s">
        <v>1581</v>
      </c>
      <c r="E3083" t="s">
        <v>60</v>
      </c>
      <c r="F3083" t="s">
        <v>26</v>
      </c>
      <c r="G3083" t="s">
        <v>27</v>
      </c>
      <c r="H3083" t="s">
        <v>1583</v>
      </c>
      <c r="I3083">
        <v>38.880000000000003</v>
      </c>
      <c r="J3083">
        <v>6</v>
      </c>
      <c r="K3083">
        <v>18.66</v>
      </c>
    </row>
    <row r="3084" spans="1:11" x14ac:dyDescent="0.25">
      <c r="A3084" s="7">
        <v>42259</v>
      </c>
      <c r="B3084" s="4">
        <f>YEAR(SaleData[[#This Row],[Order Date]])</f>
        <v>2015</v>
      </c>
      <c r="C3084" s="4">
        <f>MONTH(SaleData[[#This Row],[Order Date]])</f>
        <v>9</v>
      </c>
      <c r="D3084" t="s">
        <v>903</v>
      </c>
      <c r="E3084" t="s">
        <v>20</v>
      </c>
      <c r="F3084" t="s">
        <v>11</v>
      </c>
      <c r="G3084" t="s">
        <v>141</v>
      </c>
      <c r="H3084" t="s">
        <v>1617</v>
      </c>
      <c r="I3084">
        <v>479.98</v>
      </c>
      <c r="J3084">
        <v>2</v>
      </c>
      <c r="K3084">
        <v>60</v>
      </c>
    </row>
    <row r="3085" spans="1:11" x14ac:dyDescent="0.25">
      <c r="A3085" s="7">
        <v>42259</v>
      </c>
      <c r="B3085" s="4">
        <f>YEAR(SaleData[[#This Row],[Order Date]])</f>
        <v>2015</v>
      </c>
      <c r="C3085" s="4">
        <f>MONTH(SaleData[[#This Row],[Order Date]])</f>
        <v>9</v>
      </c>
      <c r="D3085" t="s">
        <v>903</v>
      </c>
      <c r="E3085" t="s">
        <v>20</v>
      </c>
      <c r="F3085" t="s">
        <v>26</v>
      </c>
      <c r="G3085" t="s">
        <v>44</v>
      </c>
      <c r="H3085" t="s">
        <v>1618</v>
      </c>
      <c r="I3085">
        <v>12.6</v>
      </c>
      <c r="J3085">
        <v>4</v>
      </c>
      <c r="K3085">
        <v>6.05</v>
      </c>
    </row>
    <row r="3086" spans="1:11" x14ac:dyDescent="0.25">
      <c r="A3086" s="7">
        <v>42259</v>
      </c>
      <c r="B3086" s="4">
        <f>YEAR(SaleData[[#This Row],[Order Date]])</f>
        <v>2015</v>
      </c>
      <c r="C3086" s="4">
        <f>MONTH(SaleData[[#This Row],[Order Date]])</f>
        <v>9</v>
      </c>
      <c r="D3086" t="s">
        <v>692</v>
      </c>
      <c r="E3086" t="s">
        <v>20</v>
      </c>
      <c r="F3086" t="s">
        <v>26</v>
      </c>
      <c r="G3086" t="s">
        <v>62</v>
      </c>
      <c r="H3086" t="s">
        <v>441</v>
      </c>
      <c r="I3086">
        <v>9.26</v>
      </c>
      <c r="J3086">
        <v>2</v>
      </c>
      <c r="K3086">
        <v>3.06</v>
      </c>
    </row>
    <row r="3087" spans="1:11" x14ac:dyDescent="0.25">
      <c r="A3087" s="7">
        <v>42259</v>
      </c>
      <c r="B3087" s="4">
        <f>YEAR(SaleData[[#This Row],[Order Date]])</f>
        <v>2015</v>
      </c>
      <c r="C3087" s="4">
        <f>MONTH(SaleData[[#This Row],[Order Date]])</f>
        <v>9</v>
      </c>
      <c r="D3087" t="s">
        <v>692</v>
      </c>
      <c r="E3087" t="s">
        <v>20</v>
      </c>
      <c r="F3087" t="s">
        <v>26</v>
      </c>
      <c r="G3087" t="s">
        <v>36</v>
      </c>
      <c r="H3087" t="s">
        <v>1399</v>
      </c>
      <c r="I3087">
        <v>105.98</v>
      </c>
      <c r="J3087">
        <v>2</v>
      </c>
      <c r="K3087">
        <v>4.24</v>
      </c>
    </row>
    <row r="3088" spans="1:11" x14ac:dyDescent="0.25">
      <c r="A3088" s="7">
        <v>42259</v>
      </c>
      <c r="B3088" s="4">
        <f>YEAR(SaleData[[#This Row],[Order Date]])</f>
        <v>2015</v>
      </c>
      <c r="C3088" s="4">
        <f>MONTH(SaleData[[#This Row],[Order Date]])</f>
        <v>9</v>
      </c>
      <c r="D3088" t="s">
        <v>692</v>
      </c>
      <c r="E3088" t="s">
        <v>20</v>
      </c>
      <c r="F3088" t="s">
        <v>26</v>
      </c>
      <c r="G3088" t="s">
        <v>31</v>
      </c>
      <c r="H3088" t="s">
        <v>1511</v>
      </c>
      <c r="I3088">
        <v>1.24</v>
      </c>
      <c r="J3088">
        <v>1</v>
      </c>
      <c r="K3088">
        <v>0.57999999999999996</v>
      </c>
    </row>
    <row r="3089" spans="1:11" x14ac:dyDescent="0.25">
      <c r="A3089" s="7">
        <v>42259</v>
      </c>
      <c r="B3089" s="4">
        <f>YEAR(SaleData[[#This Row],[Order Date]])</f>
        <v>2015</v>
      </c>
      <c r="C3089" s="4">
        <f>MONTH(SaleData[[#This Row],[Order Date]])</f>
        <v>9</v>
      </c>
      <c r="D3089" t="s">
        <v>692</v>
      </c>
      <c r="E3089" t="s">
        <v>20</v>
      </c>
      <c r="F3089" t="s">
        <v>26</v>
      </c>
      <c r="G3089" t="s">
        <v>44</v>
      </c>
      <c r="H3089" t="s">
        <v>1521</v>
      </c>
      <c r="I3089">
        <v>20.7</v>
      </c>
      <c r="J3089">
        <v>2</v>
      </c>
      <c r="K3089">
        <v>9.94</v>
      </c>
    </row>
    <row r="3090" spans="1:11" x14ac:dyDescent="0.25">
      <c r="A3090" s="7">
        <v>42259</v>
      </c>
      <c r="B3090" s="4">
        <f>YEAR(SaleData[[#This Row],[Order Date]])</f>
        <v>2015</v>
      </c>
      <c r="C3090" s="4">
        <f>MONTH(SaleData[[#This Row],[Order Date]])</f>
        <v>9</v>
      </c>
      <c r="D3090" t="s">
        <v>692</v>
      </c>
      <c r="E3090" t="s">
        <v>20</v>
      </c>
      <c r="F3090" t="s">
        <v>26</v>
      </c>
      <c r="G3090" t="s">
        <v>27</v>
      </c>
      <c r="H3090" t="s">
        <v>1619</v>
      </c>
      <c r="I3090">
        <v>28.9</v>
      </c>
      <c r="J3090">
        <v>5</v>
      </c>
      <c r="K3090">
        <v>14.16</v>
      </c>
    </row>
    <row r="3091" spans="1:11" x14ac:dyDescent="0.25">
      <c r="A3091" s="7">
        <v>42259</v>
      </c>
      <c r="B3091" s="4">
        <f>YEAR(SaleData[[#This Row],[Order Date]])</f>
        <v>2015</v>
      </c>
      <c r="C3091" s="4">
        <f>MONTH(SaleData[[#This Row],[Order Date]])</f>
        <v>9</v>
      </c>
      <c r="D3091" t="s">
        <v>692</v>
      </c>
      <c r="E3091" t="s">
        <v>20</v>
      </c>
      <c r="F3091" t="s">
        <v>26</v>
      </c>
      <c r="G3091" t="s">
        <v>156</v>
      </c>
      <c r="H3091" t="s">
        <v>1620</v>
      </c>
      <c r="I3091">
        <v>27.18</v>
      </c>
      <c r="J3091">
        <v>1</v>
      </c>
      <c r="K3091">
        <v>12.77</v>
      </c>
    </row>
    <row r="3092" spans="1:11" x14ac:dyDescent="0.25">
      <c r="A3092" s="7">
        <v>42259</v>
      </c>
      <c r="B3092" s="4">
        <f>YEAR(SaleData[[#This Row],[Order Date]])</f>
        <v>2015</v>
      </c>
      <c r="C3092" s="4">
        <f>MONTH(SaleData[[#This Row],[Order Date]])</f>
        <v>9</v>
      </c>
      <c r="D3092" t="s">
        <v>1621</v>
      </c>
      <c r="E3092" t="s">
        <v>15</v>
      </c>
      <c r="F3092" t="s">
        <v>11</v>
      </c>
      <c r="G3092" t="s">
        <v>12</v>
      </c>
      <c r="H3092" t="s">
        <v>707</v>
      </c>
      <c r="I3092">
        <v>21.98</v>
      </c>
      <c r="J3092">
        <v>2</v>
      </c>
      <c r="K3092">
        <v>8.57</v>
      </c>
    </row>
    <row r="3093" spans="1:11" x14ac:dyDescent="0.25">
      <c r="A3093" s="7">
        <v>42260</v>
      </c>
      <c r="B3093" s="4">
        <f>YEAR(SaleData[[#This Row],[Order Date]])</f>
        <v>2015</v>
      </c>
      <c r="C3093" s="4">
        <f>MONTH(SaleData[[#This Row],[Order Date]])</f>
        <v>9</v>
      </c>
      <c r="D3093" t="s">
        <v>2495</v>
      </c>
      <c r="E3093" t="s">
        <v>24</v>
      </c>
      <c r="F3093" t="s">
        <v>26</v>
      </c>
      <c r="G3093" t="s">
        <v>36</v>
      </c>
      <c r="H3093" t="s">
        <v>1340</v>
      </c>
      <c r="I3093">
        <v>82.37</v>
      </c>
      <c r="J3093">
        <v>2</v>
      </c>
      <c r="K3093">
        <v>-19.559999999999999</v>
      </c>
    </row>
    <row r="3094" spans="1:11" x14ac:dyDescent="0.25">
      <c r="A3094" s="7">
        <v>42260</v>
      </c>
      <c r="B3094" s="4">
        <f>YEAR(SaleData[[#This Row],[Order Date]])</f>
        <v>2015</v>
      </c>
      <c r="C3094" s="4">
        <f>MONTH(SaleData[[#This Row],[Order Date]])</f>
        <v>9</v>
      </c>
      <c r="D3094" t="s">
        <v>2495</v>
      </c>
      <c r="E3094" t="s">
        <v>24</v>
      </c>
      <c r="F3094" t="s">
        <v>26</v>
      </c>
      <c r="G3094" t="s">
        <v>36</v>
      </c>
      <c r="H3094" t="s">
        <v>1240</v>
      </c>
      <c r="I3094">
        <v>53.92</v>
      </c>
      <c r="J3094">
        <v>5</v>
      </c>
      <c r="K3094">
        <v>4.04</v>
      </c>
    </row>
    <row r="3095" spans="1:11" x14ac:dyDescent="0.25">
      <c r="A3095" s="7">
        <v>42260</v>
      </c>
      <c r="B3095" s="4">
        <f>YEAR(SaleData[[#This Row],[Order Date]])</f>
        <v>2015</v>
      </c>
      <c r="C3095" s="4">
        <f>MONTH(SaleData[[#This Row],[Order Date]])</f>
        <v>9</v>
      </c>
      <c r="D3095" t="s">
        <v>2495</v>
      </c>
      <c r="E3095" t="s">
        <v>24</v>
      </c>
      <c r="F3095" t="s">
        <v>11</v>
      </c>
      <c r="G3095" t="s">
        <v>21</v>
      </c>
      <c r="H3095" t="s">
        <v>1952</v>
      </c>
      <c r="I3095">
        <v>647.9</v>
      </c>
      <c r="J3095">
        <v>6</v>
      </c>
      <c r="K3095">
        <v>56.69</v>
      </c>
    </row>
    <row r="3096" spans="1:11" x14ac:dyDescent="0.25">
      <c r="A3096" s="7">
        <v>42260</v>
      </c>
      <c r="B3096" s="4">
        <f>YEAR(SaleData[[#This Row],[Order Date]])</f>
        <v>2015</v>
      </c>
      <c r="C3096" s="4">
        <f>MONTH(SaleData[[#This Row],[Order Date]])</f>
        <v>9</v>
      </c>
      <c r="D3096" t="s">
        <v>1594</v>
      </c>
      <c r="E3096" t="s">
        <v>24</v>
      </c>
      <c r="F3096" t="s">
        <v>16</v>
      </c>
      <c r="G3096" t="s">
        <v>34</v>
      </c>
      <c r="H3096" t="s">
        <v>2524</v>
      </c>
      <c r="I3096">
        <v>151.96</v>
      </c>
      <c r="J3096">
        <v>5</v>
      </c>
      <c r="K3096">
        <v>-182.35</v>
      </c>
    </row>
    <row r="3097" spans="1:11" x14ac:dyDescent="0.25">
      <c r="A3097" s="7">
        <v>42260</v>
      </c>
      <c r="B3097" s="4">
        <f>YEAR(SaleData[[#This Row],[Order Date]])</f>
        <v>2015</v>
      </c>
      <c r="C3097" s="4">
        <f>MONTH(SaleData[[#This Row],[Order Date]])</f>
        <v>9</v>
      </c>
      <c r="D3097" t="s">
        <v>2336</v>
      </c>
      <c r="E3097" t="s">
        <v>20</v>
      </c>
      <c r="F3097" t="s">
        <v>16</v>
      </c>
      <c r="G3097" t="s">
        <v>34</v>
      </c>
      <c r="H3097" t="s">
        <v>2289</v>
      </c>
      <c r="I3097">
        <v>322.58999999999997</v>
      </c>
      <c r="J3097">
        <v>3</v>
      </c>
      <c r="K3097">
        <v>64.52</v>
      </c>
    </row>
    <row r="3098" spans="1:11" x14ac:dyDescent="0.25">
      <c r="A3098" s="7">
        <v>42260</v>
      </c>
      <c r="B3098" s="4">
        <f>YEAR(SaleData[[#This Row],[Order Date]])</f>
        <v>2015</v>
      </c>
      <c r="C3098" s="4">
        <f>MONTH(SaleData[[#This Row],[Order Date]])</f>
        <v>9</v>
      </c>
      <c r="D3098" t="s">
        <v>2528</v>
      </c>
      <c r="E3098" t="s">
        <v>20</v>
      </c>
      <c r="F3098" t="s">
        <v>16</v>
      </c>
      <c r="G3098" t="s">
        <v>34</v>
      </c>
      <c r="H3098" t="s">
        <v>1553</v>
      </c>
      <c r="I3098">
        <v>68.16</v>
      </c>
      <c r="J3098">
        <v>3</v>
      </c>
      <c r="K3098">
        <v>27.95</v>
      </c>
    </row>
    <row r="3099" spans="1:11" x14ac:dyDescent="0.25">
      <c r="A3099" s="7">
        <v>42260</v>
      </c>
      <c r="B3099" s="4">
        <f>YEAR(SaleData[[#This Row],[Order Date]])</f>
        <v>2015</v>
      </c>
      <c r="C3099" s="4">
        <f>MONTH(SaleData[[#This Row],[Order Date]])</f>
        <v>9</v>
      </c>
      <c r="D3099" t="s">
        <v>2528</v>
      </c>
      <c r="E3099" t="s">
        <v>20</v>
      </c>
      <c r="F3099" t="s">
        <v>26</v>
      </c>
      <c r="G3099" t="s">
        <v>156</v>
      </c>
      <c r="H3099" t="s">
        <v>157</v>
      </c>
      <c r="I3099">
        <v>62.24</v>
      </c>
      <c r="J3099">
        <v>8</v>
      </c>
      <c r="K3099">
        <v>29.25</v>
      </c>
    </row>
    <row r="3100" spans="1:11" x14ac:dyDescent="0.25">
      <c r="A3100" s="7">
        <v>42260</v>
      </c>
      <c r="B3100" s="4">
        <f>YEAR(SaleData[[#This Row],[Order Date]])</f>
        <v>2015</v>
      </c>
      <c r="C3100" s="4">
        <f>MONTH(SaleData[[#This Row],[Order Date]])</f>
        <v>9</v>
      </c>
      <c r="D3100" t="s">
        <v>1604</v>
      </c>
      <c r="E3100" t="s">
        <v>30</v>
      </c>
      <c r="F3100" t="s">
        <v>26</v>
      </c>
      <c r="G3100" t="s">
        <v>27</v>
      </c>
      <c r="H3100" t="s">
        <v>2583</v>
      </c>
      <c r="I3100">
        <v>335.52</v>
      </c>
      <c r="J3100">
        <v>4</v>
      </c>
      <c r="K3100">
        <v>117.43</v>
      </c>
    </row>
    <row r="3101" spans="1:11" x14ac:dyDescent="0.25">
      <c r="A3101" s="7">
        <v>42260</v>
      </c>
      <c r="B3101" s="4">
        <f>YEAR(SaleData[[#This Row],[Order Date]])</f>
        <v>2015</v>
      </c>
      <c r="C3101" s="4">
        <f>MONTH(SaleData[[#This Row],[Order Date]])</f>
        <v>9</v>
      </c>
      <c r="D3101" t="s">
        <v>1860</v>
      </c>
      <c r="E3101" t="s">
        <v>855</v>
      </c>
      <c r="F3101" t="s">
        <v>26</v>
      </c>
      <c r="G3101" t="s">
        <v>62</v>
      </c>
      <c r="H3101" t="s">
        <v>699</v>
      </c>
      <c r="I3101">
        <v>8.2799999999999994</v>
      </c>
      <c r="J3101">
        <v>2</v>
      </c>
      <c r="K3101">
        <v>3.48</v>
      </c>
    </row>
    <row r="3102" spans="1:11" x14ac:dyDescent="0.25">
      <c r="A3102" s="7">
        <v>42260</v>
      </c>
      <c r="B3102" s="4">
        <f>YEAR(SaleData[[#This Row],[Order Date]])</f>
        <v>2015</v>
      </c>
      <c r="C3102" s="4">
        <f>MONTH(SaleData[[#This Row],[Order Date]])</f>
        <v>9</v>
      </c>
      <c r="D3102" t="s">
        <v>260</v>
      </c>
      <c r="E3102" t="s">
        <v>43</v>
      </c>
      <c r="F3102" t="s">
        <v>26</v>
      </c>
      <c r="G3102" t="s">
        <v>56</v>
      </c>
      <c r="H3102" t="s">
        <v>2622</v>
      </c>
      <c r="I3102">
        <v>45.28</v>
      </c>
      <c r="J3102">
        <v>4</v>
      </c>
      <c r="K3102">
        <v>15.4</v>
      </c>
    </row>
    <row r="3103" spans="1:11" x14ac:dyDescent="0.25">
      <c r="A3103" s="7">
        <v>42260</v>
      </c>
      <c r="B3103" s="4">
        <f>YEAR(SaleData[[#This Row],[Order Date]])</f>
        <v>2015</v>
      </c>
      <c r="C3103" s="4">
        <f>MONTH(SaleData[[#This Row],[Order Date]])</f>
        <v>9</v>
      </c>
      <c r="D3103" t="s">
        <v>1627</v>
      </c>
      <c r="E3103" t="s">
        <v>129</v>
      </c>
      <c r="F3103" t="s">
        <v>16</v>
      </c>
      <c r="G3103" t="s">
        <v>34</v>
      </c>
      <c r="H3103" t="s">
        <v>1529</v>
      </c>
      <c r="I3103">
        <v>71.12</v>
      </c>
      <c r="J3103">
        <v>5</v>
      </c>
      <c r="K3103">
        <v>9.7799999999999994</v>
      </c>
    </row>
    <row r="3104" spans="1:11" x14ac:dyDescent="0.25">
      <c r="A3104" s="7">
        <v>42260</v>
      </c>
      <c r="B3104" s="4">
        <f>YEAR(SaleData[[#This Row],[Order Date]])</f>
        <v>2015</v>
      </c>
      <c r="C3104" s="4">
        <f>MONTH(SaleData[[#This Row],[Order Date]])</f>
        <v>9</v>
      </c>
      <c r="D3104" t="s">
        <v>1627</v>
      </c>
      <c r="E3104" t="s">
        <v>129</v>
      </c>
      <c r="F3104" t="s">
        <v>26</v>
      </c>
      <c r="G3104" t="s">
        <v>31</v>
      </c>
      <c r="H3104" t="s">
        <v>109</v>
      </c>
      <c r="I3104">
        <v>3.01</v>
      </c>
      <c r="J3104">
        <v>2</v>
      </c>
      <c r="K3104">
        <v>0.56000000000000005</v>
      </c>
    </row>
    <row r="3105" spans="1:11" x14ac:dyDescent="0.25">
      <c r="A3105" s="7">
        <v>42260</v>
      </c>
      <c r="B3105" s="4">
        <f>YEAR(SaleData[[#This Row],[Order Date]])</f>
        <v>2015</v>
      </c>
      <c r="C3105" s="4">
        <f>MONTH(SaleData[[#This Row],[Order Date]])</f>
        <v>9</v>
      </c>
      <c r="D3105" t="s">
        <v>2678</v>
      </c>
      <c r="E3105" t="s">
        <v>321</v>
      </c>
      <c r="F3105" t="s">
        <v>26</v>
      </c>
      <c r="G3105" t="s">
        <v>46</v>
      </c>
      <c r="H3105" t="s">
        <v>1052</v>
      </c>
      <c r="I3105">
        <v>7.16</v>
      </c>
      <c r="J3105">
        <v>2</v>
      </c>
      <c r="K3105">
        <v>3.44</v>
      </c>
    </row>
    <row r="3106" spans="1:11" x14ac:dyDescent="0.25">
      <c r="A3106" s="7">
        <v>42260</v>
      </c>
      <c r="B3106" s="4">
        <f>YEAR(SaleData[[#This Row],[Order Date]])</f>
        <v>2015</v>
      </c>
      <c r="C3106" s="4">
        <f>MONTH(SaleData[[#This Row],[Order Date]])</f>
        <v>9</v>
      </c>
      <c r="D3106" t="s">
        <v>823</v>
      </c>
      <c r="E3106" t="s">
        <v>75</v>
      </c>
      <c r="F3106" t="s">
        <v>26</v>
      </c>
      <c r="G3106" t="s">
        <v>46</v>
      </c>
      <c r="H3106" t="s">
        <v>2654</v>
      </c>
      <c r="I3106">
        <v>7.43</v>
      </c>
      <c r="J3106">
        <v>6</v>
      </c>
      <c r="K3106">
        <v>-5.7</v>
      </c>
    </row>
    <row r="3107" spans="1:11" x14ac:dyDescent="0.25">
      <c r="A3107" s="7">
        <v>42261</v>
      </c>
      <c r="B3107" s="4">
        <f>YEAR(SaleData[[#This Row],[Order Date]])</f>
        <v>2015</v>
      </c>
      <c r="C3107" s="4">
        <f>MONTH(SaleData[[#This Row],[Order Date]])</f>
        <v>9</v>
      </c>
      <c r="D3107" t="s">
        <v>1270</v>
      </c>
      <c r="E3107" t="s">
        <v>20</v>
      </c>
      <c r="F3107" t="s">
        <v>26</v>
      </c>
      <c r="G3107" t="s">
        <v>44</v>
      </c>
      <c r="H3107" t="s">
        <v>1642</v>
      </c>
      <c r="I3107">
        <v>72.45</v>
      </c>
      <c r="J3107">
        <v>7</v>
      </c>
      <c r="K3107">
        <v>34.78</v>
      </c>
    </row>
    <row r="3108" spans="1:11" x14ac:dyDescent="0.25">
      <c r="A3108" s="7">
        <v>42261</v>
      </c>
      <c r="B3108" s="4">
        <f>YEAR(SaleData[[#This Row],[Order Date]])</f>
        <v>2015</v>
      </c>
      <c r="C3108" s="4">
        <f>MONTH(SaleData[[#This Row],[Order Date]])</f>
        <v>9</v>
      </c>
      <c r="D3108" t="s">
        <v>1270</v>
      </c>
      <c r="E3108" t="s">
        <v>20</v>
      </c>
      <c r="F3108" t="s">
        <v>26</v>
      </c>
      <c r="G3108" t="s">
        <v>31</v>
      </c>
      <c r="H3108" t="s">
        <v>407</v>
      </c>
      <c r="I3108">
        <v>13.96</v>
      </c>
      <c r="J3108">
        <v>4</v>
      </c>
      <c r="K3108">
        <v>6.42</v>
      </c>
    </row>
    <row r="3109" spans="1:11" x14ac:dyDescent="0.25">
      <c r="A3109" s="7">
        <v>42261</v>
      </c>
      <c r="B3109" s="4">
        <f>YEAR(SaleData[[#This Row],[Order Date]])</f>
        <v>2015</v>
      </c>
      <c r="C3109" s="4">
        <f>MONTH(SaleData[[#This Row],[Order Date]])</f>
        <v>9</v>
      </c>
      <c r="D3109" t="s">
        <v>1270</v>
      </c>
      <c r="E3109" t="s">
        <v>20</v>
      </c>
      <c r="F3109" t="s">
        <v>26</v>
      </c>
      <c r="G3109" t="s">
        <v>46</v>
      </c>
      <c r="H3109" t="s">
        <v>452</v>
      </c>
      <c r="I3109">
        <v>33.26</v>
      </c>
      <c r="J3109">
        <v>7</v>
      </c>
      <c r="K3109">
        <v>11.23</v>
      </c>
    </row>
    <row r="3110" spans="1:11" x14ac:dyDescent="0.25">
      <c r="A3110" s="7">
        <v>42261</v>
      </c>
      <c r="B3110" s="4">
        <f>YEAR(SaleData[[#This Row],[Order Date]])</f>
        <v>2015</v>
      </c>
      <c r="C3110" s="4">
        <f>MONTH(SaleData[[#This Row],[Order Date]])</f>
        <v>9</v>
      </c>
      <c r="D3110" t="s">
        <v>1270</v>
      </c>
      <c r="E3110" t="s">
        <v>20</v>
      </c>
      <c r="F3110" t="s">
        <v>11</v>
      </c>
      <c r="G3110" t="s">
        <v>21</v>
      </c>
      <c r="H3110" t="s">
        <v>1069</v>
      </c>
      <c r="I3110">
        <v>14.85</v>
      </c>
      <c r="J3110">
        <v>3</v>
      </c>
      <c r="K3110">
        <v>4.01</v>
      </c>
    </row>
    <row r="3111" spans="1:11" x14ac:dyDescent="0.25">
      <c r="A3111" s="7">
        <v>42261</v>
      </c>
      <c r="B3111" s="4">
        <f>YEAR(SaleData[[#This Row],[Order Date]])</f>
        <v>2015</v>
      </c>
      <c r="C3111" s="4">
        <f>MONTH(SaleData[[#This Row],[Order Date]])</f>
        <v>9</v>
      </c>
      <c r="D3111" t="s">
        <v>2586</v>
      </c>
      <c r="E3111" t="s">
        <v>30</v>
      </c>
      <c r="F3111" t="s">
        <v>26</v>
      </c>
      <c r="G3111" t="s">
        <v>62</v>
      </c>
      <c r="H3111" t="s">
        <v>1713</v>
      </c>
      <c r="I3111">
        <v>27.17</v>
      </c>
      <c r="J3111">
        <v>2</v>
      </c>
      <c r="K3111">
        <v>2.72</v>
      </c>
    </row>
    <row r="3112" spans="1:11" x14ac:dyDescent="0.25">
      <c r="A3112" s="7">
        <v>42261</v>
      </c>
      <c r="B3112" s="4">
        <f>YEAR(SaleData[[#This Row],[Order Date]])</f>
        <v>2015</v>
      </c>
      <c r="C3112" s="4">
        <f>MONTH(SaleData[[#This Row],[Order Date]])</f>
        <v>9</v>
      </c>
      <c r="D3112" t="s">
        <v>2586</v>
      </c>
      <c r="E3112" t="s">
        <v>30</v>
      </c>
      <c r="F3112" t="s">
        <v>16</v>
      </c>
      <c r="G3112" t="s">
        <v>235</v>
      </c>
      <c r="H3112" t="s">
        <v>1680</v>
      </c>
      <c r="I3112">
        <v>78.849999999999994</v>
      </c>
      <c r="J3112">
        <v>2</v>
      </c>
      <c r="K3112">
        <v>-11.6</v>
      </c>
    </row>
    <row r="3113" spans="1:11" x14ac:dyDescent="0.25">
      <c r="A3113" s="7">
        <v>42261</v>
      </c>
      <c r="B3113" s="4">
        <f>YEAR(SaleData[[#This Row],[Order Date]])</f>
        <v>2015</v>
      </c>
      <c r="C3113" s="4">
        <f>MONTH(SaleData[[#This Row],[Order Date]])</f>
        <v>9</v>
      </c>
      <c r="D3113" t="s">
        <v>1251</v>
      </c>
      <c r="E3113" t="s">
        <v>15</v>
      </c>
      <c r="F3113" t="s">
        <v>16</v>
      </c>
      <c r="G3113" t="s">
        <v>34</v>
      </c>
      <c r="H3113" t="s">
        <v>66</v>
      </c>
      <c r="I3113">
        <v>7.4</v>
      </c>
      <c r="J3113">
        <v>2</v>
      </c>
      <c r="K3113">
        <v>3.03</v>
      </c>
    </row>
    <row r="3114" spans="1:11" x14ac:dyDescent="0.25">
      <c r="A3114" s="7">
        <v>42262</v>
      </c>
      <c r="B3114" s="4">
        <f>YEAR(SaleData[[#This Row],[Order Date]])</f>
        <v>2015</v>
      </c>
      <c r="C3114" s="4">
        <f>MONTH(SaleData[[#This Row],[Order Date]])</f>
        <v>9</v>
      </c>
      <c r="D3114" t="s">
        <v>307</v>
      </c>
      <c r="E3114" t="s">
        <v>15</v>
      </c>
      <c r="F3114" t="s">
        <v>26</v>
      </c>
      <c r="G3114" t="s">
        <v>56</v>
      </c>
      <c r="H3114" t="s">
        <v>2162</v>
      </c>
      <c r="I3114">
        <v>73.28</v>
      </c>
      <c r="J3114">
        <v>4</v>
      </c>
      <c r="K3114">
        <v>21.25</v>
      </c>
    </row>
    <row r="3115" spans="1:11" x14ac:dyDescent="0.25">
      <c r="A3115" s="7">
        <v>42262</v>
      </c>
      <c r="B3115" s="4">
        <f>YEAR(SaleData[[#This Row],[Order Date]])</f>
        <v>2015</v>
      </c>
      <c r="C3115" s="4">
        <f>MONTH(SaleData[[#This Row],[Order Date]])</f>
        <v>9</v>
      </c>
      <c r="D3115" t="s">
        <v>851</v>
      </c>
      <c r="E3115" t="s">
        <v>43</v>
      </c>
      <c r="F3115" t="s">
        <v>26</v>
      </c>
      <c r="G3115" t="s">
        <v>27</v>
      </c>
      <c r="H3115" t="s">
        <v>1902</v>
      </c>
      <c r="I3115">
        <v>212.64</v>
      </c>
      <c r="J3115">
        <v>6</v>
      </c>
      <c r="K3115">
        <v>99.94</v>
      </c>
    </row>
    <row r="3116" spans="1:11" x14ac:dyDescent="0.25">
      <c r="A3116" s="7">
        <v>42262</v>
      </c>
      <c r="B3116" s="4">
        <f>YEAR(SaleData[[#This Row],[Order Date]])</f>
        <v>2015</v>
      </c>
      <c r="C3116" s="4">
        <f>MONTH(SaleData[[#This Row],[Order Date]])</f>
        <v>9</v>
      </c>
      <c r="D3116" t="s">
        <v>851</v>
      </c>
      <c r="E3116" t="s">
        <v>43</v>
      </c>
      <c r="F3116" t="s">
        <v>26</v>
      </c>
      <c r="G3116" t="s">
        <v>27</v>
      </c>
      <c r="H3116" t="s">
        <v>1476</v>
      </c>
      <c r="I3116">
        <v>9.8699999999999992</v>
      </c>
      <c r="J3116">
        <v>3</v>
      </c>
      <c r="K3116">
        <v>4.54</v>
      </c>
    </row>
    <row r="3117" spans="1:11" x14ac:dyDescent="0.25">
      <c r="A3117" s="7">
        <v>42262</v>
      </c>
      <c r="B3117" s="4">
        <f>YEAR(SaleData[[#This Row],[Order Date]])</f>
        <v>2015</v>
      </c>
      <c r="C3117" s="4">
        <f>MONTH(SaleData[[#This Row],[Order Date]])</f>
        <v>9</v>
      </c>
      <c r="D3117" t="s">
        <v>851</v>
      </c>
      <c r="E3117" t="s">
        <v>43</v>
      </c>
      <c r="F3117" t="s">
        <v>11</v>
      </c>
      <c r="G3117" t="s">
        <v>12</v>
      </c>
      <c r="H3117" t="s">
        <v>2325</v>
      </c>
      <c r="I3117">
        <v>53.25</v>
      </c>
      <c r="J3117">
        <v>3</v>
      </c>
      <c r="K3117">
        <v>20.77</v>
      </c>
    </row>
    <row r="3118" spans="1:11" x14ac:dyDescent="0.25">
      <c r="A3118" s="7">
        <v>42262</v>
      </c>
      <c r="B3118" s="4">
        <f>YEAR(SaleData[[#This Row],[Order Date]])</f>
        <v>2015</v>
      </c>
      <c r="C3118" s="4">
        <f>MONTH(SaleData[[#This Row],[Order Date]])</f>
        <v>9</v>
      </c>
      <c r="D3118" t="s">
        <v>851</v>
      </c>
      <c r="E3118" t="s">
        <v>43</v>
      </c>
      <c r="F3118" t="s">
        <v>16</v>
      </c>
      <c r="G3118" t="s">
        <v>34</v>
      </c>
      <c r="H3118" t="s">
        <v>2581</v>
      </c>
      <c r="I3118">
        <v>19.920000000000002</v>
      </c>
      <c r="J3118">
        <v>3</v>
      </c>
      <c r="K3118">
        <v>9.56</v>
      </c>
    </row>
    <row r="3119" spans="1:11" x14ac:dyDescent="0.25">
      <c r="A3119" s="7">
        <v>42262</v>
      </c>
      <c r="B3119" s="4">
        <f>YEAR(SaleData[[#This Row],[Order Date]])</f>
        <v>2015</v>
      </c>
      <c r="C3119" s="4">
        <f>MONTH(SaleData[[#This Row],[Order Date]])</f>
        <v>9</v>
      </c>
      <c r="D3119" t="s">
        <v>942</v>
      </c>
      <c r="E3119" t="s">
        <v>171</v>
      </c>
      <c r="F3119" t="s">
        <v>26</v>
      </c>
      <c r="G3119" t="s">
        <v>62</v>
      </c>
      <c r="H3119" t="s">
        <v>1320</v>
      </c>
      <c r="I3119">
        <v>5.56</v>
      </c>
      <c r="J3119">
        <v>2</v>
      </c>
      <c r="K3119">
        <v>1.45</v>
      </c>
    </row>
    <row r="3120" spans="1:11" x14ac:dyDescent="0.25">
      <c r="A3120" s="7">
        <v>42262</v>
      </c>
      <c r="B3120" s="4">
        <f>YEAR(SaleData[[#This Row],[Order Date]])</f>
        <v>2015</v>
      </c>
      <c r="C3120" s="4">
        <f>MONTH(SaleData[[#This Row],[Order Date]])</f>
        <v>9</v>
      </c>
      <c r="D3120" t="s">
        <v>2160</v>
      </c>
      <c r="E3120" t="s">
        <v>20</v>
      </c>
      <c r="F3120" t="s">
        <v>26</v>
      </c>
      <c r="G3120" t="s">
        <v>27</v>
      </c>
      <c r="H3120" t="s">
        <v>1968</v>
      </c>
      <c r="I3120">
        <v>17.64</v>
      </c>
      <c r="J3120">
        <v>4</v>
      </c>
      <c r="K3120">
        <v>8.11</v>
      </c>
    </row>
    <row r="3121" spans="1:11" x14ac:dyDescent="0.25">
      <c r="A3121" s="7">
        <v>42262</v>
      </c>
      <c r="B3121" s="4">
        <f>YEAR(SaleData[[#This Row],[Order Date]])</f>
        <v>2015</v>
      </c>
      <c r="C3121" s="4">
        <f>MONTH(SaleData[[#This Row],[Order Date]])</f>
        <v>9</v>
      </c>
      <c r="D3121" t="s">
        <v>522</v>
      </c>
      <c r="E3121" t="s">
        <v>24</v>
      </c>
      <c r="F3121" t="s">
        <v>26</v>
      </c>
      <c r="G3121" t="s">
        <v>27</v>
      </c>
      <c r="H3121" t="s">
        <v>1128</v>
      </c>
      <c r="I3121">
        <v>45.53</v>
      </c>
      <c r="J3121">
        <v>3</v>
      </c>
      <c r="K3121">
        <v>15.93</v>
      </c>
    </row>
    <row r="3122" spans="1:11" x14ac:dyDescent="0.25">
      <c r="A3122" s="7">
        <v>42262</v>
      </c>
      <c r="B3122" s="4">
        <f>YEAR(SaleData[[#This Row],[Order Date]])</f>
        <v>2015</v>
      </c>
      <c r="C3122" s="4">
        <f>MONTH(SaleData[[#This Row],[Order Date]])</f>
        <v>9</v>
      </c>
      <c r="D3122" t="s">
        <v>522</v>
      </c>
      <c r="E3122" t="s">
        <v>24</v>
      </c>
      <c r="F3122" t="s">
        <v>16</v>
      </c>
      <c r="G3122" t="s">
        <v>17</v>
      </c>
      <c r="H3122" t="s">
        <v>1168</v>
      </c>
      <c r="I3122">
        <v>844.12</v>
      </c>
      <c r="J3122">
        <v>6</v>
      </c>
      <c r="K3122">
        <v>-36.18</v>
      </c>
    </row>
    <row r="3123" spans="1:11" x14ac:dyDescent="0.25">
      <c r="A3123" s="7">
        <v>42262</v>
      </c>
      <c r="B3123" s="4">
        <f>YEAR(SaleData[[#This Row],[Order Date]])</f>
        <v>2015</v>
      </c>
      <c r="C3123" s="4">
        <f>MONTH(SaleData[[#This Row],[Order Date]])</f>
        <v>9</v>
      </c>
      <c r="D3123" t="s">
        <v>522</v>
      </c>
      <c r="E3123" t="s">
        <v>24</v>
      </c>
      <c r="F3123" t="s">
        <v>11</v>
      </c>
      <c r="G3123" t="s">
        <v>21</v>
      </c>
      <c r="H3123" t="s">
        <v>2120</v>
      </c>
      <c r="I3123">
        <v>812.74</v>
      </c>
      <c r="J3123">
        <v>8</v>
      </c>
      <c r="K3123">
        <v>60.96</v>
      </c>
    </row>
    <row r="3124" spans="1:11" x14ac:dyDescent="0.25">
      <c r="A3124" s="7">
        <v>42262</v>
      </c>
      <c r="B3124" s="4">
        <f>YEAR(SaleData[[#This Row],[Order Date]])</f>
        <v>2015</v>
      </c>
      <c r="C3124" s="4">
        <f>MONTH(SaleData[[#This Row],[Order Date]])</f>
        <v>9</v>
      </c>
      <c r="D3124" t="s">
        <v>2097</v>
      </c>
      <c r="E3124" t="s">
        <v>20</v>
      </c>
      <c r="F3124" t="s">
        <v>26</v>
      </c>
      <c r="G3124" t="s">
        <v>27</v>
      </c>
      <c r="H3124" t="s">
        <v>2475</v>
      </c>
      <c r="I3124">
        <v>13.48</v>
      </c>
      <c r="J3124">
        <v>2</v>
      </c>
      <c r="K3124">
        <v>6.74</v>
      </c>
    </row>
    <row r="3125" spans="1:11" x14ac:dyDescent="0.25">
      <c r="A3125" s="7">
        <v>42262</v>
      </c>
      <c r="B3125" s="4">
        <f>YEAR(SaleData[[#This Row],[Order Date]])</f>
        <v>2015</v>
      </c>
      <c r="C3125" s="4">
        <f>MONTH(SaleData[[#This Row],[Order Date]])</f>
        <v>9</v>
      </c>
      <c r="D3125" t="s">
        <v>2097</v>
      </c>
      <c r="E3125" t="s">
        <v>20</v>
      </c>
      <c r="F3125" t="s">
        <v>26</v>
      </c>
      <c r="G3125" t="s">
        <v>46</v>
      </c>
      <c r="H3125" t="s">
        <v>589</v>
      </c>
      <c r="I3125">
        <v>29.8</v>
      </c>
      <c r="J3125">
        <v>5</v>
      </c>
      <c r="K3125">
        <v>9.31</v>
      </c>
    </row>
    <row r="3126" spans="1:11" x14ac:dyDescent="0.25">
      <c r="A3126" s="7">
        <v>42262</v>
      </c>
      <c r="B3126" s="4">
        <f>YEAR(SaleData[[#This Row],[Order Date]])</f>
        <v>2015</v>
      </c>
      <c r="C3126" s="4">
        <f>MONTH(SaleData[[#This Row],[Order Date]])</f>
        <v>9</v>
      </c>
      <c r="D3126" t="s">
        <v>2097</v>
      </c>
      <c r="E3126" t="s">
        <v>20</v>
      </c>
      <c r="F3126" t="s">
        <v>16</v>
      </c>
      <c r="G3126" t="s">
        <v>34</v>
      </c>
      <c r="H3126" t="s">
        <v>1566</v>
      </c>
      <c r="I3126">
        <v>414</v>
      </c>
      <c r="J3126">
        <v>8</v>
      </c>
      <c r="K3126">
        <v>124.2</v>
      </c>
    </row>
    <row r="3127" spans="1:11" x14ac:dyDescent="0.25">
      <c r="A3127" s="7">
        <v>42262</v>
      </c>
      <c r="B3127" s="4">
        <f>YEAR(SaleData[[#This Row],[Order Date]])</f>
        <v>2015</v>
      </c>
      <c r="C3127" s="4">
        <f>MONTH(SaleData[[#This Row],[Order Date]])</f>
        <v>9</v>
      </c>
      <c r="D3127" t="s">
        <v>2097</v>
      </c>
      <c r="E3127" t="s">
        <v>20</v>
      </c>
      <c r="F3127" t="s">
        <v>26</v>
      </c>
      <c r="G3127" t="s">
        <v>46</v>
      </c>
      <c r="H3127" t="s">
        <v>1137</v>
      </c>
      <c r="I3127">
        <v>41.33</v>
      </c>
      <c r="J3127">
        <v>7</v>
      </c>
      <c r="K3127">
        <v>14.98</v>
      </c>
    </row>
    <row r="3128" spans="1:11" x14ac:dyDescent="0.25">
      <c r="A3128" s="7">
        <v>42263</v>
      </c>
      <c r="B3128" s="4">
        <f>YEAR(SaleData[[#This Row],[Order Date]])</f>
        <v>2015</v>
      </c>
      <c r="C3128" s="4">
        <f>MONTH(SaleData[[#This Row],[Order Date]])</f>
        <v>9</v>
      </c>
      <c r="D3128" t="s">
        <v>741</v>
      </c>
      <c r="E3128" t="s">
        <v>20</v>
      </c>
      <c r="F3128" t="s">
        <v>26</v>
      </c>
      <c r="G3128" t="s">
        <v>46</v>
      </c>
      <c r="H3128" t="s">
        <v>2014</v>
      </c>
      <c r="I3128">
        <v>13.92</v>
      </c>
      <c r="J3128">
        <v>3</v>
      </c>
      <c r="K3128">
        <v>4.87</v>
      </c>
    </row>
    <row r="3129" spans="1:11" x14ac:dyDescent="0.25">
      <c r="A3129" s="7">
        <v>42264</v>
      </c>
      <c r="B3129" s="4">
        <f>YEAR(SaleData[[#This Row],[Order Date]])</f>
        <v>2015</v>
      </c>
      <c r="C3129" s="4">
        <f>MONTH(SaleData[[#This Row],[Order Date]])</f>
        <v>9</v>
      </c>
      <c r="D3129" t="s">
        <v>564</v>
      </c>
      <c r="E3129" t="s">
        <v>337</v>
      </c>
      <c r="F3129" t="s">
        <v>26</v>
      </c>
      <c r="G3129" t="s">
        <v>46</v>
      </c>
      <c r="H3129" t="s">
        <v>278</v>
      </c>
      <c r="I3129">
        <v>33.479999999999997</v>
      </c>
      <c r="J3129">
        <v>2</v>
      </c>
      <c r="K3129">
        <v>16.41</v>
      </c>
    </row>
    <row r="3130" spans="1:11" x14ac:dyDescent="0.25">
      <c r="A3130" s="7">
        <v>42264</v>
      </c>
      <c r="B3130" s="4">
        <f>YEAR(SaleData[[#This Row],[Order Date]])</f>
        <v>2015</v>
      </c>
      <c r="C3130" s="4">
        <f>MONTH(SaleData[[#This Row],[Order Date]])</f>
        <v>9</v>
      </c>
      <c r="D3130" t="s">
        <v>564</v>
      </c>
      <c r="E3130" t="s">
        <v>337</v>
      </c>
      <c r="F3130" t="s">
        <v>11</v>
      </c>
      <c r="G3130" t="s">
        <v>21</v>
      </c>
      <c r="H3130" t="s">
        <v>1416</v>
      </c>
      <c r="I3130">
        <v>461.97</v>
      </c>
      <c r="J3130">
        <v>3</v>
      </c>
      <c r="K3130">
        <v>133.97</v>
      </c>
    </row>
    <row r="3131" spans="1:11" x14ac:dyDescent="0.25">
      <c r="A3131" s="7">
        <v>42264</v>
      </c>
      <c r="B3131" s="4">
        <f>YEAR(SaleData[[#This Row],[Order Date]])</f>
        <v>2015</v>
      </c>
      <c r="C3131" s="4">
        <f>MONTH(SaleData[[#This Row],[Order Date]])</f>
        <v>9</v>
      </c>
      <c r="D3131" t="s">
        <v>564</v>
      </c>
      <c r="E3131" t="s">
        <v>337</v>
      </c>
      <c r="F3131" t="s">
        <v>26</v>
      </c>
      <c r="G3131" t="s">
        <v>56</v>
      </c>
      <c r="H3131" t="s">
        <v>1184</v>
      </c>
      <c r="I3131">
        <v>137.62</v>
      </c>
      <c r="J3131">
        <v>2</v>
      </c>
      <c r="K3131">
        <v>60.55</v>
      </c>
    </row>
    <row r="3132" spans="1:11" x14ac:dyDescent="0.25">
      <c r="A3132" s="7">
        <v>42264</v>
      </c>
      <c r="B3132" s="4">
        <f>YEAR(SaleData[[#This Row],[Order Date]])</f>
        <v>2015</v>
      </c>
      <c r="C3132" s="4">
        <f>MONTH(SaleData[[#This Row],[Order Date]])</f>
        <v>9</v>
      </c>
      <c r="D3132" t="s">
        <v>564</v>
      </c>
      <c r="E3132" t="s">
        <v>337</v>
      </c>
      <c r="F3132" t="s">
        <v>16</v>
      </c>
      <c r="G3132" t="s">
        <v>17</v>
      </c>
      <c r="H3132" t="s">
        <v>2204</v>
      </c>
      <c r="I3132">
        <v>302.67</v>
      </c>
      <c r="J3132">
        <v>3</v>
      </c>
      <c r="K3132">
        <v>72.64</v>
      </c>
    </row>
    <row r="3133" spans="1:11" x14ac:dyDescent="0.25">
      <c r="A3133" s="7">
        <v>42264</v>
      </c>
      <c r="B3133" s="4">
        <f>YEAR(SaleData[[#This Row],[Order Date]])</f>
        <v>2015</v>
      </c>
      <c r="C3133" s="4">
        <f>MONTH(SaleData[[#This Row],[Order Date]])</f>
        <v>9</v>
      </c>
      <c r="D3133" t="s">
        <v>696</v>
      </c>
      <c r="E3133" t="s">
        <v>15</v>
      </c>
      <c r="F3133" t="s">
        <v>16</v>
      </c>
      <c r="G3133" t="s">
        <v>235</v>
      </c>
      <c r="H3133" t="s">
        <v>1680</v>
      </c>
      <c r="I3133">
        <v>115.96</v>
      </c>
      <c r="J3133">
        <v>2</v>
      </c>
      <c r="K3133">
        <v>25.51</v>
      </c>
    </row>
    <row r="3134" spans="1:11" x14ac:dyDescent="0.25">
      <c r="A3134" s="7">
        <v>42264</v>
      </c>
      <c r="B3134" s="4">
        <f>YEAR(SaleData[[#This Row],[Order Date]])</f>
        <v>2015</v>
      </c>
      <c r="C3134" s="4">
        <f>MONTH(SaleData[[#This Row],[Order Date]])</f>
        <v>9</v>
      </c>
      <c r="D3134" t="s">
        <v>2628</v>
      </c>
      <c r="E3134" t="s">
        <v>43</v>
      </c>
      <c r="F3134" t="s">
        <v>26</v>
      </c>
      <c r="G3134" t="s">
        <v>27</v>
      </c>
      <c r="H3134" t="s">
        <v>2171</v>
      </c>
      <c r="I3134">
        <v>109.92</v>
      </c>
      <c r="J3134">
        <v>2</v>
      </c>
      <c r="K3134">
        <v>53.86</v>
      </c>
    </row>
    <row r="3135" spans="1:11" x14ac:dyDescent="0.25">
      <c r="A3135" s="7">
        <v>42264</v>
      </c>
      <c r="B3135" s="4">
        <f>YEAR(SaleData[[#This Row],[Order Date]])</f>
        <v>2015</v>
      </c>
      <c r="C3135" s="4">
        <f>MONTH(SaleData[[#This Row],[Order Date]])</f>
        <v>9</v>
      </c>
      <c r="D3135" t="s">
        <v>2628</v>
      </c>
      <c r="E3135" t="s">
        <v>43</v>
      </c>
      <c r="F3135" t="s">
        <v>26</v>
      </c>
      <c r="G3135" t="s">
        <v>27</v>
      </c>
      <c r="H3135" t="s">
        <v>2535</v>
      </c>
      <c r="I3135">
        <v>13.36</v>
      </c>
      <c r="J3135">
        <v>2</v>
      </c>
      <c r="K3135">
        <v>6.41</v>
      </c>
    </row>
    <row r="3136" spans="1:11" x14ac:dyDescent="0.25">
      <c r="A3136" s="7">
        <v>42264</v>
      </c>
      <c r="B3136" s="4">
        <f>YEAR(SaleData[[#This Row],[Order Date]])</f>
        <v>2015</v>
      </c>
      <c r="C3136" s="4">
        <f>MONTH(SaleData[[#This Row],[Order Date]])</f>
        <v>9</v>
      </c>
      <c r="D3136" t="s">
        <v>1549</v>
      </c>
      <c r="E3136" t="s">
        <v>75</v>
      </c>
      <c r="F3136" t="s">
        <v>26</v>
      </c>
      <c r="G3136" t="s">
        <v>156</v>
      </c>
      <c r="H3136" t="s">
        <v>2708</v>
      </c>
      <c r="I3136">
        <v>29.81</v>
      </c>
      <c r="J3136">
        <v>2</v>
      </c>
      <c r="K3136">
        <v>10.81</v>
      </c>
    </row>
    <row r="3137" spans="1:11" x14ac:dyDescent="0.25">
      <c r="A3137" s="7">
        <v>42264</v>
      </c>
      <c r="B3137" s="4">
        <f>YEAR(SaleData[[#This Row],[Order Date]])</f>
        <v>2015</v>
      </c>
      <c r="C3137" s="4">
        <f>MONTH(SaleData[[#This Row],[Order Date]])</f>
        <v>9</v>
      </c>
      <c r="D3137" t="s">
        <v>1549</v>
      </c>
      <c r="E3137" t="s">
        <v>75</v>
      </c>
      <c r="F3137" t="s">
        <v>26</v>
      </c>
      <c r="G3137" t="s">
        <v>46</v>
      </c>
      <c r="H3137" t="s">
        <v>2502</v>
      </c>
      <c r="I3137">
        <v>505.18</v>
      </c>
      <c r="J3137">
        <v>4</v>
      </c>
      <c r="K3137">
        <v>-336.78</v>
      </c>
    </row>
    <row r="3138" spans="1:11" x14ac:dyDescent="0.25">
      <c r="A3138" s="7">
        <v>42264</v>
      </c>
      <c r="B3138" s="4">
        <f>YEAR(SaleData[[#This Row],[Order Date]])</f>
        <v>2015</v>
      </c>
      <c r="C3138" s="4">
        <f>MONTH(SaleData[[#This Row],[Order Date]])</f>
        <v>9</v>
      </c>
      <c r="D3138" t="s">
        <v>1549</v>
      </c>
      <c r="E3138" t="s">
        <v>75</v>
      </c>
      <c r="F3138" t="s">
        <v>16</v>
      </c>
      <c r="G3138" t="s">
        <v>40</v>
      </c>
      <c r="H3138" t="s">
        <v>2598</v>
      </c>
      <c r="I3138">
        <v>174.06</v>
      </c>
      <c r="J3138">
        <v>3</v>
      </c>
      <c r="K3138">
        <v>-110.76</v>
      </c>
    </row>
    <row r="3139" spans="1:11" x14ac:dyDescent="0.25">
      <c r="A3139" s="7">
        <v>42264</v>
      </c>
      <c r="B3139" s="4">
        <f>YEAR(SaleData[[#This Row],[Order Date]])</f>
        <v>2015</v>
      </c>
      <c r="C3139" s="4">
        <f>MONTH(SaleData[[#This Row],[Order Date]])</f>
        <v>9</v>
      </c>
      <c r="D3139" t="s">
        <v>1918</v>
      </c>
      <c r="E3139" t="s">
        <v>69</v>
      </c>
      <c r="F3139" t="s">
        <v>11</v>
      </c>
      <c r="G3139" t="s">
        <v>21</v>
      </c>
      <c r="H3139" t="s">
        <v>232</v>
      </c>
      <c r="I3139">
        <v>131.97999999999999</v>
      </c>
      <c r="J3139">
        <v>2</v>
      </c>
      <c r="K3139">
        <v>35.630000000000003</v>
      </c>
    </row>
    <row r="3140" spans="1:11" x14ac:dyDescent="0.25">
      <c r="A3140" s="7">
        <v>42264</v>
      </c>
      <c r="B3140" s="4">
        <f>YEAR(SaleData[[#This Row],[Order Date]])</f>
        <v>2015</v>
      </c>
      <c r="C3140" s="4">
        <f>MONTH(SaleData[[#This Row],[Order Date]])</f>
        <v>9</v>
      </c>
      <c r="D3140" t="s">
        <v>1918</v>
      </c>
      <c r="E3140" t="s">
        <v>69</v>
      </c>
      <c r="F3140" t="s">
        <v>11</v>
      </c>
      <c r="G3140" t="s">
        <v>12</v>
      </c>
      <c r="H3140" t="s">
        <v>473</v>
      </c>
      <c r="I3140">
        <v>114.52</v>
      </c>
      <c r="J3140">
        <v>7</v>
      </c>
      <c r="K3140">
        <v>11.45</v>
      </c>
    </row>
    <row r="3141" spans="1:11" x14ac:dyDescent="0.25">
      <c r="A3141" s="7">
        <v>42264</v>
      </c>
      <c r="B3141" s="4">
        <f>YEAR(SaleData[[#This Row],[Order Date]])</f>
        <v>2015</v>
      </c>
      <c r="C3141" s="4">
        <f>MONTH(SaleData[[#This Row],[Order Date]])</f>
        <v>9</v>
      </c>
      <c r="D3141" t="s">
        <v>634</v>
      </c>
      <c r="E3141" t="s">
        <v>24</v>
      </c>
      <c r="F3141" t="s">
        <v>26</v>
      </c>
      <c r="G3141" t="s">
        <v>27</v>
      </c>
      <c r="H3141" t="s">
        <v>1593</v>
      </c>
      <c r="I3141">
        <v>64.62</v>
      </c>
      <c r="J3141">
        <v>7</v>
      </c>
      <c r="K3141">
        <v>22.62</v>
      </c>
    </row>
    <row r="3142" spans="1:11" x14ac:dyDescent="0.25">
      <c r="A3142" s="7">
        <v>42264</v>
      </c>
      <c r="B3142" s="4">
        <f>YEAR(SaleData[[#This Row],[Order Date]])</f>
        <v>2015</v>
      </c>
      <c r="C3142" s="4">
        <f>MONTH(SaleData[[#This Row],[Order Date]])</f>
        <v>9</v>
      </c>
      <c r="D3142" t="s">
        <v>634</v>
      </c>
      <c r="E3142" t="s">
        <v>24</v>
      </c>
      <c r="F3142" t="s">
        <v>11</v>
      </c>
      <c r="G3142" t="s">
        <v>12</v>
      </c>
      <c r="H3142" t="s">
        <v>691</v>
      </c>
      <c r="I3142">
        <v>95.98</v>
      </c>
      <c r="J3142">
        <v>3</v>
      </c>
      <c r="K3142">
        <v>-10.8</v>
      </c>
    </row>
    <row r="3143" spans="1:11" x14ac:dyDescent="0.25">
      <c r="A3143" s="7">
        <v>42264</v>
      </c>
      <c r="B3143" s="4">
        <f>YEAR(SaleData[[#This Row],[Order Date]])</f>
        <v>2015</v>
      </c>
      <c r="C3143" s="4">
        <f>MONTH(SaleData[[#This Row],[Order Date]])</f>
        <v>9</v>
      </c>
      <c r="D3143" t="s">
        <v>634</v>
      </c>
      <c r="E3143" t="s">
        <v>24</v>
      </c>
      <c r="F3143" t="s">
        <v>26</v>
      </c>
      <c r="G3143" t="s">
        <v>46</v>
      </c>
      <c r="H3143" t="s">
        <v>315</v>
      </c>
      <c r="I3143">
        <v>1.79</v>
      </c>
      <c r="J3143">
        <v>3</v>
      </c>
      <c r="K3143">
        <v>-3.04</v>
      </c>
    </row>
    <row r="3144" spans="1:11" x14ac:dyDescent="0.25">
      <c r="A3144" s="7">
        <v>42264</v>
      </c>
      <c r="B3144" s="4">
        <f>YEAR(SaleData[[#This Row],[Order Date]])</f>
        <v>2015</v>
      </c>
      <c r="C3144" s="4">
        <f>MONTH(SaleData[[#This Row],[Order Date]])</f>
        <v>9</v>
      </c>
      <c r="D3144" t="s">
        <v>1659</v>
      </c>
      <c r="E3144" t="s">
        <v>1211</v>
      </c>
      <c r="F3144" t="s">
        <v>26</v>
      </c>
      <c r="G3144" t="s">
        <v>213</v>
      </c>
      <c r="H3144" t="s">
        <v>425</v>
      </c>
      <c r="I3144">
        <v>27.93</v>
      </c>
      <c r="J3144">
        <v>3</v>
      </c>
      <c r="K3144">
        <v>8.1</v>
      </c>
    </row>
    <row r="3145" spans="1:11" x14ac:dyDescent="0.25">
      <c r="A3145" s="7">
        <v>42264</v>
      </c>
      <c r="B3145" s="4">
        <f>YEAR(SaleData[[#This Row],[Order Date]])</f>
        <v>2015</v>
      </c>
      <c r="C3145" s="4">
        <f>MONTH(SaleData[[#This Row],[Order Date]])</f>
        <v>9</v>
      </c>
      <c r="D3145" t="s">
        <v>2191</v>
      </c>
      <c r="E3145" t="s">
        <v>20</v>
      </c>
      <c r="F3145" t="s">
        <v>11</v>
      </c>
      <c r="G3145" t="s">
        <v>21</v>
      </c>
      <c r="H3145" t="s">
        <v>2463</v>
      </c>
      <c r="I3145">
        <v>22</v>
      </c>
      <c r="J3145">
        <v>4</v>
      </c>
      <c r="K3145">
        <v>5.5</v>
      </c>
    </row>
    <row r="3146" spans="1:11" x14ac:dyDescent="0.25">
      <c r="A3146" s="7">
        <v>42264</v>
      </c>
      <c r="B3146" s="4">
        <f>YEAR(SaleData[[#This Row],[Order Date]])</f>
        <v>2015</v>
      </c>
      <c r="C3146" s="4">
        <f>MONTH(SaleData[[#This Row],[Order Date]])</f>
        <v>9</v>
      </c>
      <c r="D3146" t="s">
        <v>1290</v>
      </c>
      <c r="E3146" t="s">
        <v>87</v>
      </c>
      <c r="F3146" t="s">
        <v>16</v>
      </c>
      <c r="G3146" t="s">
        <v>40</v>
      </c>
      <c r="H3146" t="s">
        <v>2526</v>
      </c>
      <c r="I3146">
        <v>241.92</v>
      </c>
      <c r="J3146">
        <v>4</v>
      </c>
      <c r="K3146">
        <v>-56.45</v>
      </c>
    </row>
    <row r="3147" spans="1:11" x14ac:dyDescent="0.25">
      <c r="A3147" s="7">
        <v>42264</v>
      </c>
      <c r="B3147" s="4">
        <f>YEAR(SaleData[[#This Row],[Order Date]])</f>
        <v>2015</v>
      </c>
      <c r="C3147" s="4">
        <f>MONTH(SaleData[[#This Row],[Order Date]])</f>
        <v>9</v>
      </c>
      <c r="D3147" t="s">
        <v>1290</v>
      </c>
      <c r="E3147" t="s">
        <v>87</v>
      </c>
      <c r="F3147" t="s">
        <v>16</v>
      </c>
      <c r="G3147" t="s">
        <v>235</v>
      </c>
      <c r="H3147" t="s">
        <v>1868</v>
      </c>
      <c r="I3147">
        <v>163.88</v>
      </c>
      <c r="J3147">
        <v>4</v>
      </c>
      <c r="K3147">
        <v>-81.94</v>
      </c>
    </row>
    <row r="3148" spans="1:11" x14ac:dyDescent="0.25">
      <c r="A3148" s="7">
        <v>42264</v>
      </c>
      <c r="B3148" s="4">
        <f>YEAR(SaleData[[#This Row],[Order Date]])</f>
        <v>2015</v>
      </c>
      <c r="C3148" s="4">
        <f>MONTH(SaleData[[#This Row],[Order Date]])</f>
        <v>9</v>
      </c>
      <c r="D3148" t="s">
        <v>1290</v>
      </c>
      <c r="E3148" t="s">
        <v>87</v>
      </c>
      <c r="F3148" t="s">
        <v>26</v>
      </c>
      <c r="G3148" t="s">
        <v>46</v>
      </c>
      <c r="H3148" t="s">
        <v>1763</v>
      </c>
      <c r="I3148">
        <v>3.49</v>
      </c>
      <c r="J3148">
        <v>2</v>
      </c>
      <c r="K3148">
        <v>-2.79</v>
      </c>
    </row>
    <row r="3149" spans="1:11" x14ac:dyDescent="0.25">
      <c r="A3149" s="7">
        <v>42264</v>
      </c>
      <c r="B3149" s="4">
        <f>YEAR(SaleData[[#This Row],[Order Date]])</f>
        <v>2015</v>
      </c>
      <c r="C3149" s="4">
        <f>MONTH(SaleData[[#This Row],[Order Date]])</f>
        <v>9</v>
      </c>
      <c r="D3149" t="s">
        <v>1290</v>
      </c>
      <c r="E3149" t="s">
        <v>87</v>
      </c>
      <c r="F3149" t="s">
        <v>26</v>
      </c>
      <c r="G3149" t="s">
        <v>31</v>
      </c>
      <c r="H3149" t="s">
        <v>1823</v>
      </c>
      <c r="I3149">
        <v>10.58</v>
      </c>
      <c r="J3149">
        <v>7</v>
      </c>
      <c r="K3149">
        <v>-2.38</v>
      </c>
    </row>
    <row r="3150" spans="1:11" x14ac:dyDescent="0.25">
      <c r="A3150" s="7">
        <v>42264</v>
      </c>
      <c r="B3150" s="4">
        <f>YEAR(SaleData[[#This Row],[Order Date]])</f>
        <v>2015</v>
      </c>
      <c r="C3150" s="4">
        <f>MONTH(SaleData[[#This Row],[Order Date]])</f>
        <v>9</v>
      </c>
      <c r="D3150" t="s">
        <v>419</v>
      </c>
      <c r="E3150" t="s">
        <v>24</v>
      </c>
      <c r="F3150" t="s">
        <v>26</v>
      </c>
      <c r="G3150" t="s">
        <v>44</v>
      </c>
      <c r="H3150" t="s">
        <v>1091</v>
      </c>
      <c r="I3150">
        <v>47.36</v>
      </c>
      <c r="J3150">
        <v>4</v>
      </c>
      <c r="K3150">
        <v>17.760000000000002</v>
      </c>
    </row>
    <row r="3151" spans="1:11" x14ac:dyDescent="0.25">
      <c r="A3151" s="7">
        <v>42264</v>
      </c>
      <c r="B3151" s="4">
        <f>YEAR(SaleData[[#This Row],[Order Date]])</f>
        <v>2015</v>
      </c>
      <c r="C3151" s="4">
        <f>MONTH(SaleData[[#This Row],[Order Date]])</f>
        <v>9</v>
      </c>
      <c r="D3151" t="s">
        <v>419</v>
      </c>
      <c r="E3151" t="s">
        <v>24</v>
      </c>
      <c r="F3151" t="s">
        <v>26</v>
      </c>
      <c r="G3151" t="s">
        <v>36</v>
      </c>
      <c r="H3151" t="s">
        <v>1114</v>
      </c>
      <c r="I3151">
        <v>27.44</v>
      </c>
      <c r="J3151">
        <v>2</v>
      </c>
      <c r="K3151">
        <v>2.4</v>
      </c>
    </row>
    <row r="3152" spans="1:11" x14ac:dyDescent="0.25">
      <c r="A3152" s="7">
        <v>42265</v>
      </c>
      <c r="B3152" s="4">
        <f>YEAR(SaleData[[#This Row],[Order Date]])</f>
        <v>2015</v>
      </c>
      <c r="C3152" s="4">
        <f>MONTH(SaleData[[#This Row],[Order Date]])</f>
        <v>9</v>
      </c>
      <c r="D3152" t="s">
        <v>2282</v>
      </c>
      <c r="E3152" t="s">
        <v>43</v>
      </c>
      <c r="F3152" t="s">
        <v>11</v>
      </c>
      <c r="G3152" t="s">
        <v>12</v>
      </c>
      <c r="H3152" t="s">
        <v>902</v>
      </c>
      <c r="I3152">
        <v>36.24</v>
      </c>
      <c r="J3152">
        <v>1</v>
      </c>
      <c r="K3152">
        <v>15.22</v>
      </c>
    </row>
    <row r="3153" spans="1:11" x14ac:dyDescent="0.25">
      <c r="A3153" s="7">
        <v>42265</v>
      </c>
      <c r="B3153" s="4">
        <f>YEAR(SaleData[[#This Row],[Order Date]])</f>
        <v>2015</v>
      </c>
      <c r="C3153" s="4">
        <f>MONTH(SaleData[[#This Row],[Order Date]])</f>
        <v>9</v>
      </c>
      <c r="D3153" t="s">
        <v>86</v>
      </c>
      <c r="E3153" t="s">
        <v>30</v>
      </c>
      <c r="F3153" t="s">
        <v>26</v>
      </c>
      <c r="G3153" t="s">
        <v>44</v>
      </c>
      <c r="H3153" t="s">
        <v>218</v>
      </c>
      <c r="I3153">
        <v>7.97</v>
      </c>
      <c r="J3153">
        <v>2</v>
      </c>
      <c r="K3153">
        <v>2.59</v>
      </c>
    </row>
    <row r="3154" spans="1:11" x14ac:dyDescent="0.25">
      <c r="A3154" s="7">
        <v>42265</v>
      </c>
      <c r="B3154" s="4">
        <f>YEAR(SaleData[[#This Row],[Order Date]])</f>
        <v>2015</v>
      </c>
      <c r="C3154" s="4">
        <f>MONTH(SaleData[[#This Row],[Order Date]])</f>
        <v>9</v>
      </c>
      <c r="D3154" t="s">
        <v>86</v>
      </c>
      <c r="E3154" t="s">
        <v>30</v>
      </c>
      <c r="F3154" t="s">
        <v>26</v>
      </c>
      <c r="G3154" t="s">
        <v>156</v>
      </c>
      <c r="H3154" t="s">
        <v>555</v>
      </c>
      <c r="I3154">
        <v>27.97</v>
      </c>
      <c r="J3154">
        <v>4</v>
      </c>
      <c r="K3154">
        <v>9.44</v>
      </c>
    </row>
    <row r="3155" spans="1:11" x14ac:dyDescent="0.25">
      <c r="A3155" s="7">
        <v>42265</v>
      </c>
      <c r="B3155" s="4">
        <f>YEAR(SaleData[[#This Row],[Order Date]])</f>
        <v>2015</v>
      </c>
      <c r="C3155" s="4">
        <f>MONTH(SaleData[[#This Row],[Order Date]])</f>
        <v>9</v>
      </c>
      <c r="D3155" t="s">
        <v>86</v>
      </c>
      <c r="E3155" t="s">
        <v>30</v>
      </c>
      <c r="F3155" t="s">
        <v>11</v>
      </c>
      <c r="G3155" t="s">
        <v>202</v>
      </c>
      <c r="H3155" t="s">
        <v>2709</v>
      </c>
      <c r="I3155">
        <v>336.51</v>
      </c>
      <c r="J3155">
        <v>3</v>
      </c>
      <c r="K3155">
        <v>44.87</v>
      </c>
    </row>
    <row r="3156" spans="1:11" x14ac:dyDescent="0.25">
      <c r="A3156" s="7">
        <v>42265</v>
      </c>
      <c r="B3156" s="4">
        <f>YEAR(SaleData[[#This Row],[Order Date]])</f>
        <v>2015</v>
      </c>
      <c r="C3156" s="4">
        <f>MONTH(SaleData[[#This Row],[Order Date]])</f>
        <v>9</v>
      </c>
      <c r="D3156" t="s">
        <v>2316</v>
      </c>
      <c r="E3156" t="s">
        <v>129</v>
      </c>
      <c r="F3156" t="s">
        <v>16</v>
      </c>
      <c r="G3156" t="s">
        <v>17</v>
      </c>
      <c r="H3156" t="s">
        <v>1113</v>
      </c>
      <c r="I3156">
        <v>63.69</v>
      </c>
      <c r="J3156">
        <v>1</v>
      </c>
      <c r="K3156">
        <v>-15.47</v>
      </c>
    </row>
    <row r="3157" spans="1:11" x14ac:dyDescent="0.25">
      <c r="A3157" s="7">
        <v>42265</v>
      </c>
      <c r="B3157" s="4">
        <f>YEAR(SaleData[[#This Row],[Order Date]])</f>
        <v>2015</v>
      </c>
      <c r="C3157" s="4">
        <f>MONTH(SaleData[[#This Row],[Order Date]])</f>
        <v>9</v>
      </c>
      <c r="D3157" t="s">
        <v>2316</v>
      </c>
      <c r="E3157" t="s">
        <v>129</v>
      </c>
      <c r="F3157" t="s">
        <v>11</v>
      </c>
      <c r="G3157" t="s">
        <v>12</v>
      </c>
      <c r="H3157" t="s">
        <v>566</v>
      </c>
      <c r="I3157">
        <v>239.98</v>
      </c>
      <c r="J3157">
        <v>3</v>
      </c>
      <c r="K3157">
        <v>65.989999999999995</v>
      </c>
    </row>
    <row r="3158" spans="1:11" x14ac:dyDescent="0.25">
      <c r="A3158" s="7">
        <v>42265</v>
      </c>
      <c r="B3158" s="4">
        <f>YEAR(SaleData[[#This Row],[Order Date]])</f>
        <v>2015</v>
      </c>
      <c r="C3158" s="4">
        <f>MONTH(SaleData[[#This Row],[Order Date]])</f>
        <v>9</v>
      </c>
      <c r="D3158" t="s">
        <v>2316</v>
      </c>
      <c r="E3158" t="s">
        <v>129</v>
      </c>
      <c r="F3158" t="s">
        <v>16</v>
      </c>
      <c r="G3158" t="s">
        <v>40</v>
      </c>
      <c r="H3158" t="s">
        <v>673</v>
      </c>
      <c r="I3158">
        <v>344.22</v>
      </c>
      <c r="J3158">
        <v>2</v>
      </c>
      <c r="K3158">
        <v>-189.32</v>
      </c>
    </row>
    <row r="3159" spans="1:11" x14ac:dyDescent="0.25">
      <c r="A3159" s="7">
        <v>42265</v>
      </c>
      <c r="B3159" s="4">
        <f>YEAR(SaleData[[#This Row],[Order Date]])</f>
        <v>2015</v>
      </c>
      <c r="C3159" s="4">
        <f>MONTH(SaleData[[#This Row],[Order Date]])</f>
        <v>9</v>
      </c>
      <c r="D3159" t="s">
        <v>2316</v>
      </c>
      <c r="E3159" t="s">
        <v>129</v>
      </c>
      <c r="F3159" t="s">
        <v>26</v>
      </c>
      <c r="G3159" t="s">
        <v>27</v>
      </c>
      <c r="H3159" t="s">
        <v>2013</v>
      </c>
      <c r="I3159">
        <v>15.55</v>
      </c>
      <c r="J3159">
        <v>3</v>
      </c>
      <c r="K3159">
        <v>5.44</v>
      </c>
    </row>
    <row r="3160" spans="1:11" x14ac:dyDescent="0.25">
      <c r="A3160" s="7">
        <v>42265</v>
      </c>
      <c r="B3160" s="4">
        <f>YEAR(SaleData[[#This Row],[Order Date]])</f>
        <v>2015</v>
      </c>
      <c r="C3160" s="4">
        <f>MONTH(SaleData[[#This Row],[Order Date]])</f>
        <v>9</v>
      </c>
      <c r="D3160" t="s">
        <v>2316</v>
      </c>
      <c r="E3160" t="s">
        <v>129</v>
      </c>
      <c r="F3160" t="s">
        <v>16</v>
      </c>
      <c r="G3160" t="s">
        <v>34</v>
      </c>
      <c r="H3160" t="s">
        <v>2581</v>
      </c>
      <c r="I3160">
        <v>21.25</v>
      </c>
      <c r="J3160">
        <v>4</v>
      </c>
      <c r="K3160">
        <v>7.44</v>
      </c>
    </row>
    <row r="3161" spans="1:11" x14ac:dyDescent="0.25">
      <c r="A3161" s="7">
        <v>42265</v>
      </c>
      <c r="B3161" s="4">
        <f>YEAR(SaleData[[#This Row],[Order Date]])</f>
        <v>2015</v>
      </c>
      <c r="C3161" s="4">
        <f>MONTH(SaleData[[#This Row],[Order Date]])</f>
        <v>9</v>
      </c>
      <c r="D3161" t="s">
        <v>2316</v>
      </c>
      <c r="E3161" t="s">
        <v>129</v>
      </c>
      <c r="F3161" t="s">
        <v>26</v>
      </c>
      <c r="G3161" t="s">
        <v>27</v>
      </c>
      <c r="H3161" t="s">
        <v>1053</v>
      </c>
      <c r="I3161">
        <v>8.4499999999999993</v>
      </c>
      <c r="J3161">
        <v>2</v>
      </c>
      <c r="K3161">
        <v>2.64</v>
      </c>
    </row>
    <row r="3162" spans="1:11" x14ac:dyDescent="0.25">
      <c r="A3162" s="7">
        <v>42265</v>
      </c>
      <c r="B3162" s="4">
        <f>YEAR(SaleData[[#This Row],[Order Date]])</f>
        <v>2015</v>
      </c>
      <c r="C3162" s="4">
        <f>MONTH(SaleData[[#This Row],[Order Date]])</f>
        <v>9</v>
      </c>
      <c r="D3162" t="s">
        <v>1138</v>
      </c>
      <c r="E3162" t="s">
        <v>324</v>
      </c>
      <c r="F3162" t="s">
        <v>26</v>
      </c>
      <c r="G3162" t="s">
        <v>36</v>
      </c>
      <c r="H3162" t="s">
        <v>1814</v>
      </c>
      <c r="I3162">
        <v>243.92</v>
      </c>
      <c r="J3162">
        <v>5</v>
      </c>
      <c r="K3162">
        <v>-54.88</v>
      </c>
    </row>
    <row r="3163" spans="1:11" x14ac:dyDescent="0.25">
      <c r="A3163" s="7">
        <v>42265</v>
      </c>
      <c r="B3163" s="4">
        <f>YEAR(SaleData[[#This Row],[Order Date]])</f>
        <v>2015</v>
      </c>
      <c r="C3163" s="4">
        <f>MONTH(SaleData[[#This Row],[Order Date]])</f>
        <v>9</v>
      </c>
      <c r="D3163" t="s">
        <v>1018</v>
      </c>
      <c r="E3163" t="s">
        <v>20</v>
      </c>
      <c r="F3163" t="s">
        <v>26</v>
      </c>
      <c r="G3163" t="s">
        <v>156</v>
      </c>
      <c r="H3163" t="s">
        <v>157</v>
      </c>
      <c r="I3163">
        <v>23.34</v>
      </c>
      <c r="J3163">
        <v>3</v>
      </c>
      <c r="K3163">
        <v>10.97</v>
      </c>
    </row>
    <row r="3164" spans="1:11" x14ac:dyDescent="0.25">
      <c r="A3164" s="7">
        <v>42265</v>
      </c>
      <c r="B3164" s="4">
        <f>YEAR(SaleData[[#This Row],[Order Date]])</f>
        <v>2015</v>
      </c>
      <c r="C3164" s="4">
        <f>MONTH(SaleData[[#This Row],[Order Date]])</f>
        <v>9</v>
      </c>
      <c r="D3164" t="s">
        <v>1018</v>
      </c>
      <c r="E3164" t="s">
        <v>20</v>
      </c>
      <c r="F3164" t="s">
        <v>26</v>
      </c>
      <c r="G3164" t="s">
        <v>27</v>
      </c>
      <c r="H3164" t="s">
        <v>1464</v>
      </c>
      <c r="I3164">
        <v>51.55</v>
      </c>
      <c r="J3164">
        <v>5</v>
      </c>
      <c r="K3164">
        <v>24.23</v>
      </c>
    </row>
    <row r="3165" spans="1:11" x14ac:dyDescent="0.25">
      <c r="A3165" s="7">
        <v>42265</v>
      </c>
      <c r="B3165" s="4">
        <f>YEAR(SaleData[[#This Row],[Order Date]])</f>
        <v>2015</v>
      </c>
      <c r="C3165" s="4">
        <f>MONTH(SaleData[[#This Row],[Order Date]])</f>
        <v>9</v>
      </c>
      <c r="D3165" t="s">
        <v>748</v>
      </c>
      <c r="E3165" t="s">
        <v>43</v>
      </c>
      <c r="F3165" t="s">
        <v>26</v>
      </c>
      <c r="G3165" t="s">
        <v>31</v>
      </c>
      <c r="H3165" t="s">
        <v>516</v>
      </c>
      <c r="I3165">
        <v>35</v>
      </c>
      <c r="J3165">
        <v>7</v>
      </c>
      <c r="K3165">
        <v>16.8</v>
      </c>
    </row>
    <row r="3166" spans="1:11" x14ac:dyDescent="0.25">
      <c r="A3166" s="7">
        <v>42266</v>
      </c>
      <c r="B3166" s="4">
        <f>YEAR(SaleData[[#This Row],[Order Date]])</f>
        <v>2015</v>
      </c>
      <c r="C3166" s="4">
        <f>MONTH(SaleData[[#This Row],[Order Date]])</f>
        <v>9</v>
      </c>
      <c r="D3166" t="s">
        <v>1821</v>
      </c>
      <c r="E3166" t="s">
        <v>43</v>
      </c>
      <c r="F3166" t="s">
        <v>26</v>
      </c>
      <c r="G3166" t="s">
        <v>44</v>
      </c>
      <c r="H3166" t="s">
        <v>1653</v>
      </c>
      <c r="I3166">
        <v>274.77</v>
      </c>
      <c r="J3166">
        <v>9</v>
      </c>
      <c r="K3166">
        <v>126.39</v>
      </c>
    </row>
    <row r="3167" spans="1:11" x14ac:dyDescent="0.25">
      <c r="A3167" s="7">
        <v>42266</v>
      </c>
      <c r="B3167" s="4">
        <f>YEAR(SaleData[[#This Row],[Order Date]])</f>
        <v>2015</v>
      </c>
      <c r="C3167" s="4">
        <f>MONTH(SaleData[[#This Row],[Order Date]])</f>
        <v>9</v>
      </c>
      <c r="D3167" t="s">
        <v>1821</v>
      </c>
      <c r="E3167" t="s">
        <v>43</v>
      </c>
      <c r="F3167" t="s">
        <v>16</v>
      </c>
      <c r="G3167" t="s">
        <v>34</v>
      </c>
      <c r="H3167" t="s">
        <v>1225</v>
      </c>
      <c r="I3167">
        <v>70.56</v>
      </c>
      <c r="J3167">
        <v>6</v>
      </c>
      <c r="K3167">
        <v>23.99</v>
      </c>
    </row>
    <row r="3168" spans="1:11" x14ac:dyDescent="0.25">
      <c r="A3168" s="7">
        <v>42266</v>
      </c>
      <c r="B3168" s="4">
        <f>YEAR(SaleData[[#This Row],[Order Date]])</f>
        <v>2015</v>
      </c>
      <c r="C3168" s="4">
        <f>MONTH(SaleData[[#This Row],[Order Date]])</f>
        <v>9</v>
      </c>
      <c r="D3168" t="s">
        <v>1036</v>
      </c>
      <c r="E3168" t="s">
        <v>855</v>
      </c>
      <c r="F3168" t="s">
        <v>11</v>
      </c>
      <c r="G3168" t="s">
        <v>21</v>
      </c>
      <c r="H3168" t="s">
        <v>1999</v>
      </c>
      <c r="I3168">
        <v>23.98</v>
      </c>
      <c r="J3168">
        <v>3</v>
      </c>
      <c r="K3168">
        <v>-5.69</v>
      </c>
    </row>
    <row r="3169" spans="1:11" x14ac:dyDescent="0.25">
      <c r="A3169" s="7">
        <v>42266</v>
      </c>
      <c r="B3169" s="4">
        <f>YEAR(SaleData[[#This Row],[Order Date]])</f>
        <v>2015</v>
      </c>
      <c r="C3169" s="4">
        <f>MONTH(SaleData[[#This Row],[Order Date]])</f>
        <v>9</v>
      </c>
      <c r="D3169" t="s">
        <v>1036</v>
      </c>
      <c r="E3169" t="s">
        <v>855</v>
      </c>
      <c r="F3169" t="s">
        <v>26</v>
      </c>
      <c r="G3169" t="s">
        <v>36</v>
      </c>
      <c r="H3169" t="s">
        <v>2199</v>
      </c>
      <c r="I3169">
        <v>33.29</v>
      </c>
      <c r="J3169">
        <v>1</v>
      </c>
      <c r="K3169">
        <v>7.99</v>
      </c>
    </row>
    <row r="3170" spans="1:11" x14ac:dyDescent="0.25">
      <c r="A3170" s="7">
        <v>42266</v>
      </c>
      <c r="B3170" s="4">
        <f>YEAR(SaleData[[#This Row],[Order Date]])</f>
        <v>2015</v>
      </c>
      <c r="C3170" s="4">
        <f>MONTH(SaleData[[#This Row],[Order Date]])</f>
        <v>9</v>
      </c>
      <c r="D3170" t="s">
        <v>1936</v>
      </c>
      <c r="E3170" t="s">
        <v>24</v>
      </c>
      <c r="F3170" t="s">
        <v>16</v>
      </c>
      <c r="G3170" t="s">
        <v>34</v>
      </c>
      <c r="H3170" t="s">
        <v>1400</v>
      </c>
      <c r="I3170">
        <v>38.979999999999997</v>
      </c>
      <c r="J3170">
        <v>3</v>
      </c>
      <c r="K3170">
        <v>-50.67</v>
      </c>
    </row>
    <row r="3171" spans="1:11" x14ac:dyDescent="0.25">
      <c r="A3171" s="7">
        <v>42266</v>
      </c>
      <c r="B3171" s="4">
        <f>YEAR(SaleData[[#This Row],[Order Date]])</f>
        <v>2015</v>
      </c>
      <c r="C3171" s="4">
        <f>MONTH(SaleData[[#This Row],[Order Date]])</f>
        <v>9</v>
      </c>
      <c r="D3171" t="s">
        <v>1777</v>
      </c>
      <c r="E3171" t="s">
        <v>24</v>
      </c>
      <c r="F3171" t="s">
        <v>16</v>
      </c>
      <c r="G3171" t="s">
        <v>34</v>
      </c>
      <c r="H3171" t="s">
        <v>664</v>
      </c>
      <c r="I3171">
        <v>8.74</v>
      </c>
      <c r="J3171">
        <v>3</v>
      </c>
      <c r="K3171">
        <v>-4.8</v>
      </c>
    </row>
    <row r="3172" spans="1:11" x14ac:dyDescent="0.25">
      <c r="A3172" s="7">
        <v>42267</v>
      </c>
      <c r="B3172" s="4">
        <f>YEAR(SaleData[[#This Row],[Order Date]])</f>
        <v>2015</v>
      </c>
      <c r="C3172" s="4">
        <f>MONTH(SaleData[[#This Row],[Order Date]])</f>
        <v>9</v>
      </c>
      <c r="D3172" t="s">
        <v>1513</v>
      </c>
      <c r="E3172" t="s">
        <v>43</v>
      </c>
      <c r="F3172" t="s">
        <v>26</v>
      </c>
      <c r="G3172" t="s">
        <v>36</v>
      </c>
      <c r="H3172" t="s">
        <v>2165</v>
      </c>
      <c r="I3172">
        <v>129.30000000000001</v>
      </c>
      <c r="J3172">
        <v>2</v>
      </c>
      <c r="K3172">
        <v>6.47</v>
      </c>
    </row>
    <row r="3173" spans="1:11" x14ac:dyDescent="0.25">
      <c r="A3173" s="7">
        <v>42267</v>
      </c>
      <c r="B3173" s="4">
        <f>YEAR(SaleData[[#This Row],[Order Date]])</f>
        <v>2015</v>
      </c>
      <c r="C3173" s="4">
        <f>MONTH(SaleData[[#This Row],[Order Date]])</f>
        <v>9</v>
      </c>
      <c r="D3173" t="s">
        <v>1516</v>
      </c>
      <c r="E3173" t="s">
        <v>43</v>
      </c>
      <c r="F3173" t="s">
        <v>26</v>
      </c>
      <c r="G3173" t="s">
        <v>62</v>
      </c>
      <c r="H3173" t="s">
        <v>2049</v>
      </c>
      <c r="I3173">
        <v>12.74</v>
      </c>
      <c r="J3173">
        <v>7</v>
      </c>
      <c r="K3173">
        <v>5.73</v>
      </c>
    </row>
    <row r="3174" spans="1:11" x14ac:dyDescent="0.25">
      <c r="A3174" s="7">
        <v>42267</v>
      </c>
      <c r="B3174" s="4">
        <f>YEAR(SaleData[[#This Row],[Order Date]])</f>
        <v>2015</v>
      </c>
      <c r="C3174" s="4">
        <f>MONTH(SaleData[[#This Row],[Order Date]])</f>
        <v>9</v>
      </c>
      <c r="D3174" t="s">
        <v>1516</v>
      </c>
      <c r="E3174" t="s">
        <v>43</v>
      </c>
      <c r="F3174" t="s">
        <v>26</v>
      </c>
      <c r="G3174" t="s">
        <v>62</v>
      </c>
      <c r="H3174" t="s">
        <v>2033</v>
      </c>
      <c r="I3174">
        <v>8.82</v>
      </c>
      <c r="J3174">
        <v>3</v>
      </c>
      <c r="K3174">
        <v>2.38</v>
      </c>
    </row>
    <row r="3175" spans="1:11" x14ac:dyDescent="0.25">
      <c r="A3175" s="7">
        <v>42267</v>
      </c>
      <c r="B3175" s="4">
        <f>YEAR(SaleData[[#This Row],[Order Date]])</f>
        <v>2015</v>
      </c>
      <c r="C3175" s="4">
        <f>MONTH(SaleData[[#This Row],[Order Date]])</f>
        <v>9</v>
      </c>
      <c r="D3175" t="s">
        <v>1516</v>
      </c>
      <c r="E3175" t="s">
        <v>43</v>
      </c>
      <c r="F3175" t="s">
        <v>16</v>
      </c>
      <c r="G3175" t="s">
        <v>17</v>
      </c>
      <c r="H3175" t="s">
        <v>25</v>
      </c>
      <c r="I3175">
        <v>120.78</v>
      </c>
      <c r="J3175">
        <v>1</v>
      </c>
      <c r="K3175">
        <v>-13.59</v>
      </c>
    </row>
    <row r="3176" spans="1:11" x14ac:dyDescent="0.25">
      <c r="A3176" s="7">
        <v>42267</v>
      </c>
      <c r="B3176" s="4">
        <f>YEAR(SaleData[[#This Row],[Order Date]])</f>
        <v>2015</v>
      </c>
      <c r="C3176" s="4">
        <f>MONTH(SaleData[[#This Row],[Order Date]])</f>
        <v>9</v>
      </c>
      <c r="D3176" t="s">
        <v>448</v>
      </c>
      <c r="E3176" t="s">
        <v>75</v>
      </c>
      <c r="F3176" t="s">
        <v>16</v>
      </c>
      <c r="G3176" t="s">
        <v>17</v>
      </c>
      <c r="H3176" t="s">
        <v>2698</v>
      </c>
      <c r="I3176">
        <v>419.14</v>
      </c>
      <c r="J3176">
        <v>4</v>
      </c>
      <c r="K3176">
        <v>-68.11</v>
      </c>
    </row>
    <row r="3177" spans="1:11" x14ac:dyDescent="0.25">
      <c r="A3177" s="7">
        <v>42267</v>
      </c>
      <c r="B3177" s="4">
        <f>YEAR(SaleData[[#This Row],[Order Date]])</f>
        <v>2015</v>
      </c>
      <c r="C3177" s="4">
        <f>MONTH(SaleData[[#This Row],[Order Date]])</f>
        <v>9</v>
      </c>
      <c r="D3177" t="s">
        <v>1711</v>
      </c>
      <c r="E3177" t="s">
        <v>24</v>
      </c>
      <c r="F3177" t="s">
        <v>16</v>
      </c>
      <c r="G3177" t="s">
        <v>40</v>
      </c>
      <c r="H3177" t="s">
        <v>614</v>
      </c>
      <c r="I3177">
        <v>69.38</v>
      </c>
      <c r="J3177">
        <v>1</v>
      </c>
      <c r="K3177">
        <v>-47.18</v>
      </c>
    </row>
    <row r="3178" spans="1:11" x14ac:dyDescent="0.25">
      <c r="A3178" s="7">
        <v>42267</v>
      </c>
      <c r="B3178" s="4">
        <f>YEAR(SaleData[[#This Row],[Order Date]])</f>
        <v>2015</v>
      </c>
      <c r="C3178" s="4">
        <f>MONTH(SaleData[[#This Row],[Order Date]])</f>
        <v>9</v>
      </c>
      <c r="D3178" t="s">
        <v>1711</v>
      </c>
      <c r="E3178" t="s">
        <v>24</v>
      </c>
      <c r="F3178" t="s">
        <v>26</v>
      </c>
      <c r="G3178" t="s">
        <v>213</v>
      </c>
      <c r="H3178" t="s">
        <v>2314</v>
      </c>
      <c r="I3178">
        <v>31.68</v>
      </c>
      <c r="J3178">
        <v>4</v>
      </c>
      <c r="K3178">
        <v>2.77</v>
      </c>
    </row>
    <row r="3179" spans="1:11" x14ac:dyDescent="0.25">
      <c r="A3179" s="7">
        <v>42268</v>
      </c>
      <c r="B3179" s="4">
        <f>YEAR(SaleData[[#This Row],[Order Date]])</f>
        <v>2015</v>
      </c>
      <c r="C3179" s="4">
        <f>MONTH(SaleData[[#This Row],[Order Date]])</f>
        <v>9</v>
      </c>
      <c r="D3179" t="s">
        <v>86</v>
      </c>
      <c r="E3179" t="s">
        <v>75</v>
      </c>
      <c r="F3179" t="s">
        <v>26</v>
      </c>
      <c r="G3179" t="s">
        <v>44</v>
      </c>
      <c r="H3179" t="s">
        <v>1576</v>
      </c>
      <c r="I3179">
        <v>4.6100000000000003</v>
      </c>
      <c r="J3179">
        <v>2</v>
      </c>
      <c r="K3179">
        <v>1.67</v>
      </c>
    </row>
    <row r="3180" spans="1:11" x14ac:dyDescent="0.25">
      <c r="A3180" s="7">
        <v>42268</v>
      </c>
      <c r="B3180" s="4">
        <f>YEAR(SaleData[[#This Row],[Order Date]])</f>
        <v>2015</v>
      </c>
      <c r="C3180" s="4">
        <f>MONTH(SaleData[[#This Row],[Order Date]])</f>
        <v>9</v>
      </c>
      <c r="D3180" t="s">
        <v>86</v>
      </c>
      <c r="E3180" t="s">
        <v>75</v>
      </c>
      <c r="F3180" t="s">
        <v>26</v>
      </c>
      <c r="G3180" t="s">
        <v>62</v>
      </c>
      <c r="H3180" t="s">
        <v>1540</v>
      </c>
      <c r="I3180">
        <v>15.53</v>
      </c>
      <c r="J3180">
        <v>3</v>
      </c>
      <c r="K3180">
        <v>4.8499999999999996</v>
      </c>
    </row>
    <row r="3181" spans="1:11" x14ac:dyDescent="0.25">
      <c r="A3181" s="7">
        <v>42268</v>
      </c>
      <c r="B3181" s="4">
        <f>YEAR(SaleData[[#This Row],[Order Date]])</f>
        <v>2015</v>
      </c>
      <c r="C3181" s="4">
        <f>MONTH(SaleData[[#This Row],[Order Date]])</f>
        <v>9</v>
      </c>
      <c r="D3181" t="s">
        <v>86</v>
      </c>
      <c r="E3181" t="s">
        <v>75</v>
      </c>
      <c r="F3181" t="s">
        <v>26</v>
      </c>
      <c r="G3181" t="s">
        <v>44</v>
      </c>
      <c r="H3181" t="s">
        <v>218</v>
      </c>
      <c r="I3181">
        <v>11.95</v>
      </c>
      <c r="J3181">
        <v>3</v>
      </c>
      <c r="K3181">
        <v>3.88</v>
      </c>
    </row>
    <row r="3182" spans="1:11" x14ac:dyDescent="0.25">
      <c r="A3182" s="7">
        <v>42268</v>
      </c>
      <c r="B3182" s="4">
        <f>YEAR(SaleData[[#This Row],[Order Date]])</f>
        <v>2015</v>
      </c>
      <c r="C3182" s="4">
        <f>MONTH(SaleData[[#This Row],[Order Date]])</f>
        <v>9</v>
      </c>
      <c r="D3182" t="s">
        <v>2189</v>
      </c>
      <c r="E3182" t="s">
        <v>75</v>
      </c>
      <c r="F3182" t="s">
        <v>16</v>
      </c>
      <c r="G3182" t="s">
        <v>34</v>
      </c>
      <c r="H3182" t="s">
        <v>66</v>
      </c>
      <c r="I3182">
        <v>23.68</v>
      </c>
      <c r="J3182">
        <v>8</v>
      </c>
      <c r="K3182">
        <v>6.22</v>
      </c>
    </row>
    <row r="3183" spans="1:11" x14ac:dyDescent="0.25">
      <c r="A3183" s="7">
        <v>42268</v>
      </c>
      <c r="B3183" s="4">
        <f>YEAR(SaleData[[#This Row],[Order Date]])</f>
        <v>2015</v>
      </c>
      <c r="C3183" s="4">
        <f>MONTH(SaleData[[#This Row],[Order Date]])</f>
        <v>9</v>
      </c>
      <c r="D3183" t="s">
        <v>2189</v>
      </c>
      <c r="E3183" t="s">
        <v>75</v>
      </c>
      <c r="F3183" t="s">
        <v>11</v>
      </c>
      <c r="G3183" t="s">
        <v>12</v>
      </c>
      <c r="H3183" t="s">
        <v>1424</v>
      </c>
      <c r="I3183">
        <v>2.38</v>
      </c>
      <c r="J3183">
        <v>3</v>
      </c>
      <c r="K3183">
        <v>0.74</v>
      </c>
    </row>
    <row r="3184" spans="1:11" x14ac:dyDescent="0.25">
      <c r="A3184" s="7">
        <v>42268</v>
      </c>
      <c r="B3184" s="4">
        <f>YEAR(SaleData[[#This Row],[Order Date]])</f>
        <v>2015</v>
      </c>
      <c r="C3184" s="4">
        <f>MONTH(SaleData[[#This Row],[Order Date]])</f>
        <v>9</v>
      </c>
      <c r="D3184" t="s">
        <v>1077</v>
      </c>
      <c r="E3184" t="s">
        <v>129</v>
      </c>
      <c r="F3184" t="s">
        <v>26</v>
      </c>
      <c r="G3184" t="s">
        <v>27</v>
      </c>
      <c r="H3184" t="s">
        <v>1559</v>
      </c>
      <c r="I3184">
        <v>10.37</v>
      </c>
      <c r="J3184">
        <v>2</v>
      </c>
      <c r="K3184">
        <v>3.63</v>
      </c>
    </row>
    <row r="3185" spans="1:11" x14ac:dyDescent="0.25">
      <c r="A3185" s="7">
        <v>42268</v>
      </c>
      <c r="B3185" s="4">
        <f>YEAR(SaleData[[#This Row],[Order Date]])</f>
        <v>2015</v>
      </c>
      <c r="C3185" s="4">
        <f>MONTH(SaleData[[#This Row],[Order Date]])</f>
        <v>9</v>
      </c>
      <c r="D3185" t="s">
        <v>1079</v>
      </c>
      <c r="E3185" t="s">
        <v>321</v>
      </c>
      <c r="F3185" t="s">
        <v>26</v>
      </c>
      <c r="G3185" t="s">
        <v>44</v>
      </c>
      <c r="H3185" t="s">
        <v>2714</v>
      </c>
      <c r="I3185">
        <v>5.76</v>
      </c>
      <c r="J3185">
        <v>2</v>
      </c>
      <c r="K3185">
        <v>2.82</v>
      </c>
    </row>
    <row r="3186" spans="1:11" x14ac:dyDescent="0.25">
      <c r="A3186" s="7">
        <v>42268</v>
      </c>
      <c r="B3186" s="4">
        <f>YEAR(SaleData[[#This Row],[Order Date]])</f>
        <v>2015</v>
      </c>
      <c r="C3186" s="4">
        <f>MONTH(SaleData[[#This Row],[Order Date]])</f>
        <v>9</v>
      </c>
      <c r="D3186" t="s">
        <v>1869</v>
      </c>
      <c r="E3186" t="s">
        <v>24</v>
      </c>
      <c r="F3186" t="s">
        <v>26</v>
      </c>
      <c r="G3186" t="s">
        <v>46</v>
      </c>
      <c r="H3186" t="s">
        <v>1171</v>
      </c>
      <c r="I3186">
        <v>43.37</v>
      </c>
      <c r="J3186">
        <v>7</v>
      </c>
      <c r="K3186">
        <v>-69.400000000000006</v>
      </c>
    </row>
    <row r="3187" spans="1:11" x14ac:dyDescent="0.25">
      <c r="A3187" s="7">
        <v>42268</v>
      </c>
      <c r="B3187" s="4">
        <f>YEAR(SaleData[[#This Row],[Order Date]])</f>
        <v>2015</v>
      </c>
      <c r="C3187" s="4">
        <f>MONTH(SaleData[[#This Row],[Order Date]])</f>
        <v>9</v>
      </c>
      <c r="D3187" t="s">
        <v>1230</v>
      </c>
      <c r="E3187" t="s">
        <v>43</v>
      </c>
      <c r="F3187" t="s">
        <v>26</v>
      </c>
      <c r="G3187" t="s">
        <v>27</v>
      </c>
      <c r="H3187" t="s">
        <v>2537</v>
      </c>
      <c r="I3187">
        <v>163.96</v>
      </c>
      <c r="J3187">
        <v>4</v>
      </c>
      <c r="K3187">
        <v>80.34</v>
      </c>
    </row>
    <row r="3188" spans="1:11" x14ac:dyDescent="0.25">
      <c r="A3188" s="7">
        <v>42268</v>
      </c>
      <c r="B3188" s="4">
        <f>YEAR(SaleData[[#This Row],[Order Date]])</f>
        <v>2015</v>
      </c>
      <c r="C3188" s="4">
        <f>MONTH(SaleData[[#This Row],[Order Date]])</f>
        <v>9</v>
      </c>
      <c r="D3188" t="s">
        <v>2208</v>
      </c>
      <c r="E3188" t="s">
        <v>43</v>
      </c>
      <c r="F3188" t="s">
        <v>16</v>
      </c>
      <c r="G3188" t="s">
        <v>34</v>
      </c>
      <c r="H3188" t="s">
        <v>644</v>
      </c>
      <c r="I3188">
        <v>64.959999999999994</v>
      </c>
      <c r="J3188">
        <v>2</v>
      </c>
      <c r="K3188">
        <v>21.44</v>
      </c>
    </row>
    <row r="3189" spans="1:11" x14ac:dyDescent="0.25">
      <c r="A3189" s="7">
        <v>42268</v>
      </c>
      <c r="B3189" s="4">
        <f>YEAR(SaleData[[#This Row],[Order Date]])</f>
        <v>2015</v>
      </c>
      <c r="C3189" s="4">
        <f>MONTH(SaleData[[#This Row],[Order Date]])</f>
        <v>9</v>
      </c>
      <c r="D3189" t="s">
        <v>2208</v>
      </c>
      <c r="E3189" t="s">
        <v>43</v>
      </c>
      <c r="F3189" t="s">
        <v>26</v>
      </c>
      <c r="G3189" t="s">
        <v>156</v>
      </c>
      <c r="H3189" t="s">
        <v>847</v>
      </c>
      <c r="I3189">
        <v>30.56</v>
      </c>
      <c r="J3189">
        <v>4</v>
      </c>
      <c r="K3189">
        <v>14.97</v>
      </c>
    </row>
    <row r="3190" spans="1:11" x14ac:dyDescent="0.25">
      <c r="A3190" s="7">
        <v>42268</v>
      </c>
      <c r="B3190" s="4">
        <f>YEAR(SaleData[[#This Row],[Order Date]])</f>
        <v>2015</v>
      </c>
      <c r="C3190" s="4">
        <f>MONTH(SaleData[[#This Row],[Order Date]])</f>
        <v>9</v>
      </c>
      <c r="D3190" t="s">
        <v>128</v>
      </c>
      <c r="E3190" t="s">
        <v>43</v>
      </c>
      <c r="F3190" t="s">
        <v>26</v>
      </c>
      <c r="G3190" t="s">
        <v>62</v>
      </c>
      <c r="H3190" t="s">
        <v>1518</v>
      </c>
      <c r="I3190">
        <v>9.7799999999999994</v>
      </c>
      <c r="J3190">
        <v>2</v>
      </c>
      <c r="K3190">
        <v>4.01</v>
      </c>
    </row>
    <row r="3191" spans="1:11" x14ac:dyDescent="0.25">
      <c r="A3191" s="7">
        <v>42268</v>
      </c>
      <c r="B3191" s="4">
        <f>YEAR(SaleData[[#This Row],[Order Date]])</f>
        <v>2015</v>
      </c>
      <c r="C3191" s="4">
        <f>MONTH(SaleData[[#This Row],[Order Date]])</f>
        <v>9</v>
      </c>
      <c r="D3191" t="s">
        <v>187</v>
      </c>
      <c r="E3191" t="s">
        <v>43</v>
      </c>
      <c r="F3191" t="s">
        <v>26</v>
      </c>
      <c r="G3191" t="s">
        <v>46</v>
      </c>
      <c r="H3191" t="s">
        <v>1763</v>
      </c>
      <c r="I3191">
        <v>23.24</v>
      </c>
      <c r="J3191">
        <v>5</v>
      </c>
      <c r="K3191">
        <v>7.55</v>
      </c>
    </row>
    <row r="3192" spans="1:11" x14ac:dyDescent="0.25">
      <c r="A3192" s="7">
        <v>42268</v>
      </c>
      <c r="B3192" s="4">
        <f>YEAR(SaleData[[#This Row],[Order Date]])</f>
        <v>2015</v>
      </c>
      <c r="C3192" s="4">
        <f>MONTH(SaleData[[#This Row],[Order Date]])</f>
        <v>9</v>
      </c>
      <c r="D3192" t="s">
        <v>2360</v>
      </c>
      <c r="E3192" t="s">
        <v>75</v>
      </c>
      <c r="F3192" t="s">
        <v>26</v>
      </c>
      <c r="G3192" t="s">
        <v>46</v>
      </c>
      <c r="H3192" t="s">
        <v>726</v>
      </c>
      <c r="I3192">
        <v>4.84</v>
      </c>
      <c r="J3192">
        <v>3</v>
      </c>
      <c r="K3192">
        <v>-3.55</v>
      </c>
    </row>
    <row r="3193" spans="1:11" x14ac:dyDescent="0.25">
      <c r="A3193" s="7">
        <v>42268</v>
      </c>
      <c r="B3193" s="4">
        <f>YEAR(SaleData[[#This Row],[Order Date]])</f>
        <v>2015</v>
      </c>
      <c r="C3193" s="4">
        <f>MONTH(SaleData[[#This Row],[Order Date]])</f>
        <v>9</v>
      </c>
      <c r="D3193" t="s">
        <v>2360</v>
      </c>
      <c r="E3193" t="s">
        <v>75</v>
      </c>
      <c r="F3193" t="s">
        <v>16</v>
      </c>
      <c r="G3193" t="s">
        <v>34</v>
      </c>
      <c r="H3193" t="s">
        <v>541</v>
      </c>
      <c r="I3193">
        <v>220.7</v>
      </c>
      <c r="J3193">
        <v>6</v>
      </c>
      <c r="K3193">
        <v>-8.2799999999999994</v>
      </c>
    </row>
    <row r="3194" spans="1:11" x14ac:dyDescent="0.25">
      <c r="A3194" s="7">
        <v>42268</v>
      </c>
      <c r="B3194" s="4">
        <f>YEAR(SaleData[[#This Row],[Order Date]])</f>
        <v>2015</v>
      </c>
      <c r="C3194" s="4">
        <f>MONTH(SaleData[[#This Row],[Order Date]])</f>
        <v>9</v>
      </c>
      <c r="D3194" t="s">
        <v>1816</v>
      </c>
      <c r="E3194" t="s">
        <v>171</v>
      </c>
      <c r="F3194" t="s">
        <v>26</v>
      </c>
      <c r="G3194" t="s">
        <v>27</v>
      </c>
      <c r="H3194" t="s">
        <v>804</v>
      </c>
      <c r="I3194">
        <v>13.62</v>
      </c>
      <c r="J3194">
        <v>3</v>
      </c>
      <c r="K3194">
        <v>6.13</v>
      </c>
    </row>
    <row r="3195" spans="1:11" x14ac:dyDescent="0.25">
      <c r="A3195" s="7">
        <v>42268</v>
      </c>
      <c r="B3195" s="4">
        <f>YEAR(SaleData[[#This Row],[Order Date]])</f>
        <v>2015</v>
      </c>
      <c r="C3195" s="4">
        <f>MONTH(SaleData[[#This Row],[Order Date]])</f>
        <v>9</v>
      </c>
      <c r="D3195" t="s">
        <v>641</v>
      </c>
      <c r="E3195" t="s">
        <v>24</v>
      </c>
      <c r="F3195" t="s">
        <v>16</v>
      </c>
      <c r="G3195" t="s">
        <v>40</v>
      </c>
      <c r="H3195" t="s">
        <v>756</v>
      </c>
      <c r="I3195">
        <v>355.46</v>
      </c>
      <c r="J3195">
        <v>3</v>
      </c>
      <c r="K3195">
        <v>-184.84</v>
      </c>
    </row>
    <row r="3196" spans="1:11" x14ac:dyDescent="0.25">
      <c r="A3196" s="7">
        <v>42268</v>
      </c>
      <c r="B3196" s="4">
        <f>YEAR(SaleData[[#This Row],[Order Date]])</f>
        <v>2015</v>
      </c>
      <c r="C3196" s="4">
        <f>MONTH(SaleData[[#This Row],[Order Date]])</f>
        <v>9</v>
      </c>
      <c r="D3196" t="s">
        <v>1611</v>
      </c>
      <c r="E3196" t="s">
        <v>20</v>
      </c>
      <c r="F3196" t="s">
        <v>26</v>
      </c>
      <c r="G3196" t="s">
        <v>46</v>
      </c>
      <c r="H3196" t="s">
        <v>496</v>
      </c>
      <c r="I3196">
        <v>70.37</v>
      </c>
      <c r="J3196">
        <v>4</v>
      </c>
      <c r="K3196">
        <v>26.39</v>
      </c>
    </row>
    <row r="3197" spans="1:11" x14ac:dyDescent="0.25">
      <c r="A3197" s="7">
        <v>42268</v>
      </c>
      <c r="B3197" s="4">
        <f>YEAR(SaleData[[#This Row],[Order Date]])</f>
        <v>2015</v>
      </c>
      <c r="C3197" s="4">
        <f>MONTH(SaleData[[#This Row],[Order Date]])</f>
        <v>9</v>
      </c>
      <c r="D3197" t="s">
        <v>74</v>
      </c>
      <c r="E3197" t="s">
        <v>20</v>
      </c>
      <c r="F3197" t="s">
        <v>26</v>
      </c>
      <c r="G3197" t="s">
        <v>46</v>
      </c>
      <c r="H3197" t="s">
        <v>1082</v>
      </c>
      <c r="I3197">
        <v>25.58</v>
      </c>
      <c r="J3197">
        <v>2</v>
      </c>
      <c r="K3197">
        <v>8.9499999999999993</v>
      </c>
    </row>
    <row r="3198" spans="1:11" x14ac:dyDescent="0.25">
      <c r="A3198" s="7">
        <v>42268</v>
      </c>
      <c r="B3198" s="4">
        <f>YEAR(SaleData[[#This Row],[Order Date]])</f>
        <v>2015</v>
      </c>
      <c r="C3198" s="4">
        <f>MONTH(SaleData[[#This Row],[Order Date]])</f>
        <v>9</v>
      </c>
      <c r="D3198" t="s">
        <v>74</v>
      </c>
      <c r="E3198" t="s">
        <v>20</v>
      </c>
      <c r="F3198" t="s">
        <v>11</v>
      </c>
      <c r="G3198" t="s">
        <v>21</v>
      </c>
      <c r="H3198" t="s">
        <v>953</v>
      </c>
      <c r="I3198">
        <v>464</v>
      </c>
      <c r="J3198">
        <v>5</v>
      </c>
      <c r="K3198">
        <v>134.56</v>
      </c>
    </row>
    <row r="3199" spans="1:11" x14ac:dyDescent="0.25">
      <c r="A3199" s="7">
        <v>42269</v>
      </c>
      <c r="B3199" s="4">
        <f>YEAR(SaleData[[#This Row],[Order Date]])</f>
        <v>2015</v>
      </c>
      <c r="C3199" s="4">
        <f>MONTH(SaleData[[#This Row],[Order Date]])</f>
        <v>9</v>
      </c>
      <c r="D3199" t="s">
        <v>170</v>
      </c>
      <c r="E3199" t="s">
        <v>171</v>
      </c>
      <c r="F3199" t="s">
        <v>26</v>
      </c>
      <c r="G3199" t="s">
        <v>44</v>
      </c>
      <c r="H3199" t="s">
        <v>1642</v>
      </c>
      <c r="I3199">
        <v>62.1</v>
      </c>
      <c r="J3199">
        <v>6</v>
      </c>
      <c r="K3199">
        <v>29.81</v>
      </c>
    </row>
    <row r="3200" spans="1:11" x14ac:dyDescent="0.25">
      <c r="A3200" s="7">
        <v>42269</v>
      </c>
      <c r="B3200" s="4">
        <f>YEAR(SaleData[[#This Row],[Order Date]])</f>
        <v>2015</v>
      </c>
      <c r="C3200" s="4">
        <f>MONTH(SaleData[[#This Row],[Order Date]])</f>
        <v>9</v>
      </c>
      <c r="D3200" t="s">
        <v>192</v>
      </c>
      <c r="E3200" t="s">
        <v>129</v>
      </c>
      <c r="F3200" t="s">
        <v>26</v>
      </c>
      <c r="G3200" t="s">
        <v>56</v>
      </c>
      <c r="H3200" t="s">
        <v>166</v>
      </c>
      <c r="I3200">
        <v>123.92</v>
      </c>
      <c r="J3200">
        <v>5</v>
      </c>
      <c r="K3200">
        <v>9.2899999999999991</v>
      </c>
    </row>
    <row r="3201" spans="1:11" x14ac:dyDescent="0.25">
      <c r="A3201" s="7">
        <v>42269</v>
      </c>
      <c r="B3201" s="4">
        <f>YEAR(SaleData[[#This Row],[Order Date]])</f>
        <v>2015</v>
      </c>
      <c r="C3201" s="4">
        <f>MONTH(SaleData[[#This Row],[Order Date]])</f>
        <v>9</v>
      </c>
      <c r="D3201" t="s">
        <v>2163</v>
      </c>
      <c r="E3201" t="s">
        <v>43</v>
      </c>
      <c r="F3201" t="s">
        <v>26</v>
      </c>
      <c r="G3201" t="s">
        <v>27</v>
      </c>
      <c r="H3201" t="s">
        <v>2080</v>
      </c>
      <c r="I3201">
        <v>38.880000000000003</v>
      </c>
      <c r="J3201">
        <v>6</v>
      </c>
      <c r="K3201">
        <v>18.66</v>
      </c>
    </row>
    <row r="3202" spans="1:11" x14ac:dyDescent="0.25">
      <c r="A3202" s="7">
        <v>42269</v>
      </c>
      <c r="B3202" s="4">
        <f>YEAR(SaleData[[#This Row],[Order Date]])</f>
        <v>2015</v>
      </c>
      <c r="C3202" s="4">
        <f>MONTH(SaleData[[#This Row],[Order Date]])</f>
        <v>9</v>
      </c>
      <c r="D3202" t="s">
        <v>1353</v>
      </c>
      <c r="E3202" t="s">
        <v>10</v>
      </c>
      <c r="F3202" t="s">
        <v>26</v>
      </c>
      <c r="G3202" t="s">
        <v>56</v>
      </c>
      <c r="H3202" t="s">
        <v>1485</v>
      </c>
      <c r="I3202">
        <v>364.74</v>
      </c>
      <c r="J3202">
        <v>3</v>
      </c>
      <c r="K3202">
        <v>109.42</v>
      </c>
    </row>
    <row r="3203" spans="1:11" x14ac:dyDescent="0.25">
      <c r="A3203" s="7">
        <v>42269</v>
      </c>
      <c r="B3203" s="4">
        <f>YEAR(SaleData[[#This Row],[Order Date]])</f>
        <v>2015</v>
      </c>
      <c r="C3203" s="4">
        <f>MONTH(SaleData[[#This Row],[Order Date]])</f>
        <v>9</v>
      </c>
      <c r="D3203" t="s">
        <v>1353</v>
      </c>
      <c r="E3203" t="s">
        <v>10</v>
      </c>
      <c r="F3203" t="s">
        <v>16</v>
      </c>
      <c r="G3203" t="s">
        <v>34</v>
      </c>
      <c r="H3203" t="s">
        <v>1268</v>
      </c>
      <c r="I3203">
        <v>47.4</v>
      </c>
      <c r="J3203">
        <v>5</v>
      </c>
      <c r="K3203">
        <v>21.33</v>
      </c>
    </row>
    <row r="3204" spans="1:11" x14ac:dyDescent="0.25">
      <c r="A3204" s="7">
        <v>42269</v>
      </c>
      <c r="B3204" s="4">
        <f>YEAR(SaleData[[#This Row],[Order Date]])</f>
        <v>2015</v>
      </c>
      <c r="C3204" s="4">
        <f>MONTH(SaleData[[#This Row],[Order Date]])</f>
        <v>9</v>
      </c>
      <c r="D3204" t="s">
        <v>1353</v>
      </c>
      <c r="E3204" t="s">
        <v>10</v>
      </c>
      <c r="F3204" t="s">
        <v>26</v>
      </c>
      <c r="G3204" t="s">
        <v>36</v>
      </c>
      <c r="H3204" t="s">
        <v>900</v>
      </c>
      <c r="I3204">
        <v>49.76</v>
      </c>
      <c r="J3204">
        <v>4</v>
      </c>
      <c r="K3204">
        <v>13.93</v>
      </c>
    </row>
    <row r="3205" spans="1:11" x14ac:dyDescent="0.25">
      <c r="A3205" s="7">
        <v>42269</v>
      </c>
      <c r="B3205" s="4">
        <f>YEAR(SaleData[[#This Row],[Order Date]])</f>
        <v>2015</v>
      </c>
      <c r="C3205" s="4">
        <f>MONTH(SaleData[[#This Row],[Order Date]])</f>
        <v>9</v>
      </c>
      <c r="D3205" t="s">
        <v>1353</v>
      </c>
      <c r="E3205" t="s">
        <v>10</v>
      </c>
      <c r="F3205" t="s">
        <v>26</v>
      </c>
      <c r="G3205" t="s">
        <v>62</v>
      </c>
      <c r="H3205" t="s">
        <v>1320</v>
      </c>
      <c r="I3205">
        <v>5.56</v>
      </c>
      <c r="J3205">
        <v>2</v>
      </c>
      <c r="K3205">
        <v>1.45</v>
      </c>
    </row>
    <row r="3206" spans="1:11" x14ac:dyDescent="0.25">
      <c r="A3206" s="7">
        <v>42269</v>
      </c>
      <c r="B3206" s="4">
        <f>YEAR(SaleData[[#This Row],[Order Date]])</f>
        <v>2015</v>
      </c>
      <c r="C3206" s="4">
        <f>MONTH(SaleData[[#This Row],[Order Date]])</f>
        <v>9</v>
      </c>
      <c r="D3206" t="s">
        <v>1353</v>
      </c>
      <c r="E3206" t="s">
        <v>10</v>
      </c>
      <c r="F3206" t="s">
        <v>26</v>
      </c>
      <c r="G3206" t="s">
        <v>27</v>
      </c>
      <c r="H3206" t="s">
        <v>1820</v>
      </c>
      <c r="I3206">
        <v>629.1</v>
      </c>
      <c r="J3206">
        <v>6</v>
      </c>
      <c r="K3206">
        <v>301.97000000000003</v>
      </c>
    </row>
    <row r="3207" spans="1:11" x14ac:dyDescent="0.25">
      <c r="A3207" s="7">
        <v>42269</v>
      </c>
      <c r="B3207" s="4">
        <f>YEAR(SaleData[[#This Row],[Order Date]])</f>
        <v>2015</v>
      </c>
      <c r="C3207" s="4">
        <f>MONTH(SaleData[[#This Row],[Order Date]])</f>
        <v>9</v>
      </c>
      <c r="D3207" t="s">
        <v>1353</v>
      </c>
      <c r="E3207" t="s">
        <v>10</v>
      </c>
      <c r="F3207" t="s">
        <v>26</v>
      </c>
      <c r="G3207" t="s">
        <v>62</v>
      </c>
      <c r="H3207" t="s">
        <v>240</v>
      </c>
      <c r="I3207">
        <v>14.7</v>
      </c>
      <c r="J3207">
        <v>5</v>
      </c>
      <c r="K3207">
        <v>3.97</v>
      </c>
    </row>
    <row r="3208" spans="1:11" x14ac:dyDescent="0.25">
      <c r="A3208" s="7">
        <v>42269</v>
      </c>
      <c r="B3208" s="4">
        <f>YEAR(SaleData[[#This Row],[Order Date]])</f>
        <v>2015</v>
      </c>
      <c r="C3208" s="4">
        <f>MONTH(SaleData[[#This Row],[Order Date]])</f>
        <v>9</v>
      </c>
      <c r="D3208" t="s">
        <v>1353</v>
      </c>
      <c r="E3208" t="s">
        <v>10</v>
      </c>
      <c r="F3208" t="s">
        <v>26</v>
      </c>
      <c r="G3208" t="s">
        <v>27</v>
      </c>
      <c r="H3208" t="s">
        <v>2276</v>
      </c>
      <c r="I3208">
        <v>45.36</v>
      </c>
      <c r="J3208">
        <v>7</v>
      </c>
      <c r="K3208">
        <v>21.77</v>
      </c>
    </row>
    <row r="3209" spans="1:11" x14ac:dyDescent="0.25">
      <c r="A3209" s="7">
        <v>42269</v>
      </c>
      <c r="B3209" s="4">
        <f>YEAR(SaleData[[#This Row],[Order Date]])</f>
        <v>2015</v>
      </c>
      <c r="C3209" s="4">
        <f>MONTH(SaleData[[#This Row],[Order Date]])</f>
        <v>9</v>
      </c>
      <c r="D3209" t="s">
        <v>1353</v>
      </c>
      <c r="E3209" t="s">
        <v>10</v>
      </c>
      <c r="F3209" t="s">
        <v>11</v>
      </c>
      <c r="G3209" t="s">
        <v>21</v>
      </c>
      <c r="H3209" t="s">
        <v>1420</v>
      </c>
      <c r="I3209">
        <v>125.99</v>
      </c>
      <c r="J3209">
        <v>1</v>
      </c>
      <c r="K3209">
        <v>35.28</v>
      </c>
    </row>
    <row r="3210" spans="1:11" x14ac:dyDescent="0.25">
      <c r="A3210" s="7">
        <v>42271</v>
      </c>
      <c r="B3210" s="4">
        <f>YEAR(SaleData[[#This Row],[Order Date]])</f>
        <v>2015</v>
      </c>
      <c r="C3210" s="4">
        <f>MONTH(SaleData[[#This Row],[Order Date]])</f>
        <v>9</v>
      </c>
      <c r="D3210" t="s">
        <v>973</v>
      </c>
      <c r="E3210" t="s">
        <v>20</v>
      </c>
      <c r="F3210" t="s">
        <v>26</v>
      </c>
      <c r="G3210" t="s">
        <v>46</v>
      </c>
      <c r="H3210" t="s">
        <v>850</v>
      </c>
      <c r="I3210">
        <v>28.75</v>
      </c>
      <c r="J3210">
        <v>3</v>
      </c>
      <c r="K3210">
        <v>10.06</v>
      </c>
    </row>
    <row r="3211" spans="1:11" x14ac:dyDescent="0.25">
      <c r="A3211" s="7">
        <v>42271</v>
      </c>
      <c r="B3211" s="4">
        <f>YEAR(SaleData[[#This Row],[Order Date]])</f>
        <v>2015</v>
      </c>
      <c r="C3211" s="4">
        <f>MONTH(SaleData[[#This Row],[Order Date]])</f>
        <v>9</v>
      </c>
      <c r="D3211" t="s">
        <v>973</v>
      </c>
      <c r="E3211" t="s">
        <v>20</v>
      </c>
      <c r="F3211" t="s">
        <v>26</v>
      </c>
      <c r="G3211" t="s">
        <v>62</v>
      </c>
      <c r="H3211" t="s">
        <v>475</v>
      </c>
      <c r="I3211">
        <v>114.95</v>
      </c>
      <c r="J3211">
        <v>5</v>
      </c>
      <c r="K3211">
        <v>32.19</v>
      </c>
    </row>
    <row r="3212" spans="1:11" x14ac:dyDescent="0.25">
      <c r="A3212" s="7">
        <v>42271</v>
      </c>
      <c r="B3212" s="4">
        <f>YEAR(SaleData[[#This Row],[Order Date]])</f>
        <v>2015</v>
      </c>
      <c r="C3212" s="4">
        <f>MONTH(SaleData[[#This Row],[Order Date]])</f>
        <v>9</v>
      </c>
      <c r="D3212" t="s">
        <v>2089</v>
      </c>
      <c r="E3212" t="s">
        <v>43</v>
      </c>
      <c r="F3212" t="s">
        <v>26</v>
      </c>
      <c r="G3212" t="s">
        <v>31</v>
      </c>
      <c r="H3212" t="s">
        <v>1327</v>
      </c>
      <c r="I3212">
        <v>3.62</v>
      </c>
      <c r="J3212">
        <v>2</v>
      </c>
      <c r="K3212">
        <v>1.19</v>
      </c>
    </row>
    <row r="3213" spans="1:11" x14ac:dyDescent="0.25">
      <c r="A3213" s="7">
        <v>42271</v>
      </c>
      <c r="B3213" s="4">
        <f>YEAR(SaleData[[#This Row],[Order Date]])</f>
        <v>2015</v>
      </c>
      <c r="C3213" s="4">
        <f>MONTH(SaleData[[#This Row],[Order Date]])</f>
        <v>9</v>
      </c>
      <c r="D3213" t="s">
        <v>2157</v>
      </c>
      <c r="E3213" t="s">
        <v>15</v>
      </c>
      <c r="F3213" t="s">
        <v>16</v>
      </c>
      <c r="G3213" t="s">
        <v>34</v>
      </c>
      <c r="H3213" t="s">
        <v>1758</v>
      </c>
      <c r="I3213">
        <v>9.64</v>
      </c>
      <c r="J3213">
        <v>2</v>
      </c>
      <c r="K3213">
        <v>3.66</v>
      </c>
    </row>
    <row r="3214" spans="1:11" x14ac:dyDescent="0.25">
      <c r="A3214" s="7">
        <v>42271</v>
      </c>
      <c r="B3214" s="4">
        <f>YEAR(SaleData[[#This Row],[Order Date]])</f>
        <v>2015</v>
      </c>
      <c r="C3214" s="4">
        <f>MONTH(SaleData[[#This Row],[Order Date]])</f>
        <v>9</v>
      </c>
      <c r="D3214" t="s">
        <v>898</v>
      </c>
      <c r="E3214" t="s">
        <v>15</v>
      </c>
      <c r="F3214" t="s">
        <v>26</v>
      </c>
      <c r="G3214" t="s">
        <v>46</v>
      </c>
      <c r="H3214" t="s">
        <v>1732</v>
      </c>
      <c r="I3214">
        <v>88.75</v>
      </c>
      <c r="J3214">
        <v>3</v>
      </c>
      <c r="K3214">
        <v>27.74</v>
      </c>
    </row>
    <row r="3215" spans="1:11" x14ac:dyDescent="0.25">
      <c r="A3215" s="7">
        <v>42271</v>
      </c>
      <c r="B3215" s="4">
        <f>YEAR(SaleData[[#This Row],[Order Date]])</f>
        <v>2015</v>
      </c>
      <c r="C3215" s="4">
        <f>MONTH(SaleData[[#This Row],[Order Date]])</f>
        <v>9</v>
      </c>
      <c r="D3215" t="s">
        <v>898</v>
      </c>
      <c r="E3215" t="s">
        <v>15</v>
      </c>
      <c r="F3215" t="s">
        <v>26</v>
      </c>
      <c r="G3215" t="s">
        <v>46</v>
      </c>
      <c r="H3215" t="s">
        <v>1267</v>
      </c>
      <c r="I3215">
        <v>13.9</v>
      </c>
      <c r="J3215">
        <v>2</v>
      </c>
      <c r="K3215">
        <v>5.21</v>
      </c>
    </row>
    <row r="3216" spans="1:11" x14ac:dyDescent="0.25">
      <c r="A3216" s="7">
        <v>42271</v>
      </c>
      <c r="B3216" s="4">
        <f>YEAR(SaleData[[#This Row],[Order Date]])</f>
        <v>2015</v>
      </c>
      <c r="C3216" s="4">
        <f>MONTH(SaleData[[#This Row],[Order Date]])</f>
        <v>9</v>
      </c>
      <c r="D3216" t="s">
        <v>922</v>
      </c>
      <c r="E3216" t="s">
        <v>43</v>
      </c>
      <c r="F3216" t="s">
        <v>26</v>
      </c>
      <c r="G3216" t="s">
        <v>44</v>
      </c>
      <c r="H3216" t="s">
        <v>2679</v>
      </c>
      <c r="I3216">
        <v>43.86</v>
      </c>
      <c r="J3216">
        <v>6</v>
      </c>
      <c r="K3216">
        <v>20.61</v>
      </c>
    </row>
    <row r="3217" spans="1:11" x14ac:dyDescent="0.25">
      <c r="A3217" s="7">
        <v>42271</v>
      </c>
      <c r="B3217" s="4">
        <f>YEAR(SaleData[[#This Row],[Order Date]])</f>
        <v>2015</v>
      </c>
      <c r="C3217" s="4">
        <f>MONTH(SaleData[[#This Row],[Order Date]])</f>
        <v>9</v>
      </c>
      <c r="D3217" t="s">
        <v>922</v>
      </c>
      <c r="E3217" t="s">
        <v>43</v>
      </c>
      <c r="F3217" t="s">
        <v>11</v>
      </c>
      <c r="G3217" t="s">
        <v>21</v>
      </c>
      <c r="H3217" t="s">
        <v>953</v>
      </c>
      <c r="I3217">
        <v>148.47999999999999</v>
      </c>
      <c r="J3217">
        <v>2</v>
      </c>
      <c r="K3217">
        <v>16.7</v>
      </c>
    </row>
    <row r="3218" spans="1:11" x14ac:dyDescent="0.25">
      <c r="A3218" s="7">
        <v>42271</v>
      </c>
      <c r="B3218" s="4">
        <f>YEAR(SaleData[[#This Row],[Order Date]])</f>
        <v>2015</v>
      </c>
      <c r="C3218" s="4">
        <f>MONTH(SaleData[[#This Row],[Order Date]])</f>
        <v>9</v>
      </c>
      <c r="D3218" t="s">
        <v>922</v>
      </c>
      <c r="E3218" t="s">
        <v>43</v>
      </c>
      <c r="F3218" t="s">
        <v>26</v>
      </c>
      <c r="G3218" t="s">
        <v>27</v>
      </c>
      <c r="H3218" t="s">
        <v>2205</v>
      </c>
      <c r="I3218">
        <v>7.42</v>
      </c>
      <c r="J3218">
        <v>2</v>
      </c>
      <c r="K3218">
        <v>3.71</v>
      </c>
    </row>
    <row r="3219" spans="1:11" x14ac:dyDescent="0.25">
      <c r="A3219" s="7">
        <v>42271</v>
      </c>
      <c r="B3219" s="4">
        <f>YEAR(SaleData[[#This Row],[Order Date]])</f>
        <v>2015</v>
      </c>
      <c r="C3219" s="4">
        <f>MONTH(SaleData[[#This Row],[Order Date]])</f>
        <v>9</v>
      </c>
      <c r="D3219" t="s">
        <v>922</v>
      </c>
      <c r="E3219" t="s">
        <v>43</v>
      </c>
      <c r="F3219" t="s">
        <v>16</v>
      </c>
      <c r="G3219" t="s">
        <v>17</v>
      </c>
      <c r="H3219" t="s">
        <v>1706</v>
      </c>
      <c r="I3219">
        <v>71.989999999999995</v>
      </c>
      <c r="J3219">
        <v>1</v>
      </c>
      <c r="K3219">
        <v>-0.9</v>
      </c>
    </row>
    <row r="3220" spans="1:11" x14ac:dyDescent="0.25">
      <c r="A3220" s="7">
        <v>42271</v>
      </c>
      <c r="B3220" s="4">
        <f>YEAR(SaleData[[#This Row],[Order Date]])</f>
        <v>2015</v>
      </c>
      <c r="C3220" s="4">
        <f>MONTH(SaleData[[#This Row],[Order Date]])</f>
        <v>9</v>
      </c>
      <c r="D3220" t="s">
        <v>922</v>
      </c>
      <c r="E3220" t="s">
        <v>43</v>
      </c>
      <c r="F3220" t="s">
        <v>26</v>
      </c>
      <c r="G3220" t="s">
        <v>62</v>
      </c>
      <c r="H3220" t="s">
        <v>1623</v>
      </c>
      <c r="I3220">
        <v>19.899999999999999</v>
      </c>
      <c r="J3220">
        <v>5</v>
      </c>
      <c r="K3220">
        <v>6.57</v>
      </c>
    </row>
    <row r="3221" spans="1:11" x14ac:dyDescent="0.25">
      <c r="A3221" s="7">
        <v>42271</v>
      </c>
      <c r="B3221" s="4">
        <f>YEAR(SaleData[[#This Row],[Order Date]])</f>
        <v>2015</v>
      </c>
      <c r="C3221" s="4">
        <f>MONTH(SaleData[[#This Row],[Order Date]])</f>
        <v>9</v>
      </c>
      <c r="D3221" t="s">
        <v>922</v>
      </c>
      <c r="E3221" t="s">
        <v>43</v>
      </c>
      <c r="F3221" t="s">
        <v>26</v>
      </c>
      <c r="G3221" t="s">
        <v>56</v>
      </c>
      <c r="H3221" t="s">
        <v>1485</v>
      </c>
      <c r="I3221">
        <v>1702.12</v>
      </c>
      <c r="J3221">
        <v>14</v>
      </c>
      <c r="K3221">
        <v>510.64</v>
      </c>
    </row>
    <row r="3222" spans="1:11" x14ac:dyDescent="0.25">
      <c r="A3222" s="7">
        <v>42271</v>
      </c>
      <c r="B3222" s="4">
        <f>YEAR(SaleData[[#This Row],[Order Date]])</f>
        <v>2015</v>
      </c>
      <c r="C3222" s="4">
        <f>MONTH(SaleData[[#This Row],[Order Date]])</f>
        <v>9</v>
      </c>
      <c r="D3222" t="s">
        <v>1467</v>
      </c>
      <c r="E3222" t="s">
        <v>87</v>
      </c>
      <c r="F3222" t="s">
        <v>26</v>
      </c>
      <c r="G3222" t="s">
        <v>27</v>
      </c>
      <c r="H3222" t="s">
        <v>2450</v>
      </c>
      <c r="I3222">
        <v>20.74</v>
      </c>
      <c r="J3222">
        <v>4</v>
      </c>
      <c r="K3222">
        <v>7.26</v>
      </c>
    </row>
    <row r="3223" spans="1:11" x14ac:dyDescent="0.25">
      <c r="A3223" s="7">
        <v>42271</v>
      </c>
      <c r="B3223" s="4">
        <f>YEAR(SaleData[[#This Row],[Order Date]])</f>
        <v>2015</v>
      </c>
      <c r="C3223" s="4">
        <f>MONTH(SaleData[[#This Row],[Order Date]])</f>
        <v>9</v>
      </c>
      <c r="D3223" t="s">
        <v>1467</v>
      </c>
      <c r="E3223" t="s">
        <v>87</v>
      </c>
      <c r="F3223" t="s">
        <v>16</v>
      </c>
      <c r="G3223" t="s">
        <v>34</v>
      </c>
      <c r="H3223" t="s">
        <v>606</v>
      </c>
      <c r="I3223">
        <v>7.17</v>
      </c>
      <c r="J3223">
        <v>2</v>
      </c>
      <c r="K3223">
        <v>0.99</v>
      </c>
    </row>
    <row r="3224" spans="1:11" x14ac:dyDescent="0.25">
      <c r="A3224" s="7">
        <v>42271</v>
      </c>
      <c r="B3224" s="4">
        <f>YEAR(SaleData[[#This Row],[Order Date]])</f>
        <v>2015</v>
      </c>
      <c r="C3224" s="4">
        <f>MONTH(SaleData[[#This Row],[Order Date]])</f>
        <v>9</v>
      </c>
      <c r="D3224" t="s">
        <v>1467</v>
      </c>
      <c r="E3224" t="s">
        <v>87</v>
      </c>
      <c r="F3224" t="s">
        <v>26</v>
      </c>
      <c r="G3224" t="s">
        <v>36</v>
      </c>
      <c r="H3224" t="s">
        <v>268</v>
      </c>
      <c r="I3224">
        <v>11.17</v>
      </c>
      <c r="J3224">
        <v>2</v>
      </c>
      <c r="K3224">
        <v>-2.5099999999999998</v>
      </c>
    </row>
    <row r="3225" spans="1:11" x14ac:dyDescent="0.25">
      <c r="A3225" s="7">
        <v>42271</v>
      </c>
      <c r="B3225" s="4">
        <f>YEAR(SaleData[[#This Row],[Order Date]])</f>
        <v>2015</v>
      </c>
      <c r="C3225" s="4">
        <f>MONTH(SaleData[[#This Row],[Order Date]])</f>
        <v>9</v>
      </c>
      <c r="D3225" t="s">
        <v>1467</v>
      </c>
      <c r="E3225" t="s">
        <v>87</v>
      </c>
      <c r="F3225" t="s">
        <v>11</v>
      </c>
      <c r="G3225" t="s">
        <v>12</v>
      </c>
      <c r="H3225" t="s">
        <v>2061</v>
      </c>
      <c r="I3225">
        <v>442.4</v>
      </c>
      <c r="J3225">
        <v>7</v>
      </c>
      <c r="K3225">
        <v>-55.3</v>
      </c>
    </row>
    <row r="3226" spans="1:11" x14ac:dyDescent="0.25">
      <c r="A3226" s="7">
        <v>42271</v>
      </c>
      <c r="B3226" s="4">
        <f>YEAR(SaleData[[#This Row],[Order Date]])</f>
        <v>2015</v>
      </c>
      <c r="C3226" s="4">
        <f>MONTH(SaleData[[#This Row],[Order Date]])</f>
        <v>9</v>
      </c>
      <c r="D3226" t="s">
        <v>741</v>
      </c>
      <c r="E3226" t="s">
        <v>15</v>
      </c>
      <c r="F3226" t="s">
        <v>16</v>
      </c>
      <c r="G3226" t="s">
        <v>17</v>
      </c>
      <c r="H3226" t="s">
        <v>1568</v>
      </c>
      <c r="I3226">
        <v>97.57</v>
      </c>
      <c r="J3226">
        <v>2</v>
      </c>
      <c r="K3226">
        <v>-6.1</v>
      </c>
    </row>
    <row r="3227" spans="1:11" x14ac:dyDescent="0.25">
      <c r="A3227" s="7">
        <v>42271</v>
      </c>
      <c r="B3227" s="4">
        <f>YEAR(SaleData[[#This Row],[Order Date]])</f>
        <v>2015</v>
      </c>
      <c r="C3227" s="4">
        <f>MONTH(SaleData[[#This Row],[Order Date]])</f>
        <v>9</v>
      </c>
      <c r="D3227" t="s">
        <v>741</v>
      </c>
      <c r="E3227" t="s">
        <v>15</v>
      </c>
      <c r="F3227" t="s">
        <v>16</v>
      </c>
      <c r="G3227" t="s">
        <v>17</v>
      </c>
      <c r="H3227" t="s">
        <v>723</v>
      </c>
      <c r="I3227">
        <v>614.27</v>
      </c>
      <c r="J3227">
        <v>8</v>
      </c>
      <c r="K3227">
        <v>-23.04</v>
      </c>
    </row>
    <row r="3228" spans="1:11" x14ac:dyDescent="0.25">
      <c r="A3228" s="7">
        <v>42271</v>
      </c>
      <c r="B3228" s="4">
        <f>YEAR(SaleData[[#This Row],[Order Date]])</f>
        <v>2015</v>
      </c>
      <c r="C3228" s="4">
        <f>MONTH(SaleData[[#This Row],[Order Date]])</f>
        <v>9</v>
      </c>
      <c r="D3228" t="s">
        <v>741</v>
      </c>
      <c r="E3228" t="s">
        <v>15</v>
      </c>
      <c r="F3228" t="s">
        <v>16</v>
      </c>
      <c r="G3228" t="s">
        <v>235</v>
      </c>
      <c r="H3228" t="s">
        <v>832</v>
      </c>
      <c r="I3228">
        <v>199.98</v>
      </c>
      <c r="J3228">
        <v>2</v>
      </c>
      <c r="K3228">
        <v>38</v>
      </c>
    </row>
    <row r="3229" spans="1:11" x14ac:dyDescent="0.25">
      <c r="A3229" s="7">
        <v>42272</v>
      </c>
      <c r="B3229" s="4">
        <f>YEAR(SaleData[[#This Row],[Order Date]])</f>
        <v>2015</v>
      </c>
      <c r="C3229" s="4">
        <f>MONTH(SaleData[[#This Row],[Order Date]])</f>
        <v>9</v>
      </c>
      <c r="D3229" t="s">
        <v>1276</v>
      </c>
      <c r="E3229" t="s">
        <v>20</v>
      </c>
      <c r="F3229" t="s">
        <v>26</v>
      </c>
      <c r="G3229" t="s">
        <v>36</v>
      </c>
      <c r="H3229" t="s">
        <v>2346</v>
      </c>
      <c r="I3229">
        <v>269.49</v>
      </c>
      <c r="J3229">
        <v>3</v>
      </c>
      <c r="K3229">
        <v>5.39</v>
      </c>
    </row>
    <row r="3230" spans="1:11" x14ac:dyDescent="0.25">
      <c r="A3230" s="7">
        <v>42272</v>
      </c>
      <c r="B3230" s="4">
        <f>YEAR(SaleData[[#This Row],[Order Date]])</f>
        <v>2015</v>
      </c>
      <c r="C3230" s="4">
        <f>MONTH(SaleData[[#This Row],[Order Date]])</f>
        <v>9</v>
      </c>
      <c r="D3230" t="s">
        <v>1442</v>
      </c>
      <c r="E3230" t="s">
        <v>43</v>
      </c>
      <c r="F3230" t="s">
        <v>16</v>
      </c>
      <c r="G3230" t="s">
        <v>34</v>
      </c>
      <c r="H3230" t="s">
        <v>2640</v>
      </c>
      <c r="I3230">
        <v>25.83</v>
      </c>
      <c r="J3230">
        <v>3</v>
      </c>
      <c r="K3230">
        <v>9.56</v>
      </c>
    </row>
    <row r="3231" spans="1:11" x14ac:dyDescent="0.25">
      <c r="A3231" s="7">
        <v>42272</v>
      </c>
      <c r="B3231" s="4">
        <f>YEAR(SaleData[[#This Row],[Order Date]])</f>
        <v>2015</v>
      </c>
      <c r="C3231" s="4">
        <f>MONTH(SaleData[[#This Row],[Order Date]])</f>
        <v>9</v>
      </c>
      <c r="D3231" t="s">
        <v>617</v>
      </c>
      <c r="E3231" t="s">
        <v>30</v>
      </c>
      <c r="F3231" t="s">
        <v>11</v>
      </c>
      <c r="G3231" t="s">
        <v>12</v>
      </c>
      <c r="H3231" t="s">
        <v>691</v>
      </c>
      <c r="I3231">
        <v>95.98</v>
      </c>
      <c r="J3231">
        <v>3</v>
      </c>
      <c r="K3231">
        <v>-10.8</v>
      </c>
    </row>
    <row r="3232" spans="1:11" x14ac:dyDescent="0.25">
      <c r="A3232" s="7">
        <v>42272</v>
      </c>
      <c r="B3232" s="4">
        <f>YEAR(SaleData[[#This Row],[Order Date]])</f>
        <v>2015</v>
      </c>
      <c r="C3232" s="4">
        <f>MONTH(SaleData[[#This Row],[Order Date]])</f>
        <v>9</v>
      </c>
      <c r="D3232" t="s">
        <v>565</v>
      </c>
      <c r="E3232" t="s">
        <v>87</v>
      </c>
      <c r="F3232" t="s">
        <v>16</v>
      </c>
      <c r="G3232" t="s">
        <v>17</v>
      </c>
      <c r="H3232" t="s">
        <v>1531</v>
      </c>
      <c r="I3232">
        <v>1079.32</v>
      </c>
      <c r="J3232">
        <v>6</v>
      </c>
      <c r="K3232">
        <v>-15.42</v>
      </c>
    </row>
    <row r="3233" spans="1:11" x14ac:dyDescent="0.25">
      <c r="A3233" s="7">
        <v>42272</v>
      </c>
      <c r="B3233" s="4">
        <f>YEAR(SaleData[[#This Row],[Order Date]])</f>
        <v>2015</v>
      </c>
      <c r="C3233" s="4">
        <f>MONTH(SaleData[[#This Row],[Order Date]])</f>
        <v>9</v>
      </c>
      <c r="D3233" t="s">
        <v>1512</v>
      </c>
      <c r="E3233" t="s">
        <v>69</v>
      </c>
      <c r="F3233" t="s">
        <v>26</v>
      </c>
      <c r="G3233" t="s">
        <v>62</v>
      </c>
      <c r="H3233" t="s">
        <v>446</v>
      </c>
      <c r="I3233">
        <v>9.84</v>
      </c>
      <c r="J3233">
        <v>3</v>
      </c>
      <c r="K3233">
        <v>2.85</v>
      </c>
    </row>
    <row r="3234" spans="1:11" x14ac:dyDescent="0.25">
      <c r="A3234" s="7">
        <v>42272</v>
      </c>
      <c r="B3234" s="4">
        <f>YEAR(SaleData[[#This Row],[Order Date]])</f>
        <v>2015</v>
      </c>
      <c r="C3234" s="4">
        <f>MONTH(SaleData[[#This Row],[Order Date]])</f>
        <v>9</v>
      </c>
      <c r="D3234" t="s">
        <v>713</v>
      </c>
      <c r="E3234" t="s">
        <v>30</v>
      </c>
      <c r="F3234" t="s">
        <v>26</v>
      </c>
      <c r="G3234" t="s">
        <v>156</v>
      </c>
      <c r="H3234" t="s">
        <v>2484</v>
      </c>
      <c r="I3234">
        <v>12.98</v>
      </c>
      <c r="J3234">
        <v>3</v>
      </c>
      <c r="K3234">
        <v>4.71</v>
      </c>
    </row>
    <row r="3235" spans="1:11" x14ac:dyDescent="0.25">
      <c r="A3235" s="7">
        <v>42272</v>
      </c>
      <c r="B3235" s="4">
        <f>YEAR(SaleData[[#This Row],[Order Date]])</f>
        <v>2015</v>
      </c>
      <c r="C3235" s="4">
        <f>MONTH(SaleData[[#This Row],[Order Date]])</f>
        <v>9</v>
      </c>
      <c r="D3235" t="s">
        <v>713</v>
      </c>
      <c r="E3235" t="s">
        <v>30</v>
      </c>
      <c r="F3235" t="s">
        <v>11</v>
      </c>
      <c r="G3235" t="s">
        <v>21</v>
      </c>
      <c r="H3235" t="s">
        <v>480</v>
      </c>
      <c r="I3235">
        <v>217.58</v>
      </c>
      <c r="J3235">
        <v>2</v>
      </c>
      <c r="K3235">
        <v>19.04</v>
      </c>
    </row>
    <row r="3236" spans="1:11" x14ac:dyDescent="0.25">
      <c r="A3236" s="7">
        <v>42272</v>
      </c>
      <c r="B3236" s="4">
        <f>YEAR(SaleData[[#This Row],[Order Date]])</f>
        <v>2015</v>
      </c>
      <c r="C3236" s="4">
        <f>MONTH(SaleData[[#This Row],[Order Date]])</f>
        <v>9</v>
      </c>
      <c r="D3236" t="s">
        <v>713</v>
      </c>
      <c r="E3236" t="s">
        <v>30</v>
      </c>
      <c r="F3236" t="s">
        <v>11</v>
      </c>
      <c r="G3236" t="s">
        <v>21</v>
      </c>
      <c r="H3236" t="s">
        <v>969</v>
      </c>
      <c r="I3236">
        <v>328.78</v>
      </c>
      <c r="J3236">
        <v>3</v>
      </c>
      <c r="K3236">
        <v>28.77</v>
      </c>
    </row>
    <row r="3237" spans="1:11" x14ac:dyDescent="0.25">
      <c r="A3237" s="7">
        <v>42272</v>
      </c>
      <c r="B3237" s="4">
        <f>YEAR(SaleData[[#This Row],[Order Date]])</f>
        <v>2015</v>
      </c>
      <c r="C3237" s="4">
        <f>MONTH(SaleData[[#This Row],[Order Date]])</f>
        <v>9</v>
      </c>
      <c r="D3237" t="s">
        <v>713</v>
      </c>
      <c r="E3237" t="s">
        <v>30</v>
      </c>
      <c r="F3237" t="s">
        <v>26</v>
      </c>
      <c r="G3237" t="s">
        <v>46</v>
      </c>
      <c r="H3237" t="s">
        <v>1324</v>
      </c>
      <c r="I3237">
        <v>2.29</v>
      </c>
      <c r="J3237">
        <v>3</v>
      </c>
      <c r="K3237">
        <v>-3.66</v>
      </c>
    </row>
    <row r="3238" spans="1:11" x14ac:dyDescent="0.25">
      <c r="A3238" s="7">
        <v>42272</v>
      </c>
      <c r="B3238" s="4">
        <f>YEAR(SaleData[[#This Row],[Order Date]])</f>
        <v>2015</v>
      </c>
      <c r="C3238" s="4">
        <f>MONTH(SaleData[[#This Row],[Order Date]])</f>
        <v>9</v>
      </c>
      <c r="D3238" t="s">
        <v>713</v>
      </c>
      <c r="E3238" t="s">
        <v>30</v>
      </c>
      <c r="F3238" t="s">
        <v>11</v>
      </c>
      <c r="G3238" t="s">
        <v>12</v>
      </c>
      <c r="H3238" t="s">
        <v>234</v>
      </c>
      <c r="I3238">
        <v>47.98</v>
      </c>
      <c r="J3238">
        <v>2</v>
      </c>
      <c r="K3238">
        <v>14.4</v>
      </c>
    </row>
    <row r="3239" spans="1:11" x14ac:dyDescent="0.25">
      <c r="A3239" s="7">
        <v>42272</v>
      </c>
      <c r="B3239" s="4">
        <f>YEAR(SaleData[[#This Row],[Order Date]])</f>
        <v>2015</v>
      </c>
      <c r="C3239" s="4">
        <f>MONTH(SaleData[[#This Row],[Order Date]])</f>
        <v>9</v>
      </c>
      <c r="D3239" t="s">
        <v>1808</v>
      </c>
      <c r="E3239" t="s">
        <v>209</v>
      </c>
      <c r="F3239" t="s">
        <v>26</v>
      </c>
      <c r="G3239" t="s">
        <v>46</v>
      </c>
      <c r="H3239" t="s">
        <v>786</v>
      </c>
      <c r="I3239">
        <v>551.99</v>
      </c>
      <c r="J3239">
        <v>5</v>
      </c>
      <c r="K3239">
        <v>-459.99</v>
      </c>
    </row>
    <row r="3240" spans="1:11" x14ac:dyDescent="0.25">
      <c r="A3240" s="7">
        <v>42272</v>
      </c>
      <c r="B3240" s="4">
        <f>YEAR(SaleData[[#This Row],[Order Date]])</f>
        <v>2015</v>
      </c>
      <c r="C3240" s="4">
        <f>MONTH(SaleData[[#This Row],[Order Date]])</f>
        <v>9</v>
      </c>
      <c r="D3240" t="s">
        <v>877</v>
      </c>
      <c r="E3240" t="s">
        <v>87</v>
      </c>
      <c r="F3240" t="s">
        <v>11</v>
      </c>
      <c r="G3240" t="s">
        <v>12</v>
      </c>
      <c r="H3240" t="s">
        <v>2356</v>
      </c>
      <c r="I3240">
        <v>27.97</v>
      </c>
      <c r="J3240">
        <v>2</v>
      </c>
      <c r="K3240">
        <v>6.99</v>
      </c>
    </row>
    <row r="3241" spans="1:11" x14ac:dyDescent="0.25">
      <c r="A3241" s="7">
        <v>42272</v>
      </c>
      <c r="B3241" s="4">
        <f>YEAR(SaleData[[#This Row],[Order Date]])</f>
        <v>2015</v>
      </c>
      <c r="C3241" s="4">
        <f>MONTH(SaleData[[#This Row],[Order Date]])</f>
        <v>9</v>
      </c>
      <c r="D3241" t="s">
        <v>1530</v>
      </c>
      <c r="E3241" t="s">
        <v>87</v>
      </c>
      <c r="F3241" t="s">
        <v>11</v>
      </c>
      <c r="G3241" t="s">
        <v>21</v>
      </c>
      <c r="H3241" t="s">
        <v>2553</v>
      </c>
      <c r="I3241">
        <v>251.96</v>
      </c>
      <c r="J3241">
        <v>6</v>
      </c>
      <c r="K3241">
        <v>-50.39</v>
      </c>
    </row>
    <row r="3242" spans="1:11" x14ac:dyDescent="0.25">
      <c r="A3242" s="7">
        <v>42272</v>
      </c>
      <c r="B3242" s="4">
        <f>YEAR(SaleData[[#This Row],[Order Date]])</f>
        <v>2015</v>
      </c>
      <c r="C3242" s="4">
        <f>MONTH(SaleData[[#This Row],[Order Date]])</f>
        <v>9</v>
      </c>
      <c r="D3242" t="s">
        <v>1530</v>
      </c>
      <c r="E3242" t="s">
        <v>87</v>
      </c>
      <c r="F3242" t="s">
        <v>16</v>
      </c>
      <c r="G3242" t="s">
        <v>40</v>
      </c>
      <c r="H3242" t="s">
        <v>978</v>
      </c>
      <c r="I3242">
        <v>523.76</v>
      </c>
      <c r="J3242">
        <v>3</v>
      </c>
      <c r="K3242">
        <v>-192.05</v>
      </c>
    </row>
    <row r="3243" spans="1:11" x14ac:dyDescent="0.25">
      <c r="A3243" s="7">
        <v>42272</v>
      </c>
      <c r="B3243" s="4">
        <f>YEAR(SaleData[[#This Row],[Order Date]])</f>
        <v>2015</v>
      </c>
      <c r="C3243" s="4">
        <f>MONTH(SaleData[[#This Row],[Order Date]])</f>
        <v>9</v>
      </c>
      <c r="D3243" t="s">
        <v>2499</v>
      </c>
      <c r="E3243" t="s">
        <v>20</v>
      </c>
      <c r="F3243" t="s">
        <v>26</v>
      </c>
      <c r="G3243" t="s">
        <v>56</v>
      </c>
      <c r="H3243" t="s">
        <v>2664</v>
      </c>
      <c r="I3243">
        <v>122.94</v>
      </c>
      <c r="J3243">
        <v>3</v>
      </c>
      <c r="K3243">
        <v>30.74</v>
      </c>
    </row>
    <row r="3244" spans="1:11" x14ac:dyDescent="0.25">
      <c r="A3244" s="7">
        <v>42272</v>
      </c>
      <c r="B3244" s="4">
        <f>YEAR(SaleData[[#This Row],[Order Date]])</f>
        <v>2015</v>
      </c>
      <c r="C3244" s="4">
        <f>MONTH(SaleData[[#This Row],[Order Date]])</f>
        <v>9</v>
      </c>
      <c r="D3244" t="s">
        <v>2499</v>
      </c>
      <c r="E3244" t="s">
        <v>20</v>
      </c>
      <c r="F3244" t="s">
        <v>26</v>
      </c>
      <c r="G3244" t="s">
        <v>46</v>
      </c>
      <c r="H3244" t="s">
        <v>264</v>
      </c>
      <c r="I3244">
        <v>35.450000000000003</v>
      </c>
      <c r="J3244">
        <v>7</v>
      </c>
      <c r="K3244">
        <v>12.85</v>
      </c>
    </row>
    <row r="3245" spans="1:11" x14ac:dyDescent="0.25">
      <c r="A3245" s="7">
        <v>42272</v>
      </c>
      <c r="B3245" s="4">
        <f>YEAR(SaleData[[#This Row],[Order Date]])</f>
        <v>2015</v>
      </c>
      <c r="C3245" s="4">
        <f>MONTH(SaleData[[#This Row],[Order Date]])</f>
        <v>9</v>
      </c>
      <c r="D3245" t="s">
        <v>2135</v>
      </c>
      <c r="E3245" t="s">
        <v>324</v>
      </c>
      <c r="F3245" t="s">
        <v>26</v>
      </c>
      <c r="G3245" t="s">
        <v>36</v>
      </c>
      <c r="H3245" t="s">
        <v>1087</v>
      </c>
      <c r="I3245">
        <v>39.130000000000003</v>
      </c>
      <c r="J3245">
        <v>1</v>
      </c>
      <c r="K3245">
        <v>-8.8000000000000007</v>
      </c>
    </row>
    <row r="3246" spans="1:11" x14ac:dyDescent="0.25">
      <c r="A3246" s="7">
        <v>42272</v>
      </c>
      <c r="B3246" s="4">
        <f>YEAR(SaleData[[#This Row],[Order Date]])</f>
        <v>2015</v>
      </c>
      <c r="C3246" s="4">
        <f>MONTH(SaleData[[#This Row],[Order Date]])</f>
        <v>9</v>
      </c>
      <c r="D3246" t="s">
        <v>195</v>
      </c>
      <c r="E3246" t="s">
        <v>43</v>
      </c>
      <c r="F3246" t="s">
        <v>26</v>
      </c>
      <c r="G3246" t="s">
        <v>27</v>
      </c>
      <c r="H3246" t="s">
        <v>2559</v>
      </c>
      <c r="I3246">
        <v>68.52</v>
      </c>
      <c r="J3246">
        <v>3</v>
      </c>
      <c r="K3246">
        <v>31.52</v>
      </c>
    </row>
    <row r="3247" spans="1:11" x14ac:dyDescent="0.25">
      <c r="A3247" s="7">
        <v>42272</v>
      </c>
      <c r="B3247" s="4">
        <f>YEAR(SaleData[[#This Row],[Order Date]])</f>
        <v>2015</v>
      </c>
      <c r="C3247" s="4">
        <f>MONTH(SaleData[[#This Row],[Order Date]])</f>
        <v>9</v>
      </c>
      <c r="D3247" t="s">
        <v>195</v>
      </c>
      <c r="E3247" t="s">
        <v>43</v>
      </c>
      <c r="F3247" t="s">
        <v>26</v>
      </c>
      <c r="G3247" t="s">
        <v>36</v>
      </c>
      <c r="H3247" t="s">
        <v>2582</v>
      </c>
      <c r="I3247">
        <v>74.94</v>
      </c>
      <c r="J3247">
        <v>3</v>
      </c>
      <c r="K3247">
        <v>14.24</v>
      </c>
    </row>
    <row r="3248" spans="1:11" x14ac:dyDescent="0.25">
      <c r="A3248" s="7">
        <v>42272</v>
      </c>
      <c r="B3248" s="4">
        <f>YEAR(SaleData[[#This Row],[Order Date]])</f>
        <v>2015</v>
      </c>
      <c r="C3248" s="4">
        <f>MONTH(SaleData[[#This Row],[Order Date]])</f>
        <v>9</v>
      </c>
      <c r="D3248" t="s">
        <v>195</v>
      </c>
      <c r="E3248" t="s">
        <v>43</v>
      </c>
      <c r="F3248" t="s">
        <v>11</v>
      </c>
      <c r="G3248" t="s">
        <v>202</v>
      </c>
      <c r="H3248" t="s">
        <v>2669</v>
      </c>
      <c r="I3248">
        <v>2548.56</v>
      </c>
      <c r="J3248">
        <v>6</v>
      </c>
      <c r="K3248">
        <v>286.70999999999998</v>
      </c>
    </row>
    <row r="3249" spans="1:11" x14ac:dyDescent="0.25">
      <c r="A3249" s="7">
        <v>42272</v>
      </c>
      <c r="B3249" s="4">
        <f>YEAR(SaleData[[#This Row],[Order Date]])</f>
        <v>2015</v>
      </c>
      <c r="C3249" s="4">
        <f>MONTH(SaleData[[#This Row],[Order Date]])</f>
        <v>9</v>
      </c>
      <c r="D3249" t="s">
        <v>195</v>
      </c>
      <c r="E3249" t="s">
        <v>43</v>
      </c>
      <c r="F3249" t="s">
        <v>26</v>
      </c>
      <c r="G3249" t="s">
        <v>156</v>
      </c>
      <c r="H3249" t="s">
        <v>1252</v>
      </c>
      <c r="I3249">
        <v>271.44</v>
      </c>
      <c r="J3249">
        <v>3</v>
      </c>
      <c r="K3249">
        <v>122.15</v>
      </c>
    </row>
    <row r="3250" spans="1:11" x14ac:dyDescent="0.25">
      <c r="A3250" s="7">
        <v>42273</v>
      </c>
      <c r="B3250" s="4">
        <f>YEAR(SaleData[[#This Row],[Order Date]])</f>
        <v>2015</v>
      </c>
      <c r="C3250" s="4">
        <f>MONTH(SaleData[[#This Row],[Order Date]])</f>
        <v>9</v>
      </c>
      <c r="D3250" t="s">
        <v>1643</v>
      </c>
      <c r="E3250" t="s">
        <v>116</v>
      </c>
      <c r="F3250" t="s">
        <v>16</v>
      </c>
      <c r="G3250" t="s">
        <v>34</v>
      </c>
      <c r="H3250" t="s">
        <v>466</v>
      </c>
      <c r="I3250">
        <v>61</v>
      </c>
      <c r="J3250">
        <v>5</v>
      </c>
      <c r="K3250">
        <v>25.62</v>
      </c>
    </row>
    <row r="3251" spans="1:11" x14ac:dyDescent="0.25">
      <c r="A3251" s="7">
        <v>42273</v>
      </c>
      <c r="B3251" s="4">
        <f>YEAR(SaleData[[#This Row],[Order Date]])</f>
        <v>2015</v>
      </c>
      <c r="C3251" s="4">
        <f>MONTH(SaleData[[#This Row],[Order Date]])</f>
        <v>9</v>
      </c>
      <c r="D3251" t="s">
        <v>1643</v>
      </c>
      <c r="E3251" t="s">
        <v>116</v>
      </c>
      <c r="F3251" t="s">
        <v>11</v>
      </c>
      <c r="G3251" t="s">
        <v>21</v>
      </c>
      <c r="H3251" t="s">
        <v>1615</v>
      </c>
      <c r="I3251">
        <v>671.93</v>
      </c>
      <c r="J3251">
        <v>7</v>
      </c>
      <c r="K3251">
        <v>188.14</v>
      </c>
    </row>
    <row r="3252" spans="1:11" x14ac:dyDescent="0.25">
      <c r="A3252" s="7">
        <v>42273</v>
      </c>
      <c r="B3252" s="4">
        <f>YEAR(SaleData[[#This Row],[Order Date]])</f>
        <v>2015</v>
      </c>
      <c r="C3252" s="4">
        <f>MONTH(SaleData[[#This Row],[Order Date]])</f>
        <v>9</v>
      </c>
      <c r="D3252" t="s">
        <v>1150</v>
      </c>
      <c r="E3252" t="s">
        <v>24</v>
      </c>
      <c r="F3252" t="s">
        <v>26</v>
      </c>
      <c r="G3252" t="s">
        <v>46</v>
      </c>
      <c r="H3252" t="s">
        <v>1330</v>
      </c>
      <c r="I3252">
        <v>13.47</v>
      </c>
      <c r="J3252">
        <v>13</v>
      </c>
      <c r="K3252">
        <v>-22.9</v>
      </c>
    </row>
    <row r="3253" spans="1:11" x14ac:dyDescent="0.25">
      <c r="A3253" s="7">
        <v>42273</v>
      </c>
      <c r="B3253" s="4">
        <f>YEAR(SaleData[[#This Row],[Order Date]])</f>
        <v>2015</v>
      </c>
      <c r="C3253" s="4">
        <f>MONTH(SaleData[[#This Row],[Order Date]])</f>
        <v>9</v>
      </c>
      <c r="D3253" t="s">
        <v>1561</v>
      </c>
      <c r="E3253" t="s">
        <v>163</v>
      </c>
      <c r="F3253" t="s">
        <v>26</v>
      </c>
      <c r="G3253" t="s">
        <v>46</v>
      </c>
      <c r="H3253" t="s">
        <v>2515</v>
      </c>
      <c r="I3253">
        <v>34.54</v>
      </c>
      <c r="J3253">
        <v>1</v>
      </c>
      <c r="K3253">
        <v>17.27</v>
      </c>
    </row>
    <row r="3254" spans="1:11" x14ac:dyDescent="0.25">
      <c r="A3254" s="7">
        <v>42273</v>
      </c>
      <c r="B3254" s="4">
        <f>YEAR(SaleData[[#This Row],[Order Date]])</f>
        <v>2015</v>
      </c>
      <c r="C3254" s="4">
        <f>MONTH(SaleData[[#This Row],[Order Date]])</f>
        <v>9</v>
      </c>
      <c r="D3254" t="s">
        <v>1561</v>
      </c>
      <c r="E3254" t="s">
        <v>163</v>
      </c>
      <c r="F3254" t="s">
        <v>11</v>
      </c>
      <c r="G3254" t="s">
        <v>141</v>
      </c>
      <c r="H3254" t="s">
        <v>675</v>
      </c>
      <c r="I3254">
        <v>2999.95</v>
      </c>
      <c r="J3254">
        <v>5</v>
      </c>
      <c r="K3254">
        <v>1439.98</v>
      </c>
    </row>
    <row r="3255" spans="1:11" x14ac:dyDescent="0.25">
      <c r="A3255" s="7">
        <v>42273</v>
      </c>
      <c r="B3255" s="4">
        <f>YEAR(SaleData[[#This Row],[Order Date]])</f>
        <v>2015</v>
      </c>
      <c r="C3255" s="4">
        <f>MONTH(SaleData[[#This Row],[Order Date]])</f>
        <v>9</v>
      </c>
      <c r="D3255" t="s">
        <v>1561</v>
      </c>
      <c r="E3255" t="s">
        <v>163</v>
      </c>
      <c r="F3255" t="s">
        <v>26</v>
      </c>
      <c r="G3255" t="s">
        <v>46</v>
      </c>
      <c r="H3255" t="s">
        <v>635</v>
      </c>
      <c r="I3255">
        <v>64.12</v>
      </c>
      <c r="J3255">
        <v>4</v>
      </c>
      <c r="K3255">
        <v>30.78</v>
      </c>
    </row>
    <row r="3256" spans="1:11" x14ac:dyDescent="0.25">
      <c r="A3256" s="7">
        <v>42273</v>
      </c>
      <c r="B3256" s="4">
        <f>YEAR(SaleData[[#This Row],[Order Date]])</f>
        <v>2015</v>
      </c>
      <c r="C3256" s="4">
        <f>MONTH(SaleData[[#This Row],[Order Date]])</f>
        <v>9</v>
      </c>
      <c r="D3256" t="s">
        <v>537</v>
      </c>
      <c r="E3256" t="s">
        <v>30</v>
      </c>
      <c r="F3256" t="s">
        <v>26</v>
      </c>
      <c r="G3256" t="s">
        <v>56</v>
      </c>
      <c r="H3256" t="s">
        <v>2168</v>
      </c>
      <c r="I3256">
        <v>33.619999999999997</v>
      </c>
      <c r="J3256">
        <v>5</v>
      </c>
      <c r="K3256">
        <v>-90.77</v>
      </c>
    </row>
    <row r="3257" spans="1:11" x14ac:dyDescent="0.25">
      <c r="A3257" s="7">
        <v>42273</v>
      </c>
      <c r="B3257" s="4">
        <f>YEAR(SaleData[[#This Row],[Order Date]])</f>
        <v>2015</v>
      </c>
      <c r="C3257" s="4">
        <f>MONTH(SaleData[[#This Row],[Order Date]])</f>
        <v>9</v>
      </c>
      <c r="D3257" t="s">
        <v>1460</v>
      </c>
      <c r="E3257" t="s">
        <v>43</v>
      </c>
      <c r="F3257" t="s">
        <v>26</v>
      </c>
      <c r="G3257" t="s">
        <v>213</v>
      </c>
      <c r="H3257" t="s">
        <v>2314</v>
      </c>
      <c r="I3257">
        <v>29.7</v>
      </c>
      <c r="J3257">
        <v>3</v>
      </c>
      <c r="K3257">
        <v>8.02</v>
      </c>
    </row>
    <row r="3258" spans="1:11" x14ac:dyDescent="0.25">
      <c r="A3258" s="7">
        <v>42273</v>
      </c>
      <c r="B3258" s="4">
        <f>YEAR(SaleData[[#This Row],[Order Date]])</f>
        <v>2015</v>
      </c>
      <c r="C3258" s="4">
        <f>MONTH(SaleData[[#This Row],[Order Date]])</f>
        <v>9</v>
      </c>
      <c r="D3258" t="s">
        <v>741</v>
      </c>
      <c r="E3258" t="s">
        <v>454</v>
      </c>
      <c r="F3258" t="s">
        <v>11</v>
      </c>
      <c r="G3258" t="s">
        <v>21</v>
      </c>
      <c r="H3258" t="s">
        <v>809</v>
      </c>
      <c r="I3258">
        <v>659.97</v>
      </c>
      <c r="J3258">
        <v>3</v>
      </c>
      <c r="K3258">
        <v>197.99</v>
      </c>
    </row>
    <row r="3259" spans="1:11" x14ac:dyDescent="0.25">
      <c r="A3259" s="7">
        <v>42273</v>
      </c>
      <c r="B3259" s="4">
        <f>YEAR(SaleData[[#This Row],[Order Date]])</f>
        <v>2015</v>
      </c>
      <c r="C3259" s="4">
        <f>MONTH(SaleData[[#This Row],[Order Date]])</f>
        <v>9</v>
      </c>
      <c r="D3259" t="s">
        <v>741</v>
      </c>
      <c r="E3259" t="s">
        <v>454</v>
      </c>
      <c r="F3259" t="s">
        <v>11</v>
      </c>
      <c r="G3259" t="s">
        <v>21</v>
      </c>
      <c r="H3259" t="s">
        <v>1874</v>
      </c>
      <c r="I3259">
        <v>113.73</v>
      </c>
      <c r="J3259">
        <v>3</v>
      </c>
      <c r="K3259">
        <v>32.979999999999997</v>
      </c>
    </row>
    <row r="3260" spans="1:11" x14ac:dyDescent="0.25">
      <c r="A3260" s="7">
        <v>42273</v>
      </c>
      <c r="B3260" s="4">
        <f>YEAR(SaleData[[#This Row],[Order Date]])</f>
        <v>2015</v>
      </c>
      <c r="C3260" s="4">
        <f>MONTH(SaleData[[#This Row],[Order Date]])</f>
        <v>9</v>
      </c>
      <c r="D3260" t="s">
        <v>331</v>
      </c>
      <c r="E3260" t="s">
        <v>43</v>
      </c>
      <c r="F3260" t="s">
        <v>26</v>
      </c>
      <c r="G3260" t="s">
        <v>27</v>
      </c>
      <c r="H3260" t="s">
        <v>1655</v>
      </c>
      <c r="I3260">
        <v>58.38</v>
      </c>
      <c r="J3260">
        <v>7</v>
      </c>
      <c r="K3260">
        <v>26.27</v>
      </c>
    </row>
    <row r="3261" spans="1:11" x14ac:dyDescent="0.25">
      <c r="A3261" s="7">
        <v>42273</v>
      </c>
      <c r="B3261" s="4">
        <f>YEAR(SaleData[[#This Row],[Order Date]])</f>
        <v>2015</v>
      </c>
      <c r="C3261" s="4">
        <f>MONTH(SaleData[[#This Row],[Order Date]])</f>
        <v>9</v>
      </c>
      <c r="D3261" t="s">
        <v>331</v>
      </c>
      <c r="E3261" t="s">
        <v>43</v>
      </c>
      <c r="F3261" t="s">
        <v>26</v>
      </c>
      <c r="G3261" t="s">
        <v>27</v>
      </c>
      <c r="H3261" t="s">
        <v>1545</v>
      </c>
      <c r="I3261">
        <v>105.52</v>
      </c>
      <c r="J3261">
        <v>4</v>
      </c>
      <c r="K3261">
        <v>48.54</v>
      </c>
    </row>
    <row r="3262" spans="1:11" x14ac:dyDescent="0.25">
      <c r="A3262" s="7">
        <v>42273</v>
      </c>
      <c r="B3262" s="4">
        <f>YEAR(SaleData[[#This Row],[Order Date]])</f>
        <v>2015</v>
      </c>
      <c r="C3262" s="4">
        <f>MONTH(SaleData[[#This Row],[Order Date]])</f>
        <v>9</v>
      </c>
      <c r="D3262" t="s">
        <v>331</v>
      </c>
      <c r="E3262" t="s">
        <v>43</v>
      </c>
      <c r="F3262" t="s">
        <v>26</v>
      </c>
      <c r="G3262" t="s">
        <v>36</v>
      </c>
      <c r="H3262" t="s">
        <v>1240</v>
      </c>
      <c r="I3262">
        <v>80.88</v>
      </c>
      <c r="J3262">
        <v>6</v>
      </c>
      <c r="K3262">
        <v>21.03</v>
      </c>
    </row>
    <row r="3263" spans="1:11" x14ac:dyDescent="0.25">
      <c r="A3263" s="7">
        <v>42273</v>
      </c>
      <c r="B3263" s="4">
        <f>YEAR(SaleData[[#This Row],[Order Date]])</f>
        <v>2015</v>
      </c>
      <c r="C3263" s="4">
        <f>MONTH(SaleData[[#This Row],[Order Date]])</f>
        <v>9</v>
      </c>
      <c r="D3263" t="s">
        <v>2201</v>
      </c>
      <c r="E3263" t="s">
        <v>321</v>
      </c>
      <c r="F3263" t="s">
        <v>16</v>
      </c>
      <c r="G3263" t="s">
        <v>34</v>
      </c>
      <c r="H3263" t="s">
        <v>66</v>
      </c>
      <c r="I3263">
        <v>22.2</v>
      </c>
      <c r="J3263">
        <v>6</v>
      </c>
      <c r="K3263">
        <v>9.1</v>
      </c>
    </row>
    <row r="3264" spans="1:11" x14ac:dyDescent="0.25">
      <c r="A3264" s="7">
        <v>42273</v>
      </c>
      <c r="B3264" s="4">
        <f>YEAR(SaleData[[#This Row],[Order Date]])</f>
        <v>2015</v>
      </c>
      <c r="C3264" s="4">
        <f>MONTH(SaleData[[#This Row],[Order Date]])</f>
        <v>9</v>
      </c>
      <c r="D3264" t="s">
        <v>692</v>
      </c>
      <c r="E3264" t="s">
        <v>178</v>
      </c>
      <c r="F3264" t="s">
        <v>16</v>
      </c>
      <c r="G3264" t="s">
        <v>235</v>
      </c>
      <c r="H3264" t="s">
        <v>1146</v>
      </c>
      <c r="I3264">
        <v>1406.86</v>
      </c>
      <c r="J3264">
        <v>7</v>
      </c>
      <c r="K3264">
        <v>140.69</v>
      </c>
    </row>
    <row r="3265" spans="1:11" x14ac:dyDescent="0.25">
      <c r="A3265" s="7">
        <v>42273</v>
      </c>
      <c r="B3265" s="4">
        <f>YEAR(SaleData[[#This Row],[Order Date]])</f>
        <v>2015</v>
      </c>
      <c r="C3265" s="4">
        <f>MONTH(SaleData[[#This Row],[Order Date]])</f>
        <v>9</v>
      </c>
      <c r="D3265" t="s">
        <v>692</v>
      </c>
      <c r="E3265" t="s">
        <v>178</v>
      </c>
      <c r="F3265" t="s">
        <v>26</v>
      </c>
      <c r="G3265" t="s">
        <v>44</v>
      </c>
      <c r="H3265" t="s">
        <v>2261</v>
      </c>
      <c r="I3265">
        <v>15.75</v>
      </c>
      <c r="J3265">
        <v>5</v>
      </c>
      <c r="K3265">
        <v>7.56</v>
      </c>
    </row>
    <row r="3266" spans="1:11" x14ac:dyDescent="0.25">
      <c r="A3266" s="7">
        <v>42273</v>
      </c>
      <c r="B3266" s="4">
        <f>YEAR(SaleData[[#This Row],[Order Date]])</f>
        <v>2015</v>
      </c>
      <c r="C3266" s="4">
        <f>MONTH(SaleData[[#This Row],[Order Date]])</f>
        <v>9</v>
      </c>
      <c r="D3266" t="s">
        <v>692</v>
      </c>
      <c r="E3266" t="s">
        <v>178</v>
      </c>
      <c r="F3266" t="s">
        <v>26</v>
      </c>
      <c r="G3266" t="s">
        <v>36</v>
      </c>
      <c r="H3266" t="s">
        <v>1426</v>
      </c>
      <c r="I3266">
        <v>323.10000000000002</v>
      </c>
      <c r="J3266">
        <v>2</v>
      </c>
      <c r="K3266">
        <v>61.39</v>
      </c>
    </row>
    <row r="3267" spans="1:11" x14ac:dyDescent="0.25">
      <c r="A3267" s="7">
        <v>42273</v>
      </c>
      <c r="B3267" s="4">
        <f>YEAR(SaleData[[#This Row],[Order Date]])</f>
        <v>2015</v>
      </c>
      <c r="C3267" s="4">
        <f>MONTH(SaleData[[#This Row],[Order Date]])</f>
        <v>9</v>
      </c>
      <c r="D3267" t="s">
        <v>1523</v>
      </c>
      <c r="E3267" t="s">
        <v>53</v>
      </c>
      <c r="F3267" t="s">
        <v>16</v>
      </c>
      <c r="G3267" t="s">
        <v>17</v>
      </c>
      <c r="H3267" t="s">
        <v>836</v>
      </c>
      <c r="I3267">
        <v>2567.84</v>
      </c>
      <c r="J3267">
        <v>8</v>
      </c>
      <c r="K3267">
        <v>770.35</v>
      </c>
    </row>
    <row r="3268" spans="1:11" x14ac:dyDescent="0.25">
      <c r="A3268" s="7">
        <v>42273</v>
      </c>
      <c r="B3268" s="4">
        <f>YEAR(SaleData[[#This Row],[Order Date]])</f>
        <v>2015</v>
      </c>
      <c r="C3268" s="4">
        <f>MONTH(SaleData[[#This Row],[Order Date]])</f>
        <v>9</v>
      </c>
      <c r="D3268" t="s">
        <v>2661</v>
      </c>
      <c r="E3268" t="s">
        <v>79</v>
      </c>
      <c r="F3268" t="s">
        <v>26</v>
      </c>
      <c r="G3268" t="s">
        <v>62</v>
      </c>
      <c r="H3268" t="s">
        <v>2399</v>
      </c>
      <c r="I3268">
        <v>10.27</v>
      </c>
      <c r="J3268">
        <v>3</v>
      </c>
      <c r="K3268">
        <v>1.1599999999999999</v>
      </c>
    </row>
    <row r="3269" spans="1:11" x14ac:dyDescent="0.25">
      <c r="A3269" s="7">
        <v>42273</v>
      </c>
      <c r="B3269" s="4">
        <f>YEAR(SaleData[[#This Row],[Order Date]])</f>
        <v>2015</v>
      </c>
      <c r="C3269" s="4">
        <f>MONTH(SaleData[[#This Row],[Order Date]])</f>
        <v>9</v>
      </c>
      <c r="D3269" t="s">
        <v>758</v>
      </c>
      <c r="E3269" t="s">
        <v>20</v>
      </c>
      <c r="F3269" t="s">
        <v>26</v>
      </c>
      <c r="G3269" t="s">
        <v>31</v>
      </c>
      <c r="H3269" t="s">
        <v>2474</v>
      </c>
      <c r="I3269">
        <v>7.56</v>
      </c>
      <c r="J3269">
        <v>6</v>
      </c>
      <c r="K3269">
        <v>0.3</v>
      </c>
    </row>
    <row r="3270" spans="1:11" x14ac:dyDescent="0.25">
      <c r="A3270" s="7">
        <v>42274</v>
      </c>
      <c r="B3270" s="4">
        <f>YEAR(SaleData[[#This Row],[Order Date]])</f>
        <v>2015</v>
      </c>
      <c r="C3270" s="4">
        <f>MONTH(SaleData[[#This Row],[Order Date]])</f>
        <v>9</v>
      </c>
      <c r="D3270" t="s">
        <v>2091</v>
      </c>
      <c r="E3270" t="s">
        <v>43</v>
      </c>
      <c r="F3270" t="s">
        <v>16</v>
      </c>
      <c r="G3270" t="s">
        <v>34</v>
      </c>
      <c r="H3270" t="s">
        <v>125</v>
      </c>
      <c r="I3270">
        <v>36.96</v>
      </c>
      <c r="J3270">
        <v>7</v>
      </c>
      <c r="K3270">
        <v>11.46</v>
      </c>
    </row>
    <row r="3271" spans="1:11" x14ac:dyDescent="0.25">
      <c r="A3271" s="7">
        <v>42274</v>
      </c>
      <c r="B3271" s="4">
        <f>YEAR(SaleData[[#This Row],[Order Date]])</f>
        <v>2015</v>
      </c>
      <c r="C3271" s="4">
        <f>MONTH(SaleData[[#This Row],[Order Date]])</f>
        <v>9</v>
      </c>
      <c r="D3271" t="s">
        <v>2570</v>
      </c>
      <c r="E3271" t="s">
        <v>10</v>
      </c>
      <c r="F3271" t="s">
        <v>26</v>
      </c>
      <c r="G3271" t="s">
        <v>46</v>
      </c>
      <c r="H3271" t="s">
        <v>2119</v>
      </c>
      <c r="I3271">
        <v>17.52</v>
      </c>
      <c r="J3271">
        <v>4</v>
      </c>
      <c r="K3271">
        <v>8.41</v>
      </c>
    </row>
    <row r="3272" spans="1:11" x14ac:dyDescent="0.25">
      <c r="A3272" s="7">
        <v>42274</v>
      </c>
      <c r="B3272" s="4">
        <f>YEAR(SaleData[[#This Row],[Order Date]])</f>
        <v>2015</v>
      </c>
      <c r="C3272" s="4">
        <f>MONTH(SaleData[[#This Row],[Order Date]])</f>
        <v>9</v>
      </c>
      <c r="D3272" t="s">
        <v>2570</v>
      </c>
      <c r="E3272" t="s">
        <v>10</v>
      </c>
      <c r="F3272" t="s">
        <v>26</v>
      </c>
      <c r="G3272" t="s">
        <v>56</v>
      </c>
      <c r="H3272" t="s">
        <v>2539</v>
      </c>
      <c r="I3272">
        <v>155.88</v>
      </c>
      <c r="J3272">
        <v>6</v>
      </c>
      <c r="K3272">
        <v>54.56</v>
      </c>
    </row>
    <row r="3273" spans="1:11" x14ac:dyDescent="0.25">
      <c r="A3273" s="7">
        <v>42274</v>
      </c>
      <c r="B3273" s="4">
        <f>YEAR(SaleData[[#This Row],[Order Date]])</f>
        <v>2015</v>
      </c>
      <c r="C3273" s="4">
        <f>MONTH(SaleData[[#This Row],[Order Date]])</f>
        <v>9</v>
      </c>
      <c r="D3273" t="s">
        <v>833</v>
      </c>
      <c r="E3273" t="s">
        <v>87</v>
      </c>
      <c r="F3273" t="s">
        <v>11</v>
      </c>
      <c r="G3273" t="s">
        <v>21</v>
      </c>
      <c r="H3273" t="s">
        <v>411</v>
      </c>
      <c r="I3273">
        <v>285.58</v>
      </c>
      <c r="J3273">
        <v>4</v>
      </c>
      <c r="K3273">
        <v>-57.12</v>
      </c>
    </row>
    <row r="3274" spans="1:11" x14ac:dyDescent="0.25">
      <c r="A3274" s="7">
        <v>42274</v>
      </c>
      <c r="B3274" s="4">
        <f>YEAR(SaleData[[#This Row],[Order Date]])</f>
        <v>2015</v>
      </c>
      <c r="C3274" s="4">
        <f>MONTH(SaleData[[#This Row],[Order Date]])</f>
        <v>9</v>
      </c>
      <c r="D3274" t="s">
        <v>1667</v>
      </c>
      <c r="E3274" t="s">
        <v>874</v>
      </c>
      <c r="F3274" t="s">
        <v>26</v>
      </c>
      <c r="G3274" t="s">
        <v>27</v>
      </c>
      <c r="H3274" t="s">
        <v>1593</v>
      </c>
      <c r="I3274">
        <v>11.54</v>
      </c>
      <c r="J3274">
        <v>1</v>
      </c>
      <c r="K3274">
        <v>5.54</v>
      </c>
    </row>
    <row r="3275" spans="1:11" x14ac:dyDescent="0.25">
      <c r="A3275" s="7">
        <v>42274</v>
      </c>
      <c r="B3275" s="4">
        <f>YEAR(SaleData[[#This Row],[Order Date]])</f>
        <v>2015</v>
      </c>
      <c r="C3275" s="4">
        <f>MONTH(SaleData[[#This Row],[Order Date]])</f>
        <v>9</v>
      </c>
      <c r="D3275" t="s">
        <v>1667</v>
      </c>
      <c r="E3275" t="s">
        <v>874</v>
      </c>
      <c r="F3275" t="s">
        <v>26</v>
      </c>
      <c r="G3275" t="s">
        <v>46</v>
      </c>
      <c r="H3275" t="s">
        <v>1865</v>
      </c>
      <c r="I3275">
        <v>849.95</v>
      </c>
      <c r="J3275">
        <v>5</v>
      </c>
      <c r="K3275">
        <v>390.98</v>
      </c>
    </row>
    <row r="3276" spans="1:11" x14ac:dyDescent="0.25">
      <c r="A3276" s="7">
        <v>42274</v>
      </c>
      <c r="B3276" s="4">
        <f>YEAR(SaleData[[#This Row],[Order Date]])</f>
        <v>2015</v>
      </c>
      <c r="C3276" s="4">
        <f>MONTH(SaleData[[#This Row],[Order Date]])</f>
        <v>9</v>
      </c>
      <c r="D3276" t="s">
        <v>1667</v>
      </c>
      <c r="E3276" t="s">
        <v>874</v>
      </c>
      <c r="F3276" t="s">
        <v>26</v>
      </c>
      <c r="G3276" t="s">
        <v>46</v>
      </c>
      <c r="H3276" t="s">
        <v>2064</v>
      </c>
      <c r="I3276">
        <v>11.01</v>
      </c>
      <c r="J3276">
        <v>3</v>
      </c>
      <c r="K3276">
        <v>5.39</v>
      </c>
    </row>
    <row r="3277" spans="1:11" x14ac:dyDescent="0.25">
      <c r="A3277" s="7">
        <v>42274</v>
      </c>
      <c r="B3277" s="4">
        <f>YEAR(SaleData[[#This Row],[Order Date]])</f>
        <v>2015</v>
      </c>
      <c r="C3277" s="4">
        <f>MONTH(SaleData[[#This Row],[Order Date]])</f>
        <v>9</v>
      </c>
      <c r="D3277" t="s">
        <v>805</v>
      </c>
      <c r="E3277" t="s">
        <v>855</v>
      </c>
      <c r="F3277" t="s">
        <v>11</v>
      </c>
      <c r="G3277" t="s">
        <v>12</v>
      </c>
      <c r="H3277" t="s">
        <v>1654</v>
      </c>
      <c r="I3277">
        <v>92.52</v>
      </c>
      <c r="J3277">
        <v>9</v>
      </c>
      <c r="K3277">
        <v>18.5</v>
      </c>
    </row>
    <row r="3278" spans="1:11" x14ac:dyDescent="0.25">
      <c r="A3278" s="7">
        <v>42274</v>
      </c>
      <c r="B3278" s="4">
        <f>YEAR(SaleData[[#This Row],[Order Date]])</f>
        <v>2015</v>
      </c>
      <c r="C3278" s="4">
        <f>MONTH(SaleData[[#This Row],[Order Date]])</f>
        <v>9</v>
      </c>
      <c r="D3278" t="s">
        <v>173</v>
      </c>
      <c r="E3278" t="s">
        <v>43</v>
      </c>
      <c r="F3278" t="s">
        <v>26</v>
      </c>
      <c r="G3278" t="s">
        <v>27</v>
      </c>
      <c r="H3278" t="s">
        <v>610</v>
      </c>
      <c r="I3278">
        <v>58.32</v>
      </c>
      <c r="J3278">
        <v>9</v>
      </c>
      <c r="K3278">
        <v>27.99</v>
      </c>
    </row>
    <row r="3279" spans="1:11" x14ac:dyDescent="0.25">
      <c r="A3279" s="7">
        <v>42274</v>
      </c>
      <c r="B3279" s="4">
        <f>YEAR(SaleData[[#This Row],[Order Date]])</f>
        <v>2015</v>
      </c>
      <c r="C3279" s="4">
        <f>MONTH(SaleData[[#This Row],[Order Date]])</f>
        <v>9</v>
      </c>
      <c r="D3279" t="s">
        <v>537</v>
      </c>
      <c r="E3279" t="s">
        <v>43</v>
      </c>
      <c r="F3279" t="s">
        <v>16</v>
      </c>
      <c r="G3279" t="s">
        <v>235</v>
      </c>
      <c r="H3279" t="s">
        <v>960</v>
      </c>
      <c r="I3279">
        <v>1552.83</v>
      </c>
      <c r="J3279">
        <v>7</v>
      </c>
      <c r="K3279">
        <v>200.95</v>
      </c>
    </row>
    <row r="3280" spans="1:11" x14ac:dyDescent="0.25">
      <c r="A3280" s="7">
        <v>42275</v>
      </c>
      <c r="B3280" s="4">
        <f>YEAR(SaleData[[#This Row],[Order Date]])</f>
        <v>2015</v>
      </c>
      <c r="C3280" s="4">
        <f>MONTH(SaleData[[#This Row],[Order Date]])</f>
        <v>9</v>
      </c>
      <c r="D3280" t="s">
        <v>260</v>
      </c>
      <c r="E3280" t="s">
        <v>573</v>
      </c>
      <c r="F3280" t="s">
        <v>26</v>
      </c>
      <c r="G3280" t="s">
        <v>56</v>
      </c>
      <c r="H3280" t="s">
        <v>1519</v>
      </c>
      <c r="I3280">
        <v>638.73</v>
      </c>
      <c r="J3280">
        <v>9</v>
      </c>
      <c r="K3280">
        <v>166.07</v>
      </c>
    </row>
    <row r="3281" spans="1:11" x14ac:dyDescent="0.25">
      <c r="A3281" s="7">
        <v>42275</v>
      </c>
      <c r="B3281" s="4">
        <f>YEAR(SaleData[[#This Row],[Order Date]])</f>
        <v>2015</v>
      </c>
      <c r="C3281" s="4">
        <f>MONTH(SaleData[[#This Row],[Order Date]])</f>
        <v>9</v>
      </c>
      <c r="D3281" t="s">
        <v>1923</v>
      </c>
      <c r="E3281" t="s">
        <v>43</v>
      </c>
      <c r="F3281" t="s">
        <v>26</v>
      </c>
      <c r="G3281" t="s">
        <v>46</v>
      </c>
      <c r="H3281" t="s">
        <v>1515</v>
      </c>
      <c r="I3281">
        <v>6.67</v>
      </c>
      <c r="J3281">
        <v>3</v>
      </c>
      <c r="K3281">
        <v>2.17</v>
      </c>
    </row>
    <row r="3282" spans="1:11" x14ac:dyDescent="0.25">
      <c r="A3282" s="7">
        <v>42275</v>
      </c>
      <c r="B3282" s="4">
        <f>YEAR(SaleData[[#This Row],[Order Date]])</f>
        <v>2015</v>
      </c>
      <c r="C3282" s="4">
        <f>MONTH(SaleData[[#This Row],[Order Date]])</f>
        <v>9</v>
      </c>
      <c r="D3282" t="s">
        <v>1923</v>
      </c>
      <c r="E3282" t="s">
        <v>43</v>
      </c>
      <c r="F3282" t="s">
        <v>11</v>
      </c>
      <c r="G3282" t="s">
        <v>21</v>
      </c>
      <c r="H3282" t="s">
        <v>1149</v>
      </c>
      <c r="I3282">
        <v>689.41</v>
      </c>
      <c r="J3282">
        <v>4</v>
      </c>
      <c r="K3282">
        <v>77.56</v>
      </c>
    </row>
    <row r="3283" spans="1:11" x14ac:dyDescent="0.25">
      <c r="A3283" s="7">
        <v>42275</v>
      </c>
      <c r="B3283" s="4">
        <f>YEAR(SaleData[[#This Row],[Order Date]])</f>
        <v>2015</v>
      </c>
      <c r="C3283" s="4">
        <f>MONTH(SaleData[[#This Row],[Order Date]])</f>
        <v>9</v>
      </c>
      <c r="D3283" t="s">
        <v>500</v>
      </c>
      <c r="E3283" t="s">
        <v>360</v>
      </c>
      <c r="F3283" t="s">
        <v>11</v>
      </c>
      <c r="G3283" t="s">
        <v>12</v>
      </c>
      <c r="H3283" t="s">
        <v>2296</v>
      </c>
      <c r="I3283">
        <v>659.9</v>
      </c>
      <c r="J3283">
        <v>2</v>
      </c>
      <c r="K3283">
        <v>217.77</v>
      </c>
    </row>
    <row r="3284" spans="1:11" x14ac:dyDescent="0.25">
      <c r="A3284" s="7">
        <v>42275</v>
      </c>
      <c r="B3284" s="4">
        <f>YEAR(SaleData[[#This Row],[Order Date]])</f>
        <v>2015</v>
      </c>
      <c r="C3284" s="4">
        <f>MONTH(SaleData[[#This Row],[Order Date]])</f>
        <v>9</v>
      </c>
      <c r="D3284" t="s">
        <v>1970</v>
      </c>
      <c r="E3284" t="s">
        <v>15</v>
      </c>
      <c r="F3284" t="s">
        <v>16</v>
      </c>
      <c r="G3284" t="s">
        <v>17</v>
      </c>
      <c r="H3284" t="s">
        <v>2407</v>
      </c>
      <c r="I3284">
        <v>569.57000000000005</v>
      </c>
      <c r="J3284">
        <v>2</v>
      </c>
      <c r="K3284">
        <v>7.12</v>
      </c>
    </row>
    <row r="3285" spans="1:11" x14ac:dyDescent="0.25">
      <c r="A3285" s="7">
        <v>42275</v>
      </c>
      <c r="B3285" s="4">
        <f>YEAR(SaleData[[#This Row],[Order Date]])</f>
        <v>2015</v>
      </c>
      <c r="C3285" s="4">
        <f>MONTH(SaleData[[#This Row],[Order Date]])</f>
        <v>9</v>
      </c>
      <c r="D3285" t="s">
        <v>1970</v>
      </c>
      <c r="E3285" t="s">
        <v>15</v>
      </c>
      <c r="F3285" t="s">
        <v>26</v>
      </c>
      <c r="G3285" t="s">
        <v>36</v>
      </c>
      <c r="H3285" t="s">
        <v>1013</v>
      </c>
      <c r="I3285">
        <v>149.72999999999999</v>
      </c>
      <c r="J3285">
        <v>7</v>
      </c>
      <c r="K3285">
        <v>43.42</v>
      </c>
    </row>
    <row r="3286" spans="1:11" x14ac:dyDescent="0.25">
      <c r="A3286" s="7">
        <v>42275</v>
      </c>
      <c r="B3286" s="4">
        <f>YEAR(SaleData[[#This Row],[Order Date]])</f>
        <v>2015</v>
      </c>
      <c r="C3286" s="4">
        <f>MONTH(SaleData[[#This Row],[Order Date]])</f>
        <v>9</v>
      </c>
      <c r="D3286" t="s">
        <v>1777</v>
      </c>
      <c r="E3286" t="s">
        <v>105</v>
      </c>
      <c r="F3286" t="s">
        <v>26</v>
      </c>
      <c r="G3286" t="s">
        <v>213</v>
      </c>
      <c r="H3286" t="s">
        <v>322</v>
      </c>
      <c r="I3286">
        <v>6.21</v>
      </c>
      <c r="J3286">
        <v>2</v>
      </c>
      <c r="K3286">
        <v>0.7</v>
      </c>
    </row>
    <row r="3287" spans="1:11" x14ac:dyDescent="0.25">
      <c r="A3287" s="7">
        <v>42275</v>
      </c>
      <c r="B3287" s="4">
        <f>YEAR(SaleData[[#This Row],[Order Date]])</f>
        <v>2015</v>
      </c>
      <c r="C3287" s="4">
        <f>MONTH(SaleData[[#This Row],[Order Date]])</f>
        <v>9</v>
      </c>
      <c r="D3287" t="s">
        <v>316</v>
      </c>
      <c r="E3287" t="s">
        <v>43</v>
      </c>
      <c r="F3287" t="s">
        <v>26</v>
      </c>
      <c r="G3287" t="s">
        <v>36</v>
      </c>
      <c r="H3287" t="s">
        <v>2165</v>
      </c>
      <c r="I3287">
        <v>193.95</v>
      </c>
      <c r="J3287">
        <v>3</v>
      </c>
      <c r="K3287">
        <v>9.6999999999999993</v>
      </c>
    </row>
    <row r="3288" spans="1:11" x14ac:dyDescent="0.25">
      <c r="A3288" s="7">
        <v>42275</v>
      </c>
      <c r="B3288" s="4">
        <f>YEAR(SaleData[[#This Row],[Order Date]])</f>
        <v>2015</v>
      </c>
      <c r="C3288" s="4">
        <f>MONTH(SaleData[[#This Row],[Order Date]])</f>
        <v>9</v>
      </c>
      <c r="D3288" t="s">
        <v>1266</v>
      </c>
      <c r="E3288" t="s">
        <v>43</v>
      </c>
      <c r="F3288" t="s">
        <v>26</v>
      </c>
      <c r="G3288" t="s">
        <v>31</v>
      </c>
      <c r="H3288" t="s">
        <v>109</v>
      </c>
      <c r="I3288">
        <v>11.34</v>
      </c>
      <c r="J3288">
        <v>3</v>
      </c>
      <c r="K3288">
        <v>5.22</v>
      </c>
    </row>
    <row r="3289" spans="1:11" x14ac:dyDescent="0.25">
      <c r="A3289" s="7">
        <v>42275</v>
      </c>
      <c r="B3289" s="4">
        <f>YEAR(SaleData[[#This Row],[Order Date]])</f>
        <v>2015</v>
      </c>
      <c r="C3289" s="4">
        <f>MONTH(SaleData[[#This Row],[Order Date]])</f>
        <v>9</v>
      </c>
      <c r="D3289" t="s">
        <v>1266</v>
      </c>
      <c r="E3289" t="s">
        <v>43</v>
      </c>
      <c r="F3289" t="s">
        <v>26</v>
      </c>
      <c r="G3289" t="s">
        <v>36</v>
      </c>
      <c r="H3289" t="s">
        <v>2200</v>
      </c>
      <c r="I3289">
        <v>80.3</v>
      </c>
      <c r="J3289">
        <v>5</v>
      </c>
      <c r="K3289">
        <v>20.88</v>
      </c>
    </row>
    <row r="3290" spans="1:11" x14ac:dyDescent="0.25">
      <c r="A3290" s="7">
        <v>42275</v>
      </c>
      <c r="B3290" s="4">
        <f>YEAR(SaleData[[#This Row],[Order Date]])</f>
        <v>2015</v>
      </c>
      <c r="C3290" s="4">
        <f>MONTH(SaleData[[#This Row],[Order Date]])</f>
        <v>9</v>
      </c>
      <c r="D3290" t="s">
        <v>1266</v>
      </c>
      <c r="E3290" t="s">
        <v>43</v>
      </c>
      <c r="F3290" t="s">
        <v>26</v>
      </c>
      <c r="G3290" t="s">
        <v>46</v>
      </c>
      <c r="H3290" t="s">
        <v>1894</v>
      </c>
      <c r="I3290">
        <v>15.97</v>
      </c>
      <c r="J3290">
        <v>2</v>
      </c>
      <c r="K3290">
        <v>5.39</v>
      </c>
    </row>
    <row r="3291" spans="1:11" x14ac:dyDescent="0.25">
      <c r="A3291" s="7">
        <v>42278</v>
      </c>
      <c r="B3291" s="4">
        <f>YEAR(SaleData[[#This Row],[Order Date]])</f>
        <v>2015</v>
      </c>
      <c r="C3291" s="4">
        <f>MONTH(SaleData[[#This Row],[Order Date]])</f>
        <v>10</v>
      </c>
      <c r="D3291" t="s">
        <v>1061</v>
      </c>
      <c r="E3291" t="s">
        <v>101</v>
      </c>
      <c r="F3291" t="s">
        <v>26</v>
      </c>
      <c r="G3291" t="s">
        <v>36</v>
      </c>
      <c r="H3291" t="s">
        <v>406</v>
      </c>
      <c r="I3291">
        <v>139.41999999999999</v>
      </c>
      <c r="J3291">
        <v>4</v>
      </c>
      <c r="K3291">
        <v>17.43</v>
      </c>
    </row>
    <row r="3292" spans="1:11" x14ac:dyDescent="0.25">
      <c r="A3292" s="7">
        <v>42278</v>
      </c>
      <c r="B3292" s="4">
        <f>YEAR(SaleData[[#This Row],[Order Date]])</f>
        <v>2015</v>
      </c>
      <c r="C3292" s="4">
        <f>MONTH(SaleData[[#This Row],[Order Date]])</f>
        <v>10</v>
      </c>
      <c r="D3292" t="s">
        <v>1062</v>
      </c>
      <c r="E3292" t="s">
        <v>49</v>
      </c>
      <c r="F3292" t="s">
        <v>11</v>
      </c>
      <c r="G3292" t="s">
        <v>21</v>
      </c>
      <c r="H3292" t="s">
        <v>1063</v>
      </c>
      <c r="I3292">
        <v>311.98</v>
      </c>
      <c r="J3292">
        <v>2</v>
      </c>
      <c r="K3292">
        <v>93.59</v>
      </c>
    </row>
    <row r="3293" spans="1:11" x14ac:dyDescent="0.25">
      <c r="A3293" s="7">
        <v>42278</v>
      </c>
      <c r="B3293" s="4">
        <f>YEAR(SaleData[[#This Row],[Order Date]])</f>
        <v>2015</v>
      </c>
      <c r="C3293" s="4">
        <f>MONTH(SaleData[[#This Row],[Order Date]])</f>
        <v>10</v>
      </c>
      <c r="D3293" t="s">
        <v>1062</v>
      </c>
      <c r="E3293" t="s">
        <v>49</v>
      </c>
      <c r="F3293" t="s">
        <v>26</v>
      </c>
      <c r="G3293" t="s">
        <v>46</v>
      </c>
      <c r="H3293" t="s">
        <v>358</v>
      </c>
      <c r="I3293">
        <v>22.45</v>
      </c>
      <c r="J3293">
        <v>5</v>
      </c>
      <c r="K3293">
        <v>10.33</v>
      </c>
    </row>
    <row r="3294" spans="1:11" x14ac:dyDescent="0.25">
      <c r="A3294" s="7">
        <v>42278</v>
      </c>
      <c r="B3294" s="4">
        <f>YEAR(SaleData[[#This Row],[Order Date]])</f>
        <v>2015</v>
      </c>
      <c r="C3294" s="4">
        <f>MONTH(SaleData[[#This Row],[Order Date]])</f>
        <v>10</v>
      </c>
      <c r="D3294" t="s">
        <v>1064</v>
      </c>
      <c r="E3294" t="s">
        <v>24</v>
      </c>
      <c r="F3294" t="s">
        <v>26</v>
      </c>
      <c r="G3294" t="s">
        <v>46</v>
      </c>
      <c r="H3294" t="s">
        <v>1065</v>
      </c>
      <c r="I3294">
        <v>2.99</v>
      </c>
      <c r="J3294">
        <v>4</v>
      </c>
      <c r="K3294">
        <v>-4.49</v>
      </c>
    </row>
    <row r="3295" spans="1:11" x14ac:dyDescent="0.25">
      <c r="A3295" s="7">
        <v>42278</v>
      </c>
      <c r="B3295" s="4">
        <f>YEAR(SaleData[[#This Row],[Order Date]])</f>
        <v>2015</v>
      </c>
      <c r="C3295" s="4">
        <f>MONTH(SaleData[[#This Row],[Order Date]])</f>
        <v>10</v>
      </c>
      <c r="D3295" t="s">
        <v>1064</v>
      </c>
      <c r="E3295" t="s">
        <v>24</v>
      </c>
      <c r="F3295" t="s">
        <v>11</v>
      </c>
      <c r="G3295" t="s">
        <v>12</v>
      </c>
      <c r="H3295" t="s">
        <v>1066</v>
      </c>
      <c r="I3295">
        <v>108.77</v>
      </c>
      <c r="J3295">
        <v>4</v>
      </c>
      <c r="K3295">
        <v>2.72</v>
      </c>
    </row>
    <row r="3296" spans="1:11" x14ac:dyDescent="0.25">
      <c r="A3296" s="7">
        <v>42278</v>
      </c>
      <c r="B3296" s="4">
        <f>YEAR(SaleData[[#This Row],[Order Date]])</f>
        <v>2015</v>
      </c>
      <c r="C3296" s="4">
        <f>MONTH(SaleData[[#This Row],[Order Date]])</f>
        <v>10</v>
      </c>
      <c r="D3296" t="s">
        <v>1064</v>
      </c>
      <c r="E3296" t="s">
        <v>105</v>
      </c>
      <c r="F3296" t="s">
        <v>11</v>
      </c>
      <c r="G3296" t="s">
        <v>21</v>
      </c>
      <c r="H3296" t="s">
        <v>834</v>
      </c>
      <c r="I3296">
        <v>572.79999999999995</v>
      </c>
      <c r="J3296">
        <v>2</v>
      </c>
      <c r="K3296">
        <v>50.12</v>
      </c>
    </row>
    <row r="3297" spans="1:11" x14ac:dyDescent="0.25">
      <c r="A3297" s="7">
        <v>42279</v>
      </c>
      <c r="B3297" s="4">
        <f>YEAR(SaleData[[#This Row],[Order Date]])</f>
        <v>2015</v>
      </c>
      <c r="C3297" s="4">
        <f>MONTH(SaleData[[#This Row],[Order Date]])</f>
        <v>10</v>
      </c>
      <c r="D3297" t="s">
        <v>682</v>
      </c>
      <c r="E3297" t="s">
        <v>43</v>
      </c>
      <c r="F3297" t="s">
        <v>26</v>
      </c>
      <c r="G3297" t="s">
        <v>46</v>
      </c>
      <c r="H3297" t="s">
        <v>850</v>
      </c>
      <c r="I3297">
        <v>57.5</v>
      </c>
      <c r="J3297">
        <v>6</v>
      </c>
      <c r="K3297">
        <v>20.13</v>
      </c>
    </row>
    <row r="3298" spans="1:11" x14ac:dyDescent="0.25">
      <c r="A3298" s="7">
        <v>42279</v>
      </c>
      <c r="B3298" s="4">
        <f>YEAR(SaleData[[#This Row],[Order Date]])</f>
        <v>2015</v>
      </c>
      <c r="C3298" s="4">
        <f>MONTH(SaleData[[#This Row],[Order Date]])</f>
        <v>10</v>
      </c>
      <c r="D3298" t="s">
        <v>1127</v>
      </c>
      <c r="E3298" t="s">
        <v>60</v>
      </c>
      <c r="F3298" t="s">
        <v>26</v>
      </c>
      <c r="G3298" t="s">
        <v>27</v>
      </c>
      <c r="H3298" t="s">
        <v>1128</v>
      </c>
      <c r="I3298">
        <v>94.85</v>
      </c>
      <c r="J3298">
        <v>5</v>
      </c>
      <c r="K3298">
        <v>45.53</v>
      </c>
    </row>
    <row r="3299" spans="1:11" x14ac:dyDescent="0.25">
      <c r="A3299" s="7">
        <v>42279</v>
      </c>
      <c r="B3299" s="4">
        <f>YEAR(SaleData[[#This Row],[Order Date]])</f>
        <v>2015</v>
      </c>
      <c r="C3299" s="4">
        <f>MONTH(SaleData[[#This Row],[Order Date]])</f>
        <v>10</v>
      </c>
      <c r="D3299" t="s">
        <v>1127</v>
      </c>
      <c r="E3299" t="s">
        <v>60</v>
      </c>
      <c r="F3299" t="s">
        <v>26</v>
      </c>
      <c r="G3299" t="s">
        <v>156</v>
      </c>
      <c r="H3299" t="s">
        <v>695</v>
      </c>
      <c r="I3299">
        <v>51.12</v>
      </c>
      <c r="J3299">
        <v>4</v>
      </c>
      <c r="K3299">
        <v>23</v>
      </c>
    </row>
    <row r="3300" spans="1:11" x14ac:dyDescent="0.25">
      <c r="A3300" s="7">
        <v>42279</v>
      </c>
      <c r="B3300" s="4">
        <f>YEAR(SaleData[[#This Row],[Order Date]])</f>
        <v>2015</v>
      </c>
      <c r="C3300" s="4">
        <f>MONTH(SaleData[[#This Row],[Order Date]])</f>
        <v>10</v>
      </c>
      <c r="D3300" t="s">
        <v>1127</v>
      </c>
      <c r="E3300" t="s">
        <v>60</v>
      </c>
      <c r="F3300" t="s">
        <v>11</v>
      </c>
      <c r="G3300" t="s">
        <v>12</v>
      </c>
      <c r="H3300" t="s">
        <v>405</v>
      </c>
      <c r="I3300">
        <v>90</v>
      </c>
      <c r="J3300">
        <v>1</v>
      </c>
      <c r="K3300">
        <v>32.4</v>
      </c>
    </row>
    <row r="3301" spans="1:11" x14ac:dyDescent="0.25">
      <c r="A3301" s="7">
        <v>42279</v>
      </c>
      <c r="B3301" s="4">
        <f>YEAR(SaleData[[#This Row],[Order Date]])</f>
        <v>2015</v>
      </c>
      <c r="C3301" s="4">
        <f>MONTH(SaleData[[#This Row],[Order Date]])</f>
        <v>10</v>
      </c>
      <c r="D3301" t="s">
        <v>1129</v>
      </c>
      <c r="E3301" t="s">
        <v>43</v>
      </c>
      <c r="F3301" t="s">
        <v>26</v>
      </c>
      <c r="G3301" t="s">
        <v>36</v>
      </c>
      <c r="H3301" t="s">
        <v>1130</v>
      </c>
      <c r="I3301">
        <v>270.33999999999997</v>
      </c>
      <c r="J3301">
        <v>14</v>
      </c>
      <c r="K3301">
        <v>75.7</v>
      </c>
    </row>
    <row r="3302" spans="1:11" x14ac:dyDescent="0.25">
      <c r="A3302" s="7">
        <v>42279</v>
      </c>
      <c r="B3302" s="4">
        <f>YEAR(SaleData[[#This Row],[Order Date]])</f>
        <v>2015</v>
      </c>
      <c r="C3302" s="4">
        <f>MONTH(SaleData[[#This Row],[Order Date]])</f>
        <v>10</v>
      </c>
      <c r="D3302" t="s">
        <v>597</v>
      </c>
      <c r="E3302" t="s">
        <v>79</v>
      </c>
      <c r="F3302" t="s">
        <v>26</v>
      </c>
      <c r="G3302" t="s">
        <v>46</v>
      </c>
      <c r="H3302" t="s">
        <v>1131</v>
      </c>
      <c r="I3302">
        <v>7.38</v>
      </c>
      <c r="J3302">
        <v>5</v>
      </c>
      <c r="K3302">
        <v>-5.41</v>
      </c>
    </row>
    <row r="3303" spans="1:11" x14ac:dyDescent="0.25">
      <c r="A3303" s="7">
        <v>42279</v>
      </c>
      <c r="B3303" s="4">
        <f>YEAR(SaleData[[#This Row],[Order Date]])</f>
        <v>2015</v>
      </c>
      <c r="C3303" s="4">
        <f>MONTH(SaleData[[#This Row],[Order Date]])</f>
        <v>10</v>
      </c>
      <c r="D3303" t="s">
        <v>1132</v>
      </c>
      <c r="E3303" t="s">
        <v>43</v>
      </c>
      <c r="F3303" t="s">
        <v>26</v>
      </c>
      <c r="G3303" t="s">
        <v>46</v>
      </c>
      <c r="H3303" t="s">
        <v>1131</v>
      </c>
      <c r="I3303">
        <v>11.81</v>
      </c>
      <c r="J3303">
        <v>3</v>
      </c>
      <c r="K3303">
        <v>4.13</v>
      </c>
    </row>
    <row r="3304" spans="1:11" x14ac:dyDescent="0.25">
      <c r="A3304" s="7">
        <v>42279</v>
      </c>
      <c r="B3304" s="4">
        <f>YEAR(SaleData[[#This Row],[Order Date]])</f>
        <v>2015</v>
      </c>
      <c r="C3304" s="4">
        <f>MONTH(SaleData[[#This Row],[Order Date]])</f>
        <v>10</v>
      </c>
      <c r="D3304" t="s">
        <v>1132</v>
      </c>
      <c r="E3304" t="s">
        <v>43</v>
      </c>
      <c r="F3304" t="s">
        <v>26</v>
      </c>
      <c r="G3304" t="s">
        <v>46</v>
      </c>
      <c r="H3304" t="s">
        <v>278</v>
      </c>
      <c r="I3304">
        <v>53.57</v>
      </c>
      <c r="J3304">
        <v>4</v>
      </c>
      <c r="K3304">
        <v>19.420000000000002</v>
      </c>
    </row>
    <row r="3305" spans="1:11" x14ac:dyDescent="0.25">
      <c r="A3305" s="7">
        <v>42279</v>
      </c>
      <c r="B3305" s="4">
        <f>YEAR(SaleData[[#This Row],[Order Date]])</f>
        <v>2015</v>
      </c>
      <c r="C3305" s="4">
        <f>MONTH(SaleData[[#This Row],[Order Date]])</f>
        <v>10</v>
      </c>
      <c r="D3305" t="s">
        <v>1132</v>
      </c>
      <c r="E3305" t="s">
        <v>43</v>
      </c>
      <c r="F3305" t="s">
        <v>11</v>
      </c>
      <c r="G3305" t="s">
        <v>21</v>
      </c>
      <c r="H3305" t="s">
        <v>1133</v>
      </c>
      <c r="I3305">
        <v>503.96</v>
      </c>
      <c r="J3305">
        <v>5</v>
      </c>
      <c r="K3305">
        <v>50.4</v>
      </c>
    </row>
    <row r="3306" spans="1:11" x14ac:dyDescent="0.25">
      <c r="A3306" s="7">
        <v>42279</v>
      </c>
      <c r="B3306" s="4">
        <f>YEAR(SaleData[[#This Row],[Order Date]])</f>
        <v>2015</v>
      </c>
      <c r="C3306" s="4">
        <f>MONTH(SaleData[[#This Row],[Order Date]])</f>
        <v>10</v>
      </c>
      <c r="D3306" t="s">
        <v>1134</v>
      </c>
      <c r="E3306" t="s">
        <v>321</v>
      </c>
      <c r="F3306" t="s">
        <v>26</v>
      </c>
      <c r="G3306" t="s">
        <v>46</v>
      </c>
      <c r="H3306" t="s">
        <v>613</v>
      </c>
      <c r="I3306">
        <v>26.9</v>
      </c>
      <c r="J3306">
        <v>5</v>
      </c>
      <c r="K3306">
        <v>13.18</v>
      </c>
    </row>
    <row r="3307" spans="1:11" x14ac:dyDescent="0.25">
      <c r="A3307" s="7">
        <v>42279</v>
      </c>
      <c r="B3307" s="4">
        <f>YEAR(SaleData[[#This Row],[Order Date]])</f>
        <v>2015</v>
      </c>
      <c r="C3307" s="4">
        <f>MONTH(SaleData[[#This Row],[Order Date]])</f>
        <v>10</v>
      </c>
      <c r="D3307" t="s">
        <v>1135</v>
      </c>
      <c r="E3307" t="s">
        <v>247</v>
      </c>
      <c r="F3307" t="s">
        <v>26</v>
      </c>
      <c r="G3307" t="s">
        <v>27</v>
      </c>
      <c r="H3307" t="s">
        <v>1136</v>
      </c>
      <c r="I3307">
        <v>19.440000000000001</v>
      </c>
      <c r="J3307">
        <v>3</v>
      </c>
      <c r="K3307">
        <v>9.33</v>
      </c>
    </row>
    <row r="3308" spans="1:11" x14ac:dyDescent="0.25">
      <c r="A3308" s="7">
        <v>42279</v>
      </c>
      <c r="B3308" s="4">
        <f>YEAR(SaleData[[#This Row],[Order Date]])</f>
        <v>2015</v>
      </c>
      <c r="C3308" s="4">
        <f>MONTH(SaleData[[#This Row],[Order Date]])</f>
        <v>10</v>
      </c>
      <c r="D3308" t="s">
        <v>1135</v>
      </c>
      <c r="E3308" t="s">
        <v>247</v>
      </c>
      <c r="F3308" t="s">
        <v>26</v>
      </c>
      <c r="G3308" t="s">
        <v>46</v>
      </c>
      <c r="H3308" t="s">
        <v>1137</v>
      </c>
      <c r="I3308">
        <v>7.38</v>
      </c>
      <c r="J3308">
        <v>1</v>
      </c>
      <c r="K3308">
        <v>3.62</v>
      </c>
    </row>
    <row r="3309" spans="1:11" x14ac:dyDescent="0.25">
      <c r="A3309" s="7">
        <v>42279</v>
      </c>
      <c r="B3309" s="4">
        <f>YEAR(SaleData[[#This Row],[Order Date]])</f>
        <v>2015</v>
      </c>
      <c r="C3309" s="4">
        <f>MONTH(SaleData[[#This Row],[Order Date]])</f>
        <v>10</v>
      </c>
      <c r="D3309" t="s">
        <v>133</v>
      </c>
      <c r="E3309" t="s">
        <v>101</v>
      </c>
      <c r="F3309" t="s">
        <v>26</v>
      </c>
      <c r="G3309" t="s">
        <v>213</v>
      </c>
      <c r="H3309" t="s">
        <v>639</v>
      </c>
      <c r="I3309">
        <v>10.94</v>
      </c>
      <c r="J3309">
        <v>2</v>
      </c>
      <c r="K3309">
        <v>0.96</v>
      </c>
    </row>
    <row r="3310" spans="1:11" x14ac:dyDescent="0.25">
      <c r="A3310" s="7">
        <v>42279</v>
      </c>
      <c r="B3310" s="4">
        <f>YEAR(SaleData[[#This Row],[Order Date]])</f>
        <v>2015</v>
      </c>
      <c r="C3310" s="4">
        <f>MONTH(SaleData[[#This Row],[Order Date]])</f>
        <v>10</v>
      </c>
      <c r="D3310" t="s">
        <v>883</v>
      </c>
      <c r="E3310" t="s">
        <v>105</v>
      </c>
      <c r="F3310" t="s">
        <v>16</v>
      </c>
      <c r="G3310" t="s">
        <v>34</v>
      </c>
      <c r="H3310" t="s">
        <v>81</v>
      </c>
      <c r="I3310">
        <v>11.03</v>
      </c>
      <c r="J3310">
        <v>1</v>
      </c>
      <c r="K3310">
        <v>3.03</v>
      </c>
    </row>
    <row r="3311" spans="1:11" x14ac:dyDescent="0.25">
      <c r="A3311" s="7">
        <v>42279</v>
      </c>
      <c r="B3311" s="4">
        <f>YEAR(SaleData[[#This Row],[Order Date]])</f>
        <v>2015</v>
      </c>
      <c r="C3311" s="4">
        <f>MONTH(SaleData[[#This Row],[Order Date]])</f>
        <v>10</v>
      </c>
      <c r="D3311" t="s">
        <v>883</v>
      </c>
      <c r="E3311" t="s">
        <v>105</v>
      </c>
      <c r="F3311" t="s">
        <v>11</v>
      </c>
      <c r="G3311" t="s">
        <v>12</v>
      </c>
      <c r="H3311" t="s">
        <v>1067</v>
      </c>
      <c r="I3311">
        <v>53.04</v>
      </c>
      <c r="J3311">
        <v>3</v>
      </c>
      <c r="K3311">
        <v>-4.6399999999999997</v>
      </c>
    </row>
    <row r="3312" spans="1:11" x14ac:dyDescent="0.25">
      <c r="A3312" s="7">
        <v>42280</v>
      </c>
      <c r="B3312" s="4">
        <f>YEAR(SaleData[[#This Row],[Order Date]])</f>
        <v>2015</v>
      </c>
      <c r="C3312" s="4">
        <f>MONTH(SaleData[[#This Row],[Order Date]])</f>
        <v>10</v>
      </c>
      <c r="D3312" t="s">
        <v>206</v>
      </c>
      <c r="E3312" t="s">
        <v>129</v>
      </c>
      <c r="F3312" t="s">
        <v>26</v>
      </c>
      <c r="G3312" t="s">
        <v>46</v>
      </c>
      <c r="H3312" t="s">
        <v>224</v>
      </c>
      <c r="I3312">
        <v>32.07</v>
      </c>
      <c r="J3312">
        <v>5</v>
      </c>
      <c r="K3312">
        <v>-22.45</v>
      </c>
    </row>
    <row r="3313" spans="1:11" x14ac:dyDescent="0.25">
      <c r="A3313" s="7">
        <v>42280</v>
      </c>
      <c r="B3313" s="4">
        <f>YEAR(SaleData[[#This Row],[Order Date]])</f>
        <v>2015</v>
      </c>
      <c r="C3313" s="4">
        <f>MONTH(SaleData[[#This Row],[Order Date]])</f>
        <v>10</v>
      </c>
      <c r="D3313" t="s">
        <v>206</v>
      </c>
      <c r="E3313" t="s">
        <v>129</v>
      </c>
      <c r="F3313" t="s">
        <v>11</v>
      </c>
      <c r="G3313" t="s">
        <v>12</v>
      </c>
      <c r="H3313" t="s">
        <v>1191</v>
      </c>
      <c r="I3313">
        <v>24</v>
      </c>
      <c r="J3313">
        <v>2</v>
      </c>
      <c r="K3313">
        <v>-2.7</v>
      </c>
    </row>
    <row r="3314" spans="1:11" x14ac:dyDescent="0.25">
      <c r="A3314" s="7">
        <v>42280</v>
      </c>
      <c r="B3314" s="4">
        <f>YEAR(SaleData[[#This Row],[Order Date]])</f>
        <v>2015</v>
      </c>
      <c r="C3314" s="4">
        <f>MONTH(SaleData[[#This Row],[Order Date]])</f>
        <v>10</v>
      </c>
      <c r="D3314" t="s">
        <v>206</v>
      </c>
      <c r="E3314" t="s">
        <v>129</v>
      </c>
      <c r="F3314" t="s">
        <v>16</v>
      </c>
      <c r="G3314" t="s">
        <v>235</v>
      </c>
      <c r="H3314" t="s">
        <v>1192</v>
      </c>
      <c r="I3314">
        <v>35.49</v>
      </c>
      <c r="J3314">
        <v>1</v>
      </c>
      <c r="K3314">
        <v>-15.62</v>
      </c>
    </row>
    <row r="3315" spans="1:11" x14ac:dyDescent="0.25">
      <c r="A3315" s="7">
        <v>42280</v>
      </c>
      <c r="B3315" s="4">
        <f>YEAR(SaleData[[#This Row],[Order Date]])</f>
        <v>2015</v>
      </c>
      <c r="C3315" s="4">
        <f>MONTH(SaleData[[#This Row],[Order Date]])</f>
        <v>10</v>
      </c>
      <c r="D3315" t="s">
        <v>206</v>
      </c>
      <c r="E3315" t="s">
        <v>129</v>
      </c>
      <c r="F3315" t="s">
        <v>11</v>
      </c>
      <c r="G3315" t="s">
        <v>12</v>
      </c>
      <c r="H3315" t="s">
        <v>1193</v>
      </c>
      <c r="I3315">
        <v>47.98</v>
      </c>
      <c r="J3315">
        <v>2</v>
      </c>
      <c r="K3315">
        <v>0.6</v>
      </c>
    </row>
    <row r="3316" spans="1:11" x14ac:dyDescent="0.25">
      <c r="A3316" s="7">
        <v>42280</v>
      </c>
      <c r="B3316" s="4">
        <f>YEAR(SaleData[[#This Row],[Order Date]])</f>
        <v>2015</v>
      </c>
      <c r="C3316" s="4">
        <f>MONTH(SaleData[[#This Row],[Order Date]])</f>
        <v>10</v>
      </c>
      <c r="D3316" t="s">
        <v>357</v>
      </c>
      <c r="E3316" t="s">
        <v>87</v>
      </c>
      <c r="F3316" t="s">
        <v>26</v>
      </c>
      <c r="G3316" t="s">
        <v>36</v>
      </c>
      <c r="H3316" t="s">
        <v>293</v>
      </c>
      <c r="I3316">
        <v>15.01</v>
      </c>
      <c r="J3316">
        <v>2</v>
      </c>
      <c r="K3316">
        <v>1.5</v>
      </c>
    </row>
    <row r="3317" spans="1:11" x14ac:dyDescent="0.25">
      <c r="A3317" s="7">
        <v>42280</v>
      </c>
      <c r="B3317" s="4">
        <f>YEAR(SaleData[[#This Row],[Order Date]])</f>
        <v>2015</v>
      </c>
      <c r="C3317" s="4">
        <f>MONTH(SaleData[[#This Row],[Order Date]])</f>
        <v>10</v>
      </c>
      <c r="D3317" t="s">
        <v>287</v>
      </c>
      <c r="E3317" t="s">
        <v>43</v>
      </c>
      <c r="F3317" t="s">
        <v>16</v>
      </c>
      <c r="G3317" t="s">
        <v>235</v>
      </c>
      <c r="H3317" t="s">
        <v>1192</v>
      </c>
      <c r="I3317">
        <v>120.67</v>
      </c>
      <c r="J3317">
        <v>2</v>
      </c>
      <c r="K3317">
        <v>18.45</v>
      </c>
    </row>
    <row r="3318" spans="1:11" x14ac:dyDescent="0.25">
      <c r="A3318" s="7">
        <v>42281</v>
      </c>
      <c r="B3318" s="4">
        <f>YEAR(SaleData[[#This Row],[Order Date]])</f>
        <v>2015</v>
      </c>
      <c r="C3318" s="4">
        <f>MONTH(SaleData[[#This Row],[Order Date]])</f>
        <v>10</v>
      </c>
      <c r="D3318" t="s">
        <v>743</v>
      </c>
      <c r="E3318" t="s">
        <v>163</v>
      </c>
      <c r="F3318" t="s">
        <v>16</v>
      </c>
      <c r="G3318" t="s">
        <v>17</v>
      </c>
      <c r="H3318" t="s">
        <v>1238</v>
      </c>
      <c r="I3318">
        <v>392.94</v>
      </c>
      <c r="J3318">
        <v>3</v>
      </c>
      <c r="K3318">
        <v>43.22</v>
      </c>
    </row>
    <row r="3319" spans="1:11" x14ac:dyDescent="0.25">
      <c r="A3319" s="7">
        <v>42281</v>
      </c>
      <c r="B3319" s="4">
        <f>YEAR(SaleData[[#This Row],[Order Date]])</f>
        <v>2015</v>
      </c>
      <c r="C3319" s="4">
        <f>MONTH(SaleData[[#This Row],[Order Date]])</f>
        <v>10</v>
      </c>
      <c r="D3319" t="s">
        <v>1239</v>
      </c>
      <c r="E3319" t="s">
        <v>43</v>
      </c>
      <c r="F3319" t="s">
        <v>26</v>
      </c>
      <c r="G3319" t="s">
        <v>36</v>
      </c>
      <c r="H3319" t="s">
        <v>1240</v>
      </c>
      <c r="I3319">
        <v>26.96</v>
      </c>
      <c r="J3319">
        <v>2</v>
      </c>
      <c r="K3319">
        <v>7.01</v>
      </c>
    </row>
    <row r="3320" spans="1:11" x14ac:dyDescent="0.25">
      <c r="A3320" s="7">
        <v>42281</v>
      </c>
      <c r="B3320" s="4">
        <f>YEAR(SaleData[[#This Row],[Order Date]])</f>
        <v>2015</v>
      </c>
      <c r="C3320" s="4">
        <f>MONTH(SaleData[[#This Row],[Order Date]])</f>
        <v>10</v>
      </c>
      <c r="D3320" t="s">
        <v>225</v>
      </c>
      <c r="E3320" t="s">
        <v>87</v>
      </c>
      <c r="F3320" t="s">
        <v>16</v>
      </c>
      <c r="G3320" t="s">
        <v>34</v>
      </c>
      <c r="H3320" t="s">
        <v>1241</v>
      </c>
      <c r="I3320">
        <v>64.94</v>
      </c>
      <c r="J3320">
        <v>3</v>
      </c>
      <c r="K3320">
        <v>6.49</v>
      </c>
    </row>
    <row r="3321" spans="1:11" x14ac:dyDescent="0.25">
      <c r="A3321" s="7">
        <v>42281</v>
      </c>
      <c r="B3321" s="4">
        <f>YEAR(SaleData[[#This Row],[Order Date]])</f>
        <v>2015</v>
      </c>
      <c r="C3321" s="4">
        <f>MONTH(SaleData[[#This Row],[Order Date]])</f>
        <v>10</v>
      </c>
      <c r="D3321" t="s">
        <v>225</v>
      </c>
      <c r="E3321" t="s">
        <v>87</v>
      </c>
      <c r="F3321" t="s">
        <v>26</v>
      </c>
      <c r="G3321" t="s">
        <v>27</v>
      </c>
      <c r="H3321" t="s">
        <v>1242</v>
      </c>
      <c r="I3321">
        <v>20.74</v>
      </c>
      <c r="J3321">
        <v>4</v>
      </c>
      <c r="K3321">
        <v>7.26</v>
      </c>
    </row>
    <row r="3322" spans="1:11" x14ac:dyDescent="0.25">
      <c r="A3322" s="7">
        <v>42282</v>
      </c>
      <c r="B3322" s="4">
        <f>YEAR(SaleData[[#This Row],[Order Date]])</f>
        <v>2015</v>
      </c>
      <c r="C3322" s="4">
        <f>MONTH(SaleData[[#This Row],[Order Date]])</f>
        <v>10</v>
      </c>
      <c r="D3322" t="s">
        <v>1288</v>
      </c>
      <c r="E3322" t="s">
        <v>171</v>
      </c>
      <c r="F3322" t="s">
        <v>26</v>
      </c>
      <c r="G3322" t="s">
        <v>62</v>
      </c>
      <c r="H3322" t="s">
        <v>198</v>
      </c>
      <c r="I3322">
        <v>46.2</v>
      </c>
      <c r="J3322">
        <v>4</v>
      </c>
      <c r="K3322">
        <v>12.94</v>
      </c>
    </row>
    <row r="3323" spans="1:11" x14ac:dyDescent="0.25">
      <c r="A3323" s="7">
        <v>42282</v>
      </c>
      <c r="B3323" s="4">
        <f>YEAR(SaleData[[#This Row],[Order Date]])</f>
        <v>2015</v>
      </c>
      <c r="C3323" s="4">
        <f>MONTH(SaleData[[#This Row],[Order Date]])</f>
        <v>10</v>
      </c>
      <c r="D3323" t="s">
        <v>1288</v>
      </c>
      <c r="E3323" t="s">
        <v>171</v>
      </c>
      <c r="F3323" t="s">
        <v>26</v>
      </c>
      <c r="G3323" t="s">
        <v>56</v>
      </c>
      <c r="H3323" t="s">
        <v>374</v>
      </c>
      <c r="I3323">
        <v>28.84</v>
      </c>
      <c r="J3323">
        <v>2</v>
      </c>
      <c r="K3323">
        <v>9.52</v>
      </c>
    </row>
    <row r="3324" spans="1:11" x14ac:dyDescent="0.25">
      <c r="A3324" s="7">
        <v>42282</v>
      </c>
      <c r="B3324" s="4">
        <f>YEAR(SaleData[[#This Row],[Order Date]])</f>
        <v>2015</v>
      </c>
      <c r="C3324" s="4">
        <f>MONTH(SaleData[[#This Row],[Order Date]])</f>
        <v>10</v>
      </c>
      <c r="D3324" t="s">
        <v>1152</v>
      </c>
      <c r="E3324" t="s">
        <v>874</v>
      </c>
      <c r="F3324" t="s">
        <v>26</v>
      </c>
      <c r="G3324" t="s">
        <v>36</v>
      </c>
      <c r="H3324" t="s">
        <v>1017</v>
      </c>
      <c r="I3324">
        <v>77.55</v>
      </c>
      <c r="J3324">
        <v>5</v>
      </c>
      <c r="K3324">
        <v>21.71</v>
      </c>
    </row>
    <row r="3325" spans="1:11" x14ac:dyDescent="0.25">
      <c r="A3325" s="7">
        <v>42282</v>
      </c>
      <c r="B3325" s="4">
        <f>YEAR(SaleData[[#This Row],[Order Date]])</f>
        <v>2015</v>
      </c>
      <c r="C3325" s="4">
        <f>MONTH(SaleData[[#This Row],[Order Date]])</f>
        <v>10</v>
      </c>
      <c r="D3325" t="s">
        <v>689</v>
      </c>
      <c r="E3325" t="s">
        <v>129</v>
      </c>
      <c r="F3325" t="s">
        <v>11</v>
      </c>
      <c r="G3325" t="s">
        <v>12</v>
      </c>
      <c r="H3325" t="s">
        <v>1067</v>
      </c>
      <c r="I3325">
        <v>53.04</v>
      </c>
      <c r="J3325">
        <v>3</v>
      </c>
      <c r="K3325">
        <v>-4.6399999999999997</v>
      </c>
    </row>
    <row r="3326" spans="1:11" x14ac:dyDescent="0.25">
      <c r="A3326" s="7">
        <v>42282</v>
      </c>
      <c r="B3326" s="4">
        <f>YEAR(SaleData[[#This Row],[Order Date]])</f>
        <v>2015</v>
      </c>
      <c r="C3326" s="4">
        <f>MONTH(SaleData[[#This Row],[Order Date]])</f>
        <v>10</v>
      </c>
      <c r="D3326" t="s">
        <v>1077</v>
      </c>
      <c r="E3326" t="s">
        <v>105</v>
      </c>
      <c r="F3326" t="s">
        <v>16</v>
      </c>
      <c r="G3326" t="s">
        <v>235</v>
      </c>
      <c r="H3326" t="s">
        <v>1289</v>
      </c>
      <c r="I3326">
        <v>66.290000000000006</v>
      </c>
      <c r="J3326">
        <v>1</v>
      </c>
      <c r="K3326">
        <v>-103.86</v>
      </c>
    </row>
    <row r="3327" spans="1:11" x14ac:dyDescent="0.25">
      <c r="A3327" s="7">
        <v>42282</v>
      </c>
      <c r="B3327" s="4">
        <f>YEAR(SaleData[[#This Row],[Order Date]])</f>
        <v>2015</v>
      </c>
      <c r="C3327" s="4">
        <f>MONTH(SaleData[[#This Row],[Order Date]])</f>
        <v>10</v>
      </c>
      <c r="D3327" t="s">
        <v>1077</v>
      </c>
      <c r="E3327" t="s">
        <v>105</v>
      </c>
      <c r="F3327" t="s">
        <v>16</v>
      </c>
      <c r="G3327" t="s">
        <v>17</v>
      </c>
      <c r="H3327" t="s">
        <v>1076</v>
      </c>
      <c r="I3327">
        <v>291.17</v>
      </c>
      <c r="J3327">
        <v>4</v>
      </c>
      <c r="K3327">
        <v>-14.56</v>
      </c>
    </row>
    <row r="3328" spans="1:11" x14ac:dyDescent="0.25">
      <c r="A3328" s="7">
        <v>42282</v>
      </c>
      <c r="B3328" s="4">
        <f>YEAR(SaleData[[#This Row],[Order Date]])</f>
        <v>2015</v>
      </c>
      <c r="C3328" s="4">
        <f>MONTH(SaleData[[#This Row],[Order Date]])</f>
        <v>10</v>
      </c>
      <c r="D3328" t="s">
        <v>84</v>
      </c>
      <c r="E3328" t="s">
        <v>129</v>
      </c>
      <c r="F3328" t="s">
        <v>11</v>
      </c>
      <c r="G3328" t="s">
        <v>12</v>
      </c>
      <c r="H3328" t="s">
        <v>405</v>
      </c>
      <c r="I3328">
        <v>288</v>
      </c>
      <c r="J3328">
        <v>4</v>
      </c>
      <c r="K3328">
        <v>57.6</v>
      </c>
    </row>
    <row r="3329" spans="1:11" x14ac:dyDescent="0.25">
      <c r="A3329" s="7">
        <v>42285</v>
      </c>
      <c r="B3329" s="4">
        <f>YEAR(SaleData[[#This Row],[Order Date]])</f>
        <v>2015</v>
      </c>
      <c r="C3329" s="4">
        <f>MONTH(SaleData[[#This Row],[Order Date]])</f>
        <v>10</v>
      </c>
      <c r="D3329" t="s">
        <v>689</v>
      </c>
      <c r="E3329" t="s">
        <v>43</v>
      </c>
      <c r="F3329" t="s">
        <v>16</v>
      </c>
      <c r="G3329" t="s">
        <v>34</v>
      </c>
      <c r="H3329" t="s">
        <v>239</v>
      </c>
      <c r="I3329">
        <v>145.9</v>
      </c>
      <c r="J3329">
        <v>5</v>
      </c>
      <c r="K3329">
        <v>62.74</v>
      </c>
    </row>
    <row r="3330" spans="1:11" x14ac:dyDescent="0.25">
      <c r="A3330" s="7">
        <v>42285</v>
      </c>
      <c r="B3330" s="4">
        <f>YEAR(SaleData[[#This Row],[Order Date]])</f>
        <v>2015</v>
      </c>
      <c r="C3330" s="4">
        <f>MONTH(SaleData[[#This Row],[Order Date]])</f>
        <v>10</v>
      </c>
      <c r="D3330" t="s">
        <v>1436</v>
      </c>
      <c r="E3330" t="s">
        <v>30</v>
      </c>
      <c r="F3330" t="s">
        <v>26</v>
      </c>
      <c r="G3330" t="s">
        <v>62</v>
      </c>
      <c r="H3330" t="s">
        <v>1437</v>
      </c>
      <c r="I3330">
        <v>3.44</v>
      </c>
      <c r="J3330">
        <v>2</v>
      </c>
      <c r="K3330">
        <v>0.56000000000000005</v>
      </c>
    </row>
    <row r="3331" spans="1:11" x14ac:dyDescent="0.25">
      <c r="A3331" s="7">
        <v>42285</v>
      </c>
      <c r="B3331" s="4">
        <f>YEAR(SaleData[[#This Row],[Order Date]])</f>
        <v>2015</v>
      </c>
      <c r="C3331" s="4">
        <f>MONTH(SaleData[[#This Row],[Order Date]])</f>
        <v>10</v>
      </c>
      <c r="D3331" t="s">
        <v>1438</v>
      </c>
      <c r="E3331" t="s">
        <v>30</v>
      </c>
      <c r="F3331" t="s">
        <v>16</v>
      </c>
      <c r="G3331" t="s">
        <v>34</v>
      </c>
      <c r="H3331" t="s">
        <v>1439</v>
      </c>
      <c r="I3331">
        <v>72.78</v>
      </c>
      <c r="J3331">
        <v>3</v>
      </c>
      <c r="K3331">
        <v>-70.959999999999994</v>
      </c>
    </row>
    <row r="3332" spans="1:11" x14ac:dyDescent="0.25">
      <c r="A3332" s="7">
        <v>42286</v>
      </c>
      <c r="B3332" s="4">
        <f>YEAR(SaleData[[#This Row],[Order Date]])</f>
        <v>2015</v>
      </c>
      <c r="C3332" s="4">
        <f>MONTH(SaleData[[#This Row],[Order Date]])</f>
        <v>10</v>
      </c>
      <c r="D3332" t="s">
        <v>1099</v>
      </c>
      <c r="E3332" t="s">
        <v>171</v>
      </c>
      <c r="F3332" t="s">
        <v>26</v>
      </c>
      <c r="G3332" t="s">
        <v>36</v>
      </c>
      <c r="H3332" t="s">
        <v>810</v>
      </c>
      <c r="I3332">
        <v>30.84</v>
      </c>
      <c r="J3332">
        <v>2</v>
      </c>
      <c r="K3332">
        <v>8.33</v>
      </c>
    </row>
    <row r="3333" spans="1:11" x14ac:dyDescent="0.25">
      <c r="A3333" s="7">
        <v>42286</v>
      </c>
      <c r="B3333" s="4">
        <f>YEAR(SaleData[[#This Row],[Order Date]])</f>
        <v>2015</v>
      </c>
      <c r="C3333" s="4">
        <f>MONTH(SaleData[[#This Row],[Order Date]])</f>
        <v>10</v>
      </c>
      <c r="D3333" t="s">
        <v>734</v>
      </c>
      <c r="E3333" t="s">
        <v>20</v>
      </c>
      <c r="F3333" t="s">
        <v>11</v>
      </c>
      <c r="G3333" t="s">
        <v>21</v>
      </c>
      <c r="H3333" t="s">
        <v>897</v>
      </c>
      <c r="I3333">
        <v>631.96</v>
      </c>
      <c r="J3333">
        <v>4</v>
      </c>
      <c r="K3333">
        <v>303.33999999999997</v>
      </c>
    </row>
    <row r="3334" spans="1:11" x14ac:dyDescent="0.25">
      <c r="A3334" s="7">
        <v>42286</v>
      </c>
      <c r="B3334" s="4">
        <f>YEAR(SaleData[[#This Row],[Order Date]])</f>
        <v>2015</v>
      </c>
      <c r="C3334" s="4">
        <f>MONTH(SaleData[[#This Row],[Order Date]])</f>
        <v>10</v>
      </c>
      <c r="D3334" t="s">
        <v>734</v>
      </c>
      <c r="E3334" t="s">
        <v>20</v>
      </c>
      <c r="F3334" t="s">
        <v>26</v>
      </c>
      <c r="G3334" t="s">
        <v>27</v>
      </c>
      <c r="H3334" t="s">
        <v>771</v>
      </c>
      <c r="I3334">
        <v>23.92</v>
      </c>
      <c r="J3334">
        <v>4</v>
      </c>
      <c r="K3334">
        <v>10.76</v>
      </c>
    </row>
    <row r="3335" spans="1:11" x14ac:dyDescent="0.25">
      <c r="A3335" s="7">
        <v>42286</v>
      </c>
      <c r="B3335" s="4">
        <f>YEAR(SaleData[[#This Row],[Order Date]])</f>
        <v>2015</v>
      </c>
      <c r="C3335" s="4">
        <f>MONTH(SaleData[[#This Row],[Order Date]])</f>
        <v>10</v>
      </c>
      <c r="D3335" t="s">
        <v>769</v>
      </c>
      <c r="E3335" t="s">
        <v>69</v>
      </c>
      <c r="F3335" t="s">
        <v>11</v>
      </c>
      <c r="G3335" t="s">
        <v>12</v>
      </c>
      <c r="H3335" t="s">
        <v>1236</v>
      </c>
      <c r="I3335">
        <v>619.95000000000005</v>
      </c>
      <c r="J3335">
        <v>5</v>
      </c>
      <c r="K3335">
        <v>111.59</v>
      </c>
    </row>
    <row r="3336" spans="1:11" x14ac:dyDescent="0.25">
      <c r="A3336" s="7">
        <v>42286</v>
      </c>
      <c r="B3336" s="4">
        <f>YEAR(SaleData[[#This Row],[Order Date]])</f>
        <v>2015</v>
      </c>
      <c r="C3336" s="4">
        <f>MONTH(SaleData[[#This Row],[Order Date]])</f>
        <v>10</v>
      </c>
      <c r="D3336" t="s">
        <v>769</v>
      </c>
      <c r="E3336" t="s">
        <v>69</v>
      </c>
      <c r="F3336" t="s">
        <v>11</v>
      </c>
      <c r="G3336" t="s">
        <v>21</v>
      </c>
      <c r="H3336" t="s">
        <v>1494</v>
      </c>
      <c r="I3336">
        <v>29.16</v>
      </c>
      <c r="J3336">
        <v>3</v>
      </c>
      <c r="K3336">
        <v>8.4600000000000009</v>
      </c>
    </row>
    <row r="3337" spans="1:11" x14ac:dyDescent="0.25">
      <c r="A3337" s="7">
        <v>42286</v>
      </c>
      <c r="B3337" s="4">
        <f>YEAR(SaleData[[#This Row],[Order Date]])</f>
        <v>2015</v>
      </c>
      <c r="C3337" s="4">
        <f>MONTH(SaleData[[#This Row],[Order Date]])</f>
        <v>10</v>
      </c>
      <c r="D3337" t="s">
        <v>769</v>
      </c>
      <c r="E3337" t="s">
        <v>69</v>
      </c>
      <c r="F3337" t="s">
        <v>26</v>
      </c>
      <c r="G3337" t="s">
        <v>156</v>
      </c>
      <c r="H3337" t="s">
        <v>157</v>
      </c>
      <c r="I3337">
        <v>57.96</v>
      </c>
      <c r="J3337">
        <v>7</v>
      </c>
      <c r="K3337">
        <v>27.24</v>
      </c>
    </row>
    <row r="3338" spans="1:11" x14ac:dyDescent="0.25">
      <c r="A3338" s="7">
        <v>42286</v>
      </c>
      <c r="B3338" s="4">
        <f>YEAR(SaleData[[#This Row],[Order Date]])</f>
        <v>2015</v>
      </c>
      <c r="C3338" s="4">
        <f>MONTH(SaleData[[#This Row],[Order Date]])</f>
        <v>10</v>
      </c>
      <c r="D3338" t="s">
        <v>769</v>
      </c>
      <c r="E3338" t="s">
        <v>69</v>
      </c>
      <c r="F3338" t="s">
        <v>26</v>
      </c>
      <c r="G3338" t="s">
        <v>56</v>
      </c>
      <c r="H3338" t="s">
        <v>174</v>
      </c>
      <c r="I3338">
        <v>29.4</v>
      </c>
      <c r="J3338">
        <v>3</v>
      </c>
      <c r="K3338">
        <v>5.23</v>
      </c>
    </row>
    <row r="3339" spans="1:11" x14ac:dyDescent="0.25">
      <c r="A3339" s="7">
        <v>42286</v>
      </c>
      <c r="B3339" s="4">
        <f>YEAR(SaleData[[#This Row],[Order Date]])</f>
        <v>2015</v>
      </c>
      <c r="C3339" s="4">
        <f>MONTH(SaleData[[#This Row],[Order Date]])</f>
        <v>10</v>
      </c>
      <c r="D3339" t="s">
        <v>1495</v>
      </c>
      <c r="E3339" t="s">
        <v>75</v>
      </c>
      <c r="F3339" t="s">
        <v>26</v>
      </c>
      <c r="G3339" t="s">
        <v>46</v>
      </c>
      <c r="H3339" t="s">
        <v>51</v>
      </c>
      <c r="I3339">
        <v>1.87</v>
      </c>
      <c r="J3339">
        <v>2</v>
      </c>
      <c r="K3339">
        <v>-1.31</v>
      </c>
    </row>
    <row r="3340" spans="1:11" x14ac:dyDescent="0.25">
      <c r="A3340" s="7">
        <v>42286</v>
      </c>
      <c r="B3340" s="4">
        <f>YEAR(SaleData[[#This Row],[Order Date]])</f>
        <v>2015</v>
      </c>
      <c r="C3340" s="4">
        <f>MONTH(SaleData[[#This Row],[Order Date]])</f>
        <v>10</v>
      </c>
      <c r="D3340" t="s">
        <v>1495</v>
      </c>
      <c r="E3340" t="s">
        <v>75</v>
      </c>
      <c r="F3340" t="s">
        <v>26</v>
      </c>
      <c r="G3340" t="s">
        <v>46</v>
      </c>
      <c r="H3340" t="s">
        <v>1496</v>
      </c>
      <c r="I3340">
        <v>11.21</v>
      </c>
      <c r="J3340">
        <v>2</v>
      </c>
      <c r="K3340">
        <v>-8.6</v>
      </c>
    </row>
    <row r="3341" spans="1:11" x14ac:dyDescent="0.25">
      <c r="A3341" s="7">
        <v>42286</v>
      </c>
      <c r="B3341" s="4">
        <f>YEAR(SaleData[[#This Row],[Order Date]])</f>
        <v>2015</v>
      </c>
      <c r="C3341" s="4">
        <f>MONTH(SaleData[[#This Row],[Order Date]])</f>
        <v>10</v>
      </c>
      <c r="D3341" t="s">
        <v>1495</v>
      </c>
      <c r="E3341" t="s">
        <v>75</v>
      </c>
      <c r="F3341" t="s">
        <v>26</v>
      </c>
      <c r="G3341" t="s">
        <v>62</v>
      </c>
      <c r="H3341" t="s">
        <v>1497</v>
      </c>
      <c r="I3341">
        <v>37.380000000000003</v>
      </c>
      <c r="J3341">
        <v>8</v>
      </c>
      <c r="K3341">
        <v>7.48</v>
      </c>
    </row>
    <row r="3342" spans="1:11" x14ac:dyDescent="0.25">
      <c r="A3342" s="7">
        <v>42286</v>
      </c>
      <c r="B3342" s="4">
        <f>YEAR(SaleData[[#This Row],[Order Date]])</f>
        <v>2015</v>
      </c>
      <c r="C3342" s="4">
        <f>MONTH(SaleData[[#This Row],[Order Date]])</f>
        <v>10</v>
      </c>
      <c r="D3342" t="s">
        <v>1498</v>
      </c>
      <c r="E3342" t="s">
        <v>69</v>
      </c>
      <c r="F3342" t="s">
        <v>16</v>
      </c>
      <c r="G3342" t="s">
        <v>17</v>
      </c>
      <c r="H3342" t="s">
        <v>1499</v>
      </c>
      <c r="I3342">
        <v>389.97</v>
      </c>
      <c r="J3342">
        <v>3</v>
      </c>
      <c r="K3342">
        <v>35.1</v>
      </c>
    </row>
    <row r="3343" spans="1:11" x14ac:dyDescent="0.25">
      <c r="A3343" s="7">
        <v>42286</v>
      </c>
      <c r="B3343" s="4">
        <f>YEAR(SaleData[[#This Row],[Order Date]])</f>
        <v>2015</v>
      </c>
      <c r="C3343" s="4">
        <f>MONTH(SaleData[[#This Row],[Order Date]])</f>
        <v>10</v>
      </c>
      <c r="D3343" t="s">
        <v>1498</v>
      </c>
      <c r="E3343" t="s">
        <v>69</v>
      </c>
      <c r="F3343" t="s">
        <v>26</v>
      </c>
      <c r="G3343" t="s">
        <v>56</v>
      </c>
      <c r="H3343" t="s">
        <v>1500</v>
      </c>
      <c r="I3343">
        <v>269.91000000000003</v>
      </c>
      <c r="J3343">
        <v>5</v>
      </c>
      <c r="K3343">
        <v>53.98</v>
      </c>
    </row>
    <row r="3344" spans="1:11" x14ac:dyDescent="0.25">
      <c r="A3344" s="7">
        <v>42287</v>
      </c>
      <c r="B3344" s="4">
        <f>YEAR(SaleData[[#This Row],[Order Date]])</f>
        <v>2015</v>
      </c>
      <c r="C3344" s="4">
        <f>MONTH(SaleData[[#This Row],[Order Date]])</f>
        <v>10</v>
      </c>
      <c r="D3344" t="s">
        <v>743</v>
      </c>
      <c r="E3344" t="s">
        <v>43</v>
      </c>
      <c r="F3344" t="s">
        <v>26</v>
      </c>
      <c r="G3344" t="s">
        <v>27</v>
      </c>
      <c r="H3344" t="s">
        <v>1532</v>
      </c>
      <c r="I3344">
        <v>45.36</v>
      </c>
      <c r="J3344">
        <v>7</v>
      </c>
      <c r="K3344">
        <v>21.77</v>
      </c>
    </row>
    <row r="3345" spans="1:11" x14ac:dyDescent="0.25">
      <c r="A3345" s="7">
        <v>42287</v>
      </c>
      <c r="B3345" s="4">
        <f>YEAR(SaleData[[#This Row],[Order Date]])</f>
        <v>2015</v>
      </c>
      <c r="C3345" s="4">
        <f>MONTH(SaleData[[#This Row],[Order Date]])</f>
        <v>10</v>
      </c>
      <c r="D3345" t="s">
        <v>1107</v>
      </c>
      <c r="E3345" t="s">
        <v>75</v>
      </c>
      <c r="F3345" t="s">
        <v>26</v>
      </c>
      <c r="G3345" t="s">
        <v>36</v>
      </c>
      <c r="H3345" t="s">
        <v>928</v>
      </c>
      <c r="I3345">
        <v>1801.63</v>
      </c>
      <c r="J3345">
        <v>6</v>
      </c>
      <c r="K3345">
        <v>-337.81</v>
      </c>
    </row>
    <row r="3346" spans="1:11" x14ac:dyDescent="0.25">
      <c r="A3346" s="7">
        <v>42287</v>
      </c>
      <c r="B3346" s="4">
        <f>YEAR(SaleData[[#This Row],[Order Date]])</f>
        <v>2015</v>
      </c>
      <c r="C3346" s="4">
        <f>MONTH(SaleData[[#This Row],[Order Date]])</f>
        <v>10</v>
      </c>
      <c r="D3346" t="s">
        <v>233</v>
      </c>
      <c r="E3346" t="s">
        <v>24</v>
      </c>
      <c r="F3346" t="s">
        <v>26</v>
      </c>
      <c r="G3346" t="s">
        <v>62</v>
      </c>
      <c r="H3346" t="s">
        <v>1022</v>
      </c>
      <c r="I3346">
        <v>8.02</v>
      </c>
      <c r="J3346">
        <v>3</v>
      </c>
      <c r="K3346">
        <v>1</v>
      </c>
    </row>
    <row r="3347" spans="1:11" x14ac:dyDescent="0.25">
      <c r="A3347" s="7">
        <v>42287</v>
      </c>
      <c r="B3347" s="4">
        <f>YEAR(SaleData[[#This Row],[Order Date]])</f>
        <v>2015</v>
      </c>
      <c r="C3347" s="4">
        <f>MONTH(SaleData[[#This Row],[Order Date]])</f>
        <v>10</v>
      </c>
      <c r="D3347" t="s">
        <v>242</v>
      </c>
      <c r="E3347" t="s">
        <v>43</v>
      </c>
      <c r="F3347" t="s">
        <v>16</v>
      </c>
      <c r="G3347" t="s">
        <v>17</v>
      </c>
      <c r="H3347" t="s">
        <v>1533</v>
      </c>
      <c r="I3347">
        <v>362.14</v>
      </c>
      <c r="J3347">
        <v>3</v>
      </c>
      <c r="K3347">
        <v>-54.32</v>
      </c>
    </row>
    <row r="3348" spans="1:11" x14ac:dyDescent="0.25">
      <c r="A3348" s="7">
        <v>42287</v>
      </c>
      <c r="B3348" s="4">
        <f>YEAR(SaleData[[#This Row],[Order Date]])</f>
        <v>2015</v>
      </c>
      <c r="C3348" s="4">
        <f>MONTH(SaleData[[#This Row],[Order Date]])</f>
        <v>10</v>
      </c>
      <c r="D3348" t="s">
        <v>242</v>
      </c>
      <c r="E3348" t="s">
        <v>43</v>
      </c>
      <c r="F3348" t="s">
        <v>26</v>
      </c>
      <c r="G3348" t="s">
        <v>44</v>
      </c>
      <c r="H3348" t="s">
        <v>1534</v>
      </c>
      <c r="I3348">
        <v>31.05</v>
      </c>
      <c r="J3348">
        <v>3</v>
      </c>
      <c r="K3348">
        <v>14.9</v>
      </c>
    </row>
    <row r="3349" spans="1:11" x14ac:dyDescent="0.25">
      <c r="A3349" s="7">
        <v>42288</v>
      </c>
      <c r="B3349" s="4">
        <f>YEAR(SaleData[[#This Row],[Order Date]])</f>
        <v>2015</v>
      </c>
      <c r="C3349" s="4">
        <f>MONTH(SaleData[[#This Row],[Order Date]])</f>
        <v>10</v>
      </c>
      <c r="D3349" t="s">
        <v>1245</v>
      </c>
      <c r="E3349" t="s">
        <v>75</v>
      </c>
      <c r="F3349" t="s">
        <v>16</v>
      </c>
      <c r="G3349" t="s">
        <v>40</v>
      </c>
      <c r="H3349" t="s">
        <v>1584</v>
      </c>
      <c r="I3349">
        <v>957.58</v>
      </c>
      <c r="J3349">
        <v>5</v>
      </c>
      <c r="K3349">
        <v>-383.03</v>
      </c>
    </row>
    <row r="3350" spans="1:11" x14ac:dyDescent="0.25">
      <c r="A3350" s="7">
        <v>42288</v>
      </c>
      <c r="B3350" s="4">
        <f>YEAR(SaleData[[#This Row],[Order Date]])</f>
        <v>2015</v>
      </c>
      <c r="C3350" s="4">
        <f>MONTH(SaleData[[#This Row],[Order Date]])</f>
        <v>10</v>
      </c>
      <c r="D3350" t="s">
        <v>1245</v>
      </c>
      <c r="E3350" t="s">
        <v>75</v>
      </c>
      <c r="F3350" t="s">
        <v>26</v>
      </c>
      <c r="G3350" t="s">
        <v>36</v>
      </c>
      <c r="H3350" t="s">
        <v>1585</v>
      </c>
      <c r="I3350">
        <v>22.37</v>
      </c>
      <c r="J3350">
        <v>2</v>
      </c>
      <c r="K3350">
        <v>2.52</v>
      </c>
    </row>
    <row r="3351" spans="1:11" x14ac:dyDescent="0.25">
      <c r="A3351" s="7">
        <v>42288</v>
      </c>
      <c r="B3351" s="4">
        <f>YEAR(SaleData[[#This Row],[Order Date]])</f>
        <v>2015</v>
      </c>
      <c r="C3351" s="4">
        <f>MONTH(SaleData[[#This Row],[Order Date]])</f>
        <v>10</v>
      </c>
      <c r="D3351" t="s">
        <v>227</v>
      </c>
      <c r="E3351" t="s">
        <v>20</v>
      </c>
      <c r="F3351" t="s">
        <v>11</v>
      </c>
      <c r="G3351" t="s">
        <v>12</v>
      </c>
      <c r="H3351" t="s">
        <v>1586</v>
      </c>
      <c r="I3351">
        <v>31.95</v>
      </c>
      <c r="J3351">
        <v>1</v>
      </c>
      <c r="K3351">
        <v>2.2400000000000002</v>
      </c>
    </row>
    <row r="3352" spans="1:11" x14ac:dyDescent="0.25">
      <c r="A3352" s="7">
        <v>42289</v>
      </c>
      <c r="B3352" s="4">
        <f>YEAR(SaleData[[#This Row],[Order Date]])</f>
        <v>2015</v>
      </c>
      <c r="C3352" s="4">
        <f>MONTH(SaleData[[#This Row],[Order Date]])</f>
        <v>10</v>
      </c>
      <c r="D3352" t="s">
        <v>375</v>
      </c>
      <c r="E3352" t="s">
        <v>20</v>
      </c>
      <c r="F3352" t="s">
        <v>16</v>
      </c>
      <c r="G3352" t="s">
        <v>235</v>
      </c>
      <c r="H3352" t="s">
        <v>1622</v>
      </c>
      <c r="I3352">
        <v>899.14</v>
      </c>
      <c r="J3352">
        <v>4</v>
      </c>
      <c r="K3352">
        <v>112.39</v>
      </c>
    </row>
    <row r="3353" spans="1:11" x14ac:dyDescent="0.25">
      <c r="A3353" s="7">
        <v>42289</v>
      </c>
      <c r="B3353" s="4">
        <f>YEAR(SaleData[[#This Row],[Order Date]])</f>
        <v>2015</v>
      </c>
      <c r="C3353" s="4">
        <f>MONTH(SaleData[[#This Row],[Order Date]])</f>
        <v>10</v>
      </c>
      <c r="D3353" t="s">
        <v>375</v>
      </c>
      <c r="E3353" t="s">
        <v>20</v>
      </c>
      <c r="F3353" t="s">
        <v>11</v>
      </c>
      <c r="G3353" t="s">
        <v>21</v>
      </c>
      <c r="H3353" t="s">
        <v>223</v>
      </c>
      <c r="I3353">
        <v>71.760000000000005</v>
      </c>
      <c r="J3353">
        <v>6</v>
      </c>
      <c r="K3353">
        <v>20.09</v>
      </c>
    </row>
    <row r="3354" spans="1:11" x14ac:dyDescent="0.25">
      <c r="A3354" s="7">
        <v>42289</v>
      </c>
      <c r="B3354" s="4">
        <f>YEAR(SaleData[[#This Row],[Order Date]])</f>
        <v>2015</v>
      </c>
      <c r="C3354" s="4">
        <f>MONTH(SaleData[[#This Row],[Order Date]])</f>
        <v>10</v>
      </c>
      <c r="D3354" t="s">
        <v>375</v>
      </c>
      <c r="E3354" t="s">
        <v>20</v>
      </c>
      <c r="F3354" t="s">
        <v>26</v>
      </c>
      <c r="G3354" t="s">
        <v>27</v>
      </c>
      <c r="H3354" t="s">
        <v>58</v>
      </c>
      <c r="I3354">
        <v>51.84</v>
      </c>
      <c r="J3354">
        <v>8</v>
      </c>
      <c r="K3354">
        <v>24.88</v>
      </c>
    </row>
    <row r="3355" spans="1:11" x14ac:dyDescent="0.25">
      <c r="A3355" s="7">
        <v>42289</v>
      </c>
      <c r="B3355" s="4">
        <f>YEAR(SaleData[[#This Row],[Order Date]])</f>
        <v>2015</v>
      </c>
      <c r="C3355" s="4">
        <f>MONTH(SaleData[[#This Row],[Order Date]])</f>
        <v>10</v>
      </c>
      <c r="D3355" t="s">
        <v>375</v>
      </c>
      <c r="E3355" t="s">
        <v>20</v>
      </c>
      <c r="F3355" t="s">
        <v>16</v>
      </c>
      <c r="G3355" t="s">
        <v>235</v>
      </c>
      <c r="H3355" t="s">
        <v>960</v>
      </c>
      <c r="I3355">
        <v>626.35</v>
      </c>
      <c r="J3355">
        <v>3</v>
      </c>
      <c r="K3355">
        <v>46.98</v>
      </c>
    </row>
    <row r="3356" spans="1:11" x14ac:dyDescent="0.25">
      <c r="A3356" s="7">
        <v>42289</v>
      </c>
      <c r="B3356" s="4">
        <f>YEAR(SaleData[[#This Row],[Order Date]])</f>
        <v>2015</v>
      </c>
      <c r="C3356" s="4">
        <f>MONTH(SaleData[[#This Row],[Order Date]])</f>
        <v>10</v>
      </c>
      <c r="D3356" t="s">
        <v>375</v>
      </c>
      <c r="E3356" t="s">
        <v>20</v>
      </c>
      <c r="F3356" t="s">
        <v>26</v>
      </c>
      <c r="G3356" t="s">
        <v>62</v>
      </c>
      <c r="H3356" t="s">
        <v>1623</v>
      </c>
      <c r="I3356">
        <v>19.899999999999999</v>
      </c>
      <c r="J3356">
        <v>5</v>
      </c>
      <c r="K3356">
        <v>6.57</v>
      </c>
    </row>
    <row r="3357" spans="1:11" x14ac:dyDescent="0.25">
      <c r="A3357" s="7">
        <v>42289</v>
      </c>
      <c r="B3357" s="4">
        <f>YEAR(SaleData[[#This Row],[Order Date]])</f>
        <v>2015</v>
      </c>
      <c r="C3357" s="4">
        <f>MONTH(SaleData[[#This Row],[Order Date]])</f>
        <v>10</v>
      </c>
      <c r="D3357" t="s">
        <v>1624</v>
      </c>
      <c r="E3357" t="s">
        <v>20</v>
      </c>
      <c r="F3357" t="s">
        <v>16</v>
      </c>
      <c r="G3357" t="s">
        <v>40</v>
      </c>
      <c r="H3357" t="s">
        <v>482</v>
      </c>
      <c r="I3357">
        <v>209.67</v>
      </c>
      <c r="J3357">
        <v>1</v>
      </c>
      <c r="K3357">
        <v>-13.98</v>
      </c>
    </row>
    <row r="3358" spans="1:11" x14ac:dyDescent="0.25">
      <c r="A3358" s="7">
        <v>42289</v>
      </c>
      <c r="B3358" s="4">
        <f>YEAR(SaleData[[#This Row],[Order Date]])</f>
        <v>2015</v>
      </c>
      <c r="C3358" s="4">
        <f>MONTH(SaleData[[#This Row],[Order Date]])</f>
        <v>10</v>
      </c>
      <c r="D3358" t="s">
        <v>122</v>
      </c>
      <c r="E3358" t="s">
        <v>573</v>
      </c>
      <c r="F3358" t="s">
        <v>11</v>
      </c>
      <c r="G3358" t="s">
        <v>21</v>
      </c>
      <c r="H3358" t="s">
        <v>154</v>
      </c>
      <c r="I3358">
        <v>135.72</v>
      </c>
      <c r="J3358">
        <v>3</v>
      </c>
      <c r="K3358">
        <v>35.29</v>
      </c>
    </row>
    <row r="3359" spans="1:11" x14ac:dyDescent="0.25">
      <c r="A3359" s="7">
        <v>42289</v>
      </c>
      <c r="B3359" s="4">
        <f>YEAR(SaleData[[#This Row],[Order Date]])</f>
        <v>2015</v>
      </c>
      <c r="C3359" s="4">
        <f>MONTH(SaleData[[#This Row],[Order Date]])</f>
        <v>10</v>
      </c>
      <c r="D3359" t="s">
        <v>122</v>
      </c>
      <c r="E3359" t="s">
        <v>573</v>
      </c>
      <c r="F3359" t="s">
        <v>26</v>
      </c>
      <c r="G3359" t="s">
        <v>46</v>
      </c>
      <c r="H3359" t="s">
        <v>1563</v>
      </c>
      <c r="I3359">
        <v>12.56</v>
      </c>
      <c r="J3359">
        <v>2</v>
      </c>
      <c r="K3359">
        <v>5.65</v>
      </c>
    </row>
    <row r="3360" spans="1:11" x14ac:dyDescent="0.25">
      <c r="A3360" s="7">
        <v>42289</v>
      </c>
      <c r="B3360" s="4">
        <f>YEAR(SaleData[[#This Row],[Order Date]])</f>
        <v>2015</v>
      </c>
      <c r="C3360" s="4">
        <f>MONTH(SaleData[[#This Row],[Order Date]])</f>
        <v>10</v>
      </c>
      <c r="D3360" t="s">
        <v>122</v>
      </c>
      <c r="E3360" t="s">
        <v>573</v>
      </c>
      <c r="F3360" t="s">
        <v>11</v>
      </c>
      <c r="G3360" t="s">
        <v>21</v>
      </c>
      <c r="H3360" t="s">
        <v>232</v>
      </c>
      <c r="I3360">
        <v>263.95999999999998</v>
      </c>
      <c r="J3360">
        <v>4</v>
      </c>
      <c r="K3360">
        <v>71.27</v>
      </c>
    </row>
    <row r="3361" spans="1:11" x14ac:dyDescent="0.25">
      <c r="A3361" s="7">
        <v>42289</v>
      </c>
      <c r="B3361" s="4">
        <f>YEAR(SaleData[[#This Row],[Order Date]])</f>
        <v>2015</v>
      </c>
      <c r="C3361" s="4">
        <f>MONTH(SaleData[[#This Row],[Order Date]])</f>
        <v>10</v>
      </c>
      <c r="D3361" t="s">
        <v>886</v>
      </c>
      <c r="E3361" t="s">
        <v>15</v>
      </c>
      <c r="F3361" t="s">
        <v>11</v>
      </c>
      <c r="G3361" t="s">
        <v>12</v>
      </c>
      <c r="H3361" t="s">
        <v>216</v>
      </c>
      <c r="I3361">
        <v>17.899999999999999</v>
      </c>
      <c r="J3361">
        <v>2</v>
      </c>
      <c r="K3361">
        <v>3.4</v>
      </c>
    </row>
    <row r="3362" spans="1:11" x14ac:dyDescent="0.25">
      <c r="A3362" s="7">
        <v>42289</v>
      </c>
      <c r="B3362" s="4">
        <f>YEAR(SaleData[[#This Row],[Order Date]])</f>
        <v>2015</v>
      </c>
      <c r="C3362" s="4">
        <f>MONTH(SaleData[[#This Row],[Order Date]])</f>
        <v>10</v>
      </c>
      <c r="D3362" t="s">
        <v>886</v>
      </c>
      <c r="E3362" t="s">
        <v>15</v>
      </c>
      <c r="F3362" t="s">
        <v>26</v>
      </c>
      <c r="G3362" t="s">
        <v>36</v>
      </c>
      <c r="H3362" t="s">
        <v>601</v>
      </c>
      <c r="I3362">
        <v>81.96</v>
      </c>
      <c r="J3362">
        <v>2</v>
      </c>
      <c r="K3362">
        <v>0</v>
      </c>
    </row>
    <row r="3363" spans="1:11" x14ac:dyDescent="0.25">
      <c r="A3363" s="7">
        <v>42290</v>
      </c>
      <c r="B3363" s="4">
        <f>YEAR(SaleData[[#This Row],[Order Date]])</f>
        <v>2015</v>
      </c>
      <c r="C3363" s="4">
        <f>MONTH(SaleData[[#This Row],[Order Date]])</f>
        <v>10</v>
      </c>
      <c r="D3363" t="s">
        <v>1923</v>
      </c>
      <c r="E3363" t="s">
        <v>899</v>
      </c>
      <c r="F3363" t="s">
        <v>16</v>
      </c>
      <c r="G3363" t="s">
        <v>34</v>
      </c>
      <c r="H3363" t="s">
        <v>2455</v>
      </c>
      <c r="I3363">
        <v>63.98</v>
      </c>
      <c r="J3363">
        <v>7</v>
      </c>
      <c r="K3363">
        <v>21.75</v>
      </c>
    </row>
    <row r="3364" spans="1:11" x14ac:dyDescent="0.25">
      <c r="A3364" s="7">
        <v>42290</v>
      </c>
      <c r="B3364" s="4">
        <f>YEAR(SaleData[[#This Row],[Order Date]])</f>
        <v>2015</v>
      </c>
      <c r="C3364" s="4">
        <f>MONTH(SaleData[[#This Row],[Order Date]])</f>
        <v>10</v>
      </c>
      <c r="D3364" t="s">
        <v>1498</v>
      </c>
      <c r="E3364" t="s">
        <v>75</v>
      </c>
      <c r="F3364" t="s">
        <v>26</v>
      </c>
      <c r="G3364" t="s">
        <v>46</v>
      </c>
      <c r="H3364" t="s">
        <v>598</v>
      </c>
      <c r="I3364">
        <v>121.1</v>
      </c>
      <c r="J3364">
        <v>6</v>
      </c>
      <c r="K3364">
        <v>-100.92</v>
      </c>
    </row>
    <row r="3365" spans="1:11" x14ac:dyDescent="0.25">
      <c r="A3365" s="7">
        <v>42292</v>
      </c>
      <c r="B3365" s="4">
        <f>YEAR(SaleData[[#This Row],[Order Date]])</f>
        <v>2015</v>
      </c>
      <c r="C3365" s="4">
        <f>MONTH(SaleData[[#This Row],[Order Date]])</f>
        <v>10</v>
      </c>
      <c r="D3365" t="s">
        <v>560</v>
      </c>
      <c r="E3365" t="s">
        <v>43</v>
      </c>
      <c r="F3365" t="s">
        <v>26</v>
      </c>
      <c r="G3365" t="s">
        <v>27</v>
      </c>
      <c r="H3365" t="s">
        <v>2028</v>
      </c>
      <c r="I3365">
        <v>38.880000000000003</v>
      </c>
      <c r="J3365">
        <v>6</v>
      </c>
      <c r="K3365">
        <v>18.66</v>
      </c>
    </row>
    <row r="3366" spans="1:11" x14ac:dyDescent="0.25">
      <c r="A3366" s="7">
        <v>42292</v>
      </c>
      <c r="B3366" s="4">
        <f>YEAR(SaleData[[#This Row],[Order Date]])</f>
        <v>2015</v>
      </c>
      <c r="C3366" s="4">
        <f>MONTH(SaleData[[#This Row],[Order Date]])</f>
        <v>10</v>
      </c>
      <c r="D3366" t="s">
        <v>560</v>
      </c>
      <c r="E3366" t="s">
        <v>43</v>
      </c>
      <c r="F3366" t="s">
        <v>16</v>
      </c>
      <c r="G3366" t="s">
        <v>34</v>
      </c>
      <c r="H3366" t="s">
        <v>2469</v>
      </c>
      <c r="I3366">
        <v>201.04</v>
      </c>
      <c r="J3366">
        <v>8</v>
      </c>
      <c r="K3366">
        <v>54.28</v>
      </c>
    </row>
    <row r="3367" spans="1:11" x14ac:dyDescent="0.25">
      <c r="A3367" s="7">
        <v>42292</v>
      </c>
      <c r="B3367" s="4">
        <f>YEAR(SaleData[[#This Row],[Order Date]])</f>
        <v>2015</v>
      </c>
      <c r="C3367" s="4">
        <f>MONTH(SaleData[[#This Row],[Order Date]])</f>
        <v>10</v>
      </c>
      <c r="D3367" t="s">
        <v>560</v>
      </c>
      <c r="E3367" t="s">
        <v>43</v>
      </c>
      <c r="F3367" t="s">
        <v>26</v>
      </c>
      <c r="G3367" t="s">
        <v>27</v>
      </c>
      <c r="H3367" t="s">
        <v>2082</v>
      </c>
      <c r="I3367">
        <v>12.96</v>
      </c>
      <c r="J3367">
        <v>2</v>
      </c>
      <c r="K3367">
        <v>6.35</v>
      </c>
    </row>
    <row r="3368" spans="1:11" x14ac:dyDescent="0.25">
      <c r="A3368" s="7">
        <v>42292</v>
      </c>
      <c r="B3368" s="4">
        <f>YEAR(SaleData[[#This Row],[Order Date]])</f>
        <v>2015</v>
      </c>
      <c r="C3368" s="4">
        <f>MONTH(SaleData[[#This Row],[Order Date]])</f>
        <v>10</v>
      </c>
      <c r="D3368" t="s">
        <v>501</v>
      </c>
      <c r="E3368" t="s">
        <v>87</v>
      </c>
      <c r="F3368" t="s">
        <v>16</v>
      </c>
      <c r="G3368" t="s">
        <v>235</v>
      </c>
      <c r="H3368" t="s">
        <v>2470</v>
      </c>
      <c r="I3368">
        <v>61.96</v>
      </c>
      <c r="J3368">
        <v>4</v>
      </c>
      <c r="K3368">
        <v>-53.29</v>
      </c>
    </row>
    <row r="3369" spans="1:11" x14ac:dyDescent="0.25">
      <c r="A3369" s="7">
        <v>42292</v>
      </c>
      <c r="B3369" s="4">
        <f>YEAR(SaleData[[#This Row],[Order Date]])</f>
        <v>2015</v>
      </c>
      <c r="C3369" s="4">
        <f>MONTH(SaleData[[#This Row],[Order Date]])</f>
        <v>10</v>
      </c>
      <c r="D3369" t="s">
        <v>1361</v>
      </c>
      <c r="E3369" t="s">
        <v>79</v>
      </c>
      <c r="F3369" t="s">
        <v>26</v>
      </c>
      <c r="G3369" t="s">
        <v>27</v>
      </c>
      <c r="H3369" t="s">
        <v>965</v>
      </c>
      <c r="I3369">
        <v>89.57</v>
      </c>
      <c r="J3369">
        <v>2</v>
      </c>
      <c r="K3369">
        <v>32.47</v>
      </c>
    </row>
    <row r="3370" spans="1:11" x14ac:dyDescent="0.25">
      <c r="A3370" s="7">
        <v>42292</v>
      </c>
      <c r="B3370" s="4">
        <f>YEAR(SaleData[[#This Row],[Order Date]])</f>
        <v>2015</v>
      </c>
      <c r="C3370" s="4">
        <f>MONTH(SaleData[[#This Row],[Order Date]])</f>
        <v>10</v>
      </c>
      <c r="D3370" t="s">
        <v>1361</v>
      </c>
      <c r="E3370" t="s">
        <v>79</v>
      </c>
      <c r="F3370" t="s">
        <v>16</v>
      </c>
      <c r="G3370" t="s">
        <v>34</v>
      </c>
      <c r="H3370" t="s">
        <v>2471</v>
      </c>
      <c r="I3370">
        <v>315.77999999999997</v>
      </c>
      <c r="J3370">
        <v>8</v>
      </c>
      <c r="K3370">
        <v>31.58</v>
      </c>
    </row>
    <row r="3371" spans="1:11" x14ac:dyDescent="0.25">
      <c r="A3371" s="7">
        <v>42292</v>
      </c>
      <c r="B3371" s="4">
        <f>YEAR(SaleData[[#This Row],[Order Date]])</f>
        <v>2015</v>
      </c>
      <c r="C3371" s="4">
        <f>MONTH(SaleData[[#This Row],[Order Date]])</f>
        <v>10</v>
      </c>
      <c r="D3371" t="s">
        <v>1747</v>
      </c>
      <c r="E3371" t="s">
        <v>79</v>
      </c>
      <c r="F3371" t="s">
        <v>26</v>
      </c>
      <c r="G3371" t="s">
        <v>156</v>
      </c>
      <c r="H3371" t="s">
        <v>1620</v>
      </c>
      <c r="I3371">
        <v>21.74</v>
      </c>
      <c r="J3371">
        <v>1</v>
      </c>
      <c r="K3371">
        <v>7.34</v>
      </c>
    </row>
    <row r="3372" spans="1:11" x14ac:dyDescent="0.25">
      <c r="A3372" s="7">
        <v>42292</v>
      </c>
      <c r="B3372" s="4">
        <f>YEAR(SaleData[[#This Row],[Order Date]])</f>
        <v>2015</v>
      </c>
      <c r="C3372" s="4">
        <f>MONTH(SaleData[[#This Row],[Order Date]])</f>
        <v>10</v>
      </c>
      <c r="D3372" t="s">
        <v>1747</v>
      </c>
      <c r="E3372" t="s">
        <v>79</v>
      </c>
      <c r="F3372" t="s">
        <v>11</v>
      </c>
      <c r="G3372" t="s">
        <v>21</v>
      </c>
      <c r="H3372" t="s">
        <v>22</v>
      </c>
      <c r="I3372">
        <v>7.92</v>
      </c>
      <c r="J3372">
        <v>5</v>
      </c>
      <c r="K3372">
        <v>0.69</v>
      </c>
    </row>
    <row r="3373" spans="1:11" x14ac:dyDescent="0.25">
      <c r="A3373" s="7">
        <v>42293</v>
      </c>
      <c r="B3373" s="4">
        <f>YEAR(SaleData[[#This Row],[Order Date]])</f>
        <v>2015</v>
      </c>
      <c r="C3373" s="4">
        <f>MONTH(SaleData[[#This Row],[Order Date]])</f>
        <v>10</v>
      </c>
      <c r="D3373" t="s">
        <v>1115</v>
      </c>
      <c r="E3373" t="s">
        <v>129</v>
      </c>
      <c r="F3373" t="s">
        <v>26</v>
      </c>
      <c r="G3373" t="s">
        <v>62</v>
      </c>
      <c r="H3373" t="s">
        <v>1666</v>
      </c>
      <c r="I3373">
        <v>14.35</v>
      </c>
      <c r="J3373">
        <v>3</v>
      </c>
      <c r="K3373">
        <v>0.9</v>
      </c>
    </row>
    <row r="3374" spans="1:11" x14ac:dyDescent="0.25">
      <c r="A3374" s="7">
        <v>42294</v>
      </c>
      <c r="B3374" s="4">
        <f>YEAR(SaleData[[#This Row],[Order Date]])</f>
        <v>2015</v>
      </c>
      <c r="C3374" s="4">
        <f>MONTH(SaleData[[#This Row],[Order Date]])</f>
        <v>10</v>
      </c>
      <c r="D3374" t="s">
        <v>177</v>
      </c>
      <c r="E3374" t="s">
        <v>171</v>
      </c>
      <c r="F3374" t="s">
        <v>16</v>
      </c>
      <c r="G3374" t="s">
        <v>17</v>
      </c>
      <c r="H3374" t="s">
        <v>915</v>
      </c>
      <c r="I3374">
        <v>1139.92</v>
      </c>
      <c r="J3374">
        <v>4</v>
      </c>
      <c r="K3374">
        <v>284.98</v>
      </c>
    </row>
    <row r="3375" spans="1:11" x14ac:dyDescent="0.25">
      <c r="A3375" s="7">
        <v>42295</v>
      </c>
      <c r="B3375" s="4">
        <f>YEAR(SaleData[[#This Row],[Order Date]])</f>
        <v>2015</v>
      </c>
      <c r="C3375" s="4">
        <f>MONTH(SaleData[[#This Row],[Order Date]])</f>
        <v>10</v>
      </c>
      <c r="D3375" t="s">
        <v>1871</v>
      </c>
      <c r="E3375" t="s">
        <v>105</v>
      </c>
      <c r="F3375" t="s">
        <v>26</v>
      </c>
      <c r="G3375" t="s">
        <v>56</v>
      </c>
      <c r="H3375" t="s">
        <v>996</v>
      </c>
      <c r="I3375">
        <v>35.21</v>
      </c>
      <c r="J3375">
        <v>1</v>
      </c>
      <c r="K3375">
        <v>2.64</v>
      </c>
    </row>
    <row r="3376" spans="1:11" x14ac:dyDescent="0.25">
      <c r="A3376" s="7">
        <v>42295</v>
      </c>
      <c r="B3376" s="4">
        <f>YEAR(SaleData[[#This Row],[Order Date]])</f>
        <v>2015</v>
      </c>
      <c r="C3376" s="4">
        <f>MONTH(SaleData[[#This Row],[Order Date]])</f>
        <v>10</v>
      </c>
      <c r="D3376" t="s">
        <v>1035</v>
      </c>
      <c r="E3376" t="s">
        <v>43</v>
      </c>
      <c r="F3376" t="s">
        <v>16</v>
      </c>
      <c r="G3376" t="s">
        <v>17</v>
      </c>
      <c r="H3376" t="s">
        <v>1768</v>
      </c>
      <c r="I3376">
        <v>383.8</v>
      </c>
      <c r="J3376">
        <v>5</v>
      </c>
      <c r="K3376">
        <v>38.380000000000003</v>
      </c>
    </row>
    <row r="3377" spans="1:11" x14ac:dyDescent="0.25">
      <c r="A3377" s="7">
        <v>42295</v>
      </c>
      <c r="B3377" s="4">
        <f>YEAR(SaleData[[#This Row],[Order Date]])</f>
        <v>2015</v>
      </c>
      <c r="C3377" s="4">
        <f>MONTH(SaleData[[#This Row],[Order Date]])</f>
        <v>10</v>
      </c>
      <c r="D3377" t="s">
        <v>719</v>
      </c>
      <c r="E3377" t="s">
        <v>209</v>
      </c>
      <c r="F3377" t="s">
        <v>16</v>
      </c>
      <c r="G3377" t="s">
        <v>17</v>
      </c>
      <c r="H3377" t="s">
        <v>1112</v>
      </c>
      <c r="I3377">
        <v>933.54</v>
      </c>
      <c r="J3377">
        <v>4</v>
      </c>
      <c r="K3377">
        <v>105.02</v>
      </c>
    </row>
    <row r="3378" spans="1:11" x14ac:dyDescent="0.25">
      <c r="A3378" s="7">
        <v>42295</v>
      </c>
      <c r="B3378" s="4">
        <f>YEAR(SaleData[[#This Row],[Order Date]])</f>
        <v>2015</v>
      </c>
      <c r="C3378" s="4">
        <f>MONTH(SaleData[[#This Row],[Order Date]])</f>
        <v>10</v>
      </c>
      <c r="D3378" t="s">
        <v>719</v>
      </c>
      <c r="E3378" t="s">
        <v>209</v>
      </c>
      <c r="F3378" t="s">
        <v>26</v>
      </c>
      <c r="G3378" t="s">
        <v>36</v>
      </c>
      <c r="H3378" t="s">
        <v>645</v>
      </c>
      <c r="I3378">
        <v>42.98</v>
      </c>
      <c r="J3378">
        <v>4</v>
      </c>
      <c r="K3378">
        <v>4.3</v>
      </c>
    </row>
    <row r="3379" spans="1:11" x14ac:dyDescent="0.25">
      <c r="A3379" s="7">
        <v>42295</v>
      </c>
      <c r="B3379" s="4">
        <f>YEAR(SaleData[[#This Row],[Order Date]])</f>
        <v>2015</v>
      </c>
      <c r="C3379" s="4">
        <f>MONTH(SaleData[[#This Row],[Order Date]])</f>
        <v>10</v>
      </c>
      <c r="D3379" t="s">
        <v>257</v>
      </c>
      <c r="E3379" t="s">
        <v>171</v>
      </c>
      <c r="F3379" t="s">
        <v>26</v>
      </c>
      <c r="G3379" t="s">
        <v>36</v>
      </c>
      <c r="H3379" t="s">
        <v>326</v>
      </c>
      <c r="I3379">
        <v>81.2</v>
      </c>
      <c r="J3379">
        <v>5</v>
      </c>
      <c r="K3379">
        <v>12.18</v>
      </c>
    </row>
    <row r="3380" spans="1:11" x14ac:dyDescent="0.25">
      <c r="A3380" s="7">
        <v>42296</v>
      </c>
      <c r="B3380" s="4">
        <f>YEAR(SaleData[[#This Row],[Order Date]])</f>
        <v>2015</v>
      </c>
      <c r="C3380" s="4">
        <f>MONTH(SaleData[[#This Row],[Order Date]])</f>
        <v>10</v>
      </c>
      <c r="D3380" t="s">
        <v>1251</v>
      </c>
      <c r="E3380" t="s">
        <v>60</v>
      </c>
      <c r="F3380" t="s">
        <v>16</v>
      </c>
      <c r="G3380" t="s">
        <v>34</v>
      </c>
      <c r="H3380" t="s">
        <v>219</v>
      </c>
      <c r="I3380">
        <v>74.45</v>
      </c>
      <c r="J3380">
        <v>5</v>
      </c>
      <c r="K3380">
        <v>20.100000000000001</v>
      </c>
    </row>
    <row r="3381" spans="1:11" x14ac:dyDescent="0.25">
      <c r="A3381" s="7">
        <v>42296</v>
      </c>
      <c r="B3381" s="4">
        <f>YEAR(SaleData[[#This Row],[Order Date]])</f>
        <v>2015</v>
      </c>
      <c r="C3381" s="4">
        <f>MONTH(SaleData[[#This Row],[Order Date]])</f>
        <v>10</v>
      </c>
      <c r="D3381" t="s">
        <v>1821</v>
      </c>
      <c r="E3381" t="s">
        <v>75</v>
      </c>
      <c r="F3381" t="s">
        <v>16</v>
      </c>
      <c r="G3381" t="s">
        <v>34</v>
      </c>
      <c r="H3381" t="s">
        <v>1888</v>
      </c>
      <c r="I3381">
        <v>310.88</v>
      </c>
      <c r="J3381">
        <v>2</v>
      </c>
      <c r="K3381">
        <v>23.32</v>
      </c>
    </row>
    <row r="3382" spans="1:11" x14ac:dyDescent="0.25">
      <c r="A3382" s="7">
        <v>42296</v>
      </c>
      <c r="B3382" s="4">
        <f>YEAR(SaleData[[#This Row],[Order Date]])</f>
        <v>2015</v>
      </c>
      <c r="C3382" s="4">
        <f>MONTH(SaleData[[#This Row],[Order Date]])</f>
        <v>10</v>
      </c>
      <c r="D3382" t="s">
        <v>1510</v>
      </c>
      <c r="E3382" t="s">
        <v>87</v>
      </c>
      <c r="F3382" t="s">
        <v>26</v>
      </c>
      <c r="G3382" t="s">
        <v>62</v>
      </c>
      <c r="H3382" t="s">
        <v>2054</v>
      </c>
      <c r="I3382">
        <v>198.27</v>
      </c>
      <c r="J3382">
        <v>8</v>
      </c>
      <c r="K3382">
        <v>17.350000000000001</v>
      </c>
    </row>
    <row r="3383" spans="1:11" x14ac:dyDescent="0.25">
      <c r="A3383" s="7">
        <v>42296</v>
      </c>
      <c r="B3383" s="4">
        <f>YEAR(SaleData[[#This Row],[Order Date]])</f>
        <v>2015</v>
      </c>
      <c r="C3383" s="4">
        <f>MONTH(SaleData[[#This Row],[Order Date]])</f>
        <v>10</v>
      </c>
      <c r="D3383" t="s">
        <v>1510</v>
      </c>
      <c r="E3383" t="s">
        <v>87</v>
      </c>
      <c r="F3383" t="s">
        <v>26</v>
      </c>
      <c r="G3383" t="s">
        <v>44</v>
      </c>
      <c r="H3383" t="s">
        <v>45</v>
      </c>
      <c r="I3383">
        <v>47.36</v>
      </c>
      <c r="J3383">
        <v>4</v>
      </c>
      <c r="K3383">
        <v>17.760000000000002</v>
      </c>
    </row>
    <row r="3384" spans="1:11" x14ac:dyDescent="0.25">
      <c r="A3384" s="7">
        <v>42296</v>
      </c>
      <c r="B3384" s="4">
        <f>YEAR(SaleData[[#This Row],[Order Date]])</f>
        <v>2015</v>
      </c>
      <c r="C3384" s="4">
        <f>MONTH(SaleData[[#This Row],[Order Date]])</f>
        <v>10</v>
      </c>
      <c r="D3384" t="s">
        <v>1510</v>
      </c>
      <c r="E3384" t="s">
        <v>87</v>
      </c>
      <c r="F3384" t="s">
        <v>26</v>
      </c>
      <c r="G3384" t="s">
        <v>156</v>
      </c>
      <c r="H3384" t="s">
        <v>1178</v>
      </c>
      <c r="I3384">
        <v>200.98</v>
      </c>
      <c r="J3384">
        <v>7</v>
      </c>
      <c r="K3384">
        <v>62.81</v>
      </c>
    </row>
    <row r="3385" spans="1:11" x14ac:dyDescent="0.25">
      <c r="A3385" s="7">
        <v>42296</v>
      </c>
      <c r="B3385" s="4">
        <f>YEAR(SaleData[[#This Row],[Order Date]])</f>
        <v>2015</v>
      </c>
      <c r="C3385" s="4">
        <f>MONTH(SaleData[[#This Row],[Order Date]])</f>
        <v>10</v>
      </c>
      <c r="D3385" t="s">
        <v>1510</v>
      </c>
      <c r="E3385" t="s">
        <v>87</v>
      </c>
      <c r="F3385" t="s">
        <v>26</v>
      </c>
      <c r="G3385" t="s">
        <v>44</v>
      </c>
      <c r="H3385" t="s">
        <v>2268</v>
      </c>
      <c r="I3385">
        <v>97.7</v>
      </c>
      <c r="J3385">
        <v>4</v>
      </c>
      <c r="K3385">
        <v>31.75</v>
      </c>
    </row>
    <row r="3386" spans="1:11" x14ac:dyDescent="0.25">
      <c r="A3386" s="7">
        <v>42297</v>
      </c>
      <c r="B3386" s="4">
        <f>YEAR(SaleData[[#This Row],[Order Date]])</f>
        <v>2015</v>
      </c>
      <c r="C3386" s="4">
        <f>MONTH(SaleData[[#This Row],[Order Date]])</f>
        <v>10</v>
      </c>
      <c r="D3386" t="s">
        <v>1898</v>
      </c>
      <c r="E3386" t="s">
        <v>30</v>
      </c>
      <c r="F3386" t="s">
        <v>16</v>
      </c>
      <c r="G3386" t="s">
        <v>17</v>
      </c>
      <c r="H3386" t="s">
        <v>1531</v>
      </c>
      <c r="I3386">
        <v>899.43</v>
      </c>
      <c r="J3386">
        <v>5</v>
      </c>
      <c r="K3386">
        <v>-12.85</v>
      </c>
    </row>
    <row r="3387" spans="1:11" x14ac:dyDescent="0.25">
      <c r="A3387" s="7">
        <v>42297</v>
      </c>
      <c r="B3387" s="4">
        <f>YEAR(SaleData[[#This Row],[Order Date]])</f>
        <v>2015</v>
      </c>
      <c r="C3387" s="4">
        <f>MONTH(SaleData[[#This Row],[Order Date]])</f>
        <v>10</v>
      </c>
      <c r="D3387" t="s">
        <v>1898</v>
      </c>
      <c r="E3387" t="s">
        <v>30</v>
      </c>
      <c r="F3387" t="s">
        <v>26</v>
      </c>
      <c r="G3387" t="s">
        <v>62</v>
      </c>
      <c r="H3387" t="s">
        <v>2051</v>
      </c>
      <c r="I3387">
        <v>46.2</v>
      </c>
      <c r="J3387">
        <v>5</v>
      </c>
      <c r="K3387">
        <v>5.78</v>
      </c>
    </row>
    <row r="3388" spans="1:11" x14ac:dyDescent="0.25">
      <c r="A3388" s="7">
        <v>42297</v>
      </c>
      <c r="B3388" s="4">
        <f>YEAR(SaleData[[#This Row],[Order Date]])</f>
        <v>2015</v>
      </c>
      <c r="C3388" s="4">
        <f>MONTH(SaleData[[#This Row],[Order Date]])</f>
        <v>10</v>
      </c>
      <c r="D3388" t="s">
        <v>1898</v>
      </c>
      <c r="E3388" t="s">
        <v>30</v>
      </c>
      <c r="F3388" t="s">
        <v>26</v>
      </c>
      <c r="G3388" t="s">
        <v>27</v>
      </c>
      <c r="H3388" t="s">
        <v>2486</v>
      </c>
      <c r="I3388">
        <v>47.95</v>
      </c>
      <c r="J3388">
        <v>3</v>
      </c>
      <c r="K3388">
        <v>16.18</v>
      </c>
    </row>
    <row r="3389" spans="1:11" x14ac:dyDescent="0.25">
      <c r="A3389" s="7">
        <v>42297</v>
      </c>
      <c r="B3389" s="4">
        <f>YEAR(SaleData[[#This Row],[Order Date]])</f>
        <v>2015</v>
      </c>
      <c r="C3389" s="4">
        <f>MONTH(SaleData[[#This Row],[Order Date]])</f>
        <v>10</v>
      </c>
      <c r="D3389" t="s">
        <v>1898</v>
      </c>
      <c r="E3389" t="s">
        <v>30</v>
      </c>
      <c r="F3389" t="s">
        <v>11</v>
      </c>
      <c r="G3389" t="s">
        <v>21</v>
      </c>
      <c r="H3389" t="s">
        <v>2487</v>
      </c>
      <c r="I3389">
        <v>7.99</v>
      </c>
      <c r="J3389">
        <v>1</v>
      </c>
      <c r="K3389">
        <v>0.7</v>
      </c>
    </row>
    <row r="3390" spans="1:11" x14ac:dyDescent="0.25">
      <c r="A3390" s="7">
        <v>42297</v>
      </c>
      <c r="B3390" s="4">
        <f>YEAR(SaleData[[#This Row],[Order Date]])</f>
        <v>2015</v>
      </c>
      <c r="C3390" s="4">
        <f>MONTH(SaleData[[#This Row],[Order Date]])</f>
        <v>10</v>
      </c>
      <c r="D3390" t="s">
        <v>1898</v>
      </c>
      <c r="E3390" t="s">
        <v>30</v>
      </c>
      <c r="F3390" t="s">
        <v>26</v>
      </c>
      <c r="G3390" t="s">
        <v>27</v>
      </c>
      <c r="H3390" t="s">
        <v>2408</v>
      </c>
      <c r="I3390">
        <v>76.86</v>
      </c>
      <c r="J3390">
        <v>2</v>
      </c>
      <c r="K3390">
        <v>26.9</v>
      </c>
    </row>
    <row r="3391" spans="1:11" x14ac:dyDescent="0.25">
      <c r="A3391" s="7">
        <v>42299</v>
      </c>
      <c r="B3391" s="4">
        <f>YEAR(SaleData[[#This Row],[Order Date]])</f>
        <v>2015</v>
      </c>
      <c r="C3391" s="4">
        <f>MONTH(SaleData[[#This Row],[Order Date]])</f>
        <v>10</v>
      </c>
      <c r="D3391" t="s">
        <v>483</v>
      </c>
      <c r="E3391" t="s">
        <v>43</v>
      </c>
      <c r="F3391" t="s">
        <v>26</v>
      </c>
      <c r="G3391" t="s">
        <v>62</v>
      </c>
      <c r="H3391" t="s">
        <v>2003</v>
      </c>
      <c r="I3391">
        <v>16.68</v>
      </c>
      <c r="J3391">
        <v>6</v>
      </c>
      <c r="K3391">
        <v>4.34</v>
      </c>
    </row>
    <row r="3392" spans="1:11" x14ac:dyDescent="0.25">
      <c r="A3392" s="7">
        <v>42299</v>
      </c>
      <c r="B3392" s="4">
        <f>YEAR(SaleData[[#This Row],[Order Date]])</f>
        <v>2015</v>
      </c>
      <c r="C3392" s="4">
        <f>MONTH(SaleData[[#This Row],[Order Date]])</f>
        <v>10</v>
      </c>
      <c r="D3392" t="s">
        <v>2097</v>
      </c>
      <c r="E3392" t="s">
        <v>43</v>
      </c>
      <c r="F3392" t="s">
        <v>16</v>
      </c>
      <c r="G3392" t="s">
        <v>40</v>
      </c>
      <c r="H3392" t="s">
        <v>1362</v>
      </c>
      <c r="I3392">
        <v>418.3</v>
      </c>
      <c r="J3392">
        <v>3</v>
      </c>
      <c r="K3392">
        <v>5.23</v>
      </c>
    </row>
    <row r="3393" spans="1:11" x14ac:dyDescent="0.25">
      <c r="A3393" s="7">
        <v>42300</v>
      </c>
      <c r="B3393" s="4">
        <f>YEAR(SaleData[[#This Row],[Order Date]])</f>
        <v>2015</v>
      </c>
      <c r="C3393" s="4">
        <f>MONTH(SaleData[[#This Row],[Order Date]])</f>
        <v>10</v>
      </c>
      <c r="D3393" t="s">
        <v>537</v>
      </c>
      <c r="E3393" t="s">
        <v>30</v>
      </c>
      <c r="F3393" t="s">
        <v>16</v>
      </c>
      <c r="G3393" t="s">
        <v>34</v>
      </c>
      <c r="H3393" t="s">
        <v>2337</v>
      </c>
      <c r="I3393">
        <v>9.9600000000000009</v>
      </c>
      <c r="J3393">
        <v>5</v>
      </c>
      <c r="K3393">
        <v>-6.72</v>
      </c>
    </row>
    <row r="3394" spans="1:11" x14ac:dyDescent="0.25">
      <c r="A3394" s="7">
        <v>42300</v>
      </c>
      <c r="B3394" s="4">
        <f>YEAR(SaleData[[#This Row],[Order Date]])</f>
        <v>2015</v>
      </c>
      <c r="C3394" s="4">
        <f>MONTH(SaleData[[#This Row],[Order Date]])</f>
        <v>10</v>
      </c>
      <c r="D3394" t="s">
        <v>537</v>
      </c>
      <c r="E3394" t="s">
        <v>30</v>
      </c>
      <c r="F3394" t="s">
        <v>26</v>
      </c>
      <c r="G3394" t="s">
        <v>46</v>
      </c>
      <c r="H3394" t="s">
        <v>1883</v>
      </c>
      <c r="I3394">
        <v>8.5500000000000007</v>
      </c>
      <c r="J3394">
        <v>2</v>
      </c>
      <c r="K3394">
        <v>-13.68</v>
      </c>
    </row>
    <row r="3395" spans="1:11" x14ac:dyDescent="0.25">
      <c r="A3395" s="7">
        <v>42300</v>
      </c>
      <c r="B3395" s="4">
        <f>YEAR(SaleData[[#This Row],[Order Date]])</f>
        <v>2015</v>
      </c>
      <c r="C3395" s="4">
        <f>MONTH(SaleData[[#This Row],[Order Date]])</f>
        <v>10</v>
      </c>
      <c r="D3395" t="s">
        <v>1907</v>
      </c>
      <c r="E3395" t="s">
        <v>178</v>
      </c>
      <c r="F3395" t="s">
        <v>16</v>
      </c>
      <c r="G3395" t="s">
        <v>40</v>
      </c>
      <c r="H3395" t="s">
        <v>1967</v>
      </c>
      <c r="I3395">
        <v>912.75</v>
      </c>
      <c r="J3395">
        <v>5</v>
      </c>
      <c r="K3395">
        <v>118.66</v>
      </c>
    </row>
    <row r="3396" spans="1:11" x14ac:dyDescent="0.25">
      <c r="A3396" s="7">
        <v>42300</v>
      </c>
      <c r="B3396" s="4">
        <f>YEAR(SaleData[[#This Row],[Order Date]])</f>
        <v>2015</v>
      </c>
      <c r="C3396" s="4">
        <f>MONTH(SaleData[[#This Row],[Order Date]])</f>
        <v>10</v>
      </c>
      <c r="D3396" t="s">
        <v>713</v>
      </c>
      <c r="E3396" t="s">
        <v>43</v>
      </c>
      <c r="F3396" t="s">
        <v>16</v>
      </c>
      <c r="G3396" t="s">
        <v>40</v>
      </c>
      <c r="H3396" t="s">
        <v>1487</v>
      </c>
      <c r="I3396">
        <v>170.14</v>
      </c>
      <c r="J3396">
        <v>3</v>
      </c>
      <c r="K3396">
        <v>-8.51</v>
      </c>
    </row>
    <row r="3397" spans="1:11" x14ac:dyDescent="0.25">
      <c r="A3397" s="7">
        <v>42300</v>
      </c>
      <c r="B3397" s="4">
        <f>YEAR(SaleData[[#This Row],[Order Date]])</f>
        <v>2015</v>
      </c>
      <c r="C3397" s="4">
        <f>MONTH(SaleData[[#This Row],[Order Date]])</f>
        <v>10</v>
      </c>
      <c r="D3397" t="s">
        <v>2179</v>
      </c>
      <c r="E3397" t="s">
        <v>349</v>
      </c>
      <c r="F3397" t="s">
        <v>26</v>
      </c>
      <c r="G3397" t="s">
        <v>36</v>
      </c>
      <c r="H3397" t="s">
        <v>2346</v>
      </c>
      <c r="I3397">
        <v>269.49</v>
      </c>
      <c r="J3397">
        <v>3</v>
      </c>
      <c r="K3397">
        <v>5.39</v>
      </c>
    </row>
    <row r="3398" spans="1:11" x14ac:dyDescent="0.25">
      <c r="A3398" s="7">
        <v>42300</v>
      </c>
      <c r="B3398" s="4">
        <f>YEAR(SaleData[[#This Row],[Order Date]])</f>
        <v>2015</v>
      </c>
      <c r="C3398" s="4">
        <f>MONTH(SaleData[[#This Row],[Order Date]])</f>
        <v>10</v>
      </c>
      <c r="D3398" t="s">
        <v>1461</v>
      </c>
      <c r="E3398" t="s">
        <v>20</v>
      </c>
      <c r="F3398" t="s">
        <v>26</v>
      </c>
      <c r="G3398" t="s">
        <v>36</v>
      </c>
      <c r="H3398" t="s">
        <v>484</v>
      </c>
      <c r="I3398">
        <v>991.2</v>
      </c>
      <c r="J3398">
        <v>6</v>
      </c>
      <c r="K3398">
        <v>257.70999999999998</v>
      </c>
    </row>
    <row r="3399" spans="1:11" x14ac:dyDescent="0.25">
      <c r="A3399" s="7">
        <v>42300</v>
      </c>
      <c r="B3399" s="4">
        <f>YEAR(SaleData[[#This Row],[Order Date]])</f>
        <v>2015</v>
      </c>
      <c r="C3399" s="4">
        <f>MONTH(SaleData[[#This Row],[Order Date]])</f>
        <v>10</v>
      </c>
      <c r="D3399" t="s">
        <v>1461</v>
      </c>
      <c r="E3399" t="s">
        <v>20</v>
      </c>
      <c r="F3399" t="s">
        <v>11</v>
      </c>
      <c r="G3399" t="s">
        <v>141</v>
      </c>
      <c r="H3399" t="s">
        <v>142</v>
      </c>
      <c r="I3399">
        <v>879.98</v>
      </c>
      <c r="J3399">
        <v>2</v>
      </c>
      <c r="K3399">
        <v>329.99</v>
      </c>
    </row>
    <row r="3400" spans="1:11" x14ac:dyDescent="0.25">
      <c r="A3400" s="7">
        <v>42300</v>
      </c>
      <c r="B3400" s="4">
        <f>YEAR(SaleData[[#This Row],[Order Date]])</f>
        <v>2015</v>
      </c>
      <c r="C3400" s="4">
        <f>MONTH(SaleData[[#This Row],[Order Date]])</f>
        <v>10</v>
      </c>
      <c r="D3400" t="s">
        <v>1461</v>
      </c>
      <c r="E3400" t="s">
        <v>20</v>
      </c>
      <c r="F3400" t="s">
        <v>26</v>
      </c>
      <c r="G3400" t="s">
        <v>46</v>
      </c>
      <c r="H3400" t="s">
        <v>2096</v>
      </c>
      <c r="I3400">
        <v>12.96</v>
      </c>
      <c r="J3400">
        <v>9</v>
      </c>
      <c r="K3400">
        <v>4.54</v>
      </c>
    </row>
    <row r="3401" spans="1:11" x14ac:dyDescent="0.25">
      <c r="A3401" s="7">
        <v>42300</v>
      </c>
      <c r="B3401" s="4">
        <f>YEAR(SaleData[[#This Row],[Order Date]])</f>
        <v>2015</v>
      </c>
      <c r="C3401" s="4">
        <f>MONTH(SaleData[[#This Row],[Order Date]])</f>
        <v>10</v>
      </c>
      <c r="D3401" t="s">
        <v>1122</v>
      </c>
      <c r="E3401" t="s">
        <v>1449</v>
      </c>
      <c r="F3401" t="s">
        <v>26</v>
      </c>
      <c r="G3401" t="s">
        <v>46</v>
      </c>
      <c r="H3401" t="s">
        <v>1004</v>
      </c>
      <c r="I3401">
        <v>25.9</v>
      </c>
      <c r="J3401">
        <v>5</v>
      </c>
      <c r="K3401">
        <v>12.69</v>
      </c>
    </row>
    <row r="3402" spans="1:11" x14ac:dyDescent="0.25">
      <c r="A3402" s="7">
        <v>42300</v>
      </c>
      <c r="B3402" s="4">
        <f>YEAR(SaleData[[#This Row],[Order Date]])</f>
        <v>2015</v>
      </c>
      <c r="C3402" s="4">
        <f>MONTH(SaleData[[#This Row],[Order Date]])</f>
        <v>10</v>
      </c>
      <c r="D3402" t="s">
        <v>1367</v>
      </c>
      <c r="E3402" t="s">
        <v>349</v>
      </c>
      <c r="F3402" t="s">
        <v>26</v>
      </c>
      <c r="G3402" t="s">
        <v>27</v>
      </c>
      <c r="H3402" t="s">
        <v>893</v>
      </c>
      <c r="I3402">
        <v>25.92</v>
      </c>
      <c r="J3402">
        <v>4</v>
      </c>
      <c r="K3402">
        <v>12.44</v>
      </c>
    </row>
    <row r="3403" spans="1:11" x14ac:dyDescent="0.25">
      <c r="A3403" s="7">
        <v>42300</v>
      </c>
      <c r="B3403" s="4">
        <f>YEAR(SaleData[[#This Row],[Order Date]])</f>
        <v>2015</v>
      </c>
      <c r="C3403" s="4">
        <f>MONTH(SaleData[[#This Row],[Order Date]])</f>
        <v>10</v>
      </c>
      <c r="D3403" t="s">
        <v>195</v>
      </c>
      <c r="E3403" t="s">
        <v>20</v>
      </c>
      <c r="F3403" t="s">
        <v>11</v>
      </c>
      <c r="G3403" t="s">
        <v>21</v>
      </c>
      <c r="H3403" t="s">
        <v>2501</v>
      </c>
      <c r="I3403">
        <v>437.85</v>
      </c>
      <c r="J3403">
        <v>3</v>
      </c>
      <c r="K3403">
        <v>131.36000000000001</v>
      </c>
    </row>
    <row r="3404" spans="1:11" x14ac:dyDescent="0.25">
      <c r="A3404" s="7">
        <v>42300</v>
      </c>
      <c r="B3404" s="4">
        <f>YEAR(SaleData[[#This Row],[Order Date]])</f>
        <v>2015</v>
      </c>
      <c r="C3404" s="4">
        <f>MONTH(SaleData[[#This Row],[Order Date]])</f>
        <v>10</v>
      </c>
      <c r="D3404" t="s">
        <v>195</v>
      </c>
      <c r="E3404" t="s">
        <v>20</v>
      </c>
      <c r="F3404" t="s">
        <v>26</v>
      </c>
      <c r="G3404" t="s">
        <v>46</v>
      </c>
      <c r="H3404" t="s">
        <v>2502</v>
      </c>
      <c r="I3404">
        <v>673.57</v>
      </c>
      <c r="J3404">
        <v>2</v>
      </c>
      <c r="K3404">
        <v>252.59</v>
      </c>
    </row>
    <row r="3405" spans="1:11" x14ac:dyDescent="0.25">
      <c r="A3405" s="7">
        <v>42300</v>
      </c>
      <c r="B3405" s="4">
        <f>YEAR(SaleData[[#This Row],[Order Date]])</f>
        <v>2015</v>
      </c>
      <c r="C3405" s="4">
        <f>MONTH(SaleData[[#This Row],[Order Date]])</f>
        <v>10</v>
      </c>
      <c r="D3405" t="s">
        <v>1776</v>
      </c>
      <c r="E3405" t="s">
        <v>69</v>
      </c>
      <c r="F3405" t="s">
        <v>26</v>
      </c>
      <c r="G3405" t="s">
        <v>27</v>
      </c>
      <c r="H3405" t="s">
        <v>1663</v>
      </c>
      <c r="I3405">
        <v>19.05</v>
      </c>
      <c r="J3405">
        <v>3</v>
      </c>
      <c r="K3405">
        <v>8.76</v>
      </c>
    </row>
    <row r="3406" spans="1:11" x14ac:dyDescent="0.25">
      <c r="A3406" s="7">
        <v>42300</v>
      </c>
      <c r="B3406" s="4">
        <f>YEAR(SaleData[[#This Row],[Order Date]])</f>
        <v>2015</v>
      </c>
      <c r="C3406" s="4">
        <f>MONTH(SaleData[[#This Row],[Order Date]])</f>
        <v>10</v>
      </c>
      <c r="D3406" t="s">
        <v>64</v>
      </c>
      <c r="E3406" t="s">
        <v>60</v>
      </c>
      <c r="F3406" t="s">
        <v>26</v>
      </c>
      <c r="G3406" t="s">
        <v>62</v>
      </c>
      <c r="H3406" t="s">
        <v>370</v>
      </c>
      <c r="I3406">
        <v>70.95</v>
      </c>
      <c r="J3406">
        <v>3</v>
      </c>
      <c r="K3406">
        <v>18.45</v>
      </c>
    </row>
    <row r="3407" spans="1:11" x14ac:dyDescent="0.25">
      <c r="A3407" s="7">
        <v>42300</v>
      </c>
      <c r="B3407" s="4">
        <f>YEAR(SaleData[[#This Row],[Order Date]])</f>
        <v>2015</v>
      </c>
      <c r="C3407" s="4">
        <f>MONTH(SaleData[[#This Row],[Order Date]])</f>
        <v>10</v>
      </c>
      <c r="D3407" t="s">
        <v>2007</v>
      </c>
      <c r="E3407" t="s">
        <v>43</v>
      </c>
      <c r="F3407" t="s">
        <v>26</v>
      </c>
      <c r="G3407" t="s">
        <v>44</v>
      </c>
      <c r="H3407" t="s">
        <v>2342</v>
      </c>
      <c r="I3407">
        <v>56.7</v>
      </c>
      <c r="J3407">
        <v>9</v>
      </c>
      <c r="K3407">
        <v>26.08</v>
      </c>
    </row>
    <row r="3408" spans="1:11" x14ac:dyDescent="0.25">
      <c r="A3408" s="7">
        <v>42301</v>
      </c>
      <c r="B3408" s="4">
        <f>YEAR(SaleData[[#This Row],[Order Date]])</f>
        <v>2015</v>
      </c>
      <c r="C3408" s="4">
        <f>MONTH(SaleData[[#This Row],[Order Date]])</f>
        <v>10</v>
      </c>
      <c r="D3408" t="s">
        <v>1394</v>
      </c>
      <c r="E3408" t="s">
        <v>15</v>
      </c>
      <c r="F3408" t="s">
        <v>11</v>
      </c>
      <c r="G3408" t="s">
        <v>12</v>
      </c>
      <c r="H3408" t="s">
        <v>1459</v>
      </c>
      <c r="I3408">
        <v>177</v>
      </c>
      <c r="J3408">
        <v>3</v>
      </c>
      <c r="K3408">
        <v>30.09</v>
      </c>
    </row>
    <row r="3409" spans="1:11" x14ac:dyDescent="0.25">
      <c r="A3409" s="7">
        <v>42301</v>
      </c>
      <c r="B3409" s="4">
        <f>YEAR(SaleData[[#This Row],[Order Date]])</f>
        <v>2015</v>
      </c>
      <c r="C3409" s="4">
        <f>MONTH(SaleData[[#This Row],[Order Date]])</f>
        <v>10</v>
      </c>
      <c r="D3409" t="s">
        <v>277</v>
      </c>
      <c r="E3409" t="s">
        <v>79</v>
      </c>
      <c r="F3409" t="s">
        <v>16</v>
      </c>
      <c r="G3409" t="s">
        <v>17</v>
      </c>
      <c r="H3409" t="s">
        <v>2428</v>
      </c>
      <c r="I3409">
        <v>102.59</v>
      </c>
      <c r="J3409">
        <v>1</v>
      </c>
      <c r="K3409">
        <v>10.26</v>
      </c>
    </row>
    <row r="3410" spans="1:11" x14ac:dyDescent="0.25">
      <c r="A3410" s="7">
        <v>42301</v>
      </c>
      <c r="B3410" s="4">
        <f>YEAR(SaleData[[#This Row],[Order Date]])</f>
        <v>2015</v>
      </c>
      <c r="C3410" s="4">
        <f>MONTH(SaleData[[#This Row],[Order Date]])</f>
        <v>10</v>
      </c>
      <c r="D3410" t="s">
        <v>277</v>
      </c>
      <c r="E3410" t="s">
        <v>79</v>
      </c>
      <c r="F3410" t="s">
        <v>11</v>
      </c>
      <c r="G3410" t="s">
        <v>12</v>
      </c>
      <c r="H3410" t="s">
        <v>393</v>
      </c>
      <c r="I3410">
        <v>22.7</v>
      </c>
      <c r="J3410">
        <v>1</v>
      </c>
      <c r="K3410">
        <v>5.96</v>
      </c>
    </row>
    <row r="3411" spans="1:11" x14ac:dyDescent="0.25">
      <c r="A3411" s="7">
        <v>42301</v>
      </c>
      <c r="B3411" s="4">
        <f>YEAR(SaleData[[#This Row],[Order Date]])</f>
        <v>2015</v>
      </c>
      <c r="C3411" s="4">
        <f>MONTH(SaleData[[#This Row],[Order Date]])</f>
        <v>10</v>
      </c>
      <c r="D3411" t="s">
        <v>277</v>
      </c>
      <c r="E3411" t="s">
        <v>79</v>
      </c>
      <c r="F3411" t="s">
        <v>26</v>
      </c>
      <c r="G3411" t="s">
        <v>27</v>
      </c>
      <c r="H3411" t="s">
        <v>559</v>
      </c>
      <c r="I3411">
        <v>93.02</v>
      </c>
      <c r="J3411">
        <v>3</v>
      </c>
      <c r="K3411">
        <v>33.72</v>
      </c>
    </row>
    <row r="3412" spans="1:11" x14ac:dyDescent="0.25">
      <c r="A3412" s="7">
        <v>42301</v>
      </c>
      <c r="B3412" s="4">
        <f>YEAR(SaleData[[#This Row],[Order Date]])</f>
        <v>2015</v>
      </c>
      <c r="C3412" s="4">
        <f>MONTH(SaleData[[#This Row],[Order Date]])</f>
        <v>10</v>
      </c>
      <c r="D3412" t="s">
        <v>277</v>
      </c>
      <c r="E3412" t="s">
        <v>79</v>
      </c>
      <c r="F3412" t="s">
        <v>26</v>
      </c>
      <c r="G3412" t="s">
        <v>213</v>
      </c>
      <c r="H3412" t="s">
        <v>763</v>
      </c>
      <c r="I3412">
        <v>12.77</v>
      </c>
      <c r="J3412">
        <v>2</v>
      </c>
      <c r="K3412">
        <v>1.44</v>
      </c>
    </row>
    <row r="3413" spans="1:11" x14ac:dyDescent="0.25">
      <c r="A3413" s="7">
        <v>42302</v>
      </c>
      <c r="B3413" s="4">
        <f>YEAR(SaleData[[#This Row],[Order Date]])</f>
        <v>2015</v>
      </c>
      <c r="C3413" s="4">
        <f>MONTH(SaleData[[#This Row],[Order Date]])</f>
        <v>10</v>
      </c>
      <c r="D3413" t="s">
        <v>2282</v>
      </c>
      <c r="E3413" t="s">
        <v>321</v>
      </c>
      <c r="F3413" t="s">
        <v>26</v>
      </c>
      <c r="G3413" t="s">
        <v>46</v>
      </c>
      <c r="H3413" t="s">
        <v>2119</v>
      </c>
      <c r="I3413">
        <v>43.8</v>
      </c>
      <c r="J3413">
        <v>10</v>
      </c>
      <c r="K3413">
        <v>21.02</v>
      </c>
    </row>
    <row r="3414" spans="1:11" x14ac:dyDescent="0.25">
      <c r="A3414" s="7">
        <v>42302</v>
      </c>
      <c r="B3414" s="4">
        <f>YEAR(SaleData[[#This Row],[Order Date]])</f>
        <v>2015</v>
      </c>
      <c r="C3414" s="4">
        <f>MONTH(SaleData[[#This Row],[Order Date]])</f>
        <v>10</v>
      </c>
      <c r="D3414" t="s">
        <v>1942</v>
      </c>
      <c r="E3414" t="s">
        <v>69</v>
      </c>
      <c r="F3414" t="s">
        <v>26</v>
      </c>
      <c r="G3414" t="s">
        <v>46</v>
      </c>
      <c r="H3414" t="s">
        <v>2305</v>
      </c>
      <c r="I3414">
        <v>12.72</v>
      </c>
      <c r="J3414">
        <v>3</v>
      </c>
      <c r="K3414">
        <v>6.36</v>
      </c>
    </row>
    <row r="3415" spans="1:11" x14ac:dyDescent="0.25">
      <c r="A3415" s="7">
        <v>42302</v>
      </c>
      <c r="B3415" s="4">
        <f>YEAR(SaleData[[#This Row],[Order Date]])</f>
        <v>2015</v>
      </c>
      <c r="C3415" s="4">
        <f>MONTH(SaleData[[#This Row],[Order Date]])</f>
        <v>10</v>
      </c>
      <c r="D3415" t="s">
        <v>1942</v>
      </c>
      <c r="E3415" t="s">
        <v>69</v>
      </c>
      <c r="F3415" t="s">
        <v>26</v>
      </c>
      <c r="G3415" t="s">
        <v>46</v>
      </c>
      <c r="H3415" t="s">
        <v>77</v>
      </c>
      <c r="I3415">
        <v>11.52</v>
      </c>
      <c r="J3415">
        <v>4</v>
      </c>
      <c r="K3415">
        <v>5.64</v>
      </c>
    </row>
    <row r="3416" spans="1:11" x14ac:dyDescent="0.25">
      <c r="A3416" s="7">
        <v>42302</v>
      </c>
      <c r="B3416" s="4">
        <f>YEAR(SaleData[[#This Row],[Order Date]])</f>
        <v>2015</v>
      </c>
      <c r="C3416" s="4">
        <f>MONTH(SaleData[[#This Row],[Order Date]])</f>
        <v>10</v>
      </c>
      <c r="D3416" t="s">
        <v>2362</v>
      </c>
      <c r="E3416" t="s">
        <v>30</v>
      </c>
      <c r="F3416" t="s">
        <v>26</v>
      </c>
      <c r="G3416" t="s">
        <v>27</v>
      </c>
      <c r="H3416" t="s">
        <v>2038</v>
      </c>
      <c r="I3416">
        <v>20.74</v>
      </c>
      <c r="J3416">
        <v>4</v>
      </c>
      <c r="K3416">
        <v>7.26</v>
      </c>
    </row>
    <row r="3417" spans="1:11" x14ac:dyDescent="0.25">
      <c r="A3417" s="7">
        <v>42302</v>
      </c>
      <c r="B3417" s="4">
        <f>YEAR(SaleData[[#This Row],[Order Date]])</f>
        <v>2015</v>
      </c>
      <c r="C3417" s="4">
        <f>MONTH(SaleData[[#This Row],[Order Date]])</f>
        <v>10</v>
      </c>
      <c r="D3417" t="s">
        <v>1062</v>
      </c>
      <c r="E3417" t="s">
        <v>20</v>
      </c>
      <c r="F3417" t="s">
        <v>26</v>
      </c>
      <c r="G3417" t="s">
        <v>27</v>
      </c>
      <c r="H3417" t="s">
        <v>866</v>
      </c>
      <c r="I3417">
        <v>11.36</v>
      </c>
      <c r="J3417">
        <v>2</v>
      </c>
      <c r="K3417">
        <v>5.23</v>
      </c>
    </row>
    <row r="3418" spans="1:11" x14ac:dyDescent="0.25">
      <c r="A3418" s="7">
        <v>42302</v>
      </c>
      <c r="B3418" s="4">
        <f>YEAR(SaleData[[#This Row],[Order Date]])</f>
        <v>2015</v>
      </c>
      <c r="C3418" s="4">
        <f>MONTH(SaleData[[#This Row],[Order Date]])</f>
        <v>10</v>
      </c>
      <c r="D3418" t="s">
        <v>1062</v>
      </c>
      <c r="E3418" t="s">
        <v>20</v>
      </c>
      <c r="F3418" t="s">
        <v>16</v>
      </c>
      <c r="G3418" t="s">
        <v>17</v>
      </c>
      <c r="H3418" t="s">
        <v>981</v>
      </c>
      <c r="I3418">
        <v>69.260000000000005</v>
      </c>
      <c r="J3418">
        <v>2</v>
      </c>
      <c r="K3418">
        <v>14.62</v>
      </c>
    </row>
    <row r="3419" spans="1:11" x14ac:dyDescent="0.25">
      <c r="A3419" s="7">
        <v>42303</v>
      </c>
      <c r="B3419" s="4">
        <f>YEAR(SaleData[[#This Row],[Order Date]])</f>
        <v>2015</v>
      </c>
      <c r="C3419" s="4">
        <f>MONTH(SaleData[[#This Row],[Order Date]])</f>
        <v>10</v>
      </c>
      <c r="D3419" t="s">
        <v>1766</v>
      </c>
      <c r="E3419" t="s">
        <v>20</v>
      </c>
      <c r="F3419" t="s">
        <v>26</v>
      </c>
      <c r="G3419" t="s">
        <v>27</v>
      </c>
      <c r="H3419" t="s">
        <v>1304</v>
      </c>
      <c r="I3419">
        <v>37</v>
      </c>
      <c r="J3419">
        <v>5</v>
      </c>
      <c r="K3419">
        <v>16.649999999999999</v>
      </c>
    </row>
    <row r="3420" spans="1:11" x14ac:dyDescent="0.25">
      <c r="A3420" s="7">
        <v>42303</v>
      </c>
      <c r="B3420" s="4">
        <f>YEAR(SaleData[[#This Row],[Order Date]])</f>
        <v>2015</v>
      </c>
      <c r="C3420" s="4">
        <f>MONTH(SaleData[[#This Row],[Order Date]])</f>
        <v>10</v>
      </c>
      <c r="D3420" t="s">
        <v>1766</v>
      </c>
      <c r="E3420" t="s">
        <v>171</v>
      </c>
      <c r="F3420" t="s">
        <v>26</v>
      </c>
      <c r="G3420" t="s">
        <v>156</v>
      </c>
      <c r="H3420" t="s">
        <v>1101</v>
      </c>
      <c r="I3420">
        <v>33.96</v>
      </c>
      <c r="J3420">
        <v>2</v>
      </c>
      <c r="K3420">
        <v>16.98</v>
      </c>
    </row>
    <row r="3421" spans="1:11" x14ac:dyDescent="0.25">
      <c r="A3421" s="7">
        <v>42303</v>
      </c>
      <c r="B3421" s="4">
        <f>YEAR(SaleData[[#This Row],[Order Date]])</f>
        <v>2015</v>
      </c>
      <c r="C3421" s="4">
        <f>MONTH(SaleData[[#This Row],[Order Date]])</f>
        <v>10</v>
      </c>
      <c r="D3421" t="s">
        <v>1766</v>
      </c>
      <c r="E3421" t="s">
        <v>171</v>
      </c>
      <c r="F3421" t="s">
        <v>26</v>
      </c>
      <c r="G3421" t="s">
        <v>56</v>
      </c>
      <c r="H3421" t="s">
        <v>1757</v>
      </c>
      <c r="I3421">
        <v>826.11</v>
      </c>
      <c r="J3421">
        <v>3</v>
      </c>
      <c r="K3421">
        <v>322.18</v>
      </c>
    </row>
    <row r="3422" spans="1:11" x14ac:dyDescent="0.25">
      <c r="A3422" s="7">
        <v>42303</v>
      </c>
      <c r="B3422" s="4">
        <f>YEAR(SaleData[[#This Row],[Order Date]])</f>
        <v>2015</v>
      </c>
      <c r="C3422" s="4">
        <f>MONTH(SaleData[[#This Row],[Order Date]])</f>
        <v>10</v>
      </c>
      <c r="D3422" t="s">
        <v>519</v>
      </c>
      <c r="E3422" t="s">
        <v>874</v>
      </c>
      <c r="F3422" t="s">
        <v>16</v>
      </c>
      <c r="G3422" t="s">
        <v>34</v>
      </c>
      <c r="H3422" t="s">
        <v>2507</v>
      </c>
      <c r="I3422">
        <v>76.14</v>
      </c>
      <c r="J3422">
        <v>3</v>
      </c>
      <c r="K3422">
        <v>26.65</v>
      </c>
    </row>
    <row r="3423" spans="1:11" x14ac:dyDescent="0.25">
      <c r="A3423" s="7">
        <v>42303</v>
      </c>
      <c r="B3423" s="4">
        <f>YEAR(SaleData[[#This Row],[Order Date]])</f>
        <v>2015</v>
      </c>
      <c r="C3423" s="4">
        <f>MONTH(SaleData[[#This Row],[Order Date]])</f>
        <v>10</v>
      </c>
      <c r="D3423" t="s">
        <v>519</v>
      </c>
      <c r="E3423" t="s">
        <v>874</v>
      </c>
      <c r="F3423" t="s">
        <v>26</v>
      </c>
      <c r="G3423" t="s">
        <v>46</v>
      </c>
      <c r="H3423" t="s">
        <v>1894</v>
      </c>
      <c r="I3423">
        <v>19.96</v>
      </c>
      <c r="J3423">
        <v>2</v>
      </c>
      <c r="K3423">
        <v>9.3800000000000008</v>
      </c>
    </row>
    <row r="3424" spans="1:11" x14ac:dyDescent="0.25">
      <c r="A3424" s="7">
        <v>42303</v>
      </c>
      <c r="B3424" s="4">
        <f>YEAR(SaleData[[#This Row],[Order Date]])</f>
        <v>2015</v>
      </c>
      <c r="C3424" s="4">
        <f>MONTH(SaleData[[#This Row],[Order Date]])</f>
        <v>10</v>
      </c>
      <c r="D3424" t="s">
        <v>2316</v>
      </c>
      <c r="E3424" t="s">
        <v>87</v>
      </c>
      <c r="F3424" t="s">
        <v>11</v>
      </c>
      <c r="G3424" t="s">
        <v>12</v>
      </c>
      <c r="H3424" t="s">
        <v>2508</v>
      </c>
      <c r="I3424">
        <v>47.98</v>
      </c>
      <c r="J3424">
        <v>2</v>
      </c>
      <c r="K3424">
        <v>-1.2</v>
      </c>
    </row>
    <row r="3425" spans="1:11" x14ac:dyDescent="0.25">
      <c r="A3425" s="7">
        <v>42303</v>
      </c>
      <c r="B3425" s="4">
        <f>YEAR(SaleData[[#This Row],[Order Date]])</f>
        <v>2015</v>
      </c>
      <c r="C3425" s="4">
        <f>MONTH(SaleData[[#This Row],[Order Date]])</f>
        <v>10</v>
      </c>
      <c r="D3425" t="s">
        <v>359</v>
      </c>
      <c r="E3425" t="s">
        <v>105</v>
      </c>
      <c r="F3425" t="s">
        <v>26</v>
      </c>
      <c r="G3425" t="s">
        <v>31</v>
      </c>
      <c r="H3425" t="s">
        <v>1847</v>
      </c>
      <c r="I3425">
        <v>8.7200000000000006</v>
      </c>
      <c r="J3425">
        <v>5</v>
      </c>
      <c r="K3425">
        <v>2.29</v>
      </c>
    </row>
    <row r="3426" spans="1:11" x14ac:dyDescent="0.25">
      <c r="A3426" s="7">
        <v>42303</v>
      </c>
      <c r="B3426" s="4">
        <f>YEAR(SaleData[[#This Row],[Order Date]])</f>
        <v>2015</v>
      </c>
      <c r="C3426" s="4">
        <f>MONTH(SaleData[[#This Row],[Order Date]])</f>
        <v>10</v>
      </c>
      <c r="D3426" t="s">
        <v>359</v>
      </c>
      <c r="E3426" t="s">
        <v>105</v>
      </c>
      <c r="F3426" t="s">
        <v>11</v>
      </c>
      <c r="G3426" t="s">
        <v>12</v>
      </c>
      <c r="H3426" t="s">
        <v>2509</v>
      </c>
      <c r="I3426">
        <v>91.18</v>
      </c>
      <c r="J3426">
        <v>3</v>
      </c>
      <c r="K3426">
        <v>4.5599999999999996</v>
      </c>
    </row>
    <row r="3427" spans="1:11" x14ac:dyDescent="0.25">
      <c r="A3427" s="7">
        <v>42305</v>
      </c>
      <c r="B3427" s="4">
        <f>YEAR(SaleData[[#This Row],[Order Date]])</f>
        <v>2015</v>
      </c>
      <c r="C3427" s="4">
        <f>MONTH(SaleData[[#This Row],[Order Date]])</f>
        <v>10</v>
      </c>
      <c r="D3427" t="s">
        <v>2513</v>
      </c>
      <c r="E3427" t="s">
        <v>105</v>
      </c>
      <c r="F3427" t="s">
        <v>11</v>
      </c>
      <c r="G3427" t="s">
        <v>21</v>
      </c>
      <c r="H3427" t="s">
        <v>2514</v>
      </c>
      <c r="I3427">
        <v>319.97000000000003</v>
      </c>
      <c r="J3427">
        <v>4</v>
      </c>
      <c r="K3427">
        <v>36</v>
      </c>
    </row>
    <row r="3428" spans="1:11" x14ac:dyDescent="0.25">
      <c r="A3428" s="7">
        <v>42305</v>
      </c>
      <c r="B3428" s="4">
        <f>YEAR(SaleData[[#This Row],[Order Date]])</f>
        <v>2015</v>
      </c>
      <c r="C3428" s="4">
        <f>MONTH(SaleData[[#This Row],[Order Date]])</f>
        <v>10</v>
      </c>
      <c r="D3428" t="s">
        <v>678</v>
      </c>
      <c r="E3428" t="s">
        <v>43</v>
      </c>
      <c r="F3428" t="s">
        <v>26</v>
      </c>
      <c r="G3428" t="s">
        <v>46</v>
      </c>
      <c r="H3428" t="s">
        <v>1161</v>
      </c>
      <c r="I3428">
        <v>8.1</v>
      </c>
      <c r="J3428">
        <v>2</v>
      </c>
      <c r="K3428">
        <v>2.73</v>
      </c>
    </row>
    <row r="3429" spans="1:11" x14ac:dyDescent="0.25">
      <c r="A3429" s="7">
        <v>42305</v>
      </c>
      <c r="B3429" s="4">
        <f>YEAR(SaleData[[#This Row],[Order Date]])</f>
        <v>2015</v>
      </c>
      <c r="C3429" s="4">
        <f>MONTH(SaleData[[#This Row],[Order Date]])</f>
        <v>10</v>
      </c>
      <c r="D3429" t="s">
        <v>1081</v>
      </c>
      <c r="E3429" t="s">
        <v>454</v>
      </c>
      <c r="F3429" t="s">
        <v>16</v>
      </c>
      <c r="G3429" t="s">
        <v>34</v>
      </c>
      <c r="H3429" t="s">
        <v>1275</v>
      </c>
      <c r="I3429">
        <v>6.16</v>
      </c>
      <c r="J3429">
        <v>2</v>
      </c>
      <c r="K3429">
        <v>1.97</v>
      </c>
    </row>
    <row r="3430" spans="1:11" x14ac:dyDescent="0.25">
      <c r="A3430" s="7">
        <v>42305</v>
      </c>
      <c r="B3430" s="4">
        <f>YEAR(SaleData[[#This Row],[Order Date]])</f>
        <v>2015</v>
      </c>
      <c r="C3430" s="4">
        <f>MONTH(SaleData[[#This Row],[Order Date]])</f>
        <v>10</v>
      </c>
      <c r="D3430" t="s">
        <v>1081</v>
      </c>
      <c r="E3430" t="s">
        <v>454</v>
      </c>
      <c r="F3430" t="s">
        <v>26</v>
      </c>
      <c r="G3430" t="s">
        <v>62</v>
      </c>
      <c r="H3430" t="s">
        <v>951</v>
      </c>
      <c r="I3430">
        <v>56.3</v>
      </c>
      <c r="J3430">
        <v>2</v>
      </c>
      <c r="K3430">
        <v>15.76</v>
      </c>
    </row>
    <row r="3431" spans="1:11" x14ac:dyDescent="0.25">
      <c r="A3431" s="7">
        <v>42306</v>
      </c>
      <c r="B3431" s="4">
        <f>YEAR(SaleData[[#This Row],[Order Date]])</f>
        <v>2015</v>
      </c>
      <c r="C3431" s="4">
        <f>MONTH(SaleData[[#This Row],[Order Date]])</f>
        <v>10</v>
      </c>
      <c r="D3431" t="s">
        <v>14</v>
      </c>
      <c r="E3431" t="s">
        <v>24</v>
      </c>
      <c r="F3431" t="s">
        <v>26</v>
      </c>
      <c r="G3431" t="s">
        <v>62</v>
      </c>
      <c r="H3431" t="s">
        <v>974</v>
      </c>
      <c r="I3431">
        <v>95.23</v>
      </c>
      <c r="J3431">
        <v>6</v>
      </c>
      <c r="K3431">
        <v>25</v>
      </c>
    </row>
    <row r="3432" spans="1:11" x14ac:dyDescent="0.25">
      <c r="A3432" s="7">
        <v>42306</v>
      </c>
      <c r="B3432" s="4">
        <f>YEAR(SaleData[[#This Row],[Order Date]])</f>
        <v>2015</v>
      </c>
      <c r="C3432" s="4">
        <f>MONTH(SaleData[[#This Row],[Order Date]])</f>
        <v>10</v>
      </c>
      <c r="D3432" t="s">
        <v>979</v>
      </c>
      <c r="E3432" t="s">
        <v>49</v>
      </c>
      <c r="F3432" t="s">
        <v>11</v>
      </c>
      <c r="G3432" t="s">
        <v>141</v>
      </c>
      <c r="H3432" t="s">
        <v>2518</v>
      </c>
      <c r="I3432">
        <v>1199.98</v>
      </c>
      <c r="J3432">
        <v>2</v>
      </c>
      <c r="K3432">
        <v>467.99</v>
      </c>
    </row>
    <row r="3433" spans="1:11" x14ac:dyDescent="0.25">
      <c r="A3433" s="7">
        <v>42307</v>
      </c>
      <c r="B3433" s="4">
        <f>YEAR(SaleData[[#This Row],[Order Date]])</f>
        <v>2015</v>
      </c>
      <c r="C3433" s="4">
        <f>MONTH(SaleData[[#This Row],[Order Date]])</f>
        <v>10</v>
      </c>
      <c r="D3433" t="s">
        <v>934</v>
      </c>
      <c r="E3433" t="s">
        <v>60</v>
      </c>
      <c r="F3433" t="s">
        <v>26</v>
      </c>
      <c r="G3433" t="s">
        <v>156</v>
      </c>
      <c r="H3433" t="s">
        <v>2121</v>
      </c>
      <c r="I3433">
        <v>52.34</v>
      </c>
      <c r="J3433">
        <v>2</v>
      </c>
      <c r="K3433">
        <v>24.6</v>
      </c>
    </row>
    <row r="3434" spans="1:11" x14ac:dyDescent="0.25">
      <c r="A3434" s="7">
        <v>42307</v>
      </c>
      <c r="B3434" s="4">
        <f>YEAR(SaleData[[#This Row],[Order Date]])</f>
        <v>2015</v>
      </c>
      <c r="C3434" s="4">
        <f>MONTH(SaleData[[#This Row],[Order Date]])</f>
        <v>10</v>
      </c>
      <c r="D3434" t="s">
        <v>934</v>
      </c>
      <c r="E3434" t="s">
        <v>60</v>
      </c>
      <c r="F3434" t="s">
        <v>26</v>
      </c>
      <c r="G3434" t="s">
        <v>62</v>
      </c>
      <c r="H3434" t="s">
        <v>1441</v>
      </c>
      <c r="I3434">
        <v>4.66</v>
      </c>
      <c r="J3434">
        <v>2</v>
      </c>
      <c r="K3434">
        <v>1.35</v>
      </c>
    </row>
    <row r="3435" spans="1:11" x14ac:dyDescent="0.25">
      <c r="A3435" s="7">
        <v>42307</v>
      </c>
      <c r="B3435" s="4">
        <f>YEAR(SaleData[[#This Row],[Order Date]])</f>
        <v>2015</v>
      </c>
      <c r="C3435" s="4">
        <f>MONTH(SaleData[[#This Row],[Order Date]])</f>
        <v>10</v>
      </c>
      <c r="D3435" t="s">
        <v>934</v>
      </c>
      <c r="E3435" t="s">
        <v>60</v>
      </c>
      <c r="F3435" t="s">
        <v>11</v>
      </c>
      <c r="G3435" t="s">
        <v>12</v>
      </c>
      <c r="H3435" t="s">
        <v>207</v>
      </c>
      <c r="I3435">
        <v>254.97</v>
      </c>
      <c r="J3435">
        <v>3</v>
      </c>
      <c r="K3435">
        <v>91.79</v>
      </c>
    </row>
    <row r="3436" spans="1:11" x14ac:dyDescent="0.25">
      <c r="A3436" s="7">
        <v>42307</v>
      </c>
      <c r="B3436" s="4">
        <f>YEAR(SaleData[[#This Row],[Order Date]])</f>
        <v>2015</v>
      </c>
      <c r="C3436" s="4">
        <f>MONTH(SaleData[[#This Row],[Order Date]])</f>
        <v>10</v>
      </c>
      <c r="D3436" t="s">
        <v>506</v>
      </c>
      <c r="E3436" t="s">
        <v>321</v>
      </c>
      <c r="F3436" t="s">
        <v>16</v>
      </c>
      <c r="G3436" t="s">
        <v>40</v>
      </c>
      <c r="H3436" t="s">
        <v>1139</v>
      </c>
      <c r="I3436">
        <v>181.8</v>
      </c>
      <c r="J3436">
        <v>1</v>
      </c>
      <c r="K3436">
        <v>-15.58</v>
      </c>
    </row>
    <row r="3437" spans="1:11" x14ac:dyDescent="0.25">
      <c r="A3437" s="7">
        <v>42307</v>
      </c>
      <c r="B3437" s="4">
        <f>YEAR(SaleData[[#This Row],[Order Date]])</f>
        <v>2015</v>
      </c>
      <c r="C3437" s="4">
        <f>MONTH(SaleData[[#This Row],[Order Date]])</f>
        <v>10</v>
      </c>
      <c r="D3437" t="s">
        <v>410</v>
      </c>
      <c r="E3437" t="s">
        <v>20</v>
      </c>
      <c r="F3437" t="s">
        <v>26</v>
      </c>
      <c r="G3437" t="s">
        <v>156</v>
      </c>
      <c r="H3437" t="s">
        <v>1197</v>
      </c>
      <c r="I3437">
        <v>16.52</v>
      </c>
      <c r="J3437">
        <v>4</v>
      </c>
      <c r="K3437">
        <v>7.6</v>
      </c>
    </row>
    <row r="3438" spans="1:11" x14ac:dyDescent="0.25">
      <c r="A3438" s="7">
        <v>42307</v>
      </c>
      <c r="B3438" s="4">
        <f>YEAR(SaleData[[#This Row],[Order Date]])</f>
        <v>2015</v>
      </c>
      <c r="C3438" s="4">
        <f>MONTH(SaleData[[#This Row],[Order Date]])</f>
        <v>10</v>
      </c>
      <c r="D3438" t="s">
        <v>410</v>
      </c>
      <c r="E3438" t="s">
        <v>20</v>
      </c>
      <c r="F3438" t="s">
        <v>26</v>
      </c>
      <c r="G3438" t="s">
        <v>27</v>
      </c>
      <c r="H3438" t="s">
        <v>1098</v>
      </c>
      <c r="I3438">
        <v>60.12</v>
      </c>
      <c r="J3438">
        <v>9</v>
      </c>
      <c r="K3438">
        <v>28.86</v>
      </c>
    </row>
    <row r="3439" spans="1:11" x14ac:dyDescent="0.25">
      <c r="A3439" s="7">
        <v>42307</v>
      </c>
      <c r="B3439" s="4">
        <f>YEAR(SaleData[[#This Row],[Order Date]])</f>
        <v>2015</v>
      </c>
      <c r="C3439" s="4">
        <f>MONTH(SaleData[[#This Row],[Order Date]])</f>
        <v>10</v>
      </c>
      <c r="D3439" t="s">
        <v>410</v>
      </c>
      <c r="E3439" t="s">
        <v>20</v>
      </c>
      <c r="F3439" t="s">
        <v>26</v>
      </c>
      <c r="G3439" t="s">
        <v>46</v>
      </c>
      <c r="H3439" t="s">
        <v>1960</v>
      </c>
      <c r="I3439">
        <v>49.54</v>
      </c>
      <c r="J3439">
        <v>3</v>
      </c>
      <c r="K3439">
        <v>17.34</v>
      </c>
    </row>
    <row r="3440" spans="1:11" x14ac:dyDescent="0.25">
      <c r="A3440" s="7">
        <v>42308</v>
      </c>
      <c r="B3440" s="4">
        <f>YEAR(SaleData[[#This Row],[Order Date]])</f>
        <v>2015</v>
      </c>
      <c r="C3440" s="4">
        <f>MONTH(SaleData[[#This Row],[Order Date]])</f>
        <v>10</v>
      </c>
      <c r="D3440" t="s">
        <v>1366</v>
      </c>
      <c r="E3440" t="s">
        <v>43</v>
      </c>
      <c r="F3440" t="s">
        <v>26</v>
      </c>
      <c r="G3440" t="s">
        <v>27</v>
      </c>
      <c r="H3440" t="s">
        <v>1545</v>
      </c>
      <c r="I3440">
        <v>79.14</v>
      </c>
      <c r="J3440">
        <v>3</v>
      </c>
      <c r="K3440">
        <v>36.4</v>
      </c>
    </row>
    <row r="3441" spans="1:11" x14ac:dyDescent="0.25">
      <c r="A3441" s="7">
        <v>42308</v>
      </c>
      <c r="B3441" s="4">
        <f>YEAR(SaleData[[#This Row],[Order Date]])</f>
        <v>2015</v>
      </c>
      <c r="C3441" s="4">
        <f>MONTH(SaleData[[#This Row],[Order Date]])</f>
        <v>10</v>
      </c>
      <c r="D3441" t="s">
        <v>535</v>
      </c>
      <c r="E3441" t="s">
        <v>30</v>
      </c>
      <c r="F3441" t="s">
        <v>26</v>
      </c>
      <c r="G3441" t="s">
        <v>27</v>
      </c>
      <c r="H3441" t="s">
        <v>1089</v>
      </c>
      <c r="I3441">
        <v>20.74</v>
      </c>
      <c r="J3441">
        <v>4</v>
      </c>
      <c r="K3441">
        <v>7.26</v>
      </c>
    </row>
    <row r="3442" spans="1:11" x14ac:dyDescent="0.25">
      <c r="A3442" s="7">
        <v>42308</v>
      </c>
      <c r="B3442" s="4">
        <f>YEAR(SaleData[[#This Row],[Order Date]])</f>
        <v>2015</v>
      </c>
      <c r="C3442" s="4">
        <f>MONTH(SaleData[[#This Row],[Order Date]])</f>
        <v>10</v>
      </c>
      <c r="D3442" t="s">
        <v>617</v>
      </c>
      <c r="E3442" t="s">
        <v>75</v>
      </c>
      <c r="F3442" t="s">
        <v>26</v>
      </c>
      <c r="G3442" t="s">
        <v>46</v>
      </c>
      <c r="H3442" t="s">
        <v>881</v>
      </c>
      <c r="I3442">
        <v>15.57</v>
      </c>
      <c r="J3442">
        <v>3</v>
      </c>
      <c r="K3442">
        <v>-11.94</v>
      </c>
    </row>
    <row r="3443" spans="1:11" x14ac:dyDescent="0.25">
      <c r="A3443" s="7">
        <v>42308</v>
      </c>
      <c r="B3443" s="4">
        <f>YEAR(SaleData[[#This Row],[Order Date]])</f>
        <v>2015</v>
      </c>
      <c r="C3443" s="4">
        <f>MONTH(SaleData[[#This Row],[Order Date]])</f>
        <v>10</v>
      </c>
      <c r="D3443" t="s">
        <v>170</v>
      </c>
      <c r="E3443" t="s">
        <v>163</v>
      </c>
      <c r="F3443" t="s">
        <v>26</v>
      </c>
      <c r="G3443" t="s">
        <v>156</v>
      </c>
      <c r="H3443" t="s">
        <v>1247</v>
      </c>
      <c r="I3443">
        <v>17.940000000000001</v>
      </c>
      <c r="J3443">
        <v>3</v>
      </c>
      <c r="K3443">
        <v>8.7899999999999991</v>
      </c>
    </row>
    <row r="3444" spans="1:11" x14ac:dyDescent="0.25">
      <c r="A3444" s="7">
        <v>42308</v>
      </c>
      <c r="B3444" s="4">
        <f>YEAR(SaleData[[#This Row],[Order Date]])</f>
        <v>2015</v>
      </c>
      <c r="C3444" s="4">
        <f>MONTH(SaleData[[#This Row],[Order Date]])</f>
        <v>10</v>
      </c>
      <c r="D3444" t="s">
        <v>854</v>
      </c>
      <c r="E3444" t="s">
        <v>87</v>
      </c>
      <c r="F3444" t="s">
        <v>26</v>
      </c>
      <c r="G3444" t="s">
        <v>36</v>
      </c>
      <c r="H3444" t="s">
        <v>882</v>
      </c>
      <c r="I3444">
        <v>51.97</v>
      </c>
      <c r="J3444">
        <v>2</v>
      </c>
      <c r="K3444">
        <v>-10.39</v>
      </c>
    </row>
    <row r="3445" spans="1:11" x14ac:dyDescent="0.25">
      <c r="A3445" s="7">
        <v>42308</v>
      </c>
      <c r="B3445" s="4">
        <f>YEAR(SaleData[[#This Row],[Order Date]])</f>
        <v>2015</v>
      </c>
      <c r="C3445" s="4">
        <f>MONTH(SaleData[[#This Row],[Order Date]])</f>
        <v>10</v>
      </c>
      <c r="D3445" t="s">
        <v>547</v>
      </c>
      <c r="E3445" t="s">
        <v>454</v>
      </c>
      <c r="F3445" t="s">
        <v>26</v>
      </c>
      <c r="G3445" t="s">
        <v>46</v>
      </c>
      <c r="H3445" t="s">
        <v>1209</v>
      </c>
      <c r="I3445">
        <v>511.84</v>
      </c>
      <c r="J3445">
        <v>8</v>
      </c>
      <c r="K3445">
        <v>240.56</v>
      </c>
    </row>
    <row r="3446" spans="1:11" x14ac:dyDescent="0.25">
      <c r="A3446" s="7">
        <v>42308</v>
      </c>
      <c r="B3446" s="4">
        <f>YEAR(SaleData[[#This Row],[Order Date]])</f>
        <v>2015</v>
      </c>
      <c r="C3446" s="4">
        <f>MONTH(SaleData[[#This Row],[Order Date]])</f>
        <v>10</v>
      </c>
      <c r="D3446" t="s">
        <v>547</v>
      </c>
      <c r="E3446" t="s">
        <v>454</v>
      </c>
      <c r="F3446" t="s">
        <v>26</v>
      </c>
      <c r="G3446" t="s">
        <v>62</v>
      </c>
      <c r="H3446" t="s">
        <v>475</v>
      </c>
      <c r="I3446">
        <v>91.96</v>
      </c>
      <c r="J3446">
        <v>4</v>
      </c>
      <c r="K3446">
        <v>25.75</v>
      </c>
    </row>
    <row r="3447" spans="1:11" x14ac:dyDescent="0.25">
      <c r="A3447" s="7">
        <v>42308</v>
      </c>
      <c r="B3447" s="4">
        <f>YEAR(SaleData[[#This Row],[Order Date]])</f>
        <v>2015</v>
      </c>
      <c r="C3447" s="4">
        <f>MONTH(SaleData[[#This Row],[Order Date]])</f>
        <v>10</v>
      </c>
      <c r="D3447" t="s">
        <v>547</v>
      </c>
      <c r="E3447" t="s">
        <v>454</v>
      </c>
      <c r="F3447" t="s">
        <v>26</v>
      </c>
      <c r="G3447" t="s">
        <v>62</v>
      </c>
      <c r="H3447" t="s">
        <v>1428</v>
      </c>
      <c r="I3447">
        <v>8.34</v>
      </c>
      <c r="J3447">
        <v>3</v>
      </c>
      <c r="K3447">
        <v>2.17</v>
      </c>
    </row>
    <row r="3448" spans="1:11" x14ac:dyDescent="0.25">
      <c r="A3448" s="7">
        <v>42308</v>
      </c>
      <c r="B3448" s="4">
        <f>YEAR(SaleData[[#This Row],[Order Date]])</f>
        <v>2015</v>
      </c>
      <c r="C3448" s="4">
        <f>MONTH(SaleData[[#This Row],[Order Date]])</f>
        <v>10</v>
      </c>
      <c r="D3448" t="s">
        <v>1314</v>
      </c>
      <c r="E3448" t="s">
        <v>20</v>
      </c>
      <c r="F3448" t="s">
        <v>26</v>
      </c>
      <c r="G3448" t="s">
        <v>46</v>
      </c>
      <c r="H3448" t="s">
        <v>1504</v>
      </c>
      <c r="I3448">
        <v>13.78</v>
      </c>
      <c r="J3448">
        <v>3</v>
      </c>
      <c r="K3448">
        <v>4.4800000000000004</v>
      </c>
    </row>
    <row r="3449" spans="1:11" x14ac:dyDescent="0.25">
      <c r="A3449" s="7">
        <v>42308</v>
      </c>
      <c r="B3449" s="4">
        <f>YEAR(SaleData[[#This Row],[Order Date]])</f>
        <v>2015</v>
      </c>
      <c r="C3449" s="4">
        <f>MONTH(SaleData[[#This Row],[Order Date]])</f>
        <v>10</v>
      </c>
      <c r="D3449" t="s">
        <v>255</v>
      </c>
      <c r="E3449" t="s">
        <v>75</v>
      </c>
      <c r="F3449" t="s">
        <v>26</v>
      </c>
      <c r="G3449" t="s">
        <v>46</v>
      </c>
      <c r="H3449" t="s">
        <v>1819</v>
      </c>
      <c r="I3449">
        <v>7.76</v>
      </c>
      <c r="J3449">
        <v>4</v>
      </c>
      <c r="K3449">
        <v>-5.18</v>
      </c>
    </row>
    <row r="3450" spans="1:11" x14ac:dyDescent="0.25">
      <c r="A3450" s="7">
        <v>42308</v>
      </c>
      <c r="B3450" s="4">
        <f>YEAR(SaleData[[#This Row],[Order Date]])</f>
        <v>2015</v>
      </c>
      <c r="C3450" s="4">
        <f>MONTH(SaleData[[#This Row],[Order Date]])</f>
        <v>10</v>
      </c>
      <c r="D3450" t="s">
        <v>916</v>
      </c>
      <c r="E3450" t="s">
        <v>129</v>
      </c>
      <c r="F3450" t="s">
        <v>26</v>
      </c>
      <c r="G3450" t="s">
        <v>27</v>
      </c>
      <c r="H3450" t="s">
        <v>2402</v>
      </c>
      <c r="I3450">
        <v>15.23</v>
      </c>
      <c r="J3450">
        <v>4</v>
      </c>
      <c r="K3450">
        <v>5.52</v>
      </c>
    </row>
    <row r="3451" spans="1:11" x14ac:dyDescent="0.25">
      <c r="A3451" s="7">
        <v>42308</v>
      </c>
      <c r="B3451" s="4">
        <f>YEAR(SaleData[[#This Row],[Order Date]])</f>
        <v>2015</v>
      </c>
      <c r="C3451" s="4">
        <f>MONTH(SaleData[[#This Row],[Order Date]])</f>
        <v>10</v>
      </c>
      <c r="D3451" t="s">
        <v>1018</v>
      </c>
      <c r="E3451" t="s">
        <v>209</v>
      </c>
      <c r="F3451" t="s">
        <v>11</v>
      </c>
      <c r="G3451" t="s">
        <v>21</v>
      </c>
      <c r="H3451" t="s">
        <v>185</v>
      </c>
      <c r="I3451">
        <v>29.59</v>
      </c>
      <c r="J3451">
        <v>1</v>
      </c>
      <c r="K3451">
        <v>2.59</v>
      </c>
    </row>
    <row r="3452" spans="1:11" x14ac:dyDescent="0.25">
      <c r="A3452" s="7">
        <v>42308</v>
      </c>
      <c r="B3452" s="4">
        <f>YEAR(SaleData[[#This Row],[Order Date]])</f>
        <v>2015</v>
      </c>
      <c r="C3452" s="4">
        <f>MONTH(SaleData[[#This Row],[Order Date]])</f>
        <v>10</v>
      </c>
      <c r="D3452" t="s">
        <v>1018</v>
      </c>
      <c r="E3452" t="s">
        <v>209</v>
      </c>
      <c r="F3452" t="s">
        <v>26</v>
      </c>
      <c r="G3452" t="s">
        <v>46</v>
      </c>
      <c r="H3452" t="s">
        <v>1996</v>
      </c>
      <c r="I3452">
        <v>4.75</v>
      </c>
      <c r="J3452">
        <v>2</v>
      </c>
      <c r="K3452">
        <v>-3.17</v>
      </c>
    </row>
    <row r="3453" spans="1:11" x14ac:dyDescent="0.25">
      <c r="A3453" s="7">
        <v>42308</v>
      </c>
      <c r="B3453" s="4">
        <f>YEAR(SaleData[[#This Row],[Order Date]])</f>
        <v>2015</v>
      </c>
      <c r="C3453" s="4">
        <f>MONTH(SaleData[[#This Row],[Order Date]])</f>
        <v>10</v>
      </c>
      <c r="D3453" t="s">
        <v>1018</v>
      </c>
      <c r="E3453" t="s">
        <v>209</v>
      </c>
      <c r="F3453" t="s">
        <v>26</v>
      </c>
      <c r="G3453" t="s">
        <v>27</v>
      </c>
      <c r="H3453" t="s">
        <v>2523</v>
      </c>
      <c r="I3453">
        <v>15.55</v>
      </c>
      <c r="J3453">
        <v>3</v>
      </c>
      <c r="K3453">
        <v>5.64</v>
      </c>
    </row>
    <row r="3454" spans="1:11" x14ac:dyDescent="0.25">
      <c r="A3454" s="7">
        <v>42308</v>
      </c>
      <c r="B3454" s="4">
        <f>YEAR(SaleData[[#This Row],[Order Date]])</f>
        <v>2015</v>
      </c>
      <c r="C3454" s="4">
        <f>MONTH(SaleData[[#This Row],[Order Date]])</f>
        <v>10</v>
      </c>
      <c r="D3454" t="s">
        <v>2067</v>
      </c>
      <c r="E3454" t="s">
        <v>15</v>
      </c>
      <c r="F3454" t="s">
        <v>16</v>
      </c>
      <c r="G3454" t="s">
        <v>34</v>
      </c>
      <c r="H3454" t="s">
        <v>1117</v>
      </c>
      <c r="I3454">
        <v>39.96</v>
      </c>
      <c r="J3454">
        <v>2</v>
      </c>
      <c r="K3454">
        <v>17.18</v>
      </c>
    </row>
    <row r="3455" spans="1:11" x14ac:dyDescent="0.25">
      <c r="A3455" s="7">
        <v>42308</v>
      </c>
      <c r="B3455" s="4">
        <f>YEAR(SaleData[[#This Row],[Order Date]])</f>
        <v>2015</v>
      </c>
      <c r="C3455" s="4">
        <f>MONTH(SaleData[[#This Row],[Order Date]])</f>
        <v>10</v>
      </c>
      <c r="D3455" t="s">
        <v>2067</v>
      </c>
      <c r="E3455" t="s">
        <v>15</v>
      </c>
      <c r="F3455" t="s">
        <v>16</v>
      </c>
      <c r="G3455" t="s">
        <v>17</v>
      </c>
      <c r="H3455" t="s">
        <v>2290</v>
      </c>
      <c r="I3455">
        <v>42.62</v>
      </c>
      <c r="J3455">
        <v>2</v>
      </c>
      <c r="K3455">
        <v>4.26</v>
      </c>
    </row>
    <row r="3456" spans="1:11" x14ac:dyDescent="0.25">
      <c r="A3456" s="7">
        <v>42308</v>
      </c>
      <c r="B3456" s="4">
        <f>YEAR(SaleData[[#This Row],[Order Date]])</f>
        <v>2015</v>
      </c>
      <c r="C3456" s="4">
        <f>MONTH(SaleData[[#This Row],[Order Date]])</f>
        <v>10</v>
      </c>
      <c r="D3456" t="s">
        <v>2067</v>
      </c>
      <c r="E3456" t="s">
        <v>15</v>
      </c>
      <c r="F3456" t="s">
        <v>16</v>
      </c>
      <c r="G3456" t="s">
        <v>17</v>
      </c>
      <c r="H3456" t="s">
        <v>701</v>
      </c>
      <c r="I3456">
        <v>220.96</v>
      </c>
      <c r="J3456">
        <v>1</v>
      </c>
      <c r="K3456">
        <v>24.86</v>
      </c>
    </row>
    <row r="3457" spans="1:11" x14ac:dyDescent="0.25">
      <c r="A3457" s="7">
        <v>42309</v>
      </c>
      <c r="B3457" s="4">
        <f>YEAR(SaleData[[#This Row],[Order Date]])</f>
        <v>2015</v>
      </c>
      <c r="C3457" s="4">
        <f>MONTH(SaleData[[#This Row],[Order Date]])</f>
        <v>11</v>
      </c>
      <c r="D3457" t="s">
        <v>609</v>
      </c>
      <c r="E3457" t="s">
        <v>87</v>
      </c>
      <c r="F3457" t="s">
        <v>11</v>
      </c>
      <c r="G3457" t="s">
        <v>12</v>
      </c>
      <c r="H3457" t="s">
        <v>1067</v>
      </c>
      <c r="I3457">
        <v>35.36</v>
      </c>
      <c r="J3457">
        <v>2</v>
      </c>
      <c r="K3457">
        <v>-3.09</v>
      </c>
    </row>
    <row r="3458" spans="1:11" x14ac:dyDescent="0.25">
      <c r="A3458" s="7">
        <v>42309</v>
      </c>
      <c r="B3458" s="4">
        <f>YEAR(SaleData[[#This Row],[Order Date]])</f>
        <v>2015</v>
      </c>
      <c r="C3458" s="4">
        <f>MONTH(SaleData[[#This Row],[Order Date]])</f>
        <v>11</v>
      </c>
      <c r="D3458" t="s">
        <v>609</v>
      </c>
      <c r="E3458" t="s">
        <v>87</v>
      </c>
      <c r="F3458" t="s">
        <v>26</v>
      </c>
      <c r="G3458" t="s">
        <v>31</v>
      </c>
      <c r="H3458" t="s">
        <v>1068</v>
      </c>
      <c r="I3458">
        <v>3.17</v>
      </c>
      <c r="J3458">
        <v>2</v>
      </c>
      <c r="K3458">
        <v>-0.71</v>
      </c>
    </row>
    <row r="3459" spans="1:11" x14ac:dyDescent="0.25">
      <c r="A3459" s="7">
        <v>42309</v>
      </c>
      <c r="B3459" s="4">
        <f>YEAR(SaleData[[#This Row],[Order Date]])</f>
        <v>2015</v>
      </c>
      <c r="C3459" s="4">
        <f>MONTH(SaleData[[#This Row],[Order Date]])</f>
        <v>11</v>
      </c>
      <c r="D3459" t="s">
        <v>68</v>
      </c>
      <c r="E3459" t="s">
        <v>20</v>
      </c>
      <c r="F3459" t="s">
        <v>11</v>
      </c>
      <c r="G3459" t="s">
        <v>21</v>
      </c>
      <c r="H3459" t="s">
        <v>1069</v>
      </c>
      <c r="I3459">
        <v>4.95</v>
      </c>
      <c r="J3459">
        <v>1</v>
      </c>
      <c r="K3459">
        <v>1.34</v>
      </c>
    </row>
    <row r="3460" spans="1:11" x14ac:dyDescent="0.25">
      <c r="A3460" s="7">
        <v>42309</v>
      </c>
      <c r="B3460" s="4">
        <f>YEAR(SaleData[[#This Row],[Order Date]])</f>
        <v>2015</v>
      </c>
      <c r="C3460" s="4">
        <f>MONTH(SaleData[[#This Row],[Order Date]])</f>
        <v>11</v>
      </c>
      <c r="D3460" t="s">
        <v>383</v>
      </c>
      <c r="E3460" t="s">
        <v>20</v>
      </c>
      <c r="F3460" t="s">
        <v>26</v>
      </c>
      <c r="G3460" t="s">
        <v>27</v>
      </c>
      <c r="H3460" t="s">
        <v>1070</v>
      </c>
      <c r="I3460">
        <v>13.52</v>
      </c>
      <c r="J3460">
        <v>4</v>
      </c>
      <c r="K3460">
        <v>6.22</v>
      </c>
    </row>
    <row r="3461" spans="1:11" x14ac:dyDescent="0.25">
      <c r="A3461" s="7">
        <v>42309</v>
      </c>
      <c r="B3461" s="4">
        <f>YEAR(SaleData[[#This Row],[Order Date]])</f>
        <v>2015</v>
      </c>
      <c r="C3461" s="4">
        <f>MONTH(SaleData[[#This Row],[Order Date]])</f>
        <v>11</v>
      </c>
      <c r="D3461" t="s">
        <v>383</v>
      </c>
      <c r="E3461" t="s">
        <v>20</v>
      </c>
      <c r="F3461" t="s">
        <v>16</v>
      </c>
      <c r="G3461" t="s">
        <v>34</v>
      </c>
      <c r="H3461" t="s">
        <v>825</v>
      </c>
      <c r="I3461">
        <v>259.7</v>
      </c>
      <c r="J3461">
        <v>5</v>
      </c>
      <c r="K3461">
        <v>106.48</v>
      </c>
    </row>
    <row r="3462" spans="1:11" x14ac:dyDescent="0.25">
      <c r="A3462" s="7">
        <v>42309</v>
      </c>
      <c r="B3462" s="4">
        <f>YEAR(SaleData[[#This Row],[Order Date]])</f>
        <v>2015</v>
      </c>
      <c r="C3462" s="4">
        <f>MONTH(SaleData[[#This Row],[Order Date]])</f>
        <v>11</v>
      </c>
      <c r="D3462" t="s">
        <v>383</v>
      </c>
      <c r="E3462" t="s">
        <v>20</v>
      </c>
      <c r="F3462" t="s">
        <v>11</v>
      </c>
      <c r="G3462" t="s">
        <v>21</v>
      </c>
      <c r="H3462" t="s">
        <v>1071</v>
      </c>
      <c r="I3462">
        <v>42.95</v>
      </c>
      <c r="J3462">
        <v>1</v>
      </c>
      <c r="K3462">
        <v>1.29</v>
      </c>
    </row>
    <row r="3463" spans="1:11" x14ac:dyDescent="0.25">
      <c r="A3463" s="7">
        <v>42309</v>
      </c>
      <c r="B3463" s="4">
        <f>YEAR(SaleData[[#This Row],[Order Date]])</f>
        <v>2015</v>
      </c>
      <c r="C3463" s="4">
        <f>MONTH(SaleData[[#This Row],[Order Date]])</f>
        <v>11</v>
      </c>
      <c r="D3463" t="s">
        <v>383</v>
      </c>
      <c r="E3463" t="s">
        <v>20</v>
      </c>
      <c r="F3463" t="s">
        <v>11</v>
      </c>
      <c r="G3463" t="s">
        <v>12</v>
      </c>
      <c r="H3463" t="s">
        <v>1072</v>
      </c>
      <c r="I3463">
        <v>1399.93</v>
      </c>
      <c r="J3463">
        <v>7</v>
      </c>
      <c r="K3463">
        <v>601.97</v>
      </c>
    </row>
    <row r="3464" spans="1:11" x14ac:dyDescent="0.25">
      <c r="A3464" s="7">
        <v>42309</v>
      </c>
      <c r="B3464" s="4">
        <f>YEAR(SaleData[[#This Row],[Order Date]])</f>
        <v>2015</v>
      </c>
      <c r="C3464" s="4">
        <f>MONTH(SaleData[[#This Row],[Order Date]])</f>
        <v>11</v>
      </c>
      <c r="D3464" t="s">
        <v>383</v>
      </c>
      <c r="E3464" t="s">
        <v>20</v>
      </c>
      <c r="F3464" t="s">
        <v>11</v>
      </c>
      <c r="G3464" t="s">
        <v>21</v>
      </c>
      <c r="H3464" t="s">
        <v>905</v>
      </c>
      <c r="I3464">
        <v>503.96</v>
      </c>
      <c r="J3464">
        <v>4</v>
      </c>
      <c r="K3464">
        <v>125.99</v>
      </c>
    </row>
    <row r="3465" spans="1:11" x14ac:dyDescent="0.25">
      <c r="A3465" s="7">
        <v>42309</v>
      </c>
      <c r="B3465" s="4">
        <f>YEAR(SaleData[[#This Row],[Order Date]])</f>
        <v>2015</v>
      </c>
      <c r="C3465" s="4">
        <f>MONTH(SaleData[[#This Row],[Order Date]])</f>
        <v>11</v>
      </c>
      <c r="D3465" t="s">
        <v>877</v>
      </c>
      <c r="E3465" t="s">
        <v>105</v>
      </c>
      <c r="F3465" t="s">
        <v>26</v>
      </c>
      <c r="G3465" t="s">
        <v>62</v>
      </c>
      <c r="H3465" t="s">
        <v>1073</v>
      </c>
      <c r="I3465">
        <v>7.88</v>
      </c>
      <c r="J3465">
        <v>1</v>
      </c>
      <c r="K3465">
        <v>1.77</v>
      </c>
    </row>
    <row r="3466" spans="1:11" x14ac:dyDescent="0.25">
      <c r="A3466" s="7">
        <v>42309</v>
      </c>
      <c r="B3466" s="4">
        <f>YEAR(SaleData[[#This Row],[Order Date]])</f>
        <v>2015</v>
      </c>
      <c r="C3466" s="4">
        <f>MONTH(SaleData[[#This Row],[Order Date]])</f>
        <v>11</v>
      </c>
      <c r="D3466" t="s">
        <v>408</v>
      </c>
      <c r="E3466" t="s">
        <v>65</v>
      </c>
      <c r="F3466" t="s">
        <v>16</v>
      </c>
      <c r="G3466" t="s">
        <v>40</v>
      </c>
      <c r="H3466" t="s">
        <v>1074</v>
      </c>
      <c r="I3466">
        <v>301.95999999999998</v>
      </c>
      <c r="J3466">
        <v>2</v>
      </c>
      <c r="K3466">
        <v>45.29</v>
      </c>
    </row>
    <row r="3467" spans="1:11" x14ac:dyDescent="0.25">
      <c r="A3467" s="7">
        <v>42309</v>
      </c>
      <c r="B3467" s="4">
        <f>YEAR(SaleData[[#This Row],[Order Date]])</f>
        <v>2015</v>
      </c>
      <c r="C3467" s="4">
        <f>MONTH(SaleData[[#This Row],[Order Date]])</f>
        <v>11</v>
      </c>
      <c r="D3467" t="s">
        <v>1075</v>
      </c>
      <c r="E3467" t="s">
        <v>20</v>
      </c>
      <c r="F3467" t="s">
        <v>16</v>
      </c>
      <c r="G3467" t="s">
        <v>17</v>
      </c>
      <c r="H3467" t="s">
        <v>1076</v>
      </c>
      <c r="I3467">
        <v>327.56</v>
      </c>
      <c r="J3467">
        <v>4</v>
      </c>
      <c r="K3467">
        <v>21.84</v>
      </c>
    </row>
    <row r="3468" spans="1:11" x14ac:dyDescent="0.25">
      <c r="A3468" s="7">
        <v>42309</v>
      </c>
      <c r="B3468" s="4">
        <f>YEAR(SaleData[[#This Row],[Order Date]])</f>
        <v>2015</v>
      </c>
      <c r="C3468" s="4">
        <f>MONTH(SaleData[[#This Row],[Order Date]])</f>
        <v>11</v>
      </c>
      <c r="D3468" t="s">
        <v>1077</v>
      </c>
      <c r="E3468" t="s">
        <v>20</v>
      </c>
      <c r="F3468" t="s">
        <v>16</v>
      </c>
      <c r="G3468" t="s">
        <v>17</v>
      </c>
      <c r="H3468" t="s">
        <v>1078</v>
      </c>
      <c r="I3468">
        <v>205.16</v>
      </c>
      <c r="J3468">
        <v>2</v>
      </c>
      <c r="K3468">
        <v>13.68</v>
      </c>
    </row>
    <row r="3469" spans="1:11" x14ac:dyDescent="0.25">
      <c r="A3469" s="7">
        <v>42310</v>
      </c>
      <c r="B3469" s="4">
        <f>YEAR(SaleData[[#This Row],[Order Date]])</f>
        <v>2015</v>
      </c>
      <c r="C3469" s="4">
        <f>MONTH(SaleData[[#This Row],[Order Date]])</f>
        <v>11</v>
      </c>
      <c r="D3469" t="s">
        <v>1138</v>
      </c>
      <c r="E3469" t="s">
        <v>43</v>
      </c>
      <c r="F3469" t="s">
        <v>16</v>
      </c>
      <c r="G3469" t="s">
        <v>40</v>
      </c>
      <c r="H3469" t="s">
        <v>1139</v>
      </c>
      <c r="I3469">
        <v>1038.8399999999999</v>
      </c>
      <c r="J3469">
        <v>5</v>
      </c>
      <c r="K3469">
        <v>51.94</v>
      </c>
    </row>
    <row r="3470" spans="1:11" x14ac:dyDescent="0.25">
      <c r="A3470" s="7">
        <v>42310</v>
      </c>
      <c r="B3470" s="4">
        <f>YEAR(SaleData[[#This Row],[Order Date]])</f>
        <v>2015</v>
      </c>
      <c r="C3470" s="4">
        <f>MONTH(SaleData[[#This Row],[Order Date]])</f>
        <v>11</v>
      </c>
      <c r="D3470" t="s">
        <v>1140</v>
      </c>
      <c r="E3470" t="s">
        <v>15</v>
      </c>
      <c r="F3470" t="s">
        <v>11</v>
      </c>
      <c r="G3470" t="s">
        <v>12</v>
      </c>
      <c r="H3470" t="s">
        <v>1141</v>
      </c>
      <c r="I3470">
        <v>447.93</v>
      </c>
      <c r="J3470">
        <v>9</v>
      </c>
      <c r="K3470">
        <v>49.27</v>
      </c>
    </row>
    <row r="3471" spans="1:11" x14ac:dyDescent="0.25">
      <c r="A3471" s="7">
        <v>42310</v>
      </c>
      <c r="B3471" s="4">
        <f>YEAR(SaleData[[#This Row],[Order Date]])</f>
        <v>2015</v>
      </c>
      <c r="C3471" s="4">
        <f>MONTH(SaleData[[#This Row],[Order Date]])</f>
        <v>11</v>
      </c>
      <c r="D3471" t="s">
        <v>1142</v>
      </c>
      <c r="E3471" t="s">
        <v>20</v>
      </c>
      <c r="F3471" t="s">
        <v>16</v>
      </c>
      <c r="G3471" t="s">
        <v>17</v>
      </c>
      <c r="H3471" t="s">
        <v>1143</v>
      </c>
      <c r="I3471">
        <v>109.76</v>
      </c>
      <c r="J3471">
        <v>2</v>
      </c>
      <c r="K3471">
        <v>8.5399999999999991</v>
      </c>
    </row>
    <row r="3472" spans="1:11" x14ac:dyDescent="0.25">
      <c r="A3472" s="7">
        <v>42310</v>
      </c>
      <c r="B3472" s="4">
        <f>YEAR(SaleData[[#This Row],[Order Date]])</f>
        <v>2015</v>
      </c>
      <c r="C3472" s="4">
        <f>MONTH(SaleData[[#This Row],[Order Date]])</f>
        <v>11</v>
      </c>
      <c r="D3472" t="s">
        <v>64</v>
      </c>
      <c r="E3472" t="s">
        <v>43</v>
      </c>
      <c r="F3472" t="s">
        <v>16</v>
      </c>
      <c r="G3472" t="s">
        <v>34</v>
      </c>
      <c r="H3472" t="s">
        <v>1144</v>
      </c>
      <c r="I3472">
        <v>96.96</v>
      </c>
      <c r="J3472">
        <v>6</v>
      </c>
      <c r="K3472">
        <v>33.94</v>
      </c>
    </row>
    <row r="3473" spans="1:11" x14ac:dyDescent="0.25">
      <c r="A3473" s="7">
        <v>42310</v>
      </c>
      <c r="B3473" s="4">
        <f>YEAR(SaleData[[#This Row],[Order Date]])</f>
        <v>2015</v>
      </c>
      <c r="C3473" s="4">
        <f>MONTH(SaleData[[#This Row],[Order Date]])</f>
        <v>11</v>
      </c>
      <c r="D3473" t="s">
        <v>64</v>
      </c>
      <c r="E3473" t="s">
        <v>43</v>
      </c>
      <c r="F3473" t="s">
        <v>26</v>
      </c>
      <c r="G3473" t="s">
        <v>46</v>
      </c>
      <c r="H3473" t="s">
        <v>1145</v>
      </c>
      <c r="I3473">
        <v>117.49</v>
      </c>
      <c r="J3473">
        <v>7</v>
      </c>
      <c r="K3473">
        <v>41.12</v>
      </c>
    </row>
    <row r="3474" spans="1:11" x14ac:dyDescent="0.25">
      <c r="A3474" s="7">
        <v>42310</v>
      </c>
      <c r="B3474" s="4">
        <f>YEAR(SaleData[[#This Row],[Order Date]])</f>
        <v>2015</v>
      </c>
      <c r="C3474" s="4">
        <f>MONTH(SaleData[[#This Row],[Order Date]])</f>
        <v>11</v>
      </c>
      <c r="D3474" t="s">
        <v>64</v>
      </c>
      <c r="E3474" t="s">
        <v>43</v>
      </c>
      <c r="F3474" t="s">
        <v>26</v>
      </c>
      <c r="G3474" t="s">
        <v>46</v>
      </c>
      <c r="H3474" t="s">
        <v>73</v>
      </c>
      <c r="I3474">
        <v>11.95</v>
      </c>
      <c r="J3474">
        <v>3</v>
      </c>
      <c r="K3474">
        <v>4.18</v>
      </c>
    </row>
    <row r="3475" spans="1:11" x14ac:dyDescent="0.25">
      <c r="A3475" s="7">
        <v>42310</v>
      </c>
      <c r="B3475" s="4">
        <f>YEAR(SaleData[[#This Row],[Order Date]])</f>
        <v>2015</v>
      </c>
      <c r="C3475" s="4">
        <f>MONTH(SaleData[[#This Row],[Order Date]])</f>
        <v>11</v>
      </c>
      <c r="D3475" t="s">
        <v>64</v>
      </c>
      <c r="E3475" t="s">
        <v>43</v>
      </c>
      <c r="F3475" t="s">
        <v>16</v>
      </c>
      <c r="G3475" t="s">
        <v>235</v>
      </c>
      <c r="H3475" t="s">
        <v>1146</v>
      </c>
      <c r="I3475">
        <v>512.5</v>
      </c>
      <c r="J3475">
        <v>3</v>
      </c>
      <c r="K3475">
        <v>-30.15</v>
      </c>
    </row>
    <row r="3476" spans="1:11" x14ac:dyDescent="0.25">
      <c r="A3476" s="7">
        <v>42310</v>
      </c>
      <c r="B3476" s="4">
        <f>YEAR(SaleData[[#This Row],[Order Date]])</f>
        <v>2015</v>
      </c>
      <c r="C3476" s="4">
        <f>MONTH(SaleData[[#This Row],[Order Date]])</f>
        <v>11</v>
      </c>
      <c r="D3476" t="s">
        <v>780</v>
      </c>
      <c r="E3476" t="s">
        <v>20</v>
      </c>
      <c r="F3476" t="s">
        <v>16</v>
      </c>
      <c r="G3476" t="s">
        <v>17</v>
      </c>
      <c r="H3476" t="s">
        <v>1147</v>
      </c>
      <c r="I3476">
        <v>2621.3200000000002</v>
      </c>
      <c r="J3476">
        <v>11</v>
      </c>
      <c r="K3476">
        <v>553.39</v>
      </c>
    </row>
    <row r="3477" spans="1:11" x14ac:dyDescent="0.25">
      <c r="A3477" s="7">
        <v>42310</v>
      </c>
      <c r="B3477" s="4">
        <f>YEAR(SaleData[[#This Row],[Order Date]])</f>
        <v>2015</v>
      </c>
      <c r="C3477" s="4">
        <f>MONTH(SaleData[[#This Row],[Order Date]])</f>
        <v>11</v>
      </c>
      <c r="D3477" t="s">
        <v>1148</v>
      </c>
      <c r="E3477" t="s">
        <v>30</v>
      </c>
      <c r="F3477" t="s">
        <v>26</v>
      </c>
      <c r="G3477" t="s">
        <v>46</v>
      </c>
      <c r="H3477" t="s">
        <v>1145</v>
      </c>
      <c r="I3477">
        <v>29.37</v>
      </c>
      <c r="J3477">
        <v>7</v>
      </c>
      <c r="K3477">
        <v>-47</v>
      </c>
    </row>
    <row r="3478" spans="1:11" x14ac:dyDescent="0.25">
      <c r="A3478" s="7">
        <v>42310</v>
      </c>
      <c r="B3478" s="4">
        <f>YEAR(SaleData[[#This Row],[Order Date]])</f>
        <v>2015</v>
      </c>
      <c r="C3478" s="4">
        <f>MONTH(SaleData[[#This Row],[Order Date]])</f>
        <v>11</v>
      </c>
      <c r="D3478" t="s">
        <v>1148</v>
      </c>
      <c r="E3478" t="s">
        <v>30</v>
      </c>
      <c r="F3478" t="s">
        <v>11</v>
      </c>
      <c r="G3478" t="s">
        <v>21</v>
      </c>
      <c r="H3478" t="s">
        <v>1149</v>
      </c>
      <c r="I3478">
        <v>344.7</v>
      </c>
      <c r="J3478">
        <v>2</v>
      </c>
      <c r="K3478">
        <v>38.78</v>
      </c>
    </row>
    <row r="3479" spans="1:11" x14ac:dyDescent="0.25">
      <c r="A3479" s="7">
        <v>42310</v>
      </c>
      <c r="B3479" s="4">
        <f>YEAR(SaleData[[#This Row],[Order Date]])</f>
        <v>2015</v>
      </c>
      <c r="C3479" s="4">
        <f>MONTH(SaleData[[#This Row],[Order Date]])</f>
        <v>11</v>
      </c>
      <c r="D3479" t="s">
        <v>1150</v>
      </c>
      <c r="E3479" t="s">
        <v>171</v>
      </c>
      <c r="F3479" t="s">
        <v>26</v>
      </c>
      <c r="G3479" t="s">
        <v>56</v>
      </c>
      <c r="H3479" t="s">
        <v>1151</v>
      </c>
      <c r="I3479">
        <v>197.72</v>
      </c>
      <c r="J3479">
        <v>4</v>
      </c>
      <c r="K3479">
        <v>55.36</v>
      </c>
    </row>
    <row r="3480" spans="1:11" x14ac:dyDescent="0.25">
      <c r="A3480" s="7">
        <v>42311</v>
      </c>
      <c r="B3480" s="4">
        <f>YEAR(SaleData[[#This Row],[Order Date]])</f>
        <v>2015</v>
      </c>
      <c r="C3480" s="4">
        <f>MONTH(SaleData[[#This Row],[Order Date]])</f>
        <v>11</v>
      </c>
      <c r="D3480" t="s">
        <v>1194</v>
      </c>
      <c r="E3480" t="s">
        <v>43</v>
      </c>
      <c r="F3480" t="s">
        <v>11</v>
      </c>
      <c r="G3480" t="s">
        <v>21</v>
      </c>
      <c r="H3480" t="s">
        <v>1195</v>
      </c>
      <c r="I3480">
        <v>1212.8499999999999</v>
      </c>
      <c r="J3480">
        <v>7</v>
      </c>
      <c r="K3480">
        <v>106.12</v>
      </c>
    </row>
    <row r="3481" spans="1:11" x14ac:dyDescent="0.25">
      <c r="A3481" s="7">
        <v>42311</v>
      </c>
      <c r="B3481" s="4">
        <f>YEAR(SaleData[[#This Row],[Order Date]])</f>
        <v>2015</v>
      </c>
      <c r="C3481" s="4">
        <f>MONTH(SaleData[[#This Row],[Order Date]])</f>
        <v>11</v>
      </c>
      <c r="D3481" t="s">
        <v>1194</v>
      </c>
      <c r="E3481" t="s">
        <v>43</v>
      </c>
      <c r="F3481" t="s">
        <v>11</v>
      </c>
      <c r="G3481" t="s">
        <v>12</v>
      </c>
      <c r="H3481" t="s">
        <v>1196</v>
      </c>
      <c r="I3481">
        <v>89.97</v>
      </c>
      <c r="J3481">
        <v>3</v>
      </c>
      <c r="K3481">
        <v>37.79</v>
      </c>
    </row>
    <row r="3482" spans="1:11" x14ac:dyDescent="0.25">
      <c r="A3482" s="7">
        <v>42311</v>
      </c>
      <c r="B3482" s="4">
        <f>YEAR(SaleData[[#This Row],[Order Date]])</f>
        <v>2015</v>
      </c>
      <c r="C3482" s="4">
        <f>MONTH(SaleData[[#This Row],[Order Date]])</f>
        <v>11</v>
      </c>
      <c r="D3482" t="s">
        <v>1194</v>
      </c>
      <c r="E3482" t="s">
        <v>43</v>
      </c>
      <c r="F3482" t="s">
        <v>16</v>
      </c>
      <c r="G3482" t="s">
        <v>34</v>
      </c>
      <c r="H3482" t="s">
        <v>1157</v>
      </c>
      <c r="I3482">
        <v>42.6</v>
      </c>
      <c r="J3482">
        <v>3</v>
      </c>
      <c r="K3482">
        <v>16.61</v>
      </c>
    </row>
    <row r="3483" spans="1:11" x14ac:dyDescent="0.25">
      <c r="A3483" s="7">
        <v>42311</v>
      </c>
      <c r="B3483" s="4">
        <f>YEAR(SaleData[[#This Row],[Order Date]])</f>
        <v>2015</v>
      </c>
      <c r="C3483" s="4">
        <f>MONTH(SaleData[[#This Row],[Order Date]])</f>
        <v>11</v>
      </c>
      <c r="D3483" t="s">
        <v>592</v>
      </c>
      <c r="E3483" t="s">
        <v>30</v>
      </c>
      <c r="F3483" t="s">
        <v>26</v>
      </c>
      <c r="G3483" t="s">
        <v>156</v>
      </c>
      <c r="H3483" t="s">
        <v>1197</v>
      </c>
      <c r="I3483">
        <v>6.61</v>
      </c>
      <c r="J3483">
        <v>2</v>
      </c>
      <c r="K3483">
        <v>2.15</v>
      </c>
    </row>
    <row r="3484" spans="1:11" x14ac:dyDescent="0.25">
      <c r="A3484" s="7">
        <v>42311</v>
      </c>
      <c r="B3484" s="4">
        <f>YEAR(SaleData[[#This Row],[Order Date]])</f>
        <v>2015</v>
      </c>
      <c r="C3484" s="4">
        <f>MONTH(SaleData[[#This Row],[Order Date]])</f>
        <v>11</v>
      </c>
      <c r="D3484" t="s">
        <v>1198</v>
      </c>
      <c r="E3484" t="s">
        <v>20</v>
      </c>
      <c r="F3484" t="s">
        <v>16</v>
      </c>
      <c r="G3484" t="s">
        <v>17</v>
      </c>
      <c r="H3484" t="s">
        <v>1199</v>
      </c>
      <c r="I3484">
        <v>1448.82</v>
      </c>
      <c r="J3484">
        <v>10</v>
      </c>
      <c r="K3484">
        <v>209.27</v>
      </c>
    </row>
    <row r="3485" spans="1:11" x14ac:dyDescent="0.25">
      <c r="A3485" s="7">
        <v>42313</v>
      </c>
      <c r="B3485" s="4">
        <f>YEAR(SaleData[[#This Row],[Order Date]])</f>
        <v>2015</v>
      </c>
      <c r="C3485" s="4">
        <f>MONTH(SaleData[[#This Row],[Order Date]])</f>
        <v>11</v>
      </c>
      <c r="D3485" t="s">
        <v>1290</v>
      </c>
      <c r="E3485" t="s">
        <v>79</v>
      </c>
      <c r="F3485" t="s">
        <v>16</v>
      </c>
      <c r="G3485" t="s">
        <v>17</v>
      </c>
      <c r="H3485" t="s">
        <v>33</v>
      </c>
      <c r="I3485">
        <v>207</v>
      </c>
      <c r="J3485">
        <v>3</v>
      </c>
      <c r="K3485">
        <v>25.88</v>
      </c>
    </row>
    <row r="3486" spans="1:11" x14ac:dyDescent="0.25">
      <c r="A3486" s="7">
        <v>42313</v>
      </c>
      <c r="B3486" s="4">
        <f>YEAR(SaleData[[#This Row],[Order Date]])</f>
        <v>2015</v>
      </c>
      <c r="C3486" s="4">
        <f>MONTH(SaleData[[#This Row],[Order Date]])</f>
        <v>11</v>
      </c>
      <c r="D3486" t="s">
        <v>383</v>
      </c>
      <c r="E3486" t="s">
        <v>75</v>
      </c>
      <c r="F3486" t="s">
        <v>26</v>
      </c>
      <c r="G3486" t="s">
        <v>56</v>
      </c>
      <c r="H3486" t="s">
        <v>1291</v>
      </c>
      <c r="I3486">
        <v>387.14</v>
      </c>
      <c r="J3486">
        <v>4</v>
      </c>
      <c r="K3486">
        <v>24.2</v>
      </c>
    </row>
    <row r="3487" spans="1:11" x14ac:dyDescent="0.25">
      <c r="A3487" s="7">
        <v>42313</v>
      </c>
      <c r="B3487" s="4">
        <f>YEAR(SaleData[[#This Row],[Order Date]])</f>
        <v>2015</v>
      </c>
      <c r="C3487" s="4">
        <f>MONTH(SaleData[[#This Row],[Order Date]])</f>
        <v>11</v>
      </c>
      <c r="D3487" t="s">
        <v>550</v>
      </c>
      <c r="E3487" t="s">
        <v>20</v>
      </c>
      <c r="F3487" t="s">
        <v>26</v>
      </c>
      <c r="G3487" t="s">
        <v>46</v>
      </c>
      <c r="H3487" t="s">
        <v>1292</v>
      </c>
      <c r="I3487">
        <v>25.34</v>
      </c>
      <c r="J3487">
        <v>6</v>
      </c>
      <c r="K3487">
        <v>8.8699999999999992</v>
      </c>
    </row>
    <row r="3488" spans="1:11" x14ac:dyDescent="0.25">
      <c r="A3488" s="7">
        <v>42313</v>
      </c>
      <c r="B3488" s="4">
        <f>YEAR(SaleData[[#This Row],[Order Date]])</f>
        <v>2015</v>
      </c>
      <c r="C3488" s="4">
        <f>MONTH(SaleData[[#This Row],[Order Date]])</f>
        <v>11</v>
      </c>
      <c r="D3488" t="s">
        <v>336</v>
      </c>
      <c r="E3488" t="s">
        <v>24</v>
      </c>
      <c r="F3488" t="s">
        <v>26</v>
      </c>
      <c r="G3488" t="s">
        <v>44</v>
      </c>
      <c r="H3488" t="s">
        <v>1293</v>
      </c>
      <c r="I3488">
        <v>19.82</v>
      </c>
      <c r="J3488">
        <v>6</v>
      </c>
      <c r="K3488">
        <v>6.44</v>
      </c>
    </row>
    <row r="3489" spans="1:11" x14ac:dyDescent="0.25">
      <c r="A3489" s="7">
        <v>42313</v>
      </c>
      <c r="B3489" s="4">
        <f>YEAR(SaleData[[#This Row],[Order Date]])</f>
        <v>2015</v>
      </c>
      <c r="C3489" s="4">
        <f>MONTH(SaleData[[#This Row],[Order Date]])</f>
        <v>11</v>
      </c>
      <c r="D3489" t="s">
        <v>192</v>
      </c>
      <c r="E3489" t="s">
        <v>43</v>
      </c>
      <c r="F3489" t="s">
        <v>26</v>
      </c>
      <c r="G3489" t="s">
        <v>36</v>
      </c>
      <c r="H3489" t="s">
        <v>1294</v>
      </c>
      <c r="I3489">
        <v>62.8</v>
      </c>
      <c r="J3489">
        <v>4</v>
      </c>
      <c r="K3489">
        <v>15.7</v>
      </c>
    </row>
    <row r="3490" spans="1:11" x14ac:dyDescent="0.25">
      <c r="A3490" s="7">
        <v>42313</v>
      </c>
      <c r="B3490" s="4">
        <f>YEAR(SaleData[[#This Row],[Order Date]])</f>
        <v>2015</v>
      </c>
      <c r="C3490" s="4">
        <f>MONTH(SaleData[[#This Row],[Order Date]])</f>
        <v>11</v>
      </c>
      <c r="D3490" t="s">
        <v>927</v>
      </c>
      <c r="E3490" t="s">
        <v>15</v>
      </c>
      <c r="F3490" t="s">
        <v>26</v>
      </c>
      <c r="G3490" t="s">
        <v>46</v>
      </c>
      <c r="H3490" t="s">
        <v>545</v>
      </c>
      <c r="I3490">
        <v>98.35</v>
      </c>
      <c r="J3490">
        <v>3</v>
      </c>
      <c r="K3490">
        <v>35.65</v>
      </c>
    </row>
    <row r="3491" spans="1:11" x14ac:dyDescent="0.25">
      <c r="A3491" s="7">
        <v>42313</v>
      </c>
      <c r="B3491" s="4">
        <f>YEAR(SaleData[[#This Row],[Order Date]])</f>
        <v>2015</v>
      </c>
      <c r="C3491" s="4">
        <f>MONTH(SaleData[[#This Row],[Order Date]])</f>
        <v>11</v>
      </c>
      <c r="D3491" t="s">
        <v>1295</v>
      </c>
      <c r="E3491" t="s">
        <v>129</v>
      </c>
      <c r="F3491" t="s">
        <v>26</v>
      </c>
      <c r="G3491" t="s">
        <v>46</v>
      </c>
      <c r="H3491" t="s">
        <v>1296</v>
      </c>
      <c r="I3491">
        <v>7.22</v>
      </c>
      <c r="J3491">
        <v>3</v>
      </c>
      <c r="K3491">
        <v>-5.53</v>
      </c>
    </row>
    <row r="3492" spans="1:11" x14ac:dyDescent="0.25">
      <c r="A3492" s="7">
        <v>42313</v>
      </c>
      <c r="B3492" s="4">
        <f>YEAR(SaleData[[#This Row],[Order Date]])</f>
        <v>2015</v>
      </c>
      <c r="C3492" s="4">
        <f>MONTH(SaleData[[#This Row],[Order Date]])</f>
        <v>11</v>
      </c>
      <c r="D3492" t="s">
        <v>1295</v>
      </c>
      <c r="E3492" t="s">
        <v>129</v>
      </c>
      <c r="F3492" t="s">
        <v>26</v>
      </c>
      <c r="G3492" t="s">
        <v>213</v>
      </c>
      <c r="H3492" t="s">
        <v>1297</v>
      </c>
      <c r="I3492">
        <v>27.2</v>
      </c>
      <c r="J3492">
        <v>4</v>
      </c>
      <c r="K3492">
        <v>2.04</v>
      </c>
    </row>
    <row r="3493" spans="1:11" x14ac:dyDescent="0.25">
      <c r="A3493" s="7">
        <v>42314</v>
      </c>
      <c r="B3493" s="4">
        <f>YEAR(SaleData[[#This Row],[Order Date]])</f>
        <v>2015</v>
      </c>
      <c r="C3493" s="4">
        <f>MONTH(SaleData[[#This Row],[Order Date]])</f>
        <v>11</v>
      </c>
      <c r="D3493" t="s">
        <v>1332</v>
      </c>
      <c r="E3493" t="s">
        <v>209</v>
      </c>
      <c r="F3493" t="s">
        <v>26</v>
      </c>
      <c r="G3493" t="s">
        <v>156</v>
      </c>
      <c r="H3493" t="s">
        <v>1333</v>
      </c>
      <c r="I3493">
        <v>7.08</v>
      </c>
      <c r="J3493">
        <v>3</v>
      </c>
      <c r="K3493">
        <v>2.48</v>
      </c>
    </row>
    <row r="3494" spans="1:11" x14ac:dyDescent="0.25">
      <c r="A3494" s="7">
        <v>42314</v>
      </c>
      <c r="B3494" s="4">
        <f>YEAR(SaleData[[#This Row],[Order Date]])</f>
        <v>2015</v>
      </c>
      <c r="C3494" s="4">
        <f>MONTH(SaleData[[#This Row],[Order Date]])</f>
        <v>11</v>
      </c>
      <c r="D3494" t="s">
        <v>1332</v>
      </c>
      <c r="E3494" t="s">
        <v>209</v>
      </c>
      <c r="F3494" t="s">
        <v>26</v>
      </c>
      <c r="G3494" t="s">
        <v>46</v>
      </c>
      <c r="H3494" t="s">
        <v>1309</v>
      </c>
      <c r="I3494">
        <v>4.4000000000000004</v>
      </c>
      <c r="J3494">
        <v>3</v>
      </c>
      <c r="K3494">
        <v>-3.52</v>
      </c>
    </row>
    <row r="3495" spans="1:11" x14ac:dyDescent="0.25">
      <c r="A3495" s="7">
        <v>42315</v>
      </c>
      <c r="B3495" s="4">
        <f>YEAR(SaleData[[#This Row],[Order Date]])</f>
        <v>2015</v>
      </c>
      <c r="C3495" s="4">
        <f>MONTH(SaleData[[#This Row],[Order Date]])</f>
        <v>11</v>
      </c>
      <c r="D3495" t="s">
        <v>1387</v>
      </c>
      <c r="E3495" t="s">
        <v>43</v>
      </c>
      <c r="F3495" t="s">
        <v>16</v>
      </c>
      <c r="G3495" t="s">
        <v>17</v>
      </c>
      <c r="H3495" t="s">
        <v>1388</v>
      </c>
      <c r="I3495">
        <v>190.72</v>
      </c>
      <c r="J3495">
        <v>1</v>
      </c>
      <c r="K3495">
        <v>11.92</v>
      </c>
    </row>
    <row r="3496" spans="1:11" x14ac:dyDescent="0.25">
      <c r="A3496" s="7">
        <v>42315</v>
      </c>
      <c r="B3496" s="4">
        <f>YEAR(SaleData[[#This Row],[Order Date]])</f>
        <v>2015</v>
      </c>
      <c r="C3496" s="4">
        <f>MONTH(SaleData[[#This Row],[Order Date]])</f>
        <v>11</v>
      </c>
      <c r="D3496" t="s">
        <v>1389</v>
      </c>
      <c r="E3496" t="s">
        <v>874</v>
      </c>
      <c r="F3496" t="s">
        <v>26</v>
      </c>
      <c r="G3496" t="s">
        <v>31</v>
      </c>
      <c r="H3496" t="s">
        <v>1390</v>
      </c>
      <c r="I3496">
        <v>26.18</v>
      </c>
      <c r="J3496">
        <v>7</v>
      </c>
      <c r="K3496">
        <v>0.52</v>
      </c>
    </row>
    <row r="3497" spans="1:11" x14ac:dyDescent="0.25">
      <c r="A3497" s="7">
        <v>42315</v>
      </c>
      <c r="B3497" s="4">
        <f>YEAR(SaleData[[#This Row],[Order Date]])</f>
        <v>2015</v>
      </c>
      <c r="C3497" s="4">
        <f>MONTH(SaleData[[#This Row],[Order Date]])</f>
        <v>11</v>
      </c>
      <c r="D3497" t="s">
        <v>1389</v>
      </c>
      <c r="E3497" t="s">
        <v>874</v>
      </c>
      <c r="F3497" t="s">
        <v>26</v>
      </c>
      <c r="G3497" t="s">
        <v>27</v>
      </c>
      <c r="H3497" t="s">
        <v>1391</v>
      </c>
      <c r="I3497">
        <v>7.3</v>
      </c>
      <c r="J3497">
        <v>2</v>
      </c>
      <c r="K3497">
        <v>3.43</v>
      </c>
    </row>
    <row r="3498" spans="1:11" x14ac:dyDescent="0.25">
      <c r="A3498" s="7">
        <v>42315</v>
      </c>
      <c r="B3498" s="4">
        <f>YEAR(SaleData[[#This Row],[Order Date]])</f>
        <v>2015</v>
      </c>
      <c r="C3498" s="4">
        <f>MONTH(SaleData[[#This Row],[Order Date]])</f>
        <v>11</v>
      </c>
      <c r="D3498" t="s">
        <v>1387</v>
      </c>
      <c r="E3498" t="s">
        <v>87</v>
      </c>
      <c r="F3498" t="s">
        <v>26</v>
      </c>
      <c r="G3498" t="s">
        <v>156</v>
      </c>
      <c r="H3498" t="s">
        <v>1392</v>
      </c>
      <c r="I3498">
        <v>24.4</v>
      </c>
      <c r="J3498">
        <v>2</v>
      </c>
      <c r="K3498">
        <v>7.93</v>
      </c>
    </row>
    <row r="3499" spans="1:11" x14ac:dyDescent="0.25">
      <c r="A3499" s="7">
        <v>42315</v>
      </c>
      <c r="B3499" s="4">
        <f>YEAR(SaleData[[#This Row],[Order Date]])</f>
        <v>2015</v>
      </c>
      <c r="C3499" s="4">
        <f>MONTH(SaleData[[#This Row],[Order Date]])</f>
        <v>11</v>
      </c>
      <c r="D3499" t="s">
        <v>180</v>
      </c>
      <c r="E3499" t="s">
        <v>1393</v>
      </c>
      <c r="F3499" t="s">
        <v>16</v>
      </c>
      <c r="G3499" t="s">
        <v>17</v>
      </c>
      <c r="H3499" t="s">
        <v>1388</v>
      </c>
      <c r="I3499">
        <v>715.2</v>
      </c>
      <c r="J3499">
        <v>3</v>
      </c>
      <c r="K3499">
        <v>178.8</v>
      </c>
    </row>
    <row r="3500" spans="1:11" x14ac:dyDescent="0.25">
      <c r="A3500" s="7">
        <v>42315</v>
      </c>
      <c r="B3500" s="4">
        <f>YEAR(SaleData[[#This Row],[Order Date]])</f>
        <v>2015</v>
      </c>
      <c r="C3500" s="4">
        <f>MONTH(SaleData[[#This Row],[Order Date]])</f>
        <v>11</v>
      </c>
      <c r="D3500" t="s">
        <v>1394</v>
      </c>
      <c r="E3500" t="s">
        <v>75</v>
      </c>
      <c r="F3500" t="s">
        <v>26</v>
      </c>
      <c r="G3500" t="s">
        <v>46</v>
      </c>
      <c r="H3500" t="s">
        <v>1395</v>
      </c>
      <c r="I3500">
        <v>16.149999999999999</v>
      </c>
      <c r="J3500">
        <v>9</v>
      </c>
      <c r="K3500">
        <v>-12.92</v>
      </c>
    </row>
    <row r="3501" spans="1:11" x14ac:dyDescent="0.25">
      <c r="A3501" s="7">
        <v>42315</v>
      </c>
      <c r="B3501" s="4">
        <f>YEAR(SaleData[[#This Row],[Order Date]])</f>
        <v>2015</v>
      </c>
      <c r="C3501" s="4">
        <f>MONTH(SaleData[[#This Row],[Order Date]])</f>
        <v>11</v>
      </c>
      <c r="D3501" t="s">
        <v>1394</v>
      </c>
      <c r="E3501" t="s">
        <v>75</v>
      </c>
      <c r="F3501" t="s">
        <v>26</v>
      </c>
      <c r="G3501" t="s">
        <v>46</v>
      </c>
      <c r="H3501" t="s">
        <v>205</v>
      </c>
      <c r="I3501">
        <v>1345.49</v>
      </c>
      <c r="J3501">
        <v>5</v>
      </c>
      <c r="K3501">
        <v>-1031.54</v>
      </c>
    </row>
    <row r="3502" spans="1:11" x14ac:dyDescent="0.25">
      <c r="A3502" s="7">
        <v>42315</v>
      </c>
      <c r="B3502" s="4">
        <f>YEAR(SaleData[[#This Row],[Order Date]])</f>
        <v>2015</v>
      </c>
      <c r="C3502" s="4">
        <f>MONTH(SaleData[[#This Row],[Order Date]])</f>
        <v>11</v>
      </c>
      <c r="D3502" t="s">
        <v>1396</v>
      </c>
      <c r="E3502" t="s">
        <v>30</v>
      </c>
      <c r="F3502" t="s">
        <v>26</v>
      </c>
      <c r="G3502" t="s">
        <v>27</v>
      </c>
      <c r="H3502" t="s">
        <v>1397</v>
      </c>
      <c r="I3502">
        <v>76.64</v>
      </c>
      <c r="J3502">
        <v>2</v>
      </c>
      <c r="K3502">
        <v>26.82</v>
      </c>
    </row>
    <row r="3503" spans="1:11" x14ac:dyDescent="0.25">
      <c r="A3503" s="7">
        <v>42315</v>
      </c>
      <c r="B3503" s="4">
        <f>YEAR(SaleData[[#This Row],[Order Date]])</f>
        <v>2015</v>
      </c>
      <c r="C3503" s="4">
        <f>MONTH(SaleData[[#This Row],[Order Date]])</f>
        <v>11</v>
      </c>
      <c r="D3503" t="s">
        <v>1398</v>
      </c>
      <c r="E3503" t="s">
        <v>30</v>
      </c>
      <c r="F3503" t="s">
        <v>26</v>
      </c>
      <c r="G3503" t="s">
        <v>62</v>
      </c>
      <c r="H3503" t="s">
        <v>1073</v>
      </c>
      <c r="I3503">
        <v>23.64</v>
      </c>
      <c r="J3503">
        <v>3</v>
      </c>
      <c r="K3503">
        <v>5.32</v>
      </c>
    </row>
    <row r="3504" spans="1:11" x14ac:dyDescent="0.25">
      <c r="A3504" s="7">
        <v>42315</v>
      </c>
      <c r="B3504" s="4">
        <f>YEAR(SaleData[[#This Row],[Order Date]])</f>
        <v>2015</v>
      </c>
      <c r="C3504" s="4">
        <f>MONTH(SaleData[[#This Row],[Order Date]])</f>
        <v>11</v>
      </c>
      <c r="D3504" t="s">
        <v>1398</v>
      </c>
      <c r="E3504" t="s">
        <v>30</v>
      </c>
      <c r="F3504" t="s">
        <v>26</v>
      </c>
      <c r="G3504" t="s">
        <v>36</v>
      </c>
      <c r="H3504" t="s">
        <v>1399</v>
      </c>
      <c r="I3504">
        <v>84.78</v>
      </c>
      <c r="J3504">
        <v>2</v>
      </c>
      <c r="K3504">
        <v>-16.96</v>
      </c>
    </row>
    <row r="3505" spans="1:11" x14ac:dyDescent="0.25">
      <c r="A3505" s="7">
        <v>42315</v>
      </c>
      <c r="B3505" s="4">
        <f>YEAR(SaleData[[#This Row],[Order Date]])</f>
        <v>2015</v>
      </c>
      <c r="C3505" s="4">
        <f>MONTH(SaleData[[#This Row],[Order Date]])</f>
        <v>11</v>
      </c>
      <c r="D3505" t="s">
        <v>1398</v>
      </c>
      <c r="E3505" t="s">
        <v>30</v>
      </c>
      <c r="F3505" t="s">
        <v>16</v>
      </c>
      <c r="G3505" t="s">
        <v>34</v>
      </c>
      <c r="H3505" t="s">
        <v>1400</v>
      </c>
      <c r="I3505">
        <v>64.959999999999994</v>
      </c>
      <c r="J3505">
        <v>5</v>
      </c>
      <c r="K3505">
        <v>-84.45</v>
      </c>
    </row>
    <row r="3506" spans="1:11" x14ac:dyDescent="0.25">
      <c r="A3506" s="7">
        <v>42315</v>
      </c>
      <c r="B3506" s="4">
        <f>YEAR(SaleData[[#This Row],[Order Date]])</f>
        <v>2015</v>
      </c>
      <c r="C3506" s="4">
        <f>MONTH(SaleData[[#This Row],[Order Date]])</f>
        <v>11</v>
      </c>
      <c r="D3506" t="s">
        <v>1398</v>
      </c>
      <c r="E3506" t="s">
        <v>30</v>
      </c>
      <c r="F3506" t="s">
        <v>26</v>
      </c>
      <c r="G3506" t="s">
        <v>46</v>
      </c>
      <c r="H3506" t="s">
        <v>635</v>
      </c>
      <c r="I3506">
        <v>32.06</v>
      </c>
      <c r="J3506">
        <v>10</v>
      </c>
      <c r="K3506">
        <v>-51.3</v>
      </c>
    </row>
    <row r="3507" spans="1:11" x14ac:dyDescent="0.25">
      <c r="A3507" s="7">
        <v>42315</v>
      </c>
      <c r="B3507" s="4">
        <f>YEAR(SaleData[[#This Row],[Order Date]])</f>
        <v>2015</v>
      </c>
      <c r="C3507" s="4">
        <f>MONTH(SaleData[[#This Row],[Order Date]])</f>
        <v>11</v>
      </c>
      <c r="D3507" t="s">
        <v>1398</v>
      </c>
      <c r="E3507" t="s">
        <v>30</v>
      </c>
      <c r="F3507" t="s">
        <v>26</v>
      </c>
      <c r="G3507" t="s">
        <v>36</v>
      </c>
      <c r="H3507" t="s">
        <v>1401</v>
      </c>
      <c r="I3507">
        <v>177.65</v>
      </c>
      <c r="J3507">
        <v>2</v>
      </c>
      <c r="K3507">
        <v>-28.87</v>
      </c>
    </row>
    <row r="3508" spans="1:11" x14ac:dyDescent="0.25">
      <c r="A3508" s="7">
        <v>42315</v>
      </c>
      <c r="B3508" s="4">
        <f>YEAR(SaleData[[#This Row],[Order Date]])</f>
        <v>2015</v>
      </c>
      <c r="C3508" s="4">
        <f>MONTH(SaleData[[#This Row],[Order Date]])</f>
        <v>11</v>
      </c>
      <c r="D3508" t="s">
        <v>1398</v>
      </c>
      <c r="E3508" t="s">
        <v>30</v>
      </c>
      <c r="F3508" t="s">
        <v>11</v>
      </c>
      <c r="G3508" t="s">
        <v>202</v>
      </c>
      <c r="H3508" t="s">
        <v>1402</v>
      </c>
      <c r="I3508">
        <v>287.91000000000003</v>
      </c>
      <c r="J3508">
        <v>3</v>
      </c>
      <c r="K3508">
        <v>33.590000000000003</v>
      </c>
    </row>
    <row r="3509" spans="1:11" x14ac:dyDescent="0.25">
      <c r="A3509" s="7">
        <v>42316</v>
      </c>
      <c r="B3509" s="4">
        <f>YEAR(SaleData[[#This Row],[Order Date]])</f>
        <v>2015</v>
      </c>
      <c r="C3509" s="4">
        <f>MONTH(SaleData[[#This Row],[Order Date]])</f>
        <v>11</v>
      </c>
      <c r="D3509" t="s">
        <v>1440</v>
      </c>
      <c r="E3509" t="s">
        <v>49</v>
      </c>
      <c r="F3509" t="s">
        <v>26</v>
      </c>
      <c r="G3509" t="s">
        <v>62</v>
      </c>
      <c r="H3509" t="s">
        <v>1441</v>
      </c>
      <c r="I3509">
        <v>11.65</v>
      </c>
      <c r="J3509">
        <v>5</v>
      </c>
      <c r="K3509">
        <v>3.38</v>
      </c>
    </row>
    <row r="3510" spans="1:11" x14ac:dyDescent="0.25">
      <c r="A3510" s="7">
        <v>42316</v>
      </c>
      <c r="B3510" s="4">
        <f>YEAR(SaleData[[#This Row],[Order Date]])</f>
        <v>2015</v>
      </c>
      <c r="C3510" s="4">
        <f>MONTH(SaleData[[#This Row],[Order Date]])</f>
        <v>11</v>
      </c>
      <c r="D3510" t="s">
        <v>1442</v>
      </c>
      <c r="E3510" t="s">
        <v>43</v>
      </c>
      <c r="F3510" t="s">
        <v>26</v>
      </c>
      <c r="G3510" t="s">
        <v>31</v>
      </c>
      <c r="H3510" t="s">
        <v>516</v>
      </c>
      <c r="I3510">
        <v>5</v>
      </c>
      <c r="J3510">
        <v>1</v>
      </c>
      <c r="K3510">
        <v>2.4</v>
      </c>
    </row>
    <row r="3511" spans="1:11" x14ac:dyDescent="0.25">
      <c r="A3511" s="7">
        <v>42316</v>
      </c>
      <c r="B3511" s="4">
        <f>YEAR(SaleData[[#This Row],[Order Date]])</f>
        <v>2015</v>
      </c>
      <c r="C3511" s="4">
        <f>MONTH(SaleData[[#This Row],[Order Date]])</f>
        <v>11</v>
      </c>
      <c r="D3511" t="s">
        <v>1442</v>
      </c>
      <c r="E3511" t="s">
        <v>43</v>
      </c>
      <c r="F3511" t="s">
        <v>11</v>
      </c>
      <c r="G3511" t="s">
        <v>12</v>
      </c>
      <c r="H3511" t="s">
        <v>1236</v>
      </c>
      <c r="I3511">
        <v>371.97</v>
      </c>
      <c r="J3511">
        <v>3</v>
      </c>
      <c r="K3511">
        <v>66.95</v>
      </c>
    </row>
    <row r="3512" spans="1:11" x14ac:dyDescent="0.25">
      <c r="A3512" s="7">
        <v>42316</v>
      </c>
      <c r="B3512" s="4">
        <f>YEAR(SaleData[[#This Row],[Order Date]])</f>
        <v>2015</v>
      </c>
      <c r="C3512" s="4">
        <f>MONTH(SaleData[[#This Row],[Order Date]])</f>
        <v>11</v>
      </c>
      <c r="D3512" t="s">
        <v>204</v>
      </c>
      <c r="E3512" t="s">
        <v>178</v>
      </c>
      <c r="F3512" t="s">
        <v>26</v>
      </c>
      <c r="G3512" t="s">
        <v>31</v>
      </c>
      <c r="H3512" t="s">
        <v>1443</v>
      </c>
      <c r="I3512">
        <v>5.04</v>
      </c>
      <c r="J3512">
        <v>3</v>
      </c>
      <c r="K3512">
        <v>0.2</v>
      </c>
    </row>
    <row r="3513" spans="1:11" x14ac:dyDescent="0.25">
      <c r="A3513" s="7">
        <v>42316</v>
      </c>
      <c r="B3513" s="4">
        <f>YEAR(SaleData[[#This Row],[Order Date]])</f>
        <v>2015</v>
      </c>
      <c r="C3513" s="4">
        <f>MONTH(SaleData[[#This Row],[Order Date]])</f>
        <v>11</v>
      </c>
      <c r="D3513" t="s">
        <v>204</v>
      </c>
      <c r="E3513" t="s">
        <v>178</v>
      </c>
      <c r="F3513" t="s">
        <v>26</v>
      </c>
      <c r="G3513" t="s">
        <v>27</v>
      </c>
      <c r="H3513" t="s">
        <v>1444</v>
      </c>
      <c r="I3513">
        <v>92.94</v>
      </c>
      <c r="J3513">
        <v>3</v>
      </c>
      <c r="K3513">
        <v>41.82</v>
      </c>
    </row>
    <row r="3514" spans="1:11" x14ac:dyDescent="0.25">
      <c r="A3514" s="7">
        <v>42316</v>
      </c>
      <c r="B3514" s="4">
        <f>YEAR(SaleData[[#This Row],[Order Date]])</f>
        <v>2015</v>
      </c>
      <c r="C3514" s="4">
        <f>MONTH(SaleData[[#This Row],[Order Date]])</f>
        <v>11</v>
      </c>
      <c r="D3514" t="s">
        <v>204</v>
      </c>
      <c r="E3514" t="s">
        <v>178</v>
      </c>
      <c r="F3514" t="s">
        <v>16</v>
      </c>
      <c r="G3514" t="s">
        <v>34</v>
      </c>
      <c r="H3514" t="s">
        <v>1299</v>
      </c>
      <c r="I3514">
        <v>66.69</v>
      </c>
      <c r="J3514">
        <v>3</v>
      </c>
      <c r="K3514">
        <v>22.01</v>
      </c>
    </row>
    <row r="3515" spans="1:11" x14ac:dyDescent="0.25">
      <c r="A3515" s="7">
        <v>42316</v>
      </c>
      <c r="B3515" s="4">
        <f>YEAR(SaleData[[#This Row],[Order Date]])</f>
        <v>2015</v>
      </c>
      <c r="C3515" s="4">
        <f>MONTH(SaleData[[#This Row],[Order Date]])</f>
        <v>11</v>
      </c>
      <c r="D3515" t="s">
        <v>204</v>
      </c>
      <c r="E3515" t="s">
        <v>178</v>
      </c>
      <c r="F3515" t="s">
        <v>26</v>
      </c>
      <c r="G3515" t="s">
        <v>46</v>
      </c>
      <c r="H3515" t="s">
        <v>1059</v>
      </c>
      <c r="I3515">
        <v>91.68</v>
      </c>
      <c r="J3515">
        <v>5</v>
      </c>
      <c r="K3515">
        <v>28.65</v>
      </c>
    </row>
    <row r="3516" spans="1:11" x14ac:dyDescent="0.25">
      <c r="A3516" s="7">
        <v>42316</v>
      </c>
      <c r="B3516" s="4">
        <f>YEAR(SaleData[[#This Row],[Order Date]])</f>
        <v>2015</v>
      </c>
      <c r="C3516" s="4">
        <f>MONTH(SaleData[[#This Row],[Order Date]])</f>
        <v>11</v>
      </c>
      <c r="D3516" t="s">
        <v>1445</v>
      </c>
      <c r="E3516" t="s">
        <v>20</v>
      </c>
      <c r="F3516" t="s">
        <v>26</v>
      </c>
      <c r="G3516" t="s">
        <v>46</v>
      </c>
      <c r="H3516" t="s">
        <v>452</v>
      </c>
      <c r="I3516">
        <v>52.27</v>
      </c>
      <c r="J3516">
        <v>11</v>
      </c>
      <c r="K3516">
        <v>17.64</v>
      </c>
    </row>
    <row r="3517" spans="1:11" x14ac:dyDescent="0.25">
      <c r="A3517" s="7">
        <v>42316</v>
      </c>
      <c r="B3517" s="4">
        <f>YEAR(SaleData[[#This Row],[Order Date]])</f>
        <v>2015</v>
      </c>
      <c r="C3517" s="4">
        <f>MONTH(SaleData[[#This Row],[Order Date]])</f>
        <v>11</v>
      </c>
      <c r="D3517" t="s">
        <v>1445</v>
      </c>
      <c r="E3517" t="s">
        <v>20</v>
      </c>
      <c r="F3517" t="s">
        <v>26</v>
      </c>
      <c r="G3517" t="s">
        <v>27</v>
      </c>
      <c r="H3517" t="s">
        <v>788</v>
      </c>
      <c r="I3517">
        <v>17.940000000000001</v>
      </c>
      <c r="J3517">
        <v>3</v>
      </c>
      <c r="K3517">
        <v>8.07</v>
      </c>
    </row>
    <row r="3518" spans="1:11" x14ac:dyDescent="0.25">
      <c r="A3518" s="7">
        <v>42316</v>
      </c>
      <c r="B3518" s="4">
        <f>YEAR(SaleData[[#This Row],[Order Date]])</f>
        <v>2015</v>
      </c>
      <c r="C3518" s="4">
        <f>MONTH(SaleData[[#This Row],[Order Date]])</f>
        <v>11</v>
      </c>
      <c r="D3518" t="s">
        <v>1446</v>
      </c>
      <c r="E3518" t="s">
        <v>30</v>
      </c>
      <c r="F3518" t="s">
        <v>26</v>
      </c>
      <c r="G3518" t="s">
        <v>46</v>
      </c>
      <c r="H3518" t="s">
        <v>773</v>
      </c>
      <c r="I3518">
        <v>10.48</v>
      </c>
      <c r="J3518">
        <v>6</v>
      </c>
      <c r="K3518">
        <v>-17.29</v>
      </c>
    </row>
    <row r="3519" spans="1:11" x14ac:dyDescent="0.25">
      <c r="A3519" s="7">
        <v>42316</v>
      </c>
      <c r="B3519" s="4">
        <f>YEAR(SaleData[[#This Row],[Order Date]])</f>
        <v>2015</v>
      </c>
      <c r="C3519" s="4">
        <f>MONTH(SaleData[[#This Row],[Order Date]])</f>
        <v>11</v>
      </c>
      <c r="D3519" t="s">
        <v>1331</v>
      </c>
      <c r="E3519" t="s">
        <v>43</v>
      </c>
      <c r="F3519" t="s">
        <v>11</v>
      </c>
      <c r="G3519" t="s">
        <v>12</v>
      </c>
      <c r="H3519" t="s">
        <v>1447</v>
      </c>
      <c r="I3519">
        <v>119.9</v>
      </c>
      <c r="J3519">
        <v>2</v>
      </c>
      <c r="K3519">
        <v>43.16</v>
      </c>
    </row>
    <row r="3520" spans="1:11" x14ac:dyDescent="0.25">
      <c r="A3520" s="7">
        <v>42316</v>
      </c>
      <c r="B3520" s="4">
        <f>YEAR(SaleData[[#This Row],[Order Date]])</f>
        <v>2015</v>
      </c>
      <c r="C3520" s="4">
        <f>MONTH(SaleData[[#This Row],[Order Date]])</f>
        <v>11</v>
      </c>
      <c r="D3520" t="s">
        <v>1111</v>
      </c>
      <c r="E3520" t="s">
        <v>171</v>
      </c>
      <c r="F3520" t="s">
        <v>26</v>
      </c>
      <c r="G3520" t="s">
        <v>56</v>
      </c>
      <c r="H3520" t="s">
        <v>1166</v>
      </c>
      <c r="I3520">
        <v>44.43</v>
      </c>
      <c r="J3520">
        <v>3</v>
      </c>
      <c r="K3520">
        <v>18.66</v>
      </c>
    </row>
    <row r="3521" spans="1:11" x14ac:dyDescent="0.25">
      <c r="A3521" s="7">
        <v>42316</v>
      </c>
      <c r="B3521" s="4">
        <f>YEAR(SaleData[[#This Row],[Order Date]])</f>
        <v>2015</v>
      </c>
      <c r="C3521" s="4">
        <f>MONTH(SaleData[[#This Row],[Order Date]])</f>
        <v>11</v>
      </c>
      <c r="D3521" t="s">
        <v>1111</v>
      </c>
      <c r="E3521" t="s">
        <v>171</v>
      </c>
      <c r="F3521" t="s">
        <v>11</v>
      </c>
      <c r="G3521" t="s">
        <v>21</v>
      </c>
      <c r="H3521" t="s">
        <v>154</v>
      </c>
      <c r="I3521">
        <v>226.2</v>
      </c>
      <c r="J3521">
        <v>5</v>
      </c>
      <c r="K3521">
        <v>58.81</v>
      </c>
    </row>
    <row r="3522" spans="1:11" x14ac:dyDescent="0.25">
      <c r="A3522" s="7">
        <v>42316</v>
      </c>
      <c r="B3522" s="4">
        <f>YEAR(SaleData[[#This Row],[Order Date]])</f>
        <v>2015</v>
      </c>
      <c r="C3522" s="4">
        <f>MONTH(SaleData[[#This Row],[Order Date]])</f>
        <v>11</v>
      </c>
      <c r="D3522" t="s">
        <v>1111</v>
      </c>
      <c r="E3522" t="s">
        <v>171</v>
      </c>
      <c r="F3522" t="s">
        <v>16</v>
      </c>
      <c r="G3522" t="s">
        <v>34</v>
      </c>
      <c r="H3522" t="s">
        <v>1060</v>
      </c>
      <c r="I3522">
        <v>186.54</v>
      </c>
      <c r="J3522">
        <v>3</v>
      </c>
      <c r="K3522">
        <v>41.04</v>
      </c>
    </row>
    <row r="3523" spans="1:11" x14ac:dyDescent="0.25">
      <c r="A3523" s="7">
        <v>42316</v>
      </c>
      <c r="B3523" s="4">
        <f>YEAR(SaleData[[#This Row],[Order Date]])</f>
        <v>2015</v>
      </c>
      <c r="C3523" s="4">
        <f>MONTH(SaleData[[#This Row],[Order Date]])</f>
        <v>11</v>
      </c>
      <c r="D3523" t="s">
        <v>1111</v>
      </c>
      <c r="E3523" t="s">
        <v>171</v>
      </c>
      <c r="F3523" t="s">
        <v>26</v>
      </c>
      <c r="G3523" t="s">
        <v>62</v>
      </c>
      <c r="H3523" t="s">
        <v>717</v>
      </c>
      <c r="I3523">
        <v>265.86</v>
      </c>
      <c r="J3523">
        <v>7</v>
      </c>
      <c r="K3523">
        <v>79.760000000000005</v>
      </c>
    </row>
    <row r="3524" spans="1:11" x14ac:dyDescent="0.25">
      <c r="A3524" s="7">
        <v>42316</v>
      </c>
      <c r="B3524" s="4">
        <f>YEAR(SaleData[[#This Row],[Order Date]])</f>
        <v>2015</v>
      </c>
      <c r="C3524" s="4">
        <f>MONTH(SaleData[[#This Row],[Order Date]])</f>
        <v>11</v>
      </c>
      <c r="D3524" t="s">
        <v>1111</v>
      </c>
      <c r="E3524" t="s">
        <v>171</v>
      </c>
      <c r="F3524" t="s">
        <v>26</v>
      </c>
      <c r="G3524" t="s">
        <v>62</v>
      </c>
      <c r="H3524" t="s">
        <v>1448</v>
      </c>
      <c r="I3524">
        <v>27.9</v>
      </c>
      <c r="J3524">
        <v>5</v>
      </c>
      <c r="K3524">
        <v>6.98</v>
      </c>
    </row>
    <row r="3525" spans="1:11" x14ac:dyDescent="0.25">
      <c r="A3525" s="7">
        <v>42316</v>
      </c>
      <c r="B3525" s="4">
        <f>YEAR(SaleData[[#This Row],[Order Date]])</f>
        <v>2015</v>
      </c>
      <c r="C3525" s="4">
        <f>MONTH(SaleData[[#This Row],[Order Date]])</f>
        <v>11</v>
      </c>
      <c r="D3525" t="s">
        <v>162</v>
      </c>
      <c r="E3525" t="s">
        <v>1449</v>
      </c>
      <c r="F3525" t="s">
        <v>11</v>
      </c>
      <c r="G3525" t="s">
        <v>21</v>
      </c>
      <c r="H3525" t="s">
        <v>914</v>
      </c>
      <c r="I3525">
        <v>263.95999999999998</v>
      </c>
      <c r="J3525">
        <v>4</v>
      </c>
      <c r="K3525">
        <v>76.55</v>
      </c>
    </row>
    <row r="3526" spans="1:11" x14ac:dyDescent="0.25">
      <c r="A3526" s="7">
        <v>42316</v>
      </c>
      <c r="B3526" s="4">
        <f>YEAR(SaleData[[#This Row],[Order Date]])</f>
        <v>2015</v>
      </c>
      <c r="C3526" s="4">
        <f>MONTH(SaleData[[#This Row],[Order Date]])</f>
        <v>11</v>
      </c>
      <c r="D3526" t="s">
        <v>1081</v>
      </c>
      <c r="E3526" t="s">
        <v>20</v>
      </c>
      <c r="F3526" t="s">
        <v>26</v>
      </c>
      <c r="G3526" t="s">
        <v>36</v>
      </c>
      <c r="H3526" t="s">
        <v>1450</v>
      </c>
      <c r="I3526">
        <v>67.150000000000006</v>
      </c>
      <c r="J3526">
        <v>5</v>
      </c>
      <c r="K3526">
        <v>16.79</v>
      </c>
    </row>
    <row r="3527" spans="1:11" x14ac:dyDescent="0.25">
      <c r="A3527" s="7">
        <v>42316</v>
      </c>
      <c r="B3527" s="4">
        <f>YEAR(SaleData[[#This Row],[Order Date]])</f>
        <v>2015</v>
      </c>
      <c r="C3527" s="4">
        <f>MONTH(SaleData[[#This Row],[Order Date]])</f>
        <v>11</v>
      </c>
      <c r="D3527" t="s">
        <v>1081</v>
      </c>
      <c r="E3527" t="s">
        <v>20</v>
      </c>
      <c r="F3527" t="s">
        <v>11</v>
      </c>
      <c r="G3527" t="s">
        <v>21</v>
      </c>
      <c r="H3527" t="s">
        <v>1229</v>
      </c>
      <c r="I3527">
        <v>549.98</v>
      </c>
      <c r="J3527">
        <v>2</v>
      </c>
      <c r="K3527">
        <v>142.99</v>
      </c>
    </row>
    <row r="3528" spans="1:11" x14ac:dyDescent="0.25">
      <c r="A3528" s="7">
        <v>42316</v>
      </c>
      <c r="B3528" s="4">
        <f>YEAR(SaleData[[#This Row],[Order Date]])</f>
        <v>2015</v>
      </c>
      <c r="C3528" s="4">
        <f>MONTH(SaleData[[#This Row],[Order Date]])</f>
        <v>11</v>
      </c>
      <c r="D3528" t="s">
        <v>1081</v>
      </c>
      <c r="E3528" t="s">
        <v>20</v>
      </c>
      <c r="F3528" t="s">
        <v>16</v>
      </c>
      <c r="G3528" t="s">
        <v>34</v>
      </c>
      <c r="H3528" t="s">
        <v>1451</v>
      </c>
      <c r="I3528">
        <v>11.82</v>
      </c>
      <c r="J3528">
        <v>3</v>
      </c>
      <c r="K3528">
        <v>4.7300000000000004</v>
      </c>
    </row>
    <row r="3529" spans="1:11" x14ac:dyDescent="0.25">
      <c r="A3529" s="7">
        <v>42316</v>
      </c>
      <c r="B3529" s="4">
        <f>YEAR(SaleData[[#This Row],[Order Date]])</f>
        <v>2015</v>
      </c>
      <c r="C3529" s="4">
        <f>MONTH(SaleData[[#This Row],[Order Date]])</f>
        <v>11</v>
      </c>
      <c r="D3529" t="s">
        <v>1081</v>
      </c>
      <c r="E3529" t="s">
        <v>20</v>
      </c>
      <c r="F3529" t="s">
        <v>11</v>
      </c>
      <c r="G3529" t="s">
        <v>202</v>
      </c>
      <c r="H3529" t="s">
        <v>1452</v>
      </c>
      <c r="I3529">
        <v>4643.8</v>
      </c>
      <c r="J3529">
        <v>4</v>
      </c>
      <c r="K3529">
        <v>2229.02</v>
      </c>
    </row>
    <row r="3530" spans="1:11" x14ac:dyDescent="0.25">
      <c r="A3530" s="7">
        <v>42316</v>
      </c>
      <c r="B3530" s="4">
        <f>YEAR(SaleData[[#This Row],[Order Date]])</f>
        <v>2015</v>
      </c>
      <c r="C3530" s="4">
        <f>MONTH(SaleData[[#This Row],[Order Date]])</f>
        <v>11</v>
      </c>
      <c r="D3530" t="s">
        <v>1081</v>
      </c>
      <c r="E3530" t="s">
        <v>20</v>
      </c>
      <c r="F3530" t="s">
        <v>16</v>
      </c>
      <c r="G3530" t="s">
        <v>17</v>
      </c>
      <c r="H3530" t="s">
        <v>147</v>
      </c>
      <c r="I3530">
        <v>577.76</v>
      </c>
      <c r="J3530">
        <v>2</v>
      </c>
      <c r="K3530">
        <v>115.55</v>
      </c>
    </row>
    <row r="3531" spans="1:11" x14ac:dyDescent="0.25">
      <c r="A3531" s="7">
        <v>42316</v>
      </c>
      <c r="B3531" s="4">
        <f>YEAR(SaleData[[#This Row],[Order Date]])</f>
        <v>2015</v>
      </c>
      <c r="C3531" s="4">
        <f>MONTH(SaleData[[#This Row],[Order Date]])</f>
        <v>11</v>
      </c>
      <c r="D3531" t="s">
        <v>1366</v>
      </c>
      <c r="E3531" t="s">
        <v>79</v>
      </c>
      <c r="F3531" t="s">
        <v>26</v>
      </c>
      <c r="G3531" t="s">
        <v>31</v>
      </c>
      <c r="H3531" t="s">
        <v>1453</v>
      </c>
      <c r="I3531">
        <v>31.5</v>
      </c>
      <c r="J3531">
        <v>11</v>
      </c>
      <c r="K3531">
        <v>11.81</v>
      </c>
    </row>
    <row r="3532" spans="1:11" x14ac:dyDescent="0.25">
      <c r="A3532" s="7">
        <v>42316</v>
      </c>
      <c r="B3532" s="4">
        <f>YEAR(SaleData[[#This Row],[Order Date]])</f>
        <v>2015</v>
      </c>
      <c r="C3532" s="4">
        <f>MONTH(SaleData[[#This Row],[Order Date]])</f>
        <v>11</v>
      </c>
      <c r="D3532" t="s">
        <v>1366</v>
      </c>
      <c r="E3532" t="s">
        <v>79</v>
      </c>
      <c r="F3532" t="s">
        <v>26</v>
      </c>
      <c r="G3532" t="s">
        <v>44</v>
      </c>
      <c r="H3532" t="s">
        <v>1454</v>
      </c>
      <c r="I3532">
        <v>5.04</v>
      </c>
      <c r="J3532">
        <v>1</v>
      </c>
      <c r="K3532">
        <v>1.64</v>
      </c>
    </row>
    <row r="3533" spans="1:11" x14ac:dyDescent="0.25">
      <c r="A3533" s="7">
        <v>42316</v>
      </c>
      <c r="B3533" s="4">
        <f>YEAR(SaleData[[#This Row],[Order Date]])</f>
        <v>2015</v>
      </c>
      <c r="C3533" s="4">
        <f>MONTH(SaleData[[#This Row],[Order Date]])</f>
        <v>11</v>
      </c>
      <c r="D3533" t="s">
        <v>1366</v>
      </c>
      <c r="E3533" t="s">
        <v>79</v>
      </c>
      <c r="F3533" t="s">
        <v>26</v>
      </c>
      <c r="G3533" t="s">
        <v>46</v>
      </c>
      <c r="H3533" t="s">
        <v>867</v>
      </c>
      <c r="I3533">
        <v>39.880000000000003</v>
      </c>
      <c r="J3533">
        <v>7</v>
      </c>
      <c r="K3533">
        <v>-29.24</v>
      </c>
    </row>
    <row r="3534" spans="1:11" x14ac:dyDescent="0.25">
      <c r="A3534" s="7">
        <v>42316</v>
      </c>
      <c r="B3534" s="4">
        <f>YEAR(SaleData[[#This Row],[Order Date]])</f>
        <v>2015</v>
      </c>
      <c r="C3534" s="4">
        <f>MONTH(SaleData[[#This Row],[Order Date]])</f>
        <v>11</v>
      </c>
      <c r="D3534" t="s">
        <v>1366</v>
      </c>
      <c r="E3534" t="s">
        <v>79</v>
      </c>
      <c r="F3534" t="s">
        <v>16</v>
      </c>
      <c r="G3534" t="s">
        <v>34</v>
      </c>
      <c r="H3534" t="s">
        <v>884</v>
      </c>
      <c r="I3534">
        <v>4.71</v>
      </c>
      <c r="J3534">
        <v>1</v>
      </c>
      <c r="K3534">
        <v>1.41</v>
      </c>
    </row>
    <row r="3535" spans="1:11" x14ac:dyDescent="0.25">
      <c r="A3535" s="7">
        <v>42316</v>
      </c>
      <c r="B3535" s="4">
        <f>YEAR(SaleData[[#This Row],[Order Date]])</f>
        <v>2015</v>
      </c>
      <c r="C3535" s="4">
        <f>MONTH(SaleData[[#This Row],[Order Date]])</f>
        <v>11</v>
      </c>
      <c r="D3535" t="s">
        <v>68</v>
      </c>
      <c r="E3535" t="s">
        <v>1393</v>
      </c>
      <c r="F3535" t="s">
        <v>16</v>
      </c>
      <c r="G3535" t="s">
        <v>235</v>
      </c>
      <c r="H3535" t="s">
        <v>1455</v>
      </c>
      <c r="I3535">
        <v>4404.8999999999996</v>
      </c>
      <c r="J3535">
        <v>5</v>
      </c>
      <c r="K3535">
        <v>1013.13</v>
      </c>
    </row>
    <row r="3536" spans="1:11" x14ac:dyDescent="0.25">
      <c r="A3536" s="7">
        <v>42317</v>
      </c>
      <c r="B3536" s="4">
        <f>YEAR(SaleData[[#This Row],[Order Date]])</f>
        <v>2015</v>
      </c>
      <c r="C3536" s="4">
        <f>MONTH(SaleData[[#This Row],[Order Date]])</f>
        <v>11</v>
      </c>
      <c r="D3536" t="s">
        <v>1501</v>
      </c>
      <c r="E3536" t="s">
        <v>87</v>
      </c>
      <c r="F3536" t="s">
        <v>26</v>
      </c>
      <c r="G3536" t="s">
        <v>27</v>
      </c>
      <c r="H3536" t="s">
        <v>1502</v>
      </c>
      <c r="I3536">
        <v>11.35</v>
      </c>
      <c r="J3536">
        <v>3</v>
      </c>
      <c r="K3536">
        <v>4.12</v>
      </c>
    </row>
    <row r="3537" spans="1:11" x14ac:dyDescent="0.25">
      <c r="A3537" s="7">
        <v>42317</v>
      </c>
      <c r="B3537" s="4">
        <f>YEAR(SaleData[[#This Row],[Order Date]])</f>
        <v>2015</v>
      </c>
      <c r="C3537" s="4">
        <f>MONTH(SaleData[[#This Row],[Order Date]])</f>
        <v>11</v>
      </c>
      <c r="D3537" t="s">
        <v>1503</v>
      </c>
      <c r="E3537" t="s">
        <v>188</v>
      </c>
      <c r="F3537" t="s">
        <v>26</v>
      </c>
      <c r="G3537" t="s">
        <v>46</v>
      </c>
      <c r="H3537" t="s">
        <v>1504</v>
      </c>
      <c r="I3537">
        <v>17.22</v>
      </c>
      <c r="J3537">
        <v>3</v>
      </c>
      <c r="K3537">
        <v>7.92</v>
      </c>
    </row>
    <row r="3538" spans="1:11" x14ac:dyDescent="0.25">
      <c r="A3538" s="7">
        <v>42317</v>
      </c>
      <c r="B3538" s="4">
        <f>YEAR(SaleData[[#This Row],[Order Date]])</f>
        <v>2015</v>
      </c>
      <c r="C3538" s="4">
        <f>MONTH(SaleData[[#This Row],[Order Date]])</f>
        <v>11</v>
      </c>
      <c r="D3538" t="s">
        <v>1503</v>
      </c>
      <c r="E3538" t="s">
        <v>188</v>
      </c>
      <c r="F3538" t="s">
        <v>16</v>
      </c>
      <c r="G3538" t="s">
        <v>40</v>
      </c>
      <c r="H3538" t="s">
        <v>1505</v>
      </c>
      <c r="I3538">
        <v>1024.3800000000001</v>
      </c>
      <c r="J3538">
        <v>7</v>
      </c>
      <c r="K3538">
        <v>215.12</v>
      </c>
    </row>
    <row r="3539" spans="1:11" x14ac:dyDescent="0.25">
      <c r="A3539" s="7">
        <v>42317</v>
      </c>
      <c r="B3539" s="4">
        <f>YEAR(SaleData[[#This Row],[Order Date]])</f>
        <v>2015</v>
      </c>
      <c r="C3539" s="4">
        <f>MONTH(SaleData[[#This Row],[Order Date]])</f>
        <v>11</v>
      </c>
      <c r="D3539" t="s">
        <v>1503</v>
      </c>
      <c r="E3539" t="s">
        <v>188</v>
      </c>
      <c r="F3539" t="s">
        <v>26</v>
      </c>
      <c r="G3539" t="s">
        <v>156</v>
      </c>
      <c r="H3539" t="s">
        <v>555</v>
      </c>
      <c r="I3539">
        <v>26.22</v>
      </c>
      <c r="J3539">
        <v>3</v>
      </c>
      <c r="K3539">
        <v>12.32</v>
      </c>
    </row>
    <row r="3540" spans="1:11" x14ac:dyDescent="0.25">
      <c r="A3540" s="7">
        <v>42317</v>
      </c>
      <c r="B3540" s="4">
        <f>YEAR(SaleData[[#This Row],[Order Date]])</f>
        <v>2015</v>
      </c>
      <c r="C3540" s="4">
        <f>MONTH(SaleData[[#This Row],[Order Date]])</f>
        <v>11</v>
      </c>
      <c r="D3540" t="s">
        <v>1503</v>
      </c>
      <c r="E3540" t="s">
        <v>188</v>
      </c>
      <c r="F3540" t="s">
        <v>26</v>
      </c>
      <c r="G3540" t="s">
        <v>27</v>
      </c>
      <c r="H3540" t="s">
        <v>1506</v>
      </c>
      <c r="I3540">
        <v>17.34</v>
      </c>
      <c r="J3540">
        <v>3</v>
      </c>
      <c r="K3540">
        <v>8.5</v>
      </c>
    </row>
    <row r="3541" spans="1:11" x14ac:dyDescent="0.25">
      <c r="A3541" s="7">
        <v>42317</v>
      </c>
      <c r="B3541" s="4">
        <f>YEAR(SaleData[[#This Row],[Order Date]])</f>
        <v>2015</v>
      </c>
      <c r="C3541" s="4">
        <f>MONTH(SaleData[[#This Row],[Order Date]])</f>
        <v>11</v>
      </c>
      <c r="D3541" t="s">
        <v>934</v>
      </c>
      <c r="E3541" t="s">
        <v>20</v>
      </c>
      <c r="F3541" t="s">
        <v>11</v>
      </c>
      <c r="G3541" t="s">
        <v>202</v>
      </c>
      <c r="H3541" t="s">
        <v>1452</v>
      </c>
      <c r="I3541">
        <v>2321.9</v>
      </c>
      <c r="J3541">
        <v>2</v>
      </c>
      <c r="K3541">
        <v>1114.51</v>
      </c>
    </row>
    <row r="3542" spans="1:11" x14ac:dyDescent="0.25">
      <c r="A3542" s="7">
        <v>42317</v>
      </c>
      <c r="B3542" s="4">
        <f>YEAR(SaleData[[#This Row],[Order Date]])</f>
        <v>2015</v>
      </c>
      <c r="C3542" s="4">
        <f>MONTH(SaleData[[#This Row],[Order Date]])</f>
        <v>11</v>
      </c>
      <c r="D3542" t="s">
        <v>934</v>
      </c>
      <c r="E3542" t="s">
        <v>20</v>
      </c>
      <c r="F3542" t="s">
        <v>26</v>
      </c>
      <c r="G3542" t="s">
        <v>36</v>
      </c>
      <c r="H3542" t="s">
        <v>774</v>
      </c>
      <c r="I3542">
        <v>17.940000000000001</v>
      </c>
      <c r="J3542">
        <v>3</v>
      </c>
      <c r="K3542">
        <v>3.05</v>
      </c>
    </row>
    <row r="3543" spans="1:11" x14ac:dyDescent="0.25">
      <c r="A3543" s="7">
        <v>42317</v>
      </c>
      <c r="B3543" s="4">
        <f>YEAR(SaleData[[#This Row],[Order Date]])</f>
        <v>2015</v>
      </c>
      <c r="C3543" s="4">
        <f>MONTH(SaleData[[#This Row],[Order Date]])</f>
        <v>11</v>
      </c>
      <c r="D3543" t="s">
        <v>1507</v>
      </c>
      <c r="E3543" t="s">
        <v>20</v>
      </c>
      <c r="F3543" t="s">
        <v>26</v>
      </c>
      <c r="G3543" t="s">
        <v>36</v>
      </c>
      <c r="H3543" t="s">
        <v>1087</v>
      </c>
      <c r="I3543">
        <v>244.55</v>
      </c>
      <c r="J3543">
        <v>5</v>
      </c>
      <c r="K3543">
        <v>4.8899999999999997</v>
      </c>
    </row>
    <row r="3544" spans="1:11" x14ac:dyDescent="0.25">
      <c r="A3544" s="7">
        <v>42317</v>
      </c>
      <c r="B3544" s="4">
        <f>YEAR(SaleData[[#This Row],[Order Date]])</f>
        <v>2015</v>
      </c>
      <c r="C3544" s="4">
        <f>MONTH(SaleData[[#This Row],[Order Date]])</f>
        <v>11</v>
      </c>
      <c r="D3544" t="s">
        <v>1507</v>
      </c>
      <c r="E3544" t="s">
        <v>20</v>
      </c>
      <c r="F3544" t="s">
        <v>26</v>
      </c>
      <c r="G3544" t="s">
        <v>156</v>
      </c>
      <c r="H3544" t="s">
        <v>1508</v>
      </c>
      <c r="I3544">
        <v>12.24</v>
      </c>
      <c r="J3544">
        <v>6</v>
      </c>
      <c r="K3544">
        <v>5.75</v>
      </c>
    </row>
    <row r="3545" spans="1:11" x14ac:dyDescent="0.25">
      <c r="A3545" s="7">
        <v>42317</v>
      </c>
      <c r="B3545" s="4">
        <f>YEAR(SaleData[[#This Row],[Order Date]])</f>
        <v>2015</v>
      </c>
      <c r="C3545" s="4">
        <f>MONTH(SaleData[[#This Row],[Order Date]])</f>
        <v>11</v>
      </c>
      <c r="D3545" t="s">
        <v>1507</v>
      </c>
      <c r="E3545" t="s">
        <v>20</v>
      </c>
      <c r="F3545" t="s">
        <v>11</v>
      </c>
      <c r="G3545" t="s">
        <v>12</v>
      </c>
      <c r="H3545" t="s">
        <v>1509</v>
      </c>
      <c r="I3545">
        <v>13.98</v>
      </c>
      <c r="J3545">
        <v>2</v>
      </c>
      <c r="K3545">
        <v>6.01</v>
      </c>
    </row>
    <row r="3546" spans="1:11" x14ac:dyDescent="0.25">
      <c r="A3546" s="7">
        <v>42317</v>
      </c>
      <c r="B3546" s="4">
        <f>YEAR(SaleData[[#This Row],[Order Date]])</f>
        <v>2015</v>
      </c>
      <c r="C3546" s="4">
        <f>MONTH(SaleData[[#This Row],[Order Date]])</f>
        <v>11</v>
      </c>
      <c r="D3546" t="s">
        <v>1507</v>
      </c>
      <c r="E3546" t="s">
        <v>20</v>
      </c>
      <c r="F3546" t="s">
        <v>11</v>
      </c>
      <c r="G3546" t="s">
        <v>12</v>
      </c>
      <c r="H3546" t="s">
        <v>1346</v>
      </c>
      <c r="I3546">
        <v>899.95</v>
      </c>
      <c r="J3546">
        <v>5</v>
      </c>
      <c r="K3546">
        <v>54</v>
      </c>
    </row>
    <row r="3547" spans="1:11" x14ac:dyDescent="0.25">
      <c r="A3547" s="7">
        <v>42317</v>
      </c>
      <c r="B3547" s="4">
        <f>YEAR(SaleData[[#This Row],[Order Date]])</f>
        <v>2015</v>
      </c>
      <c r="C3547" s="4">
        <f>MONTH(SaleData[[#This Row],[Order Date]])</f>
        <v>11</v>
      </c>
      <c r="D3547" t="s">
        <v>1510</v>
      </c>
      <c r="E3547" t="s">
        <v>43</v>
      </c>
      <c r="F3547" t="s">
        <v>26</v>
      </c>
      <c r="G3547" t="s">
        <v>31</v>
      </c>
      <c r="H3547" t="s">
        <v>1511</v>
      </c>
      <c r="I3547">
        <v>2.48</v>
      </c>
      <c r="J3547">
        <v>2</v>
      </c>
      <c r="K3547">
        <v>1.17</v>
      </c>
    </row>
    <row r="3548" spans="1:11" x14ac:dyDescent="0.25">
      <c r="A3548" s="7">
        <v>42317</v>
      </c>
      <c r="B3548" s="4">
        <f>YEAR(SaleData[[#This Row],[Order Date]])</f>
        <v>2015</v>
      </c>
      <c r="C3548" s="4">
        <f>MONTH(SaleData[[#This Row],[Order Date]])</f>
        <v>11</v>
      </c>
      <c r="D3548" t="s">
        <v>1470</v>
      </c>
      <c r="E3548" t="s">
        <v>573</v>
      </c>
      <c r="F3548" t="s">
        <v>26</v>
      </c>
      <c r="G3548" t="s">
        <v>46</v>
      </c>
      <c r="H3548" t="s">
        <v>1052</v>
      </c>
      <c r="I3548">
        <v>10.74</v>
      </c>
      <c r="J3548">
        <v>3</v>
      </c>
      <c r="K3548">
        <v>5.16</v>
      </c>
    </row>
    <row r="3549" spans="1:11" x14ac:dyDescent="0.25">
      <c r="A3549" s="7">
        <v>42318</v>
      </c>
      <c r="B3549" s="4">
        <f>YEAR(SaleData[[#This Row],[Order Date]])</f>
        <v>2015</v>
      </c>
      <c r="C3549" s="4">
        <f>MONTH(SaleData[[#This Row],[Order Date]])</f>
        <v>11</v>
      </c>
      <c r="D3549" t="s">
        <v>1404</v>
      </c>
      <c r="E3549" t="s">
        <v>43</v>
      </c>
      <c r="F3549" t="s">
        <v>11</v>
      </c>
      <c r="G3549" t="s">
        <v>12</v>
      </c>
      <c r="H3549" t="s">
        <v>1354</v>
      </c>
      <c r="I3549">
        <v>79.900000000000006</v>
      </c>
      <c r="J3549">
        <v>2</v>
      </c>
      <c r="K3549">
        <v>35.159999999999997</v>
      </c>
    </row>
    <row r="3550" spans="1:11" x14ac:dyDescent="0.25">
      <c r="A3550" s="7">
        <v>42318</v>
      </c>
      <c r="B3550" s="4">
        <f>YEAR(SaleData[[#This Row],[Order Date]])</f>
        <v>2015</v>
      </c>
      <c r="C3550" s="4">
        <f>MONTH(SaleData[[#This Row],[Order Date]])</f>
        <v>11</v>
      </c>
      <c r="D3550" t="s">
        <v>1535</v>
      </c>
      <c r="E3550" t="s">
        <v>573</v>
      </c>
      <c r="F3550" t="s">
        <v>26</v>
      </c>
      <c r="G3550" t="s">
        <v>36</v>
      </c>
      <c r="H3550" t="s">
        <v>1536</v>
      </c>
      <c r="I3550">
        <v>714.3</v>
      </c>
      <c r="J3550">
        <v>5</v>
      </c>
      <c r="K3550">
        <v>207.15</v>
      </c>
    </row>
    <row r="3551" spans="1:11" x14ac:dyDescent="0.25">
      <c r="A3551" s="7">
        <v>42318</v>
      </c>
      <c r="B3551" s="4">
        <f>YEAR(SaleData[[#This Row],[Order Date]])</f>
        <v>2015</v>
      </c>
      <c r="C3551" s="4">
        <f>MONTH(SaleData[[#This Row],[Order Date]])</f>
        <v>11</v>
      </c>
      <c r="D3551" t="s">
        <v>1537</v>
      </c>
      <c r="E3551" t="s">
        <v>53</v>
      </c>
      <c r="F3551" t="s">
        <v>26</v>
      </c>
      <c r="G3551" t="s">
        <v>56</v>
      </c>
      <c r="H3551" t="s">
        <v>1217</v>
      </c>
      <c r="I3551">
        <v>715.64</v>
      </c>
      <c r="J3551">
        <v>2</v>
      </c>
      <c r="K3551">
        <v>178.91</v>
      </c>
    </row>
    <row r="3552" spans="1:11" x14ac:dyDescent="0.25">
      <c r="A3552" s="7">
        <v>42318</v>
      </c>
      <c r="B3552" s="4">
        <f>YEAR(SaleData[[#This Row],[Order Date]])</f>
        <v>2015</v>
      </c>
      <c r="C3552" s="4">
        <f>MONTH(SaleData[[#This Row],[Order Date]])</f>
        <v>11</v>
      </c>
      <c r="D3552" t="s">
        <v>1537</v>
      </c>
      <c r="E3552" t="s">
        <v>53</v>
      </c>
      <c r="F3552" t="s">
        <v>26</v>
      </c>
      <c r="G3552" t="s">
        <v>36</v>
      </c>
      <c r="H3552" t="s">
        <v>795</v>
      </c>
      <c r="I3552">
        <v>795.51</v>
      </c>
      <c r="J3552">
        <v>3</v>
      </c>
      <c r="K3552">
        <v>143.19</v>
      </c>
    </row>
    <row r="3553" spans="1:11" x14ac:dyDescent="0.25">
      <c r="A3553" s="7">
        <v>42318</v>
      </c>
      <c r="B3553" s="4">
        <f>YEAR(SaleData[[#This Row],[Order Date]])</f>
        <v>2015</v>
      </c>
      <c r="C3553" s="4">
        <f>MONTH(SaleData[[#This Row],[Order Date]])</f>
        <v>11</v>
      </c>
      <c r="D3553" t="s">
        <v>1537</v>
      </c>
      <c r="E3553" t="s">
        <v>53</v>
      </c>
      <c r="F3553" t="s">
        <v>11</v>
      </c>
      <c r="G3553" t="s">
        <v>141</v>
      </c>
      <c r="H3553" t="s">
        <v>142</v>
      </c>
      <c r="I3553">
        <v>549.99</v>
      </c>
      <c r="J3553">
        <v>1</v>
      </c>
      <c r="K3553">
        <v>275</v>
      </c>
    </row>
    <row r="3554" spans="1:11" x14ac:dyDescent="0.25">
      <c r="A3554" s="7">
        <v>42318</v>
      </c>
      <c r="B3554" s="4">
        <f>YEAR(SaleData[[#This Row],[Order Date]])</f>
        <v>2015</v>
      </c>
      <c r="C3554" s="4">
        <f>MONTH(SaleData[[#This Row],[Order Date]])</f>
        <v>11</v>
      </c>
      <c r="D3554" t="s">
        <v>1537</v>
      </c>
      <c r="E3554" t="s">
        <v>53</v>
      </c>
      <c r="F3554" t="s">
        <v>26</v>
      </c>
      <c r="G3554" t="s">
        <v>46</v>
      </c>
      <c r="H3554" t="s">
        <v>132</v>
      </c>
      <c r="I3554">
        <v>74.760000000000005</v>
      </c>
      <c r="J3554">
        <v>3</v>
      </c>
      <c r="K3554">
        <v>34.39</v>
      </c>
    </row>
    <row r="3555" spans="1:11" x14ac:dyDescent="0.25">
      <c r="A3555" s="7">
        <v>42318</v>
      </c>
      <c r="B3555" s="4">
        <f>YEAR(SaleData[[#This Row],[Order Date]])</f>
        <v>2015</v>
      </c>
      <c r="C3555" s="4">
        <f>MONTH(SaleData[[#This Row],[Order Date]])</f>
        <v>11</v>
      </c>
      <c r="D3555" t="s">
        <v>1537</v>
      </c>
      <c r="E3555" t="s">
        <v>53</v>
      </c>
      <c r="F3555" t="s">
        <v>16</v>
      </c>
      <c r="G3555" t="s">
        <v>34</v>
      </c>
      <c r="H3555" t="s">
        <v>1221</v>
      </c>
      <c r="I3555">
        <v>29.22</v>
      </c>
      <c r="J3555">
        <v>3</v>
      </c>
      <c r="K3555">
        <v>12.86</v>
      </c>
    </row>
    <row r="3556" spans="1:11" x14ac:dyDescent="0.25">
      <c r="A3556" s="7">
        <v>42318</v>
      </c>
      <c r="B3556" s="4">
        <f>YEAR(SaleData[[#This Row],[Order Date]])</f>
        <v>2015</v>
      </c>
      <c r="C3556" s="4">
        <f>MONTH(SaleData[[#This Row],[Order Date]])</f>
        <v>11</v>
      </c>
      <c r="D3556" t="s">
        <v>167</v>
      </c>
      <c r="E3556" t="s">
        <v>87</v>
      </c>
      <c r="F3556" t="s">
        <v>26</v>
      </c>
      <c r="G3556" t="s">
        <v>36</v>
      </c>
      <c r="H3556" t="s">
        <v>1185</v>
      </c>
      <c r="I3556">
        <v>577.58000000000004</v>
      </c>
      <c r="J3556">
        <v>6</v>
      </c>
      <c r="K3556">
        <v>43.32</v>
      </c>
    </row>
    <row r="3557" spans="1:11" x14ac:dyDescent="0.25">
      <c r="A3557" s="7">
        <v>42319</v>
      </c>
      <c r="B3557" s="4">
        <f>YEAR(SaleData[[#This Row],[Order Date]])</f>
        <v>2015</v>
      </c>
      <c r="C3557" s="4">
        <f>MONTH(SaleData[[#This Row],[Order Date]])</f>
        <v>11</v>
      </c>
      <c r="D3557" t="s">
        <v>1213</v>
      </c>
      <c r="E3557" t="s">
        <v>69</v>
      </c>
      <c r="F3557" t="s">
        <v>26</v>
      </c>
      <c r="G3557" t="s">
        <v>36</v>
      </c>
      <c r="H3557" t="s">
        <v>1587</v>
      </c>
      <c r="I3557">
        <v>418.32</v>
      </c>
      <c r="J3557">
        <v>7</v>
      </c>
      <c r="K3557">
        <v>117.13</v>
      </c>
    </row>
    <row r="3558" spans="1:11" x14ac:dyDescent="0.25">
      <c r="A3558" s="7">
        <v>42319</v>
      </c>
      <c r="B3558" s="4">
        <f>YEAR(SaleData[[#This Row],[Order Date]])</f>
        <v>2015</v>
      </c>
      <c r="C3558" s="4">
        <f>MONTH(SaleData[[#This Row],[Order Date]])</f>
        <v>11</v>
      </c>
      <c r="D3558" t="s">
        <v>1213</v>
      </c>
      <c r="E3558" t="s">
        <v>69</v>
      </c>
      <c r="F3558" t="s">
        <v>26</v>
      </c>
      <c r="G3558" t="s">
        <v>56</v>
      </c>
      <c r="H3558" t="s">
        <v>1184</v>
      </c>
      <c r="I3558">
        <v>123.86</v>
      </c>
      <c r="J3558">
        <v>2</v>
      </c>
      <c r="K3558">
        <v>46.79</v>
      </c>
    </row>
    <row r="3559" spans="1:11" x14ac:dyDescent="0.25">
      <c r="A3559" s="7">
        <v>42320</v>
      </c>
      <c r="B3559" s="4">
        <f>YEAR(SaleData[[#This Row],[Order Date]])</f>
        <v>2015</v>
      </c>
      <c r="C3559" s="4">
        <f>MONTH(SaleData[[#This Row],[Order Date]])</f>
        <v>11</v>
      </c>
      <c r="D3559" t="s">
        <v>1625</v>
      </c>
      <c r="E3559" t="s">
        <v>43</v>
      </c>
      <c r="F3559" t="s">
        <v>26</v>
      </c>
      <c r="G3559" t="s">
        <v>27</v>
      </c>
      <c r="H3559" t="s">
        <v>445</v>
      </c>
      <c r="I3559">
        <v>15.7</v>
      </c>
      <c r="J3559">
        <v>5</v>
      </c>
      <c r="K3559">
        <v>7.07</v>
      </c>
    </row>
    <row r="3560" spans="1:11" x14ac:dyDescent="0.25">
      <c r="A3560" s="7">
        <v>42320</v>
      </c>
      <c r="B3560" s="4">
        <f>YEAR(SaleData[[#This Row],[Order Date]])</f>
        <v>2015</v>
      </c>
      <c r="C3560" s="4">
        <f>MONTH(SaleData[[#This Row],[Order Date]])</f>
        <v>11</v>
      </c>
      <c r="D3560" t="s">
        <v>170</v>
      </c>
      <c r="E3560" t="s">
        <v>75</v>
      </c>
      <c r="F3560" t="s">
        <v>26</v>
      </c>
      <c r="G3560" t="s">
        <v>62</v>
      </c>
      <c r="H3560" t="s">
        <v>1155</v>
      </c>
      <c r="I3560">
        <v>11.76</v>
      </c>
      <c r="J3560">
        <v>5</v>
      </c>
      <c r="K3560">
        <v>1.32</v>
      </c>
    </row>
    <row r="3561" spans="1:11" x14ac:dyDescent="0.25">
      <c r="A3561" s="7">
        <v>42320</v>
      </c>
      <c r="B3561" s="4">
        <f>YEAR(SaleData[[#This Row],[Order Date]])</f>
        <v>2015</v>
      </c>
      <c r="C3561" s="4">
        <f>MONTH(SaleData[[#This Row],[Order Date]])</f>
        <v>11</v>
      </c>
      <c r="D3561" t="s">
        <v>170</v>
      </c>
      <c r="E3561" t="s">
        <v>75</v>
      </c>
      <c r="F3561" t="s">
        <v>26</v>
      </c>
      <c r="G3561" t="s">
        <v>46</v>
      </c>
      <c r="H3561" t="s">
        <v>773</v>
      </c>
      <c r="I3561">
        <v>5.24</v>
      </c>
      <c r="J3561">
        <v>2</v>
      </c>
      <c r="K3561">
        <v>-4.0199999999999996</v>
      </c>
    </row>
    <row r="3562" spans="1:11" x14ac:dyDescent="0.25">
      <c r="A3562" s="7">
        <v>42320</v>
      </c>
      <c r="B3562" s="4">
        <f>YEAR(SaleData[[#This Row],[Order Date]])</f>
        <v>2015</v>
      </c>
      <c r="C3562" s="4">
        <f>MONTH(SaleData[[#This Row],[Order Date]])</f>
        <v>11</v>
      </c>
      <c r="D3562" t="s">
        <v>170</v>
      </c>
      <c r="E3562" t="s">
        <v>75</v>
      </c>
      <c r="F3562" t="s">
        <v>26</v>
      </c>
      <c r="G3562" t="s">
        <v>46</v>
      </c>
      <c r="H3562" t="s">
        <v>1330</v>
      </c>
      <c r="I3562">
        <v>4.66</v>
      </c>
      <c r="J3562">
        <v>3</v>
      </c>
      <c r="K3562">
        <v>-3.73</v>
      </c>
    </row>
    <row r="3563" spans="1:11" x14ac:dyDescent="0.25">
      <c r="A3563" s="7">
        <v>42320</v>
      </c>
      <c r="B3563" s="4">
        <f>YEAR(SaleData[[#This Row],[Order Date]])</f>
        <v>2015</v>
      </c>
      <c r="C3563" s="4">
        <f>MONTH(SaleData[[#This Row],[Order Date]])</f>
        <v>11</v>
      </c>
      <c r="D3563" t="s">
        <v>170</v>
      </c>
      <c r="E3563" t="s">
        <v>75</v>
      </c>
      <c r="F3563" t="s">
        <v>16</v>
      </c>
      <c r="G3563" t="s">
        <v>17</v>
      </c>
      <c r="H3563" t="s">
        <v>400</v>
      </c>
      <c r="I3563">
        <v>523.91999999999996</v>
      </c>
      <c r="J3563">
        <v>5</v>
      </c>
      <c r="K3563">
        <v>-72.040000000000006</v>
      </c>
    </row>
    <row r="3564" spans="1:11" x14ac:dyDescent="0.25">
      <c r="A3564" s="7">
        <v>42320</v>
      </c>
      <c r="B3564" s="4">
        <f>YEAR(SaleData[[#This Row],[Order Date]])</f>
        <v>2015</v>
      </c>
      <c r="C3564" s="4">
        <f>MONTH(SaleData[[#This Row],[Order Date]])</f>
        <v>11</v>
      </c>
      <c r="D3564" t="s">
        <v>170</v>
      </c>
      <c r="E3564" t="s">
        <v>75</v>
      </c>
      <c r="F3564" t="s">
        <v>11</v>
      </c>
      <c r="G3564" t="s">
        <v>21</v>
      </c>
      <c r="H3564" t="s">
        <v>1420</v>
      </c>
      <c r="I3564">
        <v>100.79</v>
      </c>
      <c r="J3564">
        <v>1</v>
      </c>
      <c r="K3564">
        <v>10.08</v>
      </c>
    </row>
    <row r="3565" spans="1:11" x14ac:dyDescent="0.25">
      <c r="A3565" s="7">
        <v>42320</v>
      </c>
      <c r="B3565" s="4">
        <f>YEAR(SaleData[[#This Row],[Order Date]])</f>
        <v>2015</v>
      </c>
      <c r="C3565" s="4">
        <f>MONTH(SaleData[[#This Row],[Order Date]])</f>
        <v>11</v>
      </c>
      <c r="D3565" t="s">
        <v>170</v>
      </c>
      <c r="E3565" t="s">
        <v>75</v>
      </c>
      <c r="F3565" t="s">
        <v>16</v>
      </c>
      <c r="G3565" t="s">
        <v>17</v>
      </c>
      <c r="H3565" t="s">
        <v>594</v>
      </c>
      <c r="I3565">
        <v>146.13999999999999</v>
      </c>
      <c r="J3565">
        <v>3</v>
      </c>
      <c r="K3565">
        <v>16.440000000000001</v>
      </c>
    </row>
    <row r="3566" spans="1:11" x14ac:dyDescent="0.25">
      <c r="A3566" s="7">
        <v>42320</v>
      </c>
      <c r="B3566" s="4">
        <f>YEAR(SaleData[[#This Row],[Order Date]])</f>
        <v>2015</v>
      </c>
      <c r="C3566" s="4">
        <f>MONTH(SaleData[[#This Row],[Order Date]])</f>
        <v>11</v>
      </c>
      <c r="D3566" t="s">
        <v>1492</v>
      </c>
      <c r="E3566" t="s">
        <v>30</v>
      </c>
      <c r="F3566" t="s">
        <v>26</v>
      </c>
      <c r="G3566" t="s">
        <v>36</v>
      </c>
      <c r="H3566" t="s">
        <v>596</v>
      </c>
      <c r="I3566">
        <v>64.78</v>
      </c>
      <c r="J3566">
        <v>1</v>
      </c>
      <c r="K3566">
        <v>-14.58</v>
      </c>
    </row>
    <row r="3567" spans="1:11" x14ac:dyDescent="0.25">
      <c r="A3567" s="7">
        <v>42320</v>
      </c>
      <c r="B3567" s="4">
        <f>YEAR(SaleData[[#This Row],[Order Date]])</f>
        <v>2015</v>
      </c>
      <c r="C3567" s="4">
        <f>MONTH(SaleData[[#This Row],[Order Date]])</f>
        <v>11</v>
      </c>
      <c r="D3567" t="s">
        <v>1492</v>
      </c>
      <c r="E3567" t="s">
        <v>30</v>
      </c>
      <c r="F3567" t="s">
        <v>26</v>
      </c>
      <c r="G3567" t="s">
        <v>27</v>
      </c>
      <c r="H3567" t="s">
        <v>432</v>
      </c>
      <c r="I3567">
        <v>15.55</v>
      </c>
      <c r="J3567">
        <v>3</v>
      </c>
      <c r="K3567">
        <v>5.64</v>
      </c>
    </row>
    <row r="3568" spans="1:11" x14ac:dyDescent="0.25">
      <c r="A3568" s="7">
        <v>42320</v>
      </c>
      <c r="B3568" s="4">
        <f>YEAR(SaleData[[#This Row],[Order Date]])</f>
        <v>2015</v>
      </c>
      <c r="C3568" s="4">
        <f>MONTH(SaleData[[#This Row],[Order Date]])</f>
        <v>11</v>
      </c>
      <c r="D3568" t="s">
        <v>1492</v>
      </c>
      <c r="E3568" t="s">
        <v>30</v>
      </c>
      <c r="F3568" t="s">
        <v>26</v>
      </c>
      <c r="G3568" t="s">
        <v>156</v>
      </c>
      <c r="H3568" t="s">
        <v>1626</v>
      </c>
      <c r="I3568">
        <v>223.89</v>
      </c>
      <c r="J3568">
        <v>7</v>
      </c>
      <c r="K3568">
        <v>69.97</v>
      </c>
    </row>
    <row r="3569" spans="1:11" x14ac:dyDescent="0.25">
      <c r="A3569" s="7">
        <v>42320</v>
      </c>
      <c r="B3569" s="4">
        <f>YEAR(SaleData[[#This Row],[Order Date]])</f>
        <v>2015</v>
      </c>
      <c r="C3569" s="4">
        <f>MONTH(SaleData[[#This Row],[Order Date]])</f>
        <v>11</v>
      </c>
      <c r="D3569" t="s">
        <v>1627</v>
      </c>
      <c r="E3569" t="s">
        <v>20</v>
      </c>
      <c r="F3569" t="s">
        <v>26</v>
      </c>
      <c r="G3569" t="s">
        <v>156</v>
      </c>
      <c r="H3569" t="s">
        <v>157</v>
      </c>
      <c r="I3569">
        <v>15.56</v>
      </c>
      <c r="J3569">
        <v>2</v>
      </c>
      <c r="K3569">
        <v>7.31</v>
      </c>
    </row>
    <row r="3570" spans="1:11" x14ac:dyDescent="0.25">
      <c r="A3570" s="7">
        <v>42321</v>
      </c>
      <c r="B3570" s="4">
        <f>YEAR(SaleData[[#This Row],[Order Date]])</f>
        <v>2015</v>
      </c>
      <c r="C3570" s="4">
        <f>MONTH(SaleData[[#This Row],[Order Date]])</f>
        <v>11</v>
      </c>
      <c r="D3570" t="s">
        <v>2349</v>
      </c>
      <c r="E3570" t="s">
        <v>43</v>
      </c>
      <c r="F3570" t="s">
        <v>11</v>
      </c>
      <c r="G3570" t="s">
        <v>21</v>
      </c>
      <c r="H3570" t="s">
        <v>857</v>
      </c>
      <c r="I3570">
        <v>225.58</v>
      </c>
      <c r="J3570">
        <v>3</v>
      </c>
      <c r="K3570">
        <v>22.56</v>
      </c>
    </row>
    <row r="3571" spans="1:11" x14ac:dyDescent="0.25">
      <c r="A3571" s="7">
        <v>42321</v>
      </c>
      <c r="B3571" s="4">
        <f>YEAR(SaleData[[#This Row],[Order Date]])</f>
        <v>2015</v>
      </c>
      <c r="C3571" s="4">
        <f>MONTH(SaleData[[#This Row],[Order Date]])</f>
        <v>11</v>
      </c>
      <c r="D3571" t="s">
        <v>2525</v>
      </c>
      <c r="E3571" t="s">
        <v>30</v>
      </c>
      <c r="F3571" t="s">
        <v>26</v>
      </c>
      <c r="G3571" t="s">
        <v>27</v>
      </c>
      <c r="H3571" t="s">
        <v>2473</v>
      </c>
      <c r="I3571">
        <v>173.49</v>
      </c>
      <c r="J3571">
        <v>7</v>
      </c>
      <c r="K3571">
        <v>54.22</v>
      </c>
    </row>
    <row r="3572" spans="1:11" x14ac:dyDescent="0.25">
      <c r="A3572" s="7">
        <v>42321</v>
      </c>
      <c r="B3572" s="4">
        <f>YEAR(SaleData[[#This Row],[Order Date]])</f>
        <v>2015</v>
      </c>
      <c r="C3572" s="4">
        <f>MONTH(SaleData[[#This Row],[Order Date]])</f>
        <v>11</v>
      </c>
      <c r="D3572" t="s">
        <v>2122</v>
      </c>
      <c r="E3572" t="s">
        <v>43</v>
      </c>
      <c r="F3572" t="s">
        <v>11</v>
      </c>
      <c r="G3572" t="s">
        <v>21</v>
      </c>
      <c r="H3572" t="s">
        <v>1664</v>
      </c>
      <c r="I3572">
        <v>47.98</v>
      </c>
      <c r="J3572">
        <v>3</v>
      </c>
      <c r="K3572">
        <v>4.8</v>
      </c>
    </row>
    <row r="3573" spans="1:11" x14ac:dyDescent="0.25">
      <c r="A3573" s="7">
        <v>42321</v>
      </c>
      <c r="B3573" s="4">
        <f>YEAR(SaleData[[#This Row],[Order Date]])</f>
        <v>2015</v>
      </c>
      <c r="C3573" s="4">
        <f>MONTH(SaleData[[#This Row],[Order Date]])</f>
        <v>11</v>
      </c>
      <c r="D3573" t="s">
        <v>2318</v>
      </c>
      <c r="E3573" t="s">
        <v>24</v>
      </c>
      <c r="F3573" t="s">
        <v>26</v>
      </c>
      <c r="G3573" t="s">
        <v>62</v>
      </c>
      <c r="H3573" t="s">
        <v>1359</v>
      </c>
      <c r="I3573">
        <v>19.559999999999999</v>
      </c>
      <c r="J3573">
        <v>5</v>
      </c>
      <c r="K3573">
        <v>1.71</v>
      </c>
    </row>
    <row r="3574" spans="1:11" x14ac:dyDescent="0.25">
      <c r="A3574" s="7">
        <v>42321</v>
      </c>
      <c r="B3574" s="4">
        <f>YEAR(SaleData[[#This Row],[Order Date]])</f>
        <v>2015</v>
      </c>
      <c r="C3574" s="4">
        <f>MONTH(SaleData[[#This Row],[Order Date]])</f>
        <v>11</v>
      </c>
      <c r="D3574" t="s">
        <v>1588</v>
      </c>
      <c r="E3574" t="s">
        <v>43</v>
      </c>
      <c r="F3574" t="s">
        <v>26</v>
      </c>
      <c r="G3574" t="s">
        <v>62</v>
      </c>
      <c r="H3574" t="s">
        <v>521</v>
      </c>
      <c r="I3574">
        <v>4.26</v>
      </c>
      <c r="J3574">
        <v>1</v>
      </c>
      <c r="K3574">
        <v>1.75</v>
      </c>
    </row>
    <row r="3575" spans="1:11" x14ac:dyDescent="0.25">
      <c r="A3575" s="7">
        <v>42321</v>
      </c>
      <c r="B3575" s="4">
        <f>YEAR(SaleData[[#This Row],[Order Date]])</f>
        <v>2015</v>
      </c>
      <c r="C3575" s="4">
        <f>MONTH(SaleData[[#This Row],[Order Date]])</f>
        <v>11</v>
      </c>
      <c r="D3575" t="s">
        <v>934</v>
      </c>
      <c r="E3575" t="s">
        <v>53</v>
      </c>
      <c r="F3575" t="s">
        <v>26</v>
      </c>
      <c r="G3575" t="s">
        <v>44</v>
      </c>
      <c r="H3575" t="s">
        <v>45</v>
      </c>
      <c r="I3575">
        <v>44.4</v>
      </c>
      <c r="J3575">
        <v>3</v>
      </c>
      <c r="K3575">
        <v>22.2</v>
      </c>
    </row>
    <row r="3576" spans="1:11" x14ac:dyDescent="0.25">
      <c r="A3576" s="7">
        <v>42321</v>
      </c>
      <c r="B3576" s="4">
        <f>YEAR(SaleData[[#This Row],[Order Date]])</f>
        <v>2015</v>
      </c>
      <c r="C3576" s="4">
        <f>MONTH(SaleData[[#This Row],[Order Date]])</f>
        <v>11</v>
      </c>
      <c r="D3576" t="s">
        <v>934</v>
      </c>
      <c r="E3576" t="s">
        <v>53</v>
      </c>
      <c r="F3576" t="s">
        <v>26</v>
      </c>
      <c r="G3576" t="s">
        <v>36</v>
      </c>
      <c r="H3576" t="s">
        <v>2226</v>
      </c>
      <c r="I3576">
        <v>84.55</v>
      </c>
      <c r="J3576">
        <v>5</v>
      </c>
      <c r="K3576">
        <v>22.83</v>
      </c>
    </row>
    <row r="3577" spans="1:11" x14ac:dyDescent="0.25">
      <c r="A3577" s="7">
        <v>42321</v>
      </c>
      <c r="B3577" s="4">
        <f>YEAR(SaleData[[#This Row],[Order Date]])</f>
        <v>2015</v>
      </c>
      <c r="C3577" s="4">
        <f>MONTH(SaleData[[#This Row],[Order Date]])</f>
        <v>11</v>
      </c>
      <c r="D3577" t="s">
        <v>934</v>
      </c>
      <c r="E3577" t="s">
        <v>53</v>
      </c>
      <c r="F3577" t="s">
        <v>26</v>
      </c>
      <c r="G3577" t="s">
        <v>27</v>
      </c>
      <c r="H3577" t="s">
        <v>2213</v>
      </c>
      <c r="I3577">
        <v>17.940000000000001</v>
      </c>
      <c r="J3577">
        <v>3</v>
      </c>
      <c r="K3577">
        <v>8.7899999999999991</v>
      </c>
    </row>
    <row r="3578" spans="1:11" x14ac:dyDescent="0.25">
      <c r="A3578" s="7">
        <v>42321</v>
      </c>
      <c r="B3578" s="4">
        <f>YEAR(SaleData[[#This Row],[Order Date]])</f>
        <v>2015</v>
      </c>
      <c r="C3578" s="4">
        <f>MONTH(SaleData[[#This Row],[Order Date]])</f>
        <v>11</v>
      </c>
      <c r="D3578" t="s">
        <v>1408</v>
      </c>
      <c r="E3578" t="s">
        <v>43</v>
      </c>
      <c r="F3578" t="s">
        <v>11</v>
      </c>
      <c r="G3578" t="s">
        <v>21</v>
      </c>
      <c r="H3578" t="s">
        <v>513</v>
      </c>
      <c r="I3578">
        <v>119.96</v>
      </c>
      <c r="J3578">
        <v>1</v>
      </c>
      <c r="K3578">
        <v>7.5</v>
      </c>
    </row>
    <row r="3579" spans="1:11" x14ac:dyDescent="0.25">
      <c r="A3579" s="7">
        <v>42321</v>
      </c>
      <c r="B3579" s="4">
        <f>YEAR(SaleData[[#This Row],[Order Date]])</f>
        <v>2015</v>
      </c>
      <c r="C3579" s="4">
        <f>MONTH(SaleData[[#This Row],[Order Date]])</f>
        <v>11</v>
      </c>
      <c r="D3579" t="s">
        <v>767</v>
      </c>
      <c r="E3579" t="s">
        <v>324</v>
      </c>
      <c r="F3579" t="s">
        <v>11</v>
      </c>
      <c r="G3579" t="s">
        <v>21</v>
      </c>
      <c r="H3579" t="s">
        <v>2514</v>
      </c>
      <c r="I3579">
        <v>239.98</v>
      </c>
      <c r="J3579">
        <v>3</v>
      </c>
      <c r="K3579">
        <v>27</v>
      </c>
    </row>
    <row r="3580" spans="1:11" x14ac:dyDescent="0.25">
      <c r="A3580" s="7">
        <v>42321</v>
      </c>
      <c r="B3580" s="4">
        <f>YEAR(SaleData[[#This Row],[Order Date]])</f>
        <v>2015</v>
      </c>
      <c r="C3580" s="4">
        <f>MONTH(SaleData[[#This Row],[Order Date]])</f>
        <v>11</v>
      </c>
      <c r="D3580" t="s">
        <v>767</v>
      </c>
      <c r="E3580" t="s">
        <v>324</v>
      </c>
      <c r="F3580" t="s">
        <v>16</v>
      </c>
      <c r="G3580" t="s">
        <v>34</v>
      </c>
      <c r="H3580" t="s">
        <v>1221</v>
      </c>
      <c r="I3580">
        <v>31.17</v>
      </c>
      <c r="J3580">
        <v>4</v>
      </c>
      <c r="K3580">
        <v>9.35</v>
      </c>
    </row>
    <row r="3581" spans="1:11" x14ac:dyDescent="0.25">
      <c r="A3581" s="7">
        <v>42321</v>
      </c>
      <c r="B3581" s="4">
        <f>YEAR(SaleData[[#This Row],[Order Date]])</f>
        <v>2015</v>
      </c>
      <c r="C3581" s="4">
        <f>MONTH(SaleData[[#This Row],[Order Date]])</f>
        <v>11</v>
      </c>
      <c r="D3581" t="s">
        <v>767</v>
      </c>
      <c r="E3581" t="s">
        <v>324</v>
      </c>
      <c r="F3581" t="s">
        <v>16</v>
      </c>
      <c r="G3581" t="s">
        <v>40</v>
      </c>
      <c r="H3581" t="s">
        <v>2526</v>
      </c>
      <c r="I3581">
        <v>120.96</v>
      </c>
      <c r="J3581">
        <v>2</v>
      </c>
      <c r="K3581">
        <v>-28.22</v>
      </c>
    </row>
    <row r="3582" spans="1:11" x14ac:dyDescent="0.25">
      <c r="A3582" s="7">
        <v>42321</v>
      </c>
      <c r="B3582" s="4">
        <f>YEAR(SaleData[[#This Row],[Order Date]])</f>
        <v>2015</v>
      </c>
      <c r="C3582" s="4">
        <f>MONTH(SaleData[[#This Row],[Order Date]])</f>
        <v>11</v>
      </c>
      <c r="D3582" t="s">
        <v>767</v>
      </c>
      <c r="E3582" t="s">
        <v>324</v>
      </c>
      <c r="F3582" t="s">
        <v>11</v>
      </c>
      <c r="G3582" t="s">
        <v>21</v>
      </c>
      <c r="H3582" t="s">
        <v>947</v>
      </c>
      <c r="I3582">
        <v>2239.94</v>
      </c>
      <c r="J3582">
        <v>8</v>
      </c>
      <c r="K3582">
        <v>223.99</v>
      </c>
    </row>
    <row r="3583" spans="1:11" x14ac:dyDescent="0.25">
      <c r="A3583" s="7">
        <v>42321</v>
      </c>
      <c r="B3583" s="4">
        <f>YEAR(SaleData[[#This Row],[Order Date]])</f>
        <v>2015</v>
      </c>
      <c r="C3583" s="4">
        <f>MONTH(SaleData[[#This Row],[Order Date]])</f>
        <v>11</v>
      </c>
      <c r="D3583" t="s">
        <v>767</v>
      </c>
      <c r="E3583" t="s">
        <v>324</v>
      </c>
      <c r="F3583" t="s">
        <v>26</v>
      </c>
      <c r="G3583" t="s">
        <v>56</v>
      </c>
      <c r="H3583" t="s">
        <v>245</v>
      </c>
      <c r="I3583">
        <v>76.61</v>
      </c>
      <c r="J3583">
        <v>8</v>
      </c>
      <c r="K3583">
        <v>6.7</v>
      </c>
    </row>
    <row r="3584" spans="1:11" x14ac:dyDescent="0.25">
      <c r="A3584" s="7">
        <v>42321</v>
      </c>
      <c r="B3584" s="4">
        <f>YEAR(SaleData[[#This Row],[Order Date]])</f>
        <v>2015</v>
      </c>
      <c r="C3584" s="4">
        <f>MONTH(SaleData[[#This Row],[Order Date]])</f>
        <v>11</v>
      </c>
      <c r="D3584" t="s">
        <v>767</v>
      </c>
      <c r="E3584" t="s">
        <v>324</v>
      </c>
      <c r="F3584" t="s">
        <v>26</v>
      </c>
      <c r="G3584" t="s">
        <v>36</v>
      </c>
      <c r="H3584" t="s">
        <v>183</v>
      </c>
      <c r="I3584">
        <v>142.78</v>
      </c>
      <c r="J3584">
        <v>1</v>
      </c>
      <c r="K3584">
        <v>17.850000000000001</v>
      </c>
    </row>
    <row r="3585" spans="1:11" x14ac:dyDescent="0.25">
      <c r="A3585" s="7">
        <v>42321</v>
      </c>
      <c r="B3585" s="4">
        <f>YEAR(SaleData[[#This Row],[Order Date]])</f>
        <v>2015</v>
      </c>
      <c r="C3585" s="4">
        <f>MONTH(SaleData[[#This Row],[Order Date]])</f>
        <v>11</v>
      </c>
      <c r="D3585" t="s">
        <v>767</v>
      </c>
      <c r="E3585" t="s">
        <v>324</v>
      </c>
      <c r="F3585" t="s">
        <v>26</v>
      </c>
      <c r="G3585" t="s">
        <v>27</v>
      </c>
      <c r="H3585" t="s">
        <v>2527</v>
      </c>
      <c r="I3585">
        <v>91.36</v>
      </c>
      <c r="J3585">
        <v>5</v>
      </c>
      <c r="K3585">
        <v>29.69</v>
      </c>
    </row>
    <row r="3586" spans="1:11" x14ac:dyDescent="0.25">
      <c r="A3586" s="7">
        <v>42321</v>
      </c>
      <c r="B3586" s="4">
        <f>YEAR(SaleData[[#This Row],[Order Date]])</f>
        <v>2015</v>
      </c>
      <c r="C3586" s="4">
        <f>MONTH(SaleData[[#This Row],[Order Date]])</f>
        <v>11</v>
      </c>
      <c r="D3586" t="s">
        <v>1700</v>
      </c>
      <c r="E3586" t="s">
        <v>79</v>
      </c>
      <c r="F3586" t="s">
        <v>16</v>
      </c>
      <c r="G3586" t="s">
        <v>17</v>
      </c>
      <c r="H3586" t="s">
        <v>1684</v>
      </c>
      <c r="I3586">
        <v>698.35</v>
      </c>
      <c r="J3586">
        <v>3</v>
      </c>
      <c r="K3586">
        <v>52.38</v>
      </c>
    </row>
    <row r="3587" spans="1:11" x14ac:dyDescent="0.25">
      <c r="A3587" s="7">
        <v>42321</v>
      </c>
      <c r="B3587" s="4">
        <f>YEAR(SaleData[[#This Row],[Order Date]])</f>
        <v>2015</v>
      </c>
      <c r="C3587" s="4">
        <f>MONTH(SaleData[[#This Row],[Order Date]])</f>
        <v>11</v>
      </c>
      <c r="D3587" t="s">
        <v>1700</v>
      </c>
      <c r="E3587" t="s">
        <v>79</v>
      </c>
      <c r="F3587" t="s">
        <v>16</v>
      </c>
      <c r="G3587" t="s">
        <v>235</v>
      </c>
      <c r="H3587" t="s">
        <v>697</v>
      </c>
      <c r="I3587">
        <v>77.73</v>
      </c>
      <c r="J3587">
        <v>2</v>
      </c>
      <c r="K3587">
        <v>-3.89</v>
      </c>
    </row>
    <row r="3588" spans="1:11" x14ac:dyDescent="0.25">
      <c r="A3588" s="7">
        <v>42321</v>
      </c>
      <c r="B3588" s="4">
        <f>YEAR(SaleData[[#This Row],[Order Date]])</f>
        <v>2015</v>
      </c>
      <c r="C3588" s="4">
        <f>MONTH(SaleData[[#This Row],[Order Date]])</f>
        <v>11</v>
      </c>
      <c r="D3588" t="s">
        <v>910</v>
      </c>
      <c r="E3588" t="s">
        <v>2392</v>
      </c>
      <c r="F3588" t="s">
        <v>11</v>
      </c>
      <c r="G3588" t="s">
        <v>12</v>
      </c>
      <c r="H3588" t="s">
        <v>2413</v>
      </c>
      <c r="I3588">
        <v>2.97</v>
      </c>
      <c r="J3588">
        <v>3</v>
      </c>
      <c r="K3588">
        <v>1.31</v>
      </c>
    </row>
    <row r="3589" spans="1:11" x14ac:dyDescent="0.25">
      <c r="A3589" s="7">
        <v>42321</v>
      </c>
      <c r="B3589" s="4">
        <f>YEAR(SaleData[[#This Row],[Order Date]])</f>
        <v>2015</v>
      </c>
      <c r="C3589" s="4">
        <f>MONTH(SaleData[[#This Row],[Order Date]])</f>
        <v>11</v>
      </c>
      <c r="D3589" t="s">
        <v>910</v>
      </c>
      <c r="E3589" t="s">
        <v>2392</v>
      </c>
      <c r="F3589" t="s">
        <v>26</v>
      </c>
      <c r="G3589" t="s">
        <v>31</v>
      </c>
      <c r="H3589" t="s">
        <v>1847</v>
      </c>
      <c r="I3589">
        <v>6.54</v>
      </c>
      <c r="J3589">
        <v>3</v>
      </c>
      <c r="K3589">
        <v>2.68</v>
      </c>
    </row>
    <row r="3590" spans="1:11" x14ac:dyDescent="0.25">
      <c r="A3590" s="7">
        <v>42321</v>
      </c>
      <c r="B3590" s="4">
        <f>YEAR(SaleData[[#This Row],[Order Date]])</f>
        <v>2015</v>
      </c>
      <c r="C3590" s="4">
        <f>MONTH(SaleData[[#This Row],[Order Date]])</f>
        <v>11</v>
      </c>
      <c r="D3590" t="s">
        <v>2010</v>
      </c>
      <c r="E3590" t="s">
        <v>178</v>
      </c>
      <c r="F3590" t="s">
        <v>26</v>
      </c>
      <c r="G3590" t="s">
        <v>213</v>
      </c>
      <c r="H3590" t="s">
        <v>2094</v>
      </c>
      <c r="I3590">
        <v>44.4</v>
      </c>
      <c r="J3590">
        <v>5</v>
      </c>
      <c r="K3590">
        <v>12.43</v>
      </c>
    </row>
    <row r="3591" spans="1:11" x14ac:dyDescent="0.25">
      <c r="A3591" s="7">
        <v>42322</v>
      </c>
      <c r="B3591" s="4">
        <f>YEAR(SaleData[[#This Row],[Order Date]])</f>
        <v>2015</v>
      </c>
      <c r="C3591" s="4">
        <f>MONTH(SaleData[[#This Row],[Order Date]])</f>
        <v>11</v>
      </c>
      <c r="D3591" t="s">
        <v>2417</v>
      </c>
      <c r="E3591" t="s">
        <v>75</v>
      </c>
      <c r="F3591" t="s">
        <v>16</v>
      </c>
      <c r="G3591" t="s">
        <v>34</v>
      </c>
      <c r="H3591" t="s">
        <v>1745</v>
      </c>
      <c r="I3591">
        <v>55.97</v>
      </c>
      <c r="J3591">
        <v>1</v>
      </c>
      <c r="K3591">
        <v>-2.1</v>
      </c>
    </row>
    <row r="3592" spans="1:11" x14ac:dyDescent="0.25">
      <c r="A3592" s="7">
        <v>42322</v>
      </c>
      <c r="B3592" s="4">
        <f>YEAR(SaleData[[#This Row],[Order Date]])</f>
        <v>2015</v>
      </c>
      <c r="C3592" s="4">
        <f>MONTH(SaleData[[#This Row],[Order Date]])</f>
        <v>11</v>
      </c>
      <c r="D3592" t="s">
        <v>612</v>
      </c>
      <c r="E3592" t="s">
        <v>573</v>
      </c>
      <c r="F3592" t="s">
        <v>26</v>
      </c>
      <c r="G3592" t="s">
        <v>36</v>
      </c>
      <c r="H3592" t="s">
        <v>2186</v>
      </c>
      <c r="I3592">
        <v>190.86</v>
      </c>
      <c r="J3592">
        <v>2</v>
      </c>
      <c r="K3592">
        <v>11.45</v>
      </c>
    </row>
    <row r="3593" spans="1:11" x14ac:dyDescent="0.25">
      <c r="A3593" s="7">
        <v>42322</v>
      </c>
      <c r="B3593" s="4">
        <f>YEAR(SaleData[[#This Row],[Order Date]])</f>
        <v>2015</v>
      </c>
      <c r="C3593" s="4">
        <f>MONTH(SaleData[[#This Row],[Order Date]])</f>
        <v>11</v>
      </c>
      <c r="D3593" t="s">
        <v>612</v>
      </c>
      <c r="E3593" t="s">
        <v>573</v>
      </c>
      <c r="F3593" t="s">
        <v>26</v>
      </c>
      <c r="G3593" t="s">
        <v>62</v>
      </c>
      <c r="H3593" t="s">
        <v>1528</v>
      </c>
      <c r="I3593">
        <v>24.32</v>
      </c>
      <c r="J3593">
        <v>8</v>
      </c>
      <c r="K3593">
        <v>8.27</v>
      </c>
    </row>
    <row r="3594" spans="1:11" x14ac:dyDescent="0.25">
      <c r="A3594" s="7">
        <v>42322</v>
      </c>
      <c r="B3594" s="4">
        <f>YEAR(SaleData[[#This Row],[Order Date]])</f>
        <v>2015</v>
      </c>
      <c r="C3594" s="4">
        <f>MONTH(SaleData[[#This Row],[Order Date]])</f>
        <v>11</v>
      </c>
      <c r="D3594" t="s">
        <v>1679</v>
      </c>
      <c r="E3594" t="s">
        <v>20</v>
      </c>
      <c r="F3594" t="s">
        <v>26</v>
      </c>
      <c r="G3594" t="s">
        <v>46</v>
      </c>
      <c r="H3594" t="s">
        <v>1861</v>
      </c>
      <c r="I3594">
        <v>79.87</v>
      </c>
      <c r="J3594">
        <v>3</v>
      </c>
      <c r="K3594">
        <v>29.95</v>
      </c>
    </row>
    <row r="3595" spans="1:11" x14ac:dyDescent="0.25">
      <c r="A3595" s="7">
        <v>42322</v>
      </c>
      <c r="B3595" s="4">
        <f>YEAR(SaleData[[#This Row],[Order Date]])</f>
        <v>2015</v>
      </c>
      <c r="C3595" s="4">
        <f>MONTH(SaleData[[#This Row],[Order Date]])</f>
        <v>11</v>
      </c>
      <c r="D3595" t="s">
        <v>1679</v>
      </c>
      <c r="E3595" t="s">
        <v>20</v>
      </c>
      <c r="F3595" t="s">
        <v>16</v>
      </c>
      <c r="G3595" t="s">
        <v>235</v>
      </c>
      <c r="H3595" t="s">
        <v>1680</v>
      </c>
      <c r="I3595">
        <v>46.38</v>
      </c>
      <c r="J3595">
        <v>1</v>
      </c>
      <c r="K3595">
        <v>1.1599999999999999</v>
      </c>
    </row>
    <row r="3596" spans="1:11" x14ac:dyDescent="0.25">
      <c r="A3596" s="7">
        <v>42322</v>
      </c>
      <c r="B3596" s="4">
        <f>YEAR(SaleData[[#This Row],[Order Date]])</f>
        <v>2015</v>
      </c>
      <c r="C3596" s="4">
        <f>MONTH(SaleData[[#This Row],[Order Date]])</f>
        <v>11</v>
      </c>
      <c r="D3596" t="s">
        <v>1679</v>
      </c>
      <c r="E3596" t="s">
        <v>20</v>
      </c>
      <c r="F3596" t="s">
        <v>26</v>
      </c>
      <c r="G3596" t="s">
        <v>27</v>
      </c>
      <c r="H3596" t="s">
        <v>778</v>
      </c>
      <c r="I3596">
        <v>12.96</v>
      </c>
      <c r="J3596">
        <v>2</v>
      </c>
      <c r="K3596">
        <v>6.22</v>
      </c>
    </row>
    <row r="3597" spans="1:11" x14ac:dyDescent="0.25">
      <c r="A3597" s="7">
        <v>42322</v>
      </c>
      <c r="B3597" s="4">
        <f>YEAR(SaleData[[#This Row],[Order Date]])</f>
        <v>2015</v>
      </c>
      <c r="C3597" s="4">
        <f>MONTH(SaleData[[#This Row],[Order Date]])</f>
        <v>11</v>
      </c>
      <c r="D3597" t="s">
        <v>1421</v>
      </c>
      <c r="E3597" t="s">
        <v>605</v>
      </c>
      <c r="F3597" t="s">
        <v>16</v>
      </c>
      <c r="G3597" t="s">
        <v>40</v>
      </c>
      <c r="H3597" t="s">
        <v>1386</v>
      </c>
      <c r="I3597">
        <v>801.96</v>
      </c>
      <c r="J3597">
        <v>2</v>
      </c>
      <c r="K3597">
        <v>200.49</v>
      </c>
    </row>
    <row r="3598" spans="1:11" x14ac:dyDescent="0.25">
      <c r="A3598" s="7">
        <v>42322</v>
      </c>
      <c r="B3598" s="4">
        <f>YEAR(SaleData[[#This Row],[Order Date]])</f>
        <v>2015</v>
      </c>
      <c r="C3598" s="4">
        <f>MONTH(SaleData[[#This Row],[Order Date]])</f>
        <v>11</v>
      </c>
      <c r="D3598" t="s">
        <v>1421</v>
      </c>
      <c r="E3598" t="s">
        <v>605</v>
      </c>
      <c r="F3598" t="s">
        <v>11</v>
      </c>
      <c r="G3598" t="s">
        <v>21</v>
      </c>
      <c r="H3598" t="s">
        <v>1856</v>
      </c>
      <c r="I3598">
        <v>59.97</v>
      </c>
      <c r="J3598">
        <v>3</v>
      </c>
      <c r="K3598">
        <v>0</v>
      </c>
    </row>
    <row r="3599" spans="1:11" x14ac:dyDescent="0.25">
      <c r="A3599" s="7">
        <v>42322</v>
      </c>
      <c r="B3599" s="4">
        <f>YEAR(SaleData[[#This Row],[Order Date]])</f>
        <v>2015</v>
      </c>
      <c r="C3599" s="4">
        <f>MONTH(SaleData[[#This Row],[Order Date]])</f>
        <v>11</v>
      </c>
      <c r="D3599" t="s">
        <v>1421</v>
      </c>
      <c r="E3599" t="s">
        <v>605</v>
      </c>
      <c r="F3599" t="s">
        <v>16</v>
      </c>
      <c r="G3599" t="s">
        <v>17</v>
      </c>
      <c r="H3599" t="s">
        <v>2025</v>
      </c>
      <c r="I3599">
        <v>1056.8599999999999</v>
      </c>
      <c r="J3599">
        <v>7</v>
      </c>
      <c r="K3599">
        <v>306.49</v>
      </c>
    </row>
    <row r="3600" spans="1:11" x14ac:dyDescent="0.25">
      <c r="A3600" s="7">
        <v>42322</v>
      </c>
      <c r="B3600" s="4">
        <f>YEAR(SaleData[[#This Row],[Order Date]])</f>
        <v>2015</v>
      </c>
      <c r="C3600" s="4">
        <f>MONTH(SaleData[[#This Row],[Order Date]])</f>
        <v>11</v>
      </c>
      <c r="D3600" t="s">
        <v>2142</v>
      </c>
      <c r="E3600" t="s">
        <v>87</v>
      </c>
      <c r="F3600" t="s">
        <v>26</v>
      </c>
      <c r="G3600" t="s">
        <v>46</v>
      </c>
      <c r="H3600" t="s">
        <v>315</v>
      </c>
      <c r="I3600">
        <v>3.58</v>
      </c>
      <c r="J3600">
        <v>4</v>
      </c>
      <c r="K3600">
        <v>-2.86</v>
      </c>
    </row>
    <row r="3601" spans="1:11" x14ac:dyDescent="0.25">
      <c r="A3601" s="7">
        <v>42322</v>
      </c>
      <c r="B3601" s="4">
        <f>YEAR(SaleData[[#This Row],[Order Date]])</f>
        <v>2015</v>
      </c>
      <c r="C3601" s="4">
        <f>MONTH(SaleData[[#This Row],[Order Date]])</f>
        <v>11</v>
      </c>
      <c r="D3601" t="s">
        <v>2142</v>
      </c>
      <c r="E3601" t="s">
        <v>87</v>
      </c>
      <c r="F3601" t="s">
        <v>26</v>
      </c>
      <c r="G3601" t="s">
        <v>36</v>
      </c>
      <c r="H3601" t="s">
        <v>459</v>
      </c>
      <c r="I3601">
        <v>147.18</v>
      </c>
      <c r="J3601">
        <v>2</v>
      </c>
      <c r="K3601">
        <v>-29.44</v>
      </c>
    </row>
    <row r="3602" spans="1:11" x14ac:dyDescent="0.25">
      <c r="A3602" s="7">
        <v>42322</v>
      </c>
      <c r="B3602" s="4">
        <f>YEAR(SaleData[[#This Row],[Order Date]])</f>
        <v>2015</v>
      </c>
      <c r="C3602" s="4">
        <f>MONTH(SaleData[[#This Row],[Order Date]])</f>
        <v>11</v>
      </c>
      <c r="D3602" t="s">
        <v>1851</v>
      </c>
      <c r="E3602" t="s">
        <v>87</v>
      </c>
      <c r="F3602" t="s">
        <v>26</v>
      </c>
      <c r="G3602" t="s">
        <v>27</v>
      </c>
      <c r="H3602" t="s">
        <v>2332</v>
      </c>
      <c r="I3602">
        <v>5.34</v>
      </c>
      <c r="J3602">
        <v>1</v>
      </c>
      <c r="K3602">
        <v>1.87</v>
      </c>
    </row>
    <row r="3603" spans="1:11" x14ac:dyDescent="0.25">
      <c r="A3603" s="7">
        <v>42322</v>
      </c>
      <c r="B3603" s="4">
        <f>YEAR(SaleData[[#This Row],[Order Date]])</f>
        <v>2015</v>
      </c>
      <c r="C3603" s="4">
        <f>MONTH(SaleData[[#This Row],[Order Date]])</f>
        <v>11</v>
      </c>
      <c r="D3603" t="s">
        <v>2522</v>
      </c>
      <c r="E3603" t="s">
        <v>20</v>
      </c>
      <c r="F3603" t="s">
        <v>26</v>
      </c>
      <c r="G3603" t="s">
        <v>46</v>
      </c>
      <c r="H3603" t="s">
        <v>1030</v>
      </c>
      <c r="I3603">
        <v>841.57</v>
      </c>
      <c r="J3603">
        <v>2</v>
      </c>
      <c r="K3603">
        <v>294.55</v>
      </c>
    </row>
    <row r="3604" spans="1:11" x14ac:dyDescent="0.25">
      <c r="A3604" s="7">
        <v>42323</v>
      </c>
      <c r="B3604" s="4">
        <f>YEAR(SaleData[[#This Row],[Order Date]])</f>
        <v>2015</v>
      </c>
      <c r="C3604" s="4">
        <f>MONTH(SaleData[[#This Row],[Order Date]])</f>
        <v>11</v>
      </c>
      <c r="D3604" t="s">
        <v>1100</v>
      </c>
      <c r="E3604" t="s">
        <v>24</v>
      </c>
      <c r="F3604" t="s">
        <v>11</v>
      </c>
      <c r="G3604" t="s">
        <v>12</v>
      </c>
      <c r="H3604" t="s">
        <v>207</v>
      </c>
      <c r="I3604">
        <v>339.96</v>
      </c>
      <c r="J3604">
        <v>5</v>
      </c>
      <c r="K3604">
        <v>67.989999999999995</v>
      </c>
    </row>
    <row r="3605" spans="1:11" x14ac:dyDescent="0.25">
      <c r="A3605" s="7">
        <v>42323</v>
      </c>
      <c r="B3605" s="4">
        <f>YEAR(SaleData[[#This Row],[Order Date]])</f>
        <v>2015</v>
      </c>
      <c r="C3605" s="4">
        <f>MONTH(SaleData[[#This Row],[Order Date]])</f>
        <v>11</v>
      </c>
      <c r="D3605" t="s">
        <v>1672</v>
      </c>
      <c r="E3605" t="s">
        <v>30</v>
      </c>
      <c r="F3605" t="s">
        <v>11</v>
      </c>
      <c r="G3605" t="s">
        <v>12</v>
      </c>
      <c r="H3605" t="s">
        <v>2188</v>
      </c>
      <c r="I3605">
        <v>263.88</v>
      </c>
      <c r="J3605">
        <v>3</v>
      </c>
      <c r="K3605">
        <v>42.88</v>
      </c>
    </row>
    <row r="3606" spans="1:11" x14ac:dyDescent="0.25">
      <c r="A3606" s="7">
        <v>42323</v>
      </c>
      <c r="B3606" s="4">
        <f>YEAR(SaleData[[#This Row],[Order Date]])</f>
        <v>2015</v>
      </c>
      <c r="C3606" s="4">
        <f>MONTH(SaleData[[#This Row],[Order Date]])</f>
        <v>11</v>
      </c>
      <c r="D3606" t="s">
        <v>1672</v>
      </c>
      <c r="E3606" t="s">
        <v>30</v>
      </c>
      <c r="F3606" t="s">
        <v>16</v>
      </c>
      <c r="G3606" t="s">
        <v>17</v>
      </c>
      <c r="H3606" t="s">
        <v>1011</v>
      </c>
      <c r="I3606">
        <v>2453.4299999999998</v>
      </c>
      <c r="J3606">
        <v>5</v>
      </c>
      <c r="K3606">
        <v>-350.49</v>
      </c>
    </row>
    <row r="3607" spans="1:11" x14ac:dyDescent="0.25">
      <c r="A3607" s="7">
        <v>42323</v>
      </c>
      <c r="B3607" s="4">
        <f>YEAR(SaleData[[#This Row],[Order Date]])</f>
        <v>2015</v>
      </c>
      <c r="C3607" s="4">
        <f>MONTH(SaleData[[#This Row],[Order Date]])</f>
        <v>11</v>
      </c>
      <c r="D3607" t="s">
        <v>877</v>
      </c>
      <c r="E3607" t="s">
        <v>69</v>
      </c>
      <c r="F3607" t="s">
        <v>16</v>
      </c>
      <c r="G3607" t="s">
        <v>34</v>
      </c>
      <c r="H3607" t="s">
        <v>2401</v>
      </c>
      <c r="I3607">
        <v>17.14</v>
      </c>
      <c r="J3607">
        <v>2</v>
      </c>
      <c r="K3607">
        <v>6.17</v>
      </c>
    </row>
    <row r="3608" spans="1:11" x14ac:dyDescent="0.25">
      <c r="A3608" s="7">
        <v>42323</v>
      </c>
      <c r="B3608" s="4">
        <f>YEAR(SaleData[[#This Row],[Order Date]])</f>
        <v>2015</v>
      </c>
      <c r="C3608" s="4">
        <f>MONTH(SaleData[[#This Row],[Order Date]])</f>
        <v>11</v>
      </c>
      <c r="D3608" t="s">
        <v>1972</v>
      </c>
      <c r="E3608" t="s">
        <v>30</v>
      </c>
      <c r="F3608" t="s">
        <v>16</v>
      </c>
      <c r="G3608" t="s">
        <v>34</v>
      </c>
      <c r="H3608" t="s">
        <v>2329</v>
      </c>
      <c r="I3608">
        <v>131.38</v>
      </c>
      <c r="J3608">
        <v>6</v>
      </c>
      <c r="K3608">
        <v>-95.25</v>
      </c>
    </row>
    <row r="3609" spans="1:11" x14ac:dyDescent="0.25">
      <c r="A3609" s="7">
        <v>42323</v>
      </c>
      <c r="B3609" s="4">
        <f>YEAR(SaleData[[#This Row],[Order Date]])</f>
        <v>2015</v>
      </c>
      <c r="C3609" s="4">
        <f>MONTH(SaleData[[#This Row],[Order Date]])</f>
        <v>11</v>
      </c>
      <c r="D3609" t="s">
        <v>1972</v>
      </c>
      <c r="E3609" t="s">
        <v>30</v>
      </c>
      <c r="F3609" t="s">
        <v>26</v>
      </c>
      <c r="G3609" t="s">
        <v>27</v>
      </c>
      <c r="H3609" t="s">
        <v>2535</v>
      </c>
      <c r="I3609">
        <v>5.34</v>
      </c>
      <c r="J3609">
        <v>1</v>
      </c>
      <c r="K3609">
        <v>1.87</v>
      </c>
    </row>
    <row r="3610" spans="1:11" x14ac:dyDescent="0.25">
      <c r="A3610" s="7">
        <v>42323</v>
      </c>
      <c r="B3610" s="4">
        <f>YEAR(SaleData[[#This Row],[Order Date]])</f>
        <v>2015</v>
      </c>
      <c r="C3610" s="4">
        <f>MONTH(SaleData[[#This Row],[Order Date]])</f>
        <v>11</v>
      </c>
      <c r="D3610" t="s">
        <v>1895</v>
      </c>
      <c r="E3610" t="s">
        <v>30</v>
      </c>
      <c r="F3610" t="s">
        <v>26</v>
      </c>
      <c r="G3610" t="s">
        <v>156</v>
      </c>
      <c r="H3610" t="s">
        <v>157</v>
      </c>
      <c r="I3610">
        <v>4.46</v>
      </c>
      <c r="J3610">
        <v>1</v>
      </c>
      <c r="K3610">
        <v>1.67</v>
      </c>
    </row>
    <row r="3611" spans="1:11" x14ac:dyDescent="0.25">
      <c r="A3611" s="7">
        <v>42323</v>
      </c>
      <c r="B3611" s="4">
        <f>YEAR(SaleData[[#This Row],[Order Date]])</f>
        <v>2015</v>
      </c>
      <c r="C3611" s="4">
        <f>MONTH(SaleData[[#This Row],[Order Date]])</f>
        <v>11</v>
      </c>
      <c r="D3611" t="s">
        <v>1895</v>
      </c>
      <c r="E3611" t="s">
        <v>30</v>
      </c>
      <c r="F3611" t="s">
        <v>26</v>
      </c>
      <c r="G3611" t="s">
        <v>46</v>
      </c>
      <c r="H3611" t="s">
        <v>1336</v>
      </c>
      <c r="I3611">
        <v>3.96</v>
      </c>
      <c r="J3611">
        <v>10</v>
      </c>
      <c r="K3611">
        <v>-6.93</v>
      </c>
    </row>
    <row r="3612" spans="1:11" x14ac:dyDescent="0.25">
      <c r="A3612" s="7">
        <v>42324</v>
      </c>
      <c r="B3612" s="4">
        <f>YEAR(SaleData[[#This Row],[Order Date]])</f>
        <v>2015</v>
      </c>
      <c r="C3612" s="4">
        <f>MONTH(SaleData[[#This Row],[Order Date]])</f>
        <v>11</v>
      </c>
      <c r="D3612" t="s">
        <v>1922</v>
      </c>
      <c r="E3612" t="s">
        <v>43</v>
      </c>
      <c r="F3612" t="s">
        <v>26</v>
      </c>
      <c r="G3612" t="s">
        <v>44</v>
      </c>
      <c r="H3612" t="s">
        <v>2268</v>
      </c>
      <c r="I3612">
        <v>152.65</v>
      </c>
      <c r="J3612">
        <v>5</v>
      </c>
      <c r="K3612">
        <v>70.22</v>
      </c>
    </row>
    <row r="3613" spans="1:11" x14ac:dyDescent="0.25">
      <c r="A3613" s="7">
        <v>42324</v>
      </c>
      <c r="B3613" s="4">
        <f>YEAR(SaleData[[#This Row],[Order Date]])</f>
        <v>2015</v>
      </c>
      <c r="C3613" s="4">
        <f>MONTH(SaleData[[#This Row],[Order Date]])</f>
        <v>11</v>
      </c>
      <c r="D3613" t="s">
        <v>1922</v>
      </c>
      <c r="E3613" t="s">
        <v>43</v>
      </c>
      <c r="F3613" t="s">
        <v>16</v>
      </c>
      <c r="G3613" t="s">
        <v>34</v>
      </c>
      <c r="H3613" t="s">
        <v>1553</v>
      </c>
      <c r="I3613">
        <v>22.72</v>
      </c>
      <c r="J3613">
        <v>1</v>
      </c>
      <c r="K3613">
        <v>9.32</v>
      </c>
    </row>
    <row r="3614" spans="1:11" x14ac:dyDescent="0.25">
      <c r="A3614" s="7">
        <v>42324</v>
      </c>
      <c r="B3614" s="4">
        <f>YEAR(SaleData[[#This Row],[Order Date]])</f>
        <v>2015</v>
      </c>
      <c r="C3614" s="4">
        <f>MONTH(SaleData[[#This Row],[Order Date]])</f>
        <v>11</v>
      </c>
      <c r="D3614" t="s">
        <v>715</v>
      </c>
      <c r="E3614" t="s">
        <v>43</v>
      </c>
      <c r="F3614" t="s">
        <v>26</v>
      </c>
      <c r="G3614" t="s">
        <v>44</v>
      </c>
      <c r="H3614" t="s">
        <v>1791</v>
      </c>
      <c r="I3614">
        <v>14.73</v>
      </c>
      <c r="J3614">
        <v>3</v>
      </c>
      <c r="K3614">
        <v>7.22</v>
      </c>
    </row>
    <row r="3615" spans="1:11" x14ac:dyDescent="0.25">
      <c r="A3615" s="7">
        <v>42324</v>
      </c>
      <c r="B3615" s="4">
        <f>YEAR(SaleData[[#This Row],[Order Date]])</f>
        <v>2015</v>
      </c>
      <c r="C3615" s="4">
        <f>MONTH(SaleData[[#This Row],[Order Date]])</f>
        <v>11</v>
      </c>
      <c r="D3615" t="s">
        <v>1223</v>
      </c>
      <c r="E3615" t="s">
        <v>178</v>
      </c>
      <c r="F3615" t="s">
        <v>26</v>
      </c>
      <c r="G3615" t="s">
        <v>62</v>
      </c>
      <c r="H3615" t="s">
        <v>1497</v>
      </c>
      <c r="I3615">
        <v>11.68</v>
      </c>
      <c r="J3615">
        <v>2</v>
      </c>
      <c r="K3615">
        <v>4.2</v>
      </c>
    </row>
    <row r="3616" spans="1:11" x14ac:dyDescent="0.25">
      <c r="A3616" s="7">
        <v>42324</v>
      </c>
      <c r="B3616" s="4">
        <f>YEAR(SaleData[[#This Row],[Order Date]])</f>
        <v>2015</v>
      </c>
      <c r="C3616" s="4">
        <f>MONTH(SaleData[[#This Row],[Order Date]])</f>
        <v>11</v>
      </c>
      <c r="D3616" t="s">
        <v>1718</v>
      </c>
      <c r="E3616" t="s">
        <v>324</v>
      </c>
      <c r="F3616" t="s">
        <v>26</v>
      </c>
      <c r="G3616" t="s">
        <v>62</v>
      </c>
      <c r="H3616" t="s">
        <v>1305</v>
      </c>
      <c r="I3616">
        <v>4.22</v>
      </c>
      <c r="J3616">
        <v>3</v>
      </c>
      <c r="K3616">
        <v>0.48</v>
      </c>
    </row>
    <row r="3617" spans="1:11" x14ac:dyDescent="0.25">
      <c r="A3617" s="7">
        <v>42324</v>
      </c>
      <c r="B3617" s="4">
        <f>YEAR(SaleData[[#This Row],[Order Date]])</f>
        <v>2015</v>
      </c>
      <c r="C3617" s="4">
        <f>MONTH(SaleData[[#This Row],[Order Date]])</f>
        <v>11</v>
      </c>
      <c r="D3617" t="s">
        <v>1718</v>
      </c>
      <c r="E3617" t="s">
        <v>324</v>
      </c>
      <c r="F3617" t="s">
        <v>26</v>
      </c>
      <c r="G3617" t="s">
        <v>56</v>
      </c>
      <c r="H3617" t="s">
        <v>2076</v>
      </c>
      <c r="I3617">
        <v>333.06</v>
      </c>
      <c r="J3617">
        <v>2</v>
      </c>
      <c r="K3617">
        <v>29.14</v>
      </c>
    </row>
    <row r="3618" spans="1:11" x14ac:dyDescent="0.25">
      <c r="A3618" s="7">
        <v>42324</v>
      </c>
      <c r="B3618" s="4">
        <f>YEAR(SaleData[[#This Row],[Order Date]])</f>
        <v>2015</v>
      </c>
      <c r="C3618" s="4">
        <f>MONTH(SaleData[[#This Row],[Order Date]])</f>
        <v>11</v>
      </c>
      <c r="D3618" t="s">
        <v>1718</v>
      </c>
      <c r="E3618" t="s">
        <v>324</v>
      </c>
      <c r="F3618" t="s">
        <v>26</v>
      </c>
      <c r="G3618" t="s">
        <v>27</v>
      </c>
      <c r="H3618" t="s">
        <v>858</v>
      </c>
      <c r="I3618">
        <v>24.9</v>
      </c>
      <c r="J3618">
        <v>4</v>
      </c>
      <c r="K3618">
        <v>7.78</v>
      </c>
    </row>
    <row r="3619" spans="1:11" x14ac:dyDescent="0.25">
      <c r="A3619" s="7">
        <v>42324</v>
      </c>
      <c r="B3619" s="4">
        <f>YEAR(SaleData[[#This Row],[Order Date]])</f>
        <v>2015</v>
      </c>
      <c r="C3619" s="4">
        <f>MONTH(SaleData[[#This Row],[Order Date]])</f>
        <v>11</v>
      </c>
      <c r="D3619" t="s">
        <v>2215</v>
      </c>
      <c r="E3619" t="s">
        <v>30</v>
      </c>
      <c r="F3619" t="s">
        <v>26</v>
      </c>
      <c r="G3619" t="s">
        <v>156</v>
      </c>
      <c r="H3619" t="s">
        <v>1825</v>
      </c>
      <c r="I3619">
        <v>604.66</v>
      </c>
      <c r="J3619">
        <v>9</v>
      </c>
      <c r="K3619">
        <v>204.07</v>
      </c>
    </row>
    <row r="3620" spans="1:11" x14ac:dyDescent="0.25">
      <c r="A3620" s="7">
        <v>42324</v>
      </c>
      <c r="B3620" s="4">
        <f>YEAR(SaleData[[#This Row],[Order Date]])</f>
        <v>2015</v>
      </c>
      <c r="C3620" s="4">
        <f>MONTH(SaleData[[#This Row],[Order Date]])</f>
        <v>11</v>
      </c>
      <c r="D3620" t="s">
        <v>641</v>
      </c>
      <c r="E3620" t="s">
        <v>43</v>
      </c>
      <c r="F3620" t="s">
        <v>16</v>
      </c>
      <c r="G3620" t="s">
        <v>34</v>
      </c>
      <c r="H3620" t="s">
        <v>1784</v>
      </c>
      <c r="I3620">
        <v>10.11</v>
      </c>
      <c r="J3620">
        <v>3</v>
      </c>
      <c r="K3620">
        <v>3.24</v>
      </c>
    </row>
    <row r="3621" spans="1:11" x14ac:dyDescent="0.25">
      <c r="A3621" s="7">
        <v>42324</v>
      </c>
      <c r="B3621" s="4">
        <f>YEAR(SaleData[[#This Row],[Order Date]])</f>
        <v>2015</v>
      </c>
      <c r="C3621" s="4">
        <f>MONTH(SaleData[[#This Row],[Order Date]])</f>
        <v>11</v>
      </c>
      <c r="D3621" t="s">
        <v>641</v>
      </c>
      <c r="E3621" t="s">
        <v>43</v>
      </c>
      <c r="F3621" t="s">
        <v>11</v>
      </c>
      <c r="G3621" t="s">
        <v>12</v>
      </c>
      <c r="H3621" t="s">
        <v>2046</v>
      </c>
      <c r="I3621">
        <v>772.47</v>
      </c>
      <c r="J3621">
        <v>3</v>
      </c>
      <c r="K3621">
        <v>146.77000000000001</v>
      </c>
    </row>
    <row r="3622" spans="1:11" x14ac:dyDescent="0.25">
      <c r="A3622" s="7">
        <v>42324</v>
      </c>
      <c r="B3622" s="4">
        <f>YEAR(SaleData[[#This Row],[Order Date]])</f>
        <v>2015</v>
      </c>
      <c r="C3622" s="4">
        <f>MONTH(SaleData[[#This Row],[Order Date]])</f>
        <v>11</v>
      </c>
      <c r="D3622" t="s">
        <v>641</v>
      </c>
      <c r="E3622" t="s">
        <v>43</v>
      </c>
      <c r="F3622" t="s">
        <v>26</v>
      </c>
      <c r="G3622" t="s">
        <v>213</v>
      </c>
      <c r="H3622" t="s">
        <v>292</v>
      </c>
      <c r="I3622">
        <v>20.46</v>
      </c>
      <c r="J3622">
        <v>2</v>
      </c>
      <c r="K3622">
        <v>5.32</v>
      </c>
    </row>
    <row r="3623" spans="1:11" x14ac:dyDescent="0.25">
      <c r="A3623" s="7">
        <v>42324</v>
      </c>
      <c r="B3623" s="4">
        <f>YEAR(SaleData[[#This Row],[Order Date]])</f>
        <v>2015</v>
      </c>
      <c r="C3623" s="4">
        <f>MONTH(SaleData[[#This Row],[Order Date]])</f>
        <v>11</v>
      </c>
      <c r="D3623" t="s">
        <v>537</v>
      </c>
      <c r="E3623" t="s">
        <v>43</v>
      </c>
      <c r="F3623" t="s">
        <v>26</v>
      </c>
      <c r="G3623" t="s">
        <v>213</v>
      </c>
      <c r="H3623" t="s">
        <v>966</v>
      </c>
      <c r="I3623">
        <v>10.95</v>
      </c>
      <c r="J3623">
        <v>3</v>
      </c>
      <c r="K3623">
        <v>3.29</v>
      </c>
    </row>
    <row r="3624" spans="1:11" x14ac:dyDescent="0.25">
      <c r="A3624" s="7">
        <v>42325</v>
      </c>
      <c r="B3624" s="4">
        <f>YEAR(SaleData[[#This Row],[Order Date]])</f>
        <v>2015</v>
      </c>
      <c r="C3624" s="4">
        <f>MONTH(SaleData[[#This Row],[Order Date]])</f>
        <v>11</v>
      </c>
      <c r="D3624" t="s">
        <v>1350</v>
      </c>
      <c r="E3624" t="s">
        <v>105</v>
      </c>
      <c r="F3624" t="s">
        <v>26</v>
      </c>
      <c r="G3624" t="s">
        <v>56</v>
      </c>
      <c r="H3624" t="s">
        <v>1462</v>
      </c>
      <c r="I3624">
        <v>87.17</v>
      </c>
      <c r="J3624">
        <v>2</v>
      </c>
      <c r="K3624">
        <v>8.7200000000000006</v>
      </c>
    </row>
    <row r="3625" spans="1:11" x14ac:dyDescent="0.25">
      <c r="A3625" s="7">
        <v>42325</v>
      </c>
      <c r="B3625" s="4">
        <f>YEAR(SaleData[[#This Row],[Order Date]])</f>
        <v>2015</v>
      </c>
      <c r="C3625" s="4">
        <f>MONTH(SaleData[[#This Row],[Order Date]])</f>
        <v>11</v>
      </c>
      <c r="D3625" t="s">
        <v>227</v>
      </c>
      <c r="E3625" t="s">
        <v>129</v>
      </c>
      <c r="F3625" t="s">
        <v>26</v>
      </c>
      <c r="G3625" t="s">
        <v>46</v>
      </c>
      <c r="H3625" t="s">
        <v>649</v>
      </c>
      <c r="I3625">
        <v>2.21</v>
      </c>
      <c r="J3625">
        <v>3</v>
      </c>
      <c r="K3625">
        <v>-1.48</v>
      </c>
    </row>
    <row r="3626" spans="1:11" x14ac:dyDescent="0.25">
      <c r="A3626" s="7">
        <v>42325</v>
      </c>
      <c r="B3626" s="4">
        <f>YEAR(SaleData[[#This Row],[Order Date]])</f>
        <v>2015</v>
      </c>
      <c r="C3626" s="4">
        <f>MONTH(SaleData[[#This Row],[Order Date]])</f>
        <v>11</v>
      </c>
      <c r="D3626" t="s">
        <v>1869</v>
      </c>
      <c r="E3626" t="s">
        <v>65</v>
      </c>
      <c r="F3626" t="s">
        <v>26</v>
      </c>
      <c r="G3626" t="s">
        <v>27</v>
      </c>
      <c r="H3626" t="s">
        <v>2541</v>
      </c>
      <c r="I3626">
        <v>19.440000000000001</v>
      </c>
      <c r="J3626">
        <v>3</v>
      </c>
      <c r="K3626">
        <v>9.33</v>
      </c>
    </row>
    <row r="3627" spans="1:11" x14ac:dyDescent="0.25">
      <c r="A3627" s="7">
        <v>42325</v>
      </c>
      <c r="B3627" s="4">
        <f>YEAR(SaleData[[#This Row],[Order Date]])</f>
        <v>2015</v>
      </c>
      <c r="C3627" s="4">
        <f>MONTH(SaleData[[#This Row],[Order Date]])</f>
        <v>11</v>
      </c>
      <c r="D3627" t="s">
        <v>119</v>
      </c>
      <c r="E3627" t="s">
        <v>15</v>
      </c>
      <c r="F3627" t="s">
        <v>16</v>
      </c>
      <c r="G3627" t="s">
        <v>34</v>
      </c>
      <c r="H3627" t="s">
        <v>2457</v>
      </c>
      <c r="I3627">
        <v>22.77</v>
      </c>
      <c r="J3627">
        <v>3</v>
      </c>
      <c r="K3627">
        <v>9.7899999999999991</v>
      </c>
    </row>
    <row r="3628" spans="1:11" x14ac:dyDescent="0.25">
      <c r="A3628" s="7">
        <v>42325</v>
      </c>
      <c r="B3628" s="4">
        <f>YEAR(SaleData[[#This Row],[Order Date]])</f>
        <v>2015</v>
      </c>
      <c r="C3628" s="4">
        <f>MONTH(SaleData[[#This Row],[Order Date]])</f>
        <v>11</v>
      </c>
      <c r="D3628" t="s">
        <v>2189</v>
      </c>
      <c r="E3628" t="s">
        <v>24</v>
      </c>
      <c r="F3628" t="s">
        <v>26</v>
      </c>
      <c r="G3628" t="s">
        <v>62</v>
      </c>
      <c r="H3628" t="s">
        <v>1090</v>
      </c>
      <c r="I3628">
        <v>10.19</v>
      </c>
      <c r="J3628">
        <v>7</v>
      </c>
      <c r="K3628">
        <v>1.02</v>
      </c>
    </row>
    <row r="3629" spans="1:11" x14ac:dyDescent="0.25">
      <c r="A3629" s="7">
        <v>42325</v>
      </c>
      <c r="B3629" s="4">
        <f>YEAR(SaleData[[#This Row],[Order Date]])</f>
        <v>2015</v>
      </c>
      <c r="C3629" s="4">
        <f>MONTH(SaleData[[#This Row],[Order Date]])</f>
        <v>11</v>
      </c>
      <c r="D3629" t="s">
        <v>1539</v>
      </c>
      <c r="E3629" t="s">
        <v>43</v>
      </c>
      <c r="F3629" t="s">
        <v>26</v>
      </c>
      <c r="G3629" t="s">
        <v>27</v>
      </c>
      <c r="H3629" t="s">
        <v>1224</v>
      </c>
      <c r="I3629">
        <v>22.83</v>
      </c>
      <c r="J3629">
        <v>3</v>
      </c>
      <c r="K3629">
        <v>10.73</v>
      </c>
    </row>
    <row r="3630" spans="1:11" x14ac:dyDescent="0.25">
      <c r="A3630" s="7">
        <v>42325</v>
      </c>
      <c r="B3630" s="4">
        <f>YEAR(SaleData[[#This Row],[Order Date]])</f>
        <v>2015</v>
      </c>
      <c r="C3630" s="4">
        <f>MONTH(SaleData[[#This Row],[Order Date]])</f>
        <v>11</v>
      </c>
      <c r="D3630" t="s">
        <v>1539</v>
      </c>
      <c r="E3630" t="s">
        <v>43</v>
      </c>
      <c r="F3630" t="s">
        <v>26</v>
      </c>
      <c r="G3630" t="s">
        <v>56</v>
      </c>
      <c r="H3630" t="s">
        <v>2130</v>
      </c>
      <c r="I3630">
        <v>54.32</v>
      </c>
      <c r="J3630">
        <v>4</v>
      </c>
      <c r="K3630">
        <v>16.3</v>
      </c>
    </row>
    <row r="3631" spans="1:11" x14ac:dyDescent="0.25">
      <c r="A3631" s="7">
        <v>42325</v>
      </c>
      <c r="B3631" s="4">
        <f>YEAR(SaleData[[#This Row],[Order Date]])</f>
        <v>2015</v>
      </c>
      <c r="C3631" s="4">
        <f>MONTH(SaleData[[#This Row],[Order Date]])</f>
        <v>11</v>
      </c>
      <c r="D3631" t="s">
        <v>1539</v>
      </c>
      <c r="E3631" t="s">
        <v>43</v>
      </c>
      <c r="F3631" t="s">
        <v>11</v>
      </c>
      <c r="G3631" t="s">
        <v>21</v>
      </c>
      <c r="H3631" t="s">
        <v>630</v>
      </c>
      <c r="I3631">
        <v>196.78</v>
      </c>
      <c r="J3631">
        <v>3</v>
      </c>
      <c r="K3631">
        <v>14.76</v>
      </c>
    </row>
    <row r="3632" spans="1:11" x14ac:dyDescent="0.25">
      <c r="A3632" s="7">
        <v>42325</v>
      </c>
      <c r="B3632" s="4">
        <f>YEAR(SaleData[[#This Row],[Order Date]])</f>
        <v>2015</v>
      </c>
      <c r="C3632" s="4">
        <f>MONTH(SaleData[[#This Row],[Order Date]])</f>
        <v>11</v>
      </c>
      <c r="D3632" t="s">
        <v>532</v>
      </c>
      <c r="E3632" t="s">
        <v>87</v>
      </c>
      <c r="F3632" t="s">
        <v>16</v>
      </c>
      <c r="G3632" t="s">
        <v>34</v>
      </c>
      <c r="H3632" t="s">
        <v>35</v>
      </c>
      <c r="I3632">
        <v>127.1</v>
      </c>
      <c r="J3632">
        <v>6</v>
      </c>
      <c r="K3632">
        <v>28.6</v>
      </c>
    </row>
    <row r="3633" spans="1:11" x14ac:dyDescent="0.25">
      <c r="A3633" s="7">
        <v>42325</v>
      </c>
      <c r="B3633" s="4">
        <f>YEAR(SaleData[[#This Row],[Order Date]])</f>
        <v>2015</v>
      </c>
      <c r="C3633" s="4">
        <f>MONTH(SaleData[[#This Row],[Order Date]])</f>
        <v>11</v>
      </c>
      <c r="D3633" t="s">
        <v>532</v>
      </c>
      <c r="E3633" t="s">
        <v>87</v>
      </c>
      <c r="F3633" t="s">
        <v>11</v>
      </c>
      <c r="G3633" t="s">
        <v>21</v>
      </c>
      <c r="H3633" t="s">
        <v>1574</v>
      </c>
      <c r="I3633">
        <v>124.2</v>
      </c>
      <c r="J3633">
        <v>3</v>
      </c>
      <c r="K3633">
        <v>-31.05</v>
      </c>
    </row>
    <row r="3634" spans="1:11" x14ac:dyDescent="0.25">
      <c r="A3634" s="7">
        <v>42325</v>
      </c>
      <c r="B3634" s="4">
        <f>YEAR(SaleData[[#This Row],[Order Date]])</f>
        <v>2015</v>
      </c>
      <c r="C3634" s="4">
        <f>MONTH(SaleData[[#This Row],[Order Date]])</f>
        <v>11</v>
      </c>
      <c r="D3634" t="s">
        <v>532</v>
      </c>
      <c r="E3634" t="s">
        <v>87</v>
      </c>
      <c r="F3634" t="s">
        <v>26</v>
      </c>
      <c r="G3634" t="s">
        <v>46</v>
      </c>
      <c r="H3634" t="s">
        <v>1171</v>
      </c>
      <c r="I3634">
        <v>18.59</v>
      </c>
      <c r="J3634">
        <v>2</v>
      </c>
      <c r="K3634">
        <v>-13.63</v>
      </c>
    </row>
    <row r="3635" spans="1:11" x14ac:dyDescent="0.25">
      <c r="A3635" s="7">
        <v>42327</v>
      </c>
      <c r="B3635" s="4">
        <f>YEAR(SaleData[[#This Row],[Order Date]])</f>
        <v>2015</v>
      </c>
      <c r="C3635" s="4">
        <f>MONTH(SaleData[[#This Row],[Order Date]])</f>
        <v>11</v>
      </c>
      <c r="D3635" t="s">
        <v>1162</v>
      </c>
      <c r="E3635" t="s">
        <v>43</v>
      </c>
      <c r="F3635" t="s">
        <v>16</v>
      </c>
      <c r="G3635" t="s">
        <v>17</v>
      </c>
      <c r="H3635" t="s">
        <v>2438</v>
      </c>
      <c r="I3635">
        <v>232.88</v>
      </c>
      <c r="J3635">
        <v>5</v>
      </c>
      <c r="K3635">
        <v>17.47</v>
      </c>
    </row>
    <row r="3636" spans="1:11" x14ac:dyDescent="0.25">
      <c r="A3636" s="7">
        <v>42327</v>
      </c>
      <c r="B3636" s="4">
        <f>YEAR(SaleData[[#This Row],[Order Date]])</f>
        <v>2015</v>
      </c>
      <c r="C3636" s="4">
        <f>MONTH(SaleData[[#This Row],[Order Date]])</f>
        <v>11</v>
      </c>
      <c r="D3636" t="s">
        <v>1686</v>
      </c>
      <c r="E3636" t="s">
        <v>43</v>
      </c>
      <c r="F3636" t="s">
        <v>11</v>
      </c>
      <c r="G3636" t="s">
        <v>12</v>
      </c>
      <c r="H3636" t="s">
        <v>1722</v>
      </c>
      <c r="I3636">
        <v>56.4</v>
      </c>
      <c r="J3636">
        <v>3</v>
      </c>
      <c r="K3636">
        <v>3.38</v>
      </c>
    </row>
    <row r="3637" spans="1:11" x14ac:dyDescent="0.25">
      <c r="A3637" s="7">
        <v>42327</v>
      </c>
      <c r="B3637" s="4">
        <f>YEAR(SaleData[[#This Row],[Order Date]])</f>
        <v>2015</v>
      </c>
      <c r="C3637" s="4">
        <f>MONTH(SaleData[[#This Row],[Order Date]])</f>
        <v>11</v>
      </c>
      <c r="D3637" t="s">
        <v>428</v>
      </c>
      <c r="E3637" t="s">
        <v>75</v>
      </c>
      <c r="F3637" t="s">
        <v>11</v>
      </c>
      <c r="G3637" t="s">
        <v>12</v>
      </c>
      <c r="H3637" t="s">
        <v>1357</v>
      </c>
      <c r="I3637">
        <v>255.97</v>
      </c>
      <c r="J3637">
        <v>4</v>
      </c>
      <c r="K3637">
        <v>32</v>
      </c>
    </row>
    <row r="3638" spans="1:11" x14ac:dyDescent="0.25">
      <c r="A3638" s="7">
        <v>42327</v>
      </c>
      <c r="B3638" s="4">
        <f>YEAR(SaleData[[#This Row],[Order Date]])</f>
        <v>2015</v>
      </c>
      <c r="C3638" s="4">
        <f>MONTH(SaleData[[#This Row],[Order Date]])</f>
        <v>11</v>
      </c>
      <c r="D3638" t="s">
        <v>2546</v>
      </c>
      <c r="E3638" t="s">
        <v>321</v>
      </c>
      <c r="F3638" t="s">
        <v>26</v>
      </c>
      <c r="G3638" t="s">
        <v>36</v>
      </c>
      <c r="H3638" t="s">
        <v>2422</v>
      </c>
      <c r="I3638">
        <v>552.55999999999995</v>
      </c>
      <c r="J3638">
        <v>4</v>
      </c>
      <c r="K3638">
        <v>0</v>
      </c>
    </row>
    <row r="3639" spans="1:11" x14ac:dyDescent="0.25">
      <c r="A3639" s="7">
        <v>42328</v>
      </c>
      <c r="B3639" s="4">
        <f>YEAR(SaleData[[#This Row],[Order Date]])</f>
        <v>2015</v>
      </c>
      <c r="C3639" s="4">
        <f>MONTH(SaleData[[#This Row],[Order Date]])</f>
        <v>11</v>
      </c>
      <c r="D3639" t="s">
        <v>1632</v>
      </c>
      <c r="E3639" t="s">
        <v>349</v>
      </c>
      <c r="F3639" t="s">
        <v>26</v>
      </c>
      <c r="G3639" t="s">
        <v>27</v>
      </c>
      <c r="H3639" t="s">
        <v>2550</v>
      </c>
      <c r="I3639">
        <v>60.12</v>
      </c>
      <c r="J3639">
        <v>9</v>
      </c>
      <c r="K3639">
        <v>28.86</v>
      </c>
    </row>
    <row r="3640" spans="1:11" x14ac:dyDescent="0.25">
      <c r="A3640" s="7">
        <v>42328</v>
      </c>
      <c r="B3640" s="4">
        <f>YEAR(SaleData[[#This Row],[Order Date]])</f>
        <v>2015</v>
      </c>
      <c r="C3640" s="4">
        <f>MONTH(SaleData[[#This Row],[Order Date]])</f>
        <v>11</v>
      </c>
      <c r="D3640" t="s">
        <v>843</v>
      </c>
      <c r="E3640" t="s">
        <v>87</v>
      </c>
      <c r="F3640" t="s">
        <v>16</v>
      </c>
      <c r="G3640" t="s">
        <v>17</v>
      </c>
      <c r="H3640" t="s">
        <v>303</v>
      </c>
      <c r="I3640">
        <v>71.37</v>
      </c>
      <c r="J3640">
        <v>2</v>
      </c>
      <c r="K3640">
        <v>-1.02</v>
      </c>
    </row>
    <row r="3641" spans="1:11" x14ac:dyDescent="0.25">
      <c r="A3641" s="7">
        <v>42328</v>
      </c>
      <c r="B3641" s="4">
        <f>YEAR(SaleData[[#This Row],[Order Date]])</f>
        <v>2015</v>
      </c>
      <c r="C3641" s="4">
        <f>MONTH(SaleData[[#This Row],[Order Date]])</f>
        <v>11</v>
      </c>
      <c r="D3641" t="s">
        <v>609</v>
      </c>
      <c r="E3641" t="s">
        <v>24</v>
      </c>
      <c r="F3641" t="s">
        <v>26</v>
      </c>
      <c r="G3641" t="s">
        <v>62</v>
      </c>
      <c r="H3641" t="s">
        <v>2049</v>
      </c>
      <c r="I3641">
        <v>2.91</v>
      </c>
      <c r="J3641">
        <v>2</v>
      </c>
      <c r="K3641">
        <v>0.91</v>
      </c>
    </row>
    <row r="3642" spans="1:11" x14ac:dyDescent="0.25">
      <c r="A3642" s="7">
        <v>42328</v>
      </c>
      <c r="B3642" s="4">
        <f>YEAR(SaleData[[#This Row],[Order Date]])</f>
        <v>2015</v>
      </c>
      <c r="C3642" s="4">
        <f>MONTH(SaleData[[#This Row],[Order Date]])</f>
        <v>11</v>
      </c>
      <c r="D3642" t="s">
        <v>876</v>
      </c>
      <c r="E3642" t="s">
        <v>79</v>
      </c>
      <c r="F3642" t="s">
        <v>16</v>
      </c>
      <c r="G3642" t="s">
        <v>17</v>
      </c>
      <c r="H3642" t="s">
        <v>1163</v>
      </c>
      <c r="I3642">
        <v>242.35</v>
      </c>
      <c r="J3642">
        <v>3</v>
      </c>
      <c r="K3642">
        <v>15.15</v>
      </c>
    </row>
    <row r="3643" spans="1:11" x14ac:dyDescent="0.25">
      <c r="A3643" s="7">
        <v>42328</v>
      </c>
      <c r="B3643" s="4">
        <f>YEAR(SaleData[[#This Row],[Order Date]])</f>
        <v>2015</v>
      </c>
      <c r="C3643" s="4">
        <f>MONTH(SaleData[[#This Row],[Order Date]])</f>
        <v>11</v>
      </c>
      <c r="D3643" t="s">
        <v>1997</v>
      </c>
      <c r="E3643" t="s">
        <v>87</v>
      </c>
      <c r="F3643" t="s">
        <v>16</v>
      </c>
      <c r="G3643" t="s">
        <v>40</v>
      </c>
      <c r="H3643" t="s">
        <v>756</v>
      </c>
      <c r="I3643">
        <v>853.09</v>
      </c>
      <c r="J3643">
        <v>6</v>
      </c>
      <c r="K3643">
        <v>-227.49</v>
      </c>
    </row>
    <row r="3644" spans="1:11" x14ac:dyDescent="0.25">
      <c r="A3644" s="7">
        <v>42328</v>
      </c>
      <c r="B3644" s="4">
        <f>YEAR(SaleData[[#This Row],[Order Date]])</f>
        <v>2015</v>
      </c>
      <c r="C3644" s="4">
        <f>MONTH(SaleData[[#This Row],[Order Date]])</f>
        <v>11</v>
      </c>
      <c r="D3644" t="s">
        <v>1674</v>
      </c>
      <c r="E3644" t="s">
        <v>209</v>
      </c>
      <c r="F3644" t="s">
        <v>26</v>
      </c>
      <c r="G3644" t="s">
        <v>62</v>
      </c>
      <c r="H3644" t="s">
        <v>2229</v>
      </c>
      <c r="I3644">
        <v>2.2999999999999998</v>
      </c>
      <c r="J3644">
        <v>1</v>
      </c>
      <c r="K3644">
        <v>0.26</v>
      </c>
    </row>
    <row r="3645" spans="1:11" x14ac:dyDescent="0.25">
      <c r="A3645" s="7">
        <v>42328</v>
      </c>
      <c r="B3645" s="4">
        <f>YEAR(SaleData[[#This Row],[Order Date]])</f>
        <v>2015</v>
      </c>
      <c r="C3645" s="4">
        <f>MONTH(SaleData[[#This Row],[Order Date]])</f>
        <v>11</v>
      </c>
      <c r="D3645" t="s">
        <v>1674</v>
      </c>
      <c r="E3645" t="s">
        <v>209</v>
      </c>
      <c r="F3645" t="s">
        <v>11</v>
      </c>
      <c r="G3645" t="s">
        <v>21</v>
      </c>
      <c r="H3645" t="s">
        <v>1935</v>
      </c>
      <c r="I3645">
        <v>1879.96</v>
      </c>
      <c r="J3645">
        <v>5</v>
      </c>
      <c r="K3645">
        <v>211.5</v>
      </c>
    </row>
    <row r="3646" spans="1:11" x14ac:dyDescent="0.25">
      <c r="A3646" s="7">
        <v>42328</v>
      </c>
      <c r="B3646" s="4">
        <f>YEAR(SaleData[[#This Row],[Order Date]])</f>
        <v>2015</v>
      </c>
      <c r="C3646" s="4">
        <f>MONTH(SaleData[[#This Row],[Order Date]])</f>
        <v>11</v>
      </c>
      <c r="D3646" t="s">
        <v>1674</v>
      </c>
      <c r="E3646" t="s">
        <v>209</v>
      </c>
      <c r="F3646" t="s">
        <v>26</v>
      </c>
      <c r="G3646" t="s">
        <v>27</v>
      </c>
      <c r="H3646" t="s">
        <v>427</v>
      </c>
      <c r="I3646">
        <v>313.02</v>
      </c>
      <c r="J3646">
        <v>8</v>
      </c>
      <c r="K3646">
        <v>105.65</v>
      </c>
    </row>
    <row r="3647" spans="1:11" x14ac:dyDescent="0.25">
      <c r="A3647" s="7">
        <v>42328</v>
      </c>
      <c r="B3647" s="4">
        <f>YEAR(SaleData[[#This Row],[Order Date]])</f>
        <v>2015</v>
      </c>
      <c r="C3647" s="4">
        <f>MONTH(SaleData[[#This Row],[Order Date]])</f>
        <v>11</v>
      </c>
      <c r="D3647" t="s">
        <v>1674</v>
      </c>
      <c r="E3647" t="s">
        <v>209</v>
      </c>
      <c r="F3647" t="s">
        <v>26</v>
      </c>
      <c r="G3647" t="s">
        <v>44</v>
      </c>
      <c r="H3647" t="s">
        <v>1303</v>
      </c>
      <c r="I3647">
        <v>5.04</v>
      </c>
      <c r="J3647">
        <v>2</v>
      </c>
      <c r="K3647">
        <v>1.76</v>
      </c>
    </row>
    <row r="3648" spans="1:11" x14ac:dyDescent="0.25">
      <c r="A3648" s="7">
        <v>42328</v>
      </c>
      <c r="B3648" s="4">
        <f>YEAR(SaleData[[#This Row],[Order Date]])</f>
        <v>2015</v>
      </c>
      <c r="C3648" s="4">
        <f>MONTH(SaleData[[#This Row],[Order Date]])</f>
        <v>11</v>
      </c>
      <c r="D3648" t="s">
        <v>1286</v>
      </c>
      <c r="E3648" t="s">
        <v>87</v>
      </c>
      <c r="F3648" t="s">
        <v>11</v>
      </c>
      <c r="G3648" t="s">
        <v>21</v>
      </c>
      <c r="H3648" t="s">
        <v>1195</v>
      </c>
      <c r="I3648">
        <v>519.79</v>
      </c>
      <c r="J3648">
        <v>4</v>
      </c>
      <c r="K3648">
        <v>-112.62</v>
      </c>
    </row>
    <row r="3649" spans="1:11" x14ac:dyDescent="0.25">
      <c r="A3649" s="7">
        <v>42328</v>
      </c>
      <c r="B3649" s="4">
        <f>YEAR(SaleData[[#This Row],[Order Date]])</f>
        <v>2015</v>
      </c>
      <c r="C3649" s="4">
        <f>MONTH(SaleData[[#This Row],[Order Date]])</f>
        <v>11</v>
      </c>
      <c r="D3649" t="s">
        <v>1286</v>
      </c>
      <c r="E3649" t="s">
        <v>87</v>
      </c>
      <c r="F3649" t="s">
        <v>11</v>
      </c>
      <c r="G3649" t="s">
        <v>12</v>
      </c>
      <c r="H3649" t="s">
        <v>738</v>
      </c>
      <c r="I3649">
        <v>31.18</v>
      </c>
      <c r="J3649">
        <v>3</v>
      </c>
      <c r="K3649">
        <v>-5.46</v>
      </c>
    </row>
    <row r="3650" spans="1:11" x14ac:dyDescent="0.25">
      <c r="A3650" s="7">
        <v>42328</v>
      </c>
      <c r="B3650" s="4">
        <f>YEAR(SaleData[[#This Row],[Order Date]])</f>
        <v>2015</v>
      </c>
      <c r="C3650" s="4">
        <f>MONTH(SaleData[[#This Row],[Order Date]])</f>
        <v>11</v>
      </c>
      <c r="D3650" t="s">
        <v>1286</v>
      </c>
      <c r="E3650" t="s">
        <v>87</v>
      </c>
      <c r="F3650" t="s">
        <v>26</v>
      </c>
      <c r="G3650" t="s">
        <v>27</v>
      </c>
      <c r="H3650" t="s">
        <v>2013</v>
      </c>
      <c r="I3650">
        <v>10.37</v>
      </c>
      <c r="J3650">
        <v>2</v>
      </c>
      <c r="K3650">
        <v>3.63</v>
      </c>
    </row>
    <row r="3651" spans="1:11" x14ac:dyDescent="0.25">
      <c r="A3651" s="7">
        <v>42328</v>
      </c>
      <c r="B3651" s="4">
        <f>YEAR(SaleData[[#This Row],[Order Date]])</f>
        <v>2015</v>
      </c>
      <c r="C3651" s="4">
        <f>MONTH(SaleData[[#This Row],[Order Date]])</f>
        <v>11</v>
      </c>
      <c r="D3651" t="s">
        <v>1286</v>
      </c>
      <c r="E3651" t="s">
        <v>87</v>
      </c>
      <c r="F3651" t="s">
        <v>26</v>
      </c>
      <c r="G3651" t="s">
        <v>46</v>
      </c>
      <c r="H3651" t="s">
        <v>279</v>
      </c>
      <c r="I3651">
        <v>2.72</v>
      </c>
      <c r="J3651">
        <v>2</v>
      </c>
      <c r="K3651">
        <v>-1.91</v>
      </c>
    </row>
    <row r="3652" spans="1:11" x14ac:dyDescent="0.25">
      <c r="A3652" s="7">
        <v>42328</v>
      </c>
      <c r="B3652" s="4">
        <f>YEAR(SaleData[[#This Row],[Order Date]])</f>
        <v>2015</v>
      </c>
      <c r="C3652" s="4">
        <f>MONTH(SaleData[[#This Row],[Order Date]])</f>
        <v>11</v>
      </c>
      <c r="D3652" t="s">
        <v>1286</v>
      </c>
      <c r="E3652" t="s">
        <v>87</v>
      </c>
      <c r="F3652" t="s">
        <v>16</v>
      </c>
      <c r="G3652" t="s">
        <v>34</v>
      </c>
      <c r="H3652" t="s">
        <v>1950</v>
      </c>
      <c r="I3652">
        <v>254.35</v>
      </c>
      <c r="J3652">
        <v>3</v>
      </c>
      <c r="K3652">
        <v>0</v>
      </c>
    </row>
    <row r="3653" spans="1:11" x14ac:dyDescent="0.25">
      <c r="A3653" s="7">
        <v>42328</v>
      </c>
      <c r="B3653" s="4">
        <f>YEAR(SaleData[[#This Row],[Order Date]])</f>
        <v>2015</v>
      </c>
      <c r="C3653" s="4">
        <f>MONTH(SaleData[[#This Row],[Order Date]])</f>
        <v>11</v>
      </c>
      <c r="D3653" t="s">
        <v>1286</v>
      </c>
      <c r="E3653" t="s">
        <v>87</v>
      </c>
      <c r="F3653" t="s">
        <v>26</v>
      </c>
      <c r="G3653" t="s">
        <v>46</v>
      </c>
      <c r="H3653" t="s">
        <v>1406</v>
      </c>
      <c r="I3653">
        <v>3.76</v>
      </c>
      <c r="J3653">
        <v>3</v>
      </c>
      <c r="K3653">
        <v>-2.76</v>
      </c>
    </row>
    <row r="3654" spans="1:11" x14ac:dyDescent="0.25">
      <c r="A3654" s="7">
        <v>42328</v>
      </c>
      <c r="B3654" s="4">
        <f>YEAR(SaleData[[#This Row],[Order Date]])</f>
        <v>2015</v>
      </c>
      <c r="C3654" s="4">
        <f>MONTH(SaleData[[#This Row],[Order Date]])</f>
        <v>11</v>
      </c>
      <c r="D3654" t="s">
        <v>1286</v>
      </c>
      <c r="E3654" t="s">
        <v>87</v>
      </c>
      <c r="F3654" t="s">
        <v>26</v>
      </c>
      <c r="G3654" t="s">
        <v>27</v>
      </c>
      <c r="H3654" t="s">
        <v>862</v>
      </c>
      <c r="I3654">
        <v>10.27</v>
      </c>
      <c r="J3654">
        <v>3</v>
      </c>
      <c r="K3654">
        <v>3.21</v>
      </c>
    </row>
    <row r="3655" spans="1:11" x14ac:dyDescent="0.25">
      <c r="A3655" s="7">
        <v>42328</v>
      </c>
      <c r="B3655" s="4">
        <f>YEAR(SaleData[[#This Row],[Order Date]])</f>
        <v>2015</v>
      </c>
      <c r="C3655" s="4">
        <f>MONTH(SaleData[[#This Row],[Order Date]])</f>
        <v>11</v>
      </c>
      <c r="D3655" t="s">
        <v>2297</v>
      </c>
      <c r="E3655" t="s">
        <v>87</v>
      </c>
      <c r="F3655" t="s">
        <v>26</v>
      </c>
      <c r="G3655" t="s">
        <v>36</v>
      </c>
      <c r="H3655" t="s">
        <v>938</v>
      </c>
      <c r="I3655">
        <v>44.69</v>
      </c>
      <c r="J3655">
        <v>7</v>
      </c>
      <c r="K3655">
        <v>3.35</v>
      </c>
    </row>
    <row r="3656" spans="1:11" x14ac:dyDescent="0.25">
      <c r="A3656" s="7">
        <v>42328</v>
      </c>
      <c r="B3656" s="4">
        <f>YEAR(SaleData[[#This Row],[Order Date]])</f>
        <v>2015</v>
      </c>
      <c r="C3656" s="4">
        <f>MONTH(SaleData[[#This Row],[Order Date]])</f>
        <v>11</v>
      </c>
      <c r="D3656" t="s">
        <v>2297</v>
      </c>
      <c r="E3656" t="s">
        <v>87</v>
      </c>
      <c r="F3656" t="s">
        <v>16</v>
      </c>
      <c r="G3656" t="s">
        <v>235</v>
      </c>
      <c r="H3656" t="s">
        <v>1857</v>
      </c>
      <c r="I3656">
        <v>301.47000000000003</v>
      </c>
      <c r="J3656">
        <v>3</v>
      </c>
      <c r="K3656">
        <v>-205</v>
      </c>
    </row>
    <row r="3657" spans="1:11" x14ac:dyDescent="0.25">
      <c r="A3657" s="7">
        <v>42328</v>
      </c>
      <c r="B3657" s="4">
        <f>YEAR(SaleData[[#This Row],[Order Date]])</f>
        <v>2015</v>
      </c>
      <c r="C3657" s="4">
        <f>MONTH(SaleData[[#This Row],[Order Date]])</f>
        <v>11</v>
      </c>
      <c r="D3657" t="s">
        <v>943</v>
      </c>
      <c r="E3657" t="s">
        <v>43</v>
      </c>
      <c r="F3657" t="s">
        <v>26</v>
      </c>
      <c r="G3657" t="s">
        <v>156</v>
      </c>
      <c r="H3657" t="s">
        <v>309</v>
      </c>
      <c r="I3657">
        <v>10.86</v>
      </c>
      <c r="J3657">
        <v>3</v>
      </c>
      <c r="K3657">
        <v>5.0999999999999996</v>
      </c>
    </row>
    <row r="3658" spans="1:11" x14ac:dyDescent="0.25">
      <c r="A3658" s="7">
        <v>42328</v>
      </c>
      <c r="B3658" s="4">
        <f>YEAR(SaleData[[#This Row],[Order Date]])</f>
        <v>2015</v>
      </c>
      <c r="C3658" s="4">
        <f>MONTH(SaleData[[#This Row],[Order Date]])</f>
        <v>11</v>
      </c>
      <c r="D3658" t="s">
        <v>2551</v>
      </c>
      <c r="E3658" t="s">
        <v>43</v>
      </c>
      <c r="F3658" t="s">
        <v>16</v>
      </c>
      <c r="G3658" t="s">
        <v>40</v>
      </c>
      <c r="H3658" t="s">
        <v>2526</v>
      </c>
      <c r="I3658">
        <v>161.28</v>
      </c>
      <c r="J3658">
        <v>2</v>
      </c>
      <c r="K3658">
        <v>12.1</v>
      </c>
    </row>
    <row r="3659" spans="1:11" x14ac:dyDescent="0.25">
      <c r="A3659" s="7">
        <v>42328</v>
      </c>
      <c r="B3659" s="4">
        <f>YEAR(SaleData[[#This Row],[Order Date]])</f>
        <v>2015</v>
      </c>
      <c r="C3659" s="4">
        <f>MONTH(SaleData[[#This Row],[Order Date]])</f>
        <v>11</v>
      </c>
      <c r="D3659" t="s">
        <v>807</v>
      </c>
      <c r="E3659" t="s">
        <v>43</v>
      </c>
      <c r="F3659" t="s">
        <v>26</v>
      </c>
      <c r="G3659" t="s">
        <v>27</v>
      </c>
      <c r="H3659" t="s">
        <v>871</v>
      </c>
      <c r="I3659">
        <v>32.4</v>
      </c>
      <c r="J3659">
        <v>5</v>
      </c>
      <c r="K3659">
        <v>15.55</v>
      </c>
    </row>
    <row r="3660" spans="1:11" x14ac:dyDescent="0.25">
      <c r="A3660" s="7">
        <v>42328</v>
      </c>
      <c r="B3660" s="4">
        <f>YEAR(SaleData[[#This Row],[Order Date]])</f>
        <v>2015</v>
      </c>
      <c r="C3660" s="4">
        <f>MONTH(SaleData[[#This Row],[Order Date]])</f>
        <v>11</v>
      </c>
      <c r="D3660" t="s">
        <v>1318</v>
      </c>
      <c r="E3660" t="s">
        <v>324</v>
      </c>
      <c r="F3660" t="s">
        <v>26</v>
      </c>
      <c r="G3660" t="s">
        <v>46</v>
      </c>
      <c r="H3660" t="s">
        <v>1850</v>
      </c>
      <c r="I3660">
        <v>13.43</v>
      </c>
      <c r="J3660">
        <v>3</v>
      </c>
      <c r="K3660">
        <v>-11.19</v>
      </c>
    </row>
    <row r="3661" spans="1:11" x14ac:dyDescent="0.25">
      <c r="A3661" s="7">
        <v>42328</v>
      </c>
      <c r="B3661" s="4">
        <f>YEAR(SaleData[[#This Row],[Order Date]])</f>
        <v>2015</v>
      </c>
      <c r="C3661" s="4">
        <f>MONTH(SaleData[[#This Row],[Order Date]])</f>
        <v>11</v>
      </c>
      <c r="D3661" t="s">
        <v>1318</v>
      </c>
      <c r="E3661" t="s">
        <v>324</v>
      </c>
      <c r="F3661" t="s">
        <v>26</v>
      </c>
      <c r="G3661" t="s">
        <v>36</v>
      </c>
      <c r="H3661" t="s">
        <v>817</v>
      </c>
      <c r="I3661">
        <v>67.14</v>
      </c>
      <c r="J3661">
        <v>4</v>
      </c>
      <c r="K3661">
        <v>-0.84</v>
      </c>
    </row>
    <row r="3662" spans="1:11" x14ac:dyDescent="0.25">
      <c r="A3662" s="7">
        <v>42328</v>
      </c>
      <c r="B3662" s="4">
        <f>YEAR(SaleData[[#This Row],[Order Date]])</f>
        <v>2015</v>
      </c>
      <c r="C3662" s="4">
        <f>MONTH(SaleData[[#This Row],[Order Date]])</f>
        <v>11</v>
      </c>
      <c r="D3662" t="s">
        <v>1779</v>
      </c>
      <c r="E3662" t="s">
        <v>20</v>
      </c>
      <c r="F3662" t="s">
        <v>26</v>
      </c>
      <c r="G3662" t="s">
        <v>46</v>
      </c>
      <c r="H3662" t="s">
        <v>2238</v>
      </c>
      <c r="I3662">
        <v>33.549999999999997</v>
      </c>
      <c r="J3662">
        <v>1</v>
      </c>
      <c r="K3662">
        <v>12.58</v>
      </c>
    </row>
    <row r="3663" spans="1:11" x14ac:dyDescent="0.25">
      <c r="A3663" s="7">
        <v>42328</v>
      </c>
      <c r="B3663" s="4">
        <f>YEAR(SaleData[[#This Row],[Order Date]])</f>
        <v>2015</v>
      </c>
      <c r="C3663" s="4">
        <f>MONTH(SaleData[[#This Row],[Order Date]])</f>
        <v>11</v>
      </c>
      <c r="D3663" t="s">
        <v>9</v>
      </c>
      <c r="E3663" t="s">
        <v>171</v>
      </c>
      <c r="F3663" t="s">
        <v>26</v>
      </c>
      <c r="G3663" t="s">
        <v>156</v>
      </c>
      <c r="H3663" t="s">
        <v>157</v>
      </c>
      <c r="I3663">
        <v>31.12</v>
      </c>
      <c r="J3663">
        <v>4</v>
      </c>
      <c r="K3663">
        <v>14.63</v>
      </c>
    </row>
    <row r="3664" spans="1:11" x14ac:dyDescent="0.25">
      <c r="A3664" s="7">
        <v>42329</v>
      </c>
      <c r="B3664" s="4">
        <f>YEAR(SaleData[[#This Row],[Order Date]])</f>
        <v>2015</v>
      </c>
      <c r="C3664" s="4">
        <f>MONTH(SaleData[[#This Row],[Order Date]])</f>
        <v>11</v>
      </c>
      <c r="D3664" t="s">
        <v>435</v>
      </c>
      <c r="E3664" t="s">
        <v>43</v>
      </c>
      <c r="F3664" t="s">
        <v>26</v>
      </c>
      <c r="G3664" t="s">
        <v>44</v>
      </c>
      <c r="H3664" t="s">
        <v>2441</v>
      </c>
      <c r="I3664">
        <v>18.899999999999999</v>
      </c>
      <c r="J3664">
        <v>3</v>
      </c>
      <c r="K3664">
        <v>8.69</v>
      </c>
    </row>
    <row r="3665" spans="1:11" x14ac:dyDescent="0.25">
      <c r="A3665" s="7">
        <v>42329</v>
      </c>
      <c r="B3665" s="4">
        <f>YEAR(SaleData[[#This Row],[Order Date]])</f>
        <v>2015</v>
      </c>
      <c r="C3665" s="4">
        <f>MONTH(SaleData[[#This Row],[Order Date]])</f>
        <v>11</v>
      </c>
      <c r="D3665" t="s">
        <v>438</v>
      </c>
      <c r="E3665" t="s">
        <v>855</v>
      </c>
      <c r="F3665" t="s">
        <v>26</v>
      </c>
      <c r="G3665" t="s">
        <v>156</v>
      </c>
      <c r="H3665" t="s">
        <v>157</v>
      </c>
      <c r="I3665">
        <v>28.4</v>
      </c>
      <c r="J3665">
        <v>5</v>
      </c>
      <c r="K3665">
        <v>13.35</v>
      </c>
    </row>
    <row r="3666" spans="1:11" x14ac:dyDescent="0.25">
      <c r="A3666" s="7">
        <v>42329</v>
      </c>
      <c r="B3666" s="4">
        <f>YEAR(SaleData[[#This Row],[Order Date]])</f>
        <v>2015</v>
      </c>
      <c r="C3666" s="4">
        <f>MONTH(SaleData[[#This Row],[Order Date]])</f>
        <v>11</v>
      </c>
      <c r="D3666" t="s">
        <v>1797</v>
      </c>
      <c r="E3666" t="s">
        <v>43</v>
      </c>
      <c r="F3666" t="s">
        <v>26</v>
      </c>
      <c r="G3666" t="s">
        <v>46</v>
      </c>
      <c r="H3666" t="s">
        <v>2087</v>
      </c>
      <c r="I3666">
        <v>8.32</v>
      </c>
      <c r="J3666">
        <v>5</v>
      </c>
      <c r="K3666">
        <v>2.81</v>
      </c>
    </row>
    <row r="3667" spans="1:11" x14ac:dyDescent="0.25">
      <c r="A3667" s="7">
        <v>42329</v>
      </c>
      <c r="B3667" s="4">
        <f>YEAR(SaleData[[#This Row],[Order Date]])</f>
        <v>2015</v>
      </c>
      <c r="C3667" s="4">
        <f>MONTH(SaleData[[#This Row],[Order Date]])</f>
        <v>11</v>
      </c>
      <c r="D3667" t="s">
        <v>1295</v>
      </c>
      <c r="E3667" t="s">
        <v>20</v>
      </c>
      <c r="F3667" t="s">
        <v>26</v>
      </c>
      <c r="G3667" t="s">
        <v>27</v>
      </c>
      <c r="H3667" t="s">
        <v>2423</v>
      </c>
      <c r="I3667">
        <v>146.82</v>
      </c>
      <c r="J3667">
        <v>3</v>
      </c>
      <c r="K3667">
        <v>73.41</v>
      </c>
    </row>
    <row r="3668" spans="1:11" x14ac:dyDescent="0.25">
      <c r="A3668" s="7">
        <v>42329</v>
      </c>
      <c r="B3668" s="4">
        <f>YEAR(SaleData[[#This Row],[Order Date]])</f>
        <v>2015</v>
      </c>
      <c r="C3668" s="4">
        <f>MONTH(SaleData[[#This Row],[Order Date]])</f>
        <v>11</v>
      </c>
      <c r="D3668" t="s">
        <v>826</v>
      </c>
      <c r="E3668" t="s">
        <v>43</v>
      </c>
      <c r="F3668" t="s">
        <v>26</v>
      </c>
      <c r="G3668" t="s">
        <v>36</v>
      </c>
      <c r="H3668" t="s">
        <v>2060</v>
      </c>
      <c r="I3668">
        <v>811.28</v>
      </c>
      <c r="J3668">
        <v>8</v>
      </c>
      <c r="K3668">
        <v>24.34</v>
      </c>
    </row>
    <row r="3669" spans="1:11" x14ac:dyDescent="0.25">
      <c r="A3669" s="7">
        <v>42329</v>
      </c>
      <c r="B3669" s="4">
        <f>YEAR(SaleData[[#This Row],[Order Date]])</f>
        <v>2015</v>
      </c>
      <c r="C3669" s="4">
        <f>MONTH(SaleData[[#This Row],[Order Date]])</f>
        <v>11</v>
      </c>
      <c r="D3669" t="s">
        <v>2556</v>
      </c>
      <c r="E3669" t="s">
        <v>43</v>
      </c>
      <c r="F3669" t="s">
        <v>11</v>
      </c>
      <c r="G3669" t="s">
        <v>202</v>
      </c>
      <c r="H3669" t="s">
        <v>1914</v>
      </c>
      <c r="I3669">
        <v>1919.98</v>
      </c>
      <c r="J3669">
        <v>3</v>
      </c>
      <c r="K3669">
        <v>216</v>
      </c>
    </row>
    <row r="3670" spans="1:11" x14ac:dyDescent="0.25">
      <c r="A3670" s="7">
        <v>42329</v>
      </c>
      <c r="B3670" s="4">
        <f>YEAR(SaleData[[#This Row],[Order Date]])</f>
        <v>2015</v>
      </c>
      <c r="C3670" s="4">
        <f>MONTH(SaleData[[#This Row],[Order Date]])</f>
        <v>11</v>
      </c>
      <c r="D3670" t="s">
        <v>891</v>
      </c>
      <c r="E3670" t="s">
        <v>43</v>
      </c>
      <c r="F3670" t="s">
        <v>26</v>
      </c>
      <c r="G3670" t="s">
        <v>36</v>
      </c>
      <c r="H3670" t="s">
        <v>268</v>
      </c>
      <c r="I3670">
        <v>48.86</v>
      </c>
      <c r="J3670">
        <v>7</v>
      </c>
      <c r="K3670">
        <v>0.98</v>
      </c>
    </row>
    <row r="3671" spans="1:11" x14ac:dyDescent="0.25">
      <c r="A3671" s="7">
        <v>42329</v>
      </c>
      <c r="B3671" s="4">
        <f>YEAR(SaleData[[#This Row],[Order Date]])</f>
        <v>2015</v>
      </c>
      <c r="C3671" s="4">
        <f>MONTH(SaleData[[#This Row],[Order Date]])</f>
        <v>11</v>
      </c>
      <c r="D3671" t="s">
        <v>2557</v>
      </c>
      <c r="E3671" t="s">
        <v>43</v>
      </c>
      <c r="F3671" t="s">
        <v>26</v>
      </c>
      <c r="G3671" t="s">
        <v>62</v>
      </c>
      <c r="H3671" t="s">
        <v>2558</v>
      </c>
      <c r="I3671">
        <v>23.36</v>
      </c>
      <c r="J3671">
        <v>4</v>
      </c>
      <c r="K3671">
        <v>6.07</v>
      </c>
    </row>
    <row r="3672" spans="1:11" x14ac:dyDescent="0.25">
      <c r="A3672" s="7">
        <v>42329</v>
      </c>
      <c r="B3672" s="4">
        <f>YEAR(SaleData[[#This Row],[Order Date]])</f>
        <v>2015</v>
      </c>
      <c r="C3672" s="4">
        <f>MONTH(SaleData[[#This Row],[Order Date]])</f>
        <v>11</v>
      </c>
      <c r="D3672" t="s">
        <v>2360</v>
      </c>
      <c r="E3672" t="s">
        <v>20</v>
      </c>
      <c r="F3672" t="s">
        <v>11</v>
      </c>
      <c r="G3672" t="s">
        <v>202</v>
      </c>
      <c r="H3672" t="s">
        <v>2190</v>
      </c>
      <c r="I3672">
        <v>52.44</v>
      </c>
      <c r="J3672">
        <v>4</v>
      </c>
      <c r="K3672">
        <v>24.12</v>
      </c>
    </row>
    <row r="3673" spans="1:11" x14ac:dyDescent="0.25">
      <c r="A3673" s="7">
        <v>42329</v>
      </c>
      <c r="B3673" s="4">
        <f>YEAR(SaleData[[#This Row],[Order Date]])</f>
        <v>2015</v>
      </c>
      <c r="C3673" s="4">
        <f>MONTH(SaleData[[#This Row],[Order Date]])</f>
        <v>11</v>
      </c>
      <c r="D3673" t="s">
        <v>399</v>
      </c>
      <c r="E3673" t="s">
        <v>15</v>
      </c>
      <c r="F3673" t="s">
        <v>26</v>
      </c>
      <c r="G3673" t="s">
        <v>27</v>
      </c>
      <c r="H3673" t="s">
        <v>447</v>
      </c>
      <c r="I3673">
        <v>73.680000000000007</v>
      </c>
      <c r="J3673">
        <v>6</v>
      </c>
      <c r="K3673">
        <v>34.630000000000003</v>
      </c>
    </row>
    <row r="3674" spans="1:11" x14ac:dyDescent="0.25">
      <c r="A3674" s="7">
        <v>42329</v>
      </c>
      <c r="B3674" s="4">
        <f>YEAR(SaleData[[#This Row],[Order Date]])</f>
        <v>2015</v>
      </c>
      <c r="C3674" s="4">
        <f>MONTH(SaleData[[#This Row],[Order Date]])</f>
        <v>11</v>
      </c>
      <c r="D3674" t="s">
        <v>399</v>
      </c>
      <c r="E3674" t="s">
        <v>15</v>
      </c>
      <c r="F3674" t="s">
        <v>16</v>
      </c>
      <c r="G3674" t="s">
        <v>34</v>
      </c>
      <c r="H3674" t="s">
        <v>1745</v>
      </c>
      <c r="I3674">
        <v>139.91999999999999</v>
      </c>
      <c r="J3674">
        <v>2</v>
      </c>
      <c r="K3674">
        <v>23.79</v>
      </c>
    </row>
    <row r="3675" spans="1:11" x14ac:dyDescent="0.25">
      <c r="A3675" s="7">
        <v>42329</v>
      </c>
      <c r="B3675" s="4">
        <f>YEAR(SaleData[[#This Row],[Order Date]])</f>
        <v>2015</v>
      </c>
      <c r="C3675" s="4">
        <f>MONTH(SaleData[[#This Row],[Order Date]])</f>
        <v>11</v>
      </c>
      <c r="D3675" t="s">
        <v>399</v>
      </c>
      <c r="E3675" t="s">
        <v>15</v>
      </c>
      <c r="F3675" t="s">
        <v>11</v>
      </c>
      <c r="G3675" t="s">
        <v>21</v>
      </c>
      <c r="H3675" t="s">
        <v>1727</v>
      </c>
      <c r="I3675">
        <v>107.88</v>
      </c>
      <c r="J3675">
        <v>3</v>
      </c>
      <c r="K3675">
        <v>10.79</v>
      </c>
    </row>
    <row r="3676" spans="1:11" x14ac:dyDescent="0.25">
      <c r="A3676" s="7">
        <v>42329</v>
      </c>
      <c r="B3676" s="4">
        <f>YEAR(SaleData[[#This Row],[Order Date]])</f>
        <v>2015</v>
      </c>
      <c r="C3676" s="4">
        <f>MONTH(SaleData[[#This Row],[Order Date]])</f>
        <v>11</v>
      </c>
      <c r="D3676" t="s">
        <v>399</v>
      </c>
      <c r="E3676" t="s">
        <v>15</v>
      </c>
      <c r="F3676" t="s">
        <v>26</v>
      </c>
      <c r="G3676" t="s">
        <v>36</v>
      </c>
      <c r="H3676" t="s">
        <v>2199</v>
      </c>
      <c r="I3676">
        <v>33.29</v>
      </c>
      <c r="J3676">
        <v>1</v>
      </c>
      <c r="K3676">
        <v>7.99</v>
      </c>
    </row>
    <row r="3677" spans="1:11" x14ac:dyDescent="0.25">
      <c r="A3677" s="7">
        <v>42329</v>
      </c>
      <c r="B3677" s="4">
        <f>YEAR(SaleData[[#This Row],[Order Date]])</f>
        <v>2015</v>
      </c>
      <c r="C3677" s="4">
        <f>MONTH(SaleData[[#This Row],[Order Date]])</f>
        <v>11</v>
      </c>
      <c r="D3677" t="s">
        <v>1501</v>
      </c>
      <c r="E3677" t="s">
        <v>20</v>
      </c>
      <c r="F3677" t="s">
        <v>11</v>
      </c>
      <c r="G3677" t="s">
        <v>21</v>
      </c>
      <c r="H3677" t="s">
        <v>806</v>
      </c>
      <c r="I3677">
        <v>119.94</v>
      </c>
      <c r="J3677">
        <v>6</v>
      </c>
      <c r="K3677">
        <v>6</v>
      </c>
    </row>
    <row r="3678" spans="1:11" x14ac:dyDescent="0.25">
      <c r="A3678" s="7">
        <v>42329</v>
      </c>
      <c r="B3678" s="4">
        <f>YEAR(SaleData[[#This Row],[Order Date]])</f>
        <v>2015</v>
      </c>
      <c r="C3678" s="4">
        <f>MONTH(SaleData[[#This Row],[Order Date]])</f>
        <v>11</v>
      </c>
      <c r="D3678" t="s">
        <v>420</v>
      </c>
      <c r="E3678" t="s">
        <v>43</v>
      </c>
      <c r="F3678" t="s">
        <v>16</v>
      </c>
      <c r="G3678" t="s">
        <v>34</v>
      </c>
      <c r="H3678" t="s">
        <v>935</v>
      </c>
      <c r="I3678">
        <v>17.309999999999999</v>
      </c>
      <c r="J3678">
        <v>3</v>
      </c>
      <c r="K3678">
        <v>5.19</v>
      </c>
    </row>
    <row r="3679" spans="1:11" x14ac:dyDescent="0.25">
      <c r="A3679" s="7">
        <v>42329</v>
      </c>
      <c r="B3679" s="4">
        <f>YEAR(SaleData[[#This Row],[Order Date]])</f>
        <v>2015</v>
      </c>
      <c r="C3679" s="4">
        <f>MONTH(SaleData[[#This Row],[Order Date]])</f>
        <v>11</v>
      </c>
      <c r="D3679" t="s">
        <v>769</v>
      </c>
      <c r="E3679" t="s">
        <v>129</v>
      </c>
      <c r="F3679" t="s">
        <v>26</v>
      </c>
      <c r="G3679" t="s">
        <v>46</v>
      </c>
      <c r="H3679" t="s">
        <v>92</v>
      </c>
      <c r="I3679">
        <v>1.82</v>
      </c>
      <c r="J3679">
        <v>1</v>
      </c>
      <c r="K3679">
        <v>-1.4</v>
      </c>
    </row>
    <row r="3680" spans="1:11" x14ac:dyDescent="0.25">
      <c r="A3680" s="7">
        <v>42329</v>
      </c>
      <c r="B3680" s="4">
        <f>YEAR(SaleData[[#This Row],[Order Date]])</f>
        <v>2015</v>
      </c>
      <c r="C3680" s="4">
        <f>MONTH(SaleData[[#This Row],[Order Date]])</f>
        <v>11</v>
      </c>
      <c r="D3680" t="s">
        <v>1205</v>
      </c>
      <c r="E3680" t="s">
        <v>129</v>
      </c>
      <c r="F3680" t="s">
        <v>11</v>
      </c>
      <c r="G3680" t="s">
        <v>141</v>
      </c>
      <c r="H3680" t="s">
        <v>1347</v>
      </c>
      <c r="I3680">
        <v>899.98</v>
      </c>
      <c r="J3680">
        <v>3</v>
      </c>
      <c r="K3680">
        <v>75</v>
      </c>
    </row>
    <row r="3681" spans="1:11" x14ac:dyDescent="0.25">
      <c r="A3681" s="7">
        <v>42329</v>
      </c>
      <c r="B3681" s="4">
        <f>YEAR(SaleData[[#This Row],[Order Date]])</f>
        <v>2015</v>
      </c>
      <c r="C3681" s="4">
        <f>MONTH(SaleData[[#This Row],[Order Date]])</f>
        <v>11</v>
      </c>
      <c r="D3681" t="s">
        <v>1205</v>
      </c>
      <c r="E3681" t="s">
        <v>129</v>
      </c>
      <c r="F3681" t="s">
        <v>26</v>
      </c>
      <c r="G3681" t="s">
        <v>62</v>
      </c>
      <c r="H3681" t="s">
        <v>1049</v>
      </c>
      <c r="I3681">
        <v>86.35</v>
      </c>
      <c r="J3681">
        <v>3</v>
      </c>
      <c r="K3681">
        <v>5.4</v>
      </c>
    </row>
    <row r="3682" spans="1:11" x14ac:dyDescent="0.25">
      <c r="A3682" s="7">
        <v>42329</v>
      </c>
      <c r="B3682" s="4">
        <f>YEAR(SaleData[[#This Row],[Order Date]])</f>
        <v>2015</v>
      </c>
      <c r="C3682" s="4">
        <f>MONTH(SaleData[[#This Row],[Order Date]])</f>
        <v>11</v>
      </c>
      <c r="D3682" t="s">
        <v>1205</v>
      </c>
      <c r="E3682" t="s">
        <v>129</v>
      </c>
      <c r="F3682" t="s">
        <v>11</v>
      </c>
      <c r="G3682" t="s">
        <v>12</v>
      </c>
      <c r="H3682" t="s">
        <v>2006</v>
      </c>
      <c r="I3682">
        <v>139.96</v>
      </c>
      <c r="J3682">
        <v>5</v>
      </c>
      <c r="K3682">
        <v>-1.75</v>
      </c>
    </row>
    <row r="3683" spans="1:11" x14ac:dyDescent="0.25">
      <c r="A3683" s="7">
        <v>42329</v>
      </c>
      <c r="B3683" s="4">
        <f>YEAR(SaleData[[#This Row],[Order Date]])</f>
        <v>2015</v>
      </c>
      <c r="C3683" s="4">
        <f>MONTH(SaleData[[#This Row],[Order Date]])</f>
        <v>11</v>
      </c>
      <c r="D3683" t="s">
        <v>1594</v>
      </c>
      <c r="E3683" t="s">
        <v>43</v>
      </c>
      <c r="F3683" t="s">
        <v>16</v>
      </c>
      <c r="G3683" t="s">
        <v>34</v>
      </c>
      <c r="H3683" t="s">
        <v>1949</v>
      </c>
      <c r="I3683">
        <v>119.94</v>
      </c>
      <c r="J3683">
        <v>3</v>
      </c>
      <c r="K3683">
        <v>23.99</v>
      </c>
    </row>
    <row r="3684" spans="1:11" x14ac:dyDescent="0.25">
      <c r="A3684" s="7">
        <v>42329</v>
      </c>
      <c r="B3684" s="4">
        <f>YEAR(SaleData[[#This Row],[Order Date]])</f>
        <v>2015</v>
      </c>
      <c r="C3684" s="4">
        <f>MONTH(SaleData[[#This Row],[Order Date]])</f>
        <v>11</v>
      </c>
      <c r="D3684" t="s">
        <v>1594</v>
      </c>
      <c r="E3684" t="s">
        <v>43</v>
      </c>
      <c r="F3684" t="s">
        <v>16</v>
      </c>
      <c r="G3684" t="s">
        <v>34</v>
      </c>
      <c r="H3684" t="s">
        <v>2166</v>
      </c>
      <c r="I3684">
        <v>12.42</v>
      </c>
      <c r="J3684">
        <v>3</v>
      </c>
      <c r="K3684">
        <v>4.47</v>
      </c>
    </row>
    <row r="3685" spans="1:11" x14ac:dyDescent="0.25">
      <c r="A3685" s="7">
        <v>42330</v>
      </c>
      <c r="B3685" s="4">
        <f>YEAR(SaleData[[#This Row],[Order Date]])</f>
        <v>2015</v>
      </c>
      <c r="C3685" s="4">
        <f>MONTH(SaleData[[#This Row],[Order Date]])</f>
        <v>11</v>
      </c>
      <c r="D3685" t="s">
        <v>537</v>
      </c>
      <c r="E3685" t="s">
        <v>49</v>
      </c>
      <c r="F3685" t="s">
        <v>26</v>
      </c>
      <c r="G3685" t="s">
        <v>62</v>
      </c>
      <c r="H3685" t="s">
        <v>1022</v>
      </c>
      <c r="I3685">
        <v>6.68</v>
      </c>
      <c r="J3685">
        <v>2</v>
      </c>
      <c r="K3685">
        <v>2</v>
      </c>
    </row>
    <row r="3686" spans="1:11" x14ac:dyDescent="0.25">
      <c r="A3686" s="7">
        <v>42330</v>
      </c>
      <c r="B3686" s="4">
        <f>YEAR(SaleData[[#This Row],[Order Date]])</f>
        <v>2015</v>
      </c>
      <c r="C3686" s="4">
        <f>MONTH(SaleData[[#This Row],[Order Date]])</f>
        <v>11</v>
      </c>
      <c r="D3686" t="s">
        <v>1153</v>
      </c>
      <c r="E3686" t="s">
        <v>324</v>
      </c>
      <c r="F3686" t="s">
        <v>26</v>
      </c>
      <c r="G3686" t="s">
        <v>213</v>
      </c>
      <c r="H3686" t="s">
        <v>1015</v>
      </c>
      <c r="I3686">
        <v>88.96</v>
      </c>
      <c r="J3686">
        <v>8</v>
      </c>
      <c r="K3686">
        <v>10.01</v>
      </c>
    </row>
    <row r="3687" spans="1:11" x14ac:dyDescent="0.25">
      <c r="A3687" s="7">
        <v>42330</v>
      </c>
      <c r="B3687" s="4">
        <f>YEAR(SaleData[[#This Row],[Order Date]])</f>
        <v>2015</v>
      </c>
      <c r="C3687" s="4">
        <f>MONTH(SaleData[[#This Row],[Order Date]])</f>
        <v>11</v>
      </c>
      <c r="D3687" t="s">
        <v>1326</v>
      </c>
      <c r="E3687" t="s">
        <v>1211</v>
      </c>
      <c r="F3687" t="s">
        <v>16</v>
      </c>
      <c r="G3687" t="s">
        <v>34</v>
      </c>
      <c r="H3687" t="s">
        <v>2289</v>
      </c>
      <c r="I3687">
        <v>322.58999999999997</v>
      </c>
      <c r="J3687">
        <v>3</v>
      </c>
      <c r="K3687">
        <v>64.52</v>
      </c>
    </row>
    <row r="3688" spans="1:11" x14ac:dyDescent="0.25">
      <c r="A3688" s="7">
        <v>42330</v>
      </c>
      <c r="B3688" s="4">
        <f>YEAR(SaleData[[#This Row],[Order Date]])</f>
        <v>2015</v>
      </c>
      <c r="C3688" s="4">
        <f>MONTH(SaleData[[#This Row],[Order Date]])</f>
        <v>11</v>
      </c>
      <c r="D3688" t="s">
        <v>1326</v>
      </c>
      <c r="E3688" t="s">
        <v>1211</v>
      </c>
      <c r="F3688" t="s">
        <v>11</v>
      </c>
      <c r="G3688" t="s">
        <v>12</v>
      </c>
      <c r="H3688" t="s">
        <v>234</v>
      </c>
      <c r="I3688">
        <v>29.99</v>
      </c>
      <c r="J3688">
        <v>1</v>
      </c>
      <c r="K3688">
        <v>13.2</v>
      </c>
    </row>
    <row r="3689" spans="1:11" x14ac:dyDescent="0.25">
      <c r="A3689" s="7">
        <v>42330</v>
      </c>
      <c r="B3689" s="4">
        <f>YEAR(SaleData[[#This Row],[Order Date]])</f>
        <v>2015</v>
      </c>
      <c r="C3689" s="4">
        <f>MONTH(SaleData[[#This Row],[Order Date]])</f>
        <v>11</v>
      </c>
      <c r="D3689" t="s">
        <v>1326</v>
      </c>
      <c r="E3689" t="s">
        <v>1211</v>
      </c>
      <c r="F3689" t="s">
        <v>11</v>
      </c>
      <c r="G3689" t="s">
        <v>12</v>
      </c>
      <c r="H3689" t="s">
        <v>1236</v>
      </c>
      <c r="I3689">
        <v>371.97</v>
      </c>
      <c r="J3689">
        <v>3</v>
      </c>
      <c r="K3689">
        <v>66.95</v>
      </c>
    </row>
    <row r="3690" spans="1:11" x14ac:dyDescent="0.25">
      <c r="A3690" s="7">
        <v>42330</v>
      </c>
      <c r="B3690" s="4">
        <f>YEAR(SaleData[[#This Row],[Order Date]])</f>
        <v>2015</v>
      </c>
      <c r="C3690" s="4">
        <f>MONTH(SaleData[[#This Row],[Order Date]])</f>
        <v>11</v>
      </c>
      <c r="D3690" t="s">
        <v>1922</v>
      </c>
      <c r="E3690" t="s">
        <v>163</v>
      </c>
      <c r="F3690" t="s">
        <v>11</v>
      </c>
      <c r="G3690" t="s">
        <v>12</v>
      </c>
      <c r="H3690" t="s">
        <v>2061</v>
      </c>
      <c r="I3690">
        <v>316</v>
      </c>
      <c r="J3690">
        <v>4</v>
      </c>
      <c r="K3690">
        <v>31.6</v>
      </c>
    </row>
    <row r="3691" spans="1:11" x14ac:dyDescent="0.25">
      <c r="A3691" s="7">
        <v>42330</v>
      </c>
      <c r="B3691" s="4">
        <f>YEAR(SaleData[[#This Row],[Order Date]])</f>
        <v>2015</v>
      </c>
      <c r="C3691" s="4">
        <f>MONTH(SaleData[[#This Row],[Order Date]])</f>
        <v>11</v>
      </c>
      <c r="D3691" t="s">
        <v>532</v>
      </c>
      <c r="E3691" t="s">
        <v>24</v>
      </c>
      <c r="F3691" t="s">
        <v>26</v>
      </c>
      <c r="G3691" t="s">
        <v>62</v>
      </c>
      <c r="H3691" t="s">
        <v>1540</v>
      </c>
      <c r="I3691">
        <v>54.21</v>
      </c>
      <c r="J3691">
        <v>14</v>
      </c>
      <c r="K3691">
        <v>8.81</v>
      </c>
    </row>
    <row r="3692" spans="1:11" x14ac:dyDescent="0.25">
      <c r="A3692" s="7">
        <v>42330</v>
      </c>
      <c r="B3692" s="4">
        <f>YEAR(SaleData[[#This Row],[Order Date]])</f>
        <v>2015</v>
      </c>
      <c r="C3692" s="4">
        <f>MONTH(SaleData[[#This Row],[Order Date]])</f>
        <v>11</v>
      </c>
      <c r="D3692" t="s">
        <v>225</v>
      </c>
      <c r="E3692" t="s">
        <v>24</v>
      </c>
      <c r="F3692" t="s">
        <v>16</v>
      </c>
      <c r="G3692" t="s">
        <v>40</v>
      </c>
      <c r="H3692" t="s">
        <v>1957</v>
      </c>
      <c r="I3692">
        <v>480.96</v>
      </c>
      <c r="J3692">
        <v>3</v>
      </c>
      <c r="K3692">
        <v>-269.33999999999997</v>
      </c>
    </row>
    <row r="3693" spans="1:11" x14ac:dyDescent="0.25">
      <c r="A3693" s="7">
        <v>42330</v>
      </c>
      <c r="B3693" s="4">
        <f>YEAR(SaleData[[#This Row],[Order Date]])</f>
        <v>2015</v>
      </c>
      <c r="C3693" s="4">
        <f>MONTH(SaleData[[#This Row],[Order Date]])</f>
        <v>11</v>
      </c>
      <c r="D3693" t="s">
        <v>225</v>
      </c>
      <c r="E3693" t="s">
        <v>24</v>
      </c>
      <c r="F3693" t="s">
        <v>11</v>
      </c>
      <c r="G3693" t="s">
        <v>21</v>
      </c>
      <c r="H3693" t="s">
        <v>2564</v>
      </c>
      <c r="I3693">
        <v>124.79</v>
      </c>
      <c r="J3693">
        <v>1</v>
      </c>
      <c r="K3693">
        <v>10.92</v>
      </c>
    </row>
    <row r="3694" spans="1:11" x14ac:dyDescent="0.25">
      <c r="A3694" s="7">
        <v>42330</v>
      </c>
      <c r="B3694" s="4">
        <f>YEAR(SaleData[[#This Row],[Order Date]])</f>
        <v>2015</v>
      </c>
      <c r="C3694" s="4">
        <f>MONTH(SaleData[[#This Row],[Order Date]])</f>
        <v>11</v>
      </c>
      <c r="D3694" t="s">
        <v>998</v>
      </c>
      <c r="E3694" t="s">
        <v>360</v>
      </c>
      <c r="F3694" t="s">
        <v>11</v>
      </c>
      <c r="G3694" t="s">
        <v>21</v>
      </c>
      <c r="H3694" t="s">
        <v>1494</v>
      </c>
      <c r="I3694">
        <v>29.16</v>
      </c>
      <c r="J3694">
        <v>3</v>
      </c>
      <c r="K3694">
        <v>8.4600000000000009</v>
      </c>
    </row>
    <row r="3695" spans="1:11" x14ac:dyDescent="0.25">
      <c r="A3695" s="7">
        <v>42330</v>
      </c>
      <c r="B3695" s="4">
        <f>YEAR(SaleData[[#This Row],[Order Date]])</f>
        <v>2015</v>
      </c>
      <c r="C3695" s="4">
        <f>MONTH(SaleData[[#This Row],[Order Date]])</f>
        <v>11</v>
      </c>
      <c r="D3695" t="s">
        <v>294</v>
      </c>
      <c r="E3695" t="s">
        <v>60</v>
      </c>
      <c r="F3695" t="s">
        <v>26</v>
      </c>
      <c r="G3695" t="s">
        <v>27</v>
      </c>
      <c r="H3695" t="s">
        <v>210</v>
      </c>
      <c r="I3695">
        <v>11.76</v>
      </c>
      <c r="J3695">
        <v>2</v>
      </c>
      <c r="K3695">
        <v>5.76</v>
      </c>
    </row>
    <row r="3696" spans="1:11" x14ac:dyDescent="0.25">
      <c r="A3696" s="7">
        <v>42330</v>
      </c>
      <c r="B3696" s="4">
        <f>YEAR(SaleData[[#This Row],[Order Date]])</f>
        <v>2015</v>
      </c>
      <c r="C3696" s="4">
        <f>MONTH(SaleData[[#This Row],[Order Date]])</f>
        <v>11</v>
      </c>
      <c r="D3696" t="s">
        <v>294</v>
      </c>
      <c r="E3696" t="s">
        <v>60</v>
      </c>
      <c r="F3696" t="s">
        <v>26</v>
      </c>
      <c r="G3696" t="s">
        <v>36</v>
      </c>
      <c r="H3696" t="s">
        <v>2199</v>
      </c>
      <c r="I3696">
        <v>166.45</v>
      </c>
      <c r="J3696">
        <v>5</v>
      </c>
      <c r="K3696">
        <v>39.950000000000003</v>
      </c>
    </row>
    <row r="3697" spans="1:11" x14ac:dyDescent="0.25">
      <c r="A3697" s="7">
        <v>42330</v>
      </c>
      <c r="B3697" s="4">
        <f>YEAR(SaleData[[#This Row],[Order Date]])</f>
        <v>2015</v>
      </c>
      <c r="C3697" s="4">
        <f>MONTH(SaleData[[#This Row],[Order Date]])</f>
        <v>11</v>
      </c>
      <c r="D3697" t="s">
        <v>2273</v>
      </c>
      <c r="E3697" t="s">
        <v>30</v>
      </c>
      <c r="F3697" t="s">
        <v>16</v>
      </c>
      <c r="G3697" t="s">
        <v>235</v>
      </c>
      <c r="H3697" t="s">
        <v>808</v>
      </c>
      <c r="I3697">
        <v>89.07</v>
      </c>
      <c r="J3697">
        <v>1</v>
      </c>
      <c r="K3697">
        <v>-17.03</v>
      </c>
    </row>
    <row r="3698" spans="1:11" x14ac:dyDescent="0.25">
      <c r="A3698" s="7">
        <v>42330</v>
      </c>
      <c r="B3698" s="4">
        <f>YEAR(SaleData[[#This Row],[Order Date]])</f>
        <v>2015</v>
      </c>
      <c r="C3698" s="4">
        <f>MONTH(SaleData[[#This Row],[Order Date]])</f>
        <v>11</v>
      </c>
      <c r="D3698" t="s">
        <v>2273</v>
      </c>
      <c r="E3698" t="s">
        <v>30</v>
      </c>
      <c r="F3698" t="s">
        <v>26</v>
      </c>
      <c r="G3698" t="s">
        <v>62</v>
      </c>
      <c r="H3698" t="s">
        <v>856</v>
      </c>
      <c r="I3698">
        <v>175.44</v>
      </c>
      <c r="J3698">
        <v>6</v>
      </c>
      <c r="K3698">
        <v>52.63</v>
      </c>
    </row>
    <row r="3699" spans="1:11" x14ac:dyDescent="0.25">
      <c r="A3699" s="7">
        <v>42331</v>
      </c>
      <c r="B3699" s="4">
        <f>YEAR(SaleData[[#This Row],[Order Date]])</f>
        <v>2015</v>
      </c>
      <c r="C3699" s="4">
        <f>MONTH(SaleData[[#This Row],[Order Date]])</f>
        <v>11</v>
      </c>
      <c r="D3699" t="s">
        <v>347</v>
      </c>
      <c r="E3699" t="s">
        <v>454</v>
      </c>
      <c r="F3699" t="s">
        <v>26</v>
      </c>
      <c r="G3699" t="s">
        <v>56</v>
      </c>
      <c r="H3699" t="s">
        <v>174</v>
      </c>
      <c r="I3699">
        <v>32.67</v>
      </c>
      <c r="J3699">
        <v>3</v>
      </c>
      <c r="K3699">
        <v>8.49</v>
      </c>
    </row>
    <row r="3700" spans="1:11" x14ac:dyDescent="0.25">
      <c r="A3700" s="7">
        <v>42331</v>
      </c>
      <c r="B3700" s="4">
        <f>YEAR(SaleData[[#This Row],[Order Date]])</f>
        <v>2015</v>
      </c>
      <c r="C3700" s="4">
        <f>MONTH(SaleData[[#This Row],[Order Date]])</f>
        <v>11</v>
      </c>
      <c r="D3700" t="s">
        <v>68</v>
      </c>
      <c r="E3700" t="s">
        <v>87</v>
      </c>
      <c r="F3700" t="s">
        <v>26</v>
      </c>
      <c r="G3700" t="s">
        <v>27</v>
      </c>
      <c r="H3700" t="s">
        <v>586</v>
      </c>
      <c r="I3700">
        <v>126.62</v>
      </c>
      <c r="J3700">
        <v>6</v>
      </c>
      <c r="K3700">
        <v>41.15</v>
      </c>
    </row>
    <row r="3701" spans="1:11" x14ac:dyDescent="0.25">
      <c r="A3701" s="7">
        <v>42331</v>
      </c>
      <c r="B3701" s="4">
        <f>YEAR(SaleData[[#This Row],[Order Date]])</f>
        <v>2015</v>
      </c>
      <c r="C3701" s="4">
        <f>MONTH(SaleData[[#This Row],[Order Date]])</f>
        <v>11</v>
      </c>
      <c r="D3701" t="s">
        <v>2568</v>
      </c>
      <c r="E3701" t="s">
        <v>20</v>
      </c>
      <c r="F3701" t="s">
        <v>11</v>
      </c>
      <c r="G3701" t="s">
        <v>12</v>
      </c>
      <c r="H3701" t="s">
        <v>2569</v>
      </c>
      <c r="I3701">
        <v>15.02</v>
      </c>
      <c r="J3701">
        <v>1</v>
      </c>
      <c r="K3701">
        <v>2.7</v>
      </c>
    </row>
    <row r="3702" spans="1:11" x14ac:dyDescent="0.25">
      <c r="A3702" s="7">
        <v>42331</v>
      </c>
      <c r="B3702" s="4">
        <f>YEAR(SaleData[[#This Row],[Order Date]])</f>
        <v>2015</v>
      </c>
      <c r="C3702" s="4">
        <f>MONTH(SaleData[[#This Row],[Order Date]])</f>
        <v>11</v>
      </c>
      <c r="D3702" t="s">
        <v>2568</v>
      </c>
      <c r="E3702" t="s">
        <v>20</v>
      </c>
      <c r="F3702" t="s">
        <v>26</v>
      </c>
      <c r="G3702" t="s">
        <v>36</v>
      </c>
      <c r="H3702" t="s">
        <v>2226</v>
      </c>
      <c r="I3702">
        <v>33.82</v>
      </c>
      <c r="J3702">
        <v>2</v>
      </c>
      <c r="K3702">
        <v>9.1300000000000008</v>
      </c>
    </row>
    <row r="3703" spans="1:11" x14ac:dyDescent="0.25">
      <c r="A3703" s="7">
        <v>42331</v>
      </c>
      <c r="B3703" s="4">
        <f>YEAR(SaleData[[#This Row],[Order Date]])</f>
        <v>2015</v>
      </c>
      <c r="C3703" s="4">
        <f>MONTH(SaleData[[#This Row],[Order Date]])</f>
        <v>11</v>
      </c>
      <c r="D3703" t="s">
        <v>1234</v>
      </c>
      <c r="E3703" t="s">
        <v>49</v>
      </c>
      <c r="F3703" t="s">
        <v>26</v>
      </c>
      <c r="G3703" t="s">
        <v>62</v>
      </c>
      <c r="H3703" t="s">
        <v>423</v>
      </c>
      <c r="I3703">
        <v>39.68</v>
      </c>
      <c r="J3703">
        <v>2</v>
      </c>
      <c r="K3703">
        <v>10.32</v>
      </c>
    </row>
    <row r="3704" spans="1:11" x14ac:dyDescent="0.25">
      <c r="A3704" s="7">
        <v>42331</v>
      </c>
      <c r="B3704" s="4">
        <f>YEAR(SaleData[[#This Row],[Order Date]])</f>
        <v>2015</v>
      </c>
      <c r="C3704" s="4">
        <f>MONTH(SaleData[[#This Row],[Order Date]])</f>
        <v>11</v>
      </c>
      <c r="D3704" t="s">
        <v>2072</v>
      </c>
      <c r="E3704" t="s">
        <v>874</v>
      </c>
      <c r="F3704" t="s">
        <v>11</v>
      </c>
      <c r="G3704" t="s">
        <v>21</v>
      </c>
      <c r="H3704" t="s">
        <v>107</v>
      </c>
      <c r="I3704">
        <v>129.97999999999999</v>
      </c>
      <c r="J3704">
        <v>2</v>
      </c>
      <c r="K3704">
        <v>62.39</v>
      </c>
    </row>
    <row r="3705" spans="1:11" x14ac:dyDescent="0.25">
      <c r="A3705" s="7">
        <v>42331</v>
      </c>
      <c r="B3705" s="4">
        <f>YEAR(SaleData[[#This Row],[Order Date]])</f>
        <v>2015</v>
      </c>
      <c r="C3705" s="4">
        <f>MONTH(SaleData[[#This Row],[Order Date]])</f>
        <v>11</v>
      </c>
      <c r="D3705" t="s">
        <v>2072</v>
      </c>
      <c r="E3705" t="s">
        <v>874</v>
      </c>
      <c r="F3705" t="s">
        <v>26</v>
      </c>
      <c r="G3705" t="s">
        <v>46</v>
      </c>
      <c r="H3705" t="s">
        <v>417</v>
      </c>
      <c r="I3705">
        <v>32.54</v>
      </c>
      <c r="J3705">
        <v>2</v>
      </c>
      <c r="K3705">
        <v>15.94</v>
      </c>
    </row>
    <row r="3706" spans="1:11" x14ac:dyDescent="0.25">
      <c r="A3706" s="7">
        <v>42331</v>
      </c>
      <c r="B3706" s="4">
        <f>YEAR(SaleData[[#This Row],[Order Date]])</f>
        <v>2015</v>
      </c>
      <c r="C3706" s="4">
        <f>MONTH(SaleData[[#This Row],[Order Date]])</f>
        <v>11</v>
      </c>
      <c r="D3706" t="s">
        <v>481</v>
      </c>
      <c r="E3706" t="s">
        <v>247</v>
      </c>
      <c r="F3706" t="s">
        <v>26</v>
      </c>
      <c r="G3706" t="s">
        <v>156</v>
      </c>
      <c r="H3706" t="s">
        <v>1626</v>
      </c>
      <c r="I3706">
        <v>199.9</v>
      </c>
      <c r="J3706">
        <v>5</v>
      </c>
      <c r="K3706">
        <v>89.96</v>
      </c>
    </row>
    <row r="3707" spans="1:11" x14ac:dyDescent="0.25">
      <c r="A3707" s="7">
        <v>42331</v>
      </c>
      <c r="B3707" s="4">
        <f>YEAR(SaleData[[#This Row],[Order Date]])</f>
        <v>2015</v>
      </c>
      <c r="C3707" s="4">
        <f>MONTH(SaleData[[#This Row],[Order Date]])</f>
        <v>11</v>
      </c>
      <c r="D3707" t="s">
        <v>481</v>
      </c>
      <c r="E3707" t="s">
        <v>247</v>
      </c>
      <c r="F3707" t="s">
        <v>26</v>
      </c>
      <c r="G3707" t="s">
        <v>56</v>
      </c>
      <c r="H3707" t="s">
        <v>57</v>
      </c>
      <c r="I3707">
        <v>901.95</v>
      </c>
      <c r="J3707">
        <v>3</v>
      </c>
      <c r="K3707">
        <v>297.64</v>
      </c>
    </row>
    <row r="3708" spans="1:11" x14ac:dyDescent="0.25">
      <c r="A3708" s="7">
        <v>42331</v>
      </c>
      <c r="B3708" s="4">
        <f>YEAR(SaleData[[#This Row],[Order Date]])</f>
        <v>2015</v>
      </c>
      <c r="C3708" s="4">
        <f>MONTH(SaleData[[#This Row],[Order Date]])</f>
        <v>11</v>
      </c>
      <c r="D3708" t="s">
        <v>481</v>
      </c>
      <c r="E3708" t="s">
        <v>247</v>
      </c>
      <c r="F3708" t="s">
        <v>16</v>
      </c>
      <c r="G3708" t="s">
        <v>34</v>
      </c>
      <c r="H3708" t="s">
        <v>1888</v>
      </c>
      <c r="I3708">
        <v>971.5</v>
      </c>
      <c r="J3708">
        <v>5</v>
      </c>
      <c r="K3708">
        <v>252.59</v>
      </c>
    </row>
    <row r="3709" spans="1:11" x14ac:dyDescent="0.25">
      <c r="A3709" s="7">
        <v>42332</v>
      </c>
      <c r="B3709" s="4">
        <f>YEAR(SaleData[[#This Row],[Order Date]])</f>
        <v>2015</v>
      </c>
      <c r="C3709" s="4">
        <f>MONTH(SaleData[[#This Row],[Order Date]])</f>
        <v>11</v>
      </c>
      <c r="D3709" t="s">
        <v>1679</v>
      </c>
      <c r="E3709" t="s">
        <v>24</v>
      </c>
      <c r="F3709" t="s">
        <v>26</v>
      </c>
      <c r="G3709" t="s">
        <v>36</v>
      </c>
      <c r="H3709" t="s">
        <v>1814</v>
      </c>
      <c r="I3709">
        <v>195.14</v>
      </c>
      <c r="J3709">
        <v>4</v>
      </c>
      <c r="K3709">
        <v>-43.91</v>
      </c>
    </row>
    <row r="3710" spans="1:11" x14ac:dyDescent="0.25">
      <c r="A3710" s="7">
        <v>42332</v>
      </c>
      <c r="B3710" s="4">
        <f>YEAR(SaleData[[#This Row],[Order Date]])</f>
        <v>2015</v>
      </c>
      <c r="C3710" s="4">
        <f>MONTH(SaleData[[#This Row],[Order Date]])</f>
        <v>11</v>
      </c>
      <c r="D3710" t="s">
        <v>1100</v>
      </c>
      <c r="E3710" t="s">
        <v>10</v>
      </c>
      <c r="F3710" t="s">
        <v>26</v>
      </c>
      <c r="G3710" t="s">
        <v>46</v>
      </c>
      <c r="H3710" t="s">
        <v>153</v>
      </c>
      <c r="I3710">
        <v>91.68</v>
      </c>
      <c r="J3710">
        <v>3</v>
      </c>
      <c r="K3710">
        <v>45.84</v>
      </c>
    </row>
    <row r="3711" spans="1:11" x14ac:dyDescent="0.25">
      <c r="A3711" s="7">
        <v>42332</v>
      </c>
      <c r="B3711" s="4">
        <f>YEAR(SaleData[[#This Row],[Order Date]])</f>
        <v>2015</v>
      </c>
      <c r="C3711" s="4">
        <f>MONTH(SaleData[[#This Row],[Order Date]])</f>
        <v>11</v>
      </c>
      <c r="D3711" t="s">
        <v>246</v>
      </c>
      <c r="E3711" t="s">
        <v>30</v>
      </c>
      <c r="F3711" t="s">
        <v>26</v>
      </c>
      <c r="G3711" t="s">
        <v>46</v>
      </c>
      <c r="H3711" t="s">
        <v>1861</v>
      </c>
      <c r="I3711">
        <v>33.28</v>
      </c>
      <c r="J3711">
        <v>5</v>
      </c>
      <c r="K3711">
        <v>-49.92</v>
      </c>
    </row>
    <row r="3712" spans="1:11" x14ac:dyDescent="0.25">
      <c r="A3712" s="7">
        <v>42332</v>
      </c>
      <c r="B3712" s="4">
        <f>YEAR(SaleData[[#This Row],[Order Date]])</f>
        <v>2015</v>
      </c>
      <c r="C3712" s="4">
        <f>MONTH(SaleData[[#This Row],[Order Date]])</f>
        <v>11</v>
      </c>
      <c r="D3712" t="s">
        <v>246</v>
      </c>
      <c r="E3712" t="s">
        <v>30</v>
      </c>
      <c r="F3712" t="s">
        <v>26</v>
      </c>
      <c r="G3712" t="s">
        <v>27</v>
      </c>
      <c r="H3712" t="s">
        <v>1118</v>
      </c>
      <c r="I3712">
        <v>14.09</v>
      </c>
      <c r="J3712">
        <v>3</v>
      </c>
      <c r="K3712">
        <v>4.93</v>
      </c>
    </row>
    <row r="3713" spans="1:11" x14ac:dyDescent="0.25">
      <c r="A3713" s="7">
        <v>42332</v>
      </c>
      <c r="B3713" s="4">
        <f>YEAR(SaleData[[#This Row],[Order Date]])</f>
        <v>2015</v>
      </c>
      <c r="C3713" s="4">
        <f>MONTH(SaleData[[#This Row],[Order Date]])</f>
        <v>11</v>
      </c>
      <c r="D3713" t="s">
        <v>1507</v>
      </c>
      <c r="E3713" t="s">
        <v>20</v>
      </c>
      <c r="F3713" t="s">
        <v>26</v>
      </c>
      <c r="G3713" t="s">
        <v>44</v>
      </c>
      <c r="H3713" t="s">
        <v>2261</v>
      </c>
      <c r="I3713">
        <v>31.5</v>
      </c>
      <c r="J3713">
        <v>10</v>
      </c>
      <c r="K3713">
        <v>15.12</v>
      </c>
    </row>
    <row r="3714" spans="1:11" x14ac:dyDescent="0.25">
      <c r="A3714" s="7">
        <v>42332</v>
      </c>
      <c r="B3714" s="4">
        <f>YEAR(SaleData[[#This Row],[Order Date]])</f>
        <v>2015</v>
      </c>
      <c r="C3714" s="4">
        <f>MONTH(SaleData[[#This Row],[Order Date]])</f>
        <v>11</v>
      </c>
      <c r="D3714" t="s">
        <v>1507</v>
      </c>
      <c r="E3714" t="s">
        <v>20</v>
      </c>
      <c r="F3714" t="s">
        <v>26</v>
      </c>
      <c r="G3714" t="s">
        <v>213</v>
      </c>
      <c r="H3714" t="s">
        <v>1015</v>
      </c>
      <c r="I3714">
        <v>55.6</v>
      </c>
      <c r="J3714">
        <v>4</v>
      </c>
      <c r="K3714">
        <v>16.12</v>
      </c>
    </row>
    <row r="3715" spans="1:11" x14ac:dyDescent="0.25">
      <c r="A3715" s="7">
        <v>42332</v>
      </c>
      <c r="B3715" s="4">
        <f>YEAR(SaleData[[#This Row],[Order Date]])</f>
        <v>2015</v>
      </c>
      <c r="C3715" s="4">
        <f>MONTH(SaleData[[#This Row],[Order Date]])</f>
        <v>11</v>
      </c>
      <c r="D3715" t="s">
        <v>443</v>
      </c>
      <c r="E3715" t="s">
        <v>75</v>
      </c>
      <c r="F3715" t="s">
        <v>26</v>
      </c>
      <c r="G3715" t="s">
        <v>46</v>
      </c>
      <c r="H3715" t="s">
        <v>1131</v>
      </c>
      <c r="I3715">
        <v>2.95</v>
      </c>
      <c r="J3715">
        <v>2</v>
      </c>
      <c r="K3715">
        <v>-2.16</v>
      </c>
    </row>
    <row r="3716" spans="1:11" x14ac:dyDescent="0.25">
      <c r="A3716" s="7">
        <v>42332</v>
      </c>
      <c r="B3716" s="4">
        <f>YEAR(SaleData[[#This Row],[Order Date]])</f>
        <v>2015</v>
      </c>
      <c r="C3716" s="4">
        <f>MONTH(SaleData[[#This Row],[Order Date]])</f>
        <v>11</v>
      </c>
      <c r="D3716" t="s">
        <v>443</v>
      </c>
      <c r="E3716" t="s">
        <v>75</v>
      </c>
      <c r="F3716" t="s">
        <v>26</v>
      </c>
      <c r="G3716" t="s">
        <v>46</v>
      </c>
      <c r="H3716" t="s">
        <v>2015</v>
      </c>
      <c r="I3716">
        <v>27.02</v>
      </c>
      <c r="J3716">
        <v>6</v>
      </c>
      <c r="K3716">
        <v>-21.61</v>
      </c>
    </row>
    <row r="3717" spans="1:11" x14ac:dyDescent="0.25">
      <c r="A3717" s="7">
        <v>42332</v>
      </c>
      <c r="B3717" s="4">
        <f>YEAR(SaleData[[#This Row],[Order Date]])</f>
        <v>2015</v>
      </c>
      <c r="C3717" s="4">
        <f>MONTH(SaleData[[#This Row],[Order Date]])</f>
        <v>11</v>
      </c>
      <c r="D3717" t="s">
        <v>1281</v>
      </c>
      <c r="E3717" t="s">
        <v>321</v>
      </c>
      <c r="F3717" t="s">
        <v>26</v>
      </c>
      <c r="G3717" t="s">
        <v>213</v>
      </c>
      <c r="H3717" t="s">
        <v>425</v>
      </c>
      <c r="I3717">
        <v>65.17</v>
      </c>
      <c r="J3717">
        <v>7</v>
      </c>
      <c r="K3717">
        <v>18.899999999999999</v>
      </c>
    </row>
    <row r="3718" spans="1:11" x14ac:dyDescent="0.25">
      <c r="A3718" s="7">
        <v>42332</v>
      </c>
      <c r="B3718" s="4">
        <f>YEAR(SaleData[[#This Row],[Order Date]])</f>
        <v>2015</v>
      </c>
      <c r="C3718" s="4">
        <f>MONTH(SaleData[[#This Row],[Order Date]])</f>
        <v>11</v>
      </c>
      <c r="D3718" t="s">
        <v>1281</v>
      </c>
      <c r="E3718" t="s">
        <v>321</v>
      </c>
      <c r="F3718" t="s">
        <v>26</v>
      </c>
      <c r="G3718" t="s">
        <v>44</v>
      </c>
      <c r="H3718" t="s">
        <v>398</v>
      </c>
      <c r="I3718">
        <v>14.62</v>
      </c>
      <c r="J3718">
        <v>2</v>
      </c>
      <c r="K3718">
        <v>6.87</v>
      </c>
    </row>
    <row r="3719" spans="1:11" x14ac:dyDescent="0.25">
      <c r="A3719" s="7">
        <v>42333</v>
      </c>
      <c r="B3719" s="4">
        <f>YEAR(SaleData[[#This Row],[Order Date]])</f>
        <v>2015</v>
      </c>
      <c r="C3719" s="4">
        <f>MONTH(SaleData[[#This Row],[Order Date]])</f>
        <v>11</v>
      </c>
      <c r="D3719" t="s">
        <v>2208</v>
      </c>
      <c r="E3719" t="s">
        <v>65</v>
      </c>
      <c r="F3719" t="s">
        <v>26</v>
      </c>
      <c r="G3719" t="s">
        <v>27</v>
      </c>
      <c r="H3719" t="s">
        <v>2559</v>
      </c>
      <c r="I3719">
        <v>114.2</v>
      </c>
      <c r="J3719">
        <v>5</v>
      </c>
      <c r="K3719">
        <v>52.53</v>
      </c>
    </row>
    <row r="3720" spans="1:11" x14ac:dyDescent="0.25">
      <c r="A3720" s="7">
        <v>42334</v>
      </c>
      <c r="B3720" s="4">
        <f>YEAR(SaleData[[#This Row],[Order Date]])</f>
        <v>2015</v>
      </c>
      <c r="C3720" s="4">
        <f>MONTH(SaleData[[#This Row],[Order Date]])</f>
        <v>11</v>
      </c>
      <c r="D3720" t="s">
        <v>1018</v>
      </c>
      <c r="E3720" t="s">
        <v>105</v>
      </c>
      <c r="F3720" t="s">
        <v>11</v>
      </c>
      <c r="G3720" t="s">
        <v>12</v>
      </c>
      <c r="H3720" t="s">
        <v>1939</v>
      </c>
      <c r="I3720">
        <v>55.92</v>
      </c>
      <c r="J3720">
        <v>10</v>
      </c>
      <c r="K3720">
        <v>16.78</v>
      </c>
    </row>
    <row r="3721" spans="1:11" x14ac:dyDescent="0.25">
      <c r="A3721" s="7">
        <v>42334</v>
      </c>
      <c r="B3721" s="4">
        <f>YEAR(SaleData[[#This Row],[Order Date]])</f>
        <v>2015</v>
      </c>
      <c r="C3721" s="4">
        <f>MONTH(SaleData[[#This Row],[Order Date]])</f>
        <v>11</v>
      </c>
      <c r="D3721" t="s">
        <v>1776</v>
      </c>
      <c r="E3721" t="s">
        <v>87</v>
      </c>
      <c r="F3721" t="s">
        <v>16</v>
      </c>
      <c r="G3721" t="s">
        <v>235</v>
      </c>
      <c r="H3721" t="s">
        <v>1455</v>
      </c>
      <c r="I3721">
        <v>3083.43</v>
      </c>
      <c r="J3721">
        <v>7</v>
      </c>
      <c r="K3721">
        <v>-1665.05</v>
      </c>
    </row>
    <row r="3722" spans="1:11" x14ac:dyDescent="0.25">
      <c r="A3722" s="7">
        <v>42334</v>
      </c>
      <c r="B3722" s="4">
        <f>YEAR(SaleData[[#This Row],[Order Date]])</f>
        <v>2015</v>
      </c>
      <c r="C3722" s="4">
        <f>MONTH(SaleData[[#This Row],[Order Date]])</f>
        <v>11</v>
      </c>
      <c r="D3722" t="s">
        <v>1776</v>
      </c>
      <c r="E3722" t="s">
        <v>87</v>
      </c>
      <c r="F3722" t="s">
        <v>26</v>
      </c>
      <c r="G3722" t="s">
        <v>46</v>
      </c>
      <c r="H3722" t="s">
        <v>635</v>
      </c>
      <c r="I3722">
        <v>9.6199999999999992</v>
      </c>
      <c r="J3722">
        <v>2</v>
      </c>
      <c r="K3722">
        <v>-7.05</v>
      </c>
    </row>
    <row r="3723" spans="1:11" x14ac:dyDescent="0.25">
      <c r="A3723" s="7">
        <v>42334</v>
      </c>
      <c r="B3723" s="4">
        <f>YEAR(SaleData[[#This Row],[Order Date]])</f>
        <v>2015</v>
      </c>
      <c r="C3723" s="4">
        <f>MONTH(SaleData[[#This Row],[Order Date]])</f>
        <v>11</v>
      </c>
      <c r="D3723" t="s">
        <v>1776</v>
      </c>
      <c r="E3723" t="s">
        <v>87</v>
      </c>
      <c r="F3723" t="s">
        <v>16</v>
      </c>
      <c r="G3723" t="s">
        <v>34</v>
      </c>
      <c r="H3723" t="s">
        <v>1566</v>
      </c>
      <c r="I3723">
        <v>124.2</v>
      </c>
      <c r="J3723">
        <v>3</v>
      </c>
      <c r="K3723">
        <v>15.53</v>
      </c>
    </row>
    <row r="3724" spans="1:11" x14ac:dyDescent="0.25">
      <c r="A3724" s="7">
        <v>42334</v>
      </c>
      <c r="B3724" s="4">
        <f>YEAR(SaleData[[#This Row],[Order Date]])</f>
        <v>2015</v>
      </c>
      <c r="C3724" s="4">
        <f>MONTH(SaleData[[#This Row],[Order Date]])</f>
        <v>11</v>
      </c>
      <c r="D3724" t="s">
        <v>1776</v>
      </c>
      <c r="E3724" t="s">
        <v>87</v>
      </c>
      <c r="F3724" t="s">
        <v>26</v>
      </c>
      <c r="G3724" t="s">
        <v>156</v>
      </c>
      <c r="H3724" t="s">
        <v>1508</v>
      </c>
      <c r="I3724">
        <v>3.26</v>
      </c>
      <c r="J3724">
        <v>2</v>
      </c>
      <c r="K3724">
        <v>1.1000000000000001</v>
      </c>
    </row>
    <row r="3725" spans="1:11" x14ac:dyDescent="0.25">
      <c r="A3725" s="7">
        <v>42334</v>
      </c>
      <c r="B3725" s="4">
        <f>YEAR(SaleData[[#This Row],[Order Date]])</f>
        <v>2015</v>
      </c>
      <c r="C3725" s="4">
        <f>MONTH(SaleData[[#This Row],[Order Date]])</f>
        <v>11</v>
      </c>
      <c r="D3725" t="s">
        <v>1776</v>
      </c>
      <c r="E3725" t="s">
        <v>87</v>
      </c>
      <c r="F3725" t="s">
        <v>26</v>
      </c>
      <c r="G3725" t="s">
        <v>62</v>
      </c>
      <c r="H3725" t="s">
        <v>90</v>
      </c>
      <c r="I3725">
        <v>86.3</v>
      </c>
      <c r="J3725">
        <v>6</v>
      </c>
      <c r="K3725">
        <v>9.7100000000000009</v>
      </c>
    </row>
    <row r="3726" spans="1:11" x14ac:dyDescent="0.25">
      <c r="A3726" s="7">
        <v>42335</v>
      </c>
      <c r="B3726" s="4">
        <f>YEAR(SaleData[[#This Row],[Order Date]])</f>
        <v>2015</v>
      </c>
      <c r="C3726" s="4">
        <f>MONTH(SaleData[[#This Row],[Order Date]])</f>
        <v>11</v>
      </c>
      <c r="D3726" t="s">
        <v>2191</v>
      </c>
      <c r="E3726" t="s">
        <v>163</v>
      </c>
      <c r="F3726" t="s">
        <v>26</v>
      </c>
      <c r="G3726" t="s">
        <v>27</v>
      </c>
      <c r="H3726" t="s">
        <v>121</v>
      </c>
      <c r="I3726">
        <v>106.32</v>
      </c>
      <c r="J3726">
        <v>3</v>
      </c>
      <c r="K3726">
        <v>49.97</v>
      </c>
    </row>
    <row r="3727" spans="1:11" x14ac:dyDescent="0.25">
      <c r="A3727" s="7">
        <v>42335</v>
      </c>
      <c r="B3727" s="4">
        <f>YEAR(SaleData[[#This Row],[Order Date]])</f>
        <v>2015</v>
      </c>
      <c r="C3727" s="4">
        <f>MONTH(SaleData[[#This Row],[Order Date]])</f>
        <v>11</v>
      </c>
      <c r="D3727" t="s">
        <v>1219</v>
      </c>
      <c r="E3727" t="s">
        <v>178</v>
      </c>
      <c r="F3727" t="s">
        <v>26</v>
      </c>
      <c r="G3727" t="s">
        <v>46</v>
      </c>
      <c r="H3727" t="s">
        <v>358</v>
      </c>
      <c r="I3727">
        <v>10.78</v>
      </c>
      <c r="J3727">
        <v>3</v>
      </c>
      <c r="K3727">
        <v>3.5</v>
      </c>
    </row>
    <row r="3728" spans="1:11" x14ac:dyDescent="0.25">
      <c r="A3728" s="7">
        <v>42335</v>
      </c>
      <c r="B3728" s="4">
        <f>YEAR(SaleData[[#This Row],[Order Date]])</f>
        <v>2015</v>
      </c>
      <c r="C3728" s="4">
        <f>MONTH(SaleData[[#This Row],[Order Date]])</f>
        <v>11</v>
      </c>
      <c r="D3728" t="s">
        <v>1219</v>
      </c>
      <c r="E3728" t="s">
        <v>178</v>
      </c>
      <c r="F3728" t="s">
        <v>26</v>
      </c>
      <c r="G3728" t="s">
        <v>46</v>
      </c>
      <c r="H3728" t="s">
        <v>320</v>
      </c>
      <c r="I3728">
        <v>11.78</v>
      </c>
      <c r="J3728">
        <v>3</v>
      </c>
      <c r="K3728">
        <v>4.2699999999999996</v>
      </c>
    </row>
    <row r="3729" spans="1:11" x14ac:dyDescent="0.25">
      <c r="A3729" s="7">
        <v>42335</v>
      </c>
      <c r="B3729" s="4">
        <f>YEAR(SaleData[[#This Row],[Order Date]])</f>
        <v>2015</v>
      </c>
      <c r="C3729" s="4">
        <f>MONTH(SaleData[[#This Row],[Order Date]])</f>
        <v>11</v>
      </c>
      <c r="D3729" t="s">
        <v>1219</v>
      </c>
      <c r="E3729" t="s">
        <v>178</v>
      </c>
      <c r="F3729" t="s">
        <v>26</v>
      </c>
      <c r="G3729" t="s">
        <v>27</v>
      </c>
      <c r="H3729" t="s">
        <v>663</v>
      </c>
      <c r="I3729">
        <v>164.88</v>
      </c>
      <c r="J3729">
        <v>3</v>
      </c>
      <c r="K3729">
        <v>80.790000000000006</v>
      </c>
    </row>
    <row r="3730" spans="1:11" x14ac:dyDescent="0.25">
      <c r="A3730" s="7">
        <v>42335</v>
      </c>
      <c r="B3730" s="4">
        <f>YEAR(SaleData[[#This Row],[Order Date]])</f>
        <v>2015</v>
      </c>
      <c r="C3730" s="4">
        <f>MONTH(SaleData[[#This Row],[Order Date]])</f>
        <v>11</v>
      </c>
      <c r="D3730" t="s">
        <v>1219</v>
      </c>
      <c r="E3730" t="s">
        <v>178</v>
      </c>
      <c r="F3730" t="s">
        <v>16</v>
      </c>
      <c r="G3730" t="s">
        <v>235</v>
      </c>
      <c r="H3730" t="s">
        <v>2414</v>
      </c>
      <c r="I3730">
        <v>1292.94</v>
      </c>
      <c r="J3730">
        <v>3</v>
      </c>
      <c r="K3730">
        <v>77.58</v>
      </c>
    </row>
    <row r="3731" spans="1:11" x14ac:dyDescent="0.25">
      <c r="A3731" s="7">
        <v>42335</v>
      </c>
      <c r="B3731" s="4">
        <f>YEAR(SaleData[[#This Row],[Order Date]])</f>
        <v>2015</v>
      </c>
      <c r="C3731" s="4">
        <f>MONTH(SaleData[[#This Row],[Order Date]])</f>
        <v>11</v>
      </c>
      <c r="D3731" t="s">
        <v>1219</v>
      </c>
      <c r="E3731" t="s">
        <v>178</v>
      </c>
      <c r="F3731" t="s">
        <v>26</v>
      </c>
      <c r="G3731" t="s">
        <v>46</v>
      </c>
      <c r="H3731" t="s">
        <v>1082</v>
      </c>
      <c r="I3731">
        <v>25.58</v>
      </c>
      <c r="J3731">
        <v>2</v>
      </c>
      <c r="K3731">
        <v>8.9499999999999993</v>
      </c>
    </row>
    <row r="3732" spans="1:11" x14ac:dyDescent="0.25">
      <c r="A3732" s="7">
        <v>42335</v>
      </c>
      <c r="B3732" s="4">
        <f>YEAR(SaleData[[#This Row],[Order Date]])</f>
        <v>2015</v>
      </c>
      <c r="C3732" s="4">
        <f>MONTH(SaleData[[#This Row],[Order Date]])</f>
        <v>11</v>
      </c>
      <c r="D3732" t="s">
        <v>1219</v>
      </c>
      <c r="E3732" t="s">
        <v>178</v>
      </c>
      <c r="F3732" t="s">
        <v>26</v>
      </c>
      <c r="G3732" t="s">
        <v>36</v>
      </c>
      <c r="H3732" t="s">
        <v>1931</v>
      </c>
      <c r="I3732">
        <v>261.74</v>
      </c>
      <c r="J3732">
        <v>2</v>
      </c>
      <c r="K3732">
        <v>65.44</v>
      </c>
    </row>
    <row r="3733" spans="1:11" x14ac:dyDescent="0.25">
      <c r="A3733" s="7">
        <v>42335</v>
      </c>
      <c r="B3733" s="4">
        <f>YEAR(SaleData[[#This Row],[Order Date]])</f>
        <v>2015</v>
      </c>
      <c r="C3733" s="4">
        <f>MONTH(SaleData[[#This Row],[Order Date]])</f>
        <v>11</v>
      </c>
      <c r="D3733" t="s">
        <v>1219</v>
      </c>
      <c r="E3733" t="s">
        <v>178</v>
      </c>
      <c r="F3733" t="s">
        <v>26</v>
      </c>
      <c r="G3733" t="s">
        <v>44</v>
      </c>
      <c r="H3733" t="s">
        <v>297</v>
      </c>
      <c r="I3733">
        <v>14.4</v>
      </c>
      <c r="J3733">
        <v>5</v>
      </c>
      <c r="K3733">
        <v>7.06</v>
      </c>
    </row>
    <row r="3734" spans="1:11" x14ac:dyDescent="0.25">
      <c r="A3734" s="7">
        <v>42335</v>
      </c>
      <c r="B3734" s="4">
        <f>YEAR(SaleData[[#This Row],[Order Date]])</f>
        <v>2015</v>
      </c>
      <c r="C3734" s="4">
        <f>MONTH(SaleData[[#This Row],[Order Date]])</f>
        <v>11</v>
      </c>
      <c r="D3734" t="s">
        <v>1938</v>
      </c>
      <c r="E3734" t="s">
        <v>30</v>
      </c>
      <c r="F3734" t="s">
        <v>26</v>
      </c>
      <c r="G3734" t="s">
        <v>62</v>
      </c>
      <c r="H3734" t="s">
        <v>600</v>
      </c>
      <c r="I3734">
        <v>9.91</v>
      </c>
      <c r="J3734">
        <v>3</v>
      </c>
      <c r="K3734">
        <v>3.22</v>
      </c>
    </row>
    <row r="3735" spans="1:11" x14ac:dyDescent="0.25">
      <c r="A3735" s="7">
        <v>42335</v>
      </c>
      <c r="B3735" s="4">
        <f>YEAR(SaleData[[#This Row],[Order Date]])</f>
        <v>2015</v>
      </c>
      <c r="C3735" s="4">
        <f>MONTH(SaleData[[#This Row],[Order Date]])</f>
        <v>11</v>
      </c>
      <c r="D3735" t="s">
        <v>1938</v>
      </c>
      <c r="E3735" t="s">
        <v>30</v>
      </c>
      <c r="F3735" t="s">
        <v>16</v>
      </c>
      <c r="G3735" t="s">
        <v>17</v>
      </c>
      <c r="H3735" t="s">
        <v>1113</v>
      </c>
      <c r="I3735">
        <v>318.43</v>
      </c>
      <c r="J3735">
        <v>5</v>
      </c>
      <c r="K3735">
        <v>-77.33</v>
      </c>
    </row>
    <row r="3736" spans="1:11" x14ac:dyDescent="0.25">
      <c r="A3736" s="7">
        <v>42335</v>
      </c>
      <c r="B3736" s="4">
        <f>YEAR(SaleData[[#This Row],[Order Date]])</f>
        <v>2015</v>
      </c>
      <c r="C3736" s="4">
        <f>MONTH(SaleData[[#This Row],[Order Date]])</f>
        <v>11</v>
      </c>
      <c r="D3736" t="s">
        <v>1938</v>
      </c>
      <c r="E3736" t="s">
        <v>30</v>
      </c>
      <c r="F3736" t="s">
        <v>26</v>
      </c>
      <c r="G3736" t="s">
        <v>46</v>
      </c>
      <c r="H3736" t="s">
        <v>2542</v>
      </c>
      <c r="I3736">
        <v>5.8</v>
      </c>
      <c r="J3736">
        <v>5</v>
      </c>
      <c r="K3736">
        <v>-10.15</v>
      </c>
    </row>
    <row r="3737" spans="1:11" x14ac:dyDescent="0.25">
      <c r="A3737" s="7">
        <v>42335</v>
      </c>
      <c r="B3737" s="4">
        <f>YEAR(SaleData[[#This Row],[Order Date]])</f>
        <v>2015</v>
      </c>
      <c r="C3737" s="4">
        <f>MONTH(SaleData[[#This Row],[Order Date]])</f>
        <v>11</v>
      </c>
      <c r="D3737" t="s">
        <v>1938</v>
      </c>
      <c r="E3737" t="s">
        <v>30</v>
      </c>
      <c r="F3737" t="s">
        <v>11</v>
      </c>
      <c r="G3737" t="s">
        <v>21</v>
      </c>
      <c r="H3737" t="s">
        <v>2300</v>
      </c>
      <c r="I3737">
        <v>1415.76</v>
      </c>
      <c r="J3737">
        <v>6</v>
      </c>
      <c r="K3737">
        <v>88.49</v>
      </c>
    </row>
    <row r="3738" spans="1:11" x14ac:dyDescent="0.25">
      <c r="A3738" s="7">
        <v>42335</v>
      </c>
      <c r="B3738" s="4">
        <f>YEAR(SaleData[[#This Row],[Order Date]])</f>
        <v>2015</v>
      </c>
      <c r="C3738" s="4">
        <f>MONTH(SaleData[[#This Row],[Order Date]])</f>
        <v>11</v>
      </c>
      <c r="D3738" t="s">
        <v>481</v>
      </c>
      <c r="E3738" t="s">
        <v>60</v>
      </c>
      <c r="F3738" t="s">
        <v>11</v>
      </c>
      <c r="G3738" t="s">
        <v>202</v>
      </c>
      <c r="H3738" t="s">
        <v>2580</v>
      </c>
      <c r="I3738">
        <v>480</v>
      </c>
      <c r="J3738">
        <v>4</v>
      </c>
      <c r="K3738">
        <v>225.6</v>
      </c>
    </row>
    <row r="3739" spans="1:11" x14ac:dyDescent="0.25">
      <c r="A3739" s="7">
        <v>42335</v>
      </c>
      <c r="B3739" s="4">
        <f>YEAR(SaleData[[#This Row],[Order Date]])</f>
        <v>2015</v>
      </c>
      <c r="C3739" s="4">
        <f>MONTH(SaleData[[#This Row],[Order Date]])</f>
        <v>11</v>
      </c>
      <c r="D3739" t="s">
        <v>481</v>
      </c>
      <c r="E3739" t="s">
        <v>60</v>
      </c>
      <c r="F3739" t="s">
        <v>26</v>
      </c>
      <c r="G3739" t="s">
        <v>36</v>
      </c>
      <c r="H3739" t="s">
        <v>1978</v>
      </c>
      <c r="I3739">
        <v>34.049999999999997</v>
      </c>
      <c r="J3739">
        <v>3</v>
      </c>
      <c r="K3739">
        <v>9.5299999999999994</v>
      </c>
    </row>
    <row r="3740" spans="1:11" x14ac:dyDescent="0.25">
      <c r="A3740" s="7">
        <v>42335</v>
      </c>
      <c r="B3740" s="4">
        <f>YEAR(SaleData[[#This Row],[Order Date]])</f>
        <v>2015</v>
      </c>
      <c r="C3740" s="4">
        <f>MONTH(SaleData[[#This Row],[Order Date]])</f>
        <v>11</v>
      </c>
      <c r="D3740" t="s">
        <v>29</v>
      </c>
      <c r="E3740" t="s">
        <v>869</v>
      </c>
      <c r="F3740" t="s">
        <v>11</v>
      </c>
      <c r="G3740" t="s">
        <v>12</v>
      </c>
      <c r="H3740" t="s">
        <v>1196</v>
      </c>
      <c r="I3740">
        <v>89.97</v>
      </c>
      <c r="J3740">
        <v>3</v>
      </c>
      <c r="K3740">
        <v>37.79</v>
      </c>
    </row>
    <row r="3741" spans="1:11" x14ac:dyDescent="0.25">
      <c r="A3741" s="7">
        <v>42335</v>
      </c>
      <c r="B3741" s="4">
        <f>YEAR(SaleData[[#This Row],[Order Date]])</f>
        <v>2015</v>
      </c>
      <c r="C3741" s="4">
        <f>MONTH(SaleData[[#This Row],[Order Date]])</f>
        <v>11</v>
      </c>
      <c r="D3741" t="s">
        <v>1776</v>
      </c>
      <c r="E3741" t="s">
        <v>30</v>
      </c>
      <c r="F3741" t="s">
        <v>26</v>
      </c>
      <c r="G3741" t="s">
        <v>46</v>
      </c>
      <c r="H3741" t="s">
        <v>348</v>
      </c>
      <c r="I3741">
        <v>10.78</v>
      </c>
      <c r="J3741">
        <v>5</v>
      </c>
      <c r="K3741">
        <v>-17.25</v>
      </c>
    </row>
    <row r="3742" spans="1:11" x14ac:dyDescent="0.25">
      <c r="A3742" s="7">
        <v>42335</v>
      </c>
      <c r="B3742" s="4">
        <f>YEAR(SaleData[[#This Row],[Order Date]])</f>
        <v>2015</v>
      </c>
      <c r="C3742" s="4">
        <f>MONTH(SaleData[[#This Row],[Order Date]])</f>
        <v>11</v>
      </c>
      <c r="D3742" t="s">
        <v>1776</v>
      </c>
      <c r="E3742" t="s">
        <v>30</v>
      </c>
      <c r="F3742" t="s">
        <v>11</v>
      </c>
      <c r="G3742" t="s">
        <v>12</v>
      </c>
      <c r="H3742" t="s">
        <v>2092</v>
      </c>
      <c r="I3742">
        <v>119.98</v>
      </c>
      <c r="J3742">
        <v>3</v>
      </c>
      <c r="K3742">
        <v>-18</v>
      </c>
    </row>
    <row r="3743" spans="1:11" x14ac:dyDescent="0.25">
      <c r="A3743" s="7">
        <v>42336</v>
      </c>
      <c r="B3743" s="4">
        <f>YEAR(SaleData[[#This Row],[Order Date]])</f>
        <v>2015</v>
      </c>
      <c r="C3743" s="4">
        <f>MONTH(SaleData[[#This Row],[Order Date]])</f>
        <v>11</v>
      </c>
      <c r="D3743" t="s">
        <v>1234</v>
      </c>
      <c r="E3743" t="s">
        <v>171</v>
      </c>
      <c r="F3743" t="s">
        <v>26</v>
      </c>
      <c r="G3743" t="s">
        <v>56</v>
      </c>
      <c r="H3743" t="s">
        <v>579</v>
      </c>
      <c r="I3743">
        <v>35.04</v>
      </c>
      <c r="J3743">
        <v>2</v>
      </c>
      <c r="K3743">
        <v>12.26</v>
      </c>
    </row>
    <row r="3744" spans="1:11" x14ac:dyDescent="0.25">
      <c r="A3744" s="7">
        <v>42336</v>
      </c>
      <c r="B3744" s="4">
        <f>YEAR(SaleData[[#This Row],[Order Date]])</f>
        <v>2015</v>
      </c>
      <c r="C3744" s="4">
        <f>MONTH(SaleData[[#This Row],[Order Date]])</f>
        <v>11</v>
      </c>
      <c r="D3744" t="s">
        <v>569</v>
      </c>
      <c r="E3744" t="s">
        <v>49</v>
      </c>
      <c r="F3744" t="s">
        <v>26</v>
      </c>
      <c r="G3744" t="s">
        <v>62</v>
      </c>
      <c r="H3744" t="s">
        <v>1713</v>
      </c>
      <c r="I3744">
        <v>50.94</v>
      </c>
      <c r="J3744">
        <v>3</v>
      </c>
      <c r="K3744">
        <v>14.26</v>
      </c>
    </row>
    <row r="3745" spans="1:11" x14ac:dyDescent="0.25">
      <c r="A3745" s="7">
        <v>42336</v>
      </c>
      <c r="B3745" s="4">
        <f>YEAR(SaleData[[#This Row],[Order Date]])</f>
        <v>2015</v>
      </c>
      <c r="C3745" s="4">
        <f>MONTH(SaleData[[#This Row],[Order Date]])</f>
        <v>11</v>
      </c>
      <c r="D3745" t="s">
        <v>2007</v>
      </c>
      <c r="E3745" t="s">
        <v>30</v>
      </c>
      <c r="F3745" t="s">
        <v>16</v>
      </c>
      <c r="G3745" t="s">
        <v>235</v>
      </c>
      <c r="H3745" t="s">
        <v>2589</v>
      </c>
      <c r="I3745">
        <v>327.73</v>
      </c>
      <c r="J3745">
        <v>2</v>
      </c>
      <c r="K3745">
        <v>-14.46</v>
      </c>
    </row>
    <row r="3746" spans="1:11" x14ac:dyDescent="0.25">
      <c r="A3746" s="7">
        <v>42336</v>
      </c>
      <c r="B3746" s="4">
        <f>YEAR(SaleData[[#This Row],[Order Date]])</f>
        <v>2015</v>
      </c>
      <c r="C3746" s="4">
        <f>MONTH(SaleData[[#This Row],[Order Date]])</f>
        <v>11</v>
      </c>
      <c r="D3746" t="s">
        <v>975</v>
      </c>
      <c r="E3746" t="s">
        <v>874</v>
      </c>
      <c r="F3746" t="s">
        <v>11</v>
      </c>
      <c r="G3746" t="s">
        <v>141</v>
      </c>
      <c r="H3746" t="s">
        <v>1712</v>
      </c>
      <c r="I3746">
        <v>10499.97</v>
      </c>
      <c r="J3746">
        <v>3</v>
      </c>
      <c r="K3746">
        <v>5039.99</v>
      </c>
    </row>
    <row r="3747" spans="1:11" x14ac:dyDescent="0.25">
      <c r="A3747" s="7">
        <v>42336</v>
      </c>
      <c r="B3747" s="4">
        <f>YEAR(SaleData[[#This Row],[Order Date]])</f>
        <v>2015</v>
      </c>
      <c r="C3747" s="4">
        <f>MONTH(SaleData[[#This Row],[Order Date]])</f>
        <v>11</v>
      </c>
      <c r="D3747" t="s">
        <v>1150</v>
      </c>
      <c r="E3747" t="s">
        <v>24</v>
      </c>
      <c r="F3747" t="s">
        <v>11</v>
      </c>
      <c r="G3747" t="s">
        <v>12</v>
      </c>
      <c r="H3747" t="s">
        <v>1921</v>
      </c>
      <c r="I3747">
        <v>239.96</v>
      </c>
      <c r="J3747">
        <v>5</v>
      </c>
      <c r="K3747">
        <v>83.99</v>
      </c>
    </row>
    <row r="3748" spans="1:11" x14ac:dyDescent="0.25">
      <c r="A3748" s="7">
        <v>42336</v>
      </c>
      <c r="B3748" s="4">
        <f>YEAR(SaleData[[#This Row],[Order Date]])</f>
        <v>2015</v>
      </c>
      <c r="C3748" s="4">
        <f>MONTH(SaleData[[#This Row],[Order Date]])</f>
        <v>11</v>
      </c>
      <c r="D3748" t="s">
        <v>910</v>
      </c>
      <c r="E3748" t="s">
        <v>20</v>
      </c>
      <c r="F3748" t="s">
        <v>26</v>
      </c>
      <c r="G3748" t="s">
        <v>36</v>
      </c>
      <c r="H3748" t="s">
        <v>1717</v>
      </c>
      <c r="I3748">
        <v>1247.6400000000001</v>
      </c>
      <c r="J3748">
        <v>3</v>
      </c>
      <c r="K3748">
        <v>349.34</v>
      </c>
    </row>
    <row r="3749" spans="1:11" x14ac:dyDescent="0.25">
      <c r="A3749" s="7">
        <v>42336</v>
      </c>
      <c r="B3749" s="4">
        <f>YEAR(SaleData[[#This Row],[Order Date]])</f>
        <v>2015</v>
      </c>
      <c r="C3749" s="4">
        <f>MONTH(SaleData[[#This Row],[Order Date]])</f>
        <v>11</v>
      </c>
      <c r="D3749" t="s">
        <v>1266</v>
      </c>
      <c r="E3749" t="s">
        <v>15</v>
      </c>
      <c r="F3749" t="s">
        <v>26</v>
      </c>
      <c r="G3749" t="s">
        <v>46</v>
      </c>
      <c r="H3749" t="s">
        <v>2467</v>
      </c>
      <c r="I3749">
        <v>13.9</v>
      </c>
      <c r="J3749">
        <v>2</v>
      </c>
      <c r="K3749">
        <v>4.5199999999999996</v>
      </c>
    </row>
    <row r="3750" spans="1:11" x14ac:dyDescent="0.25">
      <c r="A3750" s="7">
        <v>42336</v>
      </c>
      <c r="B3750" s="4">
        <f>YEAR(SaleData[[#This Row],[Order Date]])</f>
        <v>2015</v>
      </c>
      <c r="C3750" s="4">
        <f>MONTH(SaleData[[#This Row],[Order Date]])</f>
        <v>11</v>
      </c>
      <c r="D3750" t="s">
        <v>48</v>
      </c>
      <c r="E3750" t="s">
        <v>105</v>
      </c>
      <c r="F3750" t="s">
        <v>26</v>
      </c>
      <c r="G3750" t="s">
        <v>27</v>
      </c>
      <c r="H3750" t="s">
        <v>2590</v>
      </c>
      <c r="I3750">
        <v>19.61</v>
      </c>
      <c r="J3750">
        <v>3</v>
      </c>
      <c r="K3750">
        <v>6.62</v>
      </c>
    </row>
    <row r="3751" spans="1:11" x14ac:dyDescent="0.25">
      <c r="A3751" s="7">
        <v>42336</v>
      </c>
      <c r="B3751" s="4">
        <f>YEAR(SaleData[[#This Row],[Order Date]])</f>
        <v>2015</v>
      </c>
      <c r="C3751" s="4">
        <f>MONTH(SaleData[[#This Row],[Order Date]])</f>
        <v>11</v>
      </c>
      <c r="D3751" t="s">
        <v>48</v>
      </c>
      <c r="E3751" t="s">
        <v>105</v>
      </c>
      <c r="F3751" t="s">
        <v>26</v>
      </c>
      <c r="G3751" t="s">
        <v>46</v>
      </c>
      <c r="H3751" t="s">
        <v>1336</v>
      </c>
      <c r="I3751">
        <v>4.16</v>
      </c>
      <c r="J3751">
        <v>7</v>
      </c>
      <c r="K3751">
        <v>-3.47</v>
      </c>
    </row>
    <row r="3752" spans="1:11" x14ac:dyDescent="0.25">
      <c r="A3752" s="7">
        <v>42336</v>
      </c>
      <c r="B3752" s="4">
        <f>YEAR(SaleData[[#This Row],[Order Date]])</f>
        <v>2015</v>
      </c>
      <c r="C3752" s="4">
        <f>MONTH(SaleData[[#This Row],[Order Date]])</f>
        <v>11</v>
      </c>
      <c r="D3752" t="s">
        <v>1565</v>
      </c>
      <c r="E3752" t="s">
        <v>79</v>
      </c>
      <c r="F3752" t="s">
        <v>26</v>
      </c>
      <c r="G3752" t="s">
        <v>27</v>
      </c>
      <c r="H3752" t="s">
        <v>2591</v>
      </c>
      <c r="I3752">
        <v>268.24</v>
      </c>
      <c r="J3752">
        <v>7</v>
      </c>
      <c r="K3752">
        <v>93.88</v>
      </c>
    </row>
    <row r="3753" spans="1:11" x14ac:dyDescent="0.25">
      <c r="A3753" s="7">
        <v>42336</v>
      </c>
      <c r="B3753" s="4">
        <f>YEAR(SaleData[[#This Row],[Order Date]])</f>
        <v>2015</v>
      </c>
      <c r="C3753" s="4">
        <f>MONTH(SaleData[[#This Row],[Order Date]])</f>
        <v>11</v>
      </c>
      <c r="D3753" t="s">
        <v>1565</v>
      </c>
      <c r="E3753" t="s">
        <v>79</v>
      </c>
      <c r="F3753" t="s">
        <v>11</v>
      </c>
      <c r="G3753" t="s">
        <v>12</v>
      </c>
      <c r="H3753" t="s">
        <v>1881</v>
      </c>
      <c r="I3753">
        <v>431.16</v>
      </c>
      <c r="J3753">
        <v>5</v>
      </c>
      <c r="K3753">
        <v>107.79</v>
      </c>
    </row>
    <row r="3754" spans="1:11" x14ac:dyDescent="0.25">
      <c r="A3754" s="7">
        <v>42336</v>
      </c>
      <c r="B3754" s="4">
        <f>YEAR(SaleData[[#This Row],[Order Date]])</f>
        <v>2015</v>
      </c>
      <c r="C3754" s="4">
        <f>MONTH(SaleData[[#This Row],[Order Date]])</f>
        <v>11</v>
      </c>
      <c r="D3754" t="s">
        <v>1917</v>
      </c>
      <c r="E3754" t="s">
        <v>20</v>
      </c>
      <c r="F3754" t="s">
        <v>26</v>
      </c>
      <c r="G3754" t="s">
        <v>27</v>
      </c>
      <c r="H3754" t="s">
        <v>2123</v>
      </c>
      <c r="I3754">
        <v>38.880000000000003</v>
      </c>
      <c r="J3754">
        <v>6</v>
      </c>
      <c r="K3754">
        <v>18.66</v>
      </c>
    </row>
    <row r="3755" spans="1:11" x14ac:dyDescent="0.25">
      <c r="A3755" s="7">
        <v>42336</v>
      </c>
      <c r="B3755" s="4">
        <f>YEAR(SaleData[[#This Row],[Order Date]])</f>
        <v>2015</v>
      </c>
      <c r="C3755" s="4">
        <f>MONTH(SaleData[[#This Row],[Order Date]])</f>
        <v>11</v>
      </c>
      <c r="D3755" t="s">
        <v>1917</v>
      </c>
      <c r="E3755" t="s">
        <v>20</v>
      </c>
      <c r="F3755" t="s">
        <v>16</v>
      </c>
      <c r="G3755" t="s">
        <v>34</v>
      </c>
      <c r="H3755" t="s">
        <v>2517</v>
      </c>
      <c r="I3755">
        <v>187.76</v>
      </c>
      <c r="J3755">
        <v>4</v>
      </c>
      <c r="K3755">
        <v>76.98</v>
      </c>
    </row>
    <row r="3756" spans="1:11" x14ac:dyDescent="0.25">
      <c r="A3756" s="7">
        <v>42337</v>
      </c>
      <c r="B3756" s="4">
        <f>YEAR(SaleData[[#This Row],[Order Date]])</f>
        <v>2015</v>
      </c>
      <c r="C3756" s="4">
        <f>MONTH(SaleData[[#This Row],[Order Date]])</f>
        <v>11</v>
      </c>
      <c r="D3756" t="s">
        <v>23</v>
      </c>
      <c r="E3756" t="s">
        <v>573</v>
      </c>
      <c r="F3756" t="s">
        <v>26</v>
      </c>
      <c r="G3756" t="s">
        <v>27</v>
      </c>
      <c r="H3756" t="s">
        <v>2354</v>
      </c>
      <c r="I3756">
        <v>28.16</v>
      </c>
      <c r="J3756">
        <v>4</v>
      </c>
      <c r="K3756">
        <v>13.24</v>
      </c>
    </row>
    <row r="3757" spans="1:11" x14ac:dyDescent="0.25">
      <c r="A3757" s="7">
        <v>42337</v>
      </c>
      <c r="B3757" s="4">
        <f>YEAR(SaleData[[#This Row],[Order Date]])</f>
        <v>2015</v>
      </c>
      <c r="C3757" s="4">
        <f>MONTH(SaleData[[#This Row],[Order Date]])</f>
        <v>11</v>
      </c>
      <c r="D3757" t="s">
        <v>828</v>
      </c>
      <c r="E3757" t="s">
        <v>171</v>
      </c>
      <c r="F3757" t="s">
        <v>16</v>
      </c>
      <c r="G3757" t="s">
        <v>17</v>
      </c>
      <c r="H3757" t="s">
        <v>2592</v>
      </c>
      <c r="I3757">
        <v>504.9</v>
      </c>
      <c r="J3757">
        <v>5</v>
      </c>
      <c r="K3757">
        <v>80.78</v>
      </c>
    </row>
    <row r="3758" spans="1:11" x14ac:dyDescent="0.25">
      <c r="A3758" s="7">
        <v>42337</v>
      </c>
      <c r="B3758" s="4">
        <f>YEAR(SaleData[[#This Row],[Order Date]])</f>
        <v>2015</v>
      </c>
      <c r="C3758" s="4">
        <f>MONTH(SaleData[[#This Row],[Order Date]])</f>
        <v>11</v>
      </c>
      <c r="D3758" t="s">
        <v>1612</v>
      </c>
      <c r="E3758" t="s">
        <v>171</v>
      </c>
      <c r="F3758" t="s">
        <v>26</v>
      </c>
      <c r="G3758" t="s">
        <v>36</v>
      </c>
      <c r="H3758" t="s">
        <v>229</v>
      </c>
      <c r="I3758">
        <v>544.38</v>
      </c>
      <c r="J3758">
        <v>3</v>
      </c>
      <c r="K3758">
        <v>157.87</v>
      </c>
    </row>
    <row r="3759" spans="1:11" x14ac:dyDescent="0.25">
      <c r="A3759" s="7">
        <v>42337</v>
      </c>
      <c r="B3759" s="4">
        <f>YEAR(SaleData[[#This Row],[Order Date]])</f>
        <v>2015</v>
      </c>
      <c r="C3759" s="4">
        <f>MONTH(SaleData[[#This Row],[Order Date]])</f>
        <v>11</v>
      </c>
      <c r="D3759" t="s">
        <v>1721</v>
      </c>
      <c r="E3759" t="s">
        <v>43</v>
      </c>
      <c r="F3759" t="s">
        <v>26</v>
      </c>
      <c r="G3759" t="s">
        <v>36</v>
      </c>
      <c r="H3759" t="s">
        <v>1185</v>
      </c>
      <c r="I3759">
        <v>481.32</v>
      </c>
      <c r="J3759">
        <v>4</v>
      </c>
      <c r="K3759">
        <v>125.14</v>
      </c>
    </row>
    <row r="3760" spans="1:11" x14ac:dyDescent="0.25">
      <c r="A3760" s="7">
        <v>42337</v>
      </c>
      <c r="B3760" s="4">
        <f>YEAR(SaleData[[#This Row],[Order Date]])</f>
        <v>2015</v>
      </c>
      <c r="C3760" s="4">
        <f>MONTH(SaleData[[#This Row],[Order Date]])</f>
        <v>11</v>
      </c>
      <c r="D3760" t="s">
        <v>1721</v>
      </c>
      <c r="E3760" t="s">
        <v>43</v>
      </c>
      <c r="F3760" t="s">
        <v>26</v>
      </c>
      <c r="G3760" t="s">
        <v>213</v>
      </c>
      <c r="H3760" t="s">
        <v>2595</v>
      </c>
      <c r="I3760">
        <v>13.98</v>
      </c>
      <c r="J3760">
        <v>1</v>
      </c>
      <c r="K3760">
        <v>3.63</v>
      </c>
    </row>
    <row r="3761" spans="1:11" x14ac:dyDescent="0.25">
      <c r="A3761" s="7">
        <v>42337</v>
      </c>
      <c r="B3761" s="4">
        <f>YEAR(SaleData[[#This Row],[Order Date]])</f>
        <v>2015</v>
      </c>
      <c r="C3761" s="4">
        <f>MONTH(SaleData[[#This Row],[Order Date]])</f>
        <v>11</v>
      </c>
      <c r="D3761" t="s">
        <v>323</v>
      </c>
      <c r="E3761" t="s">
        <v>20</v>
      </c>
      <c r="F3761" t="s">
        <v>26</v>
      </c>
      <c r="G3761" t="s">
        <v>36</v>
      </c>
      <c r="H3761" t="s">
        <v>54</v>
      </c>
      <c r="I3761">
        <v>166.72</v>
      </c>
      <c r="J3761">
        <v>2</v>
      </c>
      <c r="K3761">
        <v>41.68</v>
      </c>
    </row>
    <row r="3762" spans="1:11" x14ac:dyDescent="0.25">
      <c r="A3762" s="7">
        <v>42337</v>
      </c>
      <c r="B3762" s="4">
        <f>YEAR(SaleData[[#This Row],[Order Date]])</f>
        <v>2015</v>
      </c>
      <c r="C3762" s="4">
        <f>MONTH(SaleData[[#This Row],[Order Date]])</f>
        <v>11</v>
      </c>
      <c r="D3762" t="s">
        <v>323</v>
      </c>
      <c r="E3762" t="s">
        <v>20</v>
      </c>
      <c r="F3762" t="s">
        <v>26</v>
      </c>
      <c r="G3762" t="s">
        <v>46</v>
      </c>
      <c r="H3762" t="s">
        <v>426</v>
      </c>
      <c r="I3762">
        <v>24.82</v>
      </c>
      <c r="J3762">
        <v>3</v>
      </c>
      <c r="K3762">
        <v>8.3800000000000008</v>
      </c>
    </row>
    <row r="3763" spans="1:11" x14ac:dyDescent="0.25">
      <c r="A3763" s="7">
        <v>42337</v>
      </c>
      <c r="B3763" s="4">
        <f>YEAR(SaleData[[#This Row],[Order Date]])</f>
        <v>2015</v>
      </c>
      <c r="C3763" s="4">
        <f>MONTH(SaleData[[#This Row],[Order Date]])</f>
        <v>11</v>
      </c>
      <c r="D3763" t="s">
        <v>323</v>
      </c>
      <c r="E3763" t="s">
        <v>20</v>
      </c>
      <c r="F3763" t="s">
        <v>16</v>
      </c>
      <c r="G3763" t="s">
        <v>34</v>
      </c>
      <c r="H3763" t="s">
        <v>1060</v>
      </c>
      <c r="I3763">
        <v>124.36</v>
      </c>
      <c r="J3763">
        <v>2</v>
      </c>
      <c r="K3763">
        <v>27.36</v>
      </c>
    </row>
    <row r="3764" spans="1:11" x14ac:dyDescent="0.25">
      <c r="A3764" s="7">
        <v>42337</v>
      </c>
      <c r="B3764" s="4">
        <f>YEAR(SaleData[[#This Row],[Order Date]])</f>
        <v>2015</v>
      </c>
      <c r="C3764" s="4">
        <f>MONTH(SaleData[[#This Row],[Order Date]])</f>
        <v>11</v>
      </c>
      <c r="D3764" t="s">
        <v>1903</v>
      </c>
      <c r="E3764" t="s">
        <v>10</v>
      </c>
      <c r="F3764" t="s">
        <v>26</v>
      </c>
      <c r="G3764" t="s">
        <v>36</v>
      </c>
      <c r="H3764" t="s">
        <v>437</v>
      </c>
      <c r="I3764">
        <v>32.56</v>
      </c>
      <c r="J3764">
        <v>2</v>
      </c>
      <c r="K3764">
        <v>8.4700000000000006</v>
      </c>
    </row>
    <row r="3765" spans="1:11" x14ac:dyDescent="0.25">
      <c r="A3765" s="7">
        <v>42337</v>
      </c>
      <c r="B3765" s="4">
        <f>YEAR(SaleData[[#This Row],[Order Date]])</f>
        <v>2015</v>
      </c>
      <c r="C3765" s="4">
        <f>MONTH(SaleData[[#This Row],[Order Date]])</f>
        <v>11</v>
      </c>
      <c r="D3765" t="s">
        <v>463</v>
      </c>
      <c r="E3765" t="s">
        <v>105</v>
      </c>
      <c r="F3765" t="s">
        <v>26</v>
      </c>
      <c r="G3765" t="s">
        <v>56</v>
      </c>
      <c r="H3765" t="s">
        <v>381</v>
      </c>
      <c r="I3765">
        <v>64.86</v>
      </c>
      <c r="J3765">
        <v>4</v>
      </c>
      <c r="K3765">
        <v>6.49</v>
      </c>
    </row>
    <row r="3766" spans="1:11" x14ac:dyDescent="0.25">
      <c r="A3766" s="7">
        <v>42338</v>
      </c>
      <c r="B3766" s="4">
        <f>YEAR(SaleData[[#This Row],[Order Date]])</f>
        <v>2015</v>
      </c>
      <c r="C3766" s="4">
        <f>MONTH(SaleData[[#This Row],[Order Date]])</f>
        <v>11</v>
      </c>
      <c r="D3766" t="s">
        <v>2344</v>
      </c>
      <c r="E3766" t="s">
        <v>75</v>
      </c>
      <c r="F3766" t="s">
        <v>11</v>
      </c>
      <c r="G3766" t="s">
        <v>202</v>
      </c>
      <c r="H3766" t="s">
        <v>2477</v>
      </c>
      <c r="I3766">
        <v>821.3</v>
      </c>
      <c r="J3766">
        <v>4</v>
      </c>
      <c r="K3766">
        <v>-16.43</v>
      </c>
    </row>
    <row r="3767" spans="1:11" x14ac:dyDescent="0.25">
      <c r="A3767" s="7">
        <v>42338</v>
      </c>
      <c r="B3767" s="4">
        <f>YEAR(SaleData[[#This Row],[Order Date]])</f>
        <v>2015</v>
      </c>
      <c r="C3767" s="4">
        <f>MONTH(SaleData[[#This Row],[Order Date]])</f>
        <v>11</v>
      </c>
      <c r="D3767" t="s">
        <v>2344</v>
      </c>
      <c r="E3767" t="s">
        <v>75</v>
      </c>
      <c r="F3767" t="s">
        <v>11</v>
      </c>
      <c r="G3767" t="s">
        <v>202</v>
      </c>
      <c r="H3767" t="s">
        <v>2597</v>
      </c>
      <c r="I3767">
        <v>22638.48</v>
      </c>
      <c r="J3767">
        <v>6</v>
      </c>
      <c r="K3767">
        <v>-1811.08</v>
      </c>
    </row>
    <row r="3768" spans="1:11" x14ac:dyDescent="0.25">
      <c r="A3768" s="7">
        <v>42338</v>
      </c>
      <c r="B3768" s="4">
        <f>YEAR(SaleData[[#This Row],[Order Date]])</f>
        <v>2015</v>
      </c>
      <c r="C3768" s="4">
        <f>MONTH(SaleData[[#This Row],[Order Date]])</f>
        <v>11</v>
      </c>
      <c r="D3768" t="s">
        <v>2344</v>
      </c>
      <c r="E3768" t="s">
        <v>75</v>
      </c>
      <c r="F3768" t="s">
        <v>26</v>
      </c>
      <c r="G3768" t="s">
        <v>27</v>
      </c>
      <c r="H3768" t="s">
        <v>818</v>
      </c>
      <c r="I3768">
        <v>21.38</v>
      </c>
      <c r="J3768">
        <v>4</v>
      </c>
      <c r="K3768">
        <v>7.48</v>
      </c>
    </row>
    <row r="3769" spans="1:11" x14ac:dyDescent="0.25">
      <c r="A3769" s="7">
        <v>42338</v>
      </c>
      <c r="B3769" s="4">
        <f>YEAR(SaleData[[#This Row],[Order Date]])</f>
        <v>2015</v>
      </c>
      <c r="C3769" s="4">
        <f>MONTH(SaleData[[#This Row],[Order Date]])</f>
        <v>11</v>
      </c>
      <c r="D3769" t="s">
        <v>2344</v>
      </c>
      <c r="E3769" t="s">
        <v>75</v>
      </c>
      <c r="F3769" t="s">
        <v>26</v>
      </c>
      <c r="G3769" t="s">
        <v>62</v>
      </c>
      <c r="H3769" t="s">
        <v>1022</v>
      </c>
      <c r="I3769">
        <v>8.02</v>
      </c>
      <c r="J3769">
        <v>3</v>
      </c>
      <c r="K3769">
        <v>1</v>
      </c>
    </row>
    <row r="3770" spans="1:11" x14ac:dyDescent="0.25">
      <c r="A3770" s="7">
        <v>42338</v>
      </c>
      <c r="B3770" s="4">
        <f>YEAR(SaleData[[#This Row],[Order Date]])</f>
        <v>2015</v>
      </c>
      <c r="C3770" s="4">
        <f>MONTH(SaleData[[#This Row],[Order Date]])</f>
        <v>11</v>
      </c>
      <c r="D3770" t="s">
        <v>2344</v>
      </c>
      <c r="E3770" t="s">
        <v>75</v>
      </c>
      <c r="F3770" t="s">
        <v>16</v>
      </c>
      <c r="G3770" t="s">
        <v>34</v>
      </c>
      <c r="H3770" t="s">
        <v>624</v>
      </c>
      <c r="I3770">
        <v>30.77</v>
      </c>
      <c r="J3770">
        <v>2</v>
      </c>
      <c r="K3770">
        <v>8.08</v>
      </c>
    </row>
    <row r="3771" spans="1:11" x14ac:dyDescent="0.25">
      <c r="A3771" s="7">
        <v>42338</v>
      </c>
      <c r="B3771" s="4">
        <f>YEAR(SaleData[[#This Row],[Order Date]])</f>
        <v>2015</v>
      </c>
      <c r="C3771" s="4">
        <f>MONTH(SaleData[[#This Row],[Order Date]])</f>
        <v>11</v>
      </c>
      <c r="D3771" t="s">
        <v>2344</v>
      </c>
      <c r="E3771" t="s">
        <v>75</v>
      </c>
      <c r="F3771" t="s">
        <v>26</v>
      </c>
      <c r="G3771" t="s">
        <v>31</v>
      </c>
      <c r="H3771" t="s">
        <v>109</v>
      </c>
      <c r="I3771">
        <v>18.940000000000001</v>
      </c>
      <c r="J3771">
        <v>3</v>
      </c>
      <c r="K3771">
        <v>5.92</v>
      </c>
    </row>
    <row r="3772" spans="1:11" x14ac:dyDescent="0.25">
      <c r="A3772" s="7">
        <v>42338</v>
      </c>
      <c r="B3772" s="4">
        <f>YEAR(SaleData[[#This Row],[Order Date]])</f>
        <v>2015</v>
      </c>
      <c r="C3772" s="4">
        <f>MONTH(SaleData[[#This Row],[Order Date]])</f>
        <v>11</v>
      </c>
      <c r="D3772" t="s">
        <v>2344</v>
      </c>
      <c r="E3772" t="s">
        <v>75</v>
      </c>
      <c r="F3772" t="s">
        <v>16</v>
      </c>
      <c r="G3772" t="s">
        <v>34</v>
      </c>
      <c r="H3772" t="s">
        <v>845</v>
      </c>
      <c r="I3772">
        <v>122.35</v>
      </c>
      <c r="J3772">
        <v>3</v>
      </c>
      <c r="K3772">
        <v>15.29</v>
      </c>
    </row>
    <row r="3773" spans="1:11" x14ac:dyDescent="0.25">
      <c r="A3773" s="7">
        <v>42338</v>
      </c>
      <c r="B3773" s="4">
        <f>YEAR(SaleData[[#This Row],[Order Date]])</f>
        <v>2015</v>
      </c>
      <c r="C3773" s="4">
        <f>MONTH(SaleData[[#This Row],[Order Date]])</f>
        <v>11</v>
      </c>
      <c r="D3773" t="s">
        <v>2557</v>
      </c>
      <c r="E3773" t="s">
        <v>43</v>
      </c>
      <c r="F3773" t="s">
        <v>16</v>
      </c>
      <c r="G3773" t="s">
        <v>235</v>
      </c>
      <c r="H3773" t="s">
        <v>776</v>
      </c>
      <c r="I3773">
        <v>1198.33</v>
      </c>
      <c r="J3773">
        <v>10</v>
      </c>
      <c r="K3773">
        <v>70.489999999999995</v>
      </c>
    </row>
    <row r="3774" spans="1:11" x14ac:dyDescent="0.25">
      <c r="A3774" s="7">
        <v>42338</v>
      </c>
      <c r="B3774" s="4">
        <f>YEAR(SaleData[[#This Row],[Order Date]])</f>
        <v>2015</v>
      </c>
      <c r="C3774" s="4">
        <f>MONTH(SaleData[[#This Row],[Order Date]])</f>
        <v>11</v>
      </c>
      <c r="D3774" t="s">
        <v>2201</v>
      </c>
      <c r="E3774" t="s">
        <v>43</v>
      </c>
      <c r="F3774" t="s">
        <v>16</v>
      </c>
      <c r="G3774" t="s">
        <v>34</v>
      </c>
      <c r="H3774" t="s">
        <v>1631</v>
      </c>
      <c r="I3774">
        <v>111</v>
      </c>
      <c r="J3774">
        <v>2</v>
      </c>
      <c r="K3774">
        <v>14.43</v>
      </c>
    </row>
    <row r="3775" spans="1:11" x14ac:dyDescent="0.25">
      <c r="A3775" s="7">
        <v>42338</v>
      </c>
      <c r="B3775" s="4">
        <f>YEAR(SaleData[[#This Row],[Order Date]])</f>
        <v>2015</v>
      </c>
      <c r="C3775" s="4">
        <f>MONTH(SaleData[[#This Row],[Order Date]])</f>
        <v>11</v>
      </c>
      <c r="D3775" t="s">
        <v>2201</v>
      </c>
      <c r="E3775" t="s">
        <v>43</v>
      </c>
      <c r="F3775" t="s">
        <v>11</v>
      </c>
      <c r="G3775" t="s">
        <v>202</v>
      </c>
      <c r="H3775" t="s">
        <v>2555</v>
      </c>
      <c r="I3775">
        <v>1279.97</v>
      </c>
      <c r="J3775">
        <v>4</v>
      </c>
      <c r="K3775">
        <v>415.99</v>
      </c>
    </row>
    <row r="3776" spans="1:11" x14ac:dyDescent="0.25">
      <c r="A3776" s="7">
        <v>42338</v>
      </c>
      <c r="B3776" s="4">
        <f>YEAR(SaleData[[#This Row],[Order Date]])</f>
        <v>2015</v>
      </c>
      <c r="C3776" s="4">
        <f>MONTH(SaleData[[#This Row],[Order Date]])</f>
        <v>11</v>
      </c>
      <c r="D3776" t="s">
        <v>2201</v>
      </c>
      <c r="E3776" t="s">
        <v>43</v>
      </c>
      <c r="F3776" t="s">
        <v>26</v>
      </c>
      <c r="G3776" t="s">
        <v>36</v>
      </c>
      <c r="H3776" t="s">
        <v>795</v>
      </c>
      <c r="I3776">
        <v>1856.19</v>
      </c>
      <c r="J3776">
        <v>7</v>
      </c>
      <c r="K3776">
        <v>334.11</v>
      </c>
    </row>
    <row r="3777" spans="1:11" x14ac:dyDescent="0.25">
      <c r="A3777" s="7">
        <v>42338</v>
      </c>
      <c r="B3777" s="4">
        <f>YEAR(SaleData[[#This Row],[Order Date]])</f>
        <v>2015</v>
      </c>
      <c r="C3777" s="4">
        <f>MONTH(SaleData[[#This Row],[Order Date]])</f>
        <v>11</v>
      </c>
      <c r="D3777" t="s">
        <v>1249</v>
      </c>
      <c r="E3777" t="s">
        <v>324</v>
      </c>
      <c r="F3777" t="s">
        <v>16</v>
      </c>
      <c r="G3777" t="s">
        <v>40</v>
      </c>
      <c r="H3777" t="s">
        <v>2598</v>
      </c>
      <c r="I3777">
        <v>189.88</v>
      </c>
      <c r="J3777">
        <v>3</v>
      </c>
      <c r="K3777">
        <v>-94.94</v>
      </c>
    </row>
    <row r="3778" spans="1:11" x14ac:dyDescent="0.25">
      <c r="A3778" s="7">
        <v>42338</v>
      </c>
      <c r="B3778" s="4">
        <f>YEAR(SaleData[[#This Row],[Order Date]])</f>
        <v>2015</v>
      </c>
      <c r="C3778" s="4">
        <f>MONTH(SaleData[[#This Row],[Order Date]])</f>
        <v>11</v>
      </c>
      <c r="D3778" t="s">
        <v>14</v>
      </c>
      <c r="E3778" t="s">
        <v>324</v>
      </c>
      <c r="F3778" t="s">
        <v>26</v>
      </c>
      <c r="G3778" t="s">
        <v>56</v>
      </c>
      <c r="H3778" t="s">
        <v>384</v>
      </c>
      <c r="I3778">
        <v>871.8</v>
      </c>
      <c r="J3778">
        <v>3</v>
      </c>
      <c r="K3778">
        <v>87.18</v>
      </c>
    </row>
    <row r="3779" spans="1:11" x14ac:dyDescent="0.25">
      <c r="A3779" s="7">
        <v>42338</v>
      </c>
      <c r="B3779" s="4">
        <f>YEAR(SaleData[[#This Row],[Order Date]])</f>
        <v>2015</v>
      </c>
      <c r="C3779" s="4">
        <f>MONTH(SaleData[[#This Row],[Order Date]])</f>
        <v>11</v>
      </c>
      <c r="D3779" t="s">
        <v>2283</v>
      </c>
      <c r="E3779" t="s">
        <v>30</v>
      </c>
      <c r="F3779" t="s">
        <v>26</v>
      </c>
      <c r="G3779" t="s">
        <v>56</v>
      </c>
      <c r="H3779" t="s">
        <v>2206</v>
      </c>
      <c r="I3779">
        <v>2.69</v>
      </c>
      <c r="J3779">
        <v>3</v>
      </c>
      <c r="K3779">
        <v>-7.39</v>
      </c>
    </row>
    <row r="3780" spans="1:11" x14ac:dyDescent="0.25">
      <c r="A3780" s="7">
        <v>42338</v>
      </c>
      <c r="B3780" s="4">
        <f>YEAR(SaleData[[#This Row],[Order Date]])</f>
        <v>2015</v>
      </c>
      <c r="C3780" s="4">
        <f>MONTH(SaleData[[#This Row],[Order Date]])</f>
        <v>11</v>
      </c>
      <c r="D3780" t="s">
        <v>2283</v>
      </c>
      <c r="E3780" t="s">
        <v>30</v>
      </c>
      <c r="F3780" t="s">
        <v>11</v>
      </c>
      <c r="G3780" t="s">
        <v>12</v>
      </c>
      <c r="H3780" t="s">
        <v>2418</v>
      </c>
      <c r="I3780">
        <v>27.82</v>
      </c>
      <c r="J3780">
        <v>3</v>
      </c>
      <c r="K3780">
        <v>4.5199999999999996</v>
      </c>
    </row>
    <row r="3781" spans="1:11" x14ac:dyDescent="0.25">
      <c r="A3781" s="7">
        <v>42339</v>
      </c>
      <c r="B3781" s="4">
        <f>YEAR(SaleData[[#This Row],[Order Date]])</f>
        <v>2015</v>
      </c>
      <c r="C3781" s="4">
        <f>MONTH(SaleData[[#This Row],[Order Date]])</f>
        <v>12</v>
      </c>
      <c r="D3781" t="s">
        <v>796</v>
      </c>
      <c r="E3781" t="s">
        <v>15</v>
      </c>
      <c r="F3781" t="s">
        <v>26</v>
      </c>
      <c r="G3781" t="s">
        <v>46</v>
      </c>
      <c r="H3781" t="s">
        <v>70</v>
      </c>
      <c r="I3781">
        <v>55.42</v>
      </c>
      <c r="J3781">
        <v>2</v>
      </c>
      <c r="K3781">
        <v>19.399999999999999</v>
      </c>
    </row>
    <row r="3782" spans="1:11" x14ac:dyDescent="0.25">
      <c r="A3782" s="7">
        <v>42339</v>
      </c>
      <c r="B3782" s="4">
        <f>YEAR(SaleData[[#This Row],[Order Date]])</f>
        <v>2015</v>
      </c>
      <c r="C3782" s="4">
        <f>MONTH(SaleData[[#This Row],[Order Date]])</f>
        <v>12</v>
      </c>
      <c r="D3782" t="s">
        <v>1079</v>
      </c>
      <c r="E3782" t="s">
        <v>30</v>
      </c>
      <c r="F3782" t="s">
        <v>16</v>
      </c>
      <c r="G3782" t="s">
        <v>34</v>
      </c>
      <c r="H3782" t="s">
        <v>1032</v>
      </c>
      <c r="I3782">
        <v>6.69</v>
      </c>
      <c r="J3782">
        <v>4</v>
      </c>
      <c r="K3782">
        <v>-4.01</v>
      </c>
    </row>
    <row r="3783" spans="1:11" x14ac:dyDescent="0.25">
      <c r="A3783" s="7">
        <v>42339</v>
      </c>
      <c r="B3783" s="4">
        <f>YEAR(SaleData[[#This Row],[Order Date]])</f>
        <v>2015</v>
      </c>
      <c r="C3783" s="4">
        <f>MONTH(SaleData[[#This Row],[Order Date]])</f>
        <v>12</v>
      </c>
      <c r="D3783" t="s">
        <v>1080</v>
      </c>
      <c r="E3783" t="s">
        <v>15</v>
      </c>
      <c r="F3783" t="s">
        <v>26</v>
      </c>
      <c r="G3783" t="s">
        <v>62</v>
      </c>
      <c r="H3783" t="s">
        <v>777</v>
      </c>
      <c r="I3783">
        <v>13.9</v>
      </c>
      <c r="J3783">
        <v>5</v>
      </c>
      <c r="K3783">
        <v>5.56</v>
      </c>
    </row>
    <row r="3784" spans="1:11" x14ac:dyDescent="0.25">
      <c r="A3784" s="7">
        <v>42339</v>
      </c>
      <c r="B3784" s="4">
        <f>YEAR(SaleData[[#This Row],[Order Date]])</f>
        <v>2015</v>
      </c>
      <c r="C3784" s="4">
        <f>MONTH(SaleData[[#This Row],[Order Date]])</f>
        <v>12</v>
      </c>
      <c r="D3784" t="s">
        <v>1081</v>
      </c>
      <c r="E3784" t="s">
        <v>171</v>
      </c>
      <c r="F3784" t="s">
        <v>26</v>
      </c>
      <c r="G3784" t="s">
        <v>36</v>
      </c>
      <c r="H3784" t="s">
        <v>810</v>
      </c>
      <c r="I3784">
        <v>61.68</v>
      </c>
      <c r="J3784">
        <v>4</v>
      </c>
      <c r="K3784">
        <v>16.649999999999999</v>
      </c>
    </row>
    <row r="3785" spans="1:11" x14ac:dyDescent="0.25">
      <c r="A3785" s="7">
        <v>42339</v>
      </c>
      <c r="B3785" s="4">
        <f>YEAR(SaleData[[#This Row],[Order Date]])</f>
        <v>2015</v>
      </c>
      <c r="C3785" s="4">
        <f>MONTH(SaleData[[#This Row],[Order Date]])</f>
        <v>12</v>
      </c>
      <c r="D3785" t="s">
        <v>1081</v>
      </c>
      <c r="E3785" t="s">
        <v>171</v>
      </c>
      <c r="F3785" t="s">
        <v>26</v>
      </c>
      <c r="G3785" t="s">
        <v>46</v>
      </c>
      <c r="H3785" t="s">
        <v>1082</v>
      </c>
      <c r="I3785">
        <v>63.96</v>
      </c>
      <c r="J3785">
        <v>4</v>
      </c>
      <c r="K3785">
        <v>30.7</v>
      </c>
    </row>
    <row r="3786" spans="1:11" x14ac:dyDescent="0.25">
      <c r="A3786" s="7">
        <v>42339</v>
      </c>
      <c r="B3786" s="4">
        <f>YEAR(SaleData[[#This Row],[Order Date]])</f>
        <v>2015</v>
      </c>
      <c r="C3786" s="4">
        <f>MONTH(SaleData[[#This Row],[Order Date]])</f>
        <v>12</v>
      </c>
      <c r="D3786" t="s">
        <v>1083</v>
      </c>
      <c r="E3786" t="s">
        <v>15</v>
      </c>
      <c r="F3786" t="s">
        <v>16</v>
      </c>
      <c r="G3786" t="s">
        <v>17</v>
      </c>
      <c r="H3786" t="s">
        <v>1084</v>
      </c>
      <c r="I3786">
        <v>2003.92</v>
      </c>
      <c r="J3786">
        <v>5</v>
      </c>
      <c r="K3786">
        <v>125.25</v>
      </c>
    </row>
    <row r="3787" spans="1:11" x14ac:dyDescent="0.25">
      <c r="A3787" s="7">
        <v>42339</v>
      </c>
      <c r="B3787" s="4">
        <f>YEAR(SaleData[[#This Row],[Order Date]])</f>
        <v>2015</v>
      </c>
      <c r="C3787" s="4">
        <f>MONTH(SaleData[[#This Row],[Order Date]])</f>
        <v>12</v>
      </c>
      <c r="D3787" t="s">
        <v>1083</v>
      </c>
      <c r="E3787" t="s">
        <v>15</v>
      </c>
      <c r="F3787" t="s">
        <v>26</v>
      </c>
      <c r="G3787" t="s">
        <v>27</v>
      </c>
      <c r="H3787" t="s">
        <v>1085</v>
      </c>
      <c r="I3787">
        <v>32.4</v>
      </c>
      <c r="J3787">
        <v>5</v>
      </c>
      <c r="K3787">
        <v>15.55</v>
      </c>
    </row>
    <row r="3788" spans="1:11" x14ac:dyDescent="0.25">
      <c r="A3788" s="7">
        <v>42339</v>
      </c>
      <c r="B3788" s="4">
        <f>YEAR(SaleData[[#This Row],[Order Date]])</f>
        <v>2015</v>
      </c>
      <c r="C3788" s="4">
        <f>MONTH(SaleData[[#This Row],[Order Date]])</f>
        <v>12</v>
      </c>
      <c r="D3788" t="s">
        <v>1083</v>
      </c>
      <c r="E3788" t="s">
        <v>15</v>
      </c>
      <c r="F3788" t="s">
        <v>16</v>
      </c>
      <c r="G3788" t="s">
        <v>40</v>
      </c>
      <c r="H3788" t="s">
        <v>1086</v>
      </c>
      <c r="I3788">
        <v>1913.4</v>
      </c>
      <c r="J3788">
        <v>9</v>
      </c>
      <c r="K3788">
        <v>401.81</v>
      </c>
    </row>
    <row r="3789" spans="1:11" x14ac:dyDescent="0.25">
      <c r="A3789" s="7">
        <v>42339</v>
      </c>
      <c r="B3789" s="4">
        <f>YEAR(SaleData[[#This Row],[Order Date]])</f>
        <v>2015</v>
      </c>
      <c r="C3789" s="4">
        <f>MONTH(SaleData[[#This Row],[Order Date]])</f>
        <v>12</v>
      </c>
      <c r="D3789" t="s">
        <v>1083</v>
      </c>
      <c r="E3789" t="s">
        <v>15</v>
      </c>
      <c r="F3789" t="s">
        <v>26</v>
      </c>
      <c r="G3789" t="s">
        <v>36</v>
      </c>
      <c r="H3789" t="s">
        <v>1087</v>
      </c>
      <c r="I3789">
        <v>146.72999999999999</v>
      </c>
      <c r="J3789">
        <v>3</v>
      </c>
      <c r="K3789">
        <v>2.93</v>
      </c>
    </row>
    <row r="3790" spans="1:11" x14ac:dyDescent="0.25">
      <c r="A3790" s="7">
        <v>42339</v>
      </c>
      <c r="B3790" s="4">
        <f>YEAR(SaleData[[#This Row],[Order Date]])</f>
        <v>2015</v>
      </c>
      <c r="C3790" s="4">
        <f>MONTH(SaleData[[#This Row],[Order Date]])</f>
        <v>12</v>
      </c>
      <c r="D3790" t="s">
        <v>1083</v>
      </c>
      <c r="E3790" t="s">
        <v>15</v>
      </c>
      <c r="F3790" t="s">
        <v>26</v>
      </c>
      <c r="G3790" t="s">
        <v>27</v>
      </c>
      <c r="H3790" t="s">
        <v>872</v>
      </c>
      <c r="I3790">
        <v>114.2</v>
      </c>
      <c r="J3790">
        <v>5</v>
      </c>
      <c r="K3790">
        <v>52.53</v>
      </c>
    </row>
    <row r="3791" spans="1:11" x14ac:dyDescent="0.25">
      <c r="A3791" s="7">
        <v>42339</v>
      </c>
      <c r="B3791" s="4">
        <f>YEAR(SaleData[[#This Row],[Order Date]])</f>
        <v>2015</v>
      </c>
      <c r="C3791" s="4">
        <f>MONTH(SaleData[[#This Row],[Order Date]])</f>
        <v>12</v>
      </c>
      <c r="D3791" t="s">
        <v>1088</v>
      </c>
      <c r="E3791" t="s">
        <v>43</v>
      </c>
      <c r="F3791" t="s">
        <v>16</v>
      </c>
      <c r="G3791" t="s">
        <v>17</v>
      </c>
      <c r="H3791" t="s">
        <v>842</v>
      </c>
      <c r="I3791">
        <v>2676.67</v>
      </c>
      <c r="J3791">
        <v>9</v>
      </c>
      <c r="K3791">
        <v>267.67</v>
      </c>
    </row>
    <row r="3792" spans="1:11" x14ac:dyDescent="0.25">
      <c r="A3792" s="7">
        <v>42339</v>
      </c>
      <c r="B3792" s="4">
        <f>YEAR(SaleData[[#This Row],[Order Date]])</f>
        <v>2015</v>
      </c>
      <c r="C3792" s="4">
        <f>MONTH(SaleData[[#This Row],[Order Date]])</f>
        <v>12</v>
      </c>
      <c r="D3792" t="s">
        <v>693</v>
      </c>
      <c r="E3792" t="s">
        <v>69</v>
      </c>
      <c r="F3792" t="s">
        <v>26</v>
      </c>
      <c r="G3792" t="s">
        <v>27</v>
      </c>
      <c r="H3792" t="s">
        <v>1089</v>
      </c>
      <c r="I3792">
        <v>19.440000000000001</v>
      </c>
      <c r="J3792">
        <v>3</v>
      </c>
      <c r="K3792">
        <v>9.33</v>
      </c>
    </row>
    <row r="3793" spans="1:11" x14ac:dyDescent="0.25">
      <c r="A3793" s="7">
        <v>42339</v>
      </c>
      <c r="B3793" s="4">
        <f>YEAR(SaleData[[#This Row],[Order Date]])</f>
        <v>2015</v>
      </c>
      <c r="C3793" s="4">
        <f>MONTH(SaleData[[#This Row],[Order Date]])</f>
        <v>12</v>
      </c>
      <c r="D3793" t="s">
        <v>693</v>
      </c>
      <c r="E3793" t="s">
        <v>69</v>
      </c>
      <c r="F3793" t="s">
        <v>26</v>
      </c>
      <c r="G3793" t="s">
        <v>62</v>
      </c>
      <c r="H3793" t="s">
        <v>1090</v>
      </c>
      <c r="I3793">
        <v>3.64</v>
      </c>
      <c r="J3793">
        <v>2</v>
      </c>
      <c r="K3793">
        <v>1.02</v>
      </c>
    </row>
    <row r="3794" spans="1:11" x14ac:dyDescent="0.25">
      <c r="A3794" s="7">
        <v>42339</v>
      </c>
      <c r="B3794" s="4">
        <f>YEAR(SaleData[[#This Row],[Order Date]])</f>
        <v>2015</v>
      </c>
      <c r="C3794" s="4">
        <f>MONTH(SaleData[[#This Row],[Order Date]])</f>
        <v>12</v>
      </c>
      <c r="D3794" t="s">
        <v>693</v>
      </c>
      <c r="E3794" t="s">
        <v>69</v>
      </c>
      <c r="F3794" t="s">
        <v>26</v>
      </c>
      <c r="G3794" t="s">
        <v>27</v>
      </c>
      <c r="H3794" t="s">
        <v>964</v>
      </c>
      <c r="I3794">
        <v>18.54</v>
      </c>
      <c r="J3794">
        <v>2</v>
      </c>
      <c r="K3794">
        <v>8.7100000000000009</v>
      </c>
    </row>
    <row r="3795" spans="1:11" x14ac:dyDescent="0.25">
      <c r="A3795" s="7">
        <v>42341</v>
      </c>
      <c r="B3795" s="4">
        <f>YEAR(SaleData[[#This Row],[Order Date]])</f>
        <v>2015</v>
      </c>
      <c r="C3795" s="4">
        <f>MONTH(SaleData[[#This Row],[Order Date]])</f>
        <v>12</v>
      </c>
      <c r="D3795" t="s">
        <v>1200</v>
      </c>
      <c r="E3795" t="s">
        <v>87</v>
      </c>
      <c r="F3795" t="s">
        <v>11</v>
      </c>
      <c r="G3795" t="s">
        <v>202</v>
      </c>
      <c r="H3795" t="s">
        <v>1201</v>
      </c>
      <c r="I3795">
        <v>482.34</v>
      </c>
      <c r="J3795">
        <v>4</v>
      </c>
      <c r="K3795">
        <v>-337.64</v>
      </c>
    </row>
    <row r="3796" spans="1:11" x14ac:dyDescent="0.25">
      <c r="A3796" s="7">
        <v>42341</v>
      </c>
      <c r="B3796" s="4">
        <f>YEAR(SaleData[[#This Row],[Order Date]])</f>
        <v>2015</v>
      </c>
      <c r="C3796" s="4">
        <f>MONTH(SaleData[[#This Row],[Order Date]])</f>
        <v>12</v>
      </c>
      <c r="D3796" t="s">
        <v>1200</v>
      </c>
      <c r="E3796" t="s">
        <v>87</v>
      </c>
      <c r="F3796" t="s">
        <v>16</v>
      </c>
      <c r="G3796" t="s">
        <v>34</v>
      </c>
      <c r="H3796" t="s">
        <v>66</v>
      </c>
      <c r="I3796">
        <v>2.96</v>
      </c>
      <c r="J3796">
        <v>1</v>
      </c>
      <c r="K3796">
        <v>0.78</v>
      </c>
    </row>
    <row r="3797" spans="1:11" x14ac:dyDescent="0.25">
      <c r="A3797" s="7">
        <v>42341</v>
      </c>
      <c r="B3797" s="4">
        <f>YEAR(SaleData[[#This Row],[Order Date]])</f>
        <v>2015</v>
      </c>
      <c r="C3797" s="4">
        <f>MONTH(SaleData[[#This Row],[Order Date]])</f>
        <v>12</v>
      </c>
      <c r="D3797" t="s">
        <v>375</v>
      </c>
      <c r="E3797" t="s">
        <v>20</v>
      </c>
      <c r="F3797" t="s">
        <v>26</v>
      </c>
      <c r="G3797" t="s">
        <v>46</v>
      </c>
      <c r="H3797" t="s">
        <v>1202</v>
      </c>
      <c r="I3797">
        <v>10.75</v>
      </c>
      <c r="J3797">
        <v>4</v>
      </c>
      <c r="K3797">
        <v>3.36</v>
      </c>
    </row>
    <row r="3798" spans="1:11" x14ac:dyDescent="0.25">
      <c r="A3798" s="7">
        <v>42341</v>
      </c>
      <c r="B3798" s="4">
        <f>YEAR(SaleData[[#This Row],[Order Date]])</f>
        <v>2015</v>
      </c>
      <c r="C3798" s="4">
        <f>MONTH(SaleData[[#This Row],[Order Date]])</f>
        <v>12</v>
      </c>
      <c r="D3798" t="s">
        <v>1203</v>
      </c>
      <c r="E3798" t="s">
        <v>87</v>
      </c>
      <c r="F3798" t="s">
        <v>26</v>
      </c>
      <c r="G3798" t="s">
        <v>27</v>
      </c>
      <c r="H3798" t="s">
        <v>256</v>
      </c>
      <c r="I3798">
        <v>16.45</v>
      </c>
      <c r="J3798">
        <v>2</v>
      </c>
      <c r="K3798">
        <v>5.55</v>
      </c>
    </row>
    <row r="3799" spans="1:11" x14ac:dyDescent="0.25">
      <c r="A3799" s="7">
        <v>42341</v>
      </c>
      <c r="B3799" s="4">
        <f>YEAR(SaleData[[#This Row],[Order Date]])</f>
        <v>2015</v>
      </c>
      <c r="C3799" s="4">
        <f>MONTH(SaleData[[#This Row],[Order Date]])</f>
        <v>12</v>
      </c>
      <c r="D3799" t="s">
        <v>1203</v>
      </c>
      <c r="E3799" t="s">
        <v>87</v>
      </c>
      <c r="F3799" t="s">
        <v>11</v>
      </c>
      <c r="G3799" t="s">
        <v>12</v>
      </c>
      <c r="H3799" t="s">
        <v>1204</v>
      </c>
      <c r="I3799">
        <v>36.78</v>
      </c>
      <c r="J3799">
        <v>2</v>
      </c>
      <c r="K3799">
        <v>10.58</v>
      </c>
    </row>
    <row r="3800" spans="1:11" x14ac:dyDescent="0.25">
      <c r="A3800" s="7">
        <v>42341</v>
      </c>
      <c r="B3800" s="4">
        <f>YEAR(SaleData[[#This Row],[Order Date]])</f>
        <v>2015</v>
      </c>
      <c r="C3800" s="4">
        <f>MONTH(SaleData[[#This Row],[Order Date]])</f>
        <v>12</v>
      </c>
      <c r="D3800" t="s">
        <v>1205</v>
      </c>
      <c r="E3800" t="s">
        <v>20</v>
      </c>
      <c r="F3800" t="s">
        <v>26</v>
      </c>
      <c r="G3800" t="s">
        <v>46</v>
      </c>
      <c r="H3800" t="s">
        <v>1206</v>
      </c>
      <c r="I3800">
        <v>590.35</v>
      </c>
      <c r="J3800">
        <v>6</v>
      </c>
      <c r="K3800">
        <v>206.62</v>
      </c>
    </row>
    <row r="3801" spans="1:11" x14ac:dyDescent="0.25">
      <c r="A3801" s="7">
        <v>42341</v>
      </c>
      <c r="B3801" s="4">
        <f>YEAR(SaleData[[#This Row],[Order Date]])</f>
        <v>2015</v>
      </c>
      <c r="C3801" s="4">
        <f>MONTH(SaleData[[#This Row],[Order Date]])</f>
        <v>12</v>
      </c>
      <c r="D3801" t="s">
        <v>1207</v>
      </c>
      <c r="E3801" t="s">
        <v>43</v>
      </c>
      <c r="F3801" t="s">
        <v>16</v>
      </c>
      <c r="G3801" t="s">
        <v>235</v>
      </c>
      <c r="H3801" t="s">
        <v>1208</v>
      </c>
      <c r="I3801">
        <v>359.5</v>
      </c>
      <c r="J3801">
        <v>3</v>
      </c>
      <c r="K3801">
        <v>-29.61</v>
      </c>
    </row>
    <row r="3802" spans="1:11" x14ac:dyDescent="0.25">
      <c r="A3802" s="7">
        <v>42341</v>
      </c>
      <c r="B3802" s="4">
        <f>YEAR(SaleData[[#This Row],[Order Date]])</f>
        <v>2015</v>
      </c>
      <c r="C3802" s="4">
        <f>MONTH(SaleData[[#This Row],[Order Date]])</f>
        <v>12</v>
      </c>
      <c r="D3802" t="s">
        <v>727</v>
      </c>
      <c r="E3802" t="s">
        <v>79</v>
      </c>
      <c r="F3802" t="s">
        <v>16</v>
      </c>
      <c r="G3802" t="s">
        <v>34</v>
      </c>
      <c r="H3802" t="s">
        <v>644</v>
      </c>
      <c r="I3802">
        <v>77.95</v>
      </c>
      <c r="J3802">
        <v>3</v>
      </c>
      <c r="K3802">
        <v>12.67</v>
      </c>
    </row>
    <row r="3803" spans="1:11" x14ac:dyDescent="0.25">
      <c r="A3803" s="7">
        <v>42341</v>
      </c>
      <c r="B3803" s="4">
        <f>YEAR(SaleData[[#This Row],[Order Date]])</f>
        <v>2015</v>
      </c>
      <c r="C3803" s="4">
        <f>MONTH(SaleData[[#This Row],[Order Date]])</f>
        <v>12</v>
      </c>
      <c r="D3803" t="s">
        <v>727</v>
      </c>
      <c r="E3803" t="s">
        <v>79</v>
      </c>
      <c r="F3803" t="s">
        <v>26</v>
      </c>
      <c r="G3803" t="s">
        <v>46</v>
      </c>
      <c r="H3803" t="s">
        <v>1209</v>
      </c>
      <c r="I3803">
        <v>95.97</v>
      </c>
      <c r="J3803">
        <v>5</v>
      </c>
      <c r="K3803">
        <v>-73.58</v>
      </c>
    </row>
    <row r="3804" spans="1:11" x14ac:dyDescent="0.25">
      <c r="A3804" s="7">
        <v>42341</v>
      </c>
      <c r="B3804" s="4">
        <f>YEAR(SaleData[[#This Row],[Order Date]])</f>
        <v>2015</v>
      </c>
      <c r="C3804" s="4">
        <f>MONTH(SaleData[[#This Row],[Order Date]])</f>
        <v>12</v>
      </c>
      <c r="D3804" t="s">
        <v>727</v>
      </c>
      <c r="E3804" t="s">
        <v>79</v>
      </c>
      <c r="F3804" t="s">
        <v>11</v>
      </c>
      <c r="G3804" t="s">
        <v>21</v>
      </c>
      <c r="H3804" t="s">
        <v>1210</v>
      </c>
      <c r="I3804">
        <v>105.58</v>
      </c>
      <c r="J3804">
        <v>2</v>
      </c>
      <c r="K3804">
        <v>9.24</v>
      </c>
    </row>
    <row r="3805" spans="1:11" x14ac:dyDescent="0.25">
      <c r="A3805" s="7">
        <v>42341</v>
      </c>
      <c r="B3805" s="4">
        <f>YEAR(SaleData[[#This Row],[Order Date]])</f>
        <v>2015</v>
      </c>
      <c r="C3805" s="4">
        <f>MONTH(SaleData[[#This Row],[Order Date]])</f>
        <v>12</v>
      </c>
      <c r="D3805" t="s">
        <v>727</v>
      </c>
      <c r="E3805" t="s">
        <v>79</v>
      </c>
      <c r="F3805" t="s">
        <v>26</v>
      </c>
      <c r="G3805" t="s">
        <v>62</v>
      </c>
      <c r="H3805" t="s">
        <v>746</v>
      </c>
      <c r="I3805">
        <v>9.34</v>
      </c>
      <c r="J3805">
        <v>2</v>
      </c>
      <c r="K3805">
        <v>1.17</v>
      </c>
    </row>
    <row r="3806" spans="1:11" x14ac:dyDescent="0.25">
      <c r="A3806" s="7">
        <v>42341</v>
      </c>
      <c r="B3806" s="4">
        <f>YEAR(SaleData[[#This Row],[Order Date]])</f>
        <v>2015</v>
      </c>
      <c r="C3806" s="4">
        <f>MONTH(SaleData[[#This Row],[Order Date]])</f>
        <v>12</v>
      </c>
      <c r="D3806" t="s">
        <v>546</v>
      </c>
      <c r="E3806" t="s">
        <v>1211</v>
      </c>
      <c r="F3806" t="s">
        <v>26</v>
      </c>
      <c r="G3806" t="s">
        <v>27</v>
      </c>
      <c r="H3806" t="s">
        <v>1212</v>
      </c>
      <c r="I3806">
        <v>184.66</v>
      </c>
      <c r="J3806">
        <v>7</v>
      </c>
      <c r="K3806">
        <v>84.94</v>
      </c>
    </row>
    <row r="3807" spans="1:11" x14ac:dyDescent="0.25">
      <c r="A3807" s="7">
        <v>42342</v>
      </c>
      <c r="B3807" s="4">
        <f>YEAR(SaleData[[#This Row],[Order Date]])</f>
        <v>2015</v>
      </c>
      <c r="C3807" s="4">
        <f>MONTH(SaleData[[#This Row],[Order Date]])</f>
        <v>12</v>
      </c>
      <c r="D3807" t="s">
        <v>1243</v>
      </c>
      <c r="E3807" t="s">
        <v>75</v>
      </c>
      <c r="F3807" t="s">
        <v>26</v>
      </c>
      <c r="G3807" t="s">
        <v>46</v>
      </c>
      <c r="H3807" t="s">
        <v>1244</v>
      </c>
      <c r="I3807">
        <v>8.23</v>
      </c>
      <c r="J3807">
        <v>3</v>
      </c>
      <c r="K3807">
        <v>-6.03</v>
      </c>
    </row>
    <row r="3808" spans="1:11" x14ac:dyDescent="0.25">
      <c r="A3808" s="7">
        <v>42342</v>
      </c>
      <c r="B3808" s="4">
        <f>YEAR(SaleData[[#This Row],[Order Date]])</f>
        <v>2015</v>
      </c>
      <c r="C3808" s="4">
        <f>MONTH(SaleData[[#This Row],[Order Date]])</f>
        <v>12</v>
      </c>
      <c r="D3808" t="s">
        <v>1245</v>
      </c>
      <c r="E3808" t="s">
        <v>20</v>
      </c>
      <c r="F3808" t="s">
        <v>16</v>
      </c>
      <c r="G3808" t="s">
        <v>34</v>
      </c>
      <c r="H3808" t="s">
        <v>1246</v>
      </c>
      <c r="I3808">
        <v>28.44</v>
      </c>
      <c r="J3808">
        <v>3</v>
      </c>
      <c r="K3808">
        <v>11.38</v>
      </c>
    </row>
    <row r="3809" spans="1:11" x14ac:dyDescent="0.25">
      <c r="A3809" s="7">
        <v>42342</v>
      </c>
      <c r="B3809" s="4">
        <f>YEAR(SaleData[[#This Row],[Order Date]])</f>
        <v>2015</v>
      </c>
      <c r="C3809" s="4">
        <f>MONTH(SaleData[[#This Row],[Order Date]])</f>
        <v>12</v>
      </c>
      <c r="D3809" t="s">
        <v>1245</v>
      </c>
      <c r="E3809" t="s">
        <v>20</v>
      </c>
      <c r="F3809" t="s">
        <v>16</v>
      </c>
      <c r="G3809" t="s">
        <v>17</v>
      </c>
      <c r="H3809" t="s">
        <v>1186</v>
      </c>
      <c r="I3809">
        <v>364.41</v>
      </c>
      <c r="J3809">
        <v>5</v>
      </c>
      <c r="K3809">
        <v>8.1</v>
      </c>
    </row>
    <row r="3810" spans="1:11" x14ac:dyDescent="0.25">
      <c r="A3810" s="7">
        <v>42342</v>
      </c>
      <c r="B3810" s="4">
        <f>YEAR(SaleData[[#This Row],[Order Date]])</f>
        <v>2015</v>
      </c>
      <c r="C3810" s="4">
        <f>MONTH(SaleData[[#This Row],[Order Date]])</f>
        <v>12</v>
      </c>
      <c r="D3810" t="s">
        <v>1245</v>
      </c>
      <c r="E3810" t="s">
        <v>20</v>
      </c>
      <c r="F3810" t="s">
        <v>11</v>
      </c>
      <c r="G3810" t="s">
        <v>21</v>
      </c>
      <c r="H3810" t="s">
        <v>759</v>
      </c>
      <c r="I3810">
        <v>39.96</v>
      </c>
      <c r="J3810">
        <v>4</v>
      </c>
      <c r="K3810">
        <v>10.39</v>
      </c>
    </row>
    <row r="3811" spans="1:11" x14ac:dyDescent="0.25">
      <c r="A3811" s="7">
        <v>42342</v>
      </c>
      <c r="B3811" s="4">
        <f>YEAR(SaleData[[#This Row],[Order Date]])</f>
        <v>2015</v>
      </c>
      <c r="C3811" s="4">
        <f>MONTH(SaleData[[#This Row],[Order Date]])</f>
        <v>12</v>
      </c>
      <c r="D3811" t="s">
        <v>1245</v>
      </c>
      <c r="E3811" t="s">
        <v>20</v>
      </c>
      <c r="F3811" t="s">
        <v>16</v>
      </c>
      <c r="G3811" t="s">
        <v>17</v>
      </c>
      <c r="H3811" t="s">
        <v>1168</v>
      </c>
      <c r="I3811">
        <v>361.76</v>
      </c>
      <c r="J3811">
        <v>2</v>
      </c>
      <c r="K3811">
        <v>68.33</v>
      </c>
    </row>
    <row r="3812" spans="1:11" x14ac:dyDescent="0.25">
      <c r="A3812" s="7">
        <v>42342</v>
      </c>
      <c r="B3812" s="4">
        <f>YEAR(SaleData[[#This Row],[Order Date]])</f>
        <v>2015</v>
      </c>
      <c r="C3812" s="4">
        <f>MONTH(SaleData[[#This Row],[Order Date]])</f>
        <v>12</v>
      </c>
      <c r="D3812" t="s">
        <v>651</v>
      </c>
      <c r="E3812" t="s">
        <v>20</v>
      </c>
      <c r="F3812" t="s">
        <v>26</v>
      </c>
      <c r="G3812" t="s">
        <v>156</v>
      </c>
      <c r="H3812" t="s">
        <v>1247</v>
      </c>
      <c r="I3812">
        <v>17.940000000000001</v>
      </c>
      <c r="J3812">
        <v>3</v>
      </c>
      <c r="K3812">
        <v>8.7899999999999991</v>
      </c>
    </row>
    <row r="3813" spans="1:11" x14ac:dyDescent="0.25">
      <c r="A3813" s="7">
        <v>42342</v>
      </c>
      <c r="B3813" s="4">
        <f>YEAR(SaleData[[#This Row],[Order Date]])</f>
        <v>2015</v>
      </c>
      <c r="C3813" s="4">
        <f>MONTH(SaleData[[#This Row],[Order Date]])</f>
        <v>12</v>
      </c>
      <c r="D3813" t="s">
        <v>651</v>
      </c>
      <c r="E3813" t="s">
        <v>20</v>
      </c>
      <c r="F3813" t="s">
        <v>16</v>
      </c>
      <c r="G3813" t="s">
        <v>17</v>
      </c>
      <c r="H3813" t="s">
        <v>1143</v>
      </c>
      <c r="I3813">
        <v>384.17</v>
      </c>
      <c r="J3813">
        <v>7</v>
      </c>
      <c r="K3813">
        <v>29.88</v>
      </c>
    </row>
    <row r="3814" spans="1:11" x14ac:dyDescent="0.25">
      <c r="A3814" s="7">
        <v>42342</v>
      </c>
      <c r="B3814" s="4">
        <f>YEAR(SaleData[[#This Row],[Order Date]])</f>
        <v>2015</v>
      </c>
      <c r="C3814" s="4">
        <f>MONTH(SaleData[[#This Row],[Order Date]])</f>
        <v>12</v>
      </c>
      <c r="D3814" t="s">
        <v>651</v>
      </c>
      <c r="E3814" t="s">
        <v>20</v>
      </c>
      <c r="F3814" t="s">
        <v>11</v>
      </c>
      <c r="G3814" t="s">
        <v>21</v>
      </c>
      <c r="H3814" t="s">
        <v>76</v>
      </c>
      <c r="I3814">
        <v>1799.75</v>
      </c>
      <c r="J3814">
        <v>5</v>
      </c>
      <c r="K3814">
        <v>539.92999999999995</v>
      </c>
    </row>
    <row r="3815" spans="1:11" x14ac:dyDescent="0.25">
      <c r="A3815" s="7">
        <v>42342</v>
      </c>
      <c r="B3815" s="4">
        <f>YEAR(SaleData[[#This Row],[Order Date]])</f>
        <v>2015</v>
      </c>
      <c r="C3815" s="4">
        <f>MONTH(SaleData[[#This Row],[Order Date]])</f>
        <v>12</v>
      </c>
      <c r="D3815" t="s">
        <v>1248</v>
      </c>
      <c r="E3815" t="s">
        <v>188</v>
      </c>
      <c r="F3815" t="s">
        <v>26</v>
      </c>
      <c r="G3815" t="s">
        <v>27</v>
      </c>
      <c r="H3815" t="s">
        <v>920</v>
      </c>
      <c r="I3815">
        <v>85.96</v>
      </c>
      <c r="J3815">
        <v>7</v>
      </c>
      <c r="K3815">
        <v>40.4</v>
      </c>
    </row>
    <row r="3816" spans="1:11" x14ac:dyDescent="0.25">
      <c r="A3816" s="7">
        <v>42342</v>
      </c>
      <c r="B3816" s="4">
        <f>YEAR(SaleData[[#This Row],[Order Date]])</f>
        <v>2015</v>
      </c>
      <c r="C3816" s="4">
        <f>MONTH(SaleData[[#This Row],[Order Date]])</f>
        <v>12</v>
      </c>
      <c r="D3816" t="s">
        <v>1249</v>
      </c>
      <c r="E3816" t="s">
        <v>324</v>
      </c>
      <c r="F3816" t="s">
        <v>26</v>
      </c>
      <c r="G3816" t="s">
        <v>46</v>
      </c>
      <c r="H3816" t="s">
        <v>1250</v>
      </c>
      <c r="I3816">
        <v>1598.06</v>
      </c>
      <c r="J3816">
        <v>7</v>
      </c>
      <c r="K3816">
        <v>-1065.3699999999999</v>
      </c>
    </row>
    <row r="3817" spans="1:11" x14ac:dyDescent="0.25">
      <c r="A3817" s="7">
        <v>42342</v>
      </c>
      <c r="B3817" s="4">
        <f>YEAR(SaleData[[#This Row],[Order Date]])</f>
        <v>2015</v>
      </c>
      <c r="C3817" s="4">
        <f>MONTH(SaleData[[#This Row],[Order Date]])</f>
        <v>12</v>
      </c>
      <c r="D3817" t="s">
        <v>1249</v>
      </c>
      <c r="E3817" t="s">
        <v>324</v>
      </c>
      <c r="F3817" t="s">
        <v>26</v>
      </c>
      <c r="G3817" t="s">
        <v>62</v>
      </c>
      <c r="H3817" t="s">
        <v>764</v>
      </c>
      <c r="I3817">
        <v>36.96</v>
      </c>
      <c r="J3817">
        <v>4</v>
      </c>
      <c r="K3817">
        <v>12.01</v>
      </c>
    </row>
    <row r="3818" spans="1:11" x14ac:dyDescent="0.25">
      <c r="A3818" s="7">
        <v>42342</v>
      </c>
      <c r="B3818" s="4">
        <f>YEAR(SaleData[[#This Row],[Order Date]])</f>
        <v>2015</v>
      </c>
      <c r="C3818" s="4">
        <f>MONTH(SaleData[[#This Row],[Order Date]])</f>
        <v>12</v>
      </c>
      <c r="D3818" t="s">
        <v>1251</v>
      </c>
      <c r="E3818" t="s">
        <v>43</v>
      </c>
      <c r="F3818" t="s">
        <v>26</v>
      </c>
      <c r="G3818" t="s">
        <v>156</v>
      </c>
      <c r="H3818" t="s">
        <v>1252</v>
      </c>
      <c r="I3818">
        <v>271.44</v>
      </c>
      <c r="J3818">
        <v>3</v>
      </c>
      <c r="K3818">
        <v>122.15</v>
      </c>
    </row>
    <row r="3819" spans="1:11" x14ac:dyDescent="0.25">
      <c r="A3819" s="7">
        <v>42342</v>
      </c>
      <c r="B3819" s="4">
        <f>YEAR(SaleData[[#This Row],[Order Date]])</f>
        <v>2015</v>
      </c>
      <c r="C3819" s="4">
        <f>MONTH(SaleData[[#This Row],[Order Date]])</f>
        <v>12</v>
      </c>
      <c r="D3819" t="s">
        <v>1251</v>
      </c>
      <c r="E3819" t="s">
        <v>43</v>
      </c>
      <c r="F3819" t="s">
        <v>11</v>
      </c>
      <c r="G3819" t="s">
        <v>21</v>
      </c>
      <c r="H3819" t="s">
        <v>1253</v>
      </c>
      <c r="I3819">
        <v>110.35</v>
      </c>
      <c r="J3819">
        <v>3</v>
      </c>
      <c r="K3819">
        <v>8.2799999999999994</v>
      </c>
    </row>
    <row r="3820" spans="1:11" x14ac:dyDescent="0.25">
      <c r="A3820" s="7">
        <v>42342</v>
      </c>
      <c r="B3820" s="4">
        <f>YEAR(SaleData[[#This Row],[Order Date]])</f>
        <v>2015</v>
      </c>
      <c r="C3820" s="4">
        <f>MONTH(SaleData[[#This Row],[Order Date]])</f>
        <v>12</v>
      </c>
      <c r="D3820" t="s">
        <v>1251</v>
      </c>
      <c r="E3820" t="s">
        <v>43</v>
      </c>
      <c r="F3820" t="s">
        <v>16</v>
      </c>
      <c r="G3820" t="s">
        <v>34</v>
      </c>
      <c r="H3820" t="s">
        <v>664</v>
      </c>
      <c r="I3820">
        <v>36.4</v>
      </c>
      <c r="J3820">
        <v>5</v>
      </c>
      <c r="K3820">
        <v>13.83</v>
      </c>
    </row>
    <row r="3821" spans="1:11" x14ac:dyDescent="0.25">
      <c r="A3821" s="7">
        <v>42342</v>
      </c>
      <c r="B3821" s="4">
        <f>YEAR(SaleData[[#This Row],[Order Date]])</f>
        <v>2015</v>
      </c>
      <c r="C3821" s="4">
        <f>MONTH(SaleData[[#This Row],[Order Date]])</f>
        <v>12</v>
      </c>
      <c r="D3821" t="s">
        <v>945</v>
      </c>
      <c r="E3821" t="s">
        <v>43</v>
      </c>
      <c r="F3821" t="s">
        <v>26</v>
      </c>
      <c r="G3821" t="s">
        <v>62</v>
      </c>
      <c r="H3821" t="s">
        <v>1254</v>
      </c>
      <c r="I3821">
        <v>16.899999999999999</v>
      </c>
      <c r="J3821">
        <v>5</v>
      </c>
      <c r="K3821">
        <v>6.25</v>
      </c>
    </row>
    <row r="3822" spans="1:11" x14ac:dyDescent="0.25">
      <c r="A3822" s="7">
        <v>42342</v>
      </c>
      <c r="B3822" s="4">
        <f>YEAR(SaleData[[#This Row],[Order Date]])</f>
        <v>2015</v>
      </c>
      <c r="C3822" s="4">
        <f>MONTH(SaleData[[#This Row],[Order Date]])</f>
        <v>12</v>
      </c>
      <c r="D3822" t="s">
        <v>945</v>
      </c>
      <c r="E3822" t="s">
        <v>43</v>
      </c>
      <c r="F3822" t="s">
        <v>16</v>
      </c>
      <c r="G3822" t="s">
        <v>34</v>
      </c>
      <c r="H3822" t="s">
        <v>1032</v>
      </c>
      <c r="I3822">
        <v>25.08</v>
      </c>
      <c r="J3822">
        <v>6</v>
      </c>
      <c r="K3822">
        <v>9.0299999999999994</v>
      </c>
    </row>
    <row r="3823" spans="1:11" x14ac:dyDescent="0.25">
      <c r="A3823" s="7">
        <v>42343</v>
      </c>
      <c r="B3823" s="4">
        <f>YEAR(SaleData[[#This Row],[Order Date]])</f>
        <v>2015</v>
      </c>
      <c r="C3823" s="4">
        <f>MONTH(SaleData[[#This Row],[Order Date]])</f>
        <v>12</v>
      </c>
      <c r="D3823" t="s">
        <v>1298</v>
      </c>
      <c r="E3823" t="s">
        <v>43</v>
      </c>
      <c r="F3823" t="s">
        <v>16</v>
      </c>
      <c r="G3823" t="s">
        <v>34</v>
      </c>
      <c r="H3823" t="s">
        <v>1299</v>
      </c>
      <c r="I3823">
        <v>44.46</v>
      </c>
      <c r="J3823">
        <v>2</v>
      </c>
      <c r="K3823">
        <v>14.67</v>
      </c>
    </row>
    <row r="3824" spans="1:11" x14ac:dyDescent="0.25">
      <c r="A3824" s="7">
        <v>42343</v>
      </c>
      <c r="B3824" s="4">
        <f>YEAR(SaleData[[#This Row],[Order Date]])</f>
        <v>2015</v>
      </c>
      <c r="C3824" s="4">
        <f>MONTH(SaleData[[#This Row],[Order Date]])</f>
        <v>12</v>
      </c>
      <c r="D3824" t="s">
        <v>1142</v>
      </c>
      <c r="E3824" t="s">
        <v>87</v>
      </c>
      <c r="F3824" t="s">
        <v>11</v>
      </c>
      <c r="G3824" t="s">
        <v>12</v>
      </c>
      <c r="H3824" t="s">
        <v>333</v>
      </c>
      <c r="I3824">
        <v>47.98</v>
      </c>
      <c r="J3824">
        <v>2</v>
      </c>
      <c r="K3824">
        <v>0.6</v>
      </c>
    </row>
    <row r="3825" spans="1:11" x14ac:dyDescent="0.25">
      <c r="A3825" s="7">
        <v>42343</v>
      </c>
      <c r="B3825" s="4">
        <f>YEAR(SaleData[[#This Row],[Order Date]])</f>
        <v>2015</v>
      </c>
      <c r="C3825" s="4">
        <f>MONTH(SaleData[[#This Row],[Order Date]])</f>
        <v>12</v>
      </c>
      <c r="D3825" t="s">
        <v>1142</v>
      </c>
      <c r="E3825" t="s">
        <v>87</v>
      </c>
      <c r="F3825" t="s">
        <v>26</v>
      </c>
      <c r="G3825" t="s">
        <v>46</v>
      </c>
      <c r="H3825" t="s">
        <v>1300</v>
      </c>
      <c r="I3825">
        <v>26.06</v>
      </c>
      <c r="J3825">
        <v>6</v>
      </c>
      <c r="K3825">
        <v>-19.98</v>
      </c>
    </row>
    <row r="3826" spans="1:11" x14ac:dyDescent="0.25">
      <c r="A3826" s="7">
        <v>42343</v>
      </c>
      <c r="B3826" s="4">
        <f>YEAR(SaleData[[#This Row],[Order Date]])</f>
        <v>2015</v>
      </c>
      <c r="C3826" s="4">
        <f>MONTH(SaleData[[#This Row],[Order Date]])</f>
        <v>12</v>
      </c>
      <c r="D3826" t="s">
        <v>1301</v>
      </c>
      <c r="E3826" t="s">
        <v>69</v>
      </c>
      <c r="F3826" t="s">
        <v>26</v>
      </c>
      <c r="G3826" t="s">
        <v>46</v>
      </c>
      <c r="H3826" t="s">
        <v>153</v>
      </c>
      <c r="I3826">
        <v>152.80000000000001</v>
      </c>
      <c r="J3826">
        <v>5</v>
      </c>
      <c r="K3826">
        <v>76.400000000000006</v>
      </c>
    </row>
    <row r="3827" spans="1:11" x14ac:dyDescent="0.25">
      <c r="A3827" s="7">
        <v>42343</v>
      </c>
      <c r="B3827" s="4">
        <f>YEAR(SaleData[[#This Row],[Order Date]])</f>
        <v>2015</v>
      </c>
      <c r="C3827" s="4">
        <f>MONTH(SaleData[[#This Row],[Order Date]])</f>
        <v>12</v>
      </c>
      <c r="D3827" t="s">
        <v>843</v>
      </c>
      <c r="E3827" t="s">
        <v>30</v>
      </c>
      <c r="F3827" t="s">
        <v>26</v>
      </c>
      <c r="G3827" t="s">
        <v>62</v>
      </c>
      <c r="H3827" t="s">
        <v>951</v>
      </c>
      <c r="I3827">
        <v>45.04</v>
      </c>
      <c r="J3827">
        <v>2</v>
      </c>
      <c r="K3827">
        <v>4.5</v>
      </c>
    </row>
    <row r="3828" spans="1:11" x14ac:dyDescent="0.25">
      <c r="A3828" s="7">
        <v>42343</v>
      </c>
      <c r="B3828" s="4">
        <f>YEAR(SaleData[[#This Row],[Order Date]])</f>
        <v>2015</v>
      </c>
      <c r="C3828" s="4">
        <f>MONTH(SaleData[[#This Row],[Order Date]])</f>
        <v>12</v>
      </c>
      <c r="D3828" t="s">
        <v>487</v>
      </c>
      <c r="E3828" t="s">
        <v>20</v>
      </c>
      <c r="F3828" t="s">
        <v>26</v>
      </c>
      <c r="G3828" t="s">
        <v>46</v>
      </c>
      <c r="H3828" t="s">
        <v>912</v>
      </c>
      <c r="I3828">
        <v>232.4</v>
      </c>
      <c r="J3828">
        <v>5</v>
      </c>
      <c r="K3828">
        <v>78.44</v>
      </c>
    </row>
    <row r="3829" spans="1:11" x14ac:dyDescent="0.25">
      <c r="A3829" s="7">
        <v>42343</v>
      </c>
      <c r="B3829" s="4">
        <f>YEAR(SaleData[[#This Row],[Order Date]])</f>
        <v>2015</v>
      </c>
      <c r="C3829" s="4">
        <f>MONTH(SaleData[[#This Row],[Order Date]])</f>
        <v>12</v>
      </c>
      <c r="D3829" t="s">
        <v>487</v>
      </c>
      <c r="E3829" t="s">
        <v>20</v>
      </c>
      <c r="F3829" t="s">
        <v>16</v>
      </c>
      <c r="G3829" t="s">
        <v>17</v>
      </c>
      <c r="H3829" t="s">
        <v>1143</v>
      </c>
      <c r="I3829">
        <v>164.65</v>
      </c>
      <c r="J3829">
        <v>3</v>
      </c>
      <c r="K3829">
        <v>12.81</v>
      </c>
    </row>
    <row r="3830" spans="1:11" x14ac:dyDescent="0.25">
      <c r="A3830" s="7">
        <v>42343</v>
      </c>
      <c r="B3830" s="4">
        <f>YEAR(SaleData[[#This Row],[Order Date]])</f>
        <v>2015</v>
      </c>
      <c r="C3830" s="4">
        <f>MONTH(SaleData[[#This Row],[Order Date]])</f>
        <v>12</v>
      </c>
      <c r="D3830" t="s">
        <v>487</v>
      </c>
      <c r="E3830" t="s">
        <v>20</v>
      </c>
      <c r="F3830" t="s">
        <v>26</v>
      </c>
      <c r="G3830" t="s">
        <v>27</v>
      </c>
      <c r="H3830" t="s">
        <v>1302</v>
      </c>
      <c r="I3830">
        <v>22.68</v>
      </c>
      <c r="J3830">
        <v>2</v>
      </c>
      <c r="K3830">
        <v>11.11</v>
      </c>
    </row>
    <row r="3831" spans="1:11" x14ac:dyDescent="0.25">
      <c r="A3831" s="7">
        <v>42343</v>
      </c>
      <c r="B3831" s="4">
        <f>YEAR(SaleData[[#This Row],[Order Date]])</f>
        <v>2015</v>
      </c>
      <c r="C3831" s="4">
        <f>MONTH(SaleData[[#This Row],[Order Date]])</f>
        <v>12</v>
      </c>
      <c r="D3831" t="s">
        <v>1290</v>
      </c>
      <c r="E3831" t="s">
        <v>43</v>
      </c>
      <c r="F3831" t="s">
        <v>11</v>
      </c>
      <c r="G3831" t="s">
        <v>12</v>
      </c>
      <c r="H3831" t="s">
        <v>747</v>
      </c>
      <c r="I3831">
        <v>39</v>
      </c>
      <c r="J3831">
        <v>3</v>
      </c>
      <c r="K3831">
        <v>17.55</v>
      </c>
    </row>
    <row r="3832" spans="1:11" x14ac:dyDescent="0.25">
      <c r="A3832" s="7">
        <v>42343</v>
      </c>
      <c r="B3832" s="4">
        <f>YEAR(SaleData[[#This Row],[Order Date]])</f>
        <v>2015</v>
      </c>
      <c r="C3832" s="4">
        <f>MONTH(SaleData[[#This Row],[Order Date]])</f>
        <v>12</v>
      </c>
      <c r="D3832" t="s">
        <v>1290</v>
      </c>
      <c r="E3832" t="s">
        <v>43</v>
      </c>
      <c r="F3832" t="s">
        <v>26</v>
      </c>
      <c r="G3832" t="s">
        <v>44</v>
      </c>
      <c r="H3832" t="s">
        <v>1303</v>
      </c>
      <c r="I3832">
        <v>12.6</v>
      </c>
      <c r="J3832">
        <v>4</v>
      </c>
      <c r="K3832">
        <v>6.05</v>
      </c>
    </row>
    <row r="3833" spans="1:11" x14ac:dyDescent="0.25">
      <c r="A3833" s="7">
        <v>42343</v>
      </c>
      <c r="B3833" s="4">
        <f>YEAR(SaleData[[#This Row],[Order Date]])</f>
        <v>2015</v>
      </c>
      <c r="C3833" s="4">
        <f>MONTH(SaleData[[#This Row],[Order Date]])</f>
        <v>12</v>
      </c>
      <c r="D3833" t="s">
        <v>792</v>
      </c>
      <c r="E3833" t="s">
        <v>324</v>
      </c>
      <c r="F3833" t="s">
        <v>16</v>
      </c>
      <c r="G3833" t="s">
        <v>17</v>
      </c>
      <c r="H3833" t="s">
        <v>594</v>
      </c>
      <c r="I3833">
        <v>97.42</v>
      </c>
      <c r="J3833">
        <v>2</v>
      </c>
      <c r="K3833">
        <v>10.96</v>
      </c>
    </row>
    <row r="3834" spans="1:11" x14ac:dyDescent="0.25">
      <c r="A3834" s="7">
        <v>42343</v>
      </c>
      <c r="B3834" s="4">
        <f>YEAR(SaleData[[#This Row],[Order Date]])</f>
        <v>2015</v>
      </c>
      <c r="C3834" s="4">
        <f>MONTH(SaleData[[#This Row],[Order Date]])</f>
        <v>12</v>
      </c>
      <c r="D3834" t="s">
        <v>734</v>
      </c>
      <c r="E3834" t="s">
        <v>24</v>
      </c>
      <c r="F3834" t="s">
        <v>26</v>
      </c>
      <c r="G3834" t="s">
        <v>156</v>
      </c>
      <c r="H3834" t="s">
        <v>283</v>
      </c>
      <c r="I3834">
        <v>12.22</v>
      </c>
      <c r="J3834">
        <v>2</v>
      </c>
      <c r="K3834">
        <v>4.43</v>
      </c>
    </row>
    <row r="3835" spans="1:11" x14ac:dyDescent="0.25">
      <c r="A3835" s="7">
        <v>42344</v>
      </c>
      <c r="B3835" s="4">
        <f>YEAR(SaleData[[#This Row],[Order Date]])</f>
        <v>2015</v>
      </c>
      <c r="C3835" s="4">
        <f>MONTH(SaleData[[#This Row],[Order Date]])</f>
        <v>12</v>
      </c>
      <c r="D3835" t="s">
        <v>1334</v>
      </c>
      <c r="E3835" t="s">
        <v>43</v>
      </c>
      <c r="F3835" t="s">
        <v>26</v>
      </c>
      <c r="G3835" t="s">
        <v>62</v>
      </c>
      <c r="H3835" t="s">
        <v>439</v>
      </c>
      <c r="I3835">
        <v>120.15</v>
      </c>
      <c r="J3835">
        <v>9</v>
      </c>
      <c r="K3835">
        <v>33.64</v>
      </c>
    </row>
    <row r="3836" spans="1:11" x14ac:dyDescent="0.25">
      <c r="A3836" s="7">
        <v>42344</v>
      </c>
      <c r="B3836" s="4">
        <f>YEAR(SaleData[[#This Row],[Order Date]])</f>
        <v>2015</v>
      </c>
      <c r="C3836" s="4">
        <f>MONTH(SaleData[[#This Row],[Order Date]])</f>
        <v>12</v>
      </c>
      <c r="D3836" t="s">
        <v>1334</v>
      </c>
      <c r="E3836" t="s">
        <v>43</v>
      </c>
      <c r="F3836" t="s">
        <v>11</v>
      </c>
      <c r="G3836" t="s">
        <v>21</v>
      </c>
      <c r="H3836" t="s">
        <v>969</v>
      </c>
      <c r="I3836">
        <v>219.18</v>
      </c>
      <c r="J3836">
        <v>2</v>
      </c>
      <c r="K3836">
        <v>19.18</v>
      </c>
    </row>
    <row r="3837" spans="1:11" x14ac:dyDescent="0.25">
      <c r="A3837" s="7">
        <v>42344</v>
      </c>
      <c r="B3837" s="4">
        <f>YEAR(SaleData[[#This Row],[Order Date]])</f>
        <v>2015</v>
      </c>
      <c r="C3837" s="4">
        <f>MONTH(SaleData[[#This Row],[Order Date]])</f>
        <v>12</v>
      </c>
      <c r="D3837" t="s">
        <v>1335</v>
      </c>
      <c r="E3837" t="s">
        <v>30</v>
      </c>
      <c r="F3837" t="s">
        <v>26</v>
      </c>
      <c r="G3837" t="s">
        <v>46</v>
      </c>
      <c r="H3837" t="s">
        <v>1336</v>
      </c>
      <c r="I3837">
        <v>2.77</v>
      </c>
      <c r="J3837">
        <v>7</v>
      </c>
      <c r="K3837">
        <v>-4.8499999999999996</v>
      </c>
    </row>
    <row r="3838" spans="1:11" x14ac:dyDescent="0.25">
      <c r="A3838" s="7">
        <v>42344</v>
      </c>
      <c r="B3838" s="4">
        <f>YEAR(SaleData[[#This Row],[Order Date]])</f>
        <v>2015</v>
      </c>
      <c r="C3838" s="4">
        <f>MONTH(SaleData[[#This Row],[Order Date]])</f>
        <v>12</v>
      </c>
      <c r="D3838" t="s">
        <v>1337</v>
      </c>
      <c r="E3838" t="s">
        <v>209</v>
      </c>
      <c r="F3838" t="s">
        <v>16</v>
      </c>
      <c r="G3838" t="s">
        <v>34</v>
      </c>
      <c r="H3838" t="s">
        <v>130</v>
      </c>
      <c r="I3838">
        <v>206.11</v>
      </c>
      <c r="J3838">
        <v>6</v>
      </c>
      <c r="K3838">
        <v>48.95</v>
      </c>
    </row>
    <row r="3839" spans="1:11" x14ac:dyDescent="0.25">
      <c r="A3839" s="7">
        <v>42344</v>
      </c>
      <c r="B3839" s="4">
        <f>YEAR(SaleData[[#This Row],[Order Date]])</f>
        <v>2015</v>
      </c>
      <c r="C3839" s="4">
        <f>MONTH(SaleData[[#This Row],[Order Date]])</f>
        <v>12</v>
      </c>
      <c r="D3839" t="s">
        <v>1337</v>
      </c>
      <c r="E3839" t="s">
        <v>209</v>
      </c>
      <c r="F3839" t="s">
        <v>26</v>
      </c>
      <c r="G3839" t="s">
        <v>27</v>
      </c>
      <c r="H3839" t="s">
        <v>1338</v>
      </c>
      <c r="I3839">
        <v>19.920000000000002</v>
      </c>
      <c r="J3839">
        <v>5</v>
      </c>
      <c r="K3839">
        <v>6.72</v>
      </c>
    </row>
    <row r="3840" spans="1:11" x14ac:dyDescent="0.25">
      <c r="A3840" s="7">
        <v>42344</v>
      </c>
      <c r="B3840" s="4">
        <f>YEAR(SaleData[[#This Row],[Order Date]])</f>
        <v>2015</v>
      </c>
      <c r="C3840" s="4">
        <f>MONTH(SaleData[[#This Row],[Order Date]])</f>
        <v>12</v>
      </c>
      <c r="D3840" t="s">
        <v>1337</v>
      </c>
      <c r="E3840" t="s">
        <v>209</v>
      </c>
      <c r="F3840" t="s">
        <v>26</v>
      </c>
      <c r="G3840" t="s">
        <v>27</v>
      </c>
      <c r="H3840" t="s">
        <v>1339</v>
      </c>
      <c r="I3840">
        <v>198.27</v>
      </c>
      <c r="J3840">
        <v>8</v>
      </c>
      <c r="K3840">
        <v>61.96</v>
      </c>
    </row>
    <row r="3841" spans="1:11" x14ac:dyDescent="0.25">
      <c r="A3841" s="7">
        <v>42344</v>
      </c>
      <c r="B3841" s="4">
        <f>YEAR(SaleData[[#This Row],[Order Date]])</f>
        <v>2015</v>
      </c>
      <c r="C3841" s="4">
        <f>MONTH(SaleData[[#This Row],[Order Date]])</f>
        <v>12</v>
      </c>
      <c r="D3841" t="s">
        <v>1337</v>
      </c>
      <c r="E3841" t="s">
        <v>209</v>
      </c>
      <c r="F3841" t="s">
        <v>26</v>
      </c>
      <c r="G3841" t="s">
        <v>36</v>
      </c>
      <c r="H3841" t="s">
        <v>1340</v>
      </c>
      <c r="I3841">
        <v>247.1</v>
      </c>
      <c r="J3841">
        <v>6</v>
      </c>
      <c r="K3841">
        <v>-58.69</v>
      </c>
    </row>
    <row r="3842" spans="1:11" x14ac:dyDescent="0.25">
      <c r="A3842" s="7">
        <v>42344</v>
      </c>
      <c r="B3842" s="4">
        <f>YEAR(SaleData[[#This Row],[Order Date]])</f>
        <v>2015</v>
      </c>
      <c r="C3842" s="4">
        <f>MONTH(SaleData[[#This Row],[Order Date]])</f>
        <v>12</v>
      </c>
      <c r="D3842" t="s">
        <v>1337</v>
      </c>
      <c r="E3842" t="s">
        <v>209</v>
      </c>
      <c r="F3842" t="s">
        <v>26</v>
      </c>
      <c r="G3842" t="s">
        <v>62</v>
      </c>
      <c r="H3842" t="s">
        <v>90</v>
      </c>
      <c r="I3842">
        <v>86.3</v>
      </c>
      <c r="J3842">
        <v>6</v>
      </c>
      <c r="K3842">
        <v>9.7100000000000009</v>
      </c>
    </row>
    <row r="3843" spans="1:11" x14ac:dyDescent="0.25">
      <c r="A3843" s="7">
        <v>42344</v>
      </c>
      <c r="B3843" s="4">
        <f>YEAR(SaleData[[#This Row],[Order Date]])</f>
        <v>2015</v>
      </c>
      <c r="C3843" s="4">
        <f>MONTH(SaleData[[#This Row],[Order Date]])</f>
        <v>12</v>
      </c>
      <c r="D3843" t="s">
        <v>628</v>
      </c>
      <c r="E3843" t="s">
        <v>129</v>
      </c>
      <c r="F3843" t="s">
        <v>11</v>
      </c>
      <c r="G3843" t="s">
        <v>21</v>
      </c>
      <c r="H3843" t="s">
        <v>1341</v>
      </c>
      <c r="I3843">
        <v>485.94</v>
      </c>
      <c r="J3843">
        <v>2</v>
      </c>
      <c r="K3843">
        <v>-89.09</v>
      </c>
    </row>
    <row r="3844" spans="1:11" x14ac:dyDescent="0.25">
      <c r="A3844" s="7">
        <v>42344</v>
      </c>
      <c r="B3844" s="4">
        <f>YEAR(SaleData[[#This Row],[Order Date]])</f>
        <v>2015</v>
      </c>
      <c r="C3844" s="4">
        <f>MONTH(SaleData[[#This Row],[Order Date]])</f>
        <v>12</v>
      </c>
      <c r="D3844" t="s">
        <v>628</v>
      </c>
      <c r="E3844" t="s">
        <v>129</v>
      </c>
      <c r="F3844" t="s">
        <v>26</v>
      </c>
      <c r="G3844" t="s">
        <v>62</v>
      </c>
      <c r="H3844" t="s">
        <v>746</v>
      </c>
      <c r="I3844">
        <v>37.380000000000003</v>
      </c>
      <c r="J3844">
        <v>8</v>
      </c>
      <c r="K3844">
        <v>4.67</v>
      </c>
    </row>
    <row r="3845" spans="1:11" x14ac:dyDescent="0.25">
      <c r="A3845" s="7">
        <v>42344</v>
      </c>
      <c r="B3845" s="4">
        <f>YEAR(SaleData[[#This Row],[Order Date]])</f>
        <v>2015</v>
      </c>
      <c r="C3845" s="4">
        <f>MONTH(SaleData[[#This Row],[Order Date]])</f>
        <v>12</v>
      </c>
      <c r="D3845" t="s">
        <v>628</v>
      </c>
      <c r="E3845" t="s">
        <v>129</v>
      </c>
      <c r="F3845" t="s">
        <v>16</v>
      </c>
      <c r="G3845" t="s">
        <v>17</v>
      </c>
      <c r="H3845" t="s">
        <v>1342</v>
      </c>
      <c r="I3845">
        <v>70.69</v>
      </c>
      <c r="J3845">
        <v>1</v>
      </c>
      <c r="K3845">
        <v>-24.24</v>
      </c>
    </row>
    <row r="3846" spans="1:11" x14ac:dyDescent="0.25">
      <c r="A3846" s="7">
        <v>42344</v>
      </c>
      <c r="B3846" s="4">
        <f>YEAR(SaleData[[#This Row],[Order Date]])</f>
        <v>2015</v>
      </c>
      <c r="C3846" s="4">
        <f>MONTH(SaleData[[#This Row],[Order Date]])</f>
        <v>12</v>
      </c>
      <c r="D3846" t="s">
        <v>1343</v>
      </c>
      <c r="E3846" t="s">
        <v>43</v>
      </c>
      <c r="F3846" t="s">
        <v>26</v>
      </c>
      <c r="G3846" t="s">
        <v>27</v>
      </c>
      <c r="H3846" t="s">
        <v>1344</v>
      </c>
      <c r="I3846">
        <v>32.75</v>
      </c>
      <c r="J3846">
        <v>5</v>
      </c>
      <c r="K3846">
        <v>15.07</v>
      </c>
    </row>
    <row r="3847" spans="1:11" x14ac:dyDescent="0.25">
      <c r="A3847" s="7">
        <v>42344</v>
      </c>
      <c r="B3847" s="4">
        <f>YEAR(SaleData[[#This Row],[Order Date]])</f>
        <v>2015</v>
      </c>
      <c r="C3847" s="4">
        <f>MONTH(SaleData[[#This Row],[Order Date]])</f>
        <v>12</v>
      </c>
      <c r="D3847" t="s">
        <v>318</v>
      </c>
      <c r="E3847" t="s">
        <v>20</v>
      </c>
      <c r="F3847" t="s">
        <v>26</v>
      </c>
      <c r="G3847" t="s">
        <v>27</v>
      </c>
      <c r="H3847" t="s">
        <v>1085</v>
      </c>
      <c r="I3847">
        <v>6.48</v>
      </c>
      <c r="J3847">
        <v>1</v>
      </c>
      <c r="K3847">
        <v>3.11</v>
      </c>
    </row>
    <row r="3848" spans="1:11" x14ac:dyDescent="0.25">
      <c r="A3848" s="7">
        <v>42344</v>
      </c>
      <c r="B3848" s="4">
        <f>YEAR(SaleData[[#This Row],[Order Date]])</f>
        <v>2015</v>
      </c>
      <c r="C3848" s="4">
        <f>MONTH(SaleData[[#This Row],[Order Date]])</f>
        <v>12</v>
      </c>
      <c r="D3848" t="s">
        <v>318</v>
      </c>
      <c r="E3848" t="s">
        <v>20</v>
      </c>
      <c r="F3848" t="s">
        <v>26</v>
      </c>
      <c r="G3848" t="s">
        <v>27</v>
      </c>
      <c r="H3848" t="s">
        <v>1345</v>
      </c>
      <c r="I3848">
        <v>41.86</v>
      </c>
      <c r="J3848">
        <v>7</v>
      </c>
      <c r="K3848">
        <v>20.51</v>
      </c>
    </row>
    <row r="3849" spans="1:11" x14ac:dyDescent="0.25">
      <c r="A3849" s="7">
        <v>42344</v>
      </c>
      <c r="B3849" s="4">
        <f>YEAR(SaleData[[#This Row],[Order Date]])</f>
        <v>2015</v>
      </c>
      <c r="C3849" s="4">
        <f>MONTH(SaleData[[#This Row],[Order Date]])</f>
        <v>12</v>
      </c>
      <c r="D3849" t="s">
        <v>318</v>
      </c>
      <c r="E3849" t="s">
        <v>20</v>
      </c>
      <c r="F3849" t="s">
        <v>11</v>
      </c>
      <c r="G3849" t="s">
        <v>12</v>
      </c>
      <c r="H3849" t="s">
        <v>1346</v>
      </c>
      <c r="I3849">
        <v>1619.91</v>
      </c>
      <c r="J3849">
        <v>9</v>
      </c>
      <c r="K3849">
        <v>97.19</v>
      </c>
    </row>
    <row r="3850" spans="1:11" x14ac:dyDescent="0.25">
      <c r="A3850" s="7">
        <v>42344</v>
      </c>
      <c r="B3850" s="4">
        <f>YEAR(SaleData[[#This Row],[Order Date]])</f>
        <v>2015</v>
      </c>
      <c r="C3850" s="4">
        <f>MONTH(SaleData[[#This Row],[Order Date]])</f>
        <v>12</v>
      </c>
      <c r="D3850" t="s">
        <v>318</v>
      </c>
      <c r="E3850" t="s">
        <v>20</v>
      </c>
      <c r="F3850" t="s">
        <v>16</v>
      </c>
      <c r="G3850" t="s">
        <v>34</v>
      </c>
      <c r="H3850" t="s">
        <v>377</v>
      </c>
      <c r="I3850">
        <v>113.92</v>
      </c>
      <c r="J3850">
        <v>4</v>
      </c>
      <c r="K3850">
        <v>42.15</v>
      </c>
    </row>
    <row r="3851" spans="1:11" x14ac:dyDescent="0.25">
      <c r="A3851" s="7">
        <v>42344</v>
      </c>
      <c r="B3851" s="4">
        <f>YEAR(SaleData[[#This Row],[Order Date]])</f>
        <v>2015</v>
      </c>
      <c r="C3851" s="4">
        <f>MONTH(SaleData[[#This Row],[Order Date]])</f>
        <v>12</v>
      </c>
      <c r="D3851" t="s">
        <v>597</v>
      </c>
      <c r="E3851" t="s">
        <v>573</v>
      </c>
      <c r="F3851" t="s">
        <v>11</v>
      </c>
      <c r="G3851" t="s">
        <v>141</v>
      </c>
      <c r="H3851" t="s">
        <v>1347</v>
      </c>
      <c r="I3851">
        <v>999.98</v>
      </c>
      <c r="J3851">
        <v>2</v>
      </c>
      <c r="K3851">
        <v>449.99</v>
      </c>
    </row>
    <row r="3852" spans="1:11" x14ac:dyDescent="0.25">
      <c r="A3852" s="7">
        <v>42344</v>
      </c>
      <c r="B3852" s="4">
        <f>YEAR(SaleData[[#This Row],[Order Date]])</f>
        <v>2015</v>
      </c>
      <c r="C3852" s="4">
        <f>MONTH(SaleData[[#This Row],[Order Date]])</f>
        <v>12</v>
      </c>
      <c r="D3852" t="s">
        <v>84</v>
      </c>
      <c r="E3852" t="s">
        <v>98</v>
      </c>
      <c r="F3852" t="s">
        <v>26</v>
      </c>
      <c r="G3852" t="s">
        <v>27</v>
      </c>
      <c r="H3852" t="s">
        <v>1348</v>
      </c>
      <c r="I3852">
        <v>6.48</v>
      </c>
      <c r="J3852">
        <v>1</v>
      </c>
      <c r="K3852">
        <v>3.11</v>
      </c>
    </row>
    <row r="3853" spans="1:11" x14ac:dyDescent="0.25">
      <c r="A3853" s="7">
        <v>42344</v>
      </c>
      <c r="B3853" s="4">
        <f>YEAR(SaleData[[#This Row],[Order Date]])</f>
        <v>2015</v>
      </c>
      <c r="C3853" s="4">
        <f>MONTH(SaleData[[#This Row],[Order Date]])</f>
        <v>12</v>
      </c>
      <c r="D3853" t="s">
        <v>84</v>
      </c>
      <c r="E3853" t="s">
        <v>98</v>
      </c>
      <c r="F3853" t="s">
        <v>26</v>
      </c>
      <c r="G3853" t="s">
        <v>36</v>
      </c>
      <c r="H3853" t="s">
        <v>795</v>
      </c>
      <c r="I3853">
        <v>1325.85</v>
      </c>
      <c r="J3853">
        <v>5</v>
      </c>
      <c r="K3853">
        <v>238.65</v>
      </c>
    </row>
    <row r="3854" spans="1:11" x14ac:dyDescent="0.25">
      <c r="A3854" s="7">
        <v>42344</v>
      </c>
      <c r="B3854" s="4">
        <f>YEAR(SaleData[[#This Row],[Order Date]])</f>
        <v>2015</v>
      </c>
      <c r="C3854" s="4">
        <f>MONTH(SaleData[[#This Row],[Order Date]])</f>
        <v>12</v>
      </c>
      <c r="D3854" t="s">
        <v>84</v>
      </c>
      <c r="E3854" t="s">
        <v>98</v>
      </c>
      <c r="F3854" t="s">
        <v>26</v>
      </c>
      <c r="G3854" t="s">
        <v>44</v>
      </c>
      <c r="H3854" t="s">
        <v>878</v>
      </c>
      <c r="I3854">
        <v>14.94</v>
      </c>
      <c r="J3854">
        <v>3</v>
      </c>
      <c r="K3854">
        <v>6.87</v>
      </c>
    </row>
    <row r="3855" spans="1:11" x14ac:dyDescent="0.25">
      <c r="A3855" s="7">
        <v>42344</v>
      </c>
      <c r="B3855" s="4">
        <f>YEAR(SaleData[[#This Row],[Order Date]])</f>
        <v>2015</v>
      </c>
      <c r="C3855" s="4">
        <f>MONTH(SaleData[[#This Row],[Order Date]])</f>
        <v>12</v>
      </c>
      <c r="D3855" t="s">
        <v>1349</v>
      </c>
      <c r="E3855" t="s">
        <v>43</v>
      </c>
      <c r="F3855" t="s">
        <v>26</v>
      </c>
      <c r="G3855" t="s">
        <v>56</v>
      </c>
      <c r="H3855" t="s">
        <v>378</v>
      </c>
      <c r="I3855">
        <v>7.78</v>
      </c>
      <c r="J3855">
        <v>2</v>
      </c>
      <c r="K3855">
        <v>2.02</v>
      </c>
    </row>
    <row r="3856" spans="1:11" x14ac:dyDescent="0.25">
      <c r="A3856" s="7">
        <v>42344</v>
      </c>
      <c r="B3856" s="4">
        <f>YEAR(SaleData[[#This Row],[Order Date]])</f>
        <v>2015</v>
      </c>
      <c r="C3856" s="4">
        <f>MONTH(SaleData[[#This Row],[Order Date]])</f>
        <v>12</v>
      </c>
      <c r="D3856" t="s">
        <v>1249</v>
      </c>
      <c r="E3856" t="s">
        <v>171</v>
      </c>
      <c r="F3856" t="s">
        <v>11</v>
      </c>
      <c r="G3856" t="s">
        <v>21</v>
      </c>
      <c r="H3856" t="s">
        <v>228</v>
      </c>
      <c r="I3856">
        <v>173.94</v>
      </c>
      <c r="J3856">
        <v>6</v>
      </c>
      <c r="K3856">
        <v>50.44</v>
      </c>
    </row>
    <row r="3857" spans="1:11" x14ac:dyDescent="0.25">
      <c r="A3857" s="7">
        <v>42344</v>
      </c>
      <c r="B3857" s="4">
        <f>YEAR(SaleData[[#This Row],[Order Date]])</f>
        <v>2015</v>
      </c>
      <c r="C3857" s="4">
        <f>MONTH(SaleData[[#This Row],[Order Date]])</f>
        <v>12</v>
      </c>
      <c r="D3857" t="s">
        <v>1350</v>
      </c>
      <c r="E3857" t="s">
        <v>129</v>
      </c>
      <c r="F3857" t="s">
        <v>26</v>
      </c>
      <c r="G3857" t="s">
        <v>46</v>
      </c>
      <c r="H3857" t="s">
        <v>388</v>
      </c>
      <c r="I3857">
        <v>14.83</v>
      </c>
      <c r="J3857">
        <v>3</v>
      </c>
      <c r="K3857">
        <v>-10.38</v>
      </c>
    </row>
    <row r="3858" spans="1:11" x14ac:dyDescent="0.25">
      <c r="A3858" s="7">
        <v>42344</v>
      </c>
      <c r="B3858" s="4">
        <f>YEAR(SaleData[[#This Row],[Order Date]])</f>
        <v>2015</v>
      </c>
      <c r="C3858" s="4">
        <f>MONTH(SaleData[[#This Row],[Order Date]])</f>
        <v>12</v>
      </c>
      <c r="D3858" t="s">
        <v>1047</v>
      </c>
      <c r="E3858" t="s">
        <v>43</v>
      </c>
      <c r="F3858" t="s">
        <v>26</v>
      </c>
      <c r="G3858" t="s">
        <v>27</v>
      </c>
      <c r="H3858" t="s">
        <v>1351</v>
      </c>
      <c r="I3858">
        <v>8.9600000000000009</v>
      </c>
      <c r="J3858">
        <v>2</v>
      </c>
      <c r="K3858">
        <v>4.3899999999999997</v>
      </c>
    </row>
    <row r="3859" spans="1:11" x14ac:dyDescent="0.25">
      <c r="A3859" s="7">
        <v>42345</v>
      </c>
      <c r="B3859" s="4">
        <f>YEAR(SaleData[[#This Row],[Order Date]])</f>
        <v>2015</v>
      </c>
      <c r="C3859" s="4">
        <f>MONTH(SaleData[[#This Row],[Order Date]])</f>
        <v>12</v>
      </c>
      <c r="D3859" t="s">
        <v>1126</v>
      </c>
      <c r="E3859" t="s">
        <v>116</v>
      </c>
      <c r="F3859" t="s">
        <v>26</v>
      </c>
      <c r="G3859" t="s">
        <v>56</v>
      </c>
      <c r="H3859" t="s">
        <v>391</v>
      </c>
      <c r="I3859">
        <v>152.94</v>
      </c>
      <c r="J3859">
        <v>3</v>
      </c>
      <c r="K3859">
        <v>41.29</v>
      </c>
    </row>
    <row r="3860" spans="1:11" x14ac:dyDescent="0.25">
      <c r="A3860" s="7">
        <v>42345</v>
      </c>
      <c r="B3860" s="4">
        <f>YEAR(SaleData[[#This Row],[Order Date]])</f>
        <v>2015</v>
      </c>
      <c r="C3860" s="4">
        <f>MONTH(SaleData[[#This Row],[Order Date]])</f>
        <v>12</v>
      </c>
      <c r="D3860" t="s">
        <v>1126</v>
      </c>
      <c r="E3860" t="s">
        <v>116</v>
      </c>
      <c r="F3860" t="s">
        <v>16</v>
      </c>
      <c r="G3860" t="s">
        <v>17</v>
      </c>
      <c r="H3860" t="s">
        <v>677</v>
      </c>
      <c r="I3860">
        <v>283.92</v>
      </c>
      <c r="J3860">
        <v>4</v>
      </c>
      <c r="K3860">
        <v>70.98</v>
      </c>
    </row>
    <row r="3861" spans="1:11" x14ac:dyDescent="0.25">
      <c r="A3861" s="7">
        <v>42345</v>
      </c>
      <c r="B3861" s="4">
        <f>YEAR(SaleData[[#This Row],[Order Date]])</f>
        <v>2015</v>
      </c>
      <c r="C3861" s="4">
        <f>MONTH(SaleData[[#This Row],[Order Date]])</f>
        <v>12</v>
      </c>
      <c r="D3861" t="s">
        <v>1077</v>
      </c>
      <c r="E3861" t="s">
        <v>15</v>
      </c>
      <c r="F3861" t="s">
        <v>26</v>
      </c>
      <c r="G3861" t="s">
        <v>31</v>
      </c>
      <c r="H3861" t="s">
        <v>1403</v>
      </c>
      <c r="I3861">
        <v>3.96</v>
      </c>
      <c r="J3861">
        <v>2</v>
      </c>
      <c r="K3861">
        <v>0</v>
      </c>
    </row>
    <row r="3862" spans="1:11" x14ac:dyDescent="0.25">
      <c r="A3862" s="7">
        <v>42345</v>
      </c>
      <c r="B3862" s="4">
        <f>YEAR(SaleData[[#This Row],[Order Date]])</f>
        <v>2015</v>
      </c>
      <c r="C3862" s="4">
        <f>MONTH(SaleData[[#This Row],[Order Date]])</f>
        <v>12</v>
      </c>
      <c r="D3862" t="s">
        <v>1077</v>
      </c>
      <c r="E3862" t="s">
        <v>15</v>
      </c>
      <c r="F3862" t="s">
        <v>26</v>
      </c>
      <c r="G3862" t="s">
        <v>44</v>
      </c>
      <c r="H3862" t="s">
        <v>251</v>
      </c>
      <c r="I3862">
        <v>2.61</v>
      </c>
      <c r="J3862">
        <v>1</v>
      </c>
      <c r="K3862">
        <v>1.2</v>
      </c>
    </row>
    <row r="3863" spans="1:11" x14ac:dyDescent="0.25">
      <c r="A3863" s="7">
        <v>42345</v>
      </c>
      <c r="B3863" s="4">
        <f>YEAR(SaleData[[#This Row],[Order Date]])</f>
        <v>2015</v>
      </c>
      <c r="C3863" s="4">
        <f>MONTH(SaleData[[#This Row],[Order Date]])</f>
        <v>12</v>
      </c>
      <c r="D3863" t="s">
        <v>745</v>
      </c>
      <c r="E3863" t="s">
        <v>43</v>
      </c>
      <c r="F3863" t="s">
        <v>16</v>
      </c>
      <c r="G3863" t="s">
        <v>34</v>
      </c>
      <c r="H3863" t="s">
        <v>241</v>
      </c>
      <c r="I3863">
        <v>79.92</v>
      </c>
      <c r="J3863">
        <v>4</v>
      </c>
      <c r="K3863">
        <v>28.77</v>
      </c>
    </row>
    <row r="3864" spans="1:11" x14ac:dyDescent="0.25">
      <c r="A3864" s="7">
        <v>42345</v>
      </c>
      <c r="B3864" s="4">
        <f>YEAR(SaleData[[#This Row],[Order Date]])</f>
        <v>2015</v>
      </c>
      <c r="C3864" s="4">
        <f>MONTH(SaleData[[#This Row],[Order Date]])</f>
        <v>12</v>
      </c>
      <c r="D3864" t="s">
        <v>1404</v>
      </c>
      <c r="E3864" t="s">
        <v>20</v>
      </c>
      <c r="F3864" t="s">
        <v>26</v>
      </c>
      <c r="G3864" t="s">
        <v>46</v>
      </c>
      <c r="H3864" t="s">
        <v>1405</v>
      </c>
      <c r="I3864">
        <v>21.36</v>
      </c>
      <c r="J3864">
        <v>5</v>
      </c>
      <c r="K3864">
        <v>7.21</v>
      </c>
    </row>
    <row r="3865" spans="1:11" x14ac:dyDescent="0.25">
      <c r="A3865" s="7">
        <v>42345</v>
      </c>
      <c r="B3865" s="4">
        <f>YEAR(SaleData[[#This Row],[Order Date]])</f>
        <v>2015</v>
      </c>
      <c r="C3865" s="4">
        <f>MONTH(SaleData[[#This Row],[Order Date]])</f>
        <v>12</v>
      </c>
      <c r="D3865" t="s">
        <v>1404</v>
      </c>
      <c r="E3865" t="s">
        <v>20</v>
      </c>
      <c r="F3865" t="s">
        <v>26</v>
      </c>
      <c r="G3865" t="s">
        <v>46</v>
      </c>
      <c r="H3865" t="s">
        <v>1406</v>
      </c>
      <c r="I3865">
        <v>6.69</v>
      </c>
      <c r="J3865">
        <v>2</v>
      </c>
      <c r="K3865">
        <v>2.34</v>
      </c>
    </row>
    <row r="3866" spans="1:11" x14ac:dyDescent="0.25">
      <c r="A3866" s="7">
        <v>42345</v>
      </c>
      <c r="B3866" s="4">
        <f>YEAR(SaleData[[#This Row],[Order Date]])</f>
        <v>2015</v>
      </c>
      <c r="C3866" s="4">
        <f>MONTH(SaleData[[#This Row],[Order Date]])</f>
        <v>12</v>
      </c>
      <c r="D3866" t="s">
        <v>1404</v>
      </c>
      <c r="E3866" t="s">
        <v>20</v>
      </c>
      <c r="F3866" t="s">
        <v>11</v>
      </c>
      <c r="G3866" t="s">
        <v>21</v>
      </c>
      <c r="H3866" t="s">
        <v>1407</v>
      </c>
      <c r="I3866">
        <v>773.94</v>
      </c>
      <c r="J3866">
        <v>6</v>
      </c>
      <c r="K3866">
        <v>224.44</v>
      </c>
    </row>
    <row r="3867" spans="1:11" x14ac:dyDescent="0.25">
      <c r="A3867" s="7">
        <v>42345</v>
      </c>
      <c r="B3867" s="4">
        <f>YEAR(SaleData[[#This Row],[Order Date]])</f>
        <v>2015</v>
      </c>
      <c r="C3867" s="4">
        <f>MONTH(SaleData[[#This Row],[Order Date]])</f>
        <v>12</v>
      </c>
      <c r="D3867" t="s">
        <v>1408</v>
      </c>
      <c r="E3867" t="s">
        <v>43</v>
      </c>
      <c r="F3867" t="s">
        <v>26</v>
      </c>
      <c r="G3867" t="s">
        <v>27</v>
      </c>
      <c r="H3867" t="s">
        <v>1409</v>
      </c>
      <c r="I3867">
        <v>12.96</v>
      </c>
      <c r="J3867">
        <v>2</v>
      </c>
      <c r="K3867">
        <v>6.22</v>
      </c>
    </row>
    <row r="3868" spans="1:11" x14ac:dyDescent="0.25">
      <c r="A3868" s="7">
        <v>42346</v>
      </c>
      <c r="B3868" s="4">
        <f>YEAR(SaleData[[#This Row],[Order Date]])</f>
        <v>2015</v>
      </c>
      <c r="C3868" s="4">
        <f>MONTH(SaleData[[#This Row],[Order Date]])</f>
        <v>12</v>
      </c>
      <c r="D3868" t="s">
        <v>1456</v>
      </c>
      <c r="E3868" t="s">
        <v>30</v>
      </c>
      <c r="F3868" t="s">
        <v>26</v>
      </c>
      <c r="G3868" t="s">
        <v>27</v>
      </c>
      <c r="H3868" t="s">
        <v>608</v>
      </c>
      <c r="I3868">
        <v>360.71</v>
      </c>
      <c r="J3868">
        <v>11</v>
      </c>
      <c r="K3868">
        <v>130.76</v>
      </c>
    </row>
    <row r="3869" spans="1:11" x14ac:dyDescent="0.25">
      <c r="A3869" s="7">
        <v>42346</v>
      </c>
      <c r="B3869" s="4">
        <f>YEAR(SaleData[[#This Row],[Order Date]])</f>
        <v>2015</v>
      </c>
      <c r="C3869" s="4">
        <f>MONTH(SaleData[[#This Row],[Order Date]])</f>
        <v>12</v>
      </c>
      <c r="D3869" t="s">
        <v>1456</v>
      </c>
      <c r="E3869" t="s">
        <v>30</v>
      </c>
      <c r="F3869" t="s">
        <v>11</v>
      </c>
      <c r="G3869" t="s">
        <v>21</v>
      </c>
      <c r="H3869" t="s">
        <v>834</v>
      </c>
      <c r="I3869">
        <v>1718.4</v>
      </c>
      <c r="J3869">
        <v>6</v>
      </c>
      <c r="K3869">
        <v>150.36000000000001</v>
      </c>
    </row>
    <row r="3870" spans="1:11" x14ac:dyDescent="0.25">
      <c r="A3870" s="7">
        <v>42346</v>
      </c>
      <c r="B3870" s="4">
        <f>YEAR(SaleData[[#This Row],[Order Date]])</f>
        <v>2015</v>
      </c>
      <c r="C3870" s="4">
        <f>MONTH(SaleData[[#This Row],[Order Date]])</f>
        <v>12</v>
      </c>
      <c r="D3870" t="s">
        <v>1288</v>
      </c>
      <c r="E3870" t="s">
        <v>30</v>
      </c>
      <c r="F3870" t="s">
        <v>11</v>
      </c>
      <c r="G3870" t="s">
        <v>21</v>
      </c>
      <c r="H3870" t="s">
        <v>1457</v>
      </c>
      <c r="I3870">
        <v>119.96</v>
      </c>
      <c r="J3870">
        <v>5</v>
      </c>
      <c r="K3870">
        <v>12</v>
      </c>
    </row>
    <row r="3871" spans="1:11" x14ac:dyDescent="0.25">
      <c r="A3871" s="7">
        <v>42346</v>
      </c>
      <c r="B3871" s="4">
        <f>YEAR(SaleData[[#This Row],[Order Date]])</f>
        <v>2015</v>
      </c>
      <c r="C3871" s="4">
        <f>MONTH(SaleData[[#This Row],[Order Date]])</f>
        <v>12</v>
      </c>
      <c r="D3871" t="s">
        <v>1458</v>
      </c>
      <c r="E3871" t="s">
        <v>43</v>
      </c>
      <c r="F3871" t="s">
        <v>26</v>
      </c>
      <c r="G3871" t="s">
        <v>36</v>
      </c>
      <c r="H3871" t="s">
        <v>944</v>
      </c>
      <c r="I3871">
        <v>221.96</v>
      </c>
      <c r="J3871">
        <v>2</v>
      </c>
      <c r="K3871">
        <v>4.4400000000000004</v>
      </c>
    </row>
    <row r="3872" spans="1:11" x14ac:dyDescent="0.25">
      <c r="A3872" s="7">
        <v>42346</v>
      </c>
      <c r="B3872" s="4">
        <f>YEAR(SaleData[[#This Row],[Order Date]])</f>
        <v>2015</v>
      </c>
      <c r="C3872" s="4">
        <f>MONTH(SaleData[[#This Row],[Order Date]])</f>
        <v>12</v>
      </c>
      <c r="D3872" t="s">
        <v>1458</v>
      </c>
      <c r="E3872" t="s">
        <v>43</v>
      </c>
      <c r="F3872" t="s">
        <v>11</v>
      </c>
      <c r="G3872" t="s">
        <v>12</v>
      </c>
      <c r="H3872" t="s">
        <v>1459</v>
      </c>
      <c r="I3872">
        <v>236</v>
      </c>
      <c r="J3872">
        <v>4</v>
      </c>
      <c r="K3872">
        <v>40.119999999999997</v>
      </c>
    </row>
    <row r="3873" spans="1:11" x14ac:dyDescent="0.25">
      <c r="A3873" s="7">
        <v>42346</v>
      </c>
      <c r="B3873" s="4">
        <f>YEAR(SaleData[[#This Row],[Order Date]])</f>
        <v>2015</v>
      </c>
      <c r="C3873" s="4">
        <f>MONTH(SaleData[[#This Row],[Order Date]])</f>
        <v>12</v>
      </c>
      <c r="D3873" t="s">
        <v>1460</v>
      </c>
      <c r="E3873" t="s">
        <v>101</v>
      </c>
      <c r="F3873" t="s">
        <v>26</v>
      </c>
      <c r="G3873" t="s">
        <v>27</v>
      </c>
      <c r="H3873" t="s">
        <v>114</v>
      </c>
      <c r="I3873">
        <v>15.7</v>
      </c>
      <c r="J3873">
        <v>3</v>
      </c>
      <c r="K3873">
        <v>5.0999999999999996</v>
      </c>
    </row>
    <row r="3874" spans="1:11" x14ac:dyDescent="0.25">
      <c r="A3874" s="7">
        <v>42347</v>
      </c>
      <c r="B3874" s="4">
        <f>YEAR(SaleData[[#This Row],[Order Date]])</f>
        <v>2015</v>
      </c>
      <c r="C3874" s="4">
        <f>MONTH(SaleData[[#This Row],[Order Date]])</f>
        <v>12</v>
      </c>
      <c r="D3874" t="s">
        <v>1512</v>
      </c>
      <c r="E3874" t="s">
        <v>573</v>
      </c>
      <c r="F3874" t="s">
        <v>26</v>
      </c>
      <c r="G3874" t="s">
        <v>27</v>
      </c>
      <c r="H3874" t="s">
        <v>1302</v>
      </c>
      <c r="I3874">
        <v>34.020000000000003</v>
      </c>
      <c r="J3874">
        <v>3</v>
      </c>
      <c r="K3874">
        <v>16.670000000000002</v>
      </c>
    </row>
    <row r="3875" spans="1:11" x14ac:dyDescent="0.25">
      <c r="A3875" s="7">
        <v>42348</v>
      </c>
      <c r="B3875" s="4">
        <f>YEAR(SaleData[[#This Row],[Order Date]])</f>
        <v>2015</v>
      </c>
      <c r="C3875" s="4">
        <f>MONTH(SaleData[[#This Row],[Order Date]])</f>
        <v>12</v>
      </c>
      <c r="D3875" t="s">
        <v>1081</v>
      </c>
      <c r="E3875" t="s">
        <v>69</v>
      </c>
      <c r="F3875" t="s">
        <v>26</v>
      </c>
      <c r="G3875" t="s">
        <v>62</v>
      </c>
      <c r="H3875" t="s">
        <v>861</v>
      </c>
      <c r="I3875">
        <v>3.9</v>
      </c>
      <c r="J3875">
        <v>2</v>
      </c>
      <c r="K3875">
        <v>1.52</v>
      </c>
    </row>
    <row r="3876" spans="1:11" x14ac:dyDescent="0.25">
      <c r="A3876" s="7">
        <v>42348</v>
      </c>
      <c r="B3876" s="4">
        <f>YEAR(SaleData[[#This Row],[Order Date]])</f>
        <v>2015</v>
      </c>
      <c r="C3876" s="4">
        <f>MONTH(SaleData[[#This Row],[Order Date]])</f>
        <v>12</v>
      </c>
      <c r="D3876" t="s">
        <v>1081</v>
      </c>
      <c r="E3876" t="s">
        <v>69</v>
      </c>
      <c r="F3876" t="s">
        <v>16</v>
      </c>
      <c r="G3876" t="s">
        <v>40</v>
      </c>
      <c r="H3876" t="s">
        <v>1386</v>
      </c>
      <c r="I3876">
        <v>801.96</v>
      </c>
      <c r="J3876">
        <v>2</v>
      </c>
      <c r="K3876">
        <v>200.49</v>
      </c>
    </row>
    <row r="3877" spans="1:11" x14ac:dyDescent="0.25">
      <c r="A3877" s="7">
        <v>42348</v>
      </c>
      <c r="B3877" s="4">
        <f>YEAR(SaleData[[#This Row],[Order Date]])</f>
        <v>2015</v>
      </c>
      <c r="C3877" s="4">
        <f>MONTH(SaleData[[#This Row],[Order Date]])</f>
        <v>12</v>
      </c>
      <c r="D3877" t="s">
        <v>1081</v>
      </c>
      <c r="E3877" t="s">
        <v>69</v>
      </c>
      <c r="F3877" t="s">
        <v>16</v>
      </c>
      <c r="G3877" t="s">
        <v>17</v>
      </c>
      <c r="H3877" t="s">
        <v>723</v>
      </c>
      <c r="I3877">
        <v>191.96</v>
      </c>
      <c r="J3877">
        <v>2</v>
      </c>
      <c r="K3877">
        <v>32.630000000000003</v>
      </c>
    </row>
    <row r="3878" spans="1:11" x14ac:dyDescent="0.25">
      <c r="A3878" s="7">
        <v>42348</v>
      </c>
      <c r="B3878" s="4">
        <f>YEAR(SaleData[[#This Row],[Order Date]])</f>
        <v>2015</v>
      </c>
      <c r="C3878" s="4">
        <f>MONTH(SaleData[[#This Row],[Order Date]])</f>
        <v>12</v>
      </c>
      <c r="D3878" t="s">
        <v>1081</v>
      </c>
      <c r="E3878" t="s">
        <v>69</v>
      </c>
      <c r="F3878" t="s">
        <v>26</v>
      </c>
      <c r="G3878" t="s">
        <v>44</v>
      </c>
      <c r="H3878" t="s">
        <v>1538</v>
      </c>
      <c r="I3878">
        <v>2.61</v>
      </c>
      <c r="J3878">
        <v>1</v>
      </c>
      <c r="K3878">
        <v>1.2</v>
      </c>
    </row>
    <row r="3879" spans="1:11" x14ac:dyDescent="0.25">
      <c r="A3879" s="7">
        <v>42348</v>
      </c>
      <c r="B3879" s="4">
        <f>YEAR(SaleData[[#This Row],[Order Date]])</f>
        <v>2015</v>
      </c>
      <c r="C3879" s="4">
        <f>MONTH(SaleData[[#This Row],[Order Date]])</f>
        <v>12</v>
      </c>
      <c r="D3879" t="s">
        <v>1539</v>
      </c>
      <c r="E3879" t="s">
        <v>163</v>
      </c>
      <c r="F3879" t="s">
        <v>26</v>
      </c>
      <c r="G3879" t="s">
        <v>62</v>
      </c>
      <c r="H3879" t="s">
        <v>1540</v>
      </c>
      <c r="I3879">
        <v>1.78</v>
      </c>
      <c r="J3879">
        <v>1</v>
      </c>
      <c r="K3879">
        <v>0.5</v>
      </c>
    </row>
    <row r="3880" spans="1:11" x14ac:dyDescent="0.25">
      <c r="A3880" s="7">
        <v>42348</v>
      </c>
      <c r="B3880" s="4">
        <f>YEAR(SaleData[[#This Row],[Order Date]])</f>
        <v>2015</v>
      </c>
      <c r="C3880" s="4">
        <f>MONTH(SaleData[[#This Row],[Order Date]])</f>
        <v>12</v>
      </c>
      <c r="D3880" t="s">
        <v>1539</v>
      </c>
      <c r="E3880" t="s">
        <v>163</v>
      </c>
      <c r="F3880" t="s">
        <v>26</v>
      </c>
      <c r="G3880" t="s">
        <v>27</v>
      </c>
      <c r="H3880" t="s">
        <v>1541</v>
      </c>
      <c r="I3880">
        <v>25.92</v>
      </c>
      <c r="J3880">
        <v>4</v>
      </c>
      <c r="K3880">
        <v>12.44</v>
      </c>
    </row>
    <row r="3881" spans="1:11" x14ac:dyDescent="0.25">
      <c r="A3881" s="7">
        <v>42348</v>
      </c>
      <c r="B3881" s="4">
        <f>YEAR(SaleData[[#This Row],[Order Date]])</f>
        <v>2015</v>
      </c>
      <c r="C3881" s="4">
        <f>MONTH(SaleData[[#This Row],[Order Date]])</f>
        <v>12</v>
      </c>
      <c r="D3881" t="s">
        <v>1539</v>
      </c>
      <c r="E3881" t="s">
        <v>163</v>
      </c>
      <c r="F3881" t="s">
        <v>11</v>
      </c>
      <c r="G3881" t="s">
        <v>12</v>
      </c>
      <c r="H3881" t="s">
        <v>1542</v>
      </c>
      <c r="I3881">
        <v>101.94</v>
      </c>
      <c r="J3881">
        <v>6</v>
      </c>
      <c r="K3881">
        <v>21.41</v>
      </c>
    </row>
    <row r="3882" spans="1:11" x14ac:dyDescent="0.25">
      <c r="A3882" s="7">
        <v>42348</v>
      </c>
      <c r="B3882" s="4">
        <f>YEAR(SaleData[[#This Row],[Order Date]])</f>
        <v>2015</v>
      </c>
      <c r="C3882" s="4">
        <f>MONTH(SaleData[[#This Row],[Order Date]])</f>
        <v>12</v>
      </c>
      <c r="D3882" t="s">
        <v>693</v>
      </c>
      <c r="E3882" t="s">
        <v>20</v>
      </c>
      <c r="F3882" t="s">
        <v>26</v>
      </c>
      <c r="G3882" t="s">
        <v>44</v>
      </c>
      <c r="H3882" t="s">
        <v>1543</v>
      </c>
      <c r="I3882">
        <v>7.31</v>
      </c>
      <c r="J3882">
        <v>1</v>
      </c>
      <c r="K3882">
        <v>3.44</v>
      </c>
    </row>
    <row r="3883" spans="1:11" x14ac:dyDescent="0.25">
      <c r="A3883" s="7">
        <v>42348</v>
      </c>
      <c r="B3883" s="4">
        <f>YEAR(SaleData[[#This Row],[Order Date]])</f>
        <v>2015</v>
      </c>
      <c r="C3883" s="4">
        <f>MONTH(SaleData[[#This Row],[Order Date]])</f>
        <v>12</v>
      </c>
      <c r="D3883" t="s">
        <v>693</v>
      </c>
      <c r="E3883" t="s">
        <v>20</v>
      </c>
      <c r="F3883" t="s">
        <v>11</v>
      </c>
      <c r="G3883" t="s">
        <v>141</v>
      </c>
      <c r="H3883" t="s">
        <v>1347</v>
      </c>
      <c r="I3883">
        <v>799.98</v>
      </c>
      <c r="J3883">
        <v>2</v>
      </c>
      <c r="K3883">
        <v>250</v>
      </c>
    </row>
    <row r="3884" spans="1:11" x14ac:dyDescent="0.25">
      <c r="A3884" s="7">
        <v>42348</v>
      </c>
      <c r="B3884" s="4">
        <f>YEAR(SaleData[[#This Row],[Order Date]])</f>
        <v>2015</v>
      </c>
      <c r="C3884" s="4">
        <f>MONTH(SaleData[[#This Row],[Order Date]])</f>
        <v>12</v>
      </c>
      <c r="D3884" t="s">
        <v>693</v>
      </c>
      <c r="E3884" t="s">
        <v>20</v>
      </c>
      <c r="F3884" t="s">
        <v>26</v>
      </c>
      <c r="G3884" t="s">
        <v>27</v>
      </c>
      <c r="H3884" t="s">
        <v>1544</v>
      </c>
      <c r="I3884">
        <v>41.28</v>
      </c>
      <c r="J3884">
        <v>6</v>
      </c>
      <c r="K3884">
        <v>18.989999999999998</v>
      </c>
    </row>
    <row r="3885" spans="1:11" x14ac:dyDescent="0.25">
      <c r="A3885" s="7">
        <v>42348</v>
      </c>
      <c r="B3885" s="4">
        <f>YEAR(SaleData[[#This Row],[Order Date]])</f>
        <v>2015</v>
      </c>
      <c r="C3885" s="4">
        <f>MONTH(SaleData[[#This Row],[Order Date]])</f>
        <v>12</v>
      </c>
      <c r="D3885" t="s">
        <v>693</v>
      </c>
      <c r="E3885" t="s">
        <v>20</v>
      </c>
      <c r="F3885" t="s">
        <v>26</v>
      </c>
      <c r="G3885" t="s">
        <v>27</v>
      </c>
      <c r="H3885" t="s">
        <v>1545</v>
      </c>
      <c r="I3885">
        <v>184.66</v>
      </c>
      <c r="J3885">
        <v>7</v>
      </c>
      <c r="K3885">
        <v>84.94</v>
      </c>
    </row>
    <row r="3886" spans="1:11" x14ac:dyDescent="0.25">
      <c r="A3886" s="7">
        <v>42348</v>
      </c>
      <c r="B3886" s="4">
        <f>YEAR(SaleData[[#This Row],[Order Date]])</f>
        <v>2015</v>
      </c>
      <c r="C3886" s="4">
        <f>MONTH(SaleData[[#This Row],[Order Date]])</f>
        <v>12</v>
      </c>
      <c r="D3886" t="s">
        <v>1315</v>
      </c>
      <c r="E3886" t="s">
        <v>247</v>
      </c>
      <c r="F3886" t="s">
        <v>26</v>
      </c>
      <c r="G3886" t="s">
        <v>62</v>
      </c>
      <c r="H3886" t="s">
        <v>1528</v>
      </c>
      <c r="I3886">
        <v>27.36</v>
      </c>
      <c r="J3886">
        <v>9</v>
      </c>
      <c r="K3886">
        <v>9.3000000000000007</v>
      </c>
    </row>
    <row r="3887" spans="1:11" x14ac:dyDescent="0.25">
      <c r="A3887" s="7">
        <v>42348</v>
      </c>
      <c r="B3887" s="4">
        <f>YEAR(SaleData[[#This Row],[Order Date]])</f>
        <v>2015</v>
      </c>
      <c r="C3887" s="4">
        <f>MONTH(SaleData[[#This Row],[Order Date]])</f>
        <v>12</v>
      </c>
      <c r="D3887" t="s">
        <v>1315</v>
      </c>
      <c r="E3887" t="s">
        <v>247</v>
      </c>
      <c r="F3887" t="s">
        <v>26</v>
      </c>
      <c r="G3887" t="s">
        <v>27</v>
      </c>
      <c r="H3887" t="s">
        <v>811</v>
      </c>
      <c r="I3887">
        <v>44.75</v>
      </c>
      <c r="J3887">
        <v>5</v>
      </c>
      <c r="K3887">
        <v>20.59</v>
      </c>
    </row>
    <row r="3888" spans="1:11" x14ac:dyDescent="0.25">
      <c r="A3888" s="7">
        <v>42348</v>
      </c>
      <c r="B3888" s="4">
        <f>YEAR(SaleData[[#This Row],[Order Date]])</f>
        <v>2015</v>
      </c>
      <c r="C3888" s="4">
        <f>MONTH(SaleData[[#This Row],[Order Date]])</f>
        <v>12</v>
      </c>
      <c r="D3888" t="s">
        <v>1315</v>
      </c>
      <c r="E3888" t="s">
        <v>247</v>
      </c>
      <c r="F3888" t="s">
        <v>11</v>
      </c>
      <c r="G3888" t="s">
        <v>21</v>
      </c>
      <c r="H3888" t="s">
        <v>849</v>
      </c>
      <c r="I3888">
        <v>134.99</v>
      </c>
      <c r="J3888">
        <v>1</v>
      </c>
      <c r="K3888">
        <v>36.450000000000003</v>
      </c>
    </row>
    <row r="3889" spans="1:11" x14ac:dyDescent="0.25">
      <c r="A3889" s="7">
        <v>42348</v>
      </c>
      <c r="B3889" s="4">
        <f>YEAR(SaleData[[#This Row],[Order Date]])</f>
        <v>2015</v>
      </c>
      <c r="C3889" s="4">
        <f>MONTH(SaleData[[#This Row],[Order Date]])</f>
        <v>12</v>
      </c>
      <c r="D3889" t="s">
        <v>1315</v>
      </c>
      <c r="E3889" t="s">
        <v>247</v>
      </c>
      <c r="F3889" t="s">
        <v>26</v>
      </c>
      <c r="G3889" t="s">
        <v>27</v>
      </c>
      <c r="H3889" t="s">
        <v>820</v>
      </c>
      <c r="I3889">
        <v>26.4</v>
      </c>
      <c r="J3889">
        <v>5</v>
      </c>
      <c r="K3889">
        <v>12.67</v>
      </c>
    </row>
    <row r="3890" spans="1:11" x14ac:dyDescent="0.25">
      <c r="A3890" s="7">
        <v>42348</v>
      </c>
      <c r="B3890" s="4">
        <f>YEAR(SaleData[[#This Row],[Order Date]])</f>
        <v>2015</v>
      </c>
      <c r="C3890" s="4">
        <f>MONTH(SaleData[[#This Row],[Order Date]])</f>
        <v>12</v>
      </c>
      <c r="D3890" t="s">
        <v>1315</v>
      </c>
      <c r="E3890" t="s">
        <v>247</v>
      </c>
      <c r="F3890" t="s">
        <v>16</v>
      </c>
      <c r="G3890" t="s">
        <v>17</v>
      </c>
      <c r="H3890" t="s">
        <v>1431</v>
      </c>
      <c r="I3890">
        <v>542.94000000000005</v>
      </c>
      <c r="J3890">
        <v>3</v>
      </c>
      <c r="K3890">
        <v>141.16</v>
      </c>
    </row>
    <row r="3891" spans="1:11" x14ac:dyDescent="0.25">
      <c r="A3891" s="7">
        <v>42348</v>
      </c>
      <c r="B3891" s="4">
        <f>YEAR(SaleData[[#This Row],[Order Date]])</f>
        <v>2015</v>
      </c>
      <c r="C3891" s="4">
        <f>MONTH(SaleData[[#This Row],[Order Date]])</f>
        <v>12</v>
      </c>
      <c r="D3891" t="s">
        <v>1546</v>
      </c>
      <c r="E3891" t="s">
        <v>43</v>
      </c>
      <c r="F3891" t="s">
        <v>26</v>
      </c>
      <c r="G3891" t="s">
        <v>62</v>
      </c>
      <c r="H3891" t="s">
        <v>951</v>
      </c>
      <c r="I3891">
        <v>56.3</v>
      </c>
      <c r="J3891">
        <v>2</v>
      </c>
      <c r="K3891">
        <v>15.76</v>
      </c>
    </row>
    <row r="3892" spans="1:11" x14ac:dyDescent="0.25">
      <c r="A3892" s="7">
        <v>42348</v>
      </c>
      <c r="B3892" s="4">
        <f>YEAR(SaleData[[#This Row],[Order Date]])</f>
        <v>2015</v>
      </c>
      <c r="C3892" s="4">
        <f>MONTH(SaleData[[#This Row],[Order Date]])</f>
        <v>12</v>
      </c>
      <c r="D3892" t="s">
        <v>1547</v>
      </c>
      <c r="E3892" t="s">
        <v>24</v>
      </c>
      <c r="F3892" t="s">
        <v>26</v>
      </c>
      <c r="G3892" t="s">
        <v>56</v>
      </c>
      <c r="H3892" t="s">
        <v>1548</v>
      </c>
      <c r="I3892">
        <v>53.09</v>
      </c>
      <c r="J3892">
        <v>7</v>
      </c>
      <c r="K3892">
        <v>-108.83</v>
      </c>
    </row>
    <row r="3893" spans="1:11" x14ac:dyDescent="0.25">
      <c r="A3893" s="7">
        <v>42348</v>
      </c>
      <c r="B3893" s="4">
        <f>YEAR(SaleData[[#This Row],[Order Date]])</f>
        <v>2015</v>
      </c>
      <c r="C3893" s="4">
        <f>MONTH(SaleData[[#This Row],[Order Date]])</f>
        <v>12</v>
      </c>
      <c r="D3893" t="s">
        <v>1332</v>
      </c>
      <c r="E3893" t="s">
        <v>43</v>
      </c>
      <c r="F3893" t="s">
        <v>26</v>
      </c>
      <c r="G3893" t="s">
        <v>44</v>
      </c>
      <c r="H3893" t="s">
        <v>1490</v>
      </c>
      <c r="I3893">
        <v>5.76</v>
      </c>
      <c r="J3893">
        <v>2</v>
      </c>
      <c r="K3893">
        <v>2.82</v>
      </c>
    </row>
    <row r="3894" spans="1:11" x14ac:dyDescent="0.25">
      <c r="A3894" s="7">
        <v>42348</v>
      </c>
      <c r="B3894" s="4">
        <f>YEAR(SaleData[[#This Row],[Order Date]])</f>
        <v>2015</v>
      </c>
      <c r="C3894" s="4">
        <f>MONTH(SaleData[[#This Row],[Order Date]])</f>
        <v>12</v>
      </c>
      <c r="D3894" t="s">
        <v>1549</v>
      </c>
      <c r="E3894" t="s">
        <v>129</v>
      </c>
      <c r="F3894" t="s">
        <v>11</v>
      </c>
      <c r="G3894" t="s">
        <v>12</v>
      </c>
      <c r="H3894" t="s">
        <v>494</v>
      </c>
      <c r="I3894">
        <v>25.49</v>
      </c>
      <c r="J3894">
        <v>2</v>
      </c>
      <c r="K3894">
        <v>4.46</v>
      </c>
    </row>
    <row r="3895" spans="1:11" x14ac:dyDescent="0.25">
      <c r="A3895" s="7">
        <v>42349</v>
      </c>
      <c r="B3895" s="4">
        <f>YEAR(SaleData[[#This Row],[Order Date]])</f>
        <v>2015</v>
      </c>
      <c r="C3895" s="4">
        <f>MONTH(SaleData[[#This Row],[Order Date]])</f>
        <v>12</v>
      </c>
      <c r="D3895" t="s">
        <v>1331</v>
      </c>
      <c r="E3895" t="s">
        <v>171</v>
      </c>
      <c r="F3895" t="s">
        <v>26</v>
      </c>
      <c r="G3895" t="s">
        <v>44</v>
      </c>
      <c r="H3895" t="s">
        <v>838</v>
      </c>
      <c r="I3895">
        <v>196.62</v>
      </c>
      <c r="J3895">
        <v>2</v>
      </c>
      <c r="K3895">
        <v>96.34</v>
      </c>
    </row>
    <row r="3896" spans="1:11" x14ac:dyDescent="0.25">
      <c r="A3896" s="7">
        <v>42349</v>
      </c>
      <c r="B3896" s="4">
        <f>YEAR(SaleData[[#This Row],[Order Date]])</f>
        <v>2015</v>
      </c>
      <c r="C3896" s="4">
        <f>MONTH(SaleData[[#This Row],[Order Date]])</f>
        <v>12</v>
      </c>
      <c r="D3896" t="s">
        <v>1588</v>
      </c>
      <c r="E3896" t="s">
        <v>30</v>
      </c>
      <c r="F3896" t="s">
        <v>11</v>
      </c>
      <c r="G3896" t="s">
        <v>12</v>
      </c>
      <c r="H3896" t="s">
        <v>200</v>
      </c>
      <c r="I3896">
        <v>159.97999999999999</v>
      </c>
      <c r="J3896">
        <v>2</v>
      </c>
      <c r="K3896">
        <v>36</v>
      </c>
    </row>
    <row r="3897" spans="1:11" x14ac:dyDescent="0.25">
      <c r="A3897" s="7">
        <v>42349</v>
      </c>
      <c r="B3897" s="4">
        <f>YEAR(SaleData[[#This Row],[Order Date]])</f>
        <v>2015</v>
      </c>
      <c r="C3897" s="4">
        <f>MONTH(SaleData[[#This Row],[Order Date]])</f>
        <v>12</v>
      </c>
      <c r="D3897" t="s">
        <v>1588</v>
      </c>
      <c r="E3897" t="s">
        <v>30</v>
      </c>
      <c r="F3897" t="s">
        <v>26</v>
      </c>
      <c r="G3897" t="s">
        <v>36</v>
      </c>
      <c r="H3897" t="s">
        <v>1130</v>
      </c>
      <c r="I3897">
        <v>46.34</v>
      </c>
      <c r="J3897">
        <v>3</v>
      </c>
      <c r="K3897">
        <v>4.63</v>
      </c>
    </row>
    <row r="3898" spans="1:11" x14ac:dyDescent="0.25">
      <c r="A3898" s="7">
        <v>42349</v>
      </c>
      <c r="B3898" s="4">
        <f>YEAR(SaleData[[#This Row],[Order Date]])</f>
        <v>2015</v>
      </c>
      <c r="C3898" s="4">
        <f>MONTH(SaleData[[#This Row],[Order Date]])</f>
        <v>12</v>
      </c>
      <c r="D3898" t="s">
        <v>1337</v>
      </c>
      <c r="E3898" t="s">
        <v>75</v>
      </c>
      <c r="F3898" t="s">
        <v>26</v>
      </c>
      <c r="G3898" t="s">
        <v>46</v>
      </c>
      <c r="H3898" t="s">
        <v>224</v>
      </c>
      <c r="I3898">
        <v>12.83</v>
      </c>
      <c r="J3898">
        <v>2</v>
      </c>
      <c r="K3898">
        <v>-8.98</v>
      </c>
    </row>
    <row r="3899" spans="1:11" x14ac:dyDescent="0.25">
      <c r="A3899" s="7">
        <v>42349</v>
      </c>
      <c r="B3899" s="4">
        <f>YEAR(SaleData[[#This Row],[Order Date]])</f>
        <v>2015</v>
      </c>
      <c r="C3899" s="4">
        <f>MONTH(SaleData[[#This Row],[Order Date]])</f>
        <v>12</v>
      </c>
      <c r="D3899" t="s">
        <v>1228</v>
      </c>
      <c r="E3899" t="s">
        <v>101</v>
      </c>
      <c r="F3899" t="s">
        <v>26</v>
      </c>
      <c r="G3899" t="s">
        <v>62</v>
      </c>
      <c r="H3899" t="s">
        <v>1097</v>
      </c>
      <c r="I3899">
        <v>13.12</v>
      </c>
      <c r="J3899">
        <v>5</v>
      </c>
      <c r="K3899">
        <v>1.1499999999999999</v>
      </c>
    </row>
    <row r="3900" spans="1:11" x14ac:dyDescent="0.25">
      <c r="A3900" s="7">
        <v>42349</v>
      </c>
      <c r="B3900" s="4">
        <f>YEAR(SaleData[[#This Row],[Order Date]])</f>
        <v>2015</v>
      </c>
      <c r="C3900" s="4">
        <f>MONTH(SaleData[[#This Row],[Order Date]])</f>
        <v>12</v>
      </c>
      <c r="D3900" t="s">
        <v>1228</v>
      </c>
      <c r="E3900" t="s">
        <v>101</v>
      </c>
      <c r="F3900" t="s">
        <v>16</v>
      </c>
      <c r="G3900" t="s">
        <v>235</v>
      </c>
      <c r="H3900" t="s">
        <v>1589</v>
      </c>
      <c r="I3900">
        <v>69.58</v>
      </c>
      <c r="J3900">
        <v>4</v>
      </c>
      <c r="K3900">
        <v>-143.79</v>
      </c>
    </row>
    <row r="3901" spans="1:11" x14ac:dyDescent="0.25">
      <c r="A3901" s="7">
        <v>42349</v>
      </c>
      <c r="B3901" s="4">
        <f>YEAR(SaleData[[#This Row],[Order Date]])</f>
        <v>2015</v>
      </c>
      <c r="C3901" s="4">
        <f>MONTH(SaleData[[#This Row],[Order Date]])</f>
        <v>12</v>
      </c>
      <c r="D3901" t="s">
        <v>1228</v>
      </c>
      <c r="E3901" t="s">
        <v>101</v>
      </c>
      <c r="F3901" t="s">
        <v>26</v>
      </c>
      <c r="G3901" t="s">
        <v>62</v>
      </c>
      <c r="H3901" t="s">
        <v>1590</v>
      </c>
      <c r="I3901">
        <v>4.22</v>
      </c>
      <c r="J3901">
        <v>3</v>
      </c>
      <c r="K3901">
        <v>0.48</v>
      </c>
    </row>
    <row r="3902" spans="1:11" x14ac:dyDescent="0.25">
      <c r="A3902" s="7">
        <v>42349</v>
      </c>
      <c r="B3902" s="4">
        <f>YEAR(SaleData[[#This Row],[Order Date]])</f>
        <v>2015</v>
      </c>
      <c r="C3902" s="4">
        <f>MONTH(SaleData[[#This Row],[Order Date]])</f>
        <v>12</v>
      </c>
      <c r="D3902" t="s">
        <v>1228</v>
      </c>
      <c r="E3902" t="s">
        <v>101</v>
      </c>
      <c r="F3902" t="s">
        <v>11</v>
      </c>
      <c r="G3902" t="s">
        <v>12</v>
      </c>
      <c r="H3902" t="s">
        <v>1475</v>
      </c>
      <c r="I3902">
        <v>58.08</v>
      </c>
      <c r="J3902">
        <v>4</v>
      </c>
      <c r="K3902">
        <v>-6.53</v>
      </c>
    </row>
    <row r="3903" spans="1:11" x14ac:dyDescent="0.25">
      <c r="A3903" s="7">
        <v>42349</v>
      </c>
      <c r="B3903" s="4">
        <f>YEAR(SaleData[[#This Row],[Order Date]])</f>
        <v>2015</v>
      </c>
      <c r="C3903" s="4">
        <f>MONTH(SaleData[[#This Row],[Order Date]])</f>
        <v>12</v>
      </c>
      <c r="D3903" t="s">
        <v>1228</v>
      </c>
      <c r="E3903" t="s">
        <v>101</v>
      </c>
      <c r="F3903" t="s">
        <v>16</v>
      </c>
      <c r="G3903" t="s">
        <v>34</v>
      </c>
      <c r="H3903" t="s">
        <v>799</v>
      </c>
      <c r="I3903">
        <v>52.42</v>
      </c>
      <c r="J3903">
        <v>9</v>
      </c>
      <c r="K3903">
        <v>15.07</v>
      </c>
    </row>
    <row r="3904" spans="1:11" x14ac:dyDescent="0.25">
      <c r="A3904" s="7">
        <v>42349</v>
      </c>
      <c r="B3904" s="4">
        <f>YEAR(SaleData[[#This Row],[Order Date]])</f>
        <v>2015</v>
      </c>
      <c r="C3904" s="4">
        <f>MONTH(SaleData[[#This Row],[Order Date]])</f>
        <v>12</v>
      </c>
      <c r="D3904" t="s">
        <v>1228</v>
      </c>
      <c r="E3904" t="s">
        <v>101</v>
      </c>
      <c r="F3904" t="s">
        <v>16</v>
      </c>
      <c r="G3904" t="s">
        <v>34</v>
      </c>
      <c r="H3904" t="s">
        <v>368</v>
      </c>
      <c r="I3904">
        <v>54.92</v>
      </c>
      <c r="J3904">
        <v>5</v>
      </c>
      <c r="K3904">
        <v>10.98</v>
      </c>
    </row>
    <row r="3905" spans="1:11" x14ac:dyDescent="0.25">
      <c r="A3905" s="7">
        <v>42349</v>
      </c>
      <c r="B3905" s="4">
        <f>YEAR(SaleData[[#This Row],[Order Date]])</f>
        <v>2015</v>
      </c>
      <c r="C3905" s="4">
        <f>MONTH(SaleData[[#This Row],[Order Date]])</f>
        <v>12</v>
      </c>
      <c r="D3905" t="s">
        <v>1228</v>
      </c>
      <c r="E3905" t="s">
        <v>101</v>
      </c>
      <c r="F3905" t="s">
        <v>16</v>
      </c>
      <c r="G3905" t="s">
        <v>40</v>
      </c>
      <c r="H3905" t="s">
        <v>1591</v>
      </c>
      <c r="I3905">
        <v>364.95</v>
      </c>
      <c r="J3905">
        <v>5</v>
      </c>
      <c r="K3905">
        <v>-248.17</v>
      </c>
    </row>
    <row r="3906" spans="1:11" x14ac:dyDescent="0.25">
      <c r="A3906" s="7">
        <v>42349</v>
      </c>
      <c r="B3906" s="4">
        <f>YEAR(SaleData[[#This Row],[Order Date]])</f>
        <v>2015</v>
      </c>
      <c r="C3906" s="4">
        <f>MONTH(SaleData[[#This Row],[Order Date]])</f>
        <v>12</v>
      </c>
      <c r="D3906" t="s">
        <v>1228</v>
      </c>
      <c r="E3906" t="s">
        <v>101</v>
      </c>
      <c r="F3906" t="s">
        <v>26</v>
      </c>
      <c r="G3906" t="s">
        <v>27</v>
      </c>
      <c r="H3906" t="s">
        <v>1592</v>
      </c>
      <c r="I3906">
        <v>85.06</v>
      </c>
      <c r="J3906">
        <v>3</v>
      </c>
      <c r="K3906">
        <v>28.71</v>
      </c>
    </row>
    <row r="3907" spans="1:11" x14ac:dyDescent="0.25">
      <c r="A3907" s="7">
        <v>42349</v>
      </c>
      <c r="B3907" s="4">
        <f>YEAR(SaleData[[#This Row],[Order Date]])</f>
        <v>2015</v>
      </c>
      <c r="C3907" s="4">
        <f>MONTH(SaleData[[#This Row],[Order Date]])</f>
        <v>12</v>
      </c>
      <c r="D3907" t="s">
        <v>1228</v>
      </c>
      <c r="E3907" t="s">
        <v>101</v>
      </c>
      <c r="F3907" t="s">
        <v>26</v>
      </c>
      <c r="G3907" t="s">
        <v>27</v>
      </c>
      <c r="H3907" t="s">
        <v>1593</v>
      </c>
      <c r="I3907">
        <v>27.7</v>
      </c>
      <c r="J3907">
        <v>3</v>
      </c>
      <c r="K3907">
        <v>9.69</v>
      </c>
    </row>
    <row r="3908" spans="1:11" x14ac:dyDescent="0.25">
      <c r="A3908" s="7">
        <v>42349</v>
      </c>
      <c r="B3908" s="4">
        <f>YEAR(SaleData[[#This Row],[Order Date]])</f>
        <v>2015</v>
      </c>
      <c r="C3908" s="4">
        <f>MONTH(SaleData[[#This Row],[Order Date]])</f>
        <v>12</v>
      </c>
      <c r="D3908" t="s">
        <v>1594</v>
      </c>
      <c r="E3908" t="s">
        <v>129</v>
      </c>
      <c r="F3908" t="s">
        <v>26</v>
      </c>
      <c r="G3908" t="s">
        <v>46</v>
      </c>
      <c r="H3908" t="s">
        <v>1329</v>
      </c>
      <c r="I3908">
        <v>10.33</v>
      </c>
      <c r="J3908">
        <v>3</v>
      </c>
      <c r="K3908">
        <v>-7.58</v>
      </c>
    </row>
    <row r="3909" spans="1:11" x14ac:dyDescent="0.25">
      <c r="A3909" s="7">
        <v>42349</v>
      </c>
      <c r="B3909" s="4">
        <f>YEAR(SaleData[[#This Row],[Order Date]])</f>
        <v>2015</v>
      </c>
      <c r="C3909" s="4">
        <f>MONTH(SaleData[[#This Row],[Order Date]])</f>
        <v>12</v>
      </c>
      <c r="D3909" t="s">
        <v>1595</v>
      </c>
      <c r="E3909" t="s">
        <v>43</v>
      </c>
      <c r="F3909" t="s">
        <v>26</v>
      </c>
      <c r="G3909" t="s">
        <v>46</v>
      </c>
      <c r="H3909" t="s">
        <v>345</v>
      </c>
      <c r="I3909">
        <v>110.53</v>
      </c>
      <c r="J3909">
        <v>4</v>
      </c>
      <c r="K3909">
        <v>38.68</v>
      </c>
    </row>
    <row r="3910" spans="1:11" x14ac:dyDescent="0.25">
      <c r="A3910" s="7">
        <v>42349</v>
      </c>
      <c r="B3910" s="4">
        <f>YEAR(SaleData[[#This Row],[Order Date]])</f>
        <v>2015</v>
      </c>
      <c r="C3910" s="4">
        <f>MONTH(SaleData[[#This Row],[Order Date]])</f>
        <v>12</v>
      </c>
      <c r="D3910" t="s">
        <v>1596</v>
      </c>
      <c r="E3910" t="s">
        <v>69</v>
      </c>
      <c r="F3910" t="s">
        <v>11</v>
      </c>
      <c r="G3910" t="s">
        <v>12</v>
      </c>
      <c r="H3910" t="s">
        <v>1597</v>
      </c>
      <c r="I3910">
        <v>175.23</v>
      </c>
      <c r="J3910">
        <v>11</v>
      </c>
      <c r="K3910">
        <v>61.33</v>
      </c>
    </row>
    <row r="3911" spans="1:11" x14ac:dyDescent="0.25">
      <c r="A3911" s="7">
        <v>42349</v>
      </c>
      <c r="B3911" s="4">
        <f>YEAR(SaleData[[#This Row],[Order Date]])</f>
        <v>2015</v>
      </c>
      <c r="C3911" s="4">
        <f>MONTH(SaleData[[#This Row],[Order Date]])</f>
        <v>12</v>
      </c>
      <c r="D3911" t="s">
        <v>1596</v>
      </c>
      <c r="E3911" t="s">
        <v>69</v>
      </c>
      <c r="F3911" t="s">
        <v>11</v>
      </c>
      <c r="G3911" t="s">
        <v>21</v>
      </c>
      <c r="H3911" t="s">
        <v>992</v>
      </c>
      <c r="I3911">
        <v>125.99</v>
      </c>
      <c r="J3911">
        <v>1</v>
      </c>
      <c r="K3911">
        <v>31.5</v>
      </c>
    </row>
    <row r="3912" spans="1:11" x14ac:dyDescent="0.25">
      <c r="A3912" s="7">
        <v>42349</v>
      </c>
      <c r="B3912" s="4">
        <f>YEAR(SaleData[[#This Row],[Order Date]])</f>
        <v>2015</v>
      </c>
      <c r="C3912" s="4">
        <f>MONTH(SaleData[[#This Row],[Order Date]])</f>
        <v>12</v>
      </c>
      <c r="D3912" t="s">
        <v>1596</v>
      </c>
      <c r="E3912" t="s">
        <v>69</v>
      </c>
      <c r="F3912" t="s">
        <v>26</v>
      </c>
      <c r="G3912" t="s">
        <v>46</v>
      </c>
      <c r="H3912" t="s">
        <v>582</v>
      </c>
      <c r="I3912">
        <v>23</v>
      </c>
      <c r="J3912">
        <v>2</v>
      </c>
      <c r="K3912">
        <v>10.35</v>
      </c>
    </row>
    <row r="3913" spans="1:11" x14ac:dyDescent="0.25">
      <c r="A3913" s="7">
        <v>42350</v>
      </c>
      <c r="B3913" s="4">
        <f>YEAR(SaleData[[#This Row],[Order Date]])</f>
        <v>2015</v>
      </c>
      <c r="C3913" s="4">
        <f>MONTH(SaleData[[#This Row],[Order Date]])</f>
        <v>12</v>
      </c>
      <c r="D3913" t="s">
        <v>64</v>
      </c>
      <c r="E3913" t="s">
        <v>43</v>
      </c>
      <c r="F3913" t="s">
        <v>16</v>
      </c>
      <c r="G3913" t="s">
        <v>17</v>
      </c>
      <c r="H3913" t="s">
        <v>616</v>
      </c>
      <c r="I3913">
        <v>348.93</v>
      </c>
      <c r="J3913">
        <v>2</v>
      </c>
      <c r="K3913">
        <v>34.89</v>
      </c>
    </row>
    <row r="3914" spans="1:11" x14ac:dyDescent="0.25">
      <c r="A3914" s="7">
        <v>42350</v>
      </c>
      <c r="B3914" s="4">
        <f>YEAR(SaleData[[#This Row],[Order Date]])</f>
        <v>2015</v>
      </c>
      <c r="C3914" s="4">
        <f>MONTH(SaleData[[#This Row],[Order Date]])</f>
        <v>12</v>
      </c>
      <c r="D3914" t="s">
        <v>628</v>
      </c>
      <c r="E3914" t="s">
        <v>43</v>
      </c>
      <c r="F3914" t="s">
        <v>26</v>
      </c>
      <c r="G3914" t="s">
        <v>31</v>
      </c>
      <c r="H3914" t="s">
        <v>109</v>
      </c>
      <c r="I3914">
        <v>7.86</v>
      </c>
      <c r="J3914">
        <v>2</v>
      </c>
      <c r="K3914">
        <v>3.62</v>
      </c>
    </row>
    <row r="3915" spans="1:11" x14ac:dyDescent="0.25">
      <c r="A3915" s="7">
        <v>42350</v>
      </c>
      <c r="B3915" s="4">
        <f>YEAR(SaleData[[#This Row],[Order Date]])</f>
        <v>2015</v>
      </c>
      <c r="C3915" s="4">
        <f>MONTH(SaleData[[#This Row],[Order Date]])</f>
        <v>12</v>
      </c>
      <c r="D3915" t="s">
        <v>628</v>
      </c>
      <c r="E3915" t="s">
        <v>43</v>
      </c>
      <c r="F3915" t="s">
        <v>26</v>
      </c>
      <c r="G3915" t="s">
        <v>46</v>
      </c>
      <c r="H3915" t="s">
        <v>1628</v>
      </c>
      <c r="I3915">
        <v>24.45</v>
      </c>
      <c r="J3915">
        <v>2</v>
      </c>
      <c r="K3915">
        <v>8.86</v>
      </c>
    </row>
    <row r="3916" spans="1:11" x14ac:dyDescent="0.25">
      <c r="A3916" s="7">
        <v>42350</v>
      </c>
      <c r="B3916" s="4">
        <f>YEAR(SaleData[[#This Row],[Order Date]])</f>
        <v>2015</v>
      </c>
      <c r="C3916" s="4">
        <f>MONTH(SaleData[[#This Row],[Order Date]])</f>
        <v>12</v>
      </c>
      <c r="D3916" t="s">
        <v>1064</v>
      </c>
      <c r="E3916" t="s">
        <v>247</v>
      </c>
      <c r="F3916" t="s">
        <v>26</v>
      </c>
      <c r="G3916" t="s">
        <v>62</v>
      </c>
      <c r="H3916" t="s">
        <v>524</v>
      </c>
      <c r="I3916">
        <v>8.2200000000000006</v>
      </c>
      <c r="J3916">
        <v>3</v>
      </c>
      <c r="K3916">
        <v>2.2200000000000002</v>
      </c>
    </row>
    <row r="3917" spans="1:11" x14ac:dyDescent="0.25">
      <c r="A3917" s="7">
        <v>42350</v>
      </c>
      <c r="B3917" s="4">
        <f>YEAR(SaleData[[#This Row],[Order Date]])</f>
        <v>2015</v>
      </c>
      <c r="C3917" s="4">
        <f>MONTH(SaleData[[#This Row],[Order Date]])</f>
        <v>12</v>
      </c>
      <c r="D3917" t="s">
        <v>517</v>
      </c>
      <c r="E3917" t="s">
        <v>30</v>
      </c>
      <c r="F3917" t="s">
        <v>11</v>
      </c>
      <c r="G3917" t="s">
        <v>12</v>
      </c>
      <c r="H3917" t="s">
        <v>1509</v>
      </c>
      <c r="I3917">
        <v>22.37</v>
      </c>
      <c r="J3917">
        <v>4</v>
      </c>
      <c r="K3917">
        <v>6.43</v>
      </c>
    </row>
    <row r="3918" spans="1:11" x14ac:dyDescent="0.25">
      <c r="A3918" s="7">
        <v>42350</v>
      </c>
      <c r="B3918" s="4">
        <f>YEAR(SaleData[[#This Row],[Order Date]])</f>
        <v>2015</v>
      </c>
      <c r="C3918" s="4">
        <f>MONTH(SaleData[[#This Row],[Order Date]])</f>
        <v>12</v>
      </c>
      <c r="D3918" t="s">
        <v>569</v>
      </c>
      <c r="E3918" t="s">
        <v>43</v>
      </c>
      <c r="F3918" t="s">
        <v>26</v>
      </c>
      <c r="G3918" t="s">
        <v>62</v>
      </c>
      <c r="H3918" t="s">
        <v>1629</v>
      </c>
      <c r="I3918">
        <v>2.21</v>
      </c>
      <c r="J3918">
        <v>1</v>
      </c>
      <c r="K3918">
        <v>0.6</v>
      </c>
    </row>
    <row r="3919" spans="1:11" x14ac:dyDescent="0.25">
      <c r="A3919" s="7">
        <v>42350</v>
      </c>
      <c r="B3919" s="4">
        <f>YEAR(SaleData[[#This Row],[Order Date]])</f>
        <v>2015</v>
      </c>
      <c r="C3919" s="4">
        <f>MONTH(SaleData[[#This Row],[Order Date]])</f>
        <v>12</v>
      </c>
      <c r="D3919" t="s">
        <v>569</v>
      </c>
      <c r="E3919" t="s">
        <v>43</v>
      </c>
      <c r="F3919" t="s">
        <v>26</v>
      </c>
      <c r="G3919" t="s">
        <v>156</v>
      </c>
      <c r="H3919" t="s">
        <v>841</v>
      </c>
      <c r="I3919">
        <v>15.52</v>
      </c>
      <c r="J3919">
        <v>4</v>
      </c>
      <c r="K3919">
        <v>7.45</v>
      </c>
    </row>
    <row r="3920" spans="1:11" x14ac:dyDescent="0.25">
      <c r="A3920" s="7">
        <v>42350</v>
      </c>
      <c r="B3920" s="4">
        <f>YEAR(SaleData[[#This Row],[Order Date]])</f>
        <v>2015</v>
      </c>
      <c r="C3920" s="4">
        <f>MONTH(SaleData[[#This Row],[Order Date]])</f>
        <v>12</v>
      </c>
      <c r="D3920" t="s">
        <v>569</v>
      </c>
      <c r="E3920" t="s">
        <v>43</v>
      </c>
      <c r="F3920" t="s">
        <v>26</v>
      </c>
      <c r="G3920" t="s">
        <v>27</v>
      </c>
      <c r="H3920" t="s">
        <v>1630</v>
      </c>
      <c r="I3920">
        <v>36.44</v>
      </c>
      <c r="J3920">
        <v>4</v>
      </c>
      <c r="K3920">
        <v>16.399999999999999</v>
      </c>
    </row>
    <row r="3921" spans="1:11" x14ac:dyDescent="0.25">
      <c r="A3921" s="7">
        <v>42350</v>
      </c>
      <c r="B3921" s="4">
        <f>YEAR(SaleData[[#This Row],[Order Date]])</f>
        <v>2015</v>
      </c>
      <c r="C3921" s="4">
        <f>MONTH(SaleData[[#This Row],[Order Date]])</f>
        <v>12</v>
      </c>
      <c r="D3921" t="s">
        <v>1440</v>
      </c>
      <c r="E3921" t="s">
        <v>43</v>
      </c>
      <c r="F3921" t="s">
        <v>16</v>
      </c>
      <c r="G3921" t="s">
        <v>34</v>
      </c>
      <c r="H3921" t="s">
        <v>1631</v>
      </c>
      <c r="I3921">
        <v>166.5</v>
      </c>
      <c r="J3921">
        <v>3</v>
      </c>
      <c r="K3921">
        <v>21.65</v>
      </c>
    </row>
    <row r="3922" spans="1:11" x14ac:dyDescent="0.25">
      <c r="A3922" s="7">
        <v>42350</v>
      </c>
      <c r="B3922" s="4">
        <f>YEAR(SaleData[[#This Row],[Order Date]])</f>
        <v>2015</v>
      </c>
      <c r="C3922" s="4">
        <f>MONTH(SaleData[[#This Row],[Order Date]])</f>
        <v>12</v>
      </c>
      <c r="D3922" t="s">
        <v>1440</v>
      </c>
      <c r="E3922" t="s">
        <v>43</v>
      </c>
      <c r="F3922" t="s">
        <v>26</v>
      </c>
      <c r="G3922" t="s">
        <v>36</v>
      </c>
      <c r="H3922" t="s">
        <v>585</v>
      </c>
      <c r="I3922">
        <v>360.38</v>
      </c>
      <c r="J3922">
        <v>2</v>
      </c>
      <c r="K3922">
        <v>93.7</v>
      </c>
    </row>
    <row r="3923" spans="1:11" x14ac:dyDescent="0.25">
      <c r="A3923" s="7">
        <v>42350</v>
      </c>
      <c r="B3923" s="4">
        <f>YEAR(SaleData[[#This Row],[Order Date]])</f>
        <v>2015</v>
      </c>
      <c r="C3923" s="4">
        <f>MONTH(SaleData[[#This Row],[Order Date]])</f>
        <v>12</v>
      </c>
      <c r="D3923" t="s">
        <v>1632</v>
      </c>
      <c r="E3923" t="s">
        <v>98</v>
      </c>
      <c r="F3923" t="s">
        <v>26</v>
      </c>
      <c r="G3923" t="s">
        <v>27</v>
      </c>
      <c r="H3923" t="s">
        <v>1633</v>
      </c>
      <c r="I3923">
        <v>32.4</v>
      </c>
      <c r="J3923">
        <v>5</v>
      </c>
      <c r="K3923">
        <v>15.88</v>
      </c>
    </row>
    <row r="3924" spans="1:11" x14ac:dyDescent="0.25">
      <c r="A3924" s="7">
        <v>42350</v>
      </c>
      <c r="B3924" s="4">
        <f>YEAR(SaleData[[#This Row],[Order Date]])</f>
        <v>2015</v>
      </c>
      <c r="C3924" s="4">
        <f>MONTH(SaleData[[#This Row],[Order Date]])</f>
        <v>12</v>
      </c>
      <c r="D3924" t="s">
        <v>1632</v>
      </c>
      <c r="E3924" t="s">
        <v>98</v>
      </c>
      <c r="F3924" t="s">
        <v>26</v>
      </c>
      <c r="G3924" t="s">
        <v>27</v>
      </c>
      <c r="H3924" t="s">
        <v>83</v>
      </c>
      <c r="I3924">
        <v>97.88</v>
      </c>
      <c r="J3924">
        <v>2</v>
      </c>
      <c r="K3924">
        <v>48.94</v>
      </c>
    </row>
    <row r="3925" spans="1:11" x14ac:dyDescent="0.25">
      <c r="A3925" s="7">
        <v>42350</v>
      </c>
      <c r="B3925" s="4">
        <f>YEAR(SaleData[[#This Row],[Order Date]])</f>
        <v>2015</v>
      </c>
      <c r="C3925" s="4">
        <f>MONTH(SaleData[[#This Row],[Order Date]])</f>
        <v>12</v>
      </c>
      <c r="D3925" t="s">
        <v>949</v>
      </c>
      <c r="E3925" t="s">
        <v>43</v>
      </c>
      <c r="F3925" t="s">
        <v>11</v>
      </c>
      <c r="G3925" t="s">
        <v>12</v>
      </c>
      <c r="H3925" t="s">
        <v>362</v>
      </c>
      <c r="I3925">
        <v>299.94</v>
      </c>
      <c r="J3925">
        <v>6</v>
      </c>
      <c r="K3925">
        <v>128.97</v>
      </c>
    </row>
    <row r="3926" spans="1:11" x14ac:dyDescent="0.25">
      <c r="A3926" s="7">
        <v>42350</v>
      </c>
      <c r="B3926" s="4">
        <f>YEAR(SaleData[[#This Row],[Order Date]])</f>
        <v>2015</v>
      </c>
      <c r="C3926" s="4">
        <f>MONTH(SaleData[[#This Row],[Order Date]])</f>
        <v>12</v>
      </c>
      <c r="D3926" t="s">
        <v>949</v>
      </c>
      <c r="E3926" t="s">
        <v>43</v>
      </c>
      <c r="F3926" t="s">
        <v>26</v>
      </c>
      <c r="G3926" t="s">
        <v>213</v>
      </c>
      <c r="H3926" t="s">
        <v>763</v>
      </c>
      <c r="I3926">
        <v>25.76</v>
      </c>
      <c r="J3926">
        <v>7</v>
      </c>
      <c r="K3926">
        <v>0.52</v>
      </c>
    </row>
    <row r="3927" spans="1:11" x14ac:dyDescent="0.25">
      <c r="A3927" s="7">
        <v>42351</v>
      </c>
      <c r="B3927" s="4">
        <f>YEAR(SaleData[[#This Row],[Order Date]])</f>
        <v>2015</v>
      </c>
      <c r="C3927" s="4">
        <f>MONTH(SaleData[[#This Row],[Order Date]])</f>
        <v>12</v>
      </c>
      <c r="D3927" t="s">
        <v>1134</v>
      </c>
      <c r="E3927" t="s">
        <v>30</v>
      </c>
      <c r="F3927" t="s">
        <v>11</v>
      </c>
      <c r="G3927" t="s">
        <v>21</v>
      </c>
      <c r="H3927" t="s">
        <v>2601</v>
      </c>
      <c r="I3927">
        <v>244.77</v>
      </c>
      <c r="J3927">
        <v>4</v>
      </c>
      <c r="K3927">
        <v>24.48</v>
      </c>
    </row>
    <row r="3928" spans="1:11" x14ac:dyDescent="0.25">
      <c r="A3928" s="7">
        <v>42351</v>
      </c>
      <c r="B3928" s="4">
        <f>YEAR(SaleData[[#This Row],[Order Date]])</f>
        <v>2015</v>
      </c>
      <c r="C3928" s="4">
        <f>MONTH(SaleData[[#This Row],[Order Date]])</f>
        <v>12</v>
      </c>
      <c r="D3928" t="s">
        <v>1134</v>
      </c>
      <c r="E3928" t="s">
        <v>30</v>
      </c>
      <c r="F3928" t="s">
        <v>26</v>
      </c>
      <c r="G3928" t="s">
        <v>62</v>
      </c>
      <c r="H3928" t="s">
        <v>2054</v>
      </c>
      <c r="I3928">
        <v>74.349999999999994</v>
      </c>
      <c r="J3928">
        <v>3</v>
      </c>
      <c r="K3928">
        <v>6.51</v>
      </c>
    </row>
    <row r="3929" spans="1:11" x14ac:dyDescent="0.25">
      <c r="A3929" s="7">
        <v>42351</v>
      </c>
      <c r="B3929" s="4">
        <f>YEAR(SaleData[[#This Row],[Order Date]])</f>
        <v>2015</v>
      </c>
      <c r="C3929" s="4">
        <f>MONTH(SaleData[[#This Row],[Order Date]])</f>
        <v>12</v>
      </c>
      <c r="D3929" t="s">
        <v>1134</v>
      </c>
      <c r="E3929" t="s">
        <v>30</v>
      </c>
      <c r="F3929" t="s">
        <v>26</v>
      </c>
      <c r="G3929" t="s">
        <v>46</v>
      </c>
      <c r="H3929" t="s">
        <v>348</v>
      </c>
      <c r="I3929">
        <v>4.3099999999999996</v>
      </c>
      <c r="J3929">
        <v>2</v>
      </c>
      <c r="K3929">
        <v>-6.9</v>
      </c>
    </row>
    <row r="3930" spans="1:11" x14ac:dyDescent="0.25">
      <c r="A3930" s="7">
        <v>42351</v>
      </c>
      <c r="B3930" s="4">
        <f>YEAR(SaleData[[#This Row],[Order Date]])</f>
        <v>2015</v>
      </c>
      <c r="C3930" s="4">
        <f>MONTH(SaleData[[#This Row],[Order Date]])</f>
        <v>12</v>
      </c>
      <c r="D3930" t="s">
        <v>1134</v>
      </c>
      <c r="E3930" t="s">
        <v>30</v>
      </c>
      <c r="F3930" t="s">
        <v>16</v>
      </c>
      <c r="G3930" t="s">
        <v>17</v>
      </c>
      <c r="H3930" t="s">
        <v>967</v>
      </c>
      <c r="I3930">
        <v>56.69</v>
      </c>
      <c r="J3930">
        <v>1</v>
      </c>
      <c r="K3930">
        <v>-20.25</v>
      </c>
    </row>
    <row r="3931" spans="1:11" x14ac:dyDescent="0.25">
      <c r="A3931" s="7">
        <v>42351</v>
      </c>
      <c r="B3931" s="4">
        <f>YEAR(SaleData[[#This Row],[Order Date]])</f>
        <v>2015</v>
      </c>
      <c r="C3931" s="4">
        <f>MONTH(SaleData[[#This Row],[Order Date]])</f>
        <v>12</v>
      </c>
      <c r="D3931" t="s">
        <v>1134</v>
      </c>
      <c r="E3931" t="s">
        <v>30</v>
      </c>
      <c r="F3931" t="s">
        <v>11</v>
      </c>
      <c r="G3931" t="s">
        <v>21</v>
      </c>
      <c r="H3931" t="s">
        <v>512</v>
      </c>
      <c r="I3931">
        <v>97.97</v>
      </c>
      <c r="J3931">
        <v>2</v>
      </c>
      <c r="K3931">
        <v>6.12</v>
      </c>
    </row>
    <row r="3932" spans="1:11" x14ac:dyDescent="0.25">
      <c r="A3932" s="7">
        <v>42351</v>
      </c>
      <c r="B3932" s="4">
        <f>YEAR(SaleData[[#This Row],[Order Date]])</f>
        <v>2015</v>
      </c>
      <c r="C3932" s="4">
        <f>MONTH(SaleData[[#This Row],[Order Date]])</f>
        <v>12</v>
      </c>
      <c r="D3932" t="s">
        <v>1134</v>
      </c>
      <c r="E3932" t="s">
        <v>30</v>
      </c>
      <c r="F3932" t="s">
        <v>26</v>
      </c>
      <c r="G3932" t="s">
        <v>62</v>
      </c>
      <c r="H3932" t="s">
        <v>2386</v>
      </c>
      <c r="I3932">
        <v>7.87</v>
      </c>
      <c r="J3932">
        <v>3</v>
      </c>
      <c r="K3932">
        <v>0.89</v>
      </c>
    </row>
    <row r="3933" spans="1:11" x14ac:dyDescent="0.25">
      <c r="A3933" s="7">
        <v>42351</v>
      </c>
      <c r="B3933" s="4">
        <f>YEAR(SaleData[[#This Row],[Order Date]])</f>
        <v>2015</v>
      </c>
      <c r="C3933" s="4">
        <f>MONTH(SaleData[[#This Row],[Order Date]])</f>
        <v>12</v>
      </c>
      <c r="D3933" t="s">
        <v>1134</v>
      </c>
      <c r="E3933" t="s">
        <v>30</v>
      </c>
      <c r="F3933" t="s">
        <v>26</v>
      </c>
      <c r="G3933" t="s">
        <v>27</v>
      </c>
      <c r="H3933" t="s">
        <v>1650</v>
      </c>
      <c r="I3933">
        <v>15.55</v>
      </c>
      <c r="J3933">
        <v>3</v>
      </c>
      <c r="K3933">
        <v>5.44</v>
      </c>
    </row>
    <row r="3934" spans="1:11" x14ac:dyDescent="0.25">
      <c r="A3934" s="7">
        <v>42351</v>
      </c>
      <c r="B3934" s="4">
        <f>YEAR(SaleData[[#This Row],[Order Date]])</f>
        <v>2015</v>
      </c>
      <c r="C3934" s="4">
        <f>MONTH(SaleData[[#This Row],[Order Date]])</f>
        <v>12</v>
      </c>
      <c r="D3934" t="s">
        <v>1134</v>
      </c>
      <c r="E3934" t="s">
        <v>30</v>
      </c>
      <c r="F3934" t="s">
        <v>26</v>
      </c>
      <c r="G3934" t="s">
        <v>46</v>
      </c>
      <c r="H3934" t="s">
        <v>1137</v>
      </c>
      <c r="I3934">
        <v>1.48</v>
      </c>
      <c r="J3934">
        <v>1</v>
      </c>
      <c r="K3934">
        <v>-2.29</v>
      </c>
    </row>
    <row r="3935" spans="1:11" x14ac:dyDescent="0.25">
      <c r="A3935" s="7">
        <v>42351</v>
      </c>
      <c r="B3935" s="4">
        <f>YEAR(SaleData[[#This Row],[Order Date]])</f>
        <v>2015</v>
      </c>
      <c r="C3935" s="4">
        <f>MONTH(SaleData[[#This Row],[Order Date]])</f>
        <v>12</v>
      </c>
      <c r="D3935" t="s">
        <v>2216</v>
      </c>
      <c r="E3935" t="s">
        <v>24</v>
      </c>
      <c r="F3935" t="s">
        <v>26</v>
      </c>
      <c r="G3935" t="s">
        <v>36</v>
      </c>
      <c r="H3935" t="s">
        <v>1376</v>
      </c>
      <c r="I3935">
        <v>230.38</v>
      </c>
      <c r="J3935">
        <v>3</v>
      </c>
      <c r="K3935">
        <v>-48.95</v>
      </c>
    </row>
    <row r="3936" spans="1:11" x14ac:dyDescent="0.25">
      <c r="A3936" s="7">
        <v>42352</v>
      </c>
      <c r="B3936" s="4">
        <f>YEAR(SaleData[[#This Row],[Order Date]])</f>
        <v>2015</v>
      </c>
      <c r="C3936" s="4">
        <f>MONTH(SaleData[[#This Row],[Order Date]])</f>
        <v>12</v>
      </c>
      <c r="D3936" t="s">
        <v>1656</v>
      </c>
      <c r="E3936" t="s">
        <v>30</v>
      </c>
      <c r="F3936" t="s">
        <v>26</v>
      </c>
      <c r="G3936" t="s">
        <v>46</v>
      </c>
      <c r="H3936" t="s">
        <v>1894</v>
      </c>
      <c r="I3936">
        <v>2</v>
      </c>
      <c r="J3936">
        <v>1</v>
      </c>
      <c r="K3936">
        <v>-3.29</v>
      </c>
    </row>
    <row r="3937" spans="1:11" x14ac:dyDescent="0.25">
      <c r="A3937" s="7">
        <v>42352</v>
      </c>
      <c r="B3937" s="4">
        <f>YEAR(SaleData[[#This Row],[Order Date]])</f>
        <v>2015</v>
      </c>
      <c r="C3937" s="4">
        <f>MONTH(SaleData[[#This Row],[Order Date]])</f>
        <v>12</v>
      </c>
      <c r="D3937" t="s">
        <v>1656</v>
      </c>
      <c r="E3937" t="s">
        <v>30</v>
      </c>
      <c r="F3937" t="s">
        <v>26</v>
      </c>
      <c r="G3937" t="s">
        <v>36</v>
      </c>
      <c r="H3937" t="s">
        <v>2295</v>
      </c>
      <c r="I3937">
        <v>8.93</v>
      </c>
      <c r="J3937">
        <v>2</v>
      </c>
      <c r="K3937">
        <v>0.67</v>
      </c>
    </row>
    <row r="3938" spans="1:11" x14ac:dyDescent="0.25">
      <c r="A3938" s="7">
        <v>42352</v>
      </c>
      <c r="B3938" s="4">
        <f>YEAR(SaleData[[#This Row],[Order Date]])</f>
        <v>2015</v>
      </c>
      <c r="C3938" s="4">
        <f>MONTH(SaleData[[#This Row],[Order Date]])</f>
        <v>12</v>
      </c>
      <c r="D3938" t="s">
        <v>2272</v>
      </c>
      <c r="E3938" t="s">
        <v>163</v>
      </c>
      <c r="F3938" t="s">
        <v>26</v>
      </c>
      <c r="G3938" t="s">
        <v>56</v>
      </c>
      <c r="H3938" t="s">
        <v>1372</v>
      </c>
      <c r="I3938">
        <v>17.239999999999998</v>
      </c>
      <c r="J3938">
        <v>2</v>
      </c>
      <c r="K3938">
        <v>4.4800000000000004</v>
      </c>
    </row>
    <row r="3939" spans="1:11" x14ac:dyDescent="0.25">
      <c r="A3939" s="7">
        <v>42352</v>
      </c>
      <c r="B3939" s="4">
        <f>YEAR(SaleData[[#This Row],[Order Date]])</f>
        <v>2015</v>
      </c>
      <c r="C3939" s="4">
        <f>MONTH(SaleData[[#This Row],[Order Date]])</f>
        <v>12</v>
      </c>
      <c r="D3939" t="s">
        <v>2272</v>
      </c>
      <c r="E3939" t="s">
        <v>163</v>
      </c>
      <c r="F3939" t="s">
        <v>16</v>
      </c>
      <c r="G3939" t="s">
        <v>235</v>
      </c>
      <c r="H3939" t="s">
        <v>2174</v>
      </c>
      <c r="I3939">
        <v>302.94</v>
      </c>
      <c r="J3939">
        <v>3</v>
      </c>
      <c r="K3939">
        <v>75.739999999999995</v>
      </c>
    </row>
    <row r="3940" spans="1:11" x14ac:dyDescent="0.25">
      <c r="A3940" s="7">
        <v>42352</v>
      </c>
      <c r="B3940" s="4">
        <f>YEAR(SaleData[[#This Row],[Order Date]])</f>
        <v>2015</v>
      </c>
      <c r="C3940" s="4">
        <f>MONTH(SaleData[[#This Row],[Order Date]])</f>
        <v>12</v>
      </c>
      <c r="D3940" t="s">
        <v>2272</v>
      </c>
      <c r="E3940" t="s">
        <v>163</v>
      </c>
      <c r="F3940" t="s">
        <v>11</v>
      </c>
      <c r="G3940" t="s">
        <v>21</v>
      </c>
      <c r="H3940" t="s">
        <v>2236</v>
      </c>
      <c r="I3940">
        <v>34.75</v>
      </c>
      <c r="J3940">
        <v>5</v>
      </c>
      <c r="K3940">
        <v>15.64</v>
      </c>
    </row>
    <row r="3941" spans="1:11" x14ac:dyDescent="0.25">
      <c r="A3941" s="7">
        <v>42352</v>
      </c>
      <c r="B3941" s="4">
        <f>YEAR(SaleData[[#This Row],[Order Date]])</f>
        <v>2015</v>
      </c>
      <c r="C3941" s="4">
        <f>MONTH(SaleData[[#This Row],[Order Date]])</f>
        <v>12</v>
      </c>
      <c r="D3941" t="s">
        <v>2272</v>
      </c>
      <c r="E3941" t="s">
        <v>163</v>
      </c>
      <c r="F3941" t="s">
        <v>26</v>
      </c>
      <c r="G3941" t="s">
        <v>46</v>
      </c>
      <c r="H3941" t="s">
        <v>867</v>
      </c>
      <c r="I3941">
        <v>113.94</v>
      </c>
      <c r="J3941">
        <v>6</v>
      </c>
      <c r="K3941">
        <v>54.69</v>
      </c>
    </row>
    <row r="3942" spans="1:11" x14ac:dyDescent="0.25">
      <c r="A3942" s="7">
        <v>42352</v>
      </c>
      <c r="B3942" s="4">
        <f>YEAR(SaleData[[#This Row],[Order Date]])</f>
        <v>2015</v>
      </c>
      <c r="C3942" s="4">
        <f>MONTH(SaleData[[#This Row],[Order Date]])</f>
        <v>12</v>
      </c>
      <c r="D3942" t="s">
        <v>2272</v>
      </c>
      <c r="E3942" t="s">
        <v>163</v>
      </c>
      <c r="F3942" t="s">
        <v>11</v>
      </c>
      <c r="G3942" t="s">
        <v>21</v>
      </c>
      <c r="H3942" t="s">
        <v>1995</v>
      </c>
      <c r="I3942">
        <v>55.98</v>
      </c>
      <c r="J3942">
        <v>2</v>
      </c>
      <c r="K3942">
        <v>15.67</v>
      </c>
    </row>
    <row r="3943" spans="1:11" x14ac:dyDescent="0.25">
      <c r="A3943" s="7">
        <v>42352</v>
      </c>
      <c r="B3943" s="4">
        <f>YEAR(SaleData[[#This Row],[Order Date]])</f>
        <v>2015</v>
      </c>
      <c r="C3943" s="4">
        <f>MONTH(SaleData[[#This Row],[Order Date]])</f>
        <v>12</v>
      </c>
      <c r="D3943" t="s">
        <v>1398</v>
      </c>
      <c r="E3943" t="s">
        <v>105</v>
      </c>
      <c r="F3943" t="s">
        <v>11</v>
      </c>
      <c r="G3943" t="s">
        <v>21</v>
      </c>
      <c r="H3943" t="s">
        <v>1149</v>
      </c>
      <c r="I3943">
        <v>344.7</v>
      </c>
      <c r="J3943">
        <v>2</v>
      </c>
      <c r="K3943">
        <v>38.78</v>
      </c>
    </row>
    <row r="3944" spans="1:11" x14ac:dyDescent="0.25">
      <c r="A3944" s="7">
        <v>42352</v>
      </c>
      <c r="B3944" s="4">
        <f>YEAR(SaleData[[#This Row],[Order Date]])</f>
        <v>2015</v>
      </c>
      <c r="C3944" s="4">
        <f>MONTH(SaleData[[#This Row],[Order Date]])</f>
        <v>12</v>
      </c>
      <c r="D3944" t="s">
        <v>722</v>
      </c>
      <c r="E3944" t="s">
        <v>188</v>
      </c>
      <c r="F3944" t="s">
        <v>26</v>
      </c>
      <c r="G3944" t="s">
        <v>56</v>
      </c>
      <c r="H3944" t="s">
        <v>1741</v>
      </c>
      <c r="I3944">
        <v>706.86</v>
      </c>
      <c r="J3944">
        <v>7</v>
      </c>
      <c r="K3944">
        <v>197.92</v>
      </c>
    </row>
    <row r="3945" spans="1:11" x14ac:dyDescent="0.25">
      <c r="A3945" s="7">
        <v>42352</v>
      </c>
      <c r="B3945" s="4">
        <f>YEAR(SaleData[[#This Row],[Order Date]])</f>
        <v>2015</v>
      </c>
      <c r="C3945" s="4">
        <f>MONTH(SaleData[[#This Row],[Order Date]])</f>
        <v>12</v>
      </c>
      <c r="D3945" t="s">
        <v>722</v>
      </c>
      <c r="E3945" t="s">
        <v>188</v>
      </c>
      <c r="F3945" t="s">
        <v>11</v>
      </c>
      <c r="G3945" t="s">
        <v>21</v>
      </c>
      <c r="H3945" t="s">
        <v>1975</v>
      </c>
      <c r="I3945">
        <v>114.95</v>
      </c>
      <c r="J3945">
        <v>5</v>
      </c>
      <c r="K3945">
        <v>2.2999999999999998</v>
      </c>
    </row>
    <row r="3946" spans="1:11" x14ac:dyDescent="0.25">
      <c r="A3946" s="7">
        <v>42352</v>
      </c>
      <c r="B3946" s="4">
        <f>YEAR(SaleData[[#This Row],[Order Date]])</f>
        <v>2015</v>
      </c>
      <c r="C3946" s="4">
        <f>MONTH(SaleData[[#This Row],[Order Date]])</f>
        <v>12</v>
      </c>
      <c r="D3946" t="s">
        <v>722</v>
      </c>
      <c r="E3946" t="s">
        <v>188</v>
      </c>
      <c r="F3946" t="s">
        <v>26</v>
      </c>
      <c r="G3946" t="s">
        <v>46</v>
      </c>
      <c r="H3946" t="s">
        <v>950</v>
      </c>
      <c r="I3946">
        <v>43.19</v>
      </c>
      <c r="J3946">
        <v>7</v>
      </c>
      <c r="K3946">
        <v>20.73</v>
      </c>
    </row>
    <row r="3947" spans="1:11" x14ac:dyDescent="0.25">
      <c r="A3947" s="7">
        <v>42352</v>
      </c>
      <c r="B3947" s="4">
        <f>YEAR(SaleData[[#This Row],[Order Date]])</f>
        <v>2015</v>
      </c>
      <c r="C3947" s="4">
        <f>MONTH(SaleData[[#This Row],[Order Date]])</f>
        <v>12</v>
      </c>
      <c r="D3947" t="s">
        <v>1679</v>
      </c>
      <c r="E3947" t="s">
        <v>24</v>
      </c>
      <c r="F3947" t="s">
        <v>16</v>
      </c>
      <c r="G3947" t="s">
        <v>34</v>
      </c>
      <c r="H3947" t="s">
        <v>1916</v>
      </c>
      <c r="I3947">
        <v>22.61</v>
      </c>
      <c r="J3947">
        <v>3</v>
      </c>
      <c r="K3947">
        <v>-10.17</v>
      </c>
    </row>
    <row r="3948" spans="1:11" x14ac:dyDescent="0.25">
      <c r="A3948" s="7">
        <v>42353</v>
      </c>
      <c r="B3948" s="4">
        <f>YEAR(SaleData[[#This Row],[Order Date]])</f>
        <v>2015</v>
      </c>
      <c r="C3948" s="4">
        <f>MONTH(SaleData[[#This Row],[Order Date]])</f>
        <v>12</v>
      </c>
      <c r="D3948" t="s">
        <v>2254</v>
      </c>
      <c r="E3948" t="s">
        <v>101</v>
      </c>
      <c r="F3948" t="s">
        <v>16</v>
      </c>
      <c r="G3948" t="s">
        <v>17</v>
      </c>
      <c r="H3948" t="s">
        <v>2407</v>
      </c>
      <c r="I3948">
        <v>854.35</v>
      </c>
      <c r="J3948">
        <v>3</v>
      </c>
      <c r="K3948">
        <v>10.68</v>
      </c>
    </row>
    <row r="3949" spans="1:11" x14ac:dyDescent="0.25">
      <c r="A3949" s="7">
        <v>42353</v>
      </c>
      <c r="B3949" s="4">
        <f>YEAR(SaleData[[#This Row],[Order Date]])</f>
        <v>2015</v>
      </c>
      <c r="C3949" s="4">
        <f>MONTH(SaleData[[#This Row],[Order Date]])</f>
        <v>12</v>
      </c>
      <c r="D3949" t="s">
        <v>2254</v>
      </c>
      <c r="E3949" t="s">
        <v>101</v>
      </c>
      <c r="F3949" t="s">
        <v>26</v>
      </c>
      <c r="G3949" t="s">
        <v>36</v>
      </c>
      <c r="H3949" t="s">
        <v>1678</v>
      </c>
      <c r="I3949">
        <v>593.57000000000005</v>
      </c>
      <c r="J3949">
        <v>2</v>
      </c>
      <c r="K3949">
        <v>0</v>
      </c>
    </row>
    <row r="3950" spans="1:11" x14ac:dyDescent="0.25">
      <c r="A3950" s="7">
        <v>42353</v>
      </c>
      <c r="B3950" s="4">
        <f>YEAR(SaleData[[#This Row],[Order Date]])</f>
        <v>2015</v>
      </c>
      <c r="C3950" s="4">
        <f>MONTH(SaleData[[#This Row],[Order Date]])</f>
        <v>12</v>
      </c>
      <c r="D3950" t="s">
        <v>2254</v>
      </c>
      <c r="E3950" t="s">
        <v>101</v>
      </c>
      <c r="F3950" t="s">
        <v>26</v>
      </c>
      <c r="G3950" t="s">
        <v>36</v>
      </c>
      <c r="H3950" t="s">
        <v>1257</v>
      </c>
      <c r="I3950">
        <v>338.04</v>
      </c>
      <c r="J3950">
        <v>3</v>
      </c>
      <c r="K3950">
        <v>-33.799999999999997</v>
      </c>
    </row>
    <row r="3951" spans="1:11" x14ac:dyDescent="0.25">
      <c r="A3951" s="7">
        <v>42353</v>
      </c>
      <c r="B3951" s="4">
        <f>YEAR(SaleData[[#This Row],[Order Date]])</f>
        <v>2015</v>
      </c>
      <c r="C3951" s="4">
        <f>MONTH(SaleData[[#This Row],[Order Date]])</f>
        <v>12</v>
      </c>
      <c r="D3951" t="s">
        <v>48</v>
      </c>
      <c r="E3951" t="s">
        <v>116</v>
      </c>
      <c r="F3951" t="s">
        <v>16</v>
      </c>
      <c r="G3951" t="s">
        <v>17</v>
      </c>
      <c r="H3951" t="s">
        <v>957</v>
      </c>
      <c r="I3951">
        <v>140.81</v>
      </c>
      <c r="J3951">
        <v>1</v>
      </c>
      <c r="K3951">
        <v>39.43</v>
      </c>
    </row>
    <row r="3952" spans="1:11" x14ac:dyDescent="0.25">
      <c r="A3952" s="7">
        <v>42353</v>
      </c>
      <c r="B3952" s="4">
        <f>YEAR(SaleData[[#This Row],[Order Date]])</f>
        <v>2015</v>
      </c>
      <c r="C3952" s="4">
        <f>MONTH(SaleData[[#This Row],[Order Date]])</f>
        <v>12</v>
      </c>
      <c r="D3952" t="s">
        <v>1127</v>
      </c>
      <c r="E3952" t="s">
        <v>209</v>
      </c>
      <c r="F3952" t="s">
        <v>26</v>
      </c>
      <c r="G3952" t="s">
        <v>213</v>
      </c>
      <c r="H3952" t="s">
        <v>1730</v>
      </c>
      <c r="I3952">
        <v>33.799999999999997</v>
      </c>
      <c r="J3952">
        <v>5</v>
      </c>
      <c r="K3952">
        <v>4.2300000000000004</v>
      </c>
    </row>
    <row r="3953" spans="1:11" x14ac:dyDescent="0.25">
      <c r="A3953" s="7">
        <v>42353</v>
      </c>
      <c r="B3953" s="4">
        <f>YEAR(SaleData[[#This Row],[Order Date]])</f>
        <v>2015</v>
      </c>
      <c r="C3953" s="4">
        <f>MONTH(SaleData[[#This Row],[Order Date]])</f>
        <v>12</v>
      </c>
      <c r="D3953" t="s">
        <v>2177</v>
      </c>
      <c r="E3953" t="s">
        <v>30</v>
      </c>
      <c r="F3953" t="s">
        <v>11</v>
      </c>
      <c r="G3953" t="s">
        <v>12</v>
      </c>
      <c r="H3953" t="s">
        <v>1601</v>
      </c>
      <c r="I3953">
        <v>15.58</v>
      </c>
      <c r="J3953">
        <v>3</v>
      </c>
      <c r="K3953">
        <v>3.31</v>
      </c>
    </row>
    <row r="3954" spans="1:11" x14ac:dyDescent="0.25">
      <c r="A3954" s="7">
        <v>42353</v>
      </c>
      <c r="B3954" s="4">
        <f>YEAR(SaleData[[#This Row],[Order Date]])</f>
        <v>2015</v>
      </c>
      <c r="C3954" s="4">
        <f>MONTH(SaleData[[#This Row],[Order Date]])</f>
        <v>12</v>
      </c>
      <c r="D3954" t="s">
        <v>2169</v>
      </c>
      <c r="E3954" t="s">
        <v>209</v>
      </c>
      <c r="F3954" t="s">
        <v>11</v>
      </c>
      <c r="G3954" t="s">
        <v>21</v>
      </c>
      <c r="H3954" t="s">
        <v>2335</v>
      </c>
      <c r="I3954">
        <v>55.99</v>
      </c>
      <c r="J3954">
        <v>1</v>
      </c>
      <c r="K3954">
        <v>3.5</v>
      </c>
    </row>
    <row r="3955" spans="1:11" x14ac:dyDescent="0.25">
      <c r="A3955" s="7">
        <v>42353</v>
      </c>
      <c r="B3955" s="4">
        <f>YEAR(SaleData[[#This Row],[Order Date]])</f>
        <v>2015</v>
      </c>
      <c r="C3955" s="4">
        <f>MONTH(SaleData[[#This Row],[Order Date]])</f>
        <v>12</v>
      </c>
      <c r="D3955" t="s">
        <v>2412</v>
      </c>
      <c r="E3955" t="s">
        <v>87</v>
      </c>
      <c r="F3955" t="s">
        <v>26</v>
      </c>
      <c r="G3955" t="s">
        <v>62</v>
      </c>
      <c r="H3955" t="s">
        <v>1590</v>
      </c>
      <c r="I3955">
        <v>11.26</v>
      </c>
      <c r="J3955">
        <v>8</v>
      </c>
      <c r="K3955">
        <v>1.27</v>
      </c>
    </row>
    <row r="3956" spans="1:11" x14ac:dyDescent="0.25">
      <c r="A3956" s="7">
        <v>42353</v>
      </c>
      <c r="B3956" s="4">
        <f>YEAR(SaleData[[#This Row],[Order Date]])</f>
        <v>2015</v>
      </c>
      <c r="C3956" s="4">
        <f>MONTH(SaleData[[#This Row],[Order Date]])</f>
        <v>12</v>
      </c>
      <c r="D3956" t="s">
        <v>2412</v>
      </c>
      <c r="E3956" t="s">
        <v>87</v>
      </c>
      <c r="F3956" t="s">
        <v>26</v>
      </c>
      <c r="G3956" t="s">
        <v>36</v>
      </c>
      <c r="H3956" t="s">
        <v>1517</v>
      </c>
      <c r="I3956">
        <v>284.08</v>
      </c>
      <c r="J3956">
        <v>10</v>
      </c>
      <c r="K3956">
        <v>24.86</v>
      </c>
    </row>
    <row r="3957" spans="1:11" x14ac:dyDescent="0.25">
      <c r="A3957" s="7">
        <v>42354</v>
      </c>
      <c r="B3957" s="4">
        <f>YEAR(SaleData[[#This Row],[Order Date]])</f>
        <v>2015</v>
      </c>
      <c r="C3957" s="4">
        <f>MONTH(SaleData[[#This Row],[Order Date]])</f>
        <v>12</v>
      </c>
      <c r="D3957" t="s">
        <v>1458</v>
      </c>
      <c r="E3957" t="s">
        <v>15</v>
      </c>
      <c r="F3957" t="s">
        <v>26</v>
      </c>
      <c r="G3957" t="s">
        <v>36</v>
      </c>
      <c r="H3957" t="s">
        <v>1536</v>
      </c>
      <c r="I3957">
        <v>1000.02</v>
      </c>
      <c r="J3957">
        <v>7</v>
      </c>
      <c r="K3957">
        <v>290.01</v>
      </c>
    </row>
    <row r="3958" spans="1:11" x14ac:dyDescent="0.25">
      <c r="A3958" s="7">
        <v>42355</v>
      </c>
      <c r="B3958" s="4">
        <f>YEAR(SaleData[[#This Row],[Order Date]])</f>
        <v>2015</v>
      </c>
      <c r="C3958" s="4">
        <f>MONTH(SaleData[[#This Row],[Order Date]])</f>
        <v>12</v>
      </c>
      <c r="D3958" t="s">
        <v>2223</v>
      </c>
      <c r="E3958" t="s">
        <v>605</v>
      </c>
      <c r="F3958" t="s">
        <v>16</v>
      </c>
      <c r="G3958" t="s">
        <v>17</v>
      </c>
      <c r="H3958" t="s">
        <v>134</v>
      </c>
      <c r="I3958">
        <v>350.98</v>
      </c>
      <c r="J3958">
        <v>1</v>
      </c>
      <c r="K3958">
        <v>84.24</v>
      </c>
    </row>
    <row r="3959" spans="1:11" x14ac:dyDescent="0.25">
      <c r="A3959" s="7">
        <v>42355</v>
      </c>
      <c r="B3959" s="4">
        <f>YEAR(SaleData[[#This Row],[Order Date]])</f>
        <v>2015</v>
      </c>
      <c r="C3959" s="4">
        <f>MONTH(SaleData[[#This Row],[Order Date]])</f>
        <v>12</v>
      </c>
      <c r="D3959" t="s">
        <v>2223</v>
      </c>
      <c r="E3959" t="s">
        <v>605</v>
      </c>
      <c r="F3959" t="s">
        <v>26</v>
      </c>
      <c r="G3959" t="s">
        <v>27</v>
      </c>
      <c r="H3959" t="s">
        <v>114</v>
      </c>
      <c r="I3959">
        <v>13.08</v>
      </c>
      <c r="J3959">
        <v>2</v>
      </c>
      <c r="K3959">
        <v>6.02</v>
      </c>
    </row>
    <row r="3960" spans="1:11" x14ac:dyDescent="0.25">
      <c r="A3960" s="7">
        <v>42355</v>
      </c>
      <c r="B3960" s="4">
        <f>YEAR(SaleData[[#This Row],[Order Date]])</f>
        <v>2015</v>
      </c>
      <c r="C3960" s="4">
        <f>MONTH(SaleData[[#This Row],[Order Date]])</f>
        <v>12</v>
      </c>
      <c r="D3960" t="s">
        <v>2223</v>
      </c>
      <c r="E3960" t="s">
        <v>605</v>
      </c>
      <c r="F3960" t="s">
        <v>26</v>
      </c>
      <c r="G3960" t="s">
        <v>36</v>
      </c>
      <c r="H3960" t="s">
        <v>497</v>
      </c>
      <c r="I3960">
        <v>900.08</v>
      </c>
      <c r="J3960">
        <v>4</v>
      </c>
      <c r="K3960">
        <v>117.01</v>
      </c>
    </row>
    <row r="3961" spans="1:11" x14ac:dyDescent="0.25">
      <c r="A3961" s="7">
        <v>42355</v>
      </c>
      <c r="B3961" s="4">
        <f>YEAR(SaleData[[#This Row],[Order Date]])</f>
        <v>2015</v>
      </c>
      <c r="C3961" s="4">
        <f>MONTH(SaleData[[#This Row],[Order Date]])</f>
        <v>12</v>
      </c>
      <c r="D3961" t="s">
        <v>873</v>
      </c>
      <c r="E3961" t="s">
        <v>129</v>
      </c>
      <c r="F3961" t="s">
        <v>16</v>
      </c>
      <c r="G3961" t="s">
        <v>34</v>
      </c>
      <c r="H3961" t="s">
        <v>941</v>
      </c>
      <c r="I3961">
        <v>5.35</v>
      </c>
      <c r="J3961">
        <v>3</v>
      </c>
      <c r="K3961">
        <v>1.61</v>
      </c>
    </row>
    <row r="3962" spans="1:11" x14ac:dyDescent="0.25">
      <c r="A3962" s="7">
        <v>42355</v>
      </c>
      <c r="B3962" s="4">
        <f>YEAR(SaleData[[#This Row],[Order Date]])</f>
        <v>2015</v>
      </c>
      <c r="C3962" s="4">
        <f>MONTH(SaleData[[#This Row],[Order Date]])</f>
        <v>12</v>
      </c>
      <c r="D3962" t="s">
        <v>873</v>
      </c>
      <c r="E3962" t="s">
        <v>129</v>
      </c>
      <c r="F3962" t="s">
        <v>16</v>
      </c>
      <c r="G3962" t="s">
        <v>17</v>
      </c>
      <c r="H3962" t="s">
        <v>677</v>
      </c>
      <c r="I3962">
        <v>99.37</v>
      </c>
      <c r="J3962">
        <v>2</v>
      </c>
      <c r="K3962">
        <v>-7.1</v>
      </c>
    </row>
    <row r="3963" spans="1:11" x14ac:dyDescent="0.25">
      <c r="A3963" s="7">
        <v>42355</v>
      </c>
      <c r="B3963" s="4">
        <f>YEAR(SaleData[[#This Row],[Order Date]])</f>
        <v>2015</v>
      </c>
      <c r="C3963" s="4">
        <f>MONTH(SaleData[[#This Row],[Order Date]])</f>
        <v>12</v>
      </c>
      <c r="D3963" t="s">
        <v>873</v>
      </c>
      <c r="E3963" t="s">
        <v>129</v>
      </c>
      <c r="F3963" t="s">
        <v>26</v>
      </c>
      <c r="G3963" t="s">
        <v>62</v>
      </c>
      <c r="H3963" t="s">
        <v>2609</v>
      </c>
      <c r="I3963">
        <v>2.67</v>
      </c>
      <c r="J3963">
        <v>1</v>
      </c>
      <c r="K3963">
        <v>0.37</v>
      </c>
    </row>
    <row r="3964" spans="1:11" x14ac:dyDescent="0.25">
      <c r="A3964" s="7">
        <v>42355</v>
      </c>
      <c r="B3964" s="4">
        <f>YEAR(SaleData[[#This Row],[Order Date]])</f>
        <v>2015</v>
      </c>
      <c r="C3964" s="4">
        <f>MONTH(SaleData[[#This Row],[Order Date]])</f>
        <v>12</v>
      </c>
      <c r="D3964" t="s">
        <v>2381</v>
      </c>
      <c r="E3964" t="s">
        <v>20</v>
      </c>
      <c r="F3964" t="s">
        <v>16</v>
      </c>
      <c r="G3964" t="s">
        <v>17</v>
      </c>
      <c r="H3964" t="s">
        <v>2389</v>
      </c>
      <c r="I3964">
        <v>631.78</v>
      </c>
      <c r="J3964">
        <v>2</v>
      </c>
      <c r="K3964">
        <v>140.4</v>
      </c>
    </row>
    <row r="3965" spans="1:11" x14ac:dyDescent="0.25">
      <c r="A3965" s="7">
        <v>42355</v>
      </c>
      <c r="B3965" s="4">
        <f>YEAR(SaleData[[#This Row],[Order Date]])</f>
        <v>2015</v>
      </c>
      <c r="C3965" s="4">
        <f>MONTH(SaleData[[#This Row],[Order Date]])</f>
        <v>12</v>
      </c>
      <c r="D3965" t="s">
        <v>2381</v>
      </c>
      <c r="E3965" t="s">
        <v>20</v>
      </c>
      <c r="F3965" t="s">
        <v>16</v>
      </c>
      <c r="G3965" t="s">
        <v>34</v>
      </c>
      <c r="H3965" t="s">
        <v>2221</v>
      </c>
      <c r="I3965">
        <v>60.72</v>
      </c>
      <c r="J3965">
        <v>3</v>
      </c>
      <c r="K3965">
        <v>26.11</v>
      </c>
    </row>
    <row r="3966" spans="1:11" x14ac:dyDescent="0.25">
      <c r="A3966" s="7">
        <v>42355</v>
      </c>
      <c r="B3966" s="4">
        <f>YEAR(SaleData[[#This Row],[Order Date]])</f>
        <v>2015</v>
      </c>
      <c r="C3966" s="4">
        <f>MONTH(SaleData[[#This Row],[Order Date]])</f>
        <v>12</v>
      </c>
      <c r="D3966" t="s">
        <v>220</v>
      </c>
      <c r="E3966" t="s">
        <v>75</v>
      </c>
      <c r="F3966" t="s">
        <v>26</v>
      </c>
      <c r="G3966" t="s">
        <v>44</v>
      </c>
      <c r="H3966" t="s">
        <v>530</v>
      </c>
      <c r="I3966">
        <v>3</v>
      </c>
      <c r="J3966">
        <v>1</v>
      </c>
      <c r="K3966">
        <v>1.05</v>
      </c>
    </row>
    <row r="3967" spans="1:11" x14ac:dyDescent="0.25">
      <c r="A3967" s="7">
        <v>42355</v>
      </c>
      <c r="B3967" s="4">
        <f>YEAR(SaleData[[#This Row],[Order Date]])</f>
        <v>2015</v>
      </c>
      <c r="C3967" s="4">
        <f>MONTH(SaleData[[#This Row],[Order Date]])</f>
        <v>12</v>
      </c>
      <c r="D3967" t="s">
        <v>2157</v>
      </c>
      <c r="E3967" t="s">
        <v>43</v>
      </c>
      <c r="F3967" t="s">
        <v>16</v>
      </c>
      <c r="G3967" t="s">
        <v>17</v>
      </c>
      <c r="H3967" t="s">
        <v>1084</v>
      </c>
      <c r="I3967">
        <v>801.57</v>
      </c>
      <c r="J3967">
        <v>2</v>
      </c>
      <c r="K3967">
        <v>50.1</v>
      </c>
    </row>
    <row r="3968" spans="1:11" x14ac:dyDescent="0.25">
      <c r="A3968" s="7">
        <v>42355</v>
      </c>
      <c r="B3968" s="4">
        <f>YEAR(SaleData[[#This Row],[Order Date]])</f>
        <v>2015</v>
      </c>
      <c r="C3968" s="4">
        <f>MONTH(SaleData[[#This Row],[Order Date]])</f>
        <v>12</v>
      </c>
      <c r="D3968" t="s">
        <v>2157</v>
      </c>
      <c r="E3968" t="s">
        <v>43</v>
      </c>
      <c r="F3968" t="s">
        <v>26</v>
      </c>
      <c r="G3968" t="s">
        <v>27</v>
      </c>
      <c r="H3968" t="s">
        <v>608</v>
      </c>
      <c r="I3968">
        <v>368.91</v>
      </c>
      <c r="J3968">
        <v>9</v>
      </c>
      <c r="K3968">
        <v>180.77</v>
      </c>
    </row>
    <row r="3969" spans="1:11" x14ac:dyDescent="0.25">
      <c r="A3969" s="7">
        <v>42355</v>
      </c>
      <c r="B3969" s="4">
        <f>YEAR(SaleData[[#This Row],[Order Date]])</f>
        <v>2015</v>
      </c>
      <c r="C3969" s="4">
        <f>MONTH(SaleData[[#This Row],[Order Date]])</f>
        <v>12</v>
      </c>
      <c r="D3969" t="s">
        <v>2157</v>
      </c>
      <c r="E3969" t="s">
        <v>43</v>
      </c>
      <c r="F3969" t="s">
        <v>16</v>
      </c>
      <c r="G3969" t="s">
        <v>17</v>
      </c>
      <c r="H3969" t="s">
        <v>301</v>
      </c>
      <c r="I3969">
        <v>885.53</v>
      </c>
      <c r="J3969">
        <v>9</v>
      </c>
      <c r="K3969">
        <v>-99.62</v>
      </c>
    </row>
    <row r="3970" spans="1:11" x14ac:dyDescent="0.25">
      <c r="A3970" s="7">
        <v>42356</v>
      </c>
      <c r="B3970" s="4">
        <f>YEAR(SaleData[[#This Row],[Order Date]])</f>
        <v>2015</v>
      </c>
      <c r="C3970" s="4">
        <f>MONTH(SaleData[[#This Row],[Order Date]])</f>
        <v>12</v>
      </c>
      <c r="D3970" t="s">
        <v>1100</v>
      </c>
      <c r="E3970" t="s">
        <v>30</v>
      </c>
      <c r="F3970" t="s">
        <v>26</v>
      </c>
      <c r="G3970" t="s">
        <v>156</v>
      </c>
      <c r="H3970" t="s">
        <v>1178</v>
      </c>
      <c r="I3970">
        <v>114.85</v>
      </c>
      <c r="J3970">
        <v>4</v>
      </c>
      <c r="K3970">
        <v>35.89</v>
      </c>
    </row>
    <row r="3971" spans="1:11" x14ac:dyDescent="0.25">
      <c r="A3971" s="7">
        <v>42356</v>
      </c>
      <c r="B3971" s="4">
        <f>YEAR(SaleData[[#This Row],[Order Date]])</f>
        <v>2015</v>
      </c>
      <c r="C3971" s="4">
        <f>MONTH(SaleData[[#This Row],[Order Date]])</f>
        <v>12</v>
      </c>
      <c r="D3971" t="s">
        <v>1219</v>
      </c>
      <c r="E3971" t="s">
        <v>605</v>
      </c>
      <c r="F3971" t="s">
        <v>26</v>
      </c>
      <c r="G3971" t="s">
        <v>36</v>
      </c>
      <c r="H3971" t="s">
        <v>459</v>
      </c>
      <c r="I3971">
        <v>275.97000000000003</v>
      </c>
      <c r="J3971">
        <v>3</v>
      </c>
      <c r="K3971">
        <v>11.04</v>
      </c>
    </row>
    <row r="3972" spans="1:11" x14ac:dyDescent="0.25">
      <c r="A3972" s="7">
        <v>42356</v>
      </c>
      <c r="B3972" s="4">
        <f>YEAR(SaleData[[#This Row],[Order Date]])</f>
        <v>2015</v>
      </c>
      <c r="C3972" s="4">
        <f>MONTH(SaleData[[#This Row],[Order Date]])</f>
        <v>12</v>
      </c>
      <c r="D3972" t="s">
        <v>1219</v>
      </c>
      <c r="E3972" t="s">
        <v>605</v>
      </c>
      <c r="F3972" t="s">
        <v>11</v>
      </c>
      <c r="G3972" t="s">
        <v>21</v>
      </c>
      <c r="H3972" t="s">
        <v>2610</v>
      </c>
      <c r="I3972">
        <v>1394.95</v>
      </c>
      <c r="J3972">
        <v>5</v>
      </c>
      <c r="K3972">
        <v>362.69</v>
      </c>
    </row>
    <row r="3973" spans="1:11" x14ac:dyDescent="0.25">
      <c r="A3973" s="7">
        <v>42356</v>
      </c>
      <c r="B3973" s="4">
        <f>YEAR(SaleData[[#This Row],[Order Date]])</f>
        <v>2015</v>
      </c>
      <c r="C3973" s="4">
        <f>MONTH(SaleData[[#This Row],[Order Date]])</f>
        <v>12</v>
      </c>
      <c r="D3973" t="s">
        <v>1219</v>
      </c>
      <c r="E3973" t="s">
        <v>605</v>
      </c>
      <c r="F3973" t="s">
        <v>16</v>
      </c>
      <c r="G3973" t="s">
        <v>17</v>
      </c>
      <c r="H3973" t="s">
        <v>1113</v>
      </c>
      <c r="I3973">
        <v>545.88</v>
      </c>
      <c r="J3973">
        <v>6</v>
      </c>
      <c r="K3973">
        <v>70.959999999999994</v>
      </c>
    </row>
    <row r="3974" spans="1:11" x14ac:dyDescent="0.25">
      <c r="A3974" s="7">
        <v>42356</v>
      </c>
      <c r="B3974" s="4">
        <f>YEAR(SaleData[[#This Row],[Order Date]])</f>
        <v>2015</v>
      </c>
      <c r="C3974" s="4">
        <f>MONTH(SaleData[[#This Row],[Order Date]])</f>
        <v>12</v>
      </c>
      <c r="D3974" t="s">
        <v>973</v>
      </c>
      <c r="E3974" t="s">
        <v>87</v>
      </c>
      <c r="F3974" t="s">
        <v>26</v>
      </c>
      <c r="G3974" t="s">
        <v>156</v>
      </c>
      <c r="H3974" t="s">
        <v>1181</v>
      </c>
      <c r="I3974">
        <v>52.51</v>
      </c>
      <c r="J3974">
        <v>6</v>
      </c>
      <c r="K3974">
        <v>19.690000000000001</v>
      </c>
    </row>
    <row r="3975" spans="1:11" x14ac:dyDescent="0.25">
      <c r="A3975" s="7">
        <v>42356</v>
      </c>
      <c r="B3975" s="4">
        <f>YEAR(SaleData[[#This Row],[Order Date]])</f>
        <v>2015</v>
      </c>
      <c r="C3975" s="4">
        <f>MONTH(SaleData[[#This Row],[Order Date]])</f>
        <v>12</v>
      </c>
      <c r="D3975" t="s">
        <v>973</v>
      </c>
      <c r="E3975" t="s">
        <v>87</v>
      </c>
      <c r="F3975" t="s">
        <v>26</v>
      </c>
      <c r="G3975" t="s">
        <v>36</v>
      </c>
      <c r="H3975" t="s">
        <v>1838</v>
      </c>
      <c r="I3975">
        <v>186.91</v>
      </c>
      <c r="J3975">
        <v>6</v>
      </c>
      <c r="K3975">
        <v>-35.049999999999997</v>
      </c>
    </row>
    <row r="3976" spans="1:11" x14ac:dyDescent="0.25">
      <c r="A3976" s="7">
        <v>42356</v>
      </c>
      <c r="B3976" s="4">
        <f>YEAR(SaleData[[#This Row],[Order Date]])</f>
        <v>2015</v>
      </c>
      <c r="C3976" s="4">
        <f>MONTH(SaleData[[#This Row],[Order Date]])</f>
        <v>12</v>
      </c>
      <c r="D3976" t="s">
        <v>973</v>
      </c>
      <c r="E3976" t="s">
        <v>87</v>
      </c>
      <c r="F3976" t="s">
        <v>26</v>
      </c>
      <c r="G3976" t="s">
        <v>27</v>
      </c>
      <c r="H3976" t="s">
        <v>445</v>
      </c>
      <c r="I3976">
        <v>10.050000000000001</v>
      </c>
      <c r="J3976">
        <v>4</v>
      </c>
      <c r="K3976">
        <v>3.14</v>
      </c>
    </row>
    <row r="3977" spans="1:11" x14ac:dyDescent="0.25">
      <c r="A3977" s="7">
        <v>42357</v>
      </c>
      <c r="B3977" s="4">
        <f>YEAR(SaleData[[#This Row],[Order Date]])</f>
        <v>2015</v>
      </c>
      <c r="C3977" s="4">
        <f>MONTH(SaleData[[#This Row],[Order Date]])</f>
        <v>12</v>
      </c>
      <c r="D3977" t="s">
        <v>2490</v>
      </c>
      <c r="E3977" t="s">
        <v>75</v>
      </c>
      <c r="F3977" t="s">
        <v>26</v>
      </c>
      <c r="G3977" t="s">
        <v>56</v>
      </c>
      <c r="H3977" t="s">
        <v>1485</v>
      </c>
      <c r="I3977">
        <v>389.06</v>
      </c>
      <c r="J3977">
        <v>4</v>
      </c>
      <c r="K3977">
        <v>48.63</v>
      </c>
    </row>
    <row r="3978" spans="1:11" x14ac:dyDescent="0.25">
      <c r="A3978" s="7">
        <v>42357</v>
      </c>
      <c r="B3978" s="4">
        <f>YEAR(SaleData[[#This Row],[Order Date]])</f>
        <v>2015</v>
      </c>
      <c r="C3978" s="4">
        <f>MONTH(SaleData[[#This Row],[Order Date]])</f>
        <v>12</v>
      </c>
      <c r="D3978" t="s">
        <v>2490</v>
      </c>
      <c r="E3978" t="s">
        <v>75</v>
      </c>
      <c r="F3978" t="s">
        <v>26</v>
      </c>
      <c r="G3978" t="s">
        <v>27</v>
      </c>
      <c r="H3978" t="s">
        <v>2038</v>
      </c>
      <c r="I3978">
        <v>20.74</v>
      </c>
      <c r="J3978">
        <v>4</v>
      </c>
      <c r="K3978">
        <v>7.26</v>
      </c>
    </row>
    <row r="3979" spans="1:11" x14ac:dyDescent="0.25">
      <c r="A3979" s="7">
        <v>42357</v>
      </c>
      <c r="B3979" s="4">
        <f>YEAR(SaleData[[#This Row],[Order Date]])</f>
        <v>2015</v>
      </c>
      <c r="C3979" s="4">
        <f>MONTH(SaleData[[#This Row],[Order Date]])</f>
        <v>12</v>
      </c>
      <c r="D3979" t="s">
        <v>2490</v>
      </c>
      <c r="E3979" t="s">
        <v>75</v>
      </c>
      <c r="F3979" t="s">
        <v>26</v>
      </c>
      <c r="G3979" t="s">
        <v>27</v>
      </c>
      <c r="H3979" t="s">
        <v>543</v>
      </c>
      <c r="I3979">
        <v>41.47</v>
      </c>
      <c r="J3979">
        <v>8</v>
      </c>
      <c r="K3979">
        <v>14.52</v>
      </c>
    </row>
    <row r="3980" spans="1:11" x14ac:dyDescent="0.25">
      <c r="A3980" s="7">
        <v>42357</v>
      </c>
      <c r="B3980" s="4">
        <f>YEAR(SaleData[[#This Row],[Order Date]])</f>
        <v>2015</v>
      </c>
      <c r="C3980" s="4">
        <f>MONTH(SaleData[[#This Row],[Order Date]])</f>
        <v>12</v>
      </c>
      <c r="D3980" t="s">
        <v>311</v>
      </c>
      <c r="E3980" t="s">
        <v>24</v>
      </c>
      <c r="F3980" t="s">
        <v>26</v>
      </c>
      <c r="G3980" t="s">
        <v>156</v>
      </c>
      <c r="H3980" t="s">
        <v>2253</v>
      </c>
      <c r="I3980">
        <v>55.58</v>
      </c>
      <c r="J3980">
        <v>6</v>
      </c>
      <c r="K3980">
        <v>20.84</v>
      </c>
    </row>
    <row r="3981" spans="1:11" x14ac:dyDescent="0.25">
      <c r="A3981" s="7">
        <v>42357</v>
      </c>
      <c r="B3981" s="4">
        <f>YEAR(SaleData[[#This Row],[Order Date]])</f>
        <v>2015</v>
      </c>
      <c r="C3981" s="4">
        <f>MONTH(SaleData[[#This Row],[Order Date]])</f>
        <v>12</v>
      </c>
      <c r="D3981" t="s">
        <v>311</v>
      </c>
      <c r="E3981" t="s">
        <v>24</v>
      </c>
      <c r="F3981" t="s">
        <v>16</v>
      </c>
      <c r="G3981" t="s">
        <v>17</v>
      </c>
      <c r="H3981" t="s">
        <v>1076</v>
      </c>
      <c r="I3981">
        <v>127.39</v>
      </c>
      <c r="J3981">
        <v>2</v>
      </c>
      <c r="K3981">
        <v>-25.48</v>
      </c>
    </row>
    <row r="3982" spans="1:11" x14ac:dyDescent="0.25">
      <c r="A3982" s="7">
        <v>42357</v>
      </c>
      <c r="B3982" s="4">
        <f>YEAR(SaleData[[#This Row],[Order Date]])</f>
        <v>2015</v>
      </c>
      <c r="C3982" s="4">
        <f>MONTH(SaleData[[#This Row],[Order Date]])</f>
        <v>12</v>
      </c>
      <c r="D3982" t="s">
        <v>508</v>
      </c>
      <c r="E3982" t="s">
        <v>10</v>
      </c>
      <c r="F3982" t="s">
        <v>26</v>
      </c>
      <c r="G3982" t="s">
        <v>36</v>
      </c>
      <c r="H3982" t="s">
        <v>810</v>
      </c>
      <c r="I3982">
        <v>92.52</v>
      </c>
      <c r="J3982">
        <v>6</v>
      </c>
      <c r="K3982">
        <v>24.98</v>
      </c>
    </row>
    <row r="3983" spans="1:11" x14ac:dyDescent="0.25">
      <c r="A3983" s="7">
        <v>42357</v>
      </c>
      <c r="B3983" s="4">
        <f>YEAR(SaleData[[#This Row],[Order Date]])</f>
        <v>2015</v>
      </c>
      <c r="C3983" s="4">
        <f>MONTH(SaleData[[#This Row],[Order Date]])</f>
        <v>12</v>
      </c>
      <c r="D3983" t="s">
        <v>508</v>
      </c>
      <c r="E3983" t="s">
        <v>10</v>
      </c>
      <c r="F3983" t="s">
        <v>26</v>
      </c>
      <c r="G3983" t="s">
        <v>36</v>
      </c>
      <c r="H3983" t="s">
        <v>733</v>
      </c>
      <c r="I3983">
        <v>37.76</v>
      </c>
      <c r="J3983">
        <v>1</v>
      </c>
      <c r="K3983">
        <v>10.57</v>
      </c>
    </row>
    <row r="3984" spans="1:11" x14ac:dyDescent="0.25">
      <c r="A3984" s="7">
        <v>42357</v>
      </c>
      <c r="B3984" s="4">
        <f>YEAR(SaleData[[#This Row],[Order Date]])</f>
        <v>2015</v>
      </c>
      <c r="C3984" s="4">
        <f>MONTH(SaleData[[#This Row],[Order Date]])</f>
        <v>12</v>
      </c>
      <c r="D3984" t="s">
        <v>508</v>
      </c>
      <c r="E3984" t="s">
        <v>10</v>
      </c>
      <c r="F3984" t="s">
        <v>26</v>
      </c>
      <c r="G3984" t="s">
        <v>44</v>
      </c>
      <c r="H3984" t="s">
        <v>2019</v>
      </c>
      <c r="I3984">
        <v>7.38</v>
      </c>
      <c r="J3984">
        <v>2</v>
      </c>
      <c r="K3984">
        <v>3.47</v>
      </c>
    </row>
    <row r="3985" spans="1:11" x14ac:dyDescent="0.25">
      <c r="A3985" s="7">
        <v>42357</v>
      </c>
      <c r="B3985" s="4">
        <f>YEAR(SaleData[[#This Row],[Order Date]])</f>
        <v>2015</v>
      </c>
      <c r="C3985" s="4">
        <f>MONTH(SaleData[[#This Row],[Order Date]])</f>
        <v>12</v>
      </c>
      <c r="D3985" t="s">
        <v>508</v>
      </c>
      <c r="E3985" t="s">
        <v>10</v>
      </c>
      <c r="F3985" t="s">
        <v>16</v>
      </c>
      <c r="G3985" t="s">
        <v>34</v>
      </c>
      <c r="H3985" t="s">
        <v>2489</v>
      </c>
      <c r="I3985">
        <v>5.82</v>
      </c>
      <c r="J3985">
        <v>2</v>
      </c>
      <c r="K3985">
        <v>2.74</v>
      </c>
    </row>
    <row r="3986" spans="1:11" x14ac:dyDescent="0.25">
      <c r="A3986" s="7">
        <v>42357</v>
      </c>
      <c r="B3986" s="4">
        <f>YEAR(SaleData[[#This Row],[Order Date]])</f>
        <v>2015</v>
      </c>
      <c r="C3986" s="4">
        <f>MONTH(SaleData[[#This Row],[Order Date]])</f>
        <v>12</v>
      </c>
      <c r="D3986" t="s">
        <v>1818</v>
      </c>
      <c r="E3986" t="s">
        <v>129</v>
      </c>
      <c r="F3986" t="s">
        <v>26</v>
      </c>
      <c r="G3986" t="s">
        <v>36</v>
      </c>
      <c r="H3986" t="s">
        <v>2346</v>
      </c>
      <c r="I3986">
        <v>646.78</v>
      </c>
      <c r="J3986">
        <v>9</v>
      </c>
      <c r="K3986">
        <v>-145.52000000000001</v>
      </c>
    </row>
    <row r="3987" spans="1:11" x14ac:dyDescent="0.25">
      <c r="A3987" s="7">
        <v>42357</v>
      </c>
      <c r="B3987" s="4">
        <f>YEAR(SaleData[[#This Row],[Order Date]])</f>
        <v>2015</v>
      </c>
      <c r="C3987" s="4">
        <f>MONTH(SaleData[[#This Row],[Order Date]])</f>
        <v>12</v>
      </c>
      <c r="D3987" t="s">
        <v>1278</v>
      </c>
      <c r="E3987" t="s">
        <v>20</v>
      </c>
      <c r="F3987" t="s">
        <v>11</v>
      </c>
      <c r="G3987" t="s">
        <v>12</v>
      </c>
      <c r="H3987" t="s">
        <v>2606</v>
      </c>
      <c r="I3987">
        <v>166.24</v>
      </c>
      <c r="J3987">
        <v>1</v>
      </c>
      <c r="K3987">
        <v>24.94</v>
      </c>
    </row>
    <row r="3988" spans="1:11" x14ac:dyDescent="0.25">
      <c r="A3988" s="7">
        <v>42357</v>
      </c>
      <c r="B3988" s="4">
        <f>YEAR(SaleData[[#This Row],[Order Date]])</f>
        <v>2015</v>
      </c>
      <c r="C3988" s="4">
        <f>MONTH(SaleData[[#This Row],[Order Date]])</f>
        <v>12</v>
      </c>
      <c r="D3988" t="s">
        <v>2173</v>
      </c>
      <c r="E3988" t="s">
        <v>101</v>
      </c>
      <c r="F3988" t="s">
        <v>26</v>
      </c>
      <c r="G3988" t="s">
        <v>62</v>
      </c>
      <c r="H3988" t="s">
        <v>110</v>
      </c>
      <c r="I3988">
        <v>6.85</v>
      </c>
      <c r="J3988">
        <v>2</v>
      </c>
      <c r="K3988">
        <v>0.6</v>
      </c>
    </row>
    <row r="3989" spans="1:11" x14ac:dyDescent="0.25">
      <c r="A3989" s="7">
        <v>42357</v>
      </c>
      <c r="B3989" s="4">
        <f>YEAR(SaleData[[#This Row],[Order Date]])</f>
        <v>2015</v>
      </c>
      <c r="C3989" s="4">
        <f>MONTH(SaleData[[#This Row],[Order Date]])</f>
        <v>12</v>
      </c>
      <c r="D3989" t="s">
        <v>2613</v>
      </c>
      <c r="E3989" t="s">
        <v>324</v>
      </c>
      <c r="F3989" t="s">
        <v>26</v>
      </c>
      <c r="G3989" t="s">
        <v>156</v>
      </c>
      <c r="H3989" t="s">
        <v>555</v>
      </c>
      <c r="I3989">
        <v>55.94</v>
      </c>
      <c r="J3989">
        <v>8</v>
      </c>
      <c r="K3989">
        <v>18.88</v>
      </c>
    </row>
    <row r="3990" spans="1:11" x14ac:dyDescent="0.25">
      <c r="A3990" s="7">
        <v>42357</v>
      </c>
      <c r="B3990" s="4">
        <f>YEAR(SaleData[[#This Row],[Order Date]])</f>
        <v>2015</v>
      </c>
      <c r="C3990" s="4">
        <f>MONTH(SaleData[[#This Row],[Order Date]])</f>
        <v>12</v>
      </c>
      <c r="D3990" t="s">
        <v>2613</v>
      </c>
      <c r="E3990" t="s">
        <v>324</v>
      </c>
      <c r="F3990" t="s">
        <v>26</v>
      </c>
      <c r="G3990" t="s">
        <v>44</v>
      </c>
      <c r="H3990" t="s">
        <v>2614</v>
      </c>
      <c r="I3990">
        <v>18.43</v>
      </c>
      <c r="J3990">
        <v>8</v>
      </c>
      <c r="K3990">
        <v>5.99</v>
      </c>
    </row>
    <row r="3991" spans="1:11" x14ac:dyDescent="0.25">
      <c r="A3991" s="7">
        <v>42358</v>
      </c>
      <c r="B3991" s="4">
        <f>YEAR(SaleData[[#This Row],[Order Date]])</f>
        <v>2015</v>
      </c>
      <c r="C3991" s="4">
        <f>MONTH(SaleData[[#This Row],[Order Date]])</f>
        <v>12</v>
      </c>
      <c r="D3991" t="s">
        <v>1456</v>
      </c>
      <c r="E3991" t="s">
        <v>43</v>
      </c>
      <c r="F3991" t="s">
        <v>26</v>
      </c>
      <c r="G3991" t="s">
        <v>62</v>
      </c>
      <c r="H3991" t="s">
        <v>615</v>
      </c>
      <c r="I3991">
        <v>5.76</v>
      </c>
      <c r="J3991">
        <v>2</v>
      </c>
      <c r="K3991">
        <v>1.67</v>
      </c>
    </row>
    <row r="3992" spans="1:11" x14ac:dyDescent="0.25">
      <c r="A3992" s="7">
        <v>42358</v>
      </c>
      <c r="B3992" s="4">
        <f>YEAR(SaleData[[#This Row],[Order Date]])</f>
        <v>2015</v>
      </c>
      <c r="C3992" s="4">
        <f>MONTH(SaleData[[#This Row],[Order Date]])</f>
        <v>12</v>
      </c>
      <c r="D3992" t="s">
        <v>300</v>
      </c>
      <c r="E3992" t="s">
        <v>129</v>
      </c>
      <c r="F3992" t="s">
        <v>26</v>
      </c>
      <c r="G3992" t="s">
        <v>46</v>
      </c>
      <c r="H3992" t="s">
        <v>440</v>
      </c>
      <c r="I3992">
        <v>7.24</v>
      </c>
      <c r="J3992">
        <v>3</v>
      </c>
      <c r="K3992">
        <v>-6.03</v>
      </c>
    </row>
    <row r="3993" spans="1:11" x14ac:dyDescent="0.25">
      <c r="A3993" s="7">
        <v>42358</v>
      </c>
      <c r="B3993" s="4">
        <f>YEAR(SaleData[[#This Row],[Order Date]])</f>
        <v>2015</v>
      </c>
      <c r="C3993" s="4">
        <f>MONTH(SaleData[[#This Row],[Order Date]])</f>
        <v>12</v>
      </c>
      <c r="D3993" t="s">
        <v>300</v>
      </c>
      <c r="E3993" t="s">
        <v>129</v>
      </c>
      <c r="F3993" t="s">
        <v>26</v>
      </c>
      <c r="G3993" t="s">
        <v>31</v>
      </c>
      <c r="H3993" t="s">
        <v>710</v>
      </c>
      <c r="I3993">
        <v>4.82</v>
      </c>
      <c r="J3993">
        <v>3</v>
      </c>
      <c r="K3993">
        <v>1.75</v>
      </c>
    </row>
    <row r="3994" spans="1:11" x14ac:dyDescent="0.25">
      <c r="A3994" s="7">
        <v>42358</v>
      </c>
      <c r="B3994" s="4">
        <f>YEAR(SaleData[[#This Row],[Order Date]])</f>
        <v>2015</v>
      </c>
      <c r="C3994" s="4">
        <f>MONTH(SaleData[[#This Row],[Order Date]])</f>
        <v>12</v>
      </c>
      <c r="D3994" t="s">
        <v>300</v>
      </c>
      <c r="E3994" t="s">
        <v>129</v>
      </c>
      <c r="F3994" t="s">
        <v>26</v>
      </c>
      <c r="G3994" t="s">
        <v>27</v>
      </c>
      <c r="H3994" t="s">
        <v>872</v>
      </c>
      <c r="I3994">
        <v>91.36</v>
      </c>
      <c r="J3994">
        <v>5</v>
      </c>
      <c r="K3994">
        <v>29.69</v>
      </c>
    </row>
    <row r="3995" spans="1:11" x14ac:dyDescent="0.25">
      <c r="A3995" s="7">
        <v>42358</v>
      </c>
      <c r="B3995" s="4">
        <f>YEAR(SaleData[[#This Row],[Order Date]])</f>
        <v>2015</v>
      </c>
      <c r="C3995" s="4">
        <f>MONTH(SaleData[[#This Row],[Order Date]])</f>
        <v>12</v>
      </c>
      <c r="D3995" t="s">
        <v>300</v>
      </c>
      <c r="E3995" t="s">
        <v>129</v>
      </c>
      <c r="F3995" t="s">
        <v>26</v>
      </c>
      <c r="G3995" t="s">
        <v>56</v>
      </c>
      <c r="H3995" t="s">
        <v>1551</v>
      </c>
      <c r="I3995">
        <v>130.11000000000001</v>
      </c>
      <c r="J3995">
        <v>2</v>
      </c>
      <c r="K3995">
        <v>13.01</v>
      </c>
    </row>
    <row r="3996" spans="1:11" x14ac:dyDescent="0.25">
      <c r="A3996" s="7">
        <v>42358</v>
      </c>
      <c r="B3996" s="4">
        <f>YEAR(SaleData[[#This Row],[Order Date]])</f>
        <v>2015</v>
      </c>
      <c r="C3996" s="4">
        <f>MONTH(SaleData[[#This Row],[Order Date]])</f>
        <v>12</v>
      </c>
      <c r="D3996" t="s">
        <v>1872</v>
      </c>
      <c r="E3996" t="s">
        <v>10</v>
      </c>
      <c r="F3996" t="s">
        <v>16</v>
      </c>
      <c r="G3996" t="s">
        <v>34</v>
      </c>
      <c r="H3996" t="s">
        <v>2322</v>
      </c>
      <c r="I3996">
        <v>99.95</v>
      </c>
      <c r="J3996">
        <v>5</v>
      </c>
      <c r="K3996">
        <v>22.99</v>
      </c>
    </row>
    <row r="3997" spans="1:11" x14ac:dyDescent="0.25">
      <c r="A3997" s="7">
        <v>42358</v>
      </c>
      <c r="B3997" s="4">
        <f>YEAR(SaleData[[#This Row],[Order Date]])</f>
        <v>2015</v>
      </c>
      <c r="C3997" s="4">
        <f>MONTH(SaleData[[#This Row],[Order Date]])</f>
        <v>12</v>
      </c>
      <c r="D3997" t="s">
        <v>1872</v>
      </c>
      <c r="E3997" t="s">
        <v>10</v>
      </c>
      <c r="F3997" t="s">
        <v>11</v>
      </c>
      <c r="G3997" t="s">
        <v>12</v>
      </c>
      <c r="H3997" t="s">
        <v>728</v>
      </c>
      <c r="I3997">
        <v>29.34</v>
      </c>
      <c r="J3997">
        <v>3</v>
      </c>
      <c r="K3997">
        <v>10.86</v>
      </c>
    </row>
    <row r="3998" spans="1:11" x14ac:dyDescent="0.25">
      <c r="A3998" s="7">
        <v>42358</v>
      </c>
      <c r="B3998" s="4">
        <f>YEAR(SaleData[[#This Row],[Order Date]])</f>
        <v>2015</v>
      </c>
      <c r="C3998" s="4">
        <f>MONTH(SaleData[[#This Row],[Order Date]])</f>
        <v>12</v>
      </c>
      <c r="D3998" t="s">
        <v>725</v>
      </c>
      <c r="E3998" t="s">
        <v>209</v>
      </c>
      <c r="F3998" t="s">
        <v>26</v>
      </c>
      <c r="G3998" t="s">
        <v>46</v>
      </c>
      <c r="H3998" t="s">
        <v>348</v>
      </c>
      <c r="I3998">
        <v>32.340000000000003</v>
      </c>
      <c r="J3998">
        <v>10</v>
      </c>
      <c r="K3998">
        <v>-23.72</v>
      </c>
    </row>
    <row r="3999" spans="1:11" x14ac:dyDescent="0.25">
      <c r="A3999" s="7">
        <v>42358</v>
      </c>
      <c r="B3999" s="4">
        <f>YEAR(SaleData[[#This Row],[Order Date]])</f>
        <v>2015</v>
      </c>
      <c r="C3999" s="4">
        <f>MONTH(SaleData[[#This Row],[Order Date]])</f>
        <v>12</v>
      </c>
      <c r="D3999" t="s">
        <v>725</v>
      </c>
      <c r="E3999" t="s">
        <v>209</v>
      </c>
      <c r="F3999" t="s">
        <v>26</v>
      </c>
      <c r="G3999" t="s">
        <v>27</v>
      </c>
      <c r="H3999" t="s">
        <v>2398</v>
      </c>
      <c r="I3999">
        <v>56.06</v>
      </c>
      <c r="J3999">
        <v>4</v>
      </c>
      <c r="K3999">
        <v>19.62</v>
      </c>
    </row>
    <row r="4000" spans="1:11" x14ac:dyDescent="0.25">
      <c r="A4000" s="7">
        <v>42358</v>
      </c>
      <c r="B4000" s="4">
        <f>YEAR(SaleData[[#This Row],[Order Date]])</f>
        <v>2015</v>
      </c>
      <c r="C4000" s="4">
        <f>MONTH(SaleData[[#This Row],[Order Date]])</f>
        <v>12</v>
      </c>
      <c r="D4000" t="s">
        <v>725</v>
      </c>
      <c r="E4000" t="s">
        <v>209</v>
      </c>
      <c r="F4000" t="s">
        <v>26</v>
      </c>
      <c r="G4000" t="s">
        <v>156</v>
      </c>
      <c r="H4000" t="s">
        <v>1620</v>
      </c>
      <c r="I4000">
        <v>108.72</v>
      </c>
      <c r="J4000">
        <v>5</v>
      </c>
      <c r="K4000">
        <v>36.69</v>
      </c>
    </row>
    <row r="4001" spans="1:11" x14ac:dyDescent="0.25">
      <c r="A4001" s="7">
        <v>42358</v>
      </c>
      <c r="B4001" s="4">
        <f>YEAR(SaleData[[#This Row],[Order Date]])</f>
        <v>2015</v>
      </c>
      <c r="C4001" s="4">
        <f>MONTH(SaleData[[#This Row],[Order Date]])</f>
        <v>12</v>
      </c>
      <c r="D4001" t="s">
        <v>725</v>
      </c>
      <c r="E4001" t="s">
        <v>209</v>
      </c>
      <c r="F4001" t="s">
        <v>16</v>
      </c>
      <c r="G4001" t="s">
        <v>235</v>
      </c>
      <c r="H4001" t="s">
        <v>267</v>
      </c>
      <c r="I4001">
        <v>181.47</v>
      </c>
      <c r="J4001">
        <v>5</v>
      </c>
      <c r="K4001">
        <v>-320.60000000000002</v>
      </c>
    </row>
    <row r="4002" spans="1:11" x14ac:dyDescent="0.25">
      <c r="A4002" s="7">
        <v>42359</v>
      </c>
      <c r="B4002" s="4">
        <f>YEAR(SaleData[[#This Row],[Order Date]])</f>
        <v>2015</v>
      </c>
      <c r="C4002" s="4">
        <f>MONTH(SaleData[[#This Row],[Order Date]])</f>
        <v>12</v>
      </c>
      <c r="D4002" t="s">
        <v>590</v>
      </c>
      <c r="E4002" t="s">
        <v>20</v>
      </c>
      <c r="F4002" t="s">
        <v>26</v>
      </c>
      <c r="G4002" t="s">
        <v>44</v>
      </c>
      <c r="H4002" t="s">
        <v>548</v>
      </c>
      <c r="I4002">
        <v>8.67</v>
      </c>
      <c r="J4002">
        <v>3</v>
      </c>
      <c r="K4002">
        <v>4.07</v>
      </c>
    </row>
    <row r="4003" spans="1:11" x14ac:dyDescent="0.25">
      <c r="A4003" s="7">
        <v>42359</v>
      </c>
      <c r="B4003" s="4">
        <f>YEAR(SaleData[[#This Row],[Order Date]])</f>
        <v>2015</v>
      </c>
      <c r="C4003" s="4">
        <f>MONTH(SaleData[[#This Row],[Order Date]])</f>
        <v>12</v>
      </c>
      <c r="D4003" t="s">
        <v>590</v>
      </c>
      <c r="E4003" t="s">
        <v>20</v>
      </c>
      <c r="F4003" t="s">
        <v>26</v>
      </c>
      <c r="G4003" t="s">
        <v>213</v>
      </c>
      <c r="H4003" t="s">
        <v>552</v>
      </c>
      <c r="I4003">
        <v>25.71</v>
      </c>
      <c r="J4003">
        <v>3</v>
      </c>
      <c r="K4003">
        <v>6.68</v>
      </c>
    </row>
    <row r="4004" spans="1:11" x14ac:dyDescent="0.25">
      <c r="A4004" s="7">
        <v>42359</v>
      </c>
      <c r="B4004" s="4">
        <f>YEAR(SaleData[[#This Row],[Order Date]])</f>
        <v>2015</v>
      </c>
      <c r="C4004" s="4">
        <f>MONTH(SaleData[[#This Row],[Order Date]])</f>
        <v>12</v>
      </c>
      <c r="D4004" t="s">
        <v>1898</v>
      </c>
      <c r="E4004" t="s">
        <v>43</v>
      </c>
      <c r="F4004" t="s">
        <v>26</v>
      </c>
      <c r="G4004" t="s">
        <v>27</v>
      </c>
      <c r="H4004" t="s">
        <v>1902</v>
      </c>
      <c r="I4004">
        <v>70.88</v>
      </c>
      <c r="J4004">
        <v>2</v>
      </c>
      <c r="K4004">
        <v>33.31</v>
      </c>
    </row>
    <row r="4005" spans="1:11" x14ac:dyDescent="0.25">
      <c r="A4005" s="7">
        <v>42359</v>
      </c>
      <c r="B4005" s="4">
        <f>YEAR(SaleData[[#This Row],[Order Date]])</f>
        <v>2015</v>
      </c>
      <c r="C4005" s="4">
        <f>MONTH(SaleData[[#This Row],[Order Date]])</f>
        <v>12</v>
      </c>
      <c r="D4005" t="s">
        <v>159</v>
      </c>
      <c r="E4005" t="s">
        <v>163</v>
      </c>
      <c r="F4005" t="s">
        <v>26</v>
      </c>
      <c r="G4005" t="s">
        <v>56</v>
      </c>
      <c r="H4005" t="s">
        <v>123</v>
      </c>
      <c r="I4005">
        <v>1245.8599999999999</v>
      </c>
      <c r="J4005">
        <v>7</v>
      </c>
      <c r="K4005">
        <v>361.3</v>
      </c>
    </row>
    <row r="4006" spans="1:11" x14ac:dyDescent="0.25">
      <c r="A4006" s="7">
        <v>42359</v>
      </c>
      <c r="B4006" s="4">
        <f>YEAR(SaleData[[#This Row],[Order Date]])</f>
        <v>2015</v>
      </c>
      <c r="C4006" s="4">
        <f>MONTH(SaleData[[#This Row],[Order Date]])</f>
        <v>12</v>
      </c>
      <c r="D4006" t="s">
        <v>983</v>
      </c>
      <c r="E4006" t="s">
        <v>15</v>
      </c>
      <c r="F4006" t="s">
        <v>26</v>
      </c>
      <c r="G4006" t="s">
        <v>31</v>
      </c>
      <c r="H4006" t="s">
        <v>1390</v>
      </c>
      <c r="I4006">
        <v>11.22</v>
      </c>
      <c r="J4006">
        <v>3</v>
      </c>
      <c r="K4006">
        <v>0.22</v>
      </c>
    </row>
    <row r="4007" spans="1:11" x14ac:dyDescent="0.25">
      <c r="A4007" s="7">
        <v>42359</v>
      </c>
      <c r="B4007" s="4">
        <f>YEAR(SaleData[[#This Row],[Order Date]])</f>
        <v>2015</v>
      </c>
      <c r="C4007" s="4">
        <f>MONTH(SaleData[[#This Row],[Order Date]])</f>
        <v>12</v>
      </c>
      <c r="D4007" t="s">
        <v>780</v>
      </c>
      <c r="E4007" t="s">
        <v>43</v>
      </c>
      <c r="F4007" t="s">
        <v>26</v>
      </c>
      <c r="G4007" t="s">
        <v>62</v>
      </c>
      <c r="H4007" t="s">
        <v>110</v>
      </c>
      <c r="I4007">
        <v>12.84</v>
      </c>
      <c r="J4007">
        <v>3</v>
      </c>
      <c r="K4007">
        <v>3.47</v>
      </c>
    </row>
    <row r="4008" spans="1:11" x14ac:dyDescent="0.25">
      <c r="A4008" s="7">
        <v>42359</v>
      </c>
      <c r="B4008" s="4">
        <f>YEAR(SaleData[[#This Row],[Order Date]])</f>
        <v>2015</v>
      </c>
      <c r="C4008" s="4">
        <f>MONTH(SaleData[[#This Row],[Order Date]])</f>
        <v>12</v>
      </c>
      <c r="D4008" t="s">
        <v>780</v>
      </c>
      <c r="E4008" t="s">
        <v>43</v>
      </c>
      <c r="F4008" t="s">
        <v>16</v>
      </c>
      <c r="G4008" t="s">
        <v>34</v>
      </c>
      <c r="H4008" t="s">
        <v>219</v>
      </c>
      <c r="I4008">
        <v>44.67</v>
      </c>
      <c r="J4008">
        <v>3</v>
      </c>
      <c r="K4008">
        <v>12.06</v>
      </c>
    </row>
    <row r="4009" spans="1:11" x14ac:dyDescent="0.25">
      <c r="A4009" s="7">
        <v>42359</v>
      </c>
      <c r="B4009" s="4">
        <f>YEAR(SaleData[[#This Row],[Order Date]])</f>
        <v>2015</v>
      </c>
      <c r="C4009" s="4">
        <f>MONTH(SaleData[[#This Row],[Order Date]])</f>
        <v>12</v>
      </c>
      <c r="D4009" t="s">
        <v>146</v>
      </c>
      <c r="E4009" t="s">
        <v>75</v>
      </c>
      <c r="F4009" t="s">
        <v>11</v>
      </c>
      <c r="G4009" t="s">
        <v>21</v>
      </c>
      <c r="H4009" t="s">
        <v>849</v>
      </c>
      <c r="I4009">
        <v>323.98</v>
      </c>
      <c r="J4009">
        <v>3</v>
      </c>
      <c r="K4009">
        <v>28.35</v>
      </c>
    </row>
    <row r="4010" spans="1:11" x14ac:dyDescent="0.25">
      <c r="A4010" s="7">
        <v>42359</v>
      </c>
      <c r="B4010" s="4">
        <f>YEAR(SaleData[[#This Row],[Order Date]])</f>
        <v>2015</v>
      </c>
      <c r="C4010" s="4">
        <f>MONTH(SaleData[[#This Row],[Order Date]])</f>
        <v>12</v>
      </c>
      <c r="D4010" t="s">
        <v>146</v>
      </c>
      <c r="E4010" t="s">
        <v>75</v>
      </c>
      <c r="F4010" t="s">
        <v>26</v>
      </c>
      <c r="G4010" t="s">
        <v>44</v>
      </c>
      <c r="H4010" t="s">
        <v>997</v>
      </c>
      <c r="I4010">
        <v>11.81</v>
      </c>
      <c r="J4010">
        <v>4</v>
      </c>
      <c r="K4010">
        <v>3.99</v>
      </c>
    </row>
    <row r="4011" spans="1:11" x14ac:dyDescent="0.25">
      <c r="A4011" s="7">
        <v>42359</v>
      </c>
      <c r="B4011" s="4">
        <f>YEAR(SaleData[[#This Row],[Order Date]])</f>
        <v>2015</v>
      </c>
      <c r="C4011" s="4">
        <f>MONTH(SaleData[[#This Row],[Order Date]])</f>
        <v>12</v>
      </c>
      <c r="D4011" t="s">
        <v>146</v>
      </c>
      <c r="E4011" t="s">
        <v>75</v>
      </c>
      <c r="F4011" t="s">
        <v>26</v>
      </c>
      <c r="G4011" t="s">
        <v>36</v>
      </c>
      <c r="H4011" t="s">
        <v>1746</v>
      </c>
      <c r="I4011">
        <v>26.16</v>
      </c>
      <c r="J4011">
        <v>3</v>
      </c>
      <c r="K4011">
        <v>1.96</v>
      </c>
    </row>
    <row r="4012" spans="1:11" x14ac:dyDescent="0.25">
      <c r="A4012" s="7">
        <v>42359</v>
      </c>
      <c r="B4012" s="4">
        <f>YEAR(SaleData[[#This Row],[Order Date]])</f>
        <v>2015</v>
      </c>
      <c r="C4012" s="4">
        <f>MONTH(SaleData[[#This Row],[Order Date]])</f>
        <v>12</v>
      </c>
      <c r="D4012" t="s">
        <v>146</v>
      </c>
      <c r="E4012" t="s">
        <v>75</v>
      </c>
      <c r="F4012" t="s">
        <v>26</v>
      </c>
      <c r="G4012" t="s">
        <v>46</v>
      </c>
      <c r="H4012" t="s">
        <v>533</v>
      </c>
      <c r="I4012">
        <v>33.57</v>
      </c>
      <c r="J4012">
        <v>5</v>
      </c>
      <c r="K4012">
        <v>-25.74</v>
      </c>
    </row>
    <row r="4013" spans="1:11" x14ac:dyDescent="0.25">
      <c r="A4013" s="7">
        <v>42360</v>
      </c>
      <c r="B4013" s="4">
        <f>YEAR(SaleData[[#This Row],[Order Date]])</f>
        <v>2015</v>
      </c>
      <c r="C4013" s="4">
        <f>MONTH(SaleData[[#This Row],[Order Date]])</f>
        <v>12</v>
      </c>
      <c r="D4013" t="s">
        <v>2177</v>
      </c>
      <c r="E4013" t="s">
        <v>20</v>
      </c>
      <c r="F4013" t="s">
        <v>16</v>
      </c>
      <c r="G4013" t="s">
        <v>34</v>
      </c>
      <c r="H4013" t="s">
        <v>959</v>
      </c>
      <c r="I4013">
        <v>14.98</v>
      </c>
      <c r="J4013">
        <v>1</v>
      </c>
      <c r="K4013">
        <v>6.89</v>
      </c>
    </row>
    <row r="4014" spans="1:11" x14ac:dyDescent="0.25">
      <c r="A4014" s="7">
        <v>42360</v>
      </c>
      <c r="B4014" s="4">
        <f>YEAR(SaleData[[#This Row],[Order Date]])</f>
        <v>2015</v>
      </c>
      <c r="C4014" s="4">
        <f>MONTH(SaleData[[#This Row],[Order Date]])</f>
        <v>12</v>
      </c>
      <c r="D4014" t="s">
        <v>2177</v>
      </c>
      <c r="E4014" t="s">
        <v>20</v>
      </c>
      <c r="F4014" t="s">
        <v>16</v>
      </c>
      <c r="G4014" t="s">
        <v>34</v>
      </c>
      <c r="H4014" t="s">
        <v>143</v>
      </c>
      <c r="I4014">
        <v>20.32</v>
      </c>
      <c r="J4014">
        <v>4</v>
      </c>
      <c r="K4014">
        <v>6.91</v>
      </c>
    </row>
    <row r="4015" spans="1:11" x14ac:dyDescent="0.25">
      <c r="A4015" s="7">
        <v>42360</v>
      </c>
      <c r="B4015" s="4">
        <f>YEAR(SaleData[[#This Row],[Order Date]])</f>
        <v>2015</v>
      </c>
      <c r="C4015" s="4">
        <f>MONTH(SaleData[[#This Row],[Order Date]])</f>
        <v>12</v>
      </c>
      <c r="D4015" t="s">
        <v>1382</v>
      </c>
      <c r="E4015" t="s">
        <v>324</v>
      </c>
      <c r="F4015" t="s">
        <v>26</v>
      </c>
      <c r="G4015" t="s">
        <v>46</v>
      </c>
      <c r="H4015" t="s">
        <v>2515</v>
      </c>
      <c r="I4015">
        <v>31.09</v>
      </c>
      <c r="J4015">
        <v>3</v>
      </c>
      <c r="K4015">
        <v>-20.72</v>
      </c>
    </row>
    <row r="4016" spans="1:11" x14ac:dyDescent="0.25">
      <c r="A4016" s="7">
        <v>42361</v>
      </c>
      <c r="B4016" s="4">
        <f>YEAR(SaleData[[#This Row],[Order Date]])</f>
        <v>2015</v>
      </c>
      <c r="C4016" s="4">
        <f>MONTH(SaleData[[#This Row],[Order Date]])</f>
        <v>12</v>
      </c>
      <c r="D4016" t="s">
        <v>584</v>
      </c>
      <c r="E4016" t="s">
        <v>20</v>
      </c>
      <c r="F4016" t="s">
        <v>11</v>
      </c>
      <c r="G4016" t="s">
        <v>21</v>
      </c>
      <c r="H4016" t="s">
        <v>1416</v>
      </c>
      <c r="I4016">
        <v>307.98</v>
      </c>
      <c r="J4016">
        <v>2</v>
      </c>
      <c r="K4016">
        <v>89.31</v>
      </c>
    </row>
    <row r="4017" spans="1:11" x14ac:dyDescent="0.25">
      <c r="A4017" s="7">
        <v>42362</v>
      </c>
      <c r="B4017" s="4">
        <f>YEAR(SaleData[[#This Row],[Order Date]])</f>
        <v>2015</v>
      </c>
      <c r="C4017" s="4">
        <f>MONTH(SaleData[[#This Row],[Order Date]])</f>
        <v>12</v>
      </c>
      <c r="D4017" t="s">
        <v>2172</v>
      </c>
      <c r="E4017" t="s">
        <v>454</v>
      </c>
      <c r="F4017" t="s">
        <v>16</v>
      </c>
      <c r="G4017" t="s">
        <v>34</v>
      </c>
      <c r="H4017" t="s">
        <v>1427</v>
      </c>
      <c r="I4017">
        <v>185.58</v>
      </c>
      <c r="J4017">
        <v>6</v>
      </c>
      <c r="K4017">
        <v>76.09</v>
      </c>
    </row>
    <row r="4018" spans="1:11" x14ac:dyDescent="0.25">
      <c r="A4018" s="7">
        <v>42362</v>
      </c>
      <c r="B4018" s="4">
        <f>YEAR(SaleData[[#This Row],[Order Date]])</f>
        <v>2015</v>
      </c>
      <c r="C4018" s="4">
        <f>MONTH(SaleData[[#This Row],[Order Date]])</f>
        <v>12</v>
      </c>
      <c r="D4018" t="s">
        <v>2172</v>
      </c>
      <c r="E4018" t="s">
        <v>454</v>
      </c>
      <c r="F4018" t="s">
        <v>26</v>
      </c>
      <c r="G4018" t="s">
        <v>46</v>
      </c>
      <c r="H4018" t="s">
        <v>2045</v>
      </c>
      <c r="I4018">
        <v>77.56</v>
      </c>
      <c r="J4018">
        <v>2</v>
      </c>
      <c r="K4018">
        <v>35.68</v>
      </c>
    </row>
    <row r="4019" spans="1:11" x14ac:dyDescent="0.25">
      <c r="A4019" s="7">
        <v>42362</v>
      </c>
      <c r="B4019" s="4">
        <f>YEAR(SaleData[[#This Row],[Order Date]])</f>
        <v>2015</v>
      </c>
      <c r="C4019" s="4">
        <f>MONTH(SaleData[[#This Row],[Order Date]])</f>
        <v>12</v>
      </c>
      <c r="D4019" t="s">
        <v>2172</v>
      </c>
      <c r="E4019" t="s">
        <v>454</v>
      </c>
      <c r="F4019" t="s">
        <v>26</v>
      </c>
      <c r="G4019" t="s">
        <v>36</v>
      </c>
      <c r="H4019" t="s">
        <v>583</v>
      </c>
      <c r="I4019">
        <v>87.92</v>
      </c>
      <c r="J4019">
        <v>4</v>
      </c>
      <c r="K4019">
        <v>0.88</v>
      </c>
    </row>
    <row r="4020" spans="1:11" x14ac:dyDescent="0.25">
      <c r="A4020" s="7">
        <v>42362</v>
      </c>
      <c r="B4020" s="4">
        <f>YEAR(SaleData[[#This Row],[Order Date]])</f>
        <v>2015</v>
      </c>
      <c r="C4020" s="4">
        <f>MONTH(SaleData[[#This Row],[Order Date]])</f>
        <v>12</v>
      </c>
      <c r="D4020" t="s">
        <v>2172</v>
      </c>
      <c r="E4020" t="s">
        <v>454</v>
      </c>
      <c r="F4020" t="s">
        <v>26</v>
      </c>
      <c r="G4020" t="s">
        <v>27</v>
      </c>
      <c r="H4020" t="s">
        <v>510</v>
      </c>
      <c r="I4020">
        <v>245.94</v>
      </c>
      <c r="J4020">
        <v>6</v>
      </c>
      <c r="K4020">
        <v>120.51</v>
      </c>
    </row>
    <row r="4021" spans="1:11" x14ac:dyDescent="0.25">
      <c r="A4021" s="7">
        <v>42362</v>
      </c>
      <c r="B4021" s="4">
        <f>YEAR(SaleData[[#This Row],[Order Date]])</f>
        <v>2015</v>
      </c>
      <c r="C4021" s="4">
        <f>MONTH(SaleData[[#This Row],[Order Date]])</f>
        <v>12</v>
      </c>
      <c r="D4021" t="s">
        <v>2172</v>
      </c>
      <c r="E4021" t="s">
        <v>454</v>
      </c>
      <c r="F4021" t="s">
        <v>26</v>
      </c>
      <c r="G4021" t="s">
        <v>46</v>
      </c>
      <c r="H4021" t="s">
        <v>2299</v>
      </c>
      <c r="I4021">
        <v>8.6</v>
      </c>
      <c r="J4021">
        <v>1</v>
      </c>
      <c r="K4021">
        <v>4.04</v>
      </c>
    </row>
    <row r="4022" spans="1:11" x14ac:dyDescent="0.25">
      <c r="A4022" s="7">
        <v>42362</v>
      </c>
      <c r="B4022" s="4">
        <f>YEAR(SaleData[[#This Row],[Order Date]])</f>
        <v>2015</v>
      </c>
      <c r="C4022" s="4">
        <f>MONTH(SaleData[[#This Row],[Order Date]])</f>
        <v>12</v>
      </c>
      <c r="D4022" t="s">
        <v>2172</v>
      </c>
      <c r="E4022" t="s">
        <v>454</v>
      </c>
      <c r="F4022" t="s">
        <v>16</v>
      </c>
      <c r="G4022" t="s">
        <v>235</v>
      </c>
      <c r="H4022" t="s">
        <v>2174</v>
      </c>
      <c r="I4022">
        <v>504.9</v>
      </c>
      <c r="J4022">
        <v>5</v>
      </c>
      <c r="K4022">
        <v>126.23</v>
      </c>
    </row>
    <row r="4023" spans="1:11" x14ac:dyDescent="0.25">
      <c r="A4023" s="7">
        <v>42362</v>
      </c>
      <c r="B4023" s="4">
        <f>YEAR(SaleData[[#This Row],[Order Date]])</f>
        <v>2015</v>
      </c>
      <c r="C4023" s="4">
        <f>MONTH(SaleData[[#This Row],[Order Date]])</f>
        <v>12</v>
      </c>
      <c r="D4023" t="s">
        <v>334</v>
      </c>
      <c r="E4023" t="s">
        <v>43</v>
      </c>
      <c r="F4023" t="s">
        <v>11</v>
      </c>
      <c r="G4023" t="s">
        <v>21</v>
      </c>
      <c r="H4023" t="s">
        <v>2492</v>
      </c>
      <c r="I4023">
        <v>35.979999999999997</v>
      </c>
      <c r="J4023">
        <v>2</v>
      </c>
      <c r="K4023">
        <v>4.5</v>
      </c>
    </row>
    <row r="4024" spans="1:11" x14ac:dyDescent="0.25">
      <c r="A4024" s="7">
        <v>42362</v>
      </c>
      <c r="B4024" s="4">
        <f>YEAR(SaleData[[#This Row],[Order Date]])</f>
        <v>2015</v>
      </c>
      <c r="C4024" s="4">
        <f>MONTH(SaleData[[#This Row],[Order Date]])</f>
        <v>12</v>
      </c>
      <c r="D4024" t="s">
        <v>334</v>
      </c>
      <c r="E4024" t="s">
        <v>43</v>
      </c>
      <c r="F4024" t="s">
        <v>11</v>
      </c>
      <c r="G4024" t="s">
        <v>12</v>
      </c>
      <c r="H4024" t="s">
        <v>2043</v>
      </c>
      <c r="I4024">
        <v>389.97</v>
      </c>
      <c r="J4024">
        <v>3</v>
      </c>
      <c r="K4024">
        <v>132.59</v>
      </c>
    </row>
    <row r="4025" spans="1:11" x14ac:dyDescent="0.25">
      <c r="A4025" s="7">
        <v>42362</v>
      </c>
      <c r="B4025" s="4">
        <f>YEAR(SaleData[[#This Row],[Order Date]])</f>
        <v>2015</v>
      </c>
      <c r="C4025" s="4">
        <f>MONTH(SaleData[[#This Row],[Order Date]])</f>
        <v>12</v>
      </c>
      <c r="D4025" t="s">
        <v>741</v>
      </c>
      <c r="E4025" t="s">
        <v>129</v>
      </c>
      <c r="F4025" t="s">
        <v>26</v>
      </c>
      <c r="G4025" t="s">
        <v>62</v>
      </c>
      <c r="H4025" t="s">
        <v>2577</v>
      </c>
      <c r="I4025">
        <v>10.72</v>
      </c>
      <c r="J4025">
        <v>2</v>
      </c>
      <c r="K4025">
        <v>1.74</v>
      </c>
    </row>
    <row r="4026" spans="1:11" x14ac:dyDescent="0.25">
      <c r="A4026" s="7">
        <v>42362</v>
      </c>
      <c r="B4026" s="4">
        <f>YEAR(SaleData[[#This Row],[Order Date]])</f>
        <v>2015</v>
      </c>
      <c r="C4026" s="4">
        <f>MONTH(SaleData[[#This Row],[Order Date]])</f>
        <v>12</v>
      </c>
      <c r="D4026" t="s">
        <v>316</v>
      </c>
      <c r="E4026" t="s">
        <v>129</v>
      </c>
      <c r="F4026" t="s">
        <v>26</v>
      </c>
      <c r="G4026" t="s">
        <v>46</v>
      </c>
      <c r="H4026" t="s">
        <v>1209</v>
      </c>
      <c r="I4026">
        <v>76.78</v>
      </c>
      <c r="J4026">
        <v>4</v>
      </c>
      <c r="K4026">
        <v>-58.86</v>
      </c>
    </row>
    <row r="4027" spans="1:11" x14ac:dyDescent="0.25">
      <c r="A4027" s="7">
        <v>42362</v>
      </c>
      <c r="B4027" s="4">
        <f>YEAR(SaleData[[#This Row],[Order Date]])</f>
        <v>2015</v>
      </c>
      <c r="C4027" s="4">
        <f>MONTH(SaleData[[#This Row],[Order Date]])</f>
        <v>12</v>
      </c>
      <c r="D4027" t="s">
        <v>316</v>
      </c>
      <c r="E4027" t="s">
        <v>129</v>
      </c>
      <c r="F4027" t="s">
        <v>26</v>
      </c>
      <c r="G4027" t="s">
        <v>213</v>
      </c>
      <c r="H4027" t="s">
        <v>2605</v>
      </c>
      <c r="I4027">
        <v>9.18</v>
      </c>
      <c r="J4027">
        <v>2</v>
      </c>
      <c r="K4027">
        <v>1.1499999999999999</v>
      </c>
    </row>
    <row r="4028" spans="1:11" x14ac:dyDescent="0.25">
      <c r="A4028" s="7">
        <v>42362</v>
      </c>
      <c r="B4028" s="4">
        <f>YEAR(SaleData[[#This Row],[Order Date]])</f>
        <v>2015</v>
      </c>
      <c r="C4028" s="4">
        <f>MONTH(SaleData[[#This Row],[Order Date]])</f>
        <v>12</v>
      </c>
      <c r="D4028" t="s">
        <v>94</v>
      </c>
      <c r="E4028" t="s">
        <v>65</v>
      </c>
      <c r="F4028" t="s">
        <v>16</v>
      </c>
      <c r="G4028" t="s">
        <v>235</v>
      </c>
      <c r="H4028" t="s">
        <v>2488</v>
      </c>
      <c r="I4028">
        <v>638.82000000000005</v>
      </c>
      <c r="J4028">
        <v>9</v>
      </c>
      <c r="K4028">
        <v>172.48</v>
      </c>
    </row>
    <row r="4029" spans="1:11" x14ac:dyDescent="0.25">
      <c r="A4029" s="7">
        <v>42362</v>
      </c>
      <c r="B4029" s="4">
        <f>YEAR(SaleData[[#This Row],[Order Date]])</f>
        <v>2015</v>
      </c>
      <c r="C4029" s="4">
        <f>MONTH(SaleData[[#This Row],[Order Date]])</f>
        <v>12</v>
      </c>
      <c r="D4029" t="s">
        <v>463</v>
      </c>
      <c r="E4029" t="s">
        <v>43</v>
      </c>
      <c r="F4029" t="s">
        <v>16</v>
      </c>
      <c r="G4029" t="s">
        <v>34</v>
      </c>
      <c r="H4029" t="s">
        <v>906</v>
      </c>
      <c r="I4029">
        <v>289.24</v>
      </c>
      <c r="J4029">
        <v>7</v>
      </c>
      <c r="K4029">
        <v>26.03</v>
      </c>
    </row>
    <row r="4030" spans="1:11" x14ac:dyDescent="0.25">
      <c r="A4030" s="7">
        <v>42362</v>
      </c>
      <c r="B4030" s="4">
        <f>YEAR(SaleData[[#This Row],[Order Date]])</f>
        <v>2015</v>
      </c>
      <c r="C4030" s="4">
        <f>MONTH(SaleData[[#This Row],[Order Date]])</f>
        <v>12</v>
      </c>
      <c r="D4030" t="s">
        <v>463</v>
      </c>
      <c r="E4030" t="s">
        <v>43</v>
      </c>
      <c r="F4030" t="s">
        <v>26</v>
      </c>
      <c r="G4030" t="s">
        <v>46</v>
      </c>
      <c r="H4030" t="s">
        <v>647</v>
      </c>
      <c r="I4030">
        <v>69.459999999999994</v>
      </c>
      <c r="J4030">
        <v>2</v>
      </c>
      <c r="K4030">
        <v>22.57</v>
      </c>
    </row>
    <row r="4031" spans="1:11" x14ac:dyDescent="0.25">
      <c r="A4031" s="7">
        <v>42362</v>
      </c>
      <c r="B4031" s="4">
        <f>YEAR(SaleData[[#This Row],[Order Date]])</f>
        <v>2015</v>
      </c>
      <c r="C4031" s="4">
        <f>MONTH(SaleData[[#This Row],[Order Date]])</f>
        <v>12</v>
      </c>
      <c r="D4031" t="s">
        <v>372</v>
      </c>
      <c r="E4031" t="s">
        <v>163</v>
      </c>
      <c r="F4031" t="s">
        <v>26</v>
      </c>
      <c r="G4031" t="s">
        <v>36</v>
      </c>
      <c r="H4031" t="s">
        <v>442</v>
      </c>
      <c r="I4031">
        <v>344.91</v>
      </c>
      <c r="J4031">
        <v>3</v>
      </c>
      <c r="K4031">
        <v>10.35</v>
      </c>
    </row>
    <row r="4032" spans="1:11" x14ac:dyDescent="0.25">
      <c r="A4032" s="7">
        <v>42362</v>
      </c>
      <c r="B4032" s="4">
        <f>YEAR(SaleData[[#This Row],[Order Date]])</f>
        <v>2015</v>
      </c>
      <c r="C4032" s="4">
        <f>MONTH(SaleData[[#This Row],[Order Date]])</f>
        <v>12</v>
      </c>
      <c r="D4032" t="s">
        <v>133</v>
      </c>
      <c r="E4032" t="s">
        <v>20</v>
      </c>
      <c r="F4032" t="s">
        <v>26</v>
      </c>
      <c r="G4032" t="s">
        <v>46</v>
      </c>
      <c r="H4032" t="s">
        <v>153</v>
      </c>
      <c r="I4032">
        <v>146.69</v>
      </c>
      <c r="J4032">
        <v>6</v>
      </c>
      <c r="K4032">
        <v>55.01</v>
      </c>
    </row>
    <row r="4033" spans="1:11" x14ac:dyDescent="0.25">
      <c r="A4033" s="7">
        <v>42362</v>
      </c>
      <c r="B4033" s="4">
        <f>YEAR(SaleData[[#This Row],[Order Date]])</f>
        <v>2015</v>
      </c>
      <c r="C4033" s="4">
        <f>MONTH(SaleData[[#This Row],[Order Date]])</f>
        <v>12</v>
      </c>
      <c r="D4033" t="s">
        <v>133</v>
      </c>
      <c r="E4033" t="s">
        <v>20</v>
      </c>
      <c r="F4033" t="s">
        <v>26</v>
      </c>
      <c r="G4033" t="s">
        <v>46</v>
      </c>
      <c r="H4033" t="s">
        <v>1719</v>
      </c>
      <c r="I4033">
        <v>276.77999999999997</v>
      </c>
      <c r="J4033">
        <v>2</v>
      </c>
      <c r="K4033">
        <v>89.95</v>
      </c>
    </row>
    <row r="4034" spans="1:11" x14ac:dyDescent="0.25">
      <c r="A4034" s="7">
        <v>42362</v>
      </c>
      <c r="B4034" s="4">
        <f>YEAR(SaleData[[#This Row],[Order Date]])</f>
        <v>2015</v>
      </c>
      <c r="C4034" s="4">
        <f>MONTH(SaleData[[#This Row],[Order Date]])</f>
        <v>12</v>
      </c>
      <c r="D4034" t="s">
        <v>133</v>
      </c>
      <c r="E4034" t="s">
        <v>20</v>
      </c>
      <c r="F4034" t="s">
        <v>26</v>
      </c>
      <c r="G4034" t="s">
        <v>46</v>
      </c>
      <c r="H4034" t="s">
        <v>264</v>
      </c>
      <c r="I4034">
        <v>25.32</v>
      </c>
      <c r="J4034">
        <v>5</v>
      </c>
      <c r="K4034">
        <v>9.18</v>
      </c>
    </row>
    <row r="4035" spans="1:11" x14ac:dyDescent="0.25">
      <c r="A4035" s="7">
        <v>42362</v>
      </c>
      <c r="B4035" s="4">
        <f>YEAR(SaleData[[#This Row],[Order Date]])</f>
        <v>2015</v>
      </c>
      <c r="C4035" s="4">
        <f>MONTH(SaleData[[#This Row],[Order Date]])</f>
        <v>12</v>
      </c>
      <c r="D4035" t="s">
        <v>1045</v>
      </c>
      <c r="E4035" t="s">
        <v>49</v>
      </c>
      <c r="F4035" t="s">
        <v>26</v>
      </c>
      <c r="G4035" t="s">
        <v>46</v>
      </c>
      <c r="H4035" t="s">
        <v>2376</v>
      </c>
      <c r="I4035">
        <v>387.99</v>
      </c>
      <c r="J4035">
        <v>1</v>
      </c>
      <c r="K4035">
        <v>182.36</v>
      </c>
    </row>
    <row r="4036" spans="1:11" x14ac:dyDescent="0.25">
      <c r="A4036" s="7">
        <v>42363</v>
      </c>
      <c r="B4036" s="4">
        <f>YEAR(SaleData[[#This Row],[Order Date]])</f>
        <v>2015</v>
      </c>
      <c r="C4036" s="4">
        <f>MONTH(SaleData[[#This Row],[Order Date]])</f>
        <v>12</v>
      </c>
      <c r="D4036" t="s">
        <v>1142</v>
      </c>
      <c r="E4036" t="s">
        <v>43</v>
      </c>
      <c r="F4036" t="s">
        <v>26</v>
      </c>
      <c r="G4036" t="s">
        <v>27</v>
      </c>
      <c r="H4036" t="s">
        <v>872</v>
      </c>
      <c r="I4036">
        <v>159.88</v>
      </c>
      <c r="J4036">
        <v>7</v>
      </c>
      <c r="K4036">
        <v>73.540000000000006</v>
      </c>
    </row>
    <row r="4037" spans="1:11" x14ac:dyDescent="0.25">
      <c r="A4037" s="7">
        <v>42363</v>
      </c>
      <c r="B4037" s="4">
        <f>YEAR(SaleData[[#This Row],[Order Date]])</f>
        <v>2015</v>
      </c>
      <c r="C4037" s="4">
        <f>MONTH(SaleData[[#This Row],[Order Date]])</f>
        <v>12</v>
      </c>
      <c r="D4037" t="s">
        <v>535</v>
      </c>
      <c r="E4037" t="s">
        <v>60</v>
      </c>
      <c r="F4037" t="s">
        <v>26</v>
      </c>
      <c r="G4037" t="s">
        <v>46</v>
      </c>
      <c r="H4037" t="s">
        <v>2305</v>
      </c>
      <c r="I4037">
        <v>25.44</v>
      </c>
      <c r="J4037">
        <v>6</v>
      </c>
      <c r="K4037">
        <v>12.72</v>
      </c>
    </row>
    <row r="4038" spans="1:11" x14ac:dyDescent="0.25">
      <c r="A4038" s="7">
        <v>42363</v>
      </c>
      <c r="B4038" s="4">
        <f>YEAR(SaleData[[#This Row],[Order Date]])</f>
        <v>2015</v>
      </c>
      <c r="C4038" s="4">
        <f>MONTH(SaleData[[#This Row],[Order Date]])</f>
        <v>12</v>
      </c>
      <c r="D4038" t="s">
        <v>535</v>
      </c>
      <c r="E4038" t="s">
        <v>60</v>
      </c>
      <c r="F4038" t="s">
        <v>26</v>
      </c>
      <c r="G4038" t="s">
        <v>213</v>
      </c>
      <c r="H4038" t="s">
        <v>425</v>
      </c>
      <c r="I4038">
        <v>27.93</v>
      </c>
      <c r="J4038">
        <v>3</v>
      </c>
      <c r="K4038">
        <v>8.1</v>
      </c>
    </row>
    <row r="4039" spans="1:11" x14ac:dyDescent="0.25">
      <c r="A4039" s="7">
        <v>42363</v>
      </c>
      <c r="B4039" s="4">
        <f>YEAR(SaleData[[#This Row],[Order Date]])</f>
        <v>2015</v>
      </c>
      <c r="C4039" s="4">
        <f>MONTH(SaleData[[#This Row],[Order Date]])</f>
        <v>12</v>
      </c>
      <c r="D4039" t="s">
        <v>1871</v>
      </c>
      <c r="E4039" t="s">
        <v>163</v>
      </c>
      <c r="F4039" t="s">
        <v>26</v>
      </c>
      <c r="G4039" t="s">
        <v>213</v>
      </c>
      <c r="H4039" t="s">
        <v>2625</v>
      </c>
      <c r="I4039">
        <v>5.04</v>
      </c>
      <c r="J4039">
        <v>2</v>
      </c>
      <c r="K4039">
        <v>0.15</v>
      </c>
    </row>
    <row r="4040" spans="1:11" x14ac:dyDescent="0.25">
      <c r="A4040" s="7">
        <v>42363</v>
      </c>
      <c r="B4040" s="4">
        <f>YEAR(SaleData[[#This Row],[Order Date]])</f>
        <v>2015</v>
      </c>
      <c r="C4040" s="4">
        <f>MONTH(SaleData[[#This Row],[Order Date]])</f>
        <v>12</v>
      </c>
      <c r="D4040" t="s">
        <v>1871</v>
      </c>
      <c r="E4040" t="s">
        <v>163</v>
      </c>
      <c r="F4040" t="s">
        <v>11</v>
      </c>
      <c r="G4040" t="s">
        <v>12</v>
      </c>
      <c r="H4040" t="s">
        <v>362</v>
      </c>
      <c r="I4040">
        <v>249.95</v>
      </c>
      <c r="J4040">
        <v>5</v>
      </c>
      <c r="K4040">
        <v>107.48</v>
      </c>
    </row>
    <row r="4041" spans="1:11" x14ac:dyDescent="0.25">
      <c r="A4041" s="7">
        <v>42363</v>
      </c>
      <c r="B4041" s="4">
        <f>YEAR(SaleData[[#This Row],[Order Date]])</f>
        <v>2015</v>
      </c>
      <c r="C4041" s="4">
        <f>MONTH(SaleData[[#This Row],[Order Date]])</f>
        <v>12</v>
      </c>
      <c r="D4041" t="s">
        <v>262</v>
      </c>
      <c r="E4041" t="s">
        <v>87</v>
      </c>
      <c r="F4041" t="s">
        <v>16</v>
      </c>
      <c r="G4041" t="s">
        <v>34</v>
      </c>
      <c r="H4041" t="s">
        <v>2544</v>
      </c>
      <c r="I4041">
        <v>25.63</v>
      </c>
      <c r="J4041">
        <v>3</v>
      </c>
      <c r="K4041">
        <v>3.84</v>
      </c>
    </row>
    <row r="4042" spans="1:11" x14ac:dyDescent="0.25">
      <c r="A4042" s="7">
        <v>42363</v>
      </c>
      <c r="B4042" s="4">
        <f>YEAR(SaleData[[#This Row],[Order Date]])</f>
        <v>2015</v>
      </c>
      <c r="C4042" s="4">
        <f>MONTH(SaleData[[#This Row],[Order Date]])</f>
        <v>12</v>
      </c>
      <c r="D4042" t="s">
        <v>1326</v>
      </c>
      <c r="E4042" t="s">
        <v>43</v>
      </c>
      <c r="F4042" t="s">
        <v>26</v>
      </c>
      <c r="G4042" t="s">
        <v>46</v>
      </c>
      <c r="H4042" t="s">
        <v>73</v>
      </c>
      <c r="I4042">
        <v>11.95</v>
      </c>
      <c r="J4042">
        <v>3</v>
      </c>
      <c r="K4042">
        <v>4.18</v>
      </c>
    </row>
    <row r="4043" spans="1:11" x14ac:dyDescent="0.25">
      <c r="A4043" s="7">
        <v>42363</v>
      </c>
      <c r="B4043" s="4">
        <f>YEAR(SaleData[[#This Row],[Order Date]])</f>
        <v>2015</v>
      </c>
      <c r="C4043" s="4">
        <f>MONTH(SaleData[[#This Row],[Order Date]])</f>
        <v>12</v>
      </c>
      <c r="D4043" t="s">
        <v>1326</v>
      </c>
      <c r="E4043" t="s">
        <v>43</v>
      </c>
      <c r="F4043" t="s">
        <v>26</v>
      </c>
      <c r="G4043" t="s">
        <v>213</v>
      </c>
      <c r="H4043" t="s">
        <v>2102</v>
      </c>
      <c r="I4043">
        <v>6.24</v>
      </c>
      <c r="J4043">
        <v>3</v>
      </c>
      <c r="K4043">
        <v>1.87</v>
      </c>
    </row>
    <row r="4044" spans="1:11" x14ac:dyDescent="0.25">
      <c r="A4044" s="7">
        <v>42363</v>
      </c>
      <c r="B4044" s="4">
        <f>YEAR(SaleData[[#This Row],[Order Date]])</f>
        <v>2015</v>
      </c>
      <c r="C4044" s="4">
        <f>MONTH(SaleData[[#This Row],[Order Date]])</f>
        <v>12</v>
      </c>
      <c r="D4044" t="s">
        <v>1565</v>
      </c>
      <c r="E4044" t="s">
        <v>1123</v>
      </c>
      <c r="F4044" t="s">
        <v>26</v>
      </c>
      <c r="G4044" t="s">
        <v>36</v>
      </c>
      <c r="H4044" t="s">
        <v>2343</v>
      </c>
      <c r="I4044">
        <v>69.52</v>
      </c>
      <c r="J4044">
        <v>2</v>
      </c>
      <c r="K4044">
        <v>17.38</v>
      </c>
    </row>
    <row r="4045" spans="1:11" x14ac:dyDescent="0.25">
      <c r="A4045" s="7">
        <v>42363</v>
      </c>
      <c r="B4045" s="4">
        <f>YEAR(SaleData[[#This Row],[Order Date]])</f>
        <v>2015</v>
      </c>
      <c r="C4045" s="4">
        <f>MONTH(SaleData[[#This Row],[Order Date]])</f>
        <v>12</v>
      </c>
      <c r="D4045" t="s">
        <v>544</v>
      </c>
      <c r="E4045" t="s">
        <v>43</v>
      </c>
      <c r="F4045" t="s">
        <v>26</v>
      </c>
      <c r="G4045" t="s">
        <v>46</v>
      </c>
      <c r="H4045" t="s">
        <v>2077</v>
      </c>
      <c r="I4045">
        <v>8.93</v>
      </c>
      <c r="J4045">
        <v>2</v>
      </c>
      <c r="K4045">
        <v>3.12</v>
      </c>
    </row>
    <row r="4046" spans="1:11" x14ac:dyDescent="0.25">
      <c r="A4046" s="7">
        <v>42363</v>
      </c>
      <c r="B4046" s="4">
        <f>YEAR(SaleData[[#This Row],[Order Date]])</f>
        <v>2015</v>
      </c>
      <c r="C4046" s="4">
        <f>MONTH(SaleData[[#This Row],[Order Date]])</f>
        <v>12</v>
      </c>
      <c r="D4046" t="s">
        <v>208</v>
      </c>
      <c r="E4046" t="s">
        <v>75</v>
      </c>
      <c r="F4046" t="s">
        <v>26</v>
      </c>
      <c r="G4046" t="s">
        <v>36</v>
      </c>
      <c r="H4046" t="s">
        <v>1587</v>
      </c>
      <c r="I4046">
        <v>95.62</v>
      </c>
      <c r="J4046">
        <v>2</v>
      </c>
      <c r="K4046">
        <v>9.56</v>
      </c>
    </row>
    <row r="4047" spans="1:11" x14ac:dyDescent="0.25">
      <c r="A4047" s="7">
        <v>42363</v>
      </c>
      <c r="B4047" s="4">
        <f>YEAR(SaleData[[#This Row],[Order Date]])</f>
        <v>2015</v>
      </c>
      <c r="C4047" s="4">
        <f>MONTH(SaleData[[#This Row],[Order Date]])</f>
        <v>12</v>
      </c>
      <c r="D4047" t="s">
        <v>1981</v>
      </c>
      <c r="E4047" t="s">
        <v>105</v>
      </c>
      <c r="F4047" t="s">
        <v>11</v>
      </c>
      <c r="G4047" t="s">
        <v>21</v>
      </c>
      <c r="H4047" t="s">
        <v>182</v>
      </c>
      <c r="I4047">
        <v>191.98</v>
      </c>
      <c r="J4047">
        <v>3</v>
      </c>
      <c r="K4047">
        <v>19.2</v>
      </c>
    </row>
    <row r="4048" spans="1:11" x14ac:dyDescent="0.25">
      <c r="A4048" s="7">
        <v>42363</v>
      </c>
      <c r="B4048" s="4">
        <f>YEAR(SaleData[[#This Row],[Order Date]])</f>
        <v>2015</v>
      </c>
      <c r="C4048" s="4">
        <f>MONTH(SaleData[[#This Row],[Order Date]])</f>
        <v>12</v>
      </c>
      <c r="D4048" t="s">
        <v>1981</v>
      </c>
      <c r="E4048" t="s">
        <v>105</v>
      </c>
      <c r="F4048" t="s">
        <v>26</v>
      </c>
      <c r="G4048" t="s">
        <v>62</v>
      </c>
      <c r="H4048" t="s">
        <v>1522</v>
      </c>
      <c r="I4048">
        <v>23.83</v>
      </c>
      <c r="J4048">
        <v>3</v>
      </c>
      <c r="K4048">
        <v>6.55</v>
      </c>
    </row>
    <row r="4049" spans="1:11" x14ac:dyDescent="0.25">
      <c r="A4049" s="7">
        <v>42363</v>
      </c>
      <c r="B4049" s="4">
        <f>YEAR(SaleData[[#This Row],[Order Date]])</f>
        <v>2015</v>
      </c>
      <c r="C4049" s="4">
        <f>MONTH(SaleData[[#This Row],[Order Date]])</f>
        <v>12</v>
      </c>
      <c r="D4049" t="s">
        <v>1981</v>
      </c>
      <c r="E4049" t="s">
        <v>105</v>
      </c>
      <c r="F4049" t="s">
        <v>16</v>
      </c>
      <c r="G4049" t="s">
        <v>34</v>
      </c>
      <c r="H4049" t="s">
        <v>588</v>
      </c>
      <c r="I4049">
        <v>409.22</v>
      </c>
      <c r="J4049">
        <v>8</v>
      </c>
      <c r="K4049">
        <v>61.38</v>
      </c>
    </row>
    <row r="4050" spans="1:11" x14ac:dyDescent="0.25">
      <c r="A4050" s="7">
        <v>42363</v>
      </c>
      <c r="B4050" s="4">
        <f>YEAR(SaleData[[#This Row],[Order Date]])</f>
        <v>2015</v>
      </c>
      <c r="C4050" s="4">
        <f>MONTH(SaleData[[#This Row],[Order Date]])</f>
        <v>12</v>
      </c>
      <c r="D4050" t="s">
        <v>1981</v>
      </c>
      <c r="E4050" t="s">
        <v>105</v>
      </c>
      <c r="F4050" t="s">
        <v>16</v>
      </c>
      <c r="G4050" t="s">
        <v>235</v>
      </c>
      <c r="H4050" t="s">
        <v>267</v>
      </c>
      <c r="I4050">
        <v>72.59</v>
      </c>
      <c r="J4050">
        <v>2</v>
      </c>
      <c r="K4050">
        <v>-128.24</v>
      </c>
    </row>
    <row r="4051" spans="1:11" x14ac:dyDescent="0.25">
      <c r="A4051" s="7">
        <v>42363</v>
      </c>
      <c r="B4051" s="4">
        <f>YEAR(SaleData[[#This Row],[Order Date]])</f>
        <v>2015</v>
      </c>
      <c r="C4051" s="4">
        <f>MONTH(SaleData[[#This Row],[Order Date]])</f>
        <v>12</v>
      </c>
      <c r="D4051" t="s">
        <v>2410</v>
      </c>
      <c r="E4051" t="s">
        <v>20</v>
      </c>
      <c r="F4051" t="s">
        <v>26</v>
      </c>
      <c r="G4051" t="s">
        <v>27</v>
      </c>
      <c r="H4051" t="s">
        <v>2080</v>
      </c>
      <c r="I4051">
        <v>32.4</v>
      </c>
      <c r="J4051">
        <v>5</v>
      </c>
      <c r="K4051">
        <v>15.55</v>
      </c>
    </row>
    <row r="4052" spans="1:11" x14ac:dyDescent="0.25">
      <c r="A4052" s="7">
        <v>42364</v>
      </c>
      <c r="B4052" s="4">
        <f>YEAR(SaleData[[#This Row],[Order Date]])</f>
        <v>2015</v>
      </c>
      <c r="C4052" s="4">
        <f>MONTH(SaleData[[#This Row],[Order Date]])</f>
        <v>12</v>
      </c>
      <c r="D4052" t="s">
        <v>2513</v>
      </c>
      <c r="E4052" t="s">
        <v>20</v>
      </c>
      <c r="F4052" t="s">
        <v>26</v>
      </c>
      <c r="G4052" t="s">
        <v>36</v>
      </c>
      <c r="H4052" t="s">
        <v>1114</v>
      </c>
      <c r="I4052">
        <v>68.599999999999994</v>
      </c>
      <c r="J4052">
        <v>4</v>
      </c>
      <c r="K4052">
        <v>18.52</v>
      </c>
    </row>
    <row r="4053" spans="1:11" x14ac:dyDescent="0.25">
      <c r="A4053" s="7">
        <v>42364</v>
      </c>
      <c r="B4053" s="4">
        <f>YEAR(SaleData[[#This Row],[Order Date]])</f>
        <v>2015</v>
      </c>
      <c r="C4053" s="4">
        <f>MONTH(SaleData[[#This Row],[Order Date]])</f>
        <v>12</v>
      </c>
      <c r="D4053" t="s">
        <v>184</v>
      </c>
      <c r="E4053" t="s">
        <v>30</v>
      </c>
      <c r="F4053" t="s">
        <v>26</v>
      </c>
      <c r="G4053" t="s">
        <v>36</v>
      </c>
      <c r="H4053" t="s">
        <v>572</v>
      </c>
      <c r="I4053">
        <v>100.7</v>
      </c>
      <c r="J4053">
        <v>6</v>
      </c>
      <c r="K4053">
        <v>-16.36</v>
      </c>
    </row>
    <row r="4054" spans="1:11" x14ac:dyDescent="0.25">
      <c r="A4054" s="7">
        <v>42364</v>
      </c>
      <c r="B4054" s="4">
        <f>YEAR(SaleData[[#This Row],[Order Date]])</f>
        <v>2015</v>
      </c>
      <c r="C4054" s="4">
        <f>MONTH(SaleData[[#This Row],[Order Date]])</f>
        <v>12</v>
      </c>
      <c r="D4054" t="s">
        <v>184</v>
      </c>
      <c r="E4054" t="s">
        <v>30</v>
      </c>
      <c r="F4054" t="s">
        <v>16</v>
      </c>
      <c r="G4054" t="s">
        <v>34</v>
      </c>
      <c r="H4054" t="s">
        <v>2489</v>
      </c>
      <c r="I4054">
        <v>2.33</v>
      </c>
      <c r="J4054">
        <v>2</v>
      </c>
      <c r="K4054">
        <v>-0.76</v>
      </c>
    </row>
    <row r="4055" spans="1:11" x14ac:dyDescent="0.25">
      <c r="A4055" s="7">
        <v>42364</v>
      </c>
      <c r="B4055" s="4">
        <f>YEAR(SaleData[[#This Row],[Order Date]])</f>
        <v>2015</v>
      </c>
      <c r="C4055" s="4">
        <f>MONTH(SaleData[[#This Row],[Order Date]])</f>
        <v>12</v>
      </c>
      <c r="D4055" t="s">
        <v>184</v>
      </c>
      <c r="E4055" t="s">
        <v>30</v>
      </c>
      <c r="F4055" t="s">
        <v>26</v>
      </c>
      <c r="G4055" t="s">
        <v>46</v>
      </c>
      <c r="H4055" t="s">
        <v>348</v>
      </c>
      <c r="I4055">
        <v>10.78</v>
      </c>
      <c r="J4055">
        <v>5</v>
      </c>
      <c r="K4055">
        <v>-17.25</v>
      </c>
    </row>
    <row r="4056" spans="1:11" x14ac:dyDescent="0.25">
      <c r="A4056" s="7">
        <v>42365</v>
      </c>
      <c r="B4056" s="4">
        <f>YEAR(SaleData[[#This Row],[Order Date]])</f>
        <v>2015</v>
      </c>
      <c r="C4056" s="4">
        <f>MONTH(SaleData[[#This Row],[Order Date]])</f>
        <v>12</v>
      </c>
      <c r="D4056" t="s">
        <v>277</v>
      </c>
      <c r="E4056" t="s">
        <v>30</v>
      </c>
      <c r="F4056" t="s">
        <v>26</v>
      </c>
      <c r="G4056" t="s">
        <v>46</v>
      </c>
      <c r="H4056" t="s">
        <v>962</v>
      </c>
      <c r="I4056">
        <v>1525.19</v>
      </c>
      <c r="J4056">
        <v>6</v>
      </c>
      <c r="K4056">
        <v>-2287.7800000000002</v>
      </c>
    </row>
    <row r="4057" spans="1:11" x14ac:dyDescent="0.25">
      <c r="A4057" s="7">
        <v>42365</v>
      </c>
      <c r="B4057" s="4">
        <f>YEAR(SaleData[[#This Row],[Order Date]])</f>
        <v>2015</v>
      </c>
      <c r="C4057" s="4">
        <f>MONTH(SaleData[[#This Row],[Order Date]])</f>
        <v>12</v>
      </c>
      <c r="D4057" t="s">
        <v>2637</v>
      </c>
      <c r="E4057" t="s">
        <v>129</v>
      </c>
      <c r="F4057" t="s">
        <v>26</v>
      </c>
      <c r="G4057" t="s">
        <v>46</v>
      </c>
      <c r="H4057" t="s">
        <v>2156</v>
      </c>
      <c r="I4057">
        <v>59.91</v>
      </c>
      <c r="J4057">
        <v>7</v>
      </c>
      <c r="K4057">
        <v>-45.93</v>
      </c>
    </row>
    <row r="4058" spans="1:11" x14ac:dyDescent="0.25">
      <c r="A4058" s="7">
        <v>42365</v>
      </c>
      <c r="B4058" s="4">
        <f>YEAR(SaleData[[#This Row],[Order Date]])</f>
        <v>2015</v>
      </c>
      <c r="C4058" s="4">
        <f>MONTH(SaleData[[#This Row],[Order Date]])</f>
        <v>12</v>
      </c>
      <c r="D4058" t="s">
        <v>851</v>
      </c>
      <c r="E4058" t="s">
        <v>171</v>
      </c>
      <c r="F4058" t="s">
        <v>26</v>
      </c>
      <c r="G4058" t="s">
        <v>62</v>
      </c>
      <c r="H4058" t="s">
        <v>2529</v>
      </c>
      <c r="I4058">
        <v>22.96</v>
      </c>
      <c r="J4058">
        <v>7</v>
      </c>
      <c r="K4058">
        <v>6.66</v>
      </c>
    </row>
    <row r="4059" spans="1:11" x14ac:dyDescent="0.25">
      <c r="A4059" s="7">
        <v>42365</v>
      </c>
      <c r="B4059" s="4">
        <f>YEAR(SaleData[[#This Row],[Order Date]])</f>
        <v>2015</v>
      </c>
      <c r="C4059" s="4">
        <f>MONTH(SaleData[[#This Row],[Order Date]])</f>
        <v>12</v>
      </c>
      <c r="D4059" t="s">
        <v>262</v>
      </c>
      <c r="E4059" t="s">
        <v>20</v>
      </c>
      <c r="F4059" t="s">
        <v>26</v>
      </c>
      <c r="G4059" t="s">
        <v>46</v>
      </c>
      <c r="H4059" t="s">
        <v>2351</v>
      </c>
      <c r="I4059">
        <v>58.41</v>
      </c>
      <c r="J4059">
        <v>7</v>
      </c>
      <c r="K4059">
        <v>18.25</v>
      </c>
    </row>
    <row r="4060" spans="1:11" x14ac:dyDescent="0.25">
      <c r="A4060" s="7">
        <v>42365</v>
      </c>
      <c r="B4060" s="4">
        <f>YEAR(SaleData[[#This Row],[Order Date]])</f>
        <v>2015</v>
      </c>
      <c r="C4060" s="4">
        <f>MONTH(SaleData[[#This Row],[Order Date]])</f>
        <v>12</v>
      </c>
      <c r="D4060" t="s">
        <v>262</v>
      </c>
      <c r="E4060" t="s">
        <v>20</v>
      </c>
      <c r="F4060" t="s">
        <v>16</v>
      </c>
      <c r="G4060" t="s">
        <v>40</v>
      </c>
      <c r="H4060" t="s">
        <v>1739</v>
      </c>
      <c r="I4060">
        <v>79.97</v>
      </c>
      <c r="J4060">
        <v>3</v>
      </c>
      <c r="K4060">
        <v>-29.32</v>
      </c>
    </row>
    <row r="4061" spans="1:11" x14ac:dyDescent="0.25">
      <c r="A4061" s="7">
        <v>42365</v>
      </c>
      <c r="B4061" s="4">
        <f>YEAR(SaleData[[#This Row],[Order Date]])</f>
        <v>2015</v>
      </c>
      <c r="C4061" s="4">
        <f>MONTH(SaleData[[#This Row],[Order Date]])</f>
        <v>12</v>
      </c>
      <c r="D4061" t="s">
        <v>1714</v>
      </c>
      <c r="E4061" t="s">
        <v>75</v>
      </c>
      <c r="F4061" t="s">
        <v>26</v>
      </c>
      <c r="G4061" t="s">
        <v>46</v>
      </c>
      <c r="H4061" t="s">
        <v>1296</v>
      </c>
      <c r="I4061">
        <v>4.8099999999999996</v>
      </c>
      <c r="J4061">
        <v>2</v>
      </c>
      <c r="K4061">
        <v>-3.69</v>
      </c>
    </row>
    <row r="4062" spans="1:11" x14ac:dyDescent="0.25">
      <c r="A4062" s="7">
        <v>42365</v>
      </c>
      <c r="B4062" s="4">
        <f>YEAR(SaleData[[#This Row],[Order Date]])</f>
        <v>2015</v>
      </c>
      <c r="C4062" s="4">
        <f>MONTH(SaleData[[#This Row],[Order Date]])</f>
        <v>12</v>
      </c>
      <c r="D4062" t="s">
        <v>1714</v>
      </c>
      <c r="E4062" t="s">
        <v>75</v>
      </c>
      <c r="F4062" t="s">
        <v>11</v>
      </c>
      <c r="G4062" t="s">
        <v>12</v>
      </c>
      <c r="H4062" t="s">
        <v>1489</v>
      </c>
      <c r="I4062">
        <v>247.8</v>
      </c>
      <c r="J4062">
        <v>5</v>
      </c>
      <c r="K4062">
        <v>-18.59</v>
      </c>
    </row>
    <row r="4063" spans="1:11" x14ac:dyDescent="0.25">
      <c r="A4063" s="7">
        <v>42365</v>
      </c>
      <c r="B4063" s="4">
        <f>YEAR(SaleData[[#This Row],[Order Date]])</f>
        <v>2015</v>
      </c>
      <c r="C4063" s="4">
        <f>MONTH(SaleData[[#This Row],[Order Date]])</f>
        <v>12</v>
      </c>
      <c r="D4063" t="s">
        <v>1228</v>
      </c>
      <c r="E4063" t="s">
        <v>605</v>
      </c>
      <c r="F4063" t="s">
        <v>26</v>
      </c>
      <c r="G4063" t="s">
        <v>46</v>
      </c>
      <c r="H4063" t="s">
        <v>2031</v>
      </c>
      <c r="I4063">
        <v>152.76</v>
      </c>
      <c r="J4063">
        <v>6</v>
      </c>
      <c r="K4063">
        <v>74.849999999999994</v>
      </c>
    </row>
    <row r="4064" spans="1:11" x14ac:dyDescent="0.25">
      <c r="A4064" s="7">
        <v>42365</v>
      </c>
      <c r="B4064" s="4">
        <f>YEAR(SaleData[[#This Row],[Order Date]])</f>
        <v>2015</v>
      </c>
      <c r="C4064" s="4">
        <f>MONTH(SaleData[[#This Row],[Order Date]])</f>
        <v>12</v>
      </c>
      <c r="D4064" t="s">
        <v>1228</v>
      </c>
      <c r="E4064" t="s">
        <v>605</v>
      </c>
      <c r="F4064" t="s">
        <v>26</v>
      </c>
      <c r="G4064" t="s">
        <v>213</v>
      </c>
      <c r="H4064" t="s">
        <v>650</v>
      </c>
      <c r="I4064">
        <v>7.27</v>
      </c>
      <c r="J4064">
        <v>1</v>
      </c>
      <c r="K4064">
        <v>1.96</v>
      </c>
    </row>
    <row r="4065" spans="1:11" x14ac:dyDescent="0.25">
      <c r="A4065" s="7">
        <v>42365</v>
      </c>
      <c r="B4065" s="4">
        <f>YEAR(SaleData[[#This Row],[Order Date]])</f>
        <v>2015</v>
      </c>
      <c r="C4065" s="4">
        <f>MONTH(SaleData[[#This Row],[Order Date]])</f>
        <v>12</v>
      </c>
      <c r="D4065" t="s">
        <v>1228</v>
      </c>
      <c r="E4065" t="s">
        <v>605</v>
      </c>
      <c r="F4065" t="s">
        <v>16</v>
      </c>
      <c r="G4065" t="s">
        <v>17</v>
      </c>
      <c r="H4065" t="s">
        <v>1499</v>
      </c>
      <c r="I4065">
        <v>1819.86</v>
      </c>
      <c r="J4065">
        <v>14</v>
      </c>
      <c r="K4065">
        <v>163.79</v>
      </c>
    </row>
    <row r="4066" spans="1:11" x14ac:dyDescent="0.25">
      <c r="A4066" s="7">
        <v>42365</v>
      </c>
      <c r="B4066" s="4">
        <f>YEAR(SaleData[[#This Row],[Order Date]])</f>
        <v>2015</v>
      </c>
      <c r="C4066" s="4">
        <f>MONTH(SaleData[[#This Row],[Order Date]])</f>
        <v>12</v>
      </c>
      <c r="D4066" t="s">
        <v>617</v>
      </c>
      <c r="E4066" t="s">
        <v>43</v>
      </c>
      <c r="F4066" t="s">
        <v>26</v>
      </c>
      <c r="G4066" t="s">
        <v>44</v>
      </c>
      <c r="H4066" t="s">
        <v>456</v>
      </c>
      <c r="I4066">
        <v>14.62</v>
      </c>
      <c r="J4066">
        <v>2</v>
      </c>
      <c r="K4066">
        <v>6.87</v>
      </c>
    </row>
    <row r="4067" spans="1:11" x14ac:dyDescent="0.25">
      <c r="A4067" s="7">
        <v>42365</v>
      </c>
      <c r="B4067" s="4">
        <f>YEAR(SaleData[[#This Row],[Order Date]])</f>
        <v>2015</v>
      </c>
      <c r="C4067" s="4">
        <f>MONTH(SaleData[[#This Row],[Order Date]])</f>
        <v>12</v>
      </c>
      <c r="D4067" t="s">
        <v>617</v>
      </c>
      <c r="E4067" t="s">
        <v>43</v>
      </c>
      <c r="F4067" t="s">
        <v>26</v>
      </c>
      <c r="G4067" t="s">
        <v>31</v>
      </c>
      <c r="H4067" t="s">
        <v>1877</v>
      </c>
      <c r="I4067">
        <v>22.55</v>
      </c>
      <c r="J4067">
        <v>5</v>
      </c>
      <c r="K4067">
        <v>8.7899999999999991</v>
      </c>
    </row>
    <row r="4068" spans="1:11" x14ac:dyDescent="0.25">
      <c r="A4068" s="7">
        <v>42365</v>
      </c>
      <c r="B4068" s="4">
        <f>YEAR(SaleData[[#This Row],[Order Date]])</f>
        <v>2015</v>
      </c>
      <c r="C4068" s="4">
        <f>MONTH(SaleData[[#This Row],[Order Date]])</f>
        <v>12</v>
      </c>
      <c r="D4068" t="s">
        <v>617</v>
      </c>
      <c r="E4068" t="s">
        <v>43</v>
      </c>
      <c r="F4068" t="s">
        <v>11</v>
      </c>
      <c r="G4068" t="s">
        <v>21</v>
      </c>
      <c r="H4068" t="s">
        <v>2501</v>
      </c>
      <c r="I4068">
        <v>583.79999999999995</v>
      </c>
      <c r="J4068">
        <v>5</v>
      </c>
      <c r="K4068">
        <v>72.98</v>
      </c>
    </row>
    <row r="4069" spans="1:11" x14ac:dyDescent="0.25">
      <c r="A4069" s="7">
        <v>42365</v>
      </c>
      <c r="B4069" s="4">
        <f>YEAR(SaleData[[#This Row],[Order Date]])</f>
        <v>2015</v>
      </c>
      <c r="C4069" s="4">
        <f>MONTH(SaleData[[#This Row],[Order Date]])</f>
        <v>12</v>
      </c>
      <c r="D4069" t="s">
        <v>617</v>
      </c>
      <c r="E4069" t="s">
        <v>43</v>
      </c>
      <c r="F4069" t="s">
        <v>11</v>
      </c>
      <c r="G4069" t="s">
        <v>21</v>
      </c>
      <c r="H4069" t="s">
        <v>2415</v>
      </c>
      <c r="I4069">
        <v>211.17</v>
      </c>
      <c r="J4069">
        <v>4</v>
      </c>
      <c r="K4069">
        <v>15.84</v>
      </c>
    </row>
    <row r="4070" spans="1:11" x14ac:dyDescent="0.25">
      <c r="A4070" s="7">
        <v>42365</v>
      </c>
      <c r="B4070" s="4">
        <f>YEAR(SaleData[[#This Row],[Order Date]])</f>
        <v>2015</v>
      </c>
      <c r="C4070" s="4">
        <f>MONTH(SaleData[[#This Row],[Order Date]])</f>
        <v>12</v>
      </c>
      <c r="D4070" t="s">
        <v>318</v>
      </c>
      <c r="E4070" t="s">
        <v>24</v>
      </c>
      <c r="F4070" t="s">
        <v>11</v>
      </c>
      <c r="G4070" t="s">
        <v>21</v>
      </c>
      <c r="H4070" t="s">
        <v>2638</v>
      </c>
      <c r="I4070">
        <v>323.98</v>
      </c>
      <c r="J4070">
        <v>3</v>
      </c>
      <c r="K4070">
        <v>36.450000000000003</v>
      </c>
    </row>
    <row r="4071" spans="1:11" x14ac:dyDescent="0.25">
      <c r="A4071" s="7">
        <v>42365</v>
      </c>
      <c r="B4071" s="4">
        <f>YEAR(SaleData[[#This Row],[Order Date]])</f>
        <v>2015</v>
      </c>
      <c r="C4071" s="4">
        <f>MONTH(SaleData[[#This Row],[Order Date]])</f>
        <v>12</v>
      </c>
      <c r="D4071" t="s">
        <v>318</v>
      </c>
      <c r="E4071" t="s">
        <v>24</v>
      </c>
      <c r="F4071" t="s">
        <v>26</v>
      </c>
      <c r="G4071" t="s">
        <v>27</v>
      </c>
      <c r="H4071" t="s">
        <v>994</v>
      </c>
      <c r="I4071">
        <v>15.55</v>
      </c>
      <c r="J4071">
        <v>3</v>
      </c>
      <c r="K4071">
        <v>5.44</v>
      </c>
    </row>
    <row r="4072" spans="1:11" x14ac:dyDescent="0.25">
      <c r="A4072" s="7">
        <v>42365</v>
      </c>
      <c r="B4072" s="4">
        <f>YEAR(SaleData[[#This Row],[Order Date]])</f>
        <v>2015</v>
      </c>
      <c r="C4072" s="4">
        <f>MONTH(SaleData[[#This Row],[Order Date]])</f>
        <v>12</v>
      </c>
      <c r="D4072" t="s">
        <v>318</v>
      </c>
      <c r="E4072" t="s">
        <v>24</v>
      </c>
      <c r="F4072" t="s">
        <v>26</v>
      </c>
      <c r="G4072" t="s">
        <v>36</v>
      </c>
      <c r="H4072" t="s">
        <v>1606</v>
      </c>
      <c r="I4072">
        <v>32.590000000000003</v>
      </c>
      <c r="J4072">
        <v>3</v>
      </c>
      <c r="K4072">
        <v>-7.74</v>
      </c>
    </row>
    <row r="4073" spans="1:11" x14ac:dyDescent="0.25">
      <c r="A4073" s="7">
        <v>42365</v>
      </c>
      <c r="B4073" s="4">
        <f>YEAR(SaleData[[#This Row],[Order Date]])</f>
        <v>2015</v>
      </c>
      <c r="C4073" s="4">
        <f>MONTH(SaleData[[#This Row],[Order Date]])</f>
        <v>12</v>
      </c>
      <c r="D4073" t="s">
        <v>1611</v>
      </c>
      <c r="E4073" t="s">
        <v>43</v>
      </c>
      <c r="F4073" t="s">
        <v>11</v>
      </c>
      <c r="G4073" t="s">
        <v>21</v>
      </c>
      <c r="H4073" t="s">
        <v>1222</v>
      </c>
      <c r="I4073">
        <v>675.96</v>
      </c>
      <c r="J4073">
        <v>5</v>
      </c>
      <c r="K4073">
        <v>84.5</v>
      </c>
    </row>
    <row r="4074" spans="1:11" x14ac:dyDescent="0.25">
      <c r="A4074" s="7">
        <v>42365</v>
      </c>
      <c r="B4074" s="4">
        <f>YEAR(SaleData[[#This Row],[Order Date]])</f>
        <v>2015</v>
      </c>
      <c r="C4074" s="4">
        <f>MONTH(SaleData[[#This Row],[Order Date]])</f>
        <v>12</v>
      </c>
      <c r="D4074" t="s">
        <v>1611</v>
      </c>
      <c r="E4074" t="s">
        <v>43</v>
      </c>
      <c r="F4074" t="s">
        <v>11</v>
      </c>
      <c r="G4074" t="s">
        <v>12</v>
      </c>
      <c r="H4074" t="s">
        <v>1703</v>
      </c>
      <c r="I4074">
        <v>1265.8499999999999</v>
      </c>
      <c r="J4074">
        <v>3</v>
      </c>
      <c r="K4074">
        <v>556.97</v>
      </c>
    </row>
    <row r="4075" spans="1:11" x14ac:dyDescent="0.25">
      <c r="A4075" s="7">
        <v>42365</v>
      </c>
      <c r="B4075" s="4">
        <f>YEAR(SaleData[[#This Row],[Order Date]])</f>
        <v>2015</v>
      </c>
      <c r="C4075" s="4">
        <f>MONTH(SaleData[[#This Row],[Order Date]])</f>
        <v>12</v>
      </c>
      <c r="D4075" t="s">
        <v>891</v>
      </c>
      <c r="E4075" t="s">
        <v>87</v>
      </c>
      <c r="F4075" t="s">
        <v>26</v>
      </c>
      <c r="G4075" t="s">
        <v>56</v>
      </c>
      <c r="H4075" t="s">
        <v>1265</v>
      </c>
      <c r="I4075">
        <v>434.35</v>
      </c>
      <c r="J4075">
        <v>3</v>
      </c>
      <c r="K4075">
        <v>43.44</v>
      </c>
    </row>
    <row r="4076" spans="1:11" x14ac:dyDescent="0.25">
      <c r="A4076" s="7">
        <v>42365</v>
      </c>
      <c r="B4076" s="4">
        <f>YEAR(SaleData[[#This Row],[Order Date]])</f>
        <v>2015</v>
      </c>
      <c r="C4076" s="4">
        <f>MONTH(SaleData[[#This Row],[Order Date]])</f>
        <v>12</v>
      </c>
      <c r="D4076" t="s">
        <v>891</v>
      </c>
      <c r="E4076" t="s">
        <v>87</v>
      </c>
      <c r="F4076" t="s">
        <v>26</v>
      </c>
      <c r="G4076" t="s">
        <v>56</v>
      </c>
      <c r="H4076" t="s">
        <v>1040</v>
      </c>
      <c r="I4076">
        <v>3.55</v>
      </c>
      <c r="J4076">
        <v>2</v>
      </c>
      <c r="K4076">
        <v>0.44</v>
      </c>
    </row>
    <row r="4077" spans="1:11" x14ac:dyDescent="0.25">
      <c r="A4077" s="7">
        <v>42365</v>
      </c>
      <c r="B4077" s="4">
        <f>YEAR(SaleData[[#This Row],[Order Date]])</f>
        <v>2015</v>
      </c>
      <c r="C4077" s="4">
        <f>MONTH(SaleData[[#This Row],[Order Date]])</f>
        <v>12</v>
      </c>
      <c r="D4077" t="s">
        <v>891</v>
      </c>
      <c r="E4077" t="s">
        <v>87</v>
      </c>
      <c r="F4077" t="s">
        <v>26</v>
      </c>
      <c r="G4077" t="s">
        <v>56</v>
      </c>
      <c r="H4077" t="s">
        <v>1582</v>
      </c>
      <c r="I4077">
        <v>88.83</v>
      </c>
      <c r="J4077">
        <v>4</v>
      </c>
      <c r="K4077">
        <v>7.77</v>
      </c>
    </row>
    <row r="4078" spans="1:11" x14ac:dyDescent="0.25">
      <c r="A4078" s="7">
        <v>42366</v>
      </c>
      <c r="B4078" s="4">
        <f>YEAR(SaleData[[#This Row],[Order Date]])</f>
        <v>2015</v>
      </c>
      <c r="C4078" s="4">
        <f>MONTH(SaleData[[#This Row],[Order Date]])</f>
        <v>12</v>
      </c>
      <c r="D4078" t="s">
        <v>195</v>
      </c>
      <c r="E4078" t="s">
        <v>87</v>
      </c>
      <c r="F4078" t="s">
        <v>16</v>
      </c>
      <c r="G4078" t="s">
        <v>34</v>
      </c>
      <c r="H4078" t="s">
        <v>2524</v>
      </c>
      <c r="I4078">
        <v>303.92</v>
      </c>
      <c r="J4078">
        <v>5</v>
      </c>
      <c r="K4078">
        <v>-30.39</v>
      </c>
    </row>
    <row r="4079" spans="1:11" x14ac:dyDescent="0.25">
      <c r="A4079" s="7">
        <v>42366</v>
      </c>
      <c r="B4079" s="4">
        <f>YEAR(SaleData[[#This Row],[Order Date]])</f>
        <v>2015</v>
      </c>
      <c r="C4079" s="4">
        <f>MONTH(SaleData[[#This Row],[Order Date]])</f>
        <v>12</v>
      </c>
      <c r="D4079" t="s">
        <v>1513</v>
      </c>
      <c r="E4079" t="s">
        <v>43</v>
      </c>
      <c r="F4079" t="s">
        <v>26</v>
      </c>
      <c r="G4079" t="s">
        <v>46</v>
      </c>
      <c r="H4079" t="s">
        <v>1059</v>
      </c>
      <c r="I4079">
        <v>36.67</v>
      </c>
      <c r="J4079">
        <v>2</v>
      </c>
      <c r="K4079">
        <v>11.46</v>
      </c>
    </row>
    <row r="4080" spans="1:11" x14ac:dyDescent="0.25">
      <c r="A4080" s="7">
        <v>42367</v>
      </c>
      <c r="B4080" s="4">
        <f>YEAR(SaleData[[#This Row],[Order Date]])</f>
        <v>2015</v>
      </c>
      <c r="C4080" s="4">
        <f>MONTH(SaleData[[#This Row],[Order Date]])</f>
        <v>12</v>
      </c>
      <c r="D4080" t="s">
        <v>1232</v>
      </c>
      <c r="E4080" t="s">
        <v>337</v>
      </c>
      <c r="F4080" t="s">
        <v>26</v>
      </c>
      <c r="G4080" t="s">
        <v>62</v>
      </c>
      <c r="H4080" t="s">
        <v>2366</v>
      </c>
      <c r="I4080">
        <v>6.56</v>
      </c>
      <c r="J4080">
        <v>2</v>
      </c>
      <c r="K4080">
        <v>1.9</v>
      </c>
    </row>
    <row r="4081" spans="1:11" x14ac:dyDescent="0.25">
      <c r="A4081" s="7">
        <v>42368</v>
      </c>
      <c r="B4081" s="4">
        <f>YEAR(SaleData[[#This Row],[Order Date]])</f>
        <v>2015</v>
      </c>
      <c r="C4081" s="4">
        <f>MONTH(SaleData[[#This Row],[Order Date]])</f>
        <v>12</v>
      </c>
      <c r="D4081" t="s">
        <v>2042</v>
      </c>
      <c r="E4081" t="s">
        <v>30</v>
      </c>
      <c r="F4081" t="s">
        <v>26</v>
      </c>
      <c r="G4081" t="s">
        <v>27</v>
      </c>
      <c r="H4081" t="s">
        <v>83</v>
      </c>
      <c r="I4081">
        <v>117.46</v>
      </c>
      <c r="J4081">
        <v>3</v>
      </c>
      <c r="K4081">
        <v>44.05</v>
      </c>
    </row>
    <row r="4082" spans="1:11" x14ac:dyDescent="0.25">
      <c r="A4082" s="7">
        <v>42368</v>
      </c>
      <c r="B4082" s="4">
        <f>YEAR(SaleData[[#This Row],[Order Date]])</f>
        <v>2015</v>
      </c>
      <c r="C4082" s="4">
        <f>MONTH(SaleData[[#This Row],[Order Date]])</f>
        <v>12</v>
      </c>
      <c r="D4082" t="s">
        <v>2017</v>
      </c>
      <c r="E4082" t="s">
        <v>69</v>
      </c>
      <c r="F4082" t="s">
        <v>26</v>
      </c>
      <c r="G4082" t="s">
        <v>156</v>
      </c>
      <c r="H4082" t="s">
        <v>1252</v>
      </c>
      <c r="I4082">
        <v>180.96</v>
      </c>
      <c r="J4082">
        <v>2</v>
      </c>
      <c r="K4082">
        <v>81.430000000000007</v>
      </c>
    </row>
    <row r="4083" spans="1:11" x14ac:dyDescent="0.25">
      <c r="A4083" s="7">
        <v>42368</v>
      </c>
      <c r="B4083" s="4">
        <f>YEAR(SaleData[[#This Row],[Order Date]])</f>
        <v>2015</v>
      </c>
      <c r="C4083" s="4">
        <f>MONTH(SaleData[[#This Row],[Order Date]])</f>
        <v>12</v>
      </c>
      <c r="D4083" t="s">
        <v>1938</v>
      </c>
      <c r="E4083" t="s">
        <v>24</v>
      </c>
      <c r="F4083" t="s">
        <v>16</v>
      </c>
      <c r="G4083" t="s">
        <v>34</v>
      </c>
      <c r="H4083" t="s">
        <v>1631</v>
      </c>
      <c r="I4083">
        <v>44.4</v>
      </c>
      <c r="J4083">
        <v>2</v>
      </c>
      <c r="K4083">
        <v>-52.17</v>
      </c>
    </row>
    <row r="4084" spans="1:11" x14ac:dyDescent="0.25">
      <c r="A4084" s="7">
        <v>42368</v>
      </c>
      <c r="B4084" s="4">
        <f>YEAR(SaleData[[#This Row],[Order Date]])</f>
        <v>2015</v>
      </c>
      <c r="C4084" s="4">
        <f>MONTH(SaleData[[#This Row],[Order Date]])</f>
        <v>12</v>
      </c>
      <c r="D4084" t="s">
        <v>1662</v>
      </c>
      <c r="E4084" t="s">
        <v>87</v>
      </c>
      <c r="F4084" t="s">
        <v>16</v>
      </c>
      <c r="G4084" t="s">
        <v>34</v>
      </c>
      <c r="H4084" t="s">
        <v>1736</v>
      </c>
      <c r="I4084">
        <v>51.97</v>
      </c>
      <c r="J4084">
        <v>2</v>
      </c>
      <c r="K4084">
        <v>10.39</v>
      </c>
    </row>
    <row r="4085" spans="1:11" x14ac:dyDescent="0.25">
      <c r="A4085" s="7">
        <v>42368</v>
      </c>
      <c r="B4085" s="4">
        <f>YEAR(SaleData[[#This Row],[Order Date]])</f>
        <v>2015</v>
      </c>
      <c r="C4085" s="4">
        <f>MONTH(SaleData[[#This Row],[Order Date]])</f>
        <v>12</v>
      </c>
      <c r="D4085" t="s">
        <v>1662</v>
      </c>
      <c r="E4085" t="s">
        <v>87</v>
      </c>
      <c r="F4085" t="s">
        <v>26</v>
      </c>
      <c r="G4085" t="s">
        <v>36</v>
      </c>
      <c r="H4085" t="s">
        <v>1013</v>
      </c>
      <c r="I4085">
        <v>51.34</v>
      </c>
      <c r="J4085">
        <v>3</v>
      </c>
      <c r="K4085">
        <v>5.78</v>
      </c>
    </row>
    <row r="4086" spans="1:11" x14ac:dyDescent="0.25">
      <c r="A4086" s="7">
        <v>42369</v>
      </c>
      <c r="B4086" s="4">
        <f>YEAR(SaleData[[#This Row],[Order Date]])</f>
        <v>2015</v>
      </c>
      <c r="C4086" s="4">
        <f>MONTH(SaleData[[#This Row],[Order Date]])</f>
        <v>12</v>
      </c>
      <c r="D4086" t="s">
        <v>1326</v>
      </c>
      <c r="E4086" t="s">
        <v>43</v>
      </c>
      <c r="F4086" t="s">
        <v>16</v>
      </c>
      <c r="G4086" t="s">
        <v>17</v>
      </c>
      <c r="H4086" t="s">
        <v>967</v>
      </c>
      <c r="I4086">
        <v>518.27</v>
      </c>
      <c r="J4086">
        <v>8</v>
      </c>
      <c r="K4086">
        <v>-97.18</v>
      </c>
    </row>
    <row r="4087" spans="1:11" x14ac:dyDescent="0.25">
      <c r="A4087" s="7">
        <v>42369</v>
      </c>
      <c r="B4087" s="4">
        <f>YEAR(SaleData[[#This Row],[Order Date]])</f>
        <v>2015</v>
      </c>
      <c r="C4087" s="4">
        <f>MONTH(SaleData[[#This Row],[Order Date]])</f>
        <v>12</v>
      </c>
      <c r="D4087" t="s">
        <v>1326</v>
      </c>
      <c r="E4087" t="s">
        <v>43</v>
      </c>
      <c r="F4087" t="s">
        <v>16</v>
      </c>
      <c r="G4087" t="s">
        <v>34</v>
      </c>
      <c r="H4087" t="s">
        <v>379</v>
      </c>
      <c r="I4087">
        <v>6.98</v>
      </c>
      <c r="J4087">
        <v>1</v>
      </c>
      <c r="K4087">
        <v>3.35</v>
      </c>
    </row>
    <row r="4088" spans="1:11" x14ac:dyDescent="0.25">
      <c r="A4088" s="7">
        <v>42369</v>
      </c>
      <c r="B4088" s="4">
        <f>YEAR(SaleData[[#This Row],[Order Date]])</f>
        <v>2015</v>
      </c>
      <c r="C4088" s="4">
        <f>MONTH(SaleData[[#This Row],[Order Date]])</f>
        <v>12</v>
      </c>
      <c r="D4088" t="s">
        <v>1326</v>
      </c>
      <c r="E4088" t="s">
        <v>43</v>
      </c>
      <c r="F4088" t="s">
        <v>11</v>
      </c>
      <c r="G4088" t="s">
        <v>202</v>
      </c>
      <c r="H4088" t="s">
        <v>1812</v>
      </c>
      <c r="I4088">
        <v>343.2</v>
      </c>
      <c r="J4088">
        <v>1</v>
      </c>
      <c r="K4088">
        <v>38.61</v>
      </c>
    </row>
    <row r="4089" spans="1:11" x14ac:dyDescent="0.25">
      <c r="A4089" s="7">
        <v>42369</v>
      </c>
      <c r="B4089" s="4">
        <f>YEAR(SaleData[[#This Row],[Order Date]])</f>
        <v>2015</v>
      </c>
      <c r="C4089" s="4">
        <f>MONTH(SaleData[[#This Row],[Order Date]])</f>
        <v>12</v>
      </c>
      <c r="D4089" t="s">
        <v>302</v>
      </c>
      <c r="E4089" t="s">
        <v>69</v>
      </c>
      <c r="F4089" t="s">
        <v>26</v>
      </c>
      <c r="G4089" t="s">
        <v>46</v>
      </c>
      <c r="H4089" t="s">
        <v>1960</v>
      </c>
      <c r="I4089">
        <v>41.28</v>
      </c>
      <c r="J4089">
        <v>2</v>
      </c>
      <c r="K4089">
        <v>19.809999999999999</v>
      </c>
    </row>
    <row r="4090" spans="1:11" x14ac:dyDescent="0.25">
      <c r="A4090" s="7">
        <v>42369</v>
      </c>
      <c r="B4090" s="4">
        <f>YEAR(SaleData[[#This Row],[Order Date]])</f>
        <v>2015</v>
      </c>
      <c r="C4090" s="4">
        <f>MONTH(SaleData[[#This Row],[Order Date]])</f>
        <v>12</v>
      </c>
      <c r="D4090" t="s">
        <v>678</v>
      </c>
      <c r="E4090" t="s">
        <v>98</v>
      </c>
      <c r="F4090" t="s">
        <v>26</v>
      </c>
      <c r="G4090" t="s">
        <v>46</v>
      </c>
      <c r="H4090" t="s">
        <v>1004</v>
      </c>
      <c r="I4090">
        <v>8.2899999999999991</v>
      </c>
      <c r="J4090">
        <v>2</v>
      </c>
      <c r="K4090">
        <v>3</v>
      </c>
    </row>
    <row r="4091" spans="1:11" x14ac:dyDescent="0.25">
      <c r="A4091" s="7">
        <v>42369</v>
      </c>
      <c r="B4091" s="4">
        <f>YEAR(SaleData[[#This Row],[Order Date]])</f>
        <v>2015</v>
      </c>
      <c r="C4091" s="4">
        <f>MONTH(SaleData[[#This Row],[Order Date]])</f>
        <v>12</v>
      </c>
      <c r="D4091" t="s">
        <v>678</v>
      </c>
      <c r="E4091" t="s">
        <v>98</v>
      </c>
      <c r="F4091" t="s">
        <v>11</v>
      </c>
      <c r="G4091" t="s">
        <v>21</v>
      </c>
      <c r="H4091" t="s">
        <v>1910</v>
      </c>
      <c r="I4091">
        <v>1123.1300000000001</v>
      </c>
      <c r="J4091">
        <v>9</v>
      </c>
      <c r="K4091">
        <v>70.2</v>
      </c>
    </row>
    <row r="4092" spans="1:11" x14ac:dyDescent="0.25">
      <c r="A4092" s="7">
        <v>42369</v>
      </c>
      <c r="B4092" s="4">
        <f>YEAR(SaleData[[#This Row],[Order Date]])</f>
        <v>2015</v>
      </c>
      <c r="C4092" s="4">
        <f>MONTH(SaleData[[#This Row],[Order Date]])</f>
        <v>12</v>
      </c>
      <c r="D4092" t="s">
        <v>678</v>
      </c>
      <c r="E4092" t="s">
        <v>98</v>
      </c>
      <c r="F4092" t="s">
        <v>26</v>
      </c>
      <c r="G4092" t="s">
        <v>56</v>
      </c>
      <c r="H4092" t="s">
        <v>1890</v>
      </c>
      <c r="I4092">
        <v>64.900000000000006</v>
      </c>
      <c r="J4092">
        <v>5</v>
      </c>
      <c r="K4092">
        <v>18.82</v>
      </c>
    </row>
    <row r="4093" spans="1:11" x14ac:dyDescent="0.25">
      <c r="A4093" s="7">
        <v>42369</v>
      </c>
      <c r="B4093" s="4">
        <f>YEAR(SaleData[[#This Row],[Order Date]])</f>
        <v>2015</v>
      </c>
      <c r="C4093" s="4">
        <f>MONTH(SaleData[[#This Row],[Order Date]])</f>
        <v>12</v>
      </c>
      <c r="D4093" t="s">
        <v>167</v>
      </c>
      <c r="E4093" t="s">
        <v>30</v>
      </c>
      <c r="F4093" t="s">
        <v>11</v>
      </c>
      <c r="G4093" t="s">
        <v>21</v>
      </c>
      <c r="H4093" t="s">
        <v>1133</v>
      </c>
      <c r="I4093">
        <v>201.58</v>
      </c>
      <c r="J4093">
        <v>2</v>
      </c>
      <c r="K4093">
        <v>20.16</v>
      </c>
    </row>
    <row r="4094" spans="1:11" x14ac:dyDescent="0.25">
      <c r="A4094" s="7">
        <v>42369</v>
      </c>
      <c r="B4094" s="4">
        <f>YEAR(SaleData[[#This Row],[Order Date]])</f>
        <v>2015</v>
      </c>
      <c r="C4094" s="4">
        <f>MONTH(SaleData[[#This Row],[Order Date]])</f>
        <v>12</v>
      </c>
      <c r="D4094" t="s">
        <v>167</v>
      </c>
      <c r="E4094" t="s">
        <v>30</v>
      </c>
      <c r="F4094" t="s">
        <v>26</v>
      </c>
      <c r="G4094" t="s">
        <v>46</v>
      </c>
      <c r="H4094" t="s">
        <v>2305</v>
      </c>
      <c r="I4094">
        <v>3.39</v>
      </c>
      <c r="J4094">
        <v>4</v>
      </c>
      <c r="K4094">
        <v>-5.09</v>
      </c>
    </row>
    <row r="4095" spans="1:11" x14ac:dyDescent="0.25">
      <c r="A4095" s="7">
        <v>42369</v>
      </c>
      <c r="B4095" s="4">
        <f>YEAR(SaleData[[#This Row],[Order Date]])</f>
        <v>2015</v>
      </c>
      <c r="C4095" s="4">
        <f>MONTH(SaleData[[#This Row],[Order Date]])</f>
        <v>12</v>
      </c>
      <c r="D4095" t="s">
        <v>167</v>
      </c>
      <c r="E4095" t="s">
        <v>30</v>
      </c>
      <c r="F4095" t="s">
        <v>16</v>
      </c>
      <c r="G4095" t="s">
        <v>235</v>
      </c>
      <c r="H4095" t="s">
        <v>1948</v>
      </c>
      <c r="I4095">
        <v>193.07</v>
      </c>
      <c r="J4095">
        <v>4</v>
      </c>
      <c r="K4095">
        <v>-19.87</v>
      </c>
    </row>
    <row r="4096" spans="1:11" x14ac:dyDescent="0.25">
      <c r="A4096" s="7">
        <v>42369</v>
      </c>
      <c r="B4096" s="4">
        <f>YEAR(SaleData[[#This Row],[Order Date]])</f>
        <v>2015</v>
      </c>
      <c r="C4096" s="4">
        <f>MONTH(SaleData[[#This Row],[Order Date]])</f>
        <v>12</v>
      </c>
      <c r="D4096" t="s">
        <v>167</v>
      </c>
      <c r="E4096" t="s">
        <v>30</v>
      </c>
      <c r="F4096" t="s">
        <v>26</v>
      </c>
      <c r="G4096" t="s">
        <v>27</v>
      </c>
      <c r="H4096" t="s">
        <v>2039</v>
      </c>
      <c r="I4096">
        <v>15.55</v>
      </c>
      <c r="J4096">
        <v>3</v>
      </c>
      <c r="K4096">
        <v>5.44</v>
      </c>
    </row>
    <row r="4097" spans="1:11" x14ac:dyDescent="0.25">
      <c r="A4097" s="7">
        <v>42371</v>
      </c>
      <c r="B4097" s="4">
        <f>YEAR(SaleData[[#This Row],[Order Date]])</f>
        <v>2016</v>
      </c>
      <c r="C4097" s="4">
        <f>MONTH(SaleData[[#This Row],[Order Date]])</f>
        <v>1</v>
      </c>
      <c r="D4097" t="s">
        <v>1679</v>
      </c>
      <c r="E4097" t="s">
        <v>247</v>
      </c>
      <c r="F4097" t="s">
        <v>16</v>
      </c>
      <c r="G4097" t="s">
        <v>235</v>
      </c>
      <c r="H4097" t="s">
        <v>1680</v>
      </c>
      <c r="I4097">
        <v>173.94</v>
      </c>
      <c r="J4097">
        <v>3</v>
      </c>
      <c r="K4097">
        <v>38.270000000000003</v>
      </c>
    </row>
    <row r="4098" spans="1:11" x14ac:dyDescent="0.25">
      <c r="A4098" s="7">
        <v>42371</v>
      </c>
      <c r="B4098" s="4">
        <f>YEAR(SaleData[[#This Row],[Order Date]])</f>
        <v>2016</v>
      </c>
      <c r="C4098" s="4">
        <f>MONTH(SaleData[[#This Row],[Order Date]])</f>
        <v>1</v>
      </c>
      <c r="D4098" t="s">
        <v>1679</v>
      </c>
      <c r="E4098" t="s">
        <v>247</v>
      </c>
      <c r="F4098" t="s">
        <v>11</v>
      </c>
      <c r="G4098" t="s">
        <v>21</v>
      </c>
      <c r="H4098" t="s">
        <v>1681</v>
      </c>
      <c r="I4098">
        <v>231.98</v>
      </c>
      <c r="J4098">
        <v>2</v>
      </c>
      <c r="K4098">
        <v>67.27</v>
      </c>
    </row>
    <row r="4099" spans="1:11" x14ac:dyDescent="0.25">
      <c r="A4099" s="7">
        <v>42372</v>
      </c>
      <c r="B4099" s="4">
        <f>YEAR(SaleData[[#This Row],[Order Date]])</f>
        <v>2016</v>
      </c>
      <c r="C4099" s="4">
        <f>MONTH(SaleData[[#This Row],[Order Date]])</f>
        <v>1</v>
      </c>
      <c r="D4099" t="s">
        <v>685</v>
      </c>
      <c r="E4099" t="s">
        <v>43</v>
      </c>
      <c r="F4099" t="s">
        <v>26</v>
      </c>
      <c r="G4099" t="s">
        <v>36</v>
      </c>
      <c r="H4099" t="s">
        <v>39</v>
      </c>
      <c r="I4099">
        <v>114.46</v>
      </c>
      <c r="J4099">
        <v>2</v>
      </c>
      <c r="K4099">
        <v>28.62</v>
      </c>
    </row>
    <row r="4100" spans="1:11" x14ac:dyDescent="0.25">
      <c r="A4100" s="7">
        <v>42372</v>
      </c>
      <c r="B4100" s="4">
        <f>YEAR(SaleData[[#This Row],[Order Date]])</f>
        <v>2016</v>
      </c>
      <c r="C4100" s="4">
        <f>MONTH(SaleData[[#This Row],[Order Date]])</f>
        <v>1</v>
      </c>
      <c r="D4100" t="s">
        <v>1721</v>
      </c>
      <c r="E4100" t="s">
        <v>30</v>
      </c>
      <c r="F4100" t="s">
        <v>11</v>
      </c>
      <c r="G4100" t="s">
        <v>12</v>
      </c>
      <c r="H4100" t="s">
        <v>1722</v>
      </c>
      <c r="I4100">
        <v>30.08</v>
      </c>
      <c r="J4100">
        <v>2</v>
      </c>
      <c r="K4100">
        <v>-5.26</v>
      </c>
    </row>
    <row r="4101" spans="1:11" x14ac:dyDescent="0.25">
      <c r="A4101" s="7">
        <v>42372</v>
      </c>
      <c r="B4101" s="4">
        <f>YEAR(SaleData[[#This Row],[Order Date]])</f>
        <v>2016</v>
      </c>
      <c r="C4101" s="4">
        <f>MONTH(SaleData[[#This Row],[Order Date]])</f>
        <v>1</v>
      </c>
      <c r="D4101" t="s">
        <v>1721</v>
      </c>
      <c r="E4101" t="s">
        <v>30</v>
      </c>
      <c r="F4101" t="s">
        <v>11</v>
      </c>
      <c r="G4101" t="s">
        <v>12</v>
      </c>
      <c r="H4101" t="s">
        <v>936</v>
      </c>
      <c r="I4101">
        <v>165.6</v>
      </c>
      <c r="J4101">
        <v>3</v>
      </c>
      <c r="K4101">
        <v>-6.21</v>
      </c>
    </row>
    <row r="4102" spans="1:11" x14ac:dyDescent="0.25">
      <c r="A4102" s="7">
        <v>42372</v>
      </c>
      <c r="B4102" s="4">
        <f>YEAR(SaleData[[#This Row],[Order Date]])</f>
        <v>2016</v>
      </c>
      <c r="C4102" s="4">
        <f>MONTH(SaleData[[#This Row],[Order Date]])</f>
        <v>1</v>
      </c>
      <c r="D4102" t="s">
        <v>1721</v>
      </c>
      <c r="E4102" t="s">
        <v>30</v>
      </c>
      <c r="F4102" t="s">
        <v>11</v>
      </c>
      <c r="G4102" t="s">
        <v>21</v>
      </c>
      <c r="H4102" t="s">
        <v>154</v>
      </c>
      <c r="I4102">
        <v>180.96</v>
      </c>
      <c r="J4102">
        <v>5</v>
      </c>
      <c r="K4102">
        <v>13.57</v>
      </c>
    </row>
    <row r="4103" spans="1:11" x14ac:dyDescent="0.25">
      <c r="A4103" s="7">
        <v>42372</v>
      </c>
      <c r="B4103" s="4">
        <f>YEAR(SaleData[[#This Row],[Order Date]])</f>
        <v>2016</v>
      </c>
      <c r="C4103" s="4">
        <f>MONTH(SaleData[[#This Row],[Order Date]])</f>
        <v>1</v>
      </c>
      <c r="D4103" t="s">
        <v>1723</v>
      </c>
      <c r="E4103" t="s">
        <v>337</v>
      </c>
      <c r="F4103" t="s">
        <v>16</v>
      </c>
      <c r="G4103" t="s">
        <v>40</v>
      </c>
      <c r="H4103" t="s">
        <v>1724</v>
      </c>
      <c r="I4103">
        <v>1592.85</v>
      </c>
      <c r="J4103">
        <v>7</v>
      </c>
      <c r="K4103">
        <v>350.43</v>
      </c>
    </row>
    <row r="4104" spans="1:11" x14ac:dyDescent="0.25">
      <c r="A4104" s="7">
        <v>42372</v>
      </c>
      <c r="B4104" s="4">
        <f>YEAR(SaleData[[#This Row],[Order Date]])</f>
        <v>2016</v>
      </c>
      <c r="C4104" s="4">
        <f>MONTH(SaleData[[#This Row],[Order Date]])</f>
        <v>1</v>
      </c>
      <c r="D4104" t="s">
        <v>1723</v>
      </c>
      <c r="E4104" t="s">
        <v>337</v>
      </c>
      <c r="F4104" t="s">
        <v>26</v>
      </c>
      <c r="G4104" t="s">
        <v>46</v>
      </c>
      <c r="H4104" t="s">
        <v>452</v>
      </c>
      <c r="I4104">
        <v>11.88</v>
      </c>
      <c r="J4104">
        <v>2</v>
      </c>
      <c r="K4104">
        <v>5.35</v>
      </c>
    </row>
    <row r="4105" spans="1:11" x14ac:dyDescent="0.25">
      <c r="A4105" s="7">
        <v>42373</v>
      </c>
      <c r="B4105" s="4">
        <f>YEAR(SaleData[[#This Row],[Order Date]])</f>
        <v>2016</v>
      </c>
      <c r="C4105" s="4">
        <f>MONTH(SaleData[[#This Row],[Order Date]])</f>
        <v>1</v>
      </c>
      <c r="D4105" t="s">
        <v>1774</v>
      </c>
      <c r="E4105" t="s">
        <v>79</v>
      </c>
      <c r="F4105" t="s">
        <v>11</v>
      </c>
      <c r="G4105" t="s">
        <v>141</v>
      </c>
      <c r="H4105" t="s">
        <v>1617</v>
      </c>
      <c r="I4105">
        <v>959.97</v>
      </c>
      <c r="J4105">
        <v>4</v>
      </c>
      <c r="K4105">
        <v>120</v>
      </c>
    </row>
    <row r="4106" spans="1:11" x14ac:dyDescent="0.25">
      <c r="A4106" s="7">
        <v>42373</v>
      </c>
      <c r="B4106" s="4">
        <f>YEAR(SaleData[[#This Row],[Order Date]])</f>
        <v>2016</v>
      </c>
      <c r="C4106" s="4">
        <f>MONTH(SaleData[[#This Row],[Order Date]])</f>
        <v>1</v>
      </c>
      <c r="D4106" t="s">
        <v>1775</v>
      </c>
      <c r="E4106" t="s">
        <v>87</v>
      </c>
      <c r="F4106" t="s">
        <v>26</v>
      </c>
      <c r="G4106" t="s">
        <v>62</v>
      </c>
      <c r="H4106" t="s">
        <v>746</v>
      </c>
      <c r="I4106">
        <v>4.67</v>
      </c>
      <c r="J4106">
        <v>1</v>
      </c>
      <c r="K4106">
        <v>0.57999999999999996</v>
      </c>
    </row>
    <row r="4107" spans="1:11" x14ac:dyDescent="0.25">
      <c r="A4107" s="7">
        <v>42373</v>
      </c>
      <c r="B4107" s="4">
        <f>YEAR(SaleData[[#This Row],[Order Date]])</f>
        <v>2016</v>
      </c>
      <c r="C4107" s="4">
        <f>MONTH(SaleData[[#This Row],[Order Date]])</f>
        <v>1</v>
      </c>
      <c r="D4107" t="s">
        <v>1775</v>
      </c>
      <c r="E4107" t="s">
        <v>87</v>
      </c>
      <c r="F4107" t="s">
        <v>26</v>
      </c>
      <c r="G4107" t="s">
        <v>46</v>
      </c>
      <c r="H4107" t="s">
        <v>912</v>
      </c>
      <c r="I4107">
        <v>104.58</v>
      </c>
      <c r="J4107">
        <v>6</v>
      </c>
      <c r="K4107">
        <v>-80.180000000000007</v>
      </c>
    </row>
    <row r="4108" spans="1:11" x14ac:dyDescent="0.25">
      <c r="A4108" s="7">
        <v>42374</v>
      </c>
      <c r="B4108" s="4">
        <f>YEAR(SaleData[[#This Row],[Order Date]])</f>
        <v>2016</v>
      </c>
      <c r="C4108" s="4">
        <f>MONTH(SaleData[[#This Row],[Order Date]])</f>
        <v>1</v>
      </c>
      <c r="D4108" t="s">
        <v>1821</v>
      </c>
      <c r="E4108" t="s">
        <v>75</v>
      </c>
      <c r="F4108" t="s">
        <v>11</v>
      </c>
      <c r="G4108" t="s">
        <v>12</v>
      </c>
      <c r="H4108" t="s">
        <v>1705</v>
      </c>
      <c r="I4108">
        <v>191.47</v>
      </c>
      <c r="J4108">
        <v>6</v>
      </c>
      <c r="K4108">
        <v>40.69</v>
      </c>
    </row>
    <row r="4109" spans="1:11" x14ac:dyDescent="0.25">
      <c r="A4109" s="7">
        <v>42374</v>
      </c>
      <c r="B4109" s="4">
        <f>YEAR(SaleData[[#This Row],[Order Date]])</f>
        <v>2016</v>
      </c>
      <c r="C4109" s="4">
        <f>MONTH(SaleData[[#This Row],[Order Date]])</f>
        <v>1</v>
      </c>
      <c r="D4109" t="s">
        <v>1821</v>
      </c>
      <c r="E4109" t="s">
        <v>75</v>
      </c>
      <c r="F4109" t="s">
        <v>26</v>
      </c>
      <c r="G4109" t="s">
        <v>62</v>
      </c>
      <c r="H4109" t="s">
        <v>1822</v>
      </c>
      <c r="I4109">
        <v>5.25</v>
      </c>
      <c r="J4109">
        <v>2</v>
      </c>
      <c r="K4109">
        <v>0.59</v>
      </c>
    </row>
    <row r="4110" spans="1:11" x14ac:dyDescent="0.25">
      <c r="A4110" s="7">
        <v>42374</v>
      </c>
      <c r="B4110" s="4">
        <f>YEAR(SaleData[[#This Row],[Order Date]])</f>
        <v>2016</v>
      </c>
      <c r="C4110" s="4">
        <f>MONTH(SaleData[[#This Row],[Order Date]])</f>
        <v>1</v>
      </c>
      <c r="D4110" t="s">
        <v>1821</v>
      </c>
      <c r="E4110" t="s">
        <v>75</v>
      </c>
      <c r="F4110" t="s">
        <v>11</v>
      </c>
      <c r="G4110" t="s">
        <v>21</v>
      </c>
      <c r="H4110" t="s">
        <v>185</v>
      </c>
      <c r="I4110">
        <v>59.18</v>
      </c>
      <c r="J4110">
        <v>2</v>
      </c>
      <c r="K4110">
        <v>5.18</v>
      </c>
    </row>
    <row r="4111" spans="1:11" x14ac:dyDescent="0.25">
      <c r="A4111" s="7">
        <v>42376</v>
      </c>
      <c r="B4111" s="4">
        <f>YEAR(SaleData[[#This Row],[Order Date]])</f>
        <v>2016</v>
      </c>
      <c r="C4111" s="4">
        <f>MONTH(SaleData[[#This Row],[Order Date]])</f>
        <v>1</v>
      </c>
      <c r="D4111" t="s">
        <v>52</v>
      </c>
      <c r="E4111" t="s">
        <v>43</v>
      </c>
      <c r="F4111" t="s">
        <v>26</v>
      </c>
      <c r="G4111" t="s">
        <v>62</v>
      </c>
      <c r="H4111" t="s">
        <v>1041</v>
      </c>
      <c r="I4111">
        <v>34.58</v>
      </c>
      <c r="J4111">
        <v>1</v>
      </c>
      <c r="K4111">
        <v>10.029999999999999</v>
      </c>
    </row>
    <row r="4112" spans="1:11" x14ac:dyDescent="0.25">
      <c r="A4112" s="7">
        <v>42376</v>
      </c>
      <c r="B4112" s="4">
        <f>YEAR(SaleData[[#This Row],[Order Date]])</f>
        <v>2016</v>
      </c>
      <c r="C4112" s="4">
        <f>MONTH(SaleData[[#This Row],[Order Date]])</f>
        <v>1</v>
      </c>
      <c r="D4112" t="s">
        <v>1079</v>
      </c>
      <c r="E4112" t="s">
        <v>30</v>
      </c>
      <c r="F4112" t="s">
        <v>16</v>
      </c>
      <c r="G4112" t="s">
        <v>34</v>
      </c>
      <c r="H4112" t="s">
        <v>624</v>
      </c>
      <c r="I4112">
        <v>23.08</v>
      </c>
      <c r="J4112">
        <v>3</v>
      </c>
      <c r="K4112">
        <v>-10.96</v>
      </c>
    </row>
    <row r="4113" spans="1:11" x14ac:dyDescent="0.25">
      <c r="A4113" s="7">
        <v>42376</v>
      </c>
      <c r="B4113" s="4">
        <f>YEAR(SaleData[[#This Row],[Order Date]])</f>
        <v>2016</v>
      </c>
      <c r="C4113" s="4">
        <f>MONTH(SaleData[[#This Row],[Order Date]])</f>
        <v>1</v>
      </c>
      <c r="D4113" t="s">
        <v>1079</v>
      </c>
      <c r="E4113" t="s">
        <v>30</v>
      </c>
      <c r="F4113" t="s">
        <v>26</v>
      </c>
      <c r="G4113" t="s">
        <v>27</v>
      </c>
      <c r="H4113" t="s">
        <v>1906</v>
      </c>
      <c r="I4113">
        <v>25.92</v>
      </c>
      <c r="J4113">
        <v>5</v>
      </c>
      <c r="K4113">
        <v>9.07</v>
      </c>
    </row>
    <row r="4114" spans="1:11" x14ac:dyDescent="0.25">
      <c r="A4114" s="7">
        <v>42377</v>
      </c>
      <c r="B4114" s="4">
        <f>YEAR(SaleData[[#This Row],[Order Date]])</f>
        <v>2016</v>
      </c>
      <c r="C4114" s="4">
        <f>MONTH(SaleData[[#This Row],[Order Date]])</f>
        <v>1</v>
      </c>
      <c r="D4114" t="s">
        <v>115</v>
      </c>
      <c r="E4114" t="s">
        <v>10</v>
      </c>
      <c r="F4114" t="s">
        <v>16</v>
      </c>
      <c r="G4114" t="s">
        <v>235</v>
      </c>
      <c r="H4114" t="s">
        <v>960</v>
      </c>
      <c r="I4114">
        <v>1565.88</v>
      </c>
      <c r="J4114">
        <v>6</v>
      </c>
      <c r="K4114">
        <v>407.13</v>
      </c>
    </row>
    <row r="4115" spans="1:11" x14ac:dyDescent="0.25">
      <c r="A4115" s="7">
        <v>42377</v>
      </c>
      <c r="B4115" s="4">
        <f>YEAR(SaleData[[#This Row],[Order Date]])</f>
        <v>2016</v>
      </c>
      <c r="C4115" s="4">
        <f>MONTH(SaleData[[#This Row],[Order Date]])</f>
        <v>1</v>
      </c>
      <c r="D4115" t="s">
        <v>115</v>
      </c>
      <c r="E4115" t="s">
        <v>10</v>
      </c>
      <c r="F4115" t="s">
        <v>26</v>
      </c>
      <c r="G4115" t="s">
        <v>46</v>
      </c>
      <c r="H4115" t="s">
        <v>1795</v>
      </c>
      <c r="I4115">
        <v>106.05</v>
      </c>
      <c r="J4115">
        <v>7</v>
      </c>
      <c r="K4115">
        <v>49.84</v>
      </c>
    </row>
    <row r="4116" spans="1:11" x14ac:dyDescent="0.25">
      <c r="A4116" s="7">
        <v>42377</v>
      </c>
      <c r="B4116" s="4">
        <f>YEAR(SaleData[[#This Row],[Order Date]])</f>
        <v>2016</v>
      </c>
      <c r="C4116" s="4">
        <f>MONTH(SaleData[[#This Row],[Order Date]])</f>
        <v>1</v>
      </c>
      <c r="D4116" t="s">
        <v>587</v>
      </c>
      <c r="E4116" t="s">
        <v>79</v>
      </c>
      <c r="F4116" t="s">
        <v>26</v>
      </c>
      <c r="G4116" t="s">
        <v>46</v>
      </c>
      <c r="H4116" t="s">
        <v>1037</v>
      </c>
      <c r="I4116">
        <v>30.83</v>
      </c>
      <c r="J4116">
        <v>7</v>
      </c>
      <c r="K4116">
        <v>-24.66</v>
      </c>
    </row>
    <row r="4117" spans="1:11" x14ac:dyDescent="0.25">
      <c r="A4117" s="7">
        <v>42377</v>
      </c>
      <c r="B4117" s="4">
        <f>YEAR(SaleData[[#This Row],[Order Date]])</f>
        <v>2016</v>
      </c>
      <c r="C4117" s="4">
        <f>MONTH(SaleData[[#This Row],[Order Date]])</f>
        <v>1</v>
      </c>
      <c r="D4117" t="s">
        <v>587</v>
      </c>
      <c r="E4117" t="s">
        <v>79</v>
      </c>
      <c r="F4117" t="s">
        <v>26</v>
      </c>
      <c r="G4117" t="s">
        <v>62</v>
      </c>
      <c r="H4117" t="s">
        <v>356</v>
      </c>
      <c r="I4117">
        <v>47.62</v>
      </c>
      <c r="J4117">
        <v>3</v>
      </c>
      <c r="K4117">
        <v>5.95</v>
      </c>
    </row>
    <row r="4118" spans="1:11" x14ac:dyDescent="0.25">
      <c r="A4118" s="7">
        <v>42377</v>
      </c>
      <c r="B4118" s="4">
        <f>YEAR(SaleData[[#This Row],[Order Date]])</f>
        <v>2016</v>
      </c>
      <c r="C4118" s="4">
        <f>MONTH(SaleData[[#This Row],[Order Date]])</f>
        <v>1</v>
      </c>
      <c r="D4118" t="s">
        <v>587</v>
      </c>
      <c r="E4118" t="s">
        <v>79</v>
      </c>
      <c r="F4118" t="s">
        <v>11</v>
      </c>
      <c r="G4118" t="s">
        <v>21</v>
      </c>
      <c r="H4118" t="s">
        <v>1904</v>
      </c>
      <c r="I4118">
        <v>108.78</v>
      </c>
      <c r="J4118">
        <v>2</v>
      </c>
      <c r="K4118">
        <v>10.88</v>
      </c>
    </row>
    <row r="4119" spans="1:11" x14ac:dyDescent="0.25">
      <c r="A4119" s="7">
        <v>42378</v>
      </c>
      <c r="B4119" s="4">
        <f>YEAR(SaleData[[#This Row],[Order Date]])</f>
        <v>2016</v>
      </c>
      <c r="C4119" s="4">
        <f>MONTH(SaleData[[#This Row],[Order Date]])</f>
        <v>1</v>
      </c>
      <c r="D4119" t="s">
        <v>913</v>
      </c>
      <c r="E4119" t="s">
        <v>43</v>
      </c>
      <c r="F4119" t="s">
        <v>11</v>
      </c>
      <c r="G4119" t="s">
        <v>12</v>
      </c>
      <c r="H4119" t="s">
        <v>1980</v>
      </c>
      <c r="I4119">
        <v>349.95</v>
      </c>
      <c r="J4119">
        <v>5</v>
      </c>
      <c r="K4119">
        <v>118.98</v>
      </c>
    </row>
    <row r="4120" spans="1:11" x14ac:dyDescent="0.25">
      <c r="A4120" s="7">
        <v>42378</v>
      </c>
      <c r="B4120" s="4">
        <f>YEAR(SaleData[[#This Row],[Order Date]])</f>
        <v>2016</v>
      </c>
      <c r="C4120" s="4">
        <f>MONTH(SaleData[[#This Row],[Order Date]])</f>
        <v>1</v>
      </c>
      <c r="D4120" t="s">
        <v>913</v>
      </c>
      <c r="E4120" t="s">
        <v>43</v>
      </c>
      <c r="F4120" t="s">
        <v>11</v>
      </c>
      <c r="G4120" t="s">
        <v>21</v>
      </c>
      <c r="H4120" t="s">
        <v>503</v>
      </c>
      <c r="I4120">
        <v>377.93</v>
      </c>
      <c r="J4120">
        <v>9</v>
      </c>
      <c r="K4120">
        <v>141.72</v>
      </c>
    </row>
    <row r="4121" spans="1:11" x14ac:dyDescent="0.25">
      <c r="A4121" s="7">
        <v>42378</v>
      </c>
      <c r="B4121" s="4">
        <f>YEAR(SaleData[[#This Row],[Order Date]])</f>
        <v>2016</v>
      </c>
      <c r="C4121" s="4">
        <f>MONTH(SaleData[[#This Row],[Order Date]])</f>
        <v>1</v>
      </c>
      <c r="D4121" t="s">
        <v>1808</v>
      </c>
      <c r="E4121" t="s">
        <v>129</v>
      </c>
      <c r="F4121" t="s">
        <v>16</v>
      </c>
      <c r="G4121" t="s">
        <v>34</v>
      </c>
      <c r="H4121" t="s">
        <v>1246</v>
      </c>
      <c r="I4121">
        <v>15.17</v>
      </c>
      <c r="J4121">
        <v>2</v>
      </c>
      <c r="K4121">
        <v>3.79</v>
      </c>
    </row>
    <row r="4122" spans="1:11" x14ac:dyDescent="0.25">
      <c r="A4122" s="7">
        <v>42379</v>
      </c>
      <c r="B4122" s="4">
        <f>YEAR(SaleData[[#This Row],[Order Date]])</f>
        <v>2016</v>
      </c>
      <c r="C4122" s="4">
        <f>MONTH(SaleData[[#This Row],[Order Date]])</f>
        <v>1</v>
      </c>
      <c r="D4122" t="s">
        <v>359</v>
      </c>
      <c r="E4122" t="s">
        <v>15</v>
      </c>
      <c r="F4122" t="s">
        <v>16</v>
      </c>
      <c r="G4122" t="s">
        <v>34</v>
      </c>
      <c r="H4122" t="s">
        <v>1117</v>
      </c>
      <c r="I4122">
        <v>79.92</v>
      </c>
      <c r="J4122">
        <v>4</v>
      </c>
      <c r="K4122">
        <v>34.369999999999997</v>
      </c>
    </row>
    <row r="4123" spans="1:11" x14ac:dyDescent="0.25">
      <c r="A4123" s="7">
        <v>42379</v>
      </c>
      <c r="B4123" s="4">
        <f>YEAR(SaleData[[#This Row],[Order Date]])</f>
        <v>2016</v>
      </c>
      <c r="C4123" s="4">
        <f>MONTH(SaleData[[#This Row],[Order Date]])</f>
        <v>1</v>
      </c>
      <c r="D4123" t="s">
        <v>359</v>
      </c>
      <c r="E4123" t="s">
        <v>15</v>
      </c>
      <c r="F4123" t="s">
        <v>11</v>
      </c>
      <c r="G4123" t="s">
        <v>12</v>
      </c>
      <c r="H4123" t="s">
        <v>2006</v>
      </c>
      <c r="I4123">
        <v>69.98</v>
      </c>
      <c r="J4123">
        <v>2</v>
      </c>
      <c r="K4123">
        <v>13.3</v>
      </c>
    </row>
    <row r="4124" spans="1:11" x14ac:dyDescent="0.25">
      <c r="A4124" s="7">
        <v>42379</v>
      </c>
      <c r="B4124" s="4">
        <f>YEAR(SaleData[[#This Row],[Order Date]])</f>
        <v>2016</v>
      </c>
      <c r="C4124" s="4">
        <f>MONTH(SaleData[[#This Row],[Order Date]])</f>
        <v>1</v>
      </c>
      <c r="D4124" t="s">
        <v>2007</v>
      </c>
      <c r="E4124" t="s">
        <v>15</v>
      </c>
      <c r="F4124" t="s">
        <v>16</v>
      </c>
      <c r="G4124" t="s">
        <v>34</v>
      </c>
      <c r="H4124" t="s">
        <v>875</v>
      </c>
      <c r="I4124">
        <v>24.85</v>
      </c>
      <c r="J4124">
        <v>5</v>
      </c>
      <c r="K4124">
        <v>7.7</v>
      </c>
    </row>
    <row r="4125" spans="1:11" x14ac:dyDescent="0.25">
      <c r="A4125" s="7">
        <v>42380</v>
      </c>
      <c r="B4125" s="4">
        <f>YEAR(SaleData[[#This Row],[Order Date]])</f>
        <v>2016</v>
      </c>
      <c r="C4125" s="4">
        <f>MONTH(SaleData[[#This Row],[Order Date]])</f>
        <v>1</v>
      </c>
      <c r="D4125" t="s">
        <v>491</v>
      </c>
      <c r="E4125" t="s">
        <v>129</v>
      </c>
      <c r="F4125" t="s">
        <v>26</v>
      </c>
      <c r="G4125" t="s">
        <v>27</v>
      </c>
      <c r="H4125" t="s">
        <v>2039</v>
      </c>
      <c r="I4125">
        <v>15.55</v>
      </c>
      <c r="J4125">
        <v>3</v>
      </c>
      <c r="K4125">
        <v>5.44</v>
      </c>
    </row>
    <row r="4126" spans="1:11" x14ac:dyDescent="0.25">
      <c r="A4126" s="7">
        <v>42380</v>
      </c>
      <c r="B4126" s="4">
        <f>YEAR(SaleData[[#This Row],[Order Date]])</f>
        <v>2016</v>
      </c>
      <c r="C4126" s="4">
        <f>MONTH(SaleData[[#This Row],[Order Date]])</f>
        <v>1</v>
      </c>
      <c r="D4126" t="s">
        <v>491</v>
      </c>
      <c r="E4126" t="s">
        <v>129</v>
      </c>
      <c r="F4126" t="s">
        <v>26</v>
      </c>
      <c r="G4126" t="s">
        <v>27</v>
      </c>
      <c r="H4126" t="s">
        <v>1212</v>
      </c>
      <c r="I4126">
        <v>63.31</v>
      </c>
      <c r="J4126">
        <v>3</v>
      </c>
      <c r="K4126">
        <v>20.58</v>
      </c>
    </row>
    <row r="4127" spans="1:11" x14ac:dyDescent="0.25">
      <c r="A4127" s="7">
        <v>42380</v>
      </c>
      <c r="B4127" s="4">
        <f>YEAR(SaleData[[#This Row],[Order Date]])</f>
        <v>2016</v>
      </c>
      <c r="C4127" s="4">
        <f>MONTH(SaleData[[#This Row],[Order Date]])</f>
        <v>1</v>
      </c>
      <c r="D4127" t="s">
        <v>491</v>
      </c>
      <c r="E4127" t="s">
        <v>129</v>
      </c>
      <c r="F4127" t="s">
        <v>11</v>
      </c>
      <c r="G4127" t="s">
        <v>21</v>
      </c>
      <c r="H4127" t="s">
        <v>1646</v>
      </c>
      <c r="I4127">
        <v>15.59</v>
      </c>
      <c r="J4127">
        <v>2</v>
      </c>
      <c r="K4127">
        <v>-9.8699999999999992</v>
      </c>
    </row>
    <row r="4128" spans="1:11" x14ac:dyDescent="0.25">
      <c r="A4128" s="7">
        <v>42380</v>
      </c>
      <c r="B4128" s="4">
        <f>YEAR(SaleData[[#This Row],[Order Date]])</f>
        <v>2016</v>
      </c>
      <c r="C4128" s="4">
        <f>MONTH(SaleData[[#This Row],[Order Date]])</f>
        <v>1</v>
      </c>
      <c r="D4128" t="s">
        <v>375</v>
      </c>
      <c r="E4128" t="s">
        <v>129</v>
      </c>
      <c r="F4128" t="s">
        <v>16</v>
      </c>
      <c r="G4128" t="s">
        <v>34</v>
      </c>
      <c r="H4128" t="s">
        <v>150</v>
      </c>
      <c r="I4128">
        <v>54.99</v>
      </c>
      <c r="J4128">
        <v>14</v>
      </c>
      <c r="K4128">
        <v>8.94</v>
      </c>
    </row>
    <row r="4129" spans="1:11" x14ac:dyDescent="0.25">
      <c r="A4129" s="7">
        <v>42383</v>
      </c>
      <c r="B4129" s="4">
        <f>YEAR(SaleData[[#This Row],[Order Date]])</f>
        <v>2016</v>
      </c>
      <c r="C4129" s="4">
        <f>MONTH(SaleData[[#This Row],[Order Date]])</f>
        <v>1</v>
      </c>
      <c r="D4129" t="s">
        <v>2104</v>
      </c>
      <c r="E4129" t="s">
        <v>15</v>
      </c>
      <c r="F4129" t="s">
        <v>26</v>
      </c>
      <c r="G4129" t="s">
        <v>62</v>
      </c>
      <c r="H4129" t="s">
        <v>1629</v>
      </c>
      <c r="I4129">
        <v>6.63</v>
      </c>
      <c r="J4129">
        <v>3</v>
      </c>
      <c r="K4129">
        <v>1.79</v>
      </c>
    </row>
    <row r="4130" spans="1:11" x14ac:dyDescent="0.25">
      <c r="A4130" s="7">
        <v>42383</v>
      </c>
      <c r="B4130" s="4">
        <f>YEAR(SaleData[[#This Row],[Order Date]])</f>
        <v>2016</v>
      </c>
      <c r="C4130" s="4">
        <f>MONTH(SaleData[[#This Row],[Order Date]])</f>
        <v>1</v>
      </c>
      <c r="D4130" t="s">
        <v>2104</v>
      </c>
      <c r="E4130" t="s">
        <v>15</v>
      </c>
      <c r="F4130" t="s">
        <v>11</v>
      </c>
      <c r="G4130" t="s">
        <v>12</v>
      </c>
      <c r="H4130" t="s">
        <v>1072</v>
      </c>
      <c r="I4130">
        <v>799.96</v>
      </c>
      <c r="J4130">
        <v>4</v>
      </c>
      <c r="K4130">
        <v>343.98</v>
      </c>
    </row>
    <row r="4131" spans="1:11" x14ac:dyDescent="0.25">
      <c r="A4131" s="7">
        <v>42384</v>
      </c>
      <c r="B4131" s="4">
        <f>YEAR(SaleData[[#This Row],[Order Date]])</f>
        <v>2016</v>
      </c>
      <c r="C4131" s="4">
        <f>MONTH(SaleData[[#This Row],[Order Date]])</f>
        <v>1</v>
      </c>
      <c r="D4131" t="s">
        <v>2075</v>
      </c>
      <c r="E4131" t="s">
        <v>87</v>
      </c>
      <c r="F4131" t="s">
        <v>11</v>
      </c>
      <c r="G4131" t="s">
        <v>12</v>
      </c>
      <c r="H4131" t="s">
        <v>2202</v>
      </c>
      <c r="I4131">
        <v>379.96</v>
      </c>
      <c r="J4131">
        <v>5</v>
      </c>
      <c r="K4131">
        <v>47.5</v>
      </c>
    </row>
    <row r="4132" spans="1:11" x14ac:dyDescent="0.25">
      <c r="A4132" s="7">
        <v>42384</v>
      </c>
      <c r="B4132" s="4">
        <f>YEAR(SaleData[[#This Row],[Order Date]])</f>
        <v>2016</v>
      </c>
      <c r="C4132" s="4">
        <f>MONTH(SaleData[[#This Row],[Order Date]])</f>
        <v>1</v>
      </c>
      <c r="D4132" t="s">
        <v>2075</v>
      </c>
      <c r="E4132" t="s">
        <v>87</v>
      </c>
      <c r="F4132" t="s">
        <v>11</v>
      </c>
      <c r="G4132" t="s">
        <v>21</v>
      </c>
      <c r="H4132" t="s">
        <v>2139</v>
      </c>
      <c r="I4132">
        <v>539.91</v>
      </c>
      <c r="J4132">
        <v>3</v>
      </c>
      <c r="K4132">
        <v>-116.98</v>
      </c>
    </row>
    <row r="4133" spans="1:11" x14ac:dyDescent="0.25">
      <c r="A4133" s="7">
        <v>42384</v>
      </c>
      <c r="B4133" s="4">
        <f>YEAR(SaleData[[#This Row],[Order Date]])</f>
        <v>2016</v>
      </c>
      <c r="C4133" s="4">
        <f>MONTH(SaleData[[#This Row],[Order Date]])</f>
        <v>1</v>
      </c>
      <c r="D4133" t="s">
        <v>2075</v>
      </c>
      <c r="E4133" t="s">
        <v>87</v>
      </c>
      <c r="F4133" t="s">
        <v>26</v>
      </c>
      <c r="G4133" t="s">
        <v>27</v>
      </c>
      <c r="H4133" t="s">
        <v>1464</v>
      </c>
      <c r="I4133">
        <v>41.24</v>
      </c>
      <c r="J4133">
        <v>5</v>
      </c>
      <c r="K4133">
        <v>13.92</v>
      </c>
    </row>
    <row r="4134" spans="1:11" x14ac:dyDescent="0.25">
      <c r="A4134" s="7">
        <v>42384</v>
      </c>
      <c r="B4134" s="4">
        <f>YEAR(SaleData[[#This Row],[Order Date]])</f>
        <v>2016</v>
      </c>
      <c r="C4134" s="4">
        <f>MONTH(SaleData[[#This Row],[Order Date]])</f>
        <v>1</v>
      </c>
      <c r="D4134" t="s">
        <v>2075</v>
      </c>
      <c r="E4134" t="s">
        <v>87</v>
      </c>
      <c r="F4134" t="s">
        <v>26</v>
      </c>
      <c r="G4134" t="s">
        <v>46</v>
      </c>
      <c r="H4134" t="s">
        <v>1719</v>
      </c>
      <c r="I4134">
        <v>51.9</v>
      </c>
      <c r="J4134">
        <v>1</v>
      </c>
      <c r="K4134">
        <v>-41.52</v>
      </c>
    </row>
    <row r="4135" spans="1:11" x14ac:dyDescent="0.25">
      <c r="A4135" s="7">
        <v>42384</v>
      </c>
      <c r="B4135" s="4">
        <f>YEAR(SaleData[[#This Row],[Order Date]])</f>
        <v>2016</v>
      </c>
      <c r="C4135" s="4">
        <f>MONTH(SaleData[[#This Row],[Order Date]])</f>
        <v>1</v>
      </c>
      <c r="D4135" t="s">
        <v>2075</v>
      </c>
      <c r="E4135" t="s">
        <v>87</v>
      </c>
      <c r="F4135" t="s">
        <v>26</v>
      </c>
      <c r="G4135" t="s">
        <v>36</v>
      </c>
      <c r="H4135" t="s">
        <v>2422</v>
      </c>
      <c r="I4135">
        <v>552.55999999999995</v>
      </c>
      <c r="J4135">
        <v>5</v>
      </c>
      <c r="K4135">
        <v>-138.13999999999999</v>
      </c>
    </row>
    <row r="4136" spans="1:11" x14ac:dyDescent="0.25">
      <c r="A4136" s="7">
        <v>42384</v>
      </c>
      <c r="B4136" s="4">
        <f>YEAR(SaleData[[#This Row],[Order Date]])</f>
        <v>2016</v>
      </c>
      <c r="C4136" s="4">
        <f>MONTH(SaleData[[#This Row],[Order Date]])</f>
        <v>1</v>
      </c>
      <c r="D4136" t="s">
        <v>2075</v>
      </c>
      <c r="E4136" t="s">
        <v>87</v>
      </c>
      <c r="F4136" t="s">
        <v>26</v>
      </c>
      <c r="G4136" t="s">
        <v>46</v>
      </c>
      <c r="H4136" t="s">
        <v>1715</v>
      </c>
      <c r="I4136">
        <v>23.16</v>
      </c>
      <c r="J4136">
        <v>5</v>
      </c>
      <c r="K4136">
        <v>-15.44</v>
      </c>
    </row>
    <row r="4137" spans="1:11" x14ac:dyDescent="0.25">
      <c r="A4137" s="7">
        <v>42384</v>
      </c>
      <c r="B4137" s="4">
        <f>YEAR(SaleData[[#This Row],[Order Date]])</f>
        <v>2016</v>
      </c>
      <c r="C4137" s="4">
        <f>MONTH(SaleData[[#This Row],[Order Date]])</f>
        <v>1</v>
      </c>
      <c r="D4137" t="s">
        <v>2075</v>
      </c>
      <c r="E4137" t="s">
        <v>87</v>
      </c>
      <c r="F4137" t="s">
        <v>26</v>
      </c>
      <c r="G4137" t="s">
        <v>36</v>
      </c>
      <c r="H4137" t="s">
        <v>1578</v>
      </c>
      <c r="I4137">
        <v>126.08</v>
      </c>
      <c r="J4137">
        <v>2</v>
      </c>
      <c r="K4137">
        <v>-28.37</v>
      </c>
    </row>
    <row r="4138" spans="1:11" x14ac:dyDescent="0.25">
      <c r="A4138" s="7">
        <v>42384</v>
      </c>
      <c r="B4138" s="4">
        <f>YEAR(SaleData[[#This Row],[Order Date]])</f>
        <v>2016</v>
      </c>
      <c r="C4138" s="4">
        <f>MONTH(SaleData[[#This Row],[Order Date]])</f>
        <v>1</v>
      </c>
      <c r="D4138" t="s">
        <v>2075</v>
      </c>
      <c r="E4138" t="s">
        <v>87</v>
      </c>
      <c r="F4138" t="s">
        <v>11</v>
      </c>
      <c r="G4138" t="s">
        <v>202</v>
      </c>
      <c r="H4138" t="s">
        <v>2195</v>
      </c>
      <c r="I4138">
        <v>449.1</v>
      </c>
      <c r="J4138">
        <v>3</v>
      </c>
      <c r="K4138">
        <v>-643.71</v>
      </c>
    </row>
    <row r="4139" spans="1:11" x14ac:dyDescent="0.25">
      <c r="A4139" s="7">
        <v>42385</v>
      </c>
      <c r="B4139" s="4">
        <f>YEAR(SaleData[[#This Row],[Order Date]])</f>
        <v>2016</v>
      </c>
      <c r="C4139" s="4">
        <f>MONTH(SaleData[[#This Row],[Order Date]])</f>
        <v>1</v>
      </c>
      <c r="D4139" t="s">
        <v>1301</v>
      </c>
      <c r="E4139" t="s">
        <v>24</v>
      </c>
      <c r="F4139" t="s">
        <v>11</v>
      </c>
      <c r="G4139" t="s">
        <v>141</v>
      </c>
      <c r="H4139" t="s">
        <v>675</v>
      </c>
      <c r="I4139">
        <v>959.98</v>
      </c>
      <c r="J4139">
        <v>2</v>
      </c>
      <c r="K4139">
        <v>335.99</v>
      </c>
    </row>
    <row r="4140" spans="1:11" x14ac:dyDescent="0.25">
      <c r="A4140" s="7">
        <v>42385</v>
      </c>
      <c r="B4140" s="4">
        <f>YEAR(SaleData[[#This Row],[Order Date]])</f>
        <v>2016</v>
      </c>
      <c r="C4140" s="4">
        <f>MONTH(SaleData[[#This Row],[Order Date]])</f>
        <v>1</v>
      </c>
      <c r="D4140" t="s">
        <v>1301</v>
      </c>
      <c r="E4140" t="s">
        <v>24</v>
      </c>
      <c r="F4140" t="s">
        <v>26</v>
      </c>
      <c r="G4140" t="s">
        <v>27</v>
      </c>
      <c r="H4140" t="s">
        <v>1937</v>
      </c>
      <c r="I4140">
        <v>15.55</v>
      </c>
      <c r="J4140">
        <v>3</v>
      </c>
      <c r="K4140">
        <v>5.64</v>
      </c>
    </row>
    <row r="4141" spans="1:11" x14ac:dyDescent="0.25">
      <c r="A4141" s="7">
        <v>42386</v>
      </c>
      <c r="B4141" s="4">
        <f>YEAR(SaleData[[#This Row],[Order Date]])</f>
        <v>2016</v>
      </c>
      <c r="C4141" s="4">
        <f>MONTH(SaleData[[#This Row],[Order Date]])</f>
        <v>1</v>
      </c>
      <c r="D4141" t="s">
        <v>1632</v>
      </c>
      <c r="E4141" t="s">
        <v>87</v>
      </c>
      <c r="F4141" t="s">
        <v>26</v>
      </c>
      <c r="G4141" t="s">
        <v>46</v>
      </c>
      <c r="H4141" t="s">
        <v>1865</v>
      </c>
      <c r="I4141">
        <v>509.97</v>
      </c>
      <c r="J4141">
        <v>10</v>
      </c>
      <c r="K4141">
        <v>-407.98</v>
      </c>
    </row>
    <row r="4142" spans="1:11" x14ac:dyDescent="0.25">
      <c r="A4142" s="7">
        <v>42386</v>
      </c>
      <c r="B4142" s="4">
        <f>YEAR(SaleData[[#This Row],[Order Date]])</f>
        <v>2016</v>
      </c>
      <c r="C4142" s="4">
        <f>MONTH(SaleData[[#This Row],[Order Date]])</f>
        <v>1</v>
      </c>
      <c r="D4142" t="s">
        <v>1632</v>
      </c>
      <c r="E4142" t="s">
        <v>87</v>
      </c>
      <c r="F4142" t="s">
        <v>26</v>
      </c>
      <c r="G4142" t="s">
        <v>31</v>
      </c>
      <c r="H4142" t="s">
        <v>109</v>
      </c>
      <c r="I4142">
        <v>30.99</v>
      </c>
      <c r="J4142">
        <v>13</v>
      </c>
      <c r="K4142">
        <v>10.07</v>
      </c>
    </row>
    <row r="4143" spans="1:11" x14ac:dyDescent="0.25">
      <c r="A4143" s="7">
        <v>42386</v>
      </c>
      <c r="B4143" s="4">
        <f>YEAR(SaleData[[#This Row],[Order Date]])</f>
        <v>2016</v>
      </c>
      <c r="C4143" s="4">
        <f>MONTH(SaleData[[#This Row],[Order Date]])</f>
        <v>1</v>
      </c>
      <c r="D4143" t="s">
        <v>1632</v>
      </c>
      <c r="E4143" t="s">
        <v>87</v>
      </c>
      <c r="F4143" t="s">
        <v>11</v>
      </c>
      <c r="G4143" t="s">
        <v>21</v>
      </c>
      <c r="H4143" t="s">
        <v>2196</v>
      </c>
      <c r="I4143">
        <v>71.930000000000007</v>
      </c>
      <c r="J4143">
        <v>12</v>
      </c>
      <c r="K4143">
        <v>8.39</v>
      </c>
    </row>
    <row r="4144" spans="1:11" x14ac:dyDescent="0.25">
      <c r="A4144" s="7">
        <v>42386</v>
      </c>
      <c r="B4144" s="4">
        <f>YEAR(SaleData[[#This Row],[Order Date]])</f>
        <v>2016</v>
      </c>
      <c r="C4144" s="4">
        <f>MONTH(SaleData[[#This Row],[Order Date]])</f>
        <v>1</v>
      </c>
      <c r="D4144" t="s">
        <v>979</v>
      </c>
      <c r="E4144" t="s">
        <v>247</v>
      </c>
      <c r="F4144" t="s">
        <v>26</v>
      </c>
      <c r="G4144" t="s">
        <v>44</v>
      </c>
      <c r="H4144" t="s">
        <v>2430</v>
      </c>
      <c r="I4144">
        <v>7.83</v>
      </c>
      <c r="J4144">
        <v>3</v>
      </c>
      <c r="K4144">
        <v>3.6</v>
      </c>
    </row>
    <row r="4145" spans="1:11" x14ac:dyDescent="0.25">
      <c r="A4145" s="7">
        <v>42390</v>
      </c>
      <c r="B4145" s="4">
        <f>YEAR(SaleData[[#This Row],[Order Date]])</f>
        <v>2016</v>
      </c>
      <c r="C4145" s="4">
        <f>MONTH(SaleData[[#This Row],[Order Date]])</f>
        <v>1</v>
      </c>
      <c r="D4145" t="s">
        <v>1038</v>
      </c>
      <c r="E4145" t="s">
        <v>605</v>
      </c>
      <c r="F4145" t="s">
        <v>26</v>
      </c>
      <c r="G4145" t="s">
        <v>46</v>
      </c>
      <c r="H4145" t="s">
        <v>643</v>
      </c>
      <c r="I4145">
        <v>19.14</v>
      </c>
      <c r="J4145">
        <v>3</v>
      </c>
      <c r="K4145">
        <v>8.8000000000000007</v>
      </c>
    </row>
    <row r="4146" spans="1:11" x14ac:dyDescent="0.25">
      <c r="A4146" s="7">
        <v>42390</v>
      </c>
      <c r="B4146" s="4">
        <f>YEAR(SaleData[[#This Row],[Order Date]])</f>
        <v>2016</v>
      </c>
      <c r="C4146" s="4">
        <f>MONTH(SaleData[[#This Row],[Order Date]])</f>
        <v>1</v>
      </c>
      <c r="D4146" t="s">
        <v>1038</v>
      </c>
      <c r="E4146" t="s">
        <v>605</v>
      </c>
      <c r="F4146" t="s">
        <v>11</v>
      </c>
      <c r="G4146" t="s">
        <v>141</v>
      </c>
      <c r="H4146" t="s">
        <v>176</v>
      </c>
      <c r="I4146">
        <v>899.97</v>
      </c>
      <c r="J4146">
        <v>3</v>
      </c>
      <c r="K4146">
        <v>314.99</v>
      </c>
    </row>
    <row r="4147" spans="1:11" x14ac:dyDescent="0.25">
      <c r="A4147" s="7">
        <v>42391</v>
      </c>
      <c r="B4147" s="4">
        <f>YEAR(SaleData[[#This Row],[Order Date]])</f>
        <v>2016</v>
      </c>
      <c r="C4147" s="4">
        <f>MONTH(SaleData[[#This Row],[Order Date]])</f>
        <v>1</v>
      </c>
      <c r="D4147" t="s">
        <v>2349</v>
      </c>
      <c r="E4147" t="s">
        <v>43</v>
      </c>
      <c r="F4147" t="s">
        <v>16</v>
      </c>
      <c r="G4147" t="s">
        <v>40</v>
      </c>
      <c r="H4147" t="s">
        <v>1505</v>
      </c>
      <c r="I4147">
        <v>351.22</v>
      </c>
      <c r="J4147">
        <v>3</v>
      </c>
      <c r="K4147">
        <v>4.3899999999999997</v>
      </c>
    </row>
    <row r="4148" spans="1:11" x14ac:dyDescent="0.25">
      <c r="A4148" s="7">
        <v>42391</v>
      </c>
      <c r="B4148" s="4">
        <f>YEAR(SaleData[[#This Row],[Order Date]])</f>
        <v>2016</v>
      </c>
      <c r="C4148" s="4">
        <f>MONTH(SaleData[[#This Row],[Order Date]])</f>
        <v>1</v>
      </c>
      <c r="D4148" t="s">
        <v>104</v>
      </c>
      <c r="E4148" t="s">
        <v>20</v>
      </c>
      <c r="F4148" t="s">
        <v>26</v>
      </c>
      <c r="G4148" t="s">
        <v>46</v>
      </c>
      <c r="H4148" t="s">
        <v>1137</v>
      </c>
      <c r="I4148">
        <v>11.81</v>
      </c>
      <c r="J4148">
        <v>2</v>
      </c>
      <c r="K4148">
        <v>4.28</v>
      </c>
    </row>
    <row r="4149" spans="1:11" x14ac:dyDescent="0.25">
      <c r="A4149" s="7">
        <v>42391</v>
      </c>
      <c r="B4149" s="4">
        <f>YEAR(SaleData[[#This Row],[Order Date]])</f>
        <v>2016</v>
      </c>
      <c r="C4149" s="4">
        <f>MONTH(SaleData[[#This Row],[Order Date]])</f>
        <v>1</v>
      </c>
      <c r="D4149" t="s">
        <v>104</v>
      </c>
      <c r="E4149" t="s">
        <v>20</v>
      </c>
      <c r="F4149" t="s">
        <v>16</v>
      </c>
      <c r="G4149" t="s">
        <v>17</v>
      </c>
      <c r="H4149" t="s">
        <v>1388</v>
      </c>
      <c r="I4149">
        <v>1931.04</v>
      </c>
      <c r="J4149">
        <v>9</v>
      </c>
      <c r="K4149">
        <v>321.83999999999997</v>
      </c>
    </row>
    <row r="4150" spans="1:11" x14ac:dyDescent="0.25">
      <c r="A4150" s="7">
        <v>42391</v>
      </c>
      <c r="B4150" s="4">
        <f>YEAR(SaleData[[#This Row],[Order Date]])</f>
        <v>2016</v>
      </c>
      <c r="C4150" s="4">
        <f>MONTH(SaleData[[#This Row],[Order Date]])</f>
        <v>1</v>
      </c>
      <c r="D4150" t="s">
        <v>104</v>
      </c>
      <c r="E4150" t="s">
        <v>20</v>
      </c>
      <c r="F4150" t="s">
        <v>26</v>
      </c>
      <c r="G4150" t="s">
        <v>27</v>
      </c>
      <c r="H4150" t="s">
        <v>121</v>
      </c>
      <c r="I4150">
        <v>9.9600000000000009</v>
      </c>
      <c r="J4150">
        <v>2</v>
      </c>
      <c r="K4150">
        <v>4.68</v>
      </c>
    </row>
    <row r="4151" spans="1:11" x14ac:dyDescent="0.25">
      <c r="A4151" s="7">
        <v>42391</v>
      </c>
      <c r="B4151" s="4">
        <f>YEAR(SaleData[[#This Row],[Order Date]])</f>
        <v>2016</v>
      </c>
      <c r="C4151" s="4">
        <f>MONTH(SaleData[[#This Row],[Order Date]])</f>
        <v>1</v>
      </c>
      <c r="D4151" t="s">
        <v>304</v>
      </c>
      <c r="E4151" t="s">
        <v>30</v>
      </c>
      <c r="F4151" t="s">
        <v>26</v>
      </c>
      <c r="G4151" t="s">
        <v>46</v>
      </c>
      <c r="H4151" t="s">
        <v>70</v>
      </c>
      <c r="I4151">
        <v>41.57</v>
      </c>
      <c r="J4151">
        <v>6</v>
      </c>
      <c r="K4151">
        <v>-66.510000000000005</v>
      </c>
    </row>
    <row r="4152" spans="1:11" x14ac:dyDescent="0.25">
      <c r="A4152" s="7">
        <v>42391</v>
      </c>
      <c r="B4152" s="4">
        <f>YEAR(SaleData[[#This Row],[Order Date]])</f>
        <v>2016</v>
      </c>
      <c r="C4152" s="4">
        <f>MONTH(SaleData[[#This Row],[Order Date]])</f>
        <v>1</v>
      </c>
      <c r="D4152" t="s">
        <v>529</v>
      </c>
      <c r="E4152" t="s">
        <v>163</v>
      </c>
      <c r="F4152" t="s">
        <v>26</v>
      </c>
      <c r="G4152" t="s">
        <v>27</v>
      </c>
      <c r="H4152" t="s">
        <v>871</v>
      </c>
      <c r="I4152">
        <v>38.880000000000003</v>
      </c>
      <c r="J4152">
        <v>6</v>
      </c>
      <c r="K4152">
        <v>18.66</v>
      </c>
    </row>
    <row r="4153" spans="1:11" x14ac:dyDescent="0.25">
      <c r="A4153" s="7">
        <v>42391</v>
      </c>
      <c r="B4153" s="4">
        <f>YEAR(SaleData[[#This Row],[Order Date]])</f>
        <v>2016</v>
      </c>
      <c r="C4153" s="4">
        <f>MONTH(SaleData[[#This Row],[Order Date]])</f>
        <v>1</v>
      </c>
      <c r="D4153" t="s">
        <v>919</v>
      </c>
      <c r="E4153" t="s">
        <v>87</v>
      </c>
      <c r="F4153" t="s">
        <v>11</v>
      </c>
      <c r="G4153" t="s">
        <v>21</v>
      </c>
      <c r="H4153" t="s">
        <v>914</v>
      </c>
      <c r="I4153">
        <v>39.590000000000003</v>
      </c>
      <c r="J4153">
        <v>1</v>
      </c>
      <c r="K4153">
        <v>-7.26</v>
      </c>
    </row>
    <row r="4154" spans="1:11" x14ac:dyDescent="0.25">
      <c r="A4154" s="7">
        <v>42391</v>
      </c>
      <c r="B4154" s="4">
        <f>YEAR(SaleData[[#This Row],[Order Date]])</f>
        <v>2016</v>
      </c>
      <c r="C4154" s="4">
        <f>MONTH(SaleData[[#This Row],[Order Date]])</f>
        <v>1</v>
      </c>
      <c r="D4154" t="s">
        <v>919</v>
      </c>
      <c r="E4154" t="s">
        <v>87</v>
      </c>
      <c r="F4154" t="s">
        <v>16</v>
      </c>
      <c r="G4154" t="s">
        <v>34</v>
      </c>
      <c r="H4154" t="s">
        <v>803</v>
      </c>
      <c r="I4154">
        <v>91.01</v>
      </c>
      <c r="J4154">
        <v>9</v>
      </c>
      <c r="K4154">
        <v>19.34</v>
      </c>
    </row>
    <row r="4155" spans="1:11" x14ac:dyDescent="0.25">
      <c r="A4155" s="7">
        <v>42391</v>
      </c>
      <c r="B4155" s="4">
        <f>YEAR(SaleData[[#This Row],[Order Date]])</f>
        <v>2016</v>
      </c>
      <c r="C4155" s="4">
        <f>MONTH(SaleData[[#This Row],[Order Date]])</f>
        <v>1</v>
      </c>
      <c r="D4155" t="s">
        <v>792</v>
      </c>
      <c r="E4155" t="s">
        <v>1006</v>
      </c>
      <c r="F4155" t="s">
        <v>26</v>
      </c>
      <c r="G4155" t="s">
        <v>36</v>
      </c>
      <c r="H4155" t="s">
        <v>585</v>
      </c>
      <c r="I4155">
        <v>360.38</v>
      </c>
      <c r="J4155">
        <v>2</v>
      </c>
      <c r="K4155">
        <v>93.7</v>
      </c>
    </row>
    <row r="4156" spans="1:11" x14ac:dyDescent="0.25">
      <c r="A4156" s="7">
        <v>42391</v>
      </c>
      <c r="B4156" s="4">
        <f>YEAR(SaleData[[#This Row],[Order Date]])</f>
        <v>2016</v>
      </c>
      <c r="C4156" s="4">
        <f>MONTH(SaleData[[#This Row],[Order Date]])</f>
        <v>1</v>
      </c>
      <c r="D4156" t="s">
        <v>792</v>
      </c>
      <c r="E4156" t="s">
        <v>1006</v>
      </c>
      <c r="F4156" t="s">
        <v>26</v>
      </c>
      <c r="G4156" t="s">
        <v>27</v>
      </c>
      <c r="H4156" t="s">
        <v>2217</v>
      </c>
      <c r="I4156">
        <v>13.56</v>
      </c>
      <c r="J4156">
        <v>2</v>
      </c>
      <c r="K4156">
        <v>6.24</v>
      </c>
    </row>
    <row r="4157" spans="1:11" x14ac:dyDescent="0.25">
      <c r="A4157" s="7">
        <v>42391</v>
      </c>
      <c r="B4157" s="4">
        <f>YEAR(SaleData[[#This Row],[Order Date]])</f>
        <v>2016</v>
      </c>
      <c r="C4157" s="4">
        <f>MONTH(SaleData[[#This Row],[Order Date]])</f>
        <v>1</v>
      </c>
      <c r="D4157" t="s">
        <v>246</v>
      </c>
      <c r="E4157" t="s">
        <v>43</v>
      </c>
      <c r="F4157" t="s">
        <v>26</v>
      </c>
      <c r="G4157" t="s">
        <v>62</v>
      </c>
      <c r="H4157" t="s">
        <v>956</v>
      </c>
      <c r="I4157">
        <v>50.8</v>
      </c>
      <c r="J4157">
        <v>5</v>
      </c>
      <c r="K4157">
        <v>13.21</v>
      </c>
    </row>
    <row r="4158" spans="1:11" x14ac:dyDescent="0.25">
      <c r="A4158" s="7">
        <v>42392</v>
      </c>
      <c r="B4158" s="4">
        <f>YEAR(SaleData[[#This Row],[Order Date]])</f>
        <v>2016</v>
      </c>
      <c r="C4158" s="4">
        <f>MONTH(SaleData[[#This Row],[Order Date]])</f>
        <v>1</v>
      </c>
      <c r="D4158" t="s">
        <v>1669</v>
      </c>
      <c r="E4158" t="s">
        <v>360</v>
      </c>
      <c r="F4158" t="s">
        <v>11</v>
      </c>
      <c r="G4158" t="s">
        <v>12</v>
      </c>
      <c r="H4158" t="s">
        <v>1959</v>
      </c>
      <c r="I4158">
        <v>71.98</v>
      </c>
      <c r="J4158">
        <v>2</v>
      </c>
      <c r="K4158">
        <v>15.12</v>
      </c>
    </row>
    <row r="4159" spans="1:11" x14ac:dyDescent="0.25">
      <c r="A4159" s="7">
        <v>42392</v>
      </c>
      <c r="B4159" s="4">
        <f>YEAR(SaleData[[#This Row],[Order Date]])</f>
        <v>2016</v>
      </c>
      <c r="C4159" s="4">
        <f>MONTH(SaleData[[#This Row],[Order Date]])</f>
        <v>1</v>
      </c>
      <c r="D4159" t="s">
        <v>1016</v>
      </c>
      <c r="E4159" t="s">
        <v>171</v>
      </c>
      <c r="F4159" t="s">
        <v>26</v>
      </c>
      <c r="G4159" t="s">
        <v>46</v>
      </c>
      <c r="H4159" t="s">
        <v>2077</v>
      </c>
      <c r="I4159">
        <v>22.32</v>
      </c>
      <c r="J4159">
        <v>4</v>
      </c>
      <c r="K4159">
        <v>10.71</v>
      </c>
    </row>
    <row r="4160" spans="1:11" x14ac:dyDescent="0.25">
      <c r="A4160" s="7">
        <v>42392</v>
      </c>
      <c r="B4160" s="4">
        <f>YEAR(SaleData[[#This Row],[Order Date]])</f>
        <v>2016</v>
      </c>
      <c r="C4160" s="4">
        <f>MONTH(SaleData[[#This Row],[Order Date]])</f>
        <v>1</v>
      </c>
      <c r="D4160" t="s">
        <v>1016</v>
      </c>
      <c r="E4160" t="s">
        <v>171</v>
      </c>
      <c r="F4160" t="s">
        <v>26</v>
      </c>
      <c r="G4160" t="s">
        <v>44</v>
      </c>
      <c r="H4160" t="s">
        <v>791</v>
      </c>
      <c r="I4160">
        <v>103.6</v>
      </c>
      <c r="J4160">
        <v>7</v>
      </c>
      <c r="K4160">
        <v>51.8</v>
      </c>
    </row>
    <row r="4161" spans="1:11" x14ac:dyDescent="0.25">
      <c r="A4161" s="7">
        <v>42392</v>
      </c>
      <c r="B4161" s="4">
        <f>YEAR(SaleData[[#This Row],[Order Date]])</f>
        <v>2016</v>
      </c>
      <c r="C4161" s="4">
        <f>MONTH(SaleData[[#This Row],[Order Date]])</f>
        <v>1</v>
      </c>
      <c r="D4161" t="s">
        <v>612</v>
      </c>
      <c r="E4161" t="s">
        <v>30</v>
      </c>
      <c r="F4161" t="s">
        <v>26</v>
      </c>
      <c r="G4161" t="s">
        <v>213</v>
      </c>
      <c r="H4161" t="s">
        <v>1811</v>
      </c>
      <c r="I4161">
        <v>185.38</v>
      </c>
      <c r="J4161">
        <v>2</v>
      </c>
      <c r="K4161">
        <v>-34.76</v>
      </c>
    </row>
    <row r="4162" spans="1:11" x14ac:dyDescent="0.25">
      <c r="A4162" s="7">
        <v>42393</v>
      </c>
      <c r="B4162" s="4">
        <f>YEAR(SaleData[[#This Row],[Order Date]])</f>
        <v>2016</v>
      </c>
      <c r="C4162" s="4">
        <f>MONTH(SaleData[[#This Row],[Order Date]])</f>
        <v>1</v>
      </c>
      <c r="D4162" t="s">
        <v>458</v>
      </c>
      <c r="E4162" t="s">
        <v>324</v>
      </c>
      <c r="F4162" t="s">
        <v>26</v>
      </c>
      <c r="G4162" t="s">
        <v>46</v>
      </c>
      <c r="H4162" t="s">
        <v>205</v>
      </c>
      <c r="I4162">
        <v>1614.58</v>
      </c>
      <c r="J4162">
        <v>6</v>
      </c>
      <c r="K4162">
        <v>-1237.8499999999999</v>
      </c>
    </row>
    <row r="4163" spans="1:11" x14ac:dyDescent="0.25">
      <c r="A4163" s="7">
        <v>42394</v>
      </c>
      <c r="B4163" s="4">
        <f>YEAR(SaleData[[#This Row],[Order Date]])</f>
        <v>2016</v>
      </c>
      <c r="C4163" s="4">
        <f>MONTH(SaleData[[#This Row],[Order Date]])</f>
        <v>1</v>
      </c>
      <c r="D4163" t="s">
        <v>458</v>
      </c>
      <c r="E4163" t="s">
        <v>324</v>
      </c>
      <c r="F4163" t="s">
        <v>16</v>
      </c>
      <c r="G4163" t="s">
        <v>17</v>
      </c>
      <c r="H4163" t="s">
        <v>1147</v>
      </c>
      <c r="I4163">
        <v>423.65</v>
      </c>
      <c r="J4163">
        <v>2</v>
      </c>
      <c r="K4163">
        <v>47.66</v>
      </c>
    </row>
    <row r="4164" spans="1:11" x14ac:dyDescent="0.25">
      <c r="A4164" s="7">
        <v>42394</v>
      </c>
      <c r="B4164" s="4">
        <f>YEAR(SaleData[[#This Row],[Order Date]])</f>
        <v>2016</v>
      </c>
      <c r="C4164" s="4">
        <f>MONTH(SaleData[[#This Row],[Order Date]])</f>
        <v>1</v>
      </c>
      <c r="D4164" t="s">
        <v>128</v>
      </c>
      <c r="E4164" t="s">
        <v>79</v>
      </c>
      <c r="F4164" t="s">
        <v>26</v>
      </c>
      <c r="G4164" t="s">
        <v>46</v>
      </c>
      <c r="H4164" t="s">
        <v>2288</v>
      </c>
      <c r="I4164">
        <v>18.649999999999999</v>
      </c>
      <c r="J4164">
        <v>7</v>
      </c>
      <c r="K4164">
        <v>-12.43</v>
      </c>
    </row>
    <row r="4165" spans="1:11" x14ac:dyDescent="0.25">
      <c r="A4165" s="7">
        <v>42394</v>
      </c>
      <c r="B4165" s="4">
        <f>YEAR(SaleData[[#This Row],[Order Date]])</f>
        <v>2016</v>
      </c>
      <c r="C4165" s="4">
        <f>MONTH(SaleData[[#This Row],[Order Date]])</f>
        <v>1</v>
      </c>
      <c r="D4165" t="s">
        <v>2410</v>
      </c>
      <c r="E4165" t="s">
        <v>87</v>
      </c>
      <c r="F4165" t="s">
        <v>26</v>
      </c>
      <c r="G4165" t="s">
        <v>27</v>
      </c>
      <c r="H4165" t="s">
        <v>2442</v>
      </c>
      <c r="I4165">
        <v>15.55</v>
      </c>
      <c r="J4165">
        <v>3</v>
      </c>
      <c r="K4165">
        <v>5.44</v>
      </c>
    </row>
    <row r="4166" spans="1:11" x14ac:dyDescent="0.25">
      <c r="A4166" s="7">
        <v>42394</v>
      </c>
      <c r="B4166" s="4">
        <f>YEAR(SaleData[[#This Row],[Order Date]])</f>
        <v>2016</v>
      </c>
      <c r="C4166" s="4">
        <f>MONTH(SaleData[[#This Row],[Order Date]])</f>
        <v>1</v>
      </c>
      <c r="D4166" t="s">
        <v>2410</v>
      </c>
      <c r="E4166" t="s">
        <v>87</v>
      </c>
      <c r="F4166" t="s">
        <v>11</v>
      </c>
      <c r="G4166" t="s">
        <v>12</v>
      </c>
      <c r="H4166" t="s">
        <v>161</v>
      </c>
      <c r="I4166">
        <v>252</v>
      </c>
      <c r="J4166">
        <v>5</v>
      </c>
      <c r="K4166">
        <v>53.55</v>
      </c>
    </row>
    <row r="4167" spans="1:11" x14ac:dyDescent="0.25">
      <c r="A4167" s="7">
        <v>42394</v>
      </c>
      <c r="B4167" s="4">
        <f>YEAR(SaleData[[#This Row],[Order Date]])</f>
        <v>2016</v>
      </c>
      <c r="C4167" s="4">
        <f>MONTH(SaleData[[#This Row],[Order Date]])</f>
        <v>1</v>
      </c>
      <c r="D4167" t="s">
        <v>458</v>
      </c>
      <c r="E4167" t="s">
        <v>20</v>
      </c>
      <c r="F4167" t="s">
        <v>26</v>
      </c>
      <c r="G4167" t="s">
        <v>62</v>
      </c>
      <c r="H4167" t="s">
        <v>464</v>
      </c>
      <c r="I4167">
        <v>5.46</v>
      </c>
      <c r="J4167">
        <v>3</v>
      </c>
      <c r="K4167">
        <v>1.47</v>
      </c>
    </row>
    <row r="4168" spans="1:11" x14ac:dyDescent="0.25">
      <c r="A4168" s="7">
        <v>42394</v>
      </c>
      <c r="B4168" s="4">
        <f>YEAR(SaleData[[#This Row],[Order Date]])</f>
        <v>2016</v>
      </c>
      <c r="C4168" s="4">
        <f>MONTH(SaleData[[#This Row],[Order Date]])</f>
        <v>1</v>
      </c>
      <c r="D4168" t="s">
        <v>246</v>
      </c>
      <c r="E4168" t="s">
        <v>209</v>
      </c>
      <c r="F4168" t="s">
        <v>26</v>
      </c>
      <c r="G4168" t="s">
        <v>36</v>
      </c>
      <c r="H4168" t="s">
        <v>2443</v>
      </c>
      <c r="I4168">
        <v>79.400000000000006</v>
      </c>
      <c r="J4168">
        <v>5</v>
      </c>
      <c r="K4168">
        <v>5.96</v>
      </c>
    </row>
    <row r="4169" spans="1:11" x14ac:dyDescent="0.25">
      <c r="A4169" s="7">
        <v>42397</v>
      </c>
      <c r="B4169" s="4">
        <f>YEAR(SaleData[[#This Row],[Order Date]])</f>
        <v>2016</v>
      </c>
      <c r="C4169" s="4">
        <f>MONTH(SaleData[[#This Row],[Order Date]])</f>
        <v>1</v>
      </c>
      <c r="D4169" t="s">
        <v>2436</v>
      </c>
      <c r="E4169" t="s">
        <v>332</v>
      </c>
      <c r="F4169" t="s">
        <v>26</v>
      </c>
      <c r="G4169" t="s">
        <v>56</v>
      </c>
      <c r="H4169" t="s">
        <v>2358</v>
      </c>
      <c r="I4169">
        <v>378</v>
      </c>
      <c r="J4169">
        <v>2</v>
      </c>
      <c r="K4169">
        <v>136.08000000000001</v>
      </c>
    </row>
    <row r="4170" spans="1:11" x14ac:dyDescent="0.25">
      <c r="A4170" s="7">
        <v>42399</v>
      </c>
      <c r="B4170" s="4">
        <f>YEAR(SaleData[[#This Row],[Order Date]])</f>
        <v>2016</v>
      </c>
      <c r="C4170" s="4">
        <f>MONTH(SaleData[[#This Row],[Order Date]])</f>
        <v>1</v>
      </c>
      <c r="D4170" t="s">
        <v>1594</v>
      </c>
      <c r="E4170" t="s">
        <v>43</v>
      </c>
      <c r="F4170" t="s">
        <v>26</v>
      </c>
      <c r="G4170" t="s">
        <v>27</v>
      </c>
      <c r="H4170" t="s">
        <v>1902</v>
      </c>
      <c r="I4170">
        <v>35.44</v>
      </c>
      <c r="J4170">
        <v>1</v>
      </c>
      <c r="K4170">
        <v>16.66</v>
      </c>
    </row>
    <row r="4171" spans="1:11" x14ac:dyDescent="0.25">
      <c r="A4171" s="7">
        <v>42399</v>
      </c>
      <c r="B4171" s="4">
        <f>YEAR(SaleData[[#This Row],[Order Date]])</f>
        <v>2016</v>
      </c>
      <c r="C4171" s="4">
        <f>MONTH(SaleData[[#This Row],[Order Date]])</f>
        <v>1</v>
      </c>
      <c r="D4171" t="s">
        <v>1594</v>
      </c>
      <c r="E4171" t="s">
        <v>43</v>
      </c>
      <c r="F4171" t="s">
        <v>26</v>
      </c>
      <c r="G4171" t="s">
        <v>62</v>
      </c>
      <c r="H4171" t="s">
        <v>1412</v>
      </c>
      <c r="I4171">
        <v>11.52</v>
      </c>
      <c r="J4171">
        <v>4</v>
      </c>
      <c r="K4171">
        <v>3.46</v>
      </c>
    </row>
    <row r="4172" spans="1:11" x14ac:dyDescent="0.25">
      <c r="A4172" s="7">
        <v>42399</v>
      </c>
      <c r="B4172" s="4">
        <f>YEAR(SaleData[[#This Row],[Order Date]])</f>
        <v>2016</v>
      </c>
      <c r="C4172" s="4">
        <f>MONTH(SaleData[[#This Row],[Order Date]])</f>
        <v>1</v>
      </c>
      <c r="D4172" t="s">
        <v>1594</v>
      </c>
      <c r="E4172" t="s">
        <v>43</v>
      </c>
      <c r="F4172" t="s">
        <v>26</v>
      </c>
      <c r="G4172" t="s">
        <v>31</v>
      </c>
      <c r="H4172" t="s">
        <v>710</v>
      </c>
      <c r="I4172">
        <v>4.0199999999999996</v>
      </c>
      <c r="J4172">
        <v>2</v>
      </c>
      <c r="K4172">
        <v>1.97</v>
      </c>
    </row>
    <row r="4173" spans="1:11" x14ac:dyDescent="0.25">
      <c r="A4173" s="7">
        <v>42399</v>
      </c>
      <c r="B4173" s="4">
        <f>YEAR(SaleData[[#This Row],[Order Date]])</f>
        <v>2016</v>
      </c>
      <c r="C4173" s="4">
        <f>MONTH(SaleData[[#This Row],[Order Date]])</f>
        <v>1</v>
      </c>
      <c r="D4173" t="s">
        <v>1594</v>
      </c>
      <c r="E4173" t="s">
        <v>43</v>
      </c>
      <c r="F4173" t="s">
        <v>26</v>
      </c>
      <c r="G4173" t="s">
        <v>46</v>
      </c>
      <c r="H4173" t="s">
        <v>1380</v>
      </c>
      <c r="I4173">
        <v>76.180000000000007</v>
      </c>
      <c r="J4173">
        <v>3</v>
      </c>
      <c r="K4173">
        <v>26.66</v>
      </c>
    </row>
    <row r="4174" spans="1:11" x14ac:dyDescent="0.25">
      <c r="A4174" s="7">
        <v>42399</v>
      </c>
      <c r="B4174" s="4">
        <f>YEAR(SaleData[[#This Row],[Order Date]])</f>
        <v>2016</v>
      </c>
      <c r="C4174" s="4">
        <f>MONTH(SaleData[[#This Row],[Order Date]])</f>
        <v>1</v>
      </c>
      <c r="D4174" t="s">
        <v>1594</v>
      </c>
      <c r="E4174" t="s">
        <v>43</v>
      </c>
      <c r="F4174" t="s">
        <v>26</v>
      </c>
      <c r="G4174" t="s">
        <v>213</v>
      </c>
      <c r="H4174" t="s">
        <v>2446</v>
      </c>
      <c r="I4174">
        <v>65.88</v>
      </c>
      <c r="J4174">
        <v>6</v>
      </c>
      <c r="K4174">
        <v>18.45</v>
      </c>
    </row>
    <row r="4175" spans="1:11" x14ac:dyDescent="0.25">
      <c r="A4175" s="7">
        <v>42399</v>
      </c>
      <c r="B4175" s="4">
        <f>YEAR(SaleData[[#This Row],[Order Date]])</f>
        <v>2016</v>
      </c>
      <c r="C4175" s="4">
        <f>MONTH(SaleData[[#This Row],[Order Date]])</f>
        <v>1</v>
      </c>
      <c r="D4175" t="s">
        <v>1594</v>
      </c>
      <c r="E4175" t="s">
        <v>43</v>
      </c>
      <c r="F4175" t="s">
        <v>16</v>
      </c>
      <c r="G4175" t="s">
        <v>34</v>
      </c>
      <c r="H4175" t="s">
        <v>1034</v>
      </c>
      <c r="I4175">
        <v>43.12</v>
      </c>
      <c r="J4175">
        <v>14</v>
      </c>
      <c r="K4175">
        <v>20.7</v>
      </c>
    </row>
    <row r="4176" spans="1:11" x14ac:dyDescent="0.25">
      <c r="A4176" s="7">
        <v>42399</v>
      </c>
      <c r="B4176" s="4">
        <f>YEAR(SaleData[[#This Row],[Order Date]])</f>
        <v>2016</v>
      </c>
      <c r="C4176" s="4">
        <f>MONTH(SaleData[[#This Row],[Order Date]])</f>
        <v>1</v>
      </c>
      <c r="D4176" t="s">
        <v>1110</v>
      </c>
      <c r="E4176" t="s">
        <v>101</v>
      </c>
      <c r="F4176" t="s">
        <v>16</v>
      </c>
      <c r="G4176" t="s">
        <v>40</v>
      </c>
      <c r="H4176" t="s">
        <v>978</v>
      </c>
      <c r="I4176">
        <v>727.45</v>
      </c>
      <c r="J4176">
        <v>5</v>
      </c>
      <c r="K4176">
        <v>-465.57</v>
      </c>
    </row>
    <row r="4177" spans="1:11" x14ac:dyDescent="0.25">
      <c r="A4177" s="7">
        <v>42399</v>
      </c>
      <c r="B4177" s="4">
        <f>YEAR(SaleData[[#This Row],[Order Date]])</f>
        <v>2016</v>
      </c>
      <c r="C4177" s="4">
        <f>MONTH(SaleData[[#This Row],[Order Date]])</f>
        <v>1</v>
      </c>
      <c r="D4177" t="s">
        <v>1110</v>
      </c>
      <c r="E4177" t="s">
        <v>101</v>
      </c>
      <c r="F4177" t="s">
        <v>16</v>
      </c>
      <c r="G4177" t="s">
        <v>34</v>
      </c>
      <c r="H4177" t="s">
        <v>1879</v>
      </c>
      <c r="I4177">
        <v>24.96</v>
      </c>
      <c r="J4177">
        <v>3</v>
      </c>
      <c r="K4177">
        <v>4.37</v>
      </c>
    </row>
    <row r="4178" spans="1:11" x14ac:dyDescent="0.25">
      <c r="A4178" s="7">
        <v>42399</v>
      </c>
      <c r="B4178" s="4">
        <f>YEAR(SaleData[[#This Row],[Order Date]])</f>
        <v>2016</v>
      </c>
      <c r="C4178" s="4">
        <f>MONTH(SaleData[[#This Row],[Order Date]])</f>
        <v>1</v>
      </c>
      <c r="D4178" t="s">
        <v>937</v>
      </c>
      <c r="E4178" t="s">
        <v>30</v>
      </c>
      <c r="F4178" t="s">
        <v>11</v>
      </c>
      <c r="G4178" t="s">
        <v>12</v>
      </c>
      <c r="H4178" t="s">
        <v>1357</v>
      </c>
      <c r="I4178">
        <v>191.98</v>
      </c>
      <c r="J4178">
        <v>3</v>
      </c>
      <c r="K4178">
        <v>24</v>
      </c>
    </row>
    <row r="4179" spans="1:11" x14ac:dyDescent="0.25">
      <c r="A4179" s="7">
        <v>42399</v>
      </c>
      <c r="B4179" s="4">
        <f>YEAR(SaleData[[#This Row],[Order Date]])</f>
        <v>2016</v>
      </c>
      <c r="C4179" s="4">
        <f>MONTH(SaleData[[#This Row],[Order Date]])</f>
        <v>1</v>
      </c>
      <c r="D4179" t="s">
        <v>937</v>
      </c>
      <c r="E4179" t="s">
        <v>30</v>
      </c>
      <c r="F4179" t="s">
        <v>26</v>
      </c>
      <c r="G4179" t="s">
        <v>27</v>
      </c>
      <c r="H4179" t="s">
        <v>2447</v>
      </c>
      <c r="I4179">
        <v>8.2899999999999991</v>
      </c>
      <c r="J4179">
        <v>2</v>
      </c>
      <c r="K4179">
        <v>3</v>
      </c>
    </row>
    <row r="4180" spans="1:11" x14ac:dyDescent="0.25">
      <c r="A4180" s="7">
        <v>42400</v>
      </c>
      <c r="B4180" s="4">
        <f>YEAR(SaleData[[#This Row],[Order Date]])</f>
        <v>2016</v>
      </c>
      <c r="C4180" s="4">
        <f>MONTH(SaleData[[#This Row],[Order Date]])</f>
        <v>1</v>
      </c>
      <c r="D4180" t="s">
        <v>681</v>
      </c>
      <c r="E4180" t="s">
        <v>360</v>
      </c>
      <c r="F4180" t="s">
        <v>26</v>
      </c>
      <c r="G4180" t="s">
        <v>44</v>
      </c>
      <c r="H4180" t="s">
        <v>1961</v>
      </c>
      <c r="I4180">
        <v>11.07</v>
      </c>
      <c r="J4180">
        <v>3</v>
      </c>
      <c r="K4180">
        <v>5.2</v>
      </c>
    </row>
    <row r="4181" spans="1:11" x14ac:dyDescent="0.25">
      <c r="A4181" s="7">
        <v>42400</v>
      </c>
      <c r="B4181" s="4">
        <f>YEAR(SaleData[[#This Row],[Order Date]])</f>
        <v>2016</v>
      </c>
      <c r="C4181" s="4">
        <f>MONTH(SaleData[[#This Row],[Order Date]])</f>
        <v>1</v>
      </c>
      <c r="D4181" t="s">
        <v>681</v>
      </c>
      <c r="E4181" t="s">
        <v>360</v>
      </c>
      <c r="F4181" t="s">
        <v>16</v>
      </c>
      <c r="G4181" t="s">
        <v>40</v>
      </c>
      <c r="H4181" t="s">
        <v>1027</v>
      </c>
      <c r="I4181">
        <v>1504.52</v>
      </c>
      <c r="J4181">
        <v>4</v>
      </c>
      <c r="K4181">
        <v>346.04</v>
      </c>
    </row>
    <row r="4182" spans="1:11" x14ac:dyDescent="0.25">
      <c r="A4182" s="7">
        <v>42400</v>
      </c>
      <c r="B4182" s="4">
        <f>YEAR(SaleData[[#This Row],[Order Date]])</f>
        <v>2016</v>
      </c>
      <c r="C4182" s="4">
        <f>MONTH(SaleData[[#This Row],[Order Date]])</f>
        <v>1</v>
      </c>
      <c r="D4182" t="s">
        <v>681</v>
      </c>
      <c r="E4182" t="s">
        <v>360</v>
      </c>
      <c r="F4182" t="s">
        <v>26</v>
      </c>
      <c r="G4182" t="s">
        <v>27</v>
      </c>
      <c r="H4182" t="s">
        <v>2450</v>
      </c>
      <c r="I4182">
        <v>25.92</v>
      </c>
      <c r="J4182">
        <v>4</v>
      </c>
      <c r="K4182">
        <v>12.44</v>
      </c>
    </row>
    <row r="4183" spans="1:11" x14ac:dyDescent="0.25">
      <c r="A4183" s="7">
        <v>42400</v>
      </c>
      <c r="B4183" s="4">
        <f>YEAR(SaleData[[#This Row],[Order Date]])</f>
        <v>2016</v>
      </c>
      <c r="C4183" s="4">
        <f>MONTH(SaleData[[#This Row],[Order Date]])</f>
        <v>1</v>
      </c>
      <c r="D4183" t="s">
        <v>1169</v>
      </c>
      <c r="E4183" t="s">
        <v>101</v>
      </c>
      <c r="F4183" t="s">
        <v>11</v>
      </c>
      <c r="G4183" t="s">
        <v>12</v>
      </c>
      <c r="H4183" t="s">
        <v>1141</v>
      </c>
      <c r="I4183">
        <v>238.9</v>
      </c>
      <c r="J4183">
        <v>6</v>
      </c>
      <c r="K4183">
        <v>-26.88</v>
      </c>
    </row>
    <row r="4184" spans="1:11" x14ac:dyDescent="0.25">
      <c r="A4184" s="7">
        <v>42400</v>
      </c>
      <c r="B4184" s="4">
        <f>YEAR(SaleData[[#This Row],[Order Date]])</f>
        <v>2016</v>
      </c>
      <c r="C4184" s="4">
        <f>MONTH(SaleData[[#This Row],[Order Date]])</f>
        <v>1</v>
      </c>
      <c r="D4184" t="s">
        <v>1169</v>
      </c>
      <c r="E4184" t="s">
        <v>101</v>
      </c>
      <c r="F4184" t="s">
        <v>16</v>
      </c>
      <c r="G4184" t="s">
        <v>34</v>
      </c>
      <c r="H4184" t="s">
        <v>930</v>
      </c>
      <c r="I4184">
        <v>102.36</v>
      </c>
      <c r="J4184">
        <v>3</v>
      </c>
      <c r="K4184">
        <v>-3.84</v>
      </c>
    </row>
    <row r="4185" spans="1:11" x14ac:dyDescent="0.25">
      <c r="A4185" s="7">
        <v>42400</v>
      </c>
      <c r="B4185" s="4">
        <f>YEAR(SaleData[[#This Row],[Order Date]])</f>
        <v>2016</v>
      </c>
      <c r="C4185" s="4">
        <f>MONTH(SaleData[[#This Row],[Order Date]])</f>
        <v>1</v>
      </c>
      <c r="D4185" t="s">
        <v>1169</v>
      </c>
      <c r="E4185" t="s">
        <v>101</v>
      </c>
      <c r="F4185" t="s">
        <v>26</v>
      </c>
      <c r="G4185" t="s">
        <v>46</v>
      </c>
      <c r="H4185" t="s">
        <v>545</v>
      </c>
      <c r="I4185">
        <v>36.880000000000003</v>
      </c>
      <c r="J4185">
        <v>3</v>
      </c>
      <c r="K4185">
        <v>-25.82</v>
      </c>
    </row>
    <row r="4186" spans="1:11" x14ac:dyDescent="0.25">
      <c r="A4186" s="7">
        <v>42401</v>
      </c>
      <c r="B4186" s="4">
        <f>YEAR(SaleData[[#This Row],[Order Date]])</f>
        <v>2016</v>
      </c>
      <c r="C4186" s="4">
        <f>MONTH(SaleData[[#This Row],[Order Date]])</f>
        <v>2</v>
      </c>
      <c r="D4186" t="s">
        <v>590</v>
      </c>
      <c r="E4186" t="s">
        <v>171</v>
      </c>
      <c r="F4186" t="s">
        <v>26</v>
      </c>
      <c r="G4186" t="s">
        <v>36</v>
      </c>
      <c r="H4186" t="s">
        <v>654</v>
      </c>
      <c r="I4186">
        <v>56.45</v>
      </c>
      <c r="J4186">
        <v>5</v>
      </c>
      <c r="K4186">
        <v>14.68</v>
      </c>
    </row>
    <row r="4187" spans="1:11" x14ac:dyDescent="0.25">
      <c r="A4187" s="7">
        <v>42401</v>
      </c>
      <c r="B4187" s="4">
        <f>YEAR(SaleData[[#This Row],[Order Date]])</f>
        <v>2016</v>
      </c>
      <c r="C4187" s="4">
        <f>MONTH(SaleData[[#This Row],[Order Date]])</f>
        <v>2</v>
      </c>
      <c r="D4187" t="s">
        <v>113</v>
      </c>
      <c r="E4187" t="s">
        <v>43</v>
      </c>
      <c r="F4187" t="s">
        <v>26</v>
      </c>
      <c r="G4187" t="s">
        <v>27</v>
      </c>
      <c r="H4187" t="s">
        <v>1545</v>
      </c>
      <c r="I4187">
        <v>105.52</v>
      </c>
      <c r="J4187">
        <v>4</v>
      </c>
      <c r="K4187">
        <v>48.54</v>
      </c>
    </row>
    <row r="4188" spans="1:11" x14ac:dyDescent="0.25">
      <c r="A4188" s="7">
        <v>42402</v>
      </c>
      <c r="B4188" s="4">
        <f>YEAR(SaleData[[#This Row],[Order Date]])</f>
        <v>2016</v>
      </c>
      <c r="C4188" s="4">
        <f>MONTH(SaleData[[#This Row],[Order Date]])</f>
        <v>2</v>
      </c>
      <c r="D4188" t="s">
        <v>1398</v>
      </c>
      <c r="E4188" t="s">
        <v>20</v>
      </c>
      <c r="F4188" t="s">
        <v>26</v>
      </c>
      <c r="G4188" t="s">
        <v>36</v>
      </c>
      <c r="H4188" t="s">
        <v>1526</v>
      </c>
      <c r="I4188">
        <v>117.96</v>
      </c>
      <c r="J4188">
        <v>2</v>
      </c>
      <c r="K4188">
        <v>5.9</v>
      </c>
    </row>
    <row r="4189" spans="1:11" x14ac:dyDescent="0.25">
      <c r="A4189" s="7">
        <v>42402</v>
      </c>
      <c r="B4189" s="4">
        <f>YEAR(SaleData[[#This Row],[Order Date]])</f>
        <v>2016</v>
      </c>
      <c r="C4189" s="4">
        <f>MONTH(SaleData[[#This Row],[Order Date]])</f>
        <v>2</v>
      </c>
      <c r="D4189" t="s">
        <v>895</v>
      </c>
      <c r="E4189" t="s">
        <v>171</v>
      </c>
      <c r="F4189" t="s">
        <v>11</v>
      </c>
      <c r="G4189" t="s">
        <v>202</v>
      </c>
      <c r="H4189" t="s">
        <v>1682</v>
      </c>
      <c r="I4189">
        <v>8749.9500000000007</v>
      </c>
      <c r="J4189">
        <v>5</v>
      </c>
      <c r="K4189">
        <v>2799.98</v>
      </c>
    </row>
    <row r="4190" spans="1:11" x14ac:dyDescent="0.25">
      <c r="A4190" s="7">
        <v>42402</v>
      </c>
      <c r="B4190" s="4">
        <f>YEAR(SaleData[[#This Row],[Order Date]])</f>
        <v>2016</v>
      </c>
      <c r="C4190" s="4">
        <f>MONTH(SaleData[[#This Row],[Order Date]])</f>
        <v>2</v>
      </c>
      <c r="D4190" t="s">
        <v>895</v>
      </c>
      <c r="E4190" t="s">
        <v>171</v>
      </c>
      <c r="F4190" t="s">
        <v>26</v>
      </c>
      <c r="G4190" t="s">
        <v>46</v>
      </c>
      <c r="H4190" t="s">
        <v>558</v>
      </c>
      <c r="I4190">
        <v>36.4</v>
      </c>
      <c r="J4190">
        <v>8</v>
      </c>
      <c r="K4190">
        <v>18.2</v>
      </c>
    </row>
    <row r="4191" spans="1:11" x14ac:dyDescent="0.25">
      <c r="A4191" s="7">
        <v>42402</v>
      </c>
      <c r="B4191" s="4">
        <f>YEAR(SaleData[[#This Row],[Order Date]])</f>
        <v>2016</v>
      </c>
      <c r="C4191" s="4">
        <f>MONTH(SaleData[[#This Row],[Order Date]])</f>
        <v>2</v>
      </c>
      <c r="D4191" t="s">
        <v>895</v>
      </c>
      <c r="E4191" t="s">
        <v>171</v>
      </c>
      <c r="F4191" t="s">
        <v>16</v>
      </c>
      <c r="G4191" t="s">
        <v>34</v>
      </c>
      <c r="H4191" t="s">
        <v>1435</v>
      </c>
      <c r="I4191">
        <v>18.690000000000001</v>
      </c>
      <c r="J4191">
        <v>7</v>
      </c>
      <c r="K4191">
        <v>7.1</v>
      </c>
    </row>
    <row r="4192" spans="1:11" x14ac:dyDescent="0.25">
      <c r="A4192" s="7">
        <v>42402</v>
      </c>
      <c r="B4192" s="4">
        <f>YEAR(SaleData[[#This Row],[Order Date]])</f>
        <v>2016</v>
      </c>
      <c r="C4192" s="4">
        <f>MONTH(SaleData[[#This Row],[Order Date]])</f>
        <v>2</v>
      </c>
      <c r="D4192" t="s">
        <v>1366</v>
      </c>
      <c r="E4192" t="s">
        <v>30</v>
      </c>
      <c r="F4192" t="s">
        <v>16</v>
      </c>
      <c r="G4192" t="s">
        <v>34</v>
      </c>
      <c r="H4192" t="s">
        <v>1683</v>
      </c>
      <c r="I4192">
        <v>73.78</v>
      </c>
      <c r="J4192">
        <v>2</v>
      </c>
      <c r="K4192">
        <v>-77.47</v>
      </c>
    </row>
    <row r="4193" spans="1:11" x14ac:dyDescent="0.25">
      <c r="A4193" s="7">
        <v>42403</v>
      </c>
      <c r="B4193" s="4">
        <f>YEAR(SaleData[[#This Row],[Order Date]])</f>
        <v>2016</v>
      </c>
      <c r="C4193" s="4">
        <f>MONTH(SaleData[[#This Row],[Order Date]])</f>
        <v>2</v>
      </c>
      <c r="D4193" t="s">
        <v>221</v>
      </c>
      <c r="E4193" t="s">
        <v>116</v>
      </c>
      <c r="F4193" t="s">
        <v>16</v>
      </c>
      <c r="G4193" t="s">
        <v>17</v>
      </c>
      <c r="H4193" t="s">
        <v>145</v>
      </c>
      <c r="I4193">
        <v>866.4</v>
      </c>
      <c r="J4193">
        <v>4</v>
      </c>
      <c r="K4193">
        <v>225.26</v>
      </c>
    </row>
    <row r="4194" spans="1:11" x14ac:dyDescent="0.25">
      <c r="A4194" s="7">
        <v>42404</v>
      </c>
      <c r="B4194" s="4">
        <f>YEAR(SaleData[[#This Row],[Order Date]])</f>
        <v>2016</v>
      </c>
      <c r="C4194" s="4">
        <f>MONTH(SaleData[[#This Row],[Order Date]])</f>
        <v>2</v>
      </c>
      <c r="D4194" t="s">
        <v>1776</v>
      </c>
      <c r="E4194" t="s">
        <v>209</v>
      </c>
      <c r="F4194" t="s">
        <v>16</v>
      </c>
      <c r="G4194" t="s">
        <v>34</v>
      </c>
      <c r="H4194" t="s">
        <v>581</v>
      </c>
      <c r="I4194">
        <v>14.37</v>
      </c>
      <c r="J4194">
        <v>2</v>
      </c>
      <c r="K4194">
        <v>3.95</v>
      </c>
    </row>
    <row r="4195" spans="1:11" x14ac:dyDescent="0.25">
      <c r="A4195" s="7">
        <v>42404</v>
      </c>
      <c r="B4195" s="4">
        <f>YEAR(SaleData[[#This Row],[Order Date]])</f>
        <v>2016</v>
      </c>
      <c r="C4195" s="4">
        <f>MONTH(SaleData[[#This Row],[Order Date]])</f>
        <v>2</v>
      </c>
      <c r="D4195" t="s">
        <v>651</v>
      </c>
      <c r="E4195" t="s">
        <v>247</v>
      </c>
      <c r="F4195" t="s">
        <v>11</v>
      </c>
      <c r="G4195" t="s">
        <v>21</v>
      </c>
      <c r="H4195" t="s">
        <v>154</v>
      </c>
      <c r="I4195">
        <v>90.48</v>
      </c>
      <c r="J4195">
        <v>2</v>
      </c>
      <c r="K4195">
        <v>23.52</v>
      </c>
    </row>
    <row r="4196" spans="1:11" x14ac:dyDescent="0.25">
      <c r="A4196" s="7">
        <v>42404</v>
      </c>
      <c r="B4196" s="4">
        <f>YEAR(SaleData[[#This Row],[Order Date]])</f>
        <v>2016</v>
      </c>
      <c r="C4196" s="4">
        <f>MONTH(SaleData[[#This Row],[Order Date]])</f>
        <v>2</v>
      </c>
      <c r="D4196" t="s">
        <v>1045</v>
      </c>
      <c r="E4196" t="s">
        <v>43</v>
      </c>
      <c r="F4196" t="s">
        <v>26</v>
      </c>
      <c r="G4196" t="s">
        <v>36</v>
      </c>
      <c r="H4196" t="s">
        <v>361</v>
      </c>
      <c r="I4196">
        <v>93.02</v>
      </c>
      <c r="J4196">
        <v>2</v>
      </c>
      <c r="K4196">
        <v>3.72</v>
      </c>
    </row>
    <row r="4197" spans="1:11" x14ac:dyDescent="0.25">
      <c r="A4197" s="7">
        <v>42405</v>
      </c>
      <c r="B4197" s="4">
        <f>YEAR(SaleData[[#This Row],[Order Date]])</f>
        <v>2016</v>
      </c>
      <c r="C4197" s="4">
        <f>MONTH(SaleData[[#This Row],[Order Date]])</f>
        <v>2</v>
      </c>
      <c r="D4197" t="s">
        <v>722</v>
      </c>
      <c r="E4197" t="s">
        <v>163</v>
      </c>
      <c r="F4197" t="s">
        <v>26</v>
      </c>
      <c r="G4197" t="s">
        <v>36</v>
      </c>
      <c r="H4197" t="s">
        <v>596</v>
      </c>
      <c r="I4197">
        <v>80.98</v>
      </c>
      <c r="J4197">
        <v>1</v>
      </c>
      <c r="K4197">
        <v>1.62</v>
      </c>
    </row>
    <row r="4198" spans="1:11" x14ac:dyDescent="0.25">
      <c r="A4198" s="7">
        <v>42405</v>
      </c>
      <c r="B4198" s="4">
        <f>YEAR(SaleData[[#This Row],[Order Date]])</f>
        <v>2016</v>
      </c>
      <c r="C4198" s="4">
        <f>MONTH(SaleData[[#This Row],[Order Date]])</f>
        <v>2</v>
      </c>
      <c r="D4198" t="s">
        <v>722</v>
      </c>
      <c r="E4198" t="s">
        <v>163</v>
      </c>
      <c r="F4198" t="s">
        <v>26</v>
      </c>
      <c r="G4198" t="s">
        <v>27</v>
      </c>
      <c r="H4198" t="s">
        <v>295</v>
      </c>
      <c r="I4198">
        <v>348.84</v>
      </c>
      <c r="J4198">
        <v>9</v>
      </c>
      <c r="K4198">
        <v>170.93</v>
      </c>
    </row>
    <row r="4199" spans="1:11" x14ac:dyDescent="0.25">
      <c r="A4199" s="7">
        <v>42405</v>
      </c>
      <c r="B4199" s="4">
        <f>YEAR(SaleData[[#This Row],[Order Date]])</f>
        <v>2016</v>
      </c>
      <c r="C4199" s="4">
        <f>MONTH(SaleData[[#This Row],[Order Date]])</f>
        <v>2</v>
      </c>
      <c r="D4199" t="s">
        <v>722</v>
      </c>
      <c r="E4199" t="s">
        <v>163</v>
      </c>
      <c r="F4199" t="s">
        <v>26</v>
      </c>
      <c r="G4199" t="s">
        <v>31</v>
      </c>
      <c r="H4199" t="s">
        <v>1823</v>
      </c>
      <c r="I4199">
        <v>9.4499999999999993</v>
      </c>
      <c r="J4199">
        <v>5</v>
      </c>
      <c r="K4199">
        <v>0.19</v>
      </c>
    </row>
    <row r="4200" spans="1:11" x14ac:dyDescent="0.25">
      <c r="A4200" s="7">
        <v>42405</v>
      </c>
      <c r="B4200" s="4">
        <f>YEAR(SaleData[[#This Row],[Order Date]])</f>
        <v>2016</v>
      </c>
      <c r="C4200" s="4">
        <f>MONTH(SaleData[[#This Row],[Order Date]])</f>
        <v>2</v>
      </c>
      <c r="D4200" t="s">
        <v>722</v>
      </c>
      <c r="E4200" t="s">
        <v>163</v>
      </c>
      <c r="F4200" t="s">
        <v>16</v>
      </c>
      <c r="G4200" t="s">
        <v>34</v>
      </c>
      <c r="H4200" t="s">
        <v>814</v>
      </c>
      <c r="I4200">
        <v>18.84</v>
      </c>
      <c r="J4200">
        <v>3</v>
      </c>
      <c r="K4200">
        <v>7.16</v>
      </c>
    </row>
    <row r="4201" spans="1:11" x14ac:dyDescent="0.25">
      <c r="A4201" s="7">
        <v>42405</v>
      </c>
      <c r="B4201" s="4">
        <f>YEAR(SaleData[[#This Row],[Order Date]])</f>
        <v>2016</v>
      </c>
      <c r="C4201" s="4">
        <f>MONTH(SaleData[[#This Row],[Order Date]])</f>
        <v>2</v>
      </c>
      <c r="D4201" t="s">
        <v>722</v>
      </c>
      <c r="E4201" t="s">
        <v>163</v>
      </c>
      <c r="F4201" t="s">
        <v>16</v>
      </c>
      <c r="G4201" t="s">
        <v>235</v>
      </c>
      <c r="H4201" t="s">
        <v>1824</v>
      </c>
      <c r="I4201">
        <v>239.98</v>
      </c>
      <c r="J4201">
        <v>2</v>
      </c>
      <c r="K4201">
        <v>52.8</v>
      </c>
    </row>
    <row r="4202" spans="1:11" x14ac:dyDescent="0.25">
      <c r="A4202" s="7">
        <v>42405</v>
      </c>
      <c r="B4202" s="4">
        <f>YEAR(SaleData[[#This Row],[Order Date]])</f>
        <v>2016</v>
      </c>
      <c r="C4202" s="4">
        <f>MONTH(SaleData[[#This Row],[Order Date]])</f>
        <v>2</v>
      </c>
      <c r="D4202" t="s">
        <v>722</v>
      </c>
      <c r="E4202" t="s">
        <v>163</v>
      </c>
      <c r="F4202" t="s">
        <v>26</v>
      </c>
      <c r="G4202" t="s">
        <v>156</v>
      </c>
      <c r="H4202" t="s">
        <v>1825</v>
      </c>
      <c r="I4202">
        <v>167.96</v>
      </c>
      <c r="J4202">
        <v>2</v>
      </c>
      <c r="K4202">
        <v>78.94</v>
      </c>
    </row>
    <row r="4203" spans="1:11" x14ac:dyDescent="0.25">
      <c r="A4203" s="7">
        <v>42405</v>
      </c>
      <c r="B4203" s="4">
        <f>YEAR(SaleData[[#This Row],[Order Date]])</f>
        <v>2016</v>
      </c>
      <c r="C4203" s="4">
        <f>MONTH(SaleData[[#This Row],[Order Date]])</f>
        <v>2</v>
      </c>
      <c r="D4203" t="s">
        <v>722</v>
      </c>
      <c r="E4203" t="s">
        <v>163</v>
      </c>
      <c r="F4203" t="s">
        <v>11</v>
      </c>
      <c r="G4203" t="s">
        <v>21</v>
      </c>
      <c r="H4203" t="s">
        <v>627</v>
      </c>
      <c r="I4203">
        <v>104.85</v>
      </c>
      <c r="J4203">
        <v>3</v>
      </c>
      <c r="K4203">
        <v>28.31</v>
      </c>
    </row>
    <row r="4204" spans="1:11" x14ac:dyDescent="0.25">
      <c r="A4204" s="7">
        <v>42405</v>
      </c>
      <c r="B4204" s="4">
        <f>YEAR(SaleData[[#This Row],[Order Date]])</f>
        <v>2016</v>
      </c>
      <c r="C4204" s="4">
        <f>MONTH(SaleData[[#This Row],[Order Date]])</f>
        <v>2</v>
      </c>
      <c r="D4204" t="s">
        <v>722</v>
      </c>
      <c r="E4204" t="s">
        <v>163</v>
      </c>
      <c r="F4204" t="s">
        <v>11</v>
      </c>
      <c r="G4204" t="s">
        <v>21</v>
      </c>
      <c r="H4204" t="s">
        <v>531</v>
      </c>
      <c r="I4204">
        <v>484.83</v>
      </c>
      <c r="J4204">
        <v>3</v>
      </c>
      <c r="K4204">
        <v>126.06</v>
      </c>
    </row>
    <row r="4205" spans="1:11" x14ac:dyDescent="0.25">
      <c r="A4205" s="7">
        <v>42405</v>
      </c>
      <c r="B4205" s="4">
        <f>YEAR(SaleData[[#This Row],[Order Date]])</f>
        <v>2016</v>
      </c>
      <c r="C4205" s="4">
        <f>MONTH(SaleData[[#This Row],[Order Date]])</f>
        <v>2</v>
      </c>
      <c r="D4205" t="s">
        <v>722</v>
      </c>
      <c r="E4205" t="s">
        <v>163</v>
      </c>
      <c r="F4205" t="s">
        <v>26</v>
      </c>
      <c r="G4205" t="s">
        <v>27</v>
      </c>
      <c r="H4205" t="s">
        <v>1826</v>
      </c>
      <c r="I4205">
        <v>122.97</v>
      </c>
      <c r="J4205">
        <v>3</v>
      </c>
      <c r="K4205">
        <v>60.26</v>
      </c>
    </row>
    <row r="4206" spans="1:11" x14ac:dyDescent="0.25">
      <c r="A4206" s="7">
        <v>42405</v>
      </c>
      <c r="B4206" s="4">
        <f>YEAR(SaleData[[#This Row],[Order Date]])</f>
        <v>2016</v>
      </c>
      <c r="C4206" s="4">
        <f>MONTH(SaleData[[#This Row],[Order Date]])</f>
        <v>2</v>
      </c>
      <c r="D4206" t="s">
        <v>722</v>
      </c>
      <c r="E4206" t="s">
        <v>163</v>
      </c>
      <c r="F4206" t="s">
        <v>26</v>
      </c>
      <c r="G4206" t="s">
        <v>36</v>
      </c>
      <c r="H4206" t="s">
        <v>1340</v>
      </c>
      <c r="I4206">
        <v>154.44</v>
      </c>
      <c r="J4206">
        <v>3</v>
      </c>
      <c r="K4206">
        <v>1.54</v>
      </c>
    </row>
    <row r="4207" spans="1:11" x14ac:dyDescent="0.25">
      <c r="A4207" s="7">
        <v>42405</v>
      </c>
      <c r="B4207" s="4">
        <f>YEAR(SaleData[[#This Row],[Order Date]])</f>
        <v>2016</v>
      </c>
      <c r="C4207" s="4">
        <f>MONTH(SaleData[[#This Row],[Order Date]])</f>
        <v>2</v>
      </c>
      <c r="D4207" t="s">
        <v>722</v>
      </c>
      <c r="E4207" t="s">
        <v>163</v>
      </c>
      <c r="F4207" t="s">
        <v>26</v>
      </c>
      <c r="G4207" t="s">
        <v>27</v>
      </c>
      <c r="H4207" t="s">
        <v>1827</v>
      </c>
      <c r="I4207">
        <v>342.37</v>
      </c>
      <c r="J4207">
        <v>7</v>
      </c>
      <c r="K4207">
        <v>160.91</v>
      </c>
    </row>
    <row r="4208" spans="1:11" x14ac:dyDescent="0.25">
      <c r="A4208" s="7">
        <v>42405</v>
      </c>
      <c r="B4208" s="4">
        <f>YEAR(SaleData[[#This Row],[Order Date]])</f>
        <v>2016</v>
      </c>
      <c r="C4208" s="4">
        <f>MONTH(SaleData[[#This Row],[Order Date]])</f>
        <v>2</v>
      </c>
      <c r="D4208" t="s">
        <v>1610</v>
      </c>
      <c r="E4208" t="s">
        <v>43</v>
      </c>
      <c r="F4208" t="s">
        <v>26</v>
      </c>
      <c r="G4208" t="s">
        <v>44</v>
      </c>
      <c r="H4208" t="s">
        <v>341</v>
      </c>
      <c r="I4208">
        <v>14.73</v>
      </c>
      <c r="J4208">
        <v>3</v>
      </c>
      <c r="K4208">
        <v>7.22</v>
      </c>
    </row>
    <row r="4209" spans="1:11" x14ac:dyDescent="0.25">
      <c r="A4209" s="7">
        <v>42405</v>
      </c>
      <c r="B4209" s="4">
        <f>YEAR(SaleData[[#This Row],[Order Date]])</f>
        <v>2016</v>
      </c>
      <c r="C4209" s="4">
        <f>MONTH(SaleData[[#This Row],[Order Date]])</f>
        <v>2</v>
      </c>
      <c r="D4209" t="s">
        <v>1610</v>
      </c>
      <c r="E4209" t="s">
        <v>43</v>
      </c>
      <c r="F4209" t="s">
        <v>26</v>
      </c>
      <c r="G4209" t="s">
        <v>36</v>
      </c>
      <c r="H4209" t="s">
        <v>1828</v>
      </c>
      <c r="I4209">
        <v>186.54</v>
      </c>
      <c r="J4209">
        <v>3</v>
      </c>
      <c r="K4209">
        <v>50.37</v>
      </c>
    </row>
    <row r="4210" spans="1:11" x14ac:dyDescent="0.25">
      <c r="A4210" s="7">
        <v>42405</v>
      </c>
      <c r="B4210" s="4">
        <f>YEAR(SaleData[[#This Row],[Order Date]])</f>
        <v>2016</v>
      </c>
      <c r="C4210" s="4">
        <f>MONTH(SaleData[[#This Row],[Order Date]])</f>
        <v>2</v>
      </c>
      <c r="D4210" t="s">
        <v>1610</v>
      </c>
      <c r="E4210" t="s">
        <v>43</v>
      </c>
      <c r="F4210" t="s">
        <v>16</v>
      </c>
      <c r="G4210" t="s">
        <v>40</v>
      </c>
      <c r="H4210" t="s">
        <v>1362</v>
      </c>
      <c r="I4210">
        <v>557.73</v>
      </c>
      <c r="J4210">
        <v>4</v>
      </c>
      <c r="K4210">
        <v>6.97</v>
      </c>
    </row>
    <row r="4211" spans="1:11" x14ac:dyDescent="0.25">
      <c r="A4211" s="7">
        <v>42405</v>
      </c>
      <c r="B4211" s="4">
        <f>YEAR(SaleData[[#This Row],[Order Date]])</f>
        <v>2016</v>
      </c>
      <c r="C4211" s="4">
        <f>MONTH(SaleData[[#This Row],[Order Date]])</f>
        <v>2</v>
      </c>
      <c r="D4211" t="s">
        <v>1610</v>
      </c>
      <c r="E4211" t="s">
        <v>43</v>
      </c>
      <c r="F4211" t="s">
        <v>11</v>
      </c>
      <c r="G4211" t="s">
        <v>21</v>
      </c>
      <c r="H4211" t="s">
        <v>1780</v>
      </c>
      <c r="I4211">
        <v>159.97</v>
      </c>
      <c r="J4211">
        <v>4</v>
      </c>
      <c r="K4211">
        <v>-31.99</v>
      </c>
    </row>
    <row r="4212" spans="1:11" x14ac:dyDescent="0.25">
      <c r="A4212" s="7">
        <v>42406</v>
      </c>
      <c r="B4212" s="4">
        <f>YEAR(SaleData[[#This Row],[Order Date]])</f>
        <v>2016</v>
      </c>
      <c r="C4212" s="4">
        <f>MONTH(SaleData[[#This Row],[Order Date]])</f>
        <v>2</v>
      </c>
      <c r="D4212" t="s">
        <v>1387</v>
      </c>
      <c r="E4212" t="s">
        <v>324</v>
      </c>
      <c r="F4212" t="s">
        <v>16</v>
      </c>
      <c r="G4212" t="s">
        <v>34</v>
      </c>
      <c r="H4212" t="s">
        <v>906</v>
      </c>
      <c r="I4212">
        <v>132.22</v>
      </c>
      <c r="J4212">
        <v>4</v>
      </c>
      <c r="K4212">
        <v>-18.18</v>
      </c>
    </row>
    <row r="4213" spans="1:11" x14ac:dyDescent="0.25">
      <c r="A4213" s="7">
        <v>42407</v>
      </c>
      <c r="B4213" s="4">
        <f>YEAR(SaleData[[#This Row],[Order Date]])</f>
        <v>2016</v>
      </c>
      <c r="C4213" s="4">
        <f>MONTH(SaleData[[#This Row],[Order Date]])</f>
        <v>2</v>
      </c>
      <c r="D4213" t="s">
        <v>1907</v>
      </c>
      <c r="E4213" t="s">
        <v>171</v>
      </c>
      <c r="F4213" t="s">
        <v>11</v>
      </c>
      <c r="G4213" t="s">
        <v>12</v>
      </c>
      <c r="H4213" t="s">
        <v>1908</v>
      </c>
      <c r="I4213">
        <v>100</v>
      </c>
      <c r="J4213">
        <v>4</v>
      </c>
      <c r="K4213">
        <v>21</v>
      </c>
    </row>
    <row r="4214" spans="1:11" x14ac:dyDescent="0.25">
      <c r="A4214" s="7">
        <v>42407</v>
      </c>
      <c r="B4214" s="4">
        <f>YEAR(SaleData[[#This Row],[Order Date]])</f>
        <v>2016</v>
      </c>
      <c r="C4214" s="4">
        <f>MONTH(SaleData[[#This Row],[Order Date]])</f>
        <v>2</v>
      </c>
      <c r="D4214" t="s">
        <v>1907</v>
      </c>
      <c r="E4214" t="s">
        <v>171</v>
      </c>
      <c r="F4214" t="s">
        <v>26</v>
      </c>
      <c r="G4214" t="s">
        <v>44</v>
      </c>
      <c r="H4214" t="s">
        <v>1538</v>
      </c>
      <c r="I4214">
        <v>7.83</v>
      </c>
      <c r="J4214">
        <v>3</v>
      </c>
      <c r="K4214">
        <v>3.6</v>
      </c>
    </row>
    <row r="4215" spans="1:11" x14ac:dyDescent="0.25">
      <c r="A4215" s="7">
        <v>42407</v>
      </c>
      <c r="B4215" s="4">
        <f>YEAR(SaleData[[#This Row],[Order Date]])</f>
        <v>2016</v>
      </c>
      <c r="C4215" s="4">
        <f>MONTH(SaleData[[#This Row],[Order Date]])</f>
        <v>2</v>
      </c>
      <c r="D4215" t="s">
        <v>1909</v>
      </c>
      <c r="E4215" t="s">
        <v>129</v>
      </c>
      <c r="F4215" t="s">
        <v>26</v>
      </c>
      <c r="G4215" t="s">
        <v>27</v>
      </c>
      <c r="H4215" t="s">
        <v>812</v>
      </c>
      <c r="I4215">
        <v>30.35</v>
      </c>
      <c r="J4215">
        <v>2</v>
      </c>
      <c r="K4215">
        <v>10.62</v>
      </c>
    </row>
    <row r="4216" spans="1:11" x14ac:dyDescent="0.25">
      <c r="A4216" s="7">
        <v>42407</v>
      </c>
      <c r="B4216" s="4">
        <f>YEAR(SaleData[[#This Row],[Order Date]])</f>
        <v>2016</v>
      </c>
      <c r="C4216" s="4">
        <f>MONTH(SaleData[[#This Row],[Order Date]])</f>
        <v>2</v>
      </c>
      <c r="D4216" t="s">
        <v>1774</v>
      </c>
      <c r="E4216" t="s">
        <v>43</v>
      </c>
      <c r="F4216" t="s">
        <v>11</v>
      </c>
      <c r="G4216" t="s">
        <v>21</v>
      </c>
      <c r="H4216" t="s">
        <v>1910</v>
      </c>
      <c r="I4216">
        <v>623.96</v>
      </c>
      <c r="J4216">
        <v>5</v>
      </c>
      <c r="K4216">
        <v>39</v>
      </c>
    </row>
    <row r="4217" spans="1:11" x14ac:dyDescent="0.25">
      <c r="A4217" s="7">
        <v>42408</v>
      </c>
      <c r="B4217" s="4">
        <f>YEAR(SaleData[[#This Row],[Order Date]])</f>
        <v>2016</v>
      </c>
      <c r="C4217" s="4">
        <f>MONTH(SaleData[[#This Row],[Order Date]])</f>
        <v>2</v>
      </c>
      <c r="D4217" t="s">
        <v>1934</v>
      </c>
      <c r="E4217" t="s">
        <v>79</v>
      </c>
      <c r="F4217" t="s">
        <v>11</v>
      </c>
      <c r="G4217" t="s">
        <v>21</v>
      </c>
      <c r="H4217" t="s">
        <v>1935</v>
      </c>
      <c r="I4217">
        <v>1127.98</v>
      </c>
      <c r="J4217">
        <v>3</v>
      </c>
      <c r="K4217">
        <v>126.9</v>
      </c>
    </row>
    <row r="4218" spans="1:11" x14ac:dyDescent="0.25">
      <c r="A4218" s="7">
        <v>42408</v>
      </c>
      <c r="B4218" s="4">
        <f>YEAR(SaleData[[#This Row],[Order Date]])</f>
        <v>2016</v>
      </c>
      <c r="C4218" s="4">
        <f>MONTH(SaleData[[#This Row],[Order Date]])</f>
        <v>2</v>
      </c>
      <c r="D4218" t="s">
        <v>347</v>
      </c>
      <c r="E4218" t="s">
        <v>30</v>
      </c>
      <c r="F4218" t="s">
        <v>16</v>
      </c>
      <c r="G4218" t="s">
        <v>17</v>
      </c>
      <c r="H4218" t="s">
        <v>33</v>
      </c>
      <c r="I4218">
        <v>241.5</v>
      </c>
      <c r="J4218">
        <v>4</v>
      </c>
      <c r="K4218">
        <v>0</v>
      </c>
    </row>
    <row r="4219" spans="1:11" x14ac:dyDescent="0.25">
      <c r="A4219" s="7">
        <v>42409</v>
      </c>
      <c r="B4219" s="4">
        <f>YEAR(SaleData[[#This Row],[Order Date]])</f>
        <v>2016</v>
      </c>
      <c r="C4219" s="4">
        <f>MONTH(SaleData[[#This Row],[Order Date]])</f>
        <v>2</v>
      </c>
      <c r="D4219" t="s">
        <v>1981</v>
      </c>
      <c r="E4219" t="s">
        <v>43</v>
      </c>
      <c r="F4219" t="s">
        <v>11</v>
      </c>
      <c r="G4219" t="s">
        <v>12</v>
      </c>
      <c r="H4219" t="s">
        <v>234</v>
      </c>
      <c r="I4219">
        <v>89.97</v>
      </c>
      <c r="J4219">
        <v>3</v>
      </c>
      <c r="K4219">
        <v>39.590000000000003</v>
      </c>
    </row>
    <row r="4220" spans="1:11" x14ac:dyDescent="0.25">
      <c r="A4220" s="7">
        <v>42409</v>
      </c>
      <c r="B4220" s="4">
        <f>YEAR(SaleData[[#This Row],[Order Date]])</f>
        <v>2016</v>
      </c>
      <c r="C4220" s="4">
        <f>MONTH(SaleData[[#This Row],[Order Date]])</f>
        <v>2</v>
      </c>
      <c r="D4220" t="s">
        <v>1981</v>
      </c>
      <c r="E4220" t="s">
        <v>43</v>
      </c>
      <c r="F4220" t="s">
        <v>11</v>
      </c>
      <c r="G4220" t="s">
        <v>12</v>
      </c>
      <c r="H4220" t="s">
        <v>1597</v>
      </c>
      <c r="I4220">
        <v>31.86</v>
      </c>
      <c r="J4220">
        <v>2</v>
      </c>
      <c r="K4220">
        <v>11.15</v>
      </c>
    </row>
    <row r="4221" spans="1:11" x14ac:dyDescent="0.25">
      <c r="A4221" s="7">
        <v>42411</v>
      </c>
      <c r="B4221" s="4">
        <f>YEAR(SaleData[[#This Row],[Order Date]])</f>
        <v>2016</v>
      </c>
      <c r="C4221" s="4">
        <f>MONTH(SaleData[[#This Row],[Order Date]])</f>
        <v>2</v>
      </c>
      <c r="D4221" t="s">
        <v>2040</v>
      </c>
      <c r="E4221" t="s">
        <v>337</v>
      </c>
      <c r="F4221" t="s">
        <v>11</v>
      </c>
      <c r="G4221" t="s">
        <v>21</v>
      </c>
      <c r="H4221" t="s">
        <v>1999</v>
      </c>
      <c r="I4221">
        <v>69.930000000000007</v>
      </c>
      <c r="J4221">
        <v>7</v>
      </c>
      <c r="K4221">
        <v>0.7</v>
      </c>
    </row>
    <row r="4222" spans="1:11" x14ac:dyDescent="0.25">
      <c r="A4222" s="7">
        <v>42412</v>
      </c>
      <c r="B4222" s="4">
        <f>YEAR(SaleData[[#This Row],[Order Date]])</f>
        <v>2016</v>
      </c>
      <c r="C4222" s="4">
        <f>MONTH(SaleData[[#This Row],[Order Date]])</f>
        <v>2</v>
      </c>
      <c r="D4222" t="s">
        <v>672</v>
      </c>
      <c r="E4222" t="s">
        <v>163</v>
      </c>
      <c r="F4222" t="s">
        <v>26</v>
      </c>
      <c r="G4222" t="s">
        <v>36</v>
      </c>
      <c r="H4222" t="s">
        <v>497</v>
      </c>
      <c r="I4222">
        <v>1350.12</v>
      </c>
      <c r="J4222">
        <v>6</v>
      </c>
      <c r="K4222">
        <v>175.52</v>
      </c>
    </row>
    <row r="4223" spans="1:11" x14ac:dyDescent="0.25">
      <c r="A4223" s="7">
        <v>42412</v>
      </c>
      <c r="B4223" s="4">
        <f>YEAR(SaleData[[#This Row],[Order Date]])</f>
        <v>2016</v>
      </c>
      <c r="C4223" s="4">
        <f>MONTH(SaleData[[#This Row],[Order Date]])</f>
        <v>2</v>
      </c>
      <c r="D4223" t="s">
        <v>672</v>
      </c>
      <c r="E4223" t="s">
        <v>163</v>
      </c>
      <c r="F4223" t="s">
        <v>26</v>
      </c>
      <c r="G4223" t="s">
        <v>46</v>
      </c>
      <c r="H4223" t="s">
        <v>1187</v>
      </c>
      <c r="I4223">
        <v>15.92</v>
      </c>
      <c r="J4223">
        <v>4</v>
      </c>
      <c r="K4223">
        <v>7.48</v>
      </c>
    </row>
    <row r="4224" spans="1:11" x14ac:dyDescent="0.25">
      <c r="A4224" s="7">
        <v>42413</v>
      </c>
      <c r="B4224" s="4">
        <f>YEAR(SaleData[[#This Row],[Order Date]])</f>
        <v>2016</v>
      </c>
      <c r="C4224" s="4">
        <f>MONTH(SaleData[[#This Row],[Order Date]])</f>
        <v>2</v>
      </c>
      <c r="D4224" t="s">
        <v>192</v>
      </c>
      <c r="E4224" t="s">
        <v>101</v>
      </c>
      <c r="F4224" t="s">
        <v>11</v>
      </c>
      <c r="G4224" t="s">
        <v>21</v>
      </c>
      <c r="H4224" t="s">
        <v>2492</v>
      </c>
      <c r="I4224">
        <v>125.94</v>
      </c>
      <c r="J4224">
        <v>7</v>
      </c>
      <c r="K4224">
        <v>15.74</v>
      </c>
    </row>
    <row r="4225" spans="1:11" x14ac:dyDescent="0.25">
      <c r="A4225" s="7">
        <v>42414</v>
      </c>
      <c r="B4225" s="4">
        <f>YEAR(SaleData[[#This Row],[Order Date]])</f>
        <v>2016</v>
      </c>
      <c r="C4225" s="4">
        <f>MONTH(SaleData[[#This Row],[Order Date]])</f>
        <v>2</v>
      </c>
      <c r="D4225" t="s">
        <v>136</v>
      </c>
      <c r="E4225" t="s">
        <v>60</v>
      </c>
      <c r="F4225" t="s">
        <v>11</v>
      </c>
      <c r="G4225" t="s">
        <v>12</v>
      </c>
      <c r="H4225" t="s">
        <v>1357</v>
      </c>
      <c r="I4225">
        <v>239.97</v>
      </c>
      <c r="J4225">
        <v>3</v>
      </c>
      <c r="K4225">
        <v>71.989999999999995</v>
      </c>
    </row>
    <row r="4226" spans="1:11" x14ac:dyDescent="0.25">
      <c r="A4226" s="7">
        <v>42414</v>
      </c>
      <c r="B4226" s="4">
        <f>YEAR(SaleData[[#This Row],[Order Date]])</f>
        <v>2016</v>
      </c>
      <c r="C4226" s="4">
        <f>MONTH(SaleData[[#This Row],[Order Date]])</f>
        <v>2</v>
      </c>
      <c r="D4226" t="s">
        <v>136</v>
      </c>
      <c r="E4226" t="s">
        <v>60</v>
      </c>
      <c r="F4226" t="s">
        <v>26</v>
      </c>
      <c r="G4226" t="s">
        <v>44</v>
      </c>
      <c r="H4226" t="s">
        <v>341</v>
      </c>
      <c r="I4226">
        <v>9.82</v>
      </c>
      <c r="J4226">
        <v>2</v>
      </c>
      <c r="K4226">
        <v>4.8099999999999996</v>
      </c>
    </row>
    <row r="4227" spans="1:11" x14ac:dyDescent="0.25">
      <c r="A4227" s="7">
        <v>42414</v>
      </c>
      <c r="B4227" s="4">
        <f>YEAR(SaleData[[#This Row],[Order Date]])</f>
        <v>2016</v>
      </c>
      <c r="C4227" s="4">
        <f>MONTH(SaleData[[#This Row],[Order Date]])</f>
        <v>2</v>
      </c>
      <c r="D4227" t="s">
        <v>2543</v>
      </c>
      <c r="E4227" t="s">
        <v>20</v>
      </c>
      <c r="F4227" t="s">
        <v>11</v>
      </c>
      <c r="G4227" t="s">
        <v>12</v>
      </c>
      <c r="H4227" t="s">
        <v>2462</v>
      </c>
      <c r="I4227">
        <v>149.94999999999999</v>
      </c>
      <c r="J4227">
        <v>5</v>
      </c>
      <c r="K4227">
        <v>15</v>
      </c>
    </row>
    <row r="4228" spans="1:11" x14ac:dyDescent="0.25">
      <c r="A4228" s="7">
        <v>42414</v>
      </c>
      <c r="B4228" s="4">
        <f>YEAR(SaleData[[#This Row],[Order Date]])</f>
        <v>2016</v>
      </c>
      <c r="C4228" s="4">
        <f>MONTH(SaleData[[#This Row],[Order Date]])</f>
        <v>2</v>
      </c>
      <c r="D4228" t="s">
        <v>2543</v>
      </c>
      <c r="E4228" t="s">
        <v>20</v>
      </c>
      <c r="F4228" t="s">
        <v>26</v>
      </c>
      <c r="G4228" t="s">
        <v>46</v>
      </c>
      <c r="H4228" t="s">
        <v>224</v>
      </c>
      <c r="I4228">
        <v>51.31</v>
      </c>
      <c r="J4228">
        <v>3</v>
      </c>
      <c r="K4228">
        <v>18.600000000000001</v>
      </c>
    </row>
    <row r="4229" spans="1:11" x14ac:dyDescent="0.25">
      <c r="A4229" s="7">
        <v>42414</v>
      </c>
      <c r="B4229" s="4">
        <f>YEAR(SaleData[[#This Row],[Order Date]])</f>
        <v>2016</v>
      </c>
      <c r="C4229" s="4">
        <f>MONTH(SaleData[[#This Row],[Order Date]])</f>
        <v>2</v>
      </c>
      <c r="D4229" t="s">
        <v>1036</v>
      </c>
      <c r="E4229" t="s">
        <v>129</v>
      </c>
      <c r="F4229" t="s">
        <v>26</v>
      </c>
      <c r="G4229" t="s">
        <v>27</v>
      </c>
      <c r="H4229" t="s">
        <v>2405</v>
      </c>
      <c r="I4229">
        <v>31.1</v>
      </c>
      <c r="J4229">
        <v>6</v>
      </c>
      <c r="K4229">
        <v>10.89</v>
      </c>
    </row>
    <row r="4230" spans="1:11" x14ac:dyDescent="0.25">
      <c r="A4230" s="7">
        <v>42415</v>
      </c>
      <c r="B4230" s="4">
        <f>YEAR(SaleData[[#This Row],[Order Date]])</f>
        <v>2016</v>
      </c>
      <c r="C4230" s="4">
        <f>MONTH(SaleData[[#This Row],[Order Date]])</f>
        <v>2</v>
      </c>
      <c r="D4230" t="s">
        <v>1377</v>
      </c>
      <c r="E4230" t="s">
        <v>43</v>
      </c>
      <c r="F4230" t="s">
        <v>26</v>
      </c>
      <c r="G4230" t="s">
        <v>27</v>
      </c>
      <c r="H4230" t="s">
        <v>2181</v>
      </c>
      <c r="I4230">
        <v>104.85</v>
      </c>
      <c r="J4230">
        <v>1</v>
      </c>
      <c r="K4230">
        <v>50.33</v>
      </c>
    </row>
    <row r="4231" spans="1:11" x14ac:dyDescent="0.25">
      <c r="A4231" s="7">
        <v>42415</v>
      </c>
      <c r="B4231" s="4">
        <f>YEAR(SaleData[[#This Row],[Order Date]])</f>
        <v>2016</v>
      </c>
      <c r="C4231" s="4">
        <f>MONTH(SaleData[[#This Row],[Order Date]])</f>
        <v>2</v>
      </c>
      <c r="D4231" t="s">
        <v>1377</v>
      </c>
      <c r="E4231" t="s">
        <v>43</v>
      </c>
      <c r="F4231" t="s">
        <v>26</v>
      </c>
      <c r="G4231" t="s">
        <v>46</v>
      </c>
      <c r="H4231" t="s">
        <v>2483</v>
      </c>
      <c r="I4231">
        <v>8.6999999999999993</v>
      </c>
      <c r="J4231">
        <v>2</v>
      </c>
      <c r="K4231">
        <v>3.16</v>
      </c>
    </row>
    <row r="4232" spans="1:11" x14ac:dyDescent="0.25">
      <c r="A4232" s="7">
        <v>42416</v>
      </c>
      <c r="B4232" s="4">
        <f>YEAR(SaleData[[#This Row],[Order Date]])</f>
        <v>2016</v>
      </c>
      <c r="C4232" s="4">
        <f>MONTH(SaleData[[#This Row],[Order Date]])</f>
        <v>2</v>
      </c>
      <c r="D4232" t="s">
        <v>1632</v>
      </c>
      <c r="E4232" t="s">
        <v>43</v>
      </c>
      <c r="F4232" t="s">
        <v>26</v>
      </c>
      <c r="G4232" t="s">
        <v>27</v>
      </c>
      <c r="H4232" t="s">
        <v>1832</v>
      </c>
      <c r="I4232">
        <v>11.96</v>
      </c>
      <c r="J4232">
        <v>2</v>
      </c>
      <c r="K4232">
        <v>5.86</v>
      </c>
    </row>
    <row r="4233" spans="1:11" x14ac:dyDescent="0.25">
      <c r="A4233" s="7">
        <v>42416</v>
      </c>
      <c r="B4233" s="4">
        <f>YEAR(SaleData[[#This Row],[Order Date]])</f>
        <v>2016</v>
      </c>
      <c r="C4233" s="4">
        <f>MONTH(SaleData[[#This Row],[Order Date]])</f>
        <v>2</v>
      </c>
      <c r="D4233" t="s">
        <v>1632</v>
      </c>
      <c r="E4233" t="s">
        <v>43</v>
      </c>
      <c r="F4233" t="s">
        <v>26</v>
      </c>
      <c r="G4233" t="s">
        <v>62</v>
      </c>
      <c r="H4233" t="s">
        <v>2386</v>
      </c>
      <c r="I4233">
        <v>13.12</v>
      </c>
      <c r="J4233">
        <v>4</v>
      </c>
      <c r="K4233">
        <v>3.8</v>
      </c>
    </row>
    <row r="4234" spans="1:11" x14ac:dyDescent="0.25">
      <c r="A4234" s="7">
        <v>42416</v>
      </c>
      <c r="B4234" s="4">
        <f>YEAR(SaleData[[#This Row],[Order Date]])</f>
        <v>2016</v>
      </c>
      <c r="C4234" s="4">
        <f>MONTH(SaleData[[#This Row],[Order Date]])</f>
        <v>2</v>
      </c>
      <c r="D4234" t="s">
        <v>1632</v>
      </c>
      <c r="E4234" t="s">
        <v>43</v>
      </c>
      <c r="F4234" t="s">
        <v>26</v>
      </c>
      <c r="G4234" t="s">
        <v>36</v>
      </c>
      <c r="H4234" t="s">
        <v>183</v>
      </c>
      <c r="I4234">
        <v>535.41</v>
      </c>
      <c r="J4234">
        <v>3</v>
      </c>
      <c r="K4234">
        <v>160.62</v>
      </c>
    </row>
    <row r="4235" spans="1:11" x14ac:dyDescent="0.25">
      <c r="A4235" s="7">
        <v>42416</v>
      </c>
      <c r="B4235" s="4">
        <f>YEAR(SaleData[[#This Row],[Order Date]])</f>
        <v>2016</v>
      </c>
      <c r="C4235" s="4">
        <f>MONTH(SaleData[[#This Row],[Order Date]])</f>
        <v>2</v>
      </c>
      <c r="D4235" t="s">
        <v>1624</v>
      </c>
      <c r="E4235" t="s">
        <v>573</v>
      </c>
      <c r="F4235" t="s">
        <v>26</v>
      </c>
      <c r="G4235" t="s">
        <v>36</v>
      </c>
      <c r="H4235" t="s">
        <v>117</v>
      </c>
      <c r="I4235">
        <v>34.76</v>
      </c>
      <c r="J4235">
        <v>1</v>
      </c>
      <c r="K4235">
        <v>9.73</v>
      </c>
    </row>
    <row r="4236" spans="1:11" x14ac:dyDescent="0.25">
      <c r="A4236" s="7">
        <v>42416</v>
      </c>
      <c r="B4236" s="4">
        <f>YEAR(SaleData[[#This Row],[Order Date]])</f>
        <v>2016</v>
      </c>
      <c r="C4236" s="4">
        <f>MONTH(SaleData[[#This Row],[Order Date]])</f>
        <v>2</v>
      </c>
      <c r="D4236" t="s">
        <v>1624</v>
      </c>
      <c r="E4236" t="s">
        <v>573</v>
      </c>
      <c r="F4236" t="s">
        <v>11</v>
      </c>
      <c r="G4236" t="s">
        <v>12</v>
      </c>
      <c r="H4236" t="s">
        <v>2606</v>
      </c>
      <c r="I4236">
        <v>831.2</v>
      </c>
      <c r="J4236">
        <v>5</v>
      </c>
      <c r="K4236">
        <v>124.68</v>
      </c>
    </row>
    <row r="4237" spans="1:11" x14ac:dyDescent="0.25">
      <c r="A4237" s="7">
        <v>42416</v>
      </c>
      <c r="B4237" s="4">
        <f>YEAR(SaleData[[#This Row],[Order Date]])</f>
        <v>2016</v>
      </c>
      <c r="C4237" s="4">
        <f>MONTH(SaleData[[#This Row],[Order Date]])</f>
        <v>2</v>
      </c>
      <c r="D4237" t="s">
        <v>1624</v>
      </c>
      <c r="E4237" t="s">
        <v>573</v>
      </c>
      <c r="F4237" t="s">
        <v>26</v>
      </c>
      <c r="G4237" t="s">
        <v>27</v>
      </c>
      <c r="H4237" t="s">
        <v>1274</v>
      </c>
      <c r="I4237">
        <v>26.4</v>
      </c>
      <c r="J4237">
        <v>5</v>
      </c>
      <c r="K4237">
        <v>11.88</v>
      </c>
    </row>
    <row r="4238" spans="1:11" x14ac:dyDescent="0.25">
      <c r="A4238" s="7">
        <v>42416</v>
      </c>
      <c r="B4238" s="4">
        <f>YEAR(SaleData[[#This Row],[Order Date]])</f>
        <v>2016</v>
      </c>
      <c r="C4238" s="4">
        <f>MONTH(SaleData[[#This Row],[Order Date]])</f>
        <v>2</v>
      </c>
      <c r="D4238" t="s">
        <v>1624</v>
      </c>
      <c r="E4238" t="s">
        <v>573</v>
      </c>
      <c r="F4238" t="s">
        <v>26</v>
      </c>
      <c r="G4238" t="s">
        <v>156</v>
      </c>
      <c r="H4238" t="s">
        <v>1392</v>
      </c>
      <c r="I4238">
        <v>106.75</v>
      </c>
      <c r="J4238">
        <v>7</v>
      </c>
      <c r="K4238">
        <v>49.11</v>
      </c>
    </row>
    <row r="4239" spans="1:11" x14ac:dyDescent="0.25">
      <c r="A4239" s="7">
        <v>42416</v>
      </c>
      <c r="B4239" s="4">
        <f>YEAR(SaleData[[#This Row],[Order Date]])</f>
        <v>2016</v>
      </c>
      <c r="C4239" s="4">
        <f>MONTH(SaleData[[#This Row],[Order Date]])</f>
        <v>2</v>
      </c>
      <c r="D4239" t="s">
        <v>1624</v>
      </c>
      <c r="E4239" t="s">
        <v>573</v>
      </c>
      <c r="F4239" t="s">
        <v>26</v>
      </c>
      <c r="G4239" t="s">
        <v>27</v>
      </c>
      <c r="H4239" t="s">
        <v>2620</v>
      </c>
      <c r="I4239">
        <v>97.82</v>
      </c>
      <c r="J4239">
        <v>2</v>
      </c>
      <c r="K4239">
        <v>45.98</v>
      </c>
    </row>
    <row r="4240" spans="1:11" x14ac:dyDescent="0.25">
      <c r="A4240" s="7">
        <v>42416</v>
      </c>
      <c r="B4240" s="4">
        <f>YEAR(SaleData[[#This Row],[Order Date]])</f>
        <v>2016</v>
      </c>
      <c r="C4240" s="4">
        <f>MONTH(SaleData[[#This Row],[Order Date]])</f>
        <v>2</v>
      </c>
      <c r="D4240" t="s">
        <v>1624</v>
      </c>
      <c r="E4240" t="s">
        <v>573</v>
      </c>
      <c r="F4240" t="s">
        <v>26</v>
      </c>
      <c r="G4240" t="s">
        <v>36</v>
      </c>
      <c r="H4240" t="s">
        <v>450</v>
      </c>
      <c r="I4240">
        <v>141.4</v>
      </c>
      <c r="J4240">
        <v>5</v>
      </c>
      <c r="K4240">
        <v>38.18</v>
      </c>
    </row>
    <row r="4241" spans="1:11" x14ac:dyDescent="0.25">
      <c r="A4241" s="7">
        <v>42419</v>
      </c>
      <c r="B4241" s="4">
        <f>YEAR(SaleData[[#This Row],[Order Date]])</f>
        <v>2016</v>
      </c>
      <c r="C4241" s="4">
        <f>MONTH(SaleData[[#This Row],[Order Date]])</f>
        <v>2</v>
      </c>
      <c r="D4241" t="s">
        <v>2042</v>
      </c>
      <c r="E4241" t="s">
        <v>43</v>
      </c>
      <c r="F4241" t="s">
        <v>26</v>
      </c>
      <c r="G4241" t="s">
        <v>44</v>
      </c>
      <c r="H4241" t="s">
        <v>218</v>
      </c>
      <c r="I4241">
        <v>9.9600000000000009</v>
      </c>
      <c r="J4241">
        <v>2</v>
      </c>
      <c r="K4241">
        <v>4.58</v>
      </c>
    </row>
    <row r="4242" spans="1:11" x14ac:dyDescent="0.25">
      <c r="A4242" s="7">
        <v>42419</v>
      </c>
      <c r="B4242" s="4">
        <f>YEAR(SaleData[[#This Row],[Order Date]])</f>
        <v>2016</v>
      </c>
      <c r="C4242" s="4">
        <f>MONTH(SaleData[[#This Row],[Order Date]])</f>
        <v>2</v>
      </c>
      <c r="D4242" t="s">
        <v>2042</v>
      </c>
      <c r="E4242" t="s">
        <v>43</v>
      </c>
      <c r="F4242" t="s">
        <v>26</v>
      </c>
      <c r="G4242" t="s">
        <v>27</v>
      </c>
      <c r="H4242" t="s">
        <v>952</v>
      </c>
      <c r="I4242">
        <v>21.72</v>
      </c>
      <c r="J4242">
        <v>4</v>
      </c>
      <c r="K4242">
        <v>10.64</v>
      </c>
    </row>
    <row r="4243" spans="1:11" x14ac:dyDescent="0.25">
      <c r="A4243" s="7">
        <v>42419</v>
      </c>
      <c r="B4243" s="4">
        <f>YEAR(SaleData[[#This Row],[Order Date]])</f>
        <v>2016</v>
      </c>
      <c r="C4243" s="4">
        <f>MONTH(SaleData[[#This Row],[Order Date]])</f>
        <v>2</v>
      </c>
      <c r="D4243" t="s">
        <v>940</v>
      </c>
      <c r="E4243" t="s">
        <v>75</v>
      </c>
      <c r="F4243" t="s">
        <v>26</v>
      </c>
      <c r="G4243" t="s">
        <v>62</v>
      </c>
      <c r="H4243" t="s">
        <v>724</v>
      </c>
      <c r="I4243">
        <v>2.82</v>
      </c>
      <c r="J4243">
        <v>2</v>
      </c>
      <c r="K4243">
        <v>0.99</v>
      </c>
    </row>
    <row r="4244" spans="1:11" x14ac:dyDescent="0.25">
      <c r="A4244" s="7">
        <v>42419</v>
      </c>
      <c r="B4244" s="4">
        <f>YEAR(SaleData[[#This Row],[Order Date]])</f>
        <v>2016</v>
      </c>
      <c r="C4244" s="4">
        <f>MONTH(SaleData[[#This Row],[Order Date]])</f>
        <v>2</v>
      </c>
      <c r="D4244" t="s">
        <v>1860</v>
      </c>
      <c r="E4244" t="s">
        <v>43</v>
      </c>
      <c r="F4244" t="s">
        <v>26</v>
      </c>
      <c r="G4244" t="s">
        <v>56</v>
      </c>
      <c r="H4244" t="s">
        <v>245</v>
      </c>
      <c r="I4244">
        <v>43.92</v>
      </c>
      <c r="J4244">
        <v>4</v>
      </c>
      <c r="K4244">
        <v>11.86</v>
      </c>
    </row>
    <row r="4245" spans="1:11" x14ac:dyDescent="0.25">
      <c r="A4245" s="7">
        <v>42419</v>
      </c>
      <c r="B4245" s="4">
        <f>YEAR(SaleData[[#This Row],[Order Date]])</f>
        <v>2016</v>
      </c>
      <c r="C4245" s="4">
        <f>MONTH(SaleData[[#This Row],[Order Date]])</f>
        <v>2</v>
      </c>
      <c r="D4245" t="s">
        <v>1860</v>
      </c>
      <c r="E4245" t="s">
        <v>43</v>
      </c>
      <c r="F4245" t="s">
        <v>26</v>
      </c>
      <c r="G4245" t="s">
        <v>46</v>
      </c>
      <c r="H4245" t="s">
        <v>1901</v>
      </c>
      <c r="I4245">
        <v>20.23</v>
      </c>
      <c r="J4245">
        <v>3</v>
      </c>
      <c r="K4245">
        <v>6.58</v>
      </c>
    </row>
    <row r="4246" spans="1:11" x14ac:dyDescent="0.25">
      <c r="A4246" s="7">
        <v>42420</v>
      </c>
      <c r="B4246" s="4">
        <f>YEAR(SaleData[[#This Row],[Order Date]])</f>
        <v>2016</v>
      </c>
      <c r="C4246" s="4">
        <f>MONTH(SaleData[[#This Row],[Order Date]])</f>
        <v>2</v>
      </c>
      <c r="D4246" t="s">
        <v>1278</v>
      </c>
      <c r="E4246" t="s">
        <v>20</v>
      </c>
      <c r="F4246" t="s">
        <v>26</v>
      </c>
      <c r="G4246" t="s">
        <v>44</v>
      </c>
      <c r="H4246" t="s">
        <v>2321</v>
      </c>
      <c r="I4246">
        <v>75.180000000000007</v>
      </c>
      <c r="J4246">
        <v>6</v>
      </c>
      <c r="K4246">
        <v>35.33</v>
      </c>
    </row>
    <row r="4247" spans="1:11" x14ac:dyDescent="0.25">
      <c r="A4247" s="7">
        <v>42421</v>
      </c>
      <c r="B4247" s="4">
        <f>YEAR(SaleData[[#This Row],[Order Date]])</f>
        <v>2016</v>
      </c>
      <c r="C4247" s="4">
        <f>MONTH(SaleData[[#This Row],[Order Date]])</f>
        <v>2</v>
      </c>
      <c r="D4247" t="s">
        <v>887</v>
      </c>
      <c r="E4247" t="s">
        <v>79</v>
      </c>
      <c r="F4247" t="s">
        <v>16</v>
      </c>
      <c r="G4247" t="s">
        <v>34</v>
      </c>
      <c r="H4247" t="s">
        <v>2403</v>
      </c>
      <c r="I4247">
        <v>17.09</v>
      </c>
      <c r="J4247">
        <v>2</v>
      </c>
      <c r="K4247">
        <v>1.07</v>
      </c>
    </row>
    <row r="4248" spans="1:11" x14ac:dyDescent="0.25">
      <c r="A4248" s="7">
        <v>42421</v>
      </c>
      <c r="B4248" s="4">
        <f>YEAR(SaleData[[#This Row],[Order Date]])</f>
        <v>2016</v>
      </c>
      <c r="C4248" s="4">
        <f>MONTH(SaleData[[#This Row],[Order Date]])</f>
        <v>2</v>
      </c>
      <c r="D4248" t="s">
        <v>887</v>
      </c>
      <c r="E4248" t="s">
        <v>79</v>
      </c>
      <c r="F4248" t="s">
        <v>16</v>
      </c>
      <c r="G4248" t="s">
        <v>17</v>
      </c>
      <c r="H4248" t="s">
        <v>301</v>
      </c>
      <c r="I4248">
        <v>98.39</v>
      </c>
      <c r="J4248">
        <v>1</v>
      </c>
      <c r="K4248">
        <v>-11.07</v>
      </c>
    </row>
    <row r="4249" spans="1:11" x14ac:dyDescent="0.25">
      <c r="A4249" s="7">
        <v>42421</v>
      </c>
      <c r="B4249" s="4">
        <f>YEAR(SaleData[[#This Row],[Order Date]])</f>
        <v>2016</v>
      </c>
      <c r="C4249" s="4">
        <f>MONTH(SaleData[[#This Row],[Order Date]])</f>
        <v>2</v>
      </c>
      <c r="D4249" t="s">
        <v>1440</v>
      </c>
      <c r="E4249" t="s">
        <v>20</v>
      </c>
      <c r="F4249" t="s">
        <v>26</v>
      </c>
      <c r="G4249" t="s">
        <v>56</v>
      </c>
      <c r="H4249" t="s">
        <v>82</v>
      </c>
      <c r="I4249">
        <v>393.25</v>
      </c>
      <c r="J4249">
        <v>5</v>
      </c>
      <c r="K4249">
        <v>129.77000000000001</v>
      </c>
    </row>
    <row r="4250" spans="1:11" x14ac:dyDescent="0.25">
      <c r="A4250" s="7">
        <v>42421</v>
      </c>
      <c r="B4250" s="4">
        <f>YEAR(SaleData[[#This Row],[Order Date]])</f>
        <v>2016</v>
      </c>
      <c r="C4250" s="4">
        <f>MONTH(SaleData[[#This Row],[Order Date]])</f>
        <v>2</v>
      </c>
      <c r="D4250" t="s">
        <v>1785</v>
      </c>
      <c r="E4250" t="s">
        <v>69</v>
      </c>
      <c r="F4250" t="s">
        <v>26</v>
      </c>
      <c r="G4250" t="s">
        <v>46</v>
      </c>
      <c r="H4250" t="s">
        <v>278</v>
      </c>
      <c r="I4250">
        <v>83.7</v>
      </c>
      <c r="J4250">
        <v>5</v>
      </c>
      <c r="K4250">
        <v>41.01</v>
      </c>
    </row>
    <row r="4251" spans="1:11" x14ac:dyDescent="0.25">
      <c r="A4251" s="7">
        <v>42421</v>
      </c>
      <c r="B4251" s="4">
        <f>YEAR(SaleData[[#This Row],[Order Date]])</f>
        <v>2016</v>
      </c>
      <c r="C4251" s="4">
        <f>MONTH(SaleData[[#This Row],[Order Date]])</f>
        <v>2</v>
      </c>
      <c r="D4251" t="s">
        <v>2431</v>
      </c>
      <c r="E4251" t="s">
        <v>15</v>
      </c>
      <c r="F4251" t="s">
        <v>16</v>
      </c>
      <c r="G4251" t="s">
        <v>235</v>
      </c>
      <c r="H4251" t="s">
        <v>1868</v>
      </c>
      <c r="I4251">
        <v>163.88</v>
      </c>
      <c r="J4251">
        <v>2</v>
      </c>
      <c r="K4251">
        <v>40.97</v>
      </c>
    </row>
    <row r="4252" spans="1:11" x14ac:dyDescent="0.25">
      <c r="A4252" s="7">
        <v>42421</v>
      </c>
      <c r="B4252" s="4">
        <f>YEAR(SaleData[[#This Row],[Order Date]])</f>
        <v>2016</v>
      </c>
      <c r="C4252" s="4">
        <f>MONTH(SaleData[[#This Row],[Order Date]])</f>
        <v>2</v>
      </c>
      <c r="D4252" t="s">
        <v>873</v>
      </c>
      <c r="E4252" t="s">
        <v>20</v>
      </c>
      <c r="F4252" t="s">
        <v>16</v>
      </c>
      <c r="G4252" t="s">
        <v>17</v>
      </c>
      <c r="H4252" t="s">
        <v>2592</v>
      </c>
      <c r="I4252">
        <v>272.64999999999998</v>
      </c>
      <c r="J4252">
        <v>3</v>
      </c>
      <c r="K4252">
        <v>18.18</v>
      </c>
    </row>
    <row r="4253" spans="1:11" x14ac:dyDescent="0.25">
      <c r="A4253" s="7">
        <v>42421</v>
      </c>
      <c r="B4253" s="4">
        <f>YEAR(SaleData[[#This Row],[Order Date]])</f>
        <v>2016</v>
      </c>
      <c r="C4253" s="4">
        <f>MONTH(SaleData[[#This Row],[Order Date]])</f>
        <v>2</v>
      </c>
      <c r="D4253" t="s">
        <v>873</v>
      </c>
      <c r="E4253" t="s">
        <v>20</v>
      </c>
      <c r="F4253" t="s">
        <v>11</v>
      </c>
      <c r="G4253" t="s">
        <v>12</v>
      </c>
      <c r="H4253" t="s">
        <v>2618</v>
      </c>
      <c r="I4253">
        <v>212.8</v>
      </c>
      <c r="J4253">
        <v>2</v>
      </c>
      <c r="K4253">
        <v>95.76</v>
      </c>
    </row>
    <row r="4254" spans="1:11" x14ac:dyDescent="0.25">
      <c r="A4254" s="7">
        <v>42421</v>
      </c>
      <c r="B4254" s="4">
        <f>YEAR(SaleData[[#This Row],[Order Date]])</f>
        <v>2016</v>
      </c>
      <c r="C4254" s="4">
        <f>MONTH(SaleData[[#This Row],[Order Date]])</f>
        <v>2</v>
      </c>
      <c r="D4254" t="s">
        <v>873</v>
      </c>
      <c r="E4254" t="s">
        <v>20</v>
      </c>
      <c r="F4254" t="s">
        <v>26</v>
      </c>
      <c r="G4254" t="s">
        <v>27</v>
      </c>
      <c r="H4254" t="s">
        <v>2069</v>
      </c>
      <c r="I4254">
        <v>38.520000000000003</v>
      </c>
      <c r="J4254">
        <v>9</v>
      </c>
      <c r="K4254">
        <v>18.100000000000001</v>
      </c>
    </row>
    <row r="4255" spans="1:11" x14ac:dyDescent="0.25">
      <c r="A4255" s="7">
        <v>42421</v>
      </c>
      <c r="B4255" s="4">
        <f>YEAR(SaleData[[#This Row],[Order Date]])</f>
        <v>2016</v>
      </c>
      <c r="C4255" s="4">
        <f>MONTH(SaleData[[#This Row],[Order Date]])</f>
        <v>2</v>
      </c>
      <c r="D4255" t="s">
        <v>873</v>
      </c>
      <c r="E4255" t="s">
        <v>20</v>
      </c>
      <c r="F4255" t="s">
        <v>11</v>
      </c>
      <c r="G4255" t="s">
        <v>12</v>
      </c>
      <c r="H4255" t="s">
        <v>904</v>
      </c>
      <c r="I4255">
        <v>72.64</v>
      </c>
      <c r="J4255">
        <v>2</v>
      </c>
      <c r="K4255">
        <v>21.79</v>
      </c>
    </row>
    <row r="4256" spans="1:11" x14ac:dyDescent="0.25">
      <c r="A4256" s="7">
        <v>42421</v>
      </c>
      <c r="B4256" s="4">
        <f>YEAR(SaleData[[#This Row],[Order Date]])</f>
        <v>2016</v>
      </c>
      <c r="C4256" s="4">
        <f>MONTH(SaleData[[#This Row],[Order Date]])</f>
        <v>2</v>
      </c>
      <c r="D4256" t="s">
        <v>873</v>
      </c>
      <c r="E4256" t="s">
        <v>20</v>
      </c>
      <c r="F4256" t="s">
        <v>26</v>
      </c>
      <c r="G4256" t="s">
        <v>36</v>
      </c>
      <c r="H4256" t="s">
        <v>1978</v>
      </c>
      <c r="I4256">
        <v>45.4</v>
      </c>
      <c r="J4256">
        <v>4</v>
      </c>
      <c r="K4256">
        <v>12.71</v>
      </c>
    </row>
    <row r="4257" spans="1:11" x14ac:dyDescent="0.25">
      <c r="A4257" s="7">
        <v>42421</v>
      </c>
      <c r="B4257" s="4">
        <f>YEAR(SaleData[[#This Row],[Order Date]])</f>
        <v>2016</v>
      </c>
      <c r="C4257" s="4">
        <f>MONTH(SaleData[[#This Row],[Order Date]])</f>
        <v>2</v>
      </c>
      <c r="D4257" t="s">
        <v>873</v>
      </c>
      <c r="E4257" t="s">
        <v>20</v>
      </c>
      <c r="F4257" t="s">
        <v>26</v>
      </c>
      <c r="G4257" t="s">
        <v>27</v>
      </c>
      <c r="H4257" t="s">
        <v>1544</v>
      </c>
      <c r="I4257">
        <v>13.76</v>
      </c>
      <c r="J4257">
        <v>2</v>
      </c>
      <c r="K4257">
        <v>6.33</v>
      </c>
    </row>
    <row r="4258" spans="1:11" x14ac:dyDescent="0.25">
      <c r="A4258" s="7">
        <v>42422</v>
      </c>
      <c r="B4258" s="4">
        <f>YEAR(SaleData[[#This Row],[Order Date]])</f>
        <v>2016</v>
      </c>
      <c r="C4258" s="4">
        <f>MONTH(SaleData[[#This Row],[Order Date]])</f>
        <v>2</v>
      </c>
      <c r="D4258" t="s">
        <v>873</v>
      </c>
      <c r="E4258" t="s">
        <v>20</v>
      </c>
      <c r="F4258" t="s">
        <v>16</v>
      </c>
      <c r="G4258" t="s">
        <v>17</v>
      </c>
      <c r="H4258" t="s">
        <v>1112</v>
      </c>
      <c r="I4258">
        <v>2888.13</v>
      </c>
      <c r="J4258">
        <v>11</v>
      </c>
      <c r="K4258">
        <v>609.72</v>
      </c>
    </row>
    <row r="4259" spans="1:11" x14ac:dyDescent="0.25">
      <c r="A4259" s="7">
        <v>42422</v>
      </c>
      <c r="B4259" s="4">
        <f>YEAR(SaleData[[#This Row],[Order Date]])</f>
        <v>2016</v>
      </c>
      <c r="C4259" s="4">
        <f>MONTH(SaleData[[#This Row],[Order Date]])</f>
        <v>2</v>
      </c>
      <c r="D4259" t="s">
        <v>873</v>
      </c>
      <c r="E4259" t="s">
        <v>20</v>
      </c>
      <c r="F4259" t="s">
        <v>11</v>
      </c>
      <c r="G4259" t="s">
        <v>21</v>
      </c>
      <c r="H4259" t="s">
        <v>1657</v>
      </c>
      <c r="I4259">
        <v>1299.6600000000001</v>
      </c>
      <c r="J4259">
        <v>2</v>
      </c>
      <c r="K4259">
        <v>350.91</v>
      </c>
    </row>
    <row r="4260" spans="1:11" x14ac:dyDescent="0.25">
      <c r="A4260" s="7">
        <v>42422</v>
      </c>
      <c r="B4260" s="4">
        <f>YEAR(SaleData[[#This Row],[Order Date]])</f>
        <v>2016</v>
      </c>
      <c r="C4260" s="4">
        <f>MONTH(SaleData[[#This Row],[Order Date]])</f>
        <v>2</v>
      </c>
      <c r="D4260" t="s">
        <v>873</v>
      </c>
      <c r="E4260" t="s">
        <v>20</v>
      </c>
      <c r="F4260" t="s">
        <v>16</v>
      </c>
      <c r="G4260" t="s">
        <v>17</v>
      </c>
      <c r="H4260" t="s">
        <v>1084</v>
      </c>
      <c r="I4260">
        <v>2254.41</v>
      </c>
      <c r="J4260">
        <v>5</v>
      </c>
      <c r="K4260">
        <v>375.74</v>
      </c>
    </row>
    <row r="4261" spans="1:11" x14ac:dyDescent="0.25">
      <c r="A4261" s="7">
        <v>42422</v>
      </c>
      <c r="B4261" s="4">
        <f>YEAR(SaleData[[#This Row],[Order Date]])</f>
        <v>2016</v>
      </c>
      <c r="C4261" s="4">
        <f>MONTH(SaleData[[#This Row],[Order Date]])</f>
        <v>2</v>
      </c>
      <c r="D4261" t="s">
        <v>873</v>
      </c>
      <c r="E4261" t="s">
        <v>20</v>
      </c>
      <c r="F4261" t="s">
        <v>11</v>
      </c>
      <c r="G4261" t="s">
        <v>21</v>
      </c>
      <c r="H4261" t="s">
        <v>627</v>
      </c>
      <c r="I4261">
        <v>104.85</v>
      </c>
      <c r="J4261">
        <v>3</v>
      </c>
      <c r="K4261">
        <v>28.31</v>
      </c>
    </row>
    <row r="4262" spans="1:11" x14ac:dyDescent="0.25">
      <c r="A4262" s="7">
        <v>42423</v>
      </c>
      <c r="B4262" s="4">
        <f>YEAR(SaleData[[#This Row],[Order Date]])</f>
        <v>2016</v>
      </c>
      <c r="C4262" s="4">
        <f>MONTH(SaleData[[#This Row],[Order Date]])</f>
        <v>2</v>
      </c>
      <c r="D4262" t="s">
        <v>1895</v>
      </c>
      <c r="E4262" t="s">
        <v>24</v>
      </c>
      <c r="F4262" t="s">
        <v>11</v>
      </c>
      <c r="G4262" t="s">
        <v>12</v>
      </c>
      <c r="H4262" t="s">
        <v>200</v>
      </c>
      <c r="I4262">
        <v>319.97000000000003</v>
      </c>
      <c r="J4262">
        <v>4</v>
      </c>
      <c r="K4262">
        <v>71.989999999999995</v>
      </c>
    </row>
    <row r="4263" spans="1:11" x14ac:dyDescent="0.25">
      <c r="A4263" s="7">
        <v>42425</v>
      </c>
      <c r="B4263" s="4">
        <f>YEAR(SaleData[[#This Row],[Order Date]])</f>
        <v>2016</v>
      </c>
      <c r="C4263" s="4">
        <f>MONTH(SaleData[[#This Row],[Order Date]])</f>
        <v>2</v>
      </c>
      <c r="D4263" t="s">
        <v>762</v>
      </c>
      <c r="E4263" t="s">
        <v>30</v>
      </c>
      <c r="F4263" t="s">
        <v>26</v>
      </c>
      <c r="G4263" t="s">
        <v>27</v>
      </c>
      <c r="H4263" t="s">
        <v>1630</v>
      </c>
      <c r="I4263">
        <v>51.02</v>
      </c>
      <c r="J4263">
        <v>7</v>
      </c>
      <c r="K4263">
        <v>15.94</v>
      </c>
    </row>
    <row r="4264" spans="1:11" x14ac:dyDescent="0.25">
      <c r="A4264" s="7">
        <v>42427</v>
      </c>
      <c r="B4264" s="4">
        <f>YEAR(SaleData[[#This Row],[Order Date]])</f>
        <v>2016</v>
      </c>
      <c r="C4264" s="4">
        <f>MONTH(SaleData[[#This Row],[Order Date]])</f>
        <v>2</v>
      </c>
      <c r="D4264" t="s">
        <v>1003</v>
      </c>
      <c r="E4264" t="s">
        <v>75</v>
      </c>
      <c r="F4264" t="s">
        <v>26</v>
      </c>
      <c r="G4264" t="s">
        <v>27</v>
      </c>
      <c r="H4264" t="s">
        <v>2309</v>
      </c>
      <c r="I4264">
        <v>6.67</v>
      </c>
      <c r="J4264">
        <v>1</v>
      </c>
      <c r="K4264">
        <v>2.5</v>
      </c>
    </row>
    <row r="4265" spans="1:11" x14ac:dyDescent="0.25">
      <c r="A4265" s="7">
        <v>42427</v>
      </c>
      <c r="B4265" s="4">
        <f>YEAR(SaleData[[#This Row],[Order Date]])</f>
        <v>2016</v>
      </c>
      <c r="C4265" s="4">
        <f>MONTH(SaleData[[#This Row],[Order Date]])</f>
        <v>2</v>
      </c>
      <c r="D4265" t="s">
        <v>1003</v>
      </c>
      <c r="E4265" t="s">
        <v>75</v>
      </c>
      <c r="F4265" t="s">
        <v>26</v>
      </c>
      <c r="G4265" t="s">
        <v>62</v>
      </c>
      <c r="H4265" t="s">
        <v>777</v>
      </c>
      <c r="I4265">
        <v>4.45</v>
      </c>
      <c r="J4265">
        <v>2</v>
      </c>
      <c r="K4265">
        <v>1.1100000000000001</v>
      </c>
    </row>
    <row r="4266" spans="1:11" x14ac:dyDescent="0.25">
      <c r="A4266" s="7">
        <v>42427</v>
      </c>
      <c r="B4266" s="4">
        <f>YEAR(SaleData[[#This Row],[Order Date]])</f>
        <v>2016</v>
      </c>
      <c r="C4266" s="4">
        <f>MONTH(SaleData[[#This Row],[Order Date]])</f>
        <v>2</v>
      </c>
      <c r="D4266" t="s">
        <v>1003</v>
      </c>
      <c r="E4266" t="s">
        <v>75</v>
      </c>
      <c r="F4266" t="s">
        <v>16</v>
      </c>
      <c r="G4266" t="s">
        <v>34</v>
      </c>
      <c r="H4266" t="s">
        <v>963</v>
      </c>
      <c r="I4266">
        <v>43.94</v>
      </c>
      <c r="J4266">
        <v>4</v>
      </c>
      <c r="K4266">
        <v>6.04</v>
      </c>
    </row>
    <row r="4267" spans="1:11" x14ac:dyDescent="0.25">
      <c r="A4267" s="7">
        <v>42428</v>
      </c>
      <c r="B4267" s="4">
        <f>YEAR(SaleData[[#This Row],[Order Date]])</f>
        <v>2016</v>
      </c>
      <c r="C4267" s="4">
        <f>MONTH(SaleData[[#This Row],[Order Date]])</f>
        <v>2</v>
      </c>
      <c r="D4267" t="s">
        <v>48</v>
      </c>
      <c r="E4267" t="s">
        <v>20</v>
      </c>
      <c r="F4267" t="s">
        <v>26</v>
      </c>
      <c r="G4267" t="s">
        <v>156</v>
      </c>
      <c r="H4267" t="s">
        <v>2253</v>
      </c>
      <c r="I4267">
        <v>34.74</v>
      </c>
      <c r="J4267">
        <v>3</v>
      </c>
      <c r="K4267">
        <v>17.37</v>
      </c>
    </row>
    <row r="4268" spans="1:11" x14ac:dyDescent="0.25">
      <c r="A4268" s="7">
        <v>42429</v>
      </c>
      <c r="B4268" s="4">
        <f>YEAR(SaleData[[#This Row],[Order Date]])</f>
        <v>2016</v>
      </c>
      <c r="C4268" s="4">
        <f>MONTH(SaleData[[#This Row],[Order Date]])</f>
        <v>2</v>
      </c>
      <c r="D4268" t="s">
        <v>48</v>
      </c>
      <c r="E4268" t="s">
        <v>20</v>
      </c>
      <c r="F4268" t="s">
        <v>26</v>
      </c>
      <c r="G4268" t="s">
        <v>27</v>
      </c>
      <c r="H4268" t="s">
        <v>414</v>
      </c>
      <c r="I4268">
        <v>25.92</v>
      </c>
      <c r="J4268">
        <v>4</v>
      </c>
      <c r="K4268">
        <v>12.44</v>
      </c>
    </row>
    <row r="4269" spans="1:11" x14ac:dyDescent="0.25">
      <c r="A4269" s="7">
        <v>42430</v>
      </c>
      <c r="B4269" s="4">
        <f>YEAR(SaleData[[#This Row],[Order Date]])</f>
        <v>2016</v>
      </c>
      <c r="C4269" s="4">
        <f>MONTH(SaleData[[#This Row],[Order Date]])</f>
        <v>3</v>
      </c>
      <c r="D4269" t="s">
        <v>949</v>
      </c>
      <c r="E4269" t="s">
        <v>20</v>
      </c>
      <c r="F4269" t="s">
        <v>16</v>
      </c>
      <c r="G4269" t="s">
        <v>40</v>
      </c>
      <c r="H4269" t="s">
        <v>1362</v>
      </c>
      <c r="I4269">
        <v>836.59</v>
      </c>
      <c r="J4269">
        <v>8</v>
      </c>
      <c r="K4269">
        <v>-264.92</v>
      </c>
    </row>
    <row r="4270" spans="1:11" x14ac:dyDescent="0.25">
      <c r="A4270" s="7">
        <v>42430</v>
      </c>
      <c r="B4270" s="4">
        <f>YEAR(SaleData[[#This Row],[Order Date]])</f>
        <v>2016</v>
      </c>
      <c r="C4270" s="4">
        <f>MONTH(SaleData[[#This Row],[Order Date]])</f>
        <v>3</v>
      </c>
      <c r="D4270" t="s">
        <v>949</v>
      </c>
      <c r="E4270" t="s">
        <v>20</v>
      </c>
      <c r="F4270" t="s">
        <v>26</v>
      </c>
      <c r="G4270" t="s">
        <v>27</v>
      </c>
      <c r="H4270" t="s">
        <v>121</v>
      </c>
      <c r="I4270">
        <v>26.38</v>
      </c>
      <c r="J4270">
        <v>1</v>
      </c>
      <c r="K4270">
        <v>12.13</v>
      </c>
    </row>
    <row r="4271" spans="1:11" x14ac:dyDescent="0.25">
      <c r="A4271" s="7">
        <v>42430</v>
      </c>
      <c r="B4271" s="4">
        <f>YEAR(SaleData[[#This Row],[Order Date]])</f>
        <v>2016</v>
      </c>
      <c r="C4271" s="4">
        <f>MONTH(SaleData[[#This Row],[Order Date]])</f>
        <v>3</v>
      </c>
      <c r="D4271" t="s">
        <v>949</v>
      </c>
      <c r="E4271" t="s">
        <v>20</v>
      </c>
      <c r="F4271" t="s">
        <v>26</v>
      </c>
      <c r="G4271" t="s">
        <v>36</v>
      </c>
      <c r="H4271" t="s">
        <v>229</v>
      </c>
      <c r="I4271">
        <v>362.92</v>
      </c>
      <c r="J4271">
        <v>2</v>
      </c>
      <c r="K4271">
        <v>105.25</v>
      </c>
    </row>
    <row r="4272" spans="1:11" x14ac:dyDescent="0.25">
      <c r="A4272" s="7">
        <v>42430</v>
      </c>
      <c r="B4272" s="4">
        <f>YEAR(SaleData[[#This Row],[Order Date]])</f>
        <v>2016</v>
      </c>
      <c r="C4272" s="4">
        <f>MONTH(SaleData[[#This Row],[Order Date]])</f>
        <v>3</v>
      </c>
      <c r="D4272" t="s">
        <v>949</v>
      </c>
      <c r="E4272" t="s">
        <v>20</v>
      </c>
      <c r="F4272" t="s">
        <v>11</v>
      </c>
      <c r="G4272" t="s">
        <v>202</v>
      </c>
      <c r="H4272" t="s">
        <v>1634</v>
      </c>
      <c r="I4272">
        <v>4899.93</v>
      </c>
      <c r="J4272">
        <v>7</v>
      </c>
      <c r="K4272">
        <v>2400.9699999999998</v>
      </c>
    </row>
    <row r="4273" spans="1:11" x14ac:dyDescent="0.25">
      <c r="A4273" s="7">
        <v>42430</v>
      </c>
      <c r="B4273" s="4">
        <f>YEAR(SaleData[[#This Row],[Order Date]])</f>
        <v>2016</v>
      </c>
      <c r="C4273" s="4">
        <f>MONTH(SaleData[[#This Row],[Order Date]])</f>
        <v>3</v>
      </c>
      <c r="D4273" t="s">
        <v>246</v>
      </c>
      <c r="E4273" t="s">
        <v>101</v>
      </c>
      <c r="F4273" t="s">
        <v>11</v>
      </c>
      <c r="G4273" t="s">
        <v>21</v>
      </c>
      <c r="H4273" t="s">
        <v>1635</v>
      </c>
      <c r="I4273">
        <v>159.97999999999999</v>
      </c>
      <c r="J4273">
        <v>2</v>
      </c>
      <c r="K4273">
        <v>14</v>
      </c>
    </row>
    <row r="4274" spans="1:11" x14ac:dyDescent="0.25">
      <c r="A4274" s="7">
        <v>42432</v>
      </c>
      <c r="B4274" s="4">
        <f>YEAR(SaleData[[#This Row],[Order Date]])</f>
        <v>2016</v>
      </c>
      <c r="C4274" s="4">
        <f>MONTH(SaleData[[#This Row],[Order Date]])</f>
        <v>3</v>
      </c>
      <c r="D4274" t="s">
        <v>753</v>
      </c>
      <c r="E4274" t="s">
        <v>874</v>
      </c>
      <c r="F4274" t="s">
        <v>26</v>
      </c>
      <c r="G4274" t="s">
        <v>46</v>
      </c>
      <c r="H4274" t="s">
        <v>705</v>
      </c>
      <c r="I4274">
        <v>447.86</v>
      </c>
      <c r="J4274">
        <v>7</v>
      </c>
      <c r="K4274">
        <v>219.45</v>
      </c>
    </row>
    <row r="4275" spans="1:11" x14ac:dyDescent="0.25">
      <c r="A4275" s="7">
        <v>42432</v>
      </c>
      <c r="B4275" s="4">
        <f>YEAR(SaleData[[#This Row],[Order Date]])</f>
        <v>2016</v>
      </c>
      <c r="C4275" s="4">
        <f>MONTH(SaleData[[#This Row],[Order Date]])</f>
        <v>3</v>
      </c>
      <c r="D4275" t="s">
        <v>753</v>
      </c>
      <c r="E4275" t="s">
        <v>874</v>
      </c>
      <c r="F4275" t="s">
        <v>11</v>
      </c>
      <c r="G4275" t="s">
        <v>21</v>
      </c>
      <c r="H4275" t="s">
        <v>215</v>
      </c>
      <c r="I4275">
        <v>479.95</v>
      </c>
      <c r="J4275">
        <v>5</v>
      </c>
      <c r="K4275">
        <v>129.59</v>
      </c>
    </row>
    <row r="4276" spans="1:11" x14ac:dyDescent="0.25">
      <c r="A4276" s="7">
        <v>42432</v>
      </c>
      <c r="B4276" s="4">
        <f>YEAR(SaleData[[#This Row],[Order Date]])</f>
        <v>2016</v>
      </c>
      <c r="C4276" s="4">
        <f>MONTH(SaleData[[#This Row],[Order Date]])</f>
        <v>3</v>
      </c>
      <c r="D4276" t="s">
        <v>753</v>
      </c>
      <c r="E4276" t="s">
        <v>874</v>
      </c>
      <c r="F4276" t="s">
        <v>26</v>
      </c>
      <c r="G4276" t="s">
        <v>27</v>
      </c>
      <c r="H4276" t="s">
        <v>380</v>
      </c>
      <c r="I4276">
        <v>166.44</v>
      </c>
      <c r="J4276">
        <v>3</v>
      </c>
      <c r="K4276">
        <v>79.89</v>
      </c>
    </row>
    <row r="4277" spans="1:11" x14ac:dyDescent="0.25">
      <c r="A4277" s="7">
        <v>42432</v>
      </c>
      <c r="B4277" s="4">
        <f>YEAR(SaleData[[#This Row],[Order Date]])</f>
        <v>2016</v>
      </c>
      <c r="C4277" s="4">
        <f>MONTH(SaleData[[#This Row],[Order Date]])</f>
        <v>3</v>
      </c>
      <c r="D4277" t="s">
        <v>1725</v>
      </c>
      <c r="E4277" t="s">
        <v>30</v>
      </c>
      <c r="F4277" t="s">
        <v>26</v>
      </c>
      <c r="G4277" t="s">
        <v>27</v>
      </c>
      <c r="H4277" t="s">
        <v>1726</v>
      </c>
      <c r="I4277">
        <v>42.78</v>
      </c>
      <c r="J4277">
        <v>7</v>
      </c>
      <c r="K4277">
        <v>15.51</v>
      </c>
    </row>
    <row r="4278" spans="1:11" x14ac:dyDescent="0.25">
      <c r="A4278" s="7">
        <v>42432</v>
      </c>
      <c r="B4278" s="4">
        <f>YEAR(SaleData[[#This Row],[Order Date]])</f>
        <v>2016</v>
      </c>
      <c r="C4278" s="4">
        <f>MONTH(SaleData[[#This Row],[Order Date]])</f>
        <v>3</v>
      </c>
      <c r="D4278" t="s">
        <v>1725</v>
      </c>
      <c r="E4278" t="s">
        <v>30</v>
      </c>
      <c r="F4278" t="s">
        <v>16</v>
      </c>
      <c r="G4278" t="s">
        <v>17</v>
      </c>
      <c r="H4278" t="s">
        <v>1199</v>
      </c>
      <c r="I4278">
        <v>563.42999999999995</v>
      </c>
      <c r="J4278">
        <v>5</v>
      </c>
      <c r="K4278">
        <v>-56.34</v>
      </c>
    </row>
    <row r="4279" spans="1:11" x14ac:dyDescent="0.25">
      <c r="A4279" s="7">
        <v>42432</v>
      </c>
      <c r="B4279" s="4">
        <f>YEAR(SaleData[[#This Row],[Order Date]])</f>
        <v>2016</v>
      </c>
      <c r="C4279" s="4">
        <f>MONTH(SaleData[[#This Row],[Order Date]])</f>
        <v>3</v>
      </c>
      <c r="D4279" t="s">
        <v>1621</v>
      </c>
      <c r="E4279" t="s">
        <v>573</v>
      </c>
      <c r="F4279" t="s">
        <v>11</v>
      </c>
      <c r="G4279" t="s">
        <v>21</v>
      </c>
      <c r="H4279" t="s">
        <v>1727</v>
      </c>
      <c r="I4279">
        <v>134.85</v>
      </c>
      <c r="J4279">
        <v>3</v>
      </c>
      <c r="K4279">
        <v>37.76</v>
      </c>
    </row>
    <row r="4280" spans="1:11" x14ac:dyDescent="0.25">
      <c r="A4280" s="7">
        <v>42432</v>
      </c>
      <c r="B4280" s="4">
        <f>YEAR(SaleData[[#This Row],[Order Date]])</f>
        <v>2016</v>
      </c>
      <c r="C4280" s="4">
        <f>MONTH(SaleData[[#This Row],[Order Date]])</f>
        <v>3</v>
      </c>
      <c r="D4280" t="s">
        <v>399</v>
      </c>
      <c r="E4280" t="s">
        <v>30</v>
      </c>
      <c r="F4280" t="s">
        <v>16</v>
      </c>
      <c r="G4280" t="s">
        <v>40</v>
      </c>
      <c r="H4280" t="s">
        <v>1728</v>
      </c>
      <c r="I4280">
        <v>637.9</v>
      </c>
      <c r="J4280">
        <v>3</v>
      </c>
      <c r="K4280">
        <v>-127.58</v>
      </c>
    </row>
    <row r="4281" spans="1:11" x14ac:dyDescent="0.25">
      <c r="A4281" s="7">
        <v>42432</v>
      </c>
      <c r="B4281" s="4">
        <f>YEAR(SaleData[[#This Row],[Order Date]])</f>
        <v>2016</v>
      </c>
      <c r="C4281" s="4">
        <f>MONTH(SaleData[[#This Row],[Order Date]])</f>
        <v>3</v>
      </c>
      <c r="D4281" t="s">
        <v>399</v>
      </c>
      <c r="E4281" t="s">
        <v>30</v>
      </c>
      <c r="F4281" t="s">
        <v>11</v>
      </c>
      <c r="G4281" t="s">
        <v>202</v>
      </c>
      <c r="H4281" t="s">
        <v>1402</v>
      </c>
      <c r="I4281">
        <v>287.91000000000003</v>
      </c>
      <c r="J4281">
        <v>3</v>
      </c>
      <c r="K4281">
        <v>33.590000000000003</v>
      </c>
    </row>
    <row r="4282" spans="1:11" x14ac:dyDescent="0.25">
      <c r="A4282" s="7">
        <v>42432</v>
      </c>
      <c r="B4282" s="4">
        <f>YEAR(SaleData[[#This Row],[Order Date]])</f>
        <v>2016</v>
      </c>
      <c r="C4282" s="4">
        <f>MONTH(SaleData[[#This Row],[Order Date]])</f>
        <v>3</v>
      </c>
      <c r="D4282" t="s">
        <v>399</v>
      </c>
      <c r="E4282" t="s">
        <v>30</v>
      </c>
      <c r="F4282" t="s">
        <v>26</v>
      </c>
      <c r="G4282" t="s">
        <v>156</v>
      </c>
      <c r="H4282" t="s">
        <v>1392</v>
      </c>
      <c r="I4282">
        <v>36.6</v>
      </c>
      <c r="J4282">
        <v>3</v>
      </c>
      <c r="K4282">
        <v>11.9</v>
      </c>
    </row>
    <row r="4283" spans="1:11" x14ac:dyDescent="0.25">
      <c r="A4283" s="7">
        <v>42432</v>
      </c>
      <c r="B4283" s="4">
        <f>YEAR(SaleData[[#This Row],[Order Date]])</f>
        <v>2016</v>
      </c>
      <c r="C4283" s="4">
        <f>MONTH(SaleData[[#This Row],[Order Date]])</f>
        <v>3</v>
      </c>
      <c r="D4283" t="s">
        <v>1729</v>
      </c>
      <c r="E4283" t="s">
        <v>43</v>
      </c>
      <c r="F4283" t="s">
        <v>26</v>
      </c>
      <c r="G4283" t="s">
        <v>213</v>
      </c>
      <c r="H4283" t="s">
        <v>1730</v>
      </c>
      <c r="I4283">
        <v>25.35</v>
      </c>
      <c r="J4283">
        <v>3</v>
      </c>
      <c r="K4283">
        <v>7.61</v>
      </c>
    </row>
    <row r="4284" spans="1:11" x14ac:dyDescent="0.25">
      <c r="A4284" s="7">
        <v>42432</v>
      </c>
      <c r="B4284" s="4">
        <f>YEAR(SaleData[[#This Row],[Order Date]])</f>
        <v>2016</v>
      </c>
      <c r="C4284" s="4">
        <f>MONTH(SaleData[[#This Row],[Order Date]])</f>
        <v>3</v>
      </c>
      <c r="D4284" t="s">
        <v>1729</v>
      </c>
      <c r="E4284" t="s">
        <v>43</v>
      </c>
      <c r="F4284" t="s">
        <v>16</v>
      </c>
      <c r="G4284" t="s">
        <v>34</v>
      </c>
      <c r="H4284" t="s">
        <v>1225</v>
      </c>
      <c r="I4284">
        <v>35.28</v>
      </c>
      <c r="J4284">
        <v>3</v>
      </c>
      <c r="K4284">
        <v>12</v>
      </c>
    </row>
    <row r="4285" spans="1:11" x14ac:dyDescent="0.25">
      <c r="A4285" s="7">
        <v>42432</v>
      </c>
      <c r="B4285" s="4">
        <f>YEAR(SaleData[[#This Row],[Order Date]])</f>
        <v>2016</v>
      </c>
      <c r="C4285" s="4">
        <f>MONTH(SaleData[[#This Row],[Order Date]])</f>
        <v>3</v>
      </c>
      <c r="D4285" t="s">
        <v>1239</v>
      </c>
      <c r="E4285" t="s">
        <v>30</v>
      </c>
      <c r="F4285" t="s">
        <v>26</v>
      </c>
      <c r="G4285" t="s">
        <v>213</v>
      </c>
      <c r="H4285" t="s">
        <v>1731</v>
      </c>
      <c r="I4285">
        <v>3930.07</v>
      </c>
      <c r="J4285">
        <v>3</v>
      </c>
      <c r="K4285">
        <v>-786.01</v>
      </c>
    </row>
    <row r="4286" spans="1:11" x14ac:dyDescent="0.25">
      <c r="A4286" s="7">
        <v>42432</v>
      </c>
      <c r="B4286" s="4">
        <f>YEAR(SaleData[[#This Row],[Order Date]])</f>
        <v>2016</v>
      </c>
      <c r="C4286" s="4">
        <f>MONTH(SaleData[[#This Row],[Order Date]])</f>
        <v>3</v>
      </c>
      <c r="D4286" t="s">
        <v>1239</v>
      </c>
      <c r="E4286" t="s">
        <v>30</v>
      </c>
      <c r="F4286" t="s">
        <v>26</v>
      </c>
      <c r="G4286" t="s">
        <v>31</v>
      </c>
      <c r="H4286" t="s">
        <v>892</v>
      </c>
      <c r="I4286">
        <v>2.2999999999999998</v>
      </c>
      <c r="J4286">
        <v>1</v>
      </c>
      <c r="K4286">
        <v>0.78</v>
      </c>
    </row>
    <row r="4287" spans="1:11" x14ac:dyDescent="0.25">
      <c r="A4287" s="7">
        <v>42432</v>
      </c>
      <c r="B4287" s="4">
        <f>YEAR(SaleData[[#This Row],[Order Date]])</f>
        <v>2016</v>
      </c>
      <c r="C4287" s="4">
        <f>MONTH(SaleData[[#This Row],[Order Date]])</f>
        <v>3</v>
      </c>
      <c r="D4287" t="s">
        <v>1239</v>
      </c>
      <c r="E4287" t="s">
        <v>30</v>
      </c>
      <c r="F4287" t="s">
        <v>11</v>
      </c>
      <c r="G4287" t="s">
        <v>21</v>
      </c>
      <c r="H4287" t="s">
        <v>917</v>
      </c>
      <c r="I4287">
        <v>431.98</v>
      </c>
      <c r="J4287">
        <v>3</v>
      </c>
      <c r="K4287">
        <v>32.4</v>
      </c>
    </row>
    <row r="4288" spans="1:11" x14ac:dyDescent="0.25">
      <c r="A4288" s="7">
        <v>42432</v>
      </c>
      <c r="B4288" s="4">
        <f>YEAR(SaleData[[#This Row],[Order Date]])</f>
        <v>2016</v>
      </c>
      <c r="C4288" s="4">
        <f>MONTH(SaleData[[#This Row],[Order Date]])</f>
        <v>3</v>
      </c>
      <c r="D4288" t="s">
        <v>1239</v>
      </c>
      <c r="E4288" t="s">
        <v>30</v>
      </c>
      <c r="F4288" t="s">
        <v>11</v>
      </c>
      <c r="G4288" t="s">
        <v>12</v>
      </c>
      <c r="H4288" t="s">
        <v>985</v>
      </c>
      <c r="I4288">
        <v>41.72</v>
      </c>
      <c r="J4288">
        <v>7</v>
      </c>
      <c r="K4288">
        <v>5.74</v>
      </c>
    </row>
    <row r="4289" spans="1:13" x14ac:dyDescent="0.25">
      <c r="A4289" s="7">
        <v>42433</v>
      </c>
      <c r="B4289" s="4">
        <f>YEAR(SaleData[[#This Row],[Order Date]])</f>
        <v>2016</v>
      </c>
      <c r="C4289" s="4">
        <f>MONTH(SaleData[[#This Row],[Order Date]])</f>
        <v>3</v>
      </c>
      <c r="D4289" t="s">
        <v>1777</v>
      </c>
      <c r="E4289" t="s">
        <v>43</v>
      </c>
      <c r="F4289" t="s">
        <v>26</v>
      </c>
      <c r="G4289" t="s">
        <v>62</v>
      </c>
      <c r="H4289" t="s">
        <v>1778</v>
      </c>
      <c r="I4289">
        <v>16.989999999999998</v>
      </c>
      <c r="J4289">
        <v>1</v>
      </c>
      <c r="K4289">
        <v>4.93</v>
      </c>
    </row>
    <row r="4290" spans="1:13" x14ac:dyDescent="0.25">
      <c r="A4290" s="7">
        <v>42433</v>
      </c>
      <c r="B4290" s="4">
        <f>YEAR(SaleData[[#This Row],[Order Date]])</f>
        <v>2016</v>
      </c>
      <c r="C4290" s="4">
        <f>MONTH(SaleData[[#This Row],[Order Date]])</f>
        <v>3</v>
      </c>
      <c r="D4290" t="s">
        <v>1779</v>
      </c>
      <c r="E4290" t="s">
        <v>75</v>
      </c>
      <c r="F4290" t="s">
        <v>26</v>
      </c>
      <c r="G4290" t="s">
        <v>44</v>
      </c>
      <c r="H4290" t="s">
        <v>353</v>
      </c>
      <c r="I4290">
        <v>10.08</v>
      </c>
      <c r="J4290">
        <v>4</v>
      </c>
      <c r="K4290">
        <v>3.53</v>
      </c>
    </row>
    <row r="4291" spans="1:13" x14ac:dyDescent="0.25">
      <c r="A4291" s="7">
        <v>42433</v>
      </c>
      <c r="B4291" s="4">
        <f>YEAR(SaleData[[#This Row],[Order Date]])</f>
        <v>2016</v>
      </c>
      <c r="C4291" s="4">
        <f>MONTH(SaleData[[#This Row],[Order Date]])</f>
        <v>3</v>
      </c>
      <c r="D4291" t="s">
        <v>678</v>
      </c>
      <c r="E4291" t="s">
        <v>573</v>
      </c>
      <c r="F4291" t="s">
        <v>26</v>
      </c>
      <c r="G4291" t="s">
        <v>46</v>
      </c>
      <c r="H4291" t="s">
        <v>679</v>
      </c>
      <c r="I4291">
        <v>128.4</v>
      </c>
      <c r="J4291">
        <v>3</v>
      </c>
      <c r="K4291">
        <v>64.2</v>
      </c>
    </row>
    <row r="4292" spans="1:13" x14ac:dyDescent="0.25">
      <c r="A4292" s="7">
        <v>42433</v>
      </c>
      <c r="B4292" s="4">
        <f>YEAR(SaleData[[#This Row],[Order Date]])</f>
        <v>2016</v>
      </c>
      <c r="C4292" s="4">
        <f>MONTH(SaleData[[#This Row],[Order Date]])</f>
        <v>3</v>
      </c>
      <c r="D4292" t="s">
        <v>1364</v>
      </c>
      <c r="E4292" t="s">
        <v>1211</v>
      </c>
      <c r="F4292" t="s">
        <v>11</v>
      </c>
      <c r="G4292" t="s">
        <v>12</v>
      </c>
      <c r="H4292" t="s">
        <v>1025</v>
      </c>
      <c r="I4292">
        <v>159.97999999999999</v>
      </c>
      <c r="J4292">
        <v>2</v>
      </c>
      <c r="K4292">
        <v>57.59</v>
      </c>
    </row>
    <row r="4293" spans="1:13" x14ac:dyDescent="0.25">
      <c r="A4293" s="7">
        <v>42434</v>
      </c>
      <c r="B4293" s="4">
        <f>YEAR(SaleData[[#This Row],[Order Date]])</f>
        <v>2016</v>
      </c>
      <c r="C4293" s="4">
        <f>MONTH(SaleData[[#This Row],[Order Date]])</f>
        <v>3</v>
      </c>
      <c r="D4293" t="s">
        <v>1829</v>
      </c>
      <c r="E4293" t="s">
        <v>30</v>
      </c>
      <c r="F4293" t="s">
        <v>26</v>
      </c>
      <c r="G4293" t="s">
        <v>156</v>
      </c>
      <c r="H4293" t="s">
        <v>509</v>
      </c>
      <c r="I4293">
        <v>149.35</v>
      </c>
      <c r="J4293">
        <v>3</v>
      </c>
      <c r="K4293">
        <v>50.41</v>
      </c>
    </row>
    <row r="4294" spans="1:13" x14ac:dyDescent="0.25">
      <c r="A4294" s="7">
        <v>42434</v>
      </c>
      <c r="B4294" s="4">
        <f>YEAR(SaleData[[#This Row],[Order Date]])</f>
        <v>2016</v>
      </c>
      <c r="C4294" s="4">
        <f>MONTH(SaleData[[#This Row],[Order Date]])</f>
        <v>3</v>
      </c>
      <c r="D4294" t="s">
        <v>1829</v>
      </c>
      <c r="E4294" t="s">
        <v>30</v>
      </c>
      <c r="F4294" t="s">
        <v>26</v>
      </c>
      <c r="G4294" t="s">
        <v>36</v>
      </c>
      <c r="H4294" t="s">
        <v>326</v>
      </c>
      <c r="I4294">
        <v>12.99</v>
      </c>
      <c r="J4294">
        <v>1</v>
      </c>
      <c r="K4294">
        <v>-0.81</v>
      </c>
    </row>
    <row r="4295" spans="1:13" x14ac:dyDescent="0.25">
      <c r="A4295" s="7">
        <v>42435</v>
      </c>
      <c r="B4295" s="4">
        <f>YEAR(SaleData[[#This Row],[Order Date]])</f>
        <v>2016</v>
      </c>
      <c r="C4295" s="4">
        <f>MONTH(SaleData[[#This Row],[Order Date]])</f>
        <v>3</v>
      </c>
      <c r="D4295" t="s">
        <v>1164</v>
      </c>
      <c r="E4295" t="s">
        <v>87</v>
      </c>
      <c r="F4295" t="s">
        <v>11</v>
      </c>
      <c r="G4295" t="s">
        <v>21</v>
      </c>
      <c r="H4295" t="s">
        <v>76</v>
      </c>
      <c r="I4295">
        <v>431.94</v>
      </c>
      <c r="J4295">
        <v>2</v>
      </c>
      <c r="K4295">
        <v>-71.989999999999995</v>
      </c>
    </row>
    <row r="4296" spans="1:13" x14ac:dyDescent="0.25">
      <c r="A4296" s="7">
        <v>42435</v>
      </c>
      <c r="B4296" s="4">
        <f>YEAR(SaleData[[#This Row],[Order Date]])</f>
        <v>2016</v>
      </c>
      <c r="C4296" s="4">
        <f>MONTH(SaleData[[#This Row],[Order Date]])</f>
        <v>3</v>
      </c>
      <c r="D4296" t="s">
        <v>1164</v>
      </c>
      <c r="E4296" t="s">
        <v>87</v>
      </c>
      <c r="F4296" t="s">
        <v>26</v>
      </c>
      <c r="G4296" t="s">
        <v>46</v>
      </c>
      <c r="H4296" t="s">
        <v>328</v>
      </c>
      <c r="I4296">
        <v>2.04</v>
      </c>
      <c r="J4296">
        <v>1</v>
      </c>
      <c r="K4296">
        <v>-1.5</v>
      </c>
    </row>
    <row r="4297" spans="1:13" x14ac:dyDescent="0.25">
      <c r="A4297" s="7">
        <v>42435</v>
      </c>
      <c r="B4297" s="4">
        <f>YEAR(SaleData[[#This Row],[Order Date]])</f>
        <v>2016</v>
      </c>
      <c r="C4297" s="4">
        <f>MONTH(SaleData[[#This Row],[Order Date]])</f>
        <v>3</v>
      </c>
      <c r="D4297" t="s">
        <v>1164</v>
      </c>
      <c r="E4297" t="s">
        <v>87</v>
      </c>
      <c r="F4297" t="s">
        <v>11</v>
      </c>
      <c r="G4297" t="s">
        <v>21</v>
      </c>
      <c r="H4297" t="s">
        <v>1874</v>
      </c>
      <c r="I4297">
        <v>68.239999999999995</v>
      </c>
      <c r="J4297">
        <v>3</v>
      </c>
      <c r="K4297">
        <v>-12.51</v>
      </c>
    </row>
    <row r="4298" spans="1:13" x14ac:dyDescent="0.25">
      <c r="A4298" s="7">
        <v>42435</v>
      </c>
      <c r="B4298" s="4">
        <f>YEAR(SaleData[[#This Row],[Order Date]])</f>
        <v>2016</v>
      </c>
      <c r="C4298" s="4">
        <f>MONTH(SaleData[[#This Row],[Order Date]])</f>
        <v>3</v>
      </c>
      <c r="D4298" t="s">
        <v>1169</v>
      </c>
      <c r="E4298" t="s">
        <v>24</v>
      </c>
      <c r="F4298" t="s">
        <v>26</v>
      </c>
      <c r="G4298" t="s">
        <v>56</v>
      </c>
      <c r="H4298" t="s">
        <v>378</v>
      </c>
      <c r="I4298">
        <v>2.33</v>
      </c>
      <c r="J4298">
        <v>3</v>
      </c>
      <c r="K4298">
        <v>-6.3</v>
      </c>
    </row>
    <row r="4299" spans="1:13" x14ac:dyDescent="0.25">
      <c r="A4299" s="7">
        <v>42435</v>
      </c>
      <c r="B4299" s="4">
        <f>YEAR(SaleData[[#This Row],[Order Date]])</f>
        <v>2016</v>
      </c>
      <c r="C4299" s="4">
        <f>MONTH(SaleData[[#This Row],[Order Date]])</f>
        <v>3</v>
      </c>
      <c r="D4299" t="s">
        <v>1169</v>
      </c>
      <c r="E4299" t="s">
        <v>24</v>
      </c>
      <c r="F4299" t="s">
        <v>26</v>
      </c>
      <c r="G4299" t="s">
        <v>46</v>
      </c>
      <c r="H4299" t="s">
        <v>1813</v>
      </c>
      <c r="I4299">
        <v>1.73</v>
      </c>
      <c r="J4299">
        <v>4</v>
      </c>
      <c r="K4299">
        <v>-2.76</v>
      </c>
    </row>
    <row r="4300" spans="1:13" x14ac:dyDescent="0.25">
      <c r="A4300" s="7">
        <v>42435</v>
      </c>
      <c r="B4300" s="4">
        <f>YEAR(SaleData[[#This Row],[Order Date]])</f>
        <v>2016</v>
      </c>
      <c r="C4300" s="4">
        <f>MONTH(SaleData[[#This Row],[Order Date]])</f>
        <v>3</v>
      </c>
      <c r="D4300" t="s">
        <v>1169</v>
      </c>
      <c r="E4300" t="s">
        <v>24</v>
      </c>
      <c r="F4300" t="s">
        <v>16</v>
      </c>
      <c r="G4300" t="s">
        <v>34</v>
      </c>
      <c r="H4300" t="s">
        <v>1875</v>
      </c>
      <c r="I4300">
        <v>159.04</v>
      </c>
      <c r="J4300">
        <v>5</v>
      </c>
      <c r="K4300">
        <v>-194.82</v>
      </c>
    </row>
    <row r="4301" spans="1:13" x14ac:dyDescent="0.25">
      <c r="A4301" s="7">
        <v>42435</v>
      </c>
      <c r="B4301" s="4">
        <f>YEAR(SaleData[[#This Row],[Order Date]])</f>
        <v>2016</v>
      </c>
      <c r="C4301" s="4">
        <f>MONTH(SaleData[[#This Row],[Order Date]])</f>
        <v>3</v>
      </c>
      <c r="D4301" t="s">
        <v>1169</v>
      </c>
      <c r="E4301" t="s">
        <v>24</v>
      </c>
      <c r="F4301" t="s">
        <v>16</v>
      </c>
      <c r="G4301" t="s">
        <v>40</v>
      </c>
      <c r="H4301" t="s">
        <v>1591</v>
      </c>
      <c r="I4301">
        <v>145.97999999999999</v>
      </c>
      <c r="J4301">
        <v>2</v>
      </c>
      <c r="K4301">
        <v>-99.27</v>
      </c>
    </row>
    <row r="4302" spans="1:13" x14ac:dyDescent="0.25">
      <c r="A4302" s="7">
        <v>42436</v>
      </c>
      <c r="B4302" s="4">
        <f>YEAR(SaleData[[#This Row],[Order Date]])</f>
        <v>2016</v>
      </c>
      <c r="C4302" s="4">
        <f>MONTH(SaleData[[#This Row],[Order Date]])</f>
        <v>3</v>
      </c>
      <c r="D4302" t="s">
        <v>682</v>
      </c>
      <c r="E4302" t="s">
        <v>30</v>
      </c>
      <c r="F4302" t="s">
        <v>11</v>
      </c>
      <c r="G4302" t="s">
        <v>21</v>
      </c>
      <c r="H4302" t="s">
        <v>1638</v>
      </c>
      <c r="I4302">
        <v>21.07</v>
      </c>
      <c r="J4302">
        <v>3</v>
      </c>
      <c r="K4302">
        <v>1.58</v>
      </c>
    </row>
    <row r="4303" spans="1:13" x14ac:dyDescent="0.25">
      <c r="A4303" s="7">
        <v>42437</v>
      </c>
      <c r="B4303" s="4">
        <f>YEAR(SaleData[[#This Row],[Order Date]])</f>
        <v>2016</v>
      </c>
      <c r="C4303" s="4">
        <f>MONTH(SaleData[[#This Row],[Order Date]])</f>
        <v>3</v>
      </c>
      <c r="D4303" t="s">
        <v>1936</v>
      </c>
      <c r="E4303" t="s">
        <v>75</v>
      </c>
      <c r="F4303" t="s">
        <v>11</v>
      </c>
      <c r="G4303" t="s">
        <v>21</v>
      </c>
      <c r="H4303" t="s">
        <v>783</v>
      </c>
      <c r="I4303">
        <v>1363.96</v>
      </c>
      <c r="J4303">
        <v>5</v>
      </c>
      <c r="K4303">
        <v>85.25</v>
      </c>
    </row>
    <row r="4304" spans="1:13" x14ac:dyDescent="0.25">
      <c r="A4304" s="7">
        <v>42437</v>
      </c>
      <c r="B4304" s="4">
        <f>YEAR(SaleData[[#This Row],[Order Date]])</f>
        <v>2016</v>
      </c>
      <c r="C4304" s="4">
        <f>MONTH(SaleData[[#This Row],[Order Date]])</f>
        <v>3</v>
      </c>
      <c r="D4304" t="s">
        <v>1936</v>
      </c>
      <c r="E4304" t="s">
        <v>75</v>
      </c>
      <c r="F4304" t="s">
        <v>16</v>
      </c>
      <c r="G4304" t="s">
        <v>34</v>
      </c>
      <c r="H4304" t="s">
        <v>930</v>
      </c>
      <c r="I4304">
        <v>102.36</v>
      </c>
      <c r="J4304">
        <v>3</v>
      </c>
      <c r="K4304">
        <v>-3.84</v>
      </c>
      <c r="M4304" t="s">
        <v>2721</v>
      </c>
    </row>
    <row r="4305" spans="1:13" x14ac:dyDescent="0.25">
      <c r="A4305" s="7">
        <v>42437</v>
      </c>
      <c r="B4305" s="4">
        <f>YEAR(SaleData[[#This Row],[Order Date]])</f>
        <v>2016</v>
      </c>
      <c r="C4305" s="4">
        <f>MONTH(SaleData[[#This Row],[Order Date]])</f>
        <v>3</v>
      </c>
      <c r="D4305" t="s">
        <v>748</v>
      </c>
      <c r="E4305" t="s">
        <v>209</v>
      </c>
      <c r="F4305" t="s">
        <v>26</v>
      </c>
      <c r="G4305" t="s">
        <v>46</v>
      </c>
      <c r="H4305" t="s">
        <v>348</v>
      </c>
      <c r="I4305">
        <v>9.6999999999999993</v>
      </c>
      <c r="J4305">
        <v>3</v>
      </c>
      <c r="K4305">
        <v>-7.11</v>
      </c>
      <c r="M4305" t="s">
        <v>2721</v>
      </c>
    </row>
    <row r="4306" spans="1:13" x14ac:dyDescent="0.25">
      <c r="A4306" s="7">
        <v>42437</v>
      </c>
      <c r="B4306" s="4">
        <f>YEAR(SaleData[[#This Row],[Order Date]])</f>
        <v>2016</v>
      </c>
      <c r="C4306" s="4">
        <f>MONTH(SaleData[[#This Row],[Order Date]])</f>
        <v>3</v>
      </c>
      <c r="D4306" t="s">
        <v>1668</v>
      </c>
      <c r="E4306" t="s">
        <v>87</v>
      </c>
      <c r="F4306" t="s">
        <v>11</v>
      </c>
      <c r="G4306" t="s">
        <v>21</v>
      </c>
      <c r="H4306" t="s">
        <v>154</v>
      </c>
      <c r="I4306">
        <v>108.58</v>
      </c>
      <c r="J4306">
        <v>4</v>
      </c>
      <c r="K4306">
        <v>-25.33</v>
      </c>
      <c r="M4306" t="s">
        <v>2721</v>
      </c>
    </row>
    <row r="4307" spans="1:13" x14ac:dyDescent="0.25">
      <c r="A4307" s="7">
        <v>42437</v>
      </c>
      <c r="B4307" s="4">
        <f>YEAR(SaleData[[#This Row],[Order Date]])</f>
        <v>2016</v>
      </c>
      <c r="C4307" s="4">
        <f>MONTH(SaleData[[#This Row],[Order Date]])</f>
        <v>3</v>
      </c>
      <c r="D4307" t="s">
        <v>1668</v>
      </c>
      <c r="E4307" t="s">
        <v>87</v>
      </c>
      <c r="F4307" t="s">
        <v>26</v>
      </c>
      <c r="G4307" t="s">
        <v>31</v>
      </c>
      <c r="H4307" t="s">
        <v>1390</v>
      </c>
      <c r="I4307">
        <v>5.98</v>
      </c>
      <c r="J4307">
        <v>2</v>
      </c>
      <c r="K4307">
        <v>-1.35</v>
      </c>
      <c r="M4307" t="s">
        <v>2721</v>
      </c>
    </row>
    <row r="4308" spans="1:13" x14ac:dyDescent="0.25">
      <c r="A4308" s="7">
        <v>42437</v>
      </c>
      <c r="B4308" s="4">
        <f>YEAR(SaleData[[#This Row],[Order Date]])</f>
        <v>2016</v>
      </c>
      <c r="C4308" s="4">
        <f>MONTH(SaleData[[#This Row],[Order Date]])</f>
        <v>3</v>
      </c>
      <c r="D4308" t="s">
        <v>1612</v>
      </c>
      <c r="E4308" t="s">
        <v>20</v>
      </c>
      <c r="F4308" t="s">
        <v>16</v>
      </c>
      <c r="G4308" t="s">
        <v>34</v>
      </c>
      <c r="H4308" t="s">
        <v>1157</v>
      </c>
      <c r="I4308">
        <v>113.6</v>
      </c>
      <c r="J4308">
        <v>8</v>
      </c>
      <c r="K4308">
        <v>44.3</v>
      </c>
      <c r="M4308" t="s">
        <v>2721</v>
      </c>
    </row>
    <row r="4309" spans="1:13" x14ac:dyDescent="0.25">
      <c r="A4309" s="7">
        <v>42437</v>
      </c>
      <c r="B4309" s="4">
        <f>YEAR(SaleData[[#This Row],[Order Date]])</f>
        <v>2016</v>
      </c>
      <c r="C4309" s="4">
        <f>MONTH(SaleData[[#This Row],[Order Date]])</f>
        <v>3</v>
      </c>
      <c r="D4309" t="s">
        <v>1612</v>
      </c>
      <c r="E4309" t="s">
        <v>20</v>
      </c>
      <c r="F4309" t="s">
        <v>26</v>
      </c>
      <c r="G4309" t="s">
        <v>27</v>
      </c>
      <c r="H4309" t="s">
        <v>1937</v>
      </c>
      <c r="I4309">
        <v>12.96</v>
      </c>
      <c r="J4309">
        <v>2</v>
      </c>
      <c r="K4309">
        <v>6.35</v>
      </c>
      <c r="M4309" t="s">
        <v>2721</v>
      </c>
    </row>
    <row r="4310" spans="1:13" x14ac:dyDescent="0.25">
      <c r="A4310" s="7">
        <v>42437</v>
      </c>
      <c r="B4310" s="4">
        <f>YEAR(SaleData[[#This Row],[Order Date]])</f>
        <v>2016</v>
      </c>
      <c r="C4310" s="4">
        <f>MONTH(SaleData[[#This Row],[Order Date]])</f>
        <v>3</v>
      </c>
      <c r="D4310" t="s">
        <v>1612</v>
      </c>
      <c r="E4310" t="s">
        <v>20</v>
      </c>
      <c r="F4310" t="s">
        <v>26</v>
      </c>
      <c r="G4310" t="s">
        <v>46</v>
      </c>
      <c r="H4310" t="s">
        <v>647</v>
      </c>
      <c r="I4310">
        <v>69.459999999999994</v>
      </c>
      <c r="J4310">
        <v>2</v>
      </c>
      <c r="K4310">
        <v>22.57</v>
      </c>
      <c r="M4310" t="s">
        <v>2721</v>
      </c>
    </row>
    <row r="4311" spans="1:13" x14ac:dyDescent="0.25">
      <c r="A4311" s="7">
        <v>42437</v>
      </c>
      <c r="B4311" s="4">
        <f>YEAR(SaleData[[#This Row],[Order Date]])</f>
        <v>2016</v>
      </c>
      <c r="C4311" s="4">
        <f>MONTH(SaleData[[#This Row],[Order Date]])</f>
        <v>3</v>
      </c>
      <c r="D4311" t="s">
        <v>1938</v>
      </c>
      <c r="E4311" t="s">
        <v>30</v>
      </c>
      <c r="F4311" t="s">
        <v>26</v>
      </c>
      <c r="G4311" t="s">
        <v>46</v>
      </c>
      <c r="H4311" t="s">
        <v>1131</v>
      </c>
      <c r="I4311">
        <v>8.86</v>
      </c>
      <c r="J4311">
        <v>9</v>
      </c>
      <c r="K4311">
        <v>-14.17</v>
      </c>
      <c r="M4311" t="s">
        <v>2721</v>
      </c>
    </row>
    <row r="4312" spans="1:13" x14ac:dyDescent="0.25">
      <c r="A4312" s="7">
        <v>42437</v>
      </c>
      <c r="B4312" s="4">
        <f>YEAR(SaleData[[#This Row],[Order Date]])</f>
        <v>2016</v>
      </c>
      <c r="C4312" s="4">
        <f>MONTH(SaleData[[#This Row],[Order Date]])</f>
        <v>3</v>
      </c>
      <c r="D4312" t="s">
        <v>1938</v>
      </c>
      <c r="E4312" t="s">
        <v>30</v>
      </c>
      <c r="F4312" t="s">
        <v>11</v>
      </c>
      <c r="G4312" t="s">
        <v>12</v>
      </c>
      <c r="H4312" t="s">
        <v>1939</v>
      </c>
      <c r="I4312">
        <v>27.96</v>
      </c>
      <c r="J4312">
        <v>5</v>
      </c>
      <c r="K4312">
        <v>8.39</v>
      </c>
      <c r="M4312" t="s">
        <v>2721</v>
      </c>
    </row>
    <row r="4313" spans="1:13" x14ac:dyDescent="0.25">
      <c r="A4313" s="7">
        <v>42437</v>
      </c>
      <c r="B4313" s="4">
        <f>YEAR(SaleData[[#This Row],[Order Date]])</f>
        <v>2016</v>
      </c>
      <c r="C4313" s="4">
        <f>MONTH(SaleData[[#This Row],[Order Date]])</f>
        <v>3</v>
      </c>
      <c r="D4313" t="s">
        <v>1938</v>
      </c>
      <c r="E4313" t="s">
        <v>30</v>
      </c>
      <c r="F4313" t="s">
        <v>26</v>
      </c>
      <c r="G4313" t="s">
        <v>156</v>
      </c>
      <c r="H4313" t="s">
        <v>1940</v>
      </c>
      <c r="I4313">
        <v>146.35</v>
      </c>
      <c r="J4313">
        <v>3</v>
      </c>
      <c r="K4313">
        <v>49.39</v>
      </c>
      <c r="M4313" t="s">
        <v>2721</v>
      </c>
    </row>
    <row r="4314" spans="1:13" x14ac:dyDescent="0.25">
      <c r="A4314" s="7">
        <v>42437</v>
      </c>
      <c r="B4314" s="4">
        <f>YEAR(SaleData[[#This Row],[Order Date]])</f>
        <v>2016</v>
      </c>
      <c r="C4314" s="4">
        <f>MONTH(SaleData[[#This Row],[Order Date]])</f>
        <v>3</v>
      </c>
      <c r="D4314" t="s">
        <v>331</v>
      </c>
      <c r="E4314" t="s">
        <v>69</v>
      </c>
      <c r="F4314" t="s">
        <v>26</v>
      </c>
      <c r="G4314" t="s">
        <v>56</v>
      </c>
      <c r="H4314" t="s">
        <v>1941</v>
      </c>
      <c r="I4314">
        <v>207.14</v>
      </c>
      <c r="J4314">
        <v>3</v>
      </c>
      <c r="K4314">
        <v>48.33</v>
      </c>
      <c r="M4314" t="s">
        <v>2721</v>
      </c>
    </row>
    <row r="4315" spans="1:13" x14ac:dyDescent="0.25">
      <c r="A4315" s="7">
        <v>42437</v>
      </c>
      <c r="B4315" s="4">
        <f>YEAR(SaleData[[#This Row],[Order Date]])</f>
        <v>2016</v>
      </c>
      <c r="C4315" s="4">
        <f>MONTH(SaleData[[#This Row],[Order Date]])</f>
        <v>3</v>
      </c>
      <c r="D4315" t="s">
        <v>331</v>
      </c>
      <c r="E4315" t="s">
        <v>69</v>
      </c>
      <c r="F4315" t="s">
        <v>26</v>
      </c>
      <c r="G4315" t="s">
        <v>62</v>
      </c>
      <c r="H4315" t="s">
        <v>777</v>
      </c>
      <c r="I4315">
        <v>13.9</v>
      </c>
      <c r="J4315">
        <v>5</v>
      </c>
      <c r="K4315">
        <v>3.75</v>
      </c>
      <c r="M4315" t="s">
        <v>2722</v>
      </c>
    </row>
    <row r="4316" spans="1:13" x14ac:dyDescent="0.25">
      <c r="A4316" s="7">
        <v>42438</v>
      </c>
      <c r="B4316" s="4">
        <f>YEAR(SaleData[[#This Row],[Order Date]])</f>
        <v>2016</v>
      </c>
      <c r="C4316" s="4">
        <f>MONTH(SaleData[[#This Row],[Order Date]])</f>
        <v>3</v>
      </c>
      <c r="D4316" t="s">
        <v>634</v>
      </c>
      <c r="E4316" t="s">
        <v>321</v>
      </c>
      <c r="F4316" t="s">
        <v>11</v>
      </c>
      <c r="G4316" t="s">
        <v>12</v>
      </c>
      <c r="H4316" t="s">
        <v>1354</v>
      </c>
      <c r="I4316">
        <v>199.75</v>
      </c>
      <c r="J4316">
        <v>5</v>
      </c>
      <c r="K4316">
        <v>87.89</v>
      </c>
      <c r="M4316" t="s">
        <v>2722</v>
      </c>
    </row>
    <row r="4317" spans="1:13" x14ac:dyDescent="0.25">
      <c r="A4317" s="7">
        <v>42438</v>
      </c>
      <c r="B4317" s="4">
        <f>YEAR(SaleData[[#This Row],[Order Date]])</f>
        <v>2016</v>
      </c>
      <c r="C4317" s="4">
        <f>MONTH(SaleData[[#This Row],[Order Date]])</f>
        <v>3</v>
      </c>
      <c r="D4317" t="s">
        <v>1982</v>
      </c>
      <c r="E4317" t="s">
        <v>49</v>
      </c>
      <c r="F4317" t="s">
        <v>26</v>
      </c>
      <c r="G4317" t="s">
        <v>36</v>
      </c>
      <c r="H4317" t="s">
        <v>1769</v>
      </c>
      <c r="I4317">
        <v>11.21</v>
      </c>
      <c r="J4317">
        <v>1</v>
      </c>
      <c r="K4317">
        <v>3.36</v>
      </c>
      <c r="M4317" t="s">
        <v>2723</v>
      </c>
    </row>
    <row r="4318" spans="1:13" x14ac:dyDescent="0.25">
      <c r="A4318" s="7">
        <v>42438</v>
      </c>
      <c r="B4318" s="4">
        <f>YEAR(SaleData[[#This Row],[Order Date]])</f>
        <v>2016</v>
      </c>
      <c r="C4318" s="4">
        <f>MONTH(SaleData[[#This Row],[Order Date]])</f>
        <v>3</v>
      </c>
      <c r="D4318" t="s">
        <v>1982</v>
      </c>
      <c r="E4318" t="s">
        <v>49</v>
      </c>
      <c r="F4318" t="s">
        <v>16</v>
      </c>
      <c r="G4318" t="s">
        <v>17</v>
      </c>
      <c r="H4318" t="s">
        <v>677</v>
      </c>
      <c r="I4318">
        <v>354.9</v>
      </c>
      <c r="J4318">
        <v>5</v>
      </c>
      <c r="K4318">
        <v>88.73</v>
      </c>
      <c r="M4318" t="s">
        <v>2723</v>
      </c>
    </row>
    <row r="4319" spans="1:13" x14ac:dyDescent="0.25">
      <c r="A4319" s="7">
        <v>42438</v>
      </c>
      <c r="B4319" s="4">
        <f>YEAR(SaleData[[#This Row],[Order Date]])</f>
        <v>2016</v>
      </c>
      <c r="C4319" s="4">
        <f>MONTH(SaleData[[#This Row],[Order Date]])</f>
        <v>3</v>
      </c>
      <c r="D4319" t="s">
        <v>1982</v>
      </c>
      <c r="E4319" t="s">
        <v>49</v>
      </c>
      <c r="F4319" t="s">
        <v>26</v>
      </c>
      <c r="G4319" t="s">
        <v>27</v>
      </c>
      <c r="H4319" t="s">
        <v>1983</v>
      </c>
      <c r="I4319">
        <v>17.940000000000001</v>
      </c>
      <c r="J4319">
        <v>3</v>
      </c>
      <c r="K4319">
        <v>8.7899999999999991</v>
      </c>
      <c r="M4319" t="s">
        <v>2723</v>
      </c>
    </row>
    <row r="4320" spans="1:13" x14ac:dyDescent="0.25">
      <c r="A4320" s="7">
        <v>42438</v>
      </c>
      <c r="B4320" s="4">
        <f>YEAR(SaleData[[#This Row],[Order Date]])</f>
        <v>2016</v>
      </c>
      <c r="C4320" s="4">
        <f>MONTH(SaleData[[#This Row],[Order Date]])</f>
        <v>3</v>
      </c>
      <c r="D4320" t="s">
        <v>1982</v>
      </c>
      <c r="E4320" t="s">
        <v>49</v>
      </c>
      <c r="F4320" t="s">
        <v>26</v>
      </c>
      <c r="G4320" t="s">
        <v>46</v>
      </c>
      <c r="H4320" t="s">
        <v>1524</v>
      </c>
      <c r="I4320">
        <v>51.8</v>
      </c>
      <c r="J4320">
        <v>4</v>
      </c>
      <c r="K4320">
        <v>23.31</v>
      </c>
      <c r="M4320" t="s">
        <v>2723</v>
      </c>
    </row>
    <row r="4321" spans="1:13" x14ac:dyDescent="0.25">
      <c r="A4321" s="7">
        <v>42439</v>
      </c>
      <c r="B4321" s="4">
        <f>YEAR(SaleData[[#This Row],[Order Date]])</f>
        <v>2016</v>
      </c>
      <c r="C4321" s="4">
        <f>MONTH(SaleData[[#This Row],[Order Date]])</f>
        <v>3</v>
      </c>
      <c r="D4321" t="s">
        <v>1770</v>
      </c>
      <c r="E4321" t="s">
        <v>20</v>
      </c>
      <c r="F4321" t="s">
        <v>16</v>
      </c>
      <c r="G4321" t="s">
        <v>235</v>
      </c>
      <c r="H4321" t="s">
        <v>236</v>
      </c>
      <c r="I4321">
        <v>176.78</v>
      </c>
      <c r="J4321">
        <v>1</v>
      </c>
      <c r="K4321">
        <v>-22.1</v>
      </c>
      <c r="M4321" t="s">
        <v>2723</v>
      </c>
    </row>
    <row r="4322" spans="1:13" x14ac:dyDescent="0.25">
      <c r="A4322" s="7">
        <v>42439</v>
      </c>
      <c r="B4322" s="4">
        <f>YEAR(SaleData[[#This Row],[Order Date]])</f>
        <v>2016</v>
      </c>
      <c r="C4322" s="4">
        <f>MONTH(SaleData[[#This Row],[Order Date]])</f>
        <v>3</v>
      </c>
      <c r="D4322" t="s">
        <v>1685</v>
      </c>
      <c r="E4322" t="s">
        <v>87</v>
      </c>
      <c r="F4322" t="s">
        <v>11</v>
      </c>
      <c r="G4322" t="s">
        <v>12</v>
      </c>
      <c r="H4322" t="s">
        <v>490</v>
      </c>
      <c r="I4322">
        <v>39.99</v>
      </c>
      <c r="J4322">
        <v>1</v>
      </c>
      <c r="K4322">
        <v>7.5</v>
      </c>
      <c r="M4322" t="s">
        <v>2723</v>
      </c>
    </row>
    <row r="4323" spans="1:13" x14ac:dyDescent="0.25">
      <c r="A4323" s="7">
        <v>42439</v>
      </c>
      <c r="B4323" s="4">
        <f>YEAR(SaleData[[#This Row],[Order Date]])</f>
        <v>2016</v>
      </c>
      <c r="C4323" s="4">
        <f>MONTH(SaleData[[#This Row],[Order Date]])</f>
        <v>3</v>
      </c>
      <c r="D4323" t="s">
        <v>2008</v>
      </c>
      <c r="E4323" t="s">
        <v>43</v>
      </c>
      <c r="F4323" t="s">
        <v>26</v>
      </c>
      <c r="G4323" t="s">
        <v>27</v>
      </c>
      <c r="H4323" t="s">
        <v>2009</v>
      </c>
      <c r="I4323">
        <v>14.9</v>
      </c>
      <c r="J4323">
        <v>5</v>
      </c>
      <c r="K4323">
        <v>7.15</v>
      </c>
      <c r="M4323" t="s">
        <v>2723</v>
      </c>
    </row>
    <row r="4324" spans="1:13" x14ac:dyDescent="0.25">
      <c r="A4324" s="7">
        <v>42439</v>
      </c>
      <c r="B4324" s="4">
        <f>YEAR(SaleData[[#This Row],[Order Date]])</f>
        <v>2016</v>
      </c>
      <c r="C4324" s="4">
        <f>MONTH(SaleData[[#This Row],[Order Date]])</f>
        <v>3</v>
      </c>
      <c r="D4324" t="s">
        <v>2008</v>
      </c>
      <c r="E4324" t="s">
        <v>43</v>
      </c>
      <c r="F4324" t="s">
        <v>11</v>
      </c>
      <c r="G4324" t="s">
        <v>21</v>
      </c>
      <c r="H4324" t="s">
        <v>1657</v>
      </c>
      <c r="I4324">
        <v>4158.91</v>
      </c>
      <c r="J4324">
        <v>8</v>
      </c>
      <c r="K4324">
        <v>363.9</v>
      </c>
      <c r="M4324" t="s">
        <v>2723</v>
      </c>
    </row>
    <row r="4325" spans="1:13" x14ac:dyDescent="0.25">
      <c r="A4325" s="7">
        <v>42439</v>
      </c>
      <c r="B4325" s="4">
        <f>YEAR(SaleData[[#This Row],[Order Date]])</f>
        <v>2016</v>
      </c>
      <c r="C4325" s="4">
        <f>MONTH(SaleData[[#This Row],[Order Date]])</f>
        <v>3</v>
      </c>
      <c r="D4325" t="s">
        <v>2010</v>
      </c>
      <c r="E4325" t="s">
        <v>43</v>
      </c>
      <c r="F4325" t="s">
        <v>11</v>
      </c>
      <c r="G4325" t="s">
        <v>12</v>
      </c>
      <c r="H4325" t="s">
        <v>216</v>
      </c>
      <c r="I4325">
        <v>26.85</v>
      </c>
      <c r="J4325">
        <v>3</v>
      </c>
      <c r="K4325">
        <v>5.0999999999999996</v>
      </c>
      <c r="M4325" t="s">
        <v>2723</v>
      </c>
    </row>
    <row r="4326" spans="1:13" x14ac:dyDescent="0.25">
      <c r="A4326" s="7">
        <v>42439</v>
      </c>
      <c r="B4326" s="4">
        <f>YEAR(SaleData[[#This Row],[Order Date]])</f>
        <v>2016</v>
      </c>
      <c r="C4326" s="4">
        <f>MONTH(SaleData[[#This Row],[Order Date]])</f>
        <v>3</v>
      </c>
      <c r="D4326" t="s">
        <v>2010</v>
      </c>
      <c r="E4326" t="s">
        <v>43</v>
      </c>
      <c r="F4326" t="s">
        <v>11</v>
      </c>
      <c r="G4326" t="s">
        <v>202</v>
      </c>
      <c r="H4326" t="s">
        <v>2011</v>
      </c>
      <c r="I4326">
        <v>3357.6</v>
      </c>
      <c r="J4326">
        <v>3</v>
      </c>
      <c r="K4326">
        <v>377.73</v>
      </c>
      <c r="M4326" t="s">
        <v>2723</v>
      </c>
    </row>
    <row r="4327" spans="1:13" x14ac:dyDescent="0.25">
      <c r="A4327" s="7">
        <v>42439</v>
      </c>
      <c r="B4327" s="4">
        <f>YEAR(SaleData[[#This Row],[Order Date]])</f>
        <v>2016</v>
      </c>
      <c r="C4327" s="4">
        <f>MONTH(SaleData[[#This Row],[Order Date]])</f>
        <v>3</v>
      </c>
      <c r="D4327" t="s">
        <v>2012</v>
      </c>
      <c r="E4327" t="s">
        <v>209</v>
      </c>
      <c r="F4327" t="s">
        <v>26</v>
      </c>
      <c r="G4327" t="s">
        <v>36</v>
      </c>
      <c r="H4327" t="s">
        <v>1931</v>
      </c>
      <c r="I4327">
        <v>104.7</v>
      </c>
      <c r="J4327">
        <v>1</v>
      </c>
      <c r="K4327">
        <v>6.54</v>
      </c>
      <c r="M4327" t="s">
        <v>2723</v>
      </c>
    </row>
    <row r="4328" spans="1:13" x14ac:dyDescent="0.25">
      <c r="A4328" s="7">
        <v>42440</v>
      </c>
      <c r="B4328" s="4">
        <f>YEAR(SaleData[[#This Row],[Order Date]])</f>
        <v>2016</v>
      </c>
      <c r="C4328" s="4">
        <f>MONTH(SaleData[[#This Row],[Order Date]])</f>
        <v>3</v>
      </c>
      <c r="D4328" t="s">
        <v>246</v>
      </c>
      <c r="E4328" t="s">
        <v>53</v>
      </c>
      <c r="F4328" t="s">
        <v>11</v>
      </c>
      <c r="G4328" t="s">
        <v>12</v>
      </c>
      <c r="H4328" t="s">
        <v>1204</v>
      </c>
      <c r="I4328">
        <v>45.98</v>
      </c>
      <c r="J4328">
        <v>2</v>
      </c>
      <c r="K4328">
        <v>19.77</v>
      </c>
      <c r="M4328" t="s">
        <v>2723</v>
      </c>
    </row>
    <row r="4329" spans="1:13" x14ac:dyDescent="0.25">
      <c r="A4329" s="7">
        <v>42440</v>
      </c>
      <c r="B4329" s="4">
        <f>YEAR(SaleData[[#This Row],[Order Date]])</f>
        <v>2016</v>
      </c>
      <c r="C4329" s="4">
        <f>MONTH(SaleData[[#This Row],[Order Date]])</f>
        <v>3</v>
      </c>
      <c r="D4329" t="s">
        <v>246</v>
      </c>
      <c r="E4329" t="s">
        <v>53</v>
      </c>
      <c r="F4329" t="s">
        <v>26</v>
      </c>
      <c r="G4329" t="s">
        <v>46</v>
      </c>
      <c r="H4329" t="s">
        <v>773</v>
      </c>
      <c r="I4329">
        <v>17.46</v>
      </c>
      <c r="J4329">
        <v>2</v>
      </c>
      <c r="K4329">
        <v>8.2100000000000009</v>
      </c>
      <c r="M4329" t="s">
        <v>2723</v>
      </c>
    </row>
    <row r="4330" spans="1:13" x14ac:dyDescent="0.25">
      <c r="A4330" s="7">
        <v>42440</v>
      </c>
      <c r="B4330" s="4">
        <f>YEAR(SaleData[[#This Row],[Order Date]])</f>
        <v>2016</v>
      </c>
      <c r="C4330" s="4">
        <f>MONTH(SaleData[[#This Row],[Order Date]])</f>
        <v>3</v>
      </c>
      <c r="D4330" t="s">
        <v>420</v>
      </c>
      <c r="E4330" t="s">
        <v>60</v>
      </c>
      <c r="F4330" t="s">
        <v>16</v>
      </c>
      <c r="G4330" t="s">
        <v>40</v>
      </c>
      <c r="H4330" t="s">
        <v>1362</v>
      </c>
      <c r="I4330">
        <v>244.01</v>
      </c>
      <c r="J4330">
        <v>2</v>
      </c>
      <c r="K4330">
        <v>-31.37</v>
      </c>
      <c r="M4330" t="s">
        <v>2723</v>
      </c>
    </row>
    <row r="4331" spans="1:13" x14ac:dyDescent="0.25">
      <c r="A4331" s="7">
        <v>42440</v>
      </c>
      <c r="B4331" s="4">
        <f>YEAR(SaleData[[#This Row],[Order Date]])</f>
        <v>2016</v>
      </c>
      <c r="C4331" s="4">
        <f>MONTH(SaleData[[#This Row],[Order Date]])</f>
        <v>3</v>
      </c>
      <c r="D4331" t="s">
        <v>1232</v>
      </c>
      <c r="E4331" t="s">
        <v>163</v>
      </c>
      <c r="F4331" t="s">
        <v>16</v>
      </c>
      <c r="G4331" t="s">
        <v>34</v>
      </c>
      <c r="H4331" t="s">
        <v>624</v>
      </c>
      <c r="I4331">
        <v>76.92</v>
      </c>
      <c r="J4331">
        <v>4</v>
      </c>
      <c r="K4331">
        <v>31.54</v>
      </c>
      <c r="M4331" t="s">
        <v>2723</v>
      </c>
    </row>
    <row r="4332" spans="1:13" x14ac:dyDescent="0.25">
      <c r="A4332" s="7">
        <v>42440</v>
      </c>
      <c r="B4332" s="4">
        <f>YEAR(SaleData[[#This Row],[Order Date]])</f>
        <v>2016</v>
      </c>
      <c r="C4332" s="4">
        <f>MONTH(SaleData[[#This Row],[Order Date]])</f>
        <v>3</v>
      </c>
      <c r="D4332" t="s">
        <v>1232</v>
      </c>
      <c r="E4332" t="s">
        <v>163</v>
      </c>
      <c r="F4332" t="s">
        <v>26</v>
      </c>
      <c r="G4332" t="s">
        <v>36</v>
      </c>
      <c r="H4332" t="s">
        <v>1185</v>
      </c>
      <c r="I4332">
        <v>481.32</v>
      </c>
      <c r="J4332">
        <v>4</v>
      </c>
      <c r="K4332">
        <v>125.14</v>
      </c>
      <c r="M4332" t="s">
        <v>2723</v>
      </c>
    </row>
    <row r="4333" spans="1:13" x14ac:dyDescent="0.25">
      <c r="A4333" s="7">
        <v>42440</v>
      </c>
      <c r="B4333" s="4">
        <f>YEAR(SaleData[[#This Row],[Order Date]])</f>
        <v>2016</v>
      </c>
      <c r="C4333" s="4">
        <f>MONTH(SaleData[[#This Row],[Order Date]])</f>
        <v>3</v>
      </c>
      <c r="D4333" t="s">
        <v>2041</v>
      </c>
      <c r="E4333" t="s">
        <v>87</v>
      </c>
      <c r="F4333" t="s">
        <v>16</v>
      </c>
      <c r="G4333" t="s">
        <v>34</v>
      </c>
      <c r="H4333" t="s">
        <v>1268</v>
      </c>
      <c r="I4333">
        <v>30.34</v>
      </c>
      <c r="J4333">
        <v>4</v>
      </c>
      <c r="K4333">
        <v>9.48</v>
      </c>
      <c r="M4333" t="s">
        <v>2723</v>
      </c>
    </row>
    <row r="4334" spans="1:13" x14ac:dyDescent="0.25">
      <c r="A4334" s="7">
        <v>42441</v>
      </c>
      <c r="B4334" s="4">
        <f>YEAR(SaleData[[#This Row],[Order Date]])</f>
        <v>2016</v>
      </c>
      <c r="C4334" s="4">
        <f>MONTH(SaleData[[#This Row],[Order Date]])</f>
        <v>3</v>
      </c>
      <c r="D4334" t="s">
        <v>1389</v>
      </c>
      <c r="E4334" t="s">
        <v>360</v>
      </c>
      <c r="F4334" t="s">
        <v>26</v>
      </c>
      <c r="G4334" t="s">
        <v>27</v>
      </c>
      <c r="H4334" t="s">
        <v>1409</v>
      </c>
      <c r="I4334">
        <v>12.96</v>
      </c>
      <c r="J4334">
        <v>2</v>
      </c>
      <c r="K4334">
        <v>6.22</v>
      </c>
      <c r="M4334" t="s">
        <v>2723</v>
      </c>
    </row>
    <row r="4335" spans="1:13" x14ac:dyDescent="0.25">
      <c r="A4335" s="7">
        <v>42441</v>
      </c>
      <c r="B4335" s="4">
        <f>YEAR(SaleData[[#This Row],[Order Date]])</f>
        <v>2016</v>
      </c>
      <c r="C4335" s="4">
        <f>MONTH(SaleData[[#This Row],[Order Date]])</f>
        <v>3</v>
      </c>
      <c r="D4335" t="s">
        <v>1565</v>
      </c>
      <c r="E4335" t="s">
        <v>20</v>
      </c>
      <c r="F4335" t="s">
        <v>26</v>
      </c>
      <c r="G4335" t="s">
        <v>156</v>
      </c>
      <c r="H4335" t="s">
        <v>157</v>
      </c>
      <c r="I4335">
        <v>29.34</v>
      </c>
      <c r="J4335">
        <v>3</v>
      </c>
      <c r="K4335">
        <v>13.5</v>
      </c>
      <c r="M4335" t="s">
        <v>2723</v>
      </c>
    </row>
    <row r="4336" spans="1:13" x14ac:dyDescent="0.25">
      <c r="A4336" s="7">
        <v>42441</v>
      </c>
      <c r="B4336" s="4">
        <f>YEAR(SaleData[[#This Row],[Order Date]])</f>
        <v>2016</v>
      </c>
      <c r="C4336" s="4">
        <f>MONTH(SaleData[[#This Row],[Order Date]])</f>
        <v>3</v>
      </c>
      <c r="D4336" t="s">
        <v>1200</v>
      </c>
      <c r="E4336" t="s">
        <v>43</v>
      </c>
      <c r="F4336" t="s">
        <v>26</v>
      </c>
      <c r="G4336" t="s">
        <v>36</v>
      </c>
      <c r="H4336" t="s">
        <v>2065</v>
      </c>
      <c r="I4336">
        <v>676.55</v>
      </c>
      <c r="J4336">
        <v>5</v>
      </c>
      <c r="K4336">
        <v>6.77</v>
      </c>
      <c r="M4336" t="s">
        <v>2724</v>
      </c>
    </row>
    <row r="4337" spans="1:13" x14ac:dyDescent="0.25">
      <c r="A4337" s="7">
        <v>42441</v>
      </c>
      <c r="B4337" s="4">
        <f>YEAR(SaleData[[#This Row],[Order Date]])</f>
        <v>2016</v>
      </c>
      <c r="C4337" s="4">
        <f>MONTH(SaleData[[#This Row],[Order Date]])</f>
        <v>3</v>
      </c>
      <c r="D4337" t="s">
        <v>1200</v>
      </c>
      <c r="E4337" t="s">
        <v>43</v>
      </c>
      <c r="F4337" t="s">
        <v>26</v>
      </c>
      <c r="G4337" t="s">
        <v>56</v>
      </c>
      <c r="H4337" t="s">
        <v>166</v>
      </c>
      <c r="I4337">
        <v>154.9</v>
      </c>
      <c r="J4337">
        <v>5</v>
      </c>
      <c r="K4337">
        <v>40.270000000000003</v>
      </c>
      <c r="M4337" t="s">
        <v>2724</v>
      </c>
    </row>
    <row r="4338" spans="1:13" x14ac:dyDescent="0.25">
      <c r="A4338" s="7">
        <v>42441</v>
      </c>
      <c r="B4338" s="4">
        <f>YEAR(SaleData[[#This Row],[Order Date]])</f>
        <v>2016</v>
      </c>
      <c r="C4338" s="4">
        <f>MONTH(SaleData[[#This Row],[Order Date]])</f>
        <v>3</v>
      </c>
      <c r="D4338" t="s">
        <v>1200</v>
      </c>
      <c r="E4338" t="s">
        <v>43</v>
      </c>
      <c r="F4338" t="s">
        <v>26</v>
      </c>
      <c r="G4338" t="s">
        <v>156</v>
      </c>
      <c r="H4338" t="s">
        <v>283</v>
      </c>
      <c r="I4338">
        <v>30.56</v>
      </c>
      <c r="J4338">
        <v>4</v>
      </c>
      <c r="K4338">
        <v>14.97</v>
      </c>
      <c r="M4338" t="s">
        <v>2724</v>
      </c>
    </row>
    <row r="4339" spans="1:13" x14ac:dyDescent="0.25">
      <c r="A4339" s="7">
        <v>42441</v>
      </c>
      <c r="B4339" s="4">
        <f>YEAR(SaleData[[#This Row],[Order Date]])</f>
        <v>2016</v>
      </c>
      <c r="C4339" s="4">
        <f>MONTH(SaleData[[#This Row],[Order Date]])</f>
        <v>3</v>
      </c>
      <c r="D4339" t="s">
        <v>1200</v>
      </c>
      <c r="E4339" t="s">
        <v>43</v>
      </c>
      <c r="F4339" t="s">
        <v>16</v>
      </c>
      <c r="G4339" t="s">
        <v>17</v>
      </c>
      <c r="H4339" t="s">
        <v>147</v>
      </c>
      <c r="I4339">
        <v>770.35</v>
      </c>
      <c r="J4339">
        <v>3</v>
      </c>
      <c r="K4339">
        <v>77.040000000000006</v>
      </c>
      <c r="M4339" t="s">
        <v>2724</v>
      </c>
    </row>
    <row r="4340" spans="1:13" x14ac:dyDescent="0.25">
      <c r="A4340" s="7">
        <v>42441</v>
      </c>
      <c r="B4340" s="4">
        <f>YEAR(SaleData[[#This Row],[Order Date]])</f>
        <v>2016</v>
      </c>
      <c r="C4340" s="4">
        <f>MONTH(SaleData[[#This Row],[Order Date]])</f>
        <v>3</v>
      </c>
      <c r="D4340" t="s">
        <v>1142</v>
      </c>
      <c r="E4340" t="s">
        <v>43</v>
      </c>
      <c r="F4340" t="s">
        <v>26</v>
      </c>
      <c r="G4340" t="s">
        <v>27</v>
      </c>
      <c r="H4340" t="s">
        <v>2066</v>
      </c>
      <c r="I4340">
        <v>19.98</v>
      </c>
      <c r="J4340">
        <v>2</v>
      </c>
      <c r="K4340">
        <v>8.99</v>
      </c>
      <c r="M4340" t="s">
        <v>2724</v>
      </c>
    </row>
    <row r="4341" spans="1:13" x14ac:dyDescent="0.25">
      <c r="A4341" s="7">
        <v>42442</v>
      </c>
      <c r="B4341" s="4">
        <f>YEAR(SaleData[[#This Row],[Order Date]])</f>
        <v>2016</v>
      </c>
      <c r="C4341" s="4">
        <f>MONTH(SaleData[[#This Row],[Order Date]])</f>
        <v>3</v>
      </c>
      <c r="D4341" t="s">
        <v>1581</v>
      </c>
      <c r="E4341" t="s">
        <v>43</v>
      </c>
      <c r="F4341" t="s">
        <v>26</v>
      </c>
      <c r="G4341" t="s">
        <v>62</v>
      </c>
      <c r="H4341" t="s">
        <v>1320</v>
      </c>
      <c r="I4341">
        <v>19.46</v>
      </c>
      <c r="J4341">
        <v>7</v>
      </c>
      <c r="K4341">
        <v>5.0599999999999996</v>
      </c>
      <c r="M4341" t="s">
        <v>2724</v>
      </c>
    </row>
    <row r="4342" spans="1:13" x14ac:dyDescent="0.25">
      <c r="A4342" s="7">
        <v>42442</v>
      </c>
      <c r="B4342" s="4">
        <f>YEAR(SaleData[[#This Row],[Order Date]])</f>
        <v>2016</v>
      </c>
      <c r="C4342" s="4">
        <f>MONTH(SaleData[[#This Row],[Order Date]])</f>
        <v>3</v>
      </c>
      <c r="D4342" t="s">
        <v>1688</v>
      </c>
      <c r="E4342" t="s">
        <v>20</v>
      </c>
      <c r="F4342" t="s">
        <v>26</v>
      </c>
      <c r="G4342" t="s">
        <v>27</v>
      </c>
      <c r="H4342" t="s">
        <v>1344</v>
      </c>
      <c r="I4342">
        <v>19.649999999999999</v>
      </c>
      <c r="J4342">
        <v>3</v>
      </c>
      <c r="K4342">
        <v>9.0399999999999991</v>
      </c>
      <c r="M4342" t="s">
        <v>2724</v>
      </c>
    </row>
    <row r="4343" spans="1:13" x14ac:dyDescent="0.25">
      <c r="A4343" s="7">
        <v>42442</v>
      </c>
      <c r="B4343" s="4">
        <f>YEAR(SaleData[[#This Row],[Order Date]])</f>
        <v>2016</v>
      </c>
      <c r="C4343" s="4">
        <f>MONTH(SaleData[[#This Row],[Order Date]])</f>
        <v>3</v>
      </c>
      <c r="D4343" t="s">
        <v>1594</v>
      </c>
      <c r="E4343" t="s">
        <v>43</v>
      </c>
      <c r="F4343" t="s">
        <v>11</v>
      </c>
      <c r="G4343" t="s">
        <v>21</v>
      </c>
      <c r="H4343" t="s">
        <v>2619</v>
      </c>
      <c r="I4343">
        <v>72.739999999999995</v>
      </c>
      <c r="J4343">
        <v>7</v>
      </c>
      <c r="K4343">
        <v>-15.46</v>
      </c>
      <c r="M4343" t="s">
        <v>2724</v>
      </c>
    </row>
    <row r="4344" spans="1:13" x14ac:dyDescent="0.25">
      <c r="A4344" s="7">
        <v>42442</v>
      </c>
      <c r="B4344" s="4">
        <f>YEAR(SaleData[[#This Row],[Order Date]])</f>
        <v>2016</v>
      </c>
      <c r="C4344" s="4">
        <f>MONTH(SaleData[[#This Row],[Order Date]])</f>
        <v>3</v>
      </c>
      <c r="D4344" t="s">
        <v>1594</v>
      </c>
      <c r="E4344" t="s">
        <v>43</v>
      </c>
      <c r="F4344" t="s">
        <v>16</v>
      </c>
      <c r="G4344" t="s">
        <v>17</v>
      </c>
      <c r="H4344" t="s">
        <v>1388</v>
      </c>
      <c r="I4344">
        <v>572.16</v>
      </c>
      <c r="J4344">
        <v>3</v>
      </c>
      <c r="K4344">
        <v>35.76</v>
      </c>
      <c r="M4344" t="s">
        <v>2724</v>
      </c>
    </row>
    <row r="4345" spans="1:13" x14ac:dyDescent="0.25">
      <c r="A4345" s="7">
        <v>42442</v>
      </c>
      <c r="B4345" s="4">
        <f>YEAR(SaleData[[#This Row],[Order Date]])</f>
        <v>2016</v>
      </c>
      <c r="C4345" s="4">
        <f>MONTH(SaleData[[#This Row],[Order Date]])</f>
        <v>3</v>
      </c>
      <c r="D4345" t="s">
        <v>2262</v>
      </c>
      <c r="E4345" t="s">
        <v>43</v>
      </c>
      <c r="F4345" t="s">
        <v>26</v>
      </c>
      <c r="G4345" t="s">
        <v>46</v>
      </c>
      <c r="H4345" t="s">
        <v>1202</v>
      </c>
      <c r="I4345">
        <v>24.19</v>
      </c>
      <c r="J4345">
        <v>9</v>
      </c>
      <c r="K4345">
        <v>7.56</v>
      </c>
      <c r="M4345" t="s">
        <v>2724</v>
      </c>
    </row>
    <row r="4346" spans="1:13" x14ac:dyDescent="0.25">
      <c r="A4346" s="7">
        <v>42442</v>
      </c>
      <c r="B4346" s="4">
        <f>YEAR(SaleData[[#This Row],[Order Date]])</f>
        <v>2016</v>
      </c>
      <c r="C4346" s="4">
        <f>MONTH(SaleData[[#This Row],[Order Date]])</f>
        <v>3</v>
      </c>
      <c r="D4346" t="s">
        <v>2203</v>
      </c>
      <c r="E4346" t="s">
        <v>15</v>
      </c>
      <c r="F4346" t="s">
        <v>26</v>
      </c>
      <c r="G4346" t="s">
        <v>62</v>
      </c>
      <c r="H4346" t="s">
        <v>2448</v>
      </c>
      <c r="I4346">
        <v>119.04</v>
      </c>
      <c r="J4346">
        <v>6</v>
      </c>
      <c r="K4346">
        <v>30.95</v>
      </c>
      <c r="M4346" t="s">
        <v>2724</v>
      </c>
    </row>
    <row r="4347" spans="1:13" x14ac:dyDescent="0.25">
      <c r="A4347" s="7">
        <v>42442</v>
      </c>
      <c r="B4347" s="4">
        <f>YEAR(SaleData[[#This Row],[Order Date]])</f>
        <v>2016</v>
      </c>
      <c r="C4347" s="4">
        <f>MONTH(SaleData[[#This Row],[Order Date]])</f>
        <v>3</v>
      </c>
      <c r="D4347" t="s">
        <v>2203</v>
      </c>
      <c r="E4347" t="s">
        <v>15</v>
      </c>
      <c r="F4347" t="s">
        <v>16</v>
      </c>
      <c r="G4347" t="s">
        <v>34</v>
      </c>
      <c r="H4347" t="s">
        <v>1280</v>
      </c>
      <c r="I4347">
        <v>22.14</v>
      </c>
      <c r="J4347">
        <v>3</v>
      </c>
      <c r="K4347">
        <v>6.42</v>
      </c>
      <c r="M4347" t="s">
        <v>2724</v>
      </c>
    </row>
    <row r="4348" spans="1:13" x14ac:dyDescent="0.25">
      <c r="A4348" s="7">
        <v>42442</v>
      </c>
      <c r="B4348" s="4">
        <f>YEAR(SaleData[[#This Row],[Order Date]])</f>
        <v>2016</v>
      </c>
      <c r="C4348" s="4">
        <f>MONTH(SaleData[[#This Row],[Order Date]])</f>
        <v>3</v>
      </c>
      <c r="D4348" t="s">
        <v>2203</v>
      </c>
      <c r="E4348" t="s">
        <v>15</v>
      </c>
      <c r="F4348" t="s">
        <v>11</v>
      </c>
      <c r="G4348" t="s">
        <v>12</v>
      </c>
      <c r="H4348" t="s">
        <v>1509</v>
      </c>
      <c r="I4348">
        <v>13.98</v>
      </c>
      <c r="J4348">
        <v>2</v>
      </c>
      <c r="K4348">
        <v>6.01</v>
      </c>
      <c r="M4348" t="s">
        <v>2724</v>
      </c>
    </row>
    <row r="4349" spans="1:13" x14ac:dyDescent="0.25">
      <c r="A4349" s="7">
        <v>42442</v>
      </c>
      <c r="B4349" s="4">
        <f>YEAR(SaleData[[#This Row],[Order Date]])</f>
        <v>2016</v>
      </c>
      <c r="C4349" s="4">
        <f>MONTH(SaleData[[#This Row],[Order Date]])</f>
        <v>3</v>
      </c>
      <c r="D4349" t="s">
        <v>922</v>
      </c>
      <c r="E4349" t="s">
        <v>129</v>
      </c>
      <c r="F4349" t="s">
        <v>16</v>
      </c>
      <c r="G4349" t="s">
        <v>34</v>
      </c>
      <c r="H4349" t="s">
        <v>2643</v>
      </c>
      <c r="I4349">
        <v>63.82</v>
      </c>
      <c r="J4349">
        <v>2</v>
      </c>
      <c r="K4349">
        <v>9.57</v>
      </c>
      <c r="M4349" t="s">
        <v>2724</v>
      </c>
    </row>
    <row r="4350" spans="1:13" x14ac:dyDescent="0.25">
      <c r="A4350" s="7">
        <v>42442</v>
      </c>
      <c r="B4350" s="4">
        <f>YEAR(SaleData[[#This Row],[Order Date]])</f>
        <v>2016</v>
      </c>
      <c r="C4350" s="4">
        <f>MONTH(SaleData[[#This Row],[Order Date]])</f>
        <v>3</v>
      </c>
      <c r="D4350" t="s">
        <v>922</v>
      </c>
      <c r="E4350" t="s">
        <v>129</v>
      </c>
      <c r="F4350" t="s">
        <v>26</v>
      </c>
      <c r="G4350" t="s">
        <v>36</v>
      </c>
      <c r="H4350" t="s">
        <v>1526</v>
      </c>
      <c r="I4350">
        <v>141.55000000000001</v>
      </c>
      <c r="J4350">
        <v>3</v>
      </c>
      <c r="K4350">
        <v>-26.54</v>
      </c>
      <c r="M4350" t="s">
        <v>2724</v>
      </c>
    </row>
    <row r="4351" spans="1:13" x14ac:dyDescent="0.25">
      <c r="A4351" s="7">
        <v>42442</v>
      </c>
      <c r="B4351" s="4">
        <f>YEAR(SaleData[[#This Row],[Order Date]])</f>
        <v>2016</v>
      </c>
      <c r="C4351" s="4">
        <f>MONTH(SaleData[[#This Row],[Order Date]])</f>
        <v>3</v>
      </c>
      <c r="D4351" t="s">
        <v>2349</v>
      </c>
      <c r="E4351" t="s">
        <v>30</v>
      </c>
      <c r="F4351" t="s">
        <v>11</v>
      </c>
      <c r="G4351" t="s">
        <v>202</v>
      </c>
      <c r="H4351" t="s">
        <v>2644</v>
      </c>
      <c r="I4351">
        <v>479.99</v>
      </c>
      <c r="J4351">
        <v>2</v>
      </c>
      <c r="K4351">
        <v>56</v>
      </c>
      <c r="M4351" t="s">
        <v>2725</v>
      </c>
    </row>
    <row r="4352" spans="1:13" x14ac:dyDescent="0.25">
      <c r="A4352" s="7">
        <v>42442</v>
      </c>
      <c r="B4352" s="4">
        <f>YEAR(SaleData[[#This Row],[Order Date]])</f>
        <v>2016</v>
      </c>
      <c r="C4352" s="4">
        <f>MONTH(SaleData[[#This Row],[Order Date]])</f>
        <v>3</v>
      </c>
      <c r="D4352" t="s">
        <v>2112</v>
      </c>
      <c r="E4352" t="s">
        <v>75</v>
      </c>
      <c r="F4352" t="s">
        <v>26</v>
      </c>
      <c r="G4352" t="s">
        <v>46</v>
      </c>
      <c r="H4352" t="s">
        <v>879</v>
      </c>
      <c r="I4352">
        <v>7.23</v>
      </c>
      <c r="J4352">
        <v>5</v>
      </c>
      <c r="K4352">
        <v>-5.78</v>
      </c>
      <c r="M4352" t="s">
        <v>2725</v>
      </c>
    </row>
    <row r="4353" spans="1:13" x14ac:dyDescent="0.25">
      <c r="A4353" s="7">
        <v>42442</v>
      </c>
      <c r="B4353" s="4">
        <f>YEAR(SaleData[[#This Row],[Order Date]])</f>
        <v>2016</v>
      </c>
      <c r="C4353" s="4">
        <f>MONTH(SaleData[[#This Row],[Order Date]])</f>
        <v>3</v>
      </c>
      <c r="D4353" t="s">
        <v>2112</v>
      </c>
      <c r="E4353" t="s">
        <v>75</v>
      </c>
      <c r="F4353" t="s">
        <v>26</v>
      </c>
      <c r="G4353" t="s">
        <v>36</v>
      </c>
      <c r="H4353" t="s">
        <v>1746</v>
      </c>
      <c r="I4353">
        <v>17.440000000000001</v>
      </c>
      <c r="J4353">
        <v>2</v>
      </c>
      <c r="K4353">
        <v>1.31</v>
      </c>
      <c r="M4353" t="s">
        <v>2725</v>
      </c>
    </row>
    <row r="4354" spans="1:13" x14ac:dyDescent="0.25">
      <c r="A4354" s="7">
        <v>42442</v>
      </c>
      <c r="B4354" s="4">
        <f>YEAR(SaleData[[#This Row],[Order Date]])</f>
        <v>2016</v>
      </c>
      <c r="C4354" s="4">
        <f>MONTH(SaleData[[#This Row],[Order Date]])</f>
        <v>3</v>
      </c>
      <c r="D4354" t="s">
        <v>2112</v>
      </c>
      <c r="E4354" t="s">
        <v>75</v>
      </c>
      <c r="F4354" t="s">
        <v>26</v>
      </c>
      <c r="G4354" t="s">
        <v>46</v>
      </c>
      <c r="H4354" t="s">
        <v>258</v>
      </c>
      <c r="I4354">
        <v>62.88</v>
      </c>
      <c r="J4354">
        <v>4</v>
      </c>
      <c r="K4354">
        <v>-50.3</v>
      </c>
      <c r="M4354" t="s">
        <v>2725</v>
      </c>
    </row>
    <row r="4355" spans="1:13" x14ac:dyDescent="0.25">
      <c r="A4355" s="7">
        <v>42442</v>
      </c>
      <c r="B4355" s="4">
        <f>YEAR(SaleData[[#This Row],[Order Date]])</f>
        <v>2016</v>
      </c>
      <c r="C4355" s="4">
        <f>MONTH(SaleData[[#This Row],[Order Date]])</f>
        <v>3</v>
      </c>
      <c r="D4355" t="s">
        <v>2112</v>
      </c>
      <c r="E4355" t="s">
        <v>75</v>
      </c>
      <c r="F4355" t="s">
        <v>16</v>
      </c>
      <c r="G4355" t="s">
        <v>235</v>
      </c>
      <c r="H4355" t="s">
        <v>971</v>
      </c>
      <c r="I4355">
        <v>290.35000000000002</v>
      </c>
      <c r="J4355">
        <v>3</v>
      </c>
      <c r="K4355">
        <v>-36.29</v>
      </c>
      <c r="M4355" t="s">
        <v>2725</v>
      </c>
    </row>
    <row r="4356" spans="1:13" x14ac:dyDescent="0.25">
      <c r="A4356" s="7">
        <v>42442</v>
      </c>
      <c r="B4356" s="4">
        <f>YEAR(SaleData[[#This Row],[Order Date]])</f>
        <v>2016</v>
      </c>
      <c r="C4356" s="4">
        <f>MONTH(SaleData[[#This Row],[Order Date]])</f>
        <v>3</v>
      </c>
      <c r="D4356" t="s">
        <v>340</v>
      </c>
      <c r="E4356" t="s">
        <v>87</v>
      </c>
      <c r="F4356" t="s">
        <v>16</v>
      </c>
      <c r="G4356" t="s">
        <v>17</v>
      </c>
      <c r="H4356" t="s">
        <v>301</v>
      </c>
      <c r="I4356">
        <v>344.37</v>
      </c>
      <c r="J4356">
        <v>4</v>
      </c>
      <c r="K4356">
        <v>-93.47</v>
      </c>
      <c r="M4356" t="s">
        <v>2725</v>
      </c>
    </row>
    <row r="4357" spans="1:13" x14ac:dyDescent="0.25">
      <c r="A4357" s="7">
        <v>42442</v>
      </c>
      <c r="B4357" s="4">
        <f>YEAR(SaleData[[#This Row],[Order Date]])</f>
        <v>2016</v>
      </c>
      <c r="C4357" s="4">
        <f>MONTH(SaleData[[#This Row],[Order Date]])</f>
        <v>3</v>
      </c>
      <c r="D4357" t="s">
        <v>898</v>
      </c>
      <c r="E4357" t="s">
        <v>101</v>
      </c>
      <c r="F4357" t="s">
        <v>26</v>
      </c>
      <c r="G4357" t="s">
        <v>46</v>
      </c>
      <c r="H4357" t="s">
        <v>2483</v>
      </c>
      <c r="I4357">
        <v>4.9000000000000004</v>
      </c>
      <c r="J4357">
        <v>3</v>
      </c>
      <c r="K4357">
        <v>-3.43</v>
      </c>
      <c r="M4357" t="s">
        <v>2725</v>
      </c>
    </row>
    <row r="4358" spans="1:13" x14ac:dyDescent="0.25">
      <c r="A4358" s="7">
        <v>42442</v>
      </c>
      <c r="B4358" s="4">
        <f>YEAR(SaleData[[#This Row],[Order Date]])</f>
        <v>2016</v>
      </c>
      <c r="C4358" s="4">
        <f>MONTH(SaleData[[#This Row],[Order Date]])</f>
        <v>3</v>
      </c>
      <c r="D4358" t="s">
        <v>898</v>
      </c>
      <c r="E4358" t="s">
        <v>101</v>
      </c>
      <c r="F4358" t="s">
        <v>16</v>
      </c>
      <c r="G4358" t="s">
        <v>235</v>
      </c>
      <c r="H4358" t="s">
        <v>1943</v>
      </c>
      <c r="I4358">
        <v>145.76</v>
      </c>
      <c r="J4358">
        <v>6</v>
      </c>
      <c r="K4358">
        <v>-247.8</v>
      </c>
      <c r="M4358" t="s">
        <v>2725</v>
      </c>
    </row>
    <row r="4359" spans="1:13" x14ac:dyDescent="0.25">
      <c r="A4359" s="7">
        <v>42442</v>
      </c>
      <c r="B4359" s="4">
        <f>YEAR(SaleData[[#This Row],[Order Date]])</f>
        <v>2016</v>
      </c>
      <c r="C4359" s="4">
        <f>MONTH(SaleData[[#This Row],[Order Date]])</f>
        <v>3</v>
      </c>
      <c r="D4359" t="s">
        <v>898</v>
      </c>
      <c r="E4359" t="s">
        <v>101</v>
      </c>
      <c r="F4359" t="s">
        <v>26</v>
      </c>
      <c r="G4359" t="s">
        <v>46</v>
      </c>
      <c r="H4359" t="s">
        <v>189</v>
      </c>
      <c r="I4359">
        <v>9.61</v>
      </c>
      <c r="J4359">
        <v>6</v>
      </c>
      <c r="K4359">
        <v>-7.37</v>
      </c>
      <c r="M4359" t="s">
        <v>2725</v>
      </c>
    </row>
    <row r="4360" spans="1:13" x14ac:dyDescent="0.25">
      <c r="A4360" s="7">
        <v>42442</v>
      </c>
      <c r="B4360" s="4">
        <f>YEAR(SaleData[[#This Row],[Order Date]])</f>
        <v>2016</v>
      </c>
      <c r="C4360" s="4">
        <f>MONTH(SaleData[[#This Row],[Order Date]])</f>
        <v>3</v>
      </c>
      <c r="D4360" t="s">
        <v>592</v>
      </c>
      <c r="E4360" t="s">
        <v>43</v>
      </c>
      <c r="F4360" t="s">
        <v>26</v>
      </c>
      <c r="G4360" t="s">
        <v>46</v>
      </c>
      <c r="H4360" t="s">
        <v>990</v>
      </c>
      <c r="I4360">
        <v>89.7</v>
      </c>
      <c r="J4360">
        <v>4</v>
      </c>
      <c r="K4360">
        <v>33.64</v>
      </c>
      <c r="M4360" t="s">
        <v>2725</v>
      </c>
    </row>
    <row r="4361" spans="1:13" x14ac:dyDescent="0.25">
      <c r="A4361" s="7">
        <v>42443</v>
      </c>
      <c r="B4361" s="4">
        <f>YEAR(SaleData[[#This Row],[Order Date]])</f>
        <v>2016</v>
      </c>
      <c r="C4361" s="4">
        <f>MONTH(SaleData[[#This Row],[Order Date]])</f>
        <v>3</v>
      </c>
      <c r="D4361" t="s">
        <v>2646</v>
      </c>
      <c r="E4361" t="s">
        <v>20</v>
      </c>
      <c r="F4361" t="s">
        <v>11</v>
      </c>
      <c r="G4361" t="s">
        <v>21</v>
      </c>
      <c r="H4361" t="s">
        <v>1887</v>
      </c>
      <c r="I4361">
        <v>1259.97</v>
      </c>
      <c r="J4361">
        <v>3</v>
      </c>
      <c r="K4361">
        <v>327.58999999999997</v>
      </c>
      <c r="M4361" t="s">
        <v>2726</v>
      </c>
    </row>
    <row r="4362" spans="1:13" x14ac:dyDescent="0.25">
      <c r="A4362" s="7">
        <v>42443</v>
      </c>
      <c r="B4362" s="4">
        <f>YEAR(SaleData[[#This Row],[Order Date]])</f>
        <v>2016</v>
      </c>
      <c r="C4362" s="4">
        <f>MONTH(SaleData[[#This Row],[Order Date]])</f>
        <v>3</v>
      </c>
      <c r="D4362" t="s">
        <v>2646</v>
      </c>
      <c r="E4362" t="s">
        <v>20</v>
      </c>
      <c r="F4362" t="s">
        <v>26</v>
      </c>
      <c r="G4362" t="s">
        <v>62</v>
      </c>
      <c r="H4362" t="s">
        <v>475</v>
      </c>
      <c r="I4362">
        <v>68.97</v>
      </c>
      <c r="J4362">
        <v>3</v>
      </c>
      <c r="K4362">
        <v>19.309999999999999</v>
      </c>
      <c r="M4362" t="s">
        <v>2726</v>
      </c>
    </row>
    <row r="4363" spans="1:13" x14ac:dyDescent="0.25">
      <c r="A4363" s="7">
        <v>42443</v>
      </c>
      <c r="B4363" s="4">
        <f>YEAR(SaleData[[#This Row],[Order Date]])</f>
        <v>2016</v>
      </c>
      <c r="C4363" s="4">
        <f>MONTH(SaleData[[#This Row],[Order Date]])</f>
        <v>3</v>
      </c>
      <c r="D4363" t="s">
        <v>2042</v>
      </c>
      <c r="E4363" t="s">
        <v>324</v>
      </c>
      <c r="F4363" t="s">
        <v>16</v>
      </c>
      <c r="G4363" t="s">
        <v>17</v>
      </c>
      <c r="H4363" t="s">
        <v>1238</v>
      </c>
      <c r="I4363">
        <v>209.57</v>
      </c>
      <c r="J4363">
        <v>2</v>
      </c>
      <c r="K4363">
        <v>-23.58</v>
      </c>
      <c r="M4363" t="s">
        <v>2726</v>
      </c>
    </row>
    <row r="4364" spans="1:13" x14ac:dyDescent="0.25">
      <c r="A4364" s="7">
        <v>42443</v>
      </c>
      <c r="B4364" s="4">
        <f>YEAR(SaleData[[#This Row],[Order Date]])</f>
        <v>2016</v>
      </c>
      <c r="C4364" s="4">
        <f>MONTH(SaleData[[#This Row],[Order Date]])</f>
        <v>3</v>
      </c>
      <c r="D4364" t="s">
        <v>2201</v>
      </c>
      <c r="E4364" t="s">
        <v>116</v>
      </c>
      <c r="F4364" t="s">
        <v>16</v>
      </c>
      <c r="G4364" t="s">
        <v>34</v>
      </c>
      <c r="H4364" t="s">
        <v>81</v>
      </c>
      <c r="I4364">
        <v>27.58</v>
      </c>
      <c r="J4364">
        <v>2</v>
      </c>
      <c r="K4364">
        <v>11.58</v>
      </c>
      <c r="M4364" t="s">
        <v>2726</v>
      </c>
    </row>
    <row r="4365" spans="1:13" x14ac:dyDescent="0.25">
      <c r="A4365" s="7">
        <v>42443</v>
      </c>
      <c r="B4365" s="4">
        <f>YEAR(SaleData[[#This Row],[Order Date]])</f>
        <v>2016</v>
      </c>
      <c r="C4365" s="4">
        <f>MONTH(SaleData[[#This Row],[Order Date]])</f>
        <v>3</v>
      </c>
      <c r="D4365" t="s">
        <v>48</v>
      </c>
      <c r="E4365" t="s">
        <v>20</v>
      </c>
      <c r="F4365" t="s">
        <v>11</v>
      </c>
      <c r="G4365" t="s">
        <v>12</v>
      </c>
      <c r="H4365" t="s">
        <v>1424</v>
      </c>
      <c r="I4365">
        <v>2.97</v>
      </c>
      <c r="J4365">
        <v>3</v>
      </c>
      <c r="K4365">
        <v>1.34</v>
      </c>
      <c r="M4365" t="s">
        <v>2726</v>
      </c>
    </row>
    <row r="4366" spans="1:13" x14ac:dyDescent="0.25">
      <c r="A4366" s="7">
        <v>42443</v>
      </c>
      <c r="B4366" s="4">
        <f>YEAR(SaleData[[#This Row],[Order Date]])</f>
        <v>2016</v>
      </c>
      <c r="C4366" s="4">
        <f>MONTH(SaleData[[#This Row],[Order Date]])</f>
        <v>3</v>
      </c>
      <c r="D4366" t="s">
        <v>48</v>
      </c>
      <c r="E4366" t="s">
        <v>20</v>
      </c>
      <c r="F4366" t="s">
        <v>11</v>
      </c>
      <c r="G4366" t="s">
        <v>21</v>
      </c>
      <c r="H4366" t="s">
        <v>2294</v>
      </c>
      <c r="I4366">
        <v>569.99</v>
      </c>
      <c r="J4366">
        <v>1</v>
      </c>
      <c r="K4366">
        <v>171</v>
      </c>
      <c r="M4366" t="s">
        <v>2726</v>
      </c>
    </row>
    <row r="4367" spans="1:13" x14ac:dyDescent="0.25">
      <c r="A4367" s="7">
        <v>42443</v>
      </c>
      <c r="B4367" s="4">
        <f>YEAR(SaleData[[#This Row],[Order Date]])</f>
        <v>2016</v>
      </c>
      <c r="C4367" s="4">
        <f>MONTH(SaleData[[#This Row],[Order Date]])</f>
        <v>3</v>
      </c>
      <c r="D4367" t="s">
        <v>48</v>
      </c>
      <c r="E4367" t="s">
        <v>20</v>
      </c>
      <c r="F4367" t="s">
        <v>16</v>
      </c>
      <c r="G4367" t="s">
        <v>34</v>
      </c>
      <c r="H4367" t="s">
        <v>1287</v>
      </c>
      <c r="I4367">
        <v>50.97</v>
      </c>
      <c r="J4367">
        <v>3</v>
      </c>
      <c r="K4367">
        <v>9.17</v>
      </c>
      <c r="M4367" t="s">
        <v>2726</v>
      </c>
    </row>
    <row r="4368" spans="1:13" x14ac:dyDescent="0.25">
      <c r="A4368" s="7">
        <v>42444</v>
      </c>
      <c r="B4368" s="4">
        <f>YEAR(SaleData[[#This Row],[Order Date]])</f>
        <v>2016</v>
      </c>
      <c r="C4368" s="4">
        <f>MONTH(SaleData[[#This Row],[Order Date]])</f>
        <v>3</v>
      </c>
      <c r="D4368" t="s">
        <v>2197</v>
      </c>
      <c r="E4368" t="s">
        <v>324</v>
      </c>
      <c r="F4368" t="s">
        <v>26</v>
      </c>
      <c r="G4368" t="s">
        <v>27</v>
      </c>
      <c r="H4368" t="s">
        <v>752</v>
      </c>
      <c r="I4368">
        <v>25.92</v>
      </c>
      <c r="J4368">
        <v>5</v>
      </c>
      <c r="K4368">
        <v>9.07</v>
      </c>
      <c r="M4368" t="s">
        <v>2726</v>
      </c>
    </row>
    <row r="4369" spans="1:13" x14ac:dyDescent="0.25">
      <c r="A4369" s="7">
        <v>42444</v>
      </c>
      <c r="B4369" s="4">
        <f>YEAR(SaleData[[#This Row],[Order Date]])</f>
        <v>2016</v>
      </c>
      <c r="C4369" s="4">
        <f>MONTH(SaleData[[#This Row],[Order Date]])</f>
        <v>3</v>
      </c>
      <c r="D4369" t="s">
        <v>453</v>
      </c>
      <c r="E4369" t="s">
        <v>43</v>
      </c>
      <c r="F4369" t="s">
        <v>26</v>
      </c>
      <c r="G4369" t="s">
        <v>46</v>
      </c>
      <c r="H4369" t="s">
        <v>523</v>
      </c>
      <c r="I4369">
        <v>487.98</v>
      </c>
      <c r="J4369">
        <v>2</v>
      </c>
      <c r="K4369">
        <v>152.5</v>
      </c>
      <c r="M4369" t="s">
        <v>2726</v>
      </c>
    </row>
    <row r="4370" spans="1:13" x14ac:dyDescent="0.25">
      <c r="A4370" s="7">
        <v>42444</v>
      </c>
      <c r="B4370" s="4">
        <f>YEAR(SaleData[[#This Row],[Order Date]])</f>
        <v>2016</v>
      </c>
      <c r="C4370" s="4">
        <f>MONTH(SaleData[[#This Row],[Order Date]])</f>
        <v>3</v>
      </c>
      <c r="D4370" t="s">
        <v>453</v>
      </c>
      <c r="E4370" t="s">
        <v>43</v>
      </c>
      <c r="F4370" t="s">
        <v>26</v>
      </c>
      <c r="G4370" t="s">
        <v>62</v>
      </c>
      <c r="H4370" t="s">
        <v>370</v>
      </c>
      <c r="I4370">
        <v>47.3</v>
      </c>
      <c r="J4370">
        <v>2</v>
      </c>
      <c r="K4370">
        <v>12.3</v>
      </c>
      <c r="M4370" t="s">
        <v>2726</v>
      </c>
    </row>
    <row r="4371" spans="1:13" x14ac:dyDescent="0.25">
      <c r="A4371" s="7">
        <v>42444</v>
      </c>
      <c r="B4371" s="4">
        <f>YEAR(SaleData[[#This Row],[Order Date]])</f>
        <v>2016</v>
      </c>
      <c r="C4371" s="4">
        <f>MONTH(SaleData[[#This Row],[Order Date]])</f>
        <v>3</v>
      </c>
      <c r="D4371" t="s">
        <v>453</v>
      </c>
      <c r="E4371" t="s">
        <v>43</v>
      </c>
      <c r="F4371" t="s">
        <v>26</v>
      </c>
      <c r="G4371" t="s">
        <v>62</v>
      </c>
      <c r="H4371" t="s">
        <v>2440</v>
      </c>
      <c r="I4371">
        <v>4.13</v>
      </c>
      <c r="J4371">
        <v>1</v>
      </c>
      <c r="K4371">
        <v>1.1599999999999999</v>
      </c>
      <c r="M4371" t="s">
        <v>2727</v>
      </c>
    </row>
    <row r="4372" spans="1:13" x14ac:dyDescent="0.25">
      <c r="A4372" s="7">
        <v>42444</v>
      </c>
      <c r="B4372" s="4">
        <f>YEAR(SaleData[[#This Row],[Order Date]])</f>
        <v>2016</v>
      </c>
      <c r="C4372" s="4">
        <f>MONTH(SaleData[[#This Row],[Order Date]])</f>
        <v>3</v>
      </c>
      <c r="D4372" t="s">
        <v>453</v>
      </c>
      <c r="E4372" t="s">
        <v>43</v>
      </c>
      <c r="F4372" t="s">
        <v>26</v>
      </c>
      <c r="G4372" t="s">
        <v>46</v>
      </c>
      <c r="H4372" t="s">
        <v>2045</v>
      </c>
      <c r="I4372">
        <v>155.12</v>
      </c>
      <c r="J4372">
        <v>5</v>
      </c>
      <c r="K4372">
        <v>50.41</v>
      </c>
      <c r="M4372" t="s">
        <v>2727</v>
      </c>
    </row>
    <row r="4373" spans="1:13" x14ac:dyDescent="0.25">
      <c r="A4373" s="7">
        <v>42444</v>
      </c>
      <c r="B4373" s="4">
        <f>YEAR(SaleData[[#This Row],[Order Date]])</f>
        <v>2016</v>
      </c>
      <c r="C4373" s="4">
        <f>MONTH(SaleData[[#This Row],[Order Date]])</f>
        <v>3</v>
      </c>
      <c r="D4373" t="s">
        <v>1992</v>
      </c>
      <c r="E4373" t="s">
        <v>101</v>
      </c>
      <c r="F4373" t="s">
        <v>11</v>
      </c>
      <c r="G4373" t="s">
        <v>12</v>
      </c>
      <c r="H4373" t="s">
        <v>2246</v>
      </c>
      <c r="I4373">
        <v>447.94</v>
      </c>
      <c r="J4373">
        <v>7</v>
      </c>
      <c r="K4373">
        <v>89.59</v>
      </c>
      <c r="M4373" t="s">
        <v>2727</v>
      </c>
    </row>
    <row r="4374" spans="1:13" x14ac:dyDescent="0.25">
      <c r="A4374" s="7">
        <v>42444</v>
      </c>
      <c r="B4374" s="4">
        <f>YEAR(SaleData[[#This Row],[Order Date]])</f>
        <v>2016</v>
      </c>
      <c r="C4374" s="4">
        <f>MONTH(SaleData[[#This Row],[Order Date]])</f>
        <v>3</v>
      </c>
      <c r="D4374" t="s">
        <v>1398</v>
      </c>
      <c r="E4374" t="s">
        <v>573</v>
      </c>
      <c r="F4374" t="s">
        <v>26</v>
      </c>
      <c r="G4374" t="s">
        <v>44</v>
      </c>
      <c r="H4374" t="s">
        <v>2019</v>
      </c>
      <c r="I4374">
        <v>3.69</v>
      </c>
      <c r="J4374">
        <v>1</v>
      </c>
      <c r="K4374">
        <v>1.73</v>
      </c>
      <c r="M4374" t="s">
        <v>2727</v>
      </c>
    </row>
    <row r="4375" spans="1:13" x14ac:dyDescent="0.25">
      <c r="A4375" s="7">
        <v>42446</v>
      </c>
      <c r="B4375" s="4">
        <f>YEAR(SaleData[[#This Row],[Order Date]])</f>
        <v>2016</v>
      </c>
      <c r="C4375" s="4">
        <f>MONTH(SaleData[[#This Row],[Order Date]])</f>
        <v>3</v>
      </c>
      <c r="D4375" t="s">
        <v>2360</v>
      </c>
      <c r="E4375" t="s">
        <v>69</v>
      </c>
      <c r="F4375" t="s">
        <v>11</v>
      </c>
      <c r="G4375" t="s">
        <v>21</v>
      </c>
      <c r="H4375" t="s">
        <v>1374</v>
      </c>
      <c r="I4375">
        <v>164.99</v>
      </c>
      <c r="J4375">
        <v>1</v>
      </c>
      <c r="K4375">
        <v>49.5</v>
      </c>
      <c r="M4375" t="s">
        <v>2727</v>
      </c>
    </row>
    <row r="4376" spans="1:13" x14ac:dyDescent="0.25">
      <c r="A4376" s="7">
        <v>42446</v>
      </c>
      <c r="B4376" s="4">
        <f>YEAR(SaleData[[#This Row],[Order Date]])</f>
        <v>2016</v>
      </c>
      <c r="C4376" s="4">
        <f>MONTH(SaleData[[#This Row],[Order Date]])</f>
        <v>3</v>
      </c>
      <c r="D4376" t="s">
        <v>1909</v>
      </c>
      <c r="E4376" t="s">
        <v>24</v>
      </c>
      <c r="F4376" t="s">
        <v>26</v>
      </c>
      <c r="G4376" t="s">
        <v>156</v>
      </c>
      <c r="H4376" t="s">
        <v>933</v>
      </c>
      <c r="I4376">
        <v>268.58</v>
      </c>
      <c r="J4376">
        <v>4</v>
      </c>
      <c r="K4376">
        <v>90.64</v>
      </c>
      <c r="M4376" t="s">
        <v>2728</v>
      </c>
    </row>
    <row r="4377" spans="1:13" x14ac:dyDescent="0.25">
      <c r="A4377" s="7">
        <v>42446</v>
      </c>
      <c r="B4377" s="4">
        <f>YEAR(SaleData[[#This Row],[Order Date]])</f>
        <v>2016</v>
      </c>
      <c r="C4377" s="4">
        <f>MONTH(SaleData[[#This Row],[Order Date]])</f>
        <v>3</v>
      </c>
      <c r="D4377" t="s">
        <v>692</v>
      </c>
      <c r="E4377" t="s">
        <v>24</v>
      </c>
      <c r="F4377" t="s">
        <v>26</v>
      </c>
      <c r="G4377" t="s">
        <v>46</v>
      </c>
      <c r="H4377" t="s">
        <v>343</v>
      </c>
      <c r="I4377">
        <v>8.85</v>
      </c>
      <c r="J4377">
        <v>5</v>
      </c>
      <c r="K4377">
        <v>-13.72</v>
      </c>
      <c r="M4377" t="s">
        <v>2728</v>
      </c>
    </row>
    <row r="4378" spans="1:13" x14ac:dyDescent="0.25">
      <c r="A4378" s="7">
        <v>42446</v>
      </c>
      <c r="B4378" s="4">
        <f>YEAR(SaleData[[#This Row],[Order Date]])</f>
        <v>2016</v>
      </c>
      <c r="C4378" s="4">
        <f>MONTH(SaleData[[#This Row],[Order Date]])</f>
        <v>3</v>
      </c>
      <c r="D4378" t="s">
        <v>1700</v>
      </c>
      <c r="E4378" t="s">
        <v>855</v>
      </c>
      <c r="F4378" t="s">
        <v>26</v>
      </c>
      <c r="G4378" t="s">
        <v>27</v>
      </c>
      <c r="H4378" t="s">
        <v>121</v>
      </c>
      <c r="I4378">
        <v>49.12</v>
      </c>
      <c r="J4378">
        <v>4</v>
      </c>
      <c r="K4378">
        <v>23.09</v>
      </c>
      <c r="M4378" t="s">
        <v>2728</v>
      </c>
    </row>
    <row r="4379" spans="1:13" x14ac:dyDescent="0.25">
      <c r="A4379" s="7">
        <v>42446</v>
      </c>
      <c r="B4379" s="4">
        <f>YEAR(SaleData[[#This Row],[Order Date]])</f>
        <v>2016</v>
      </c>
      <c r="C4379" s="4">
        <f>MONTH(SaleData[[#This Row],[Order Date]])</f>
        <v>3</v>
      </c>
      <c r="D4379" t="s">
        <v>1207</v>
      </c>
      <c r="E4379" t="s">
        <v>247</v>
      </c>
      <c r="F4379" t="s">
        <v>26</v>
      </c>
      <c r="G4379" t="s">
        <v>46</v>
      </c>
      <c r="H4379" t="s">
        <v>962</v>
      </c>
      <c r="I4379">
        <v>2541.98</v>
      </c>
      <c r="J4379">
        <v>2</v>
      </c>
      <c r="K4379">
        <v>1270.99</v>
      </c>
      <c r="M4379" t="s">
        <v>2729</v>
      </c>
    </row>
    <row r="4380" spans="1:13" x14ac:dyDescent="0.25">
      <c r="A4380" s="7">
        <v>42446</v>
      </c>
      <c r="B4380" s="4">
        <f>YEAR(SaleData[[#This Row],[Order Date]])</f>
        <v>2016</v>
      </c>
      <c r="C4380" s="4">
        <f>MONTH(SaleData[[#This Row],[Order Date]])</f>
        <v>3</v>
      </c>
      <c r="D4380" t="s">
        <v>339</v>
      </c>
      <c r="E4380" t="s">
        <v>43</v>
      </c>
      <c r="F4380" t="s">
        <v>11</v>
      </c>
      <c r="G4380" t="s">
        <v>12</v>
      </c>
      <c r="H4380" t="s">
        <v>738</v>
      </c>
      <c r="I4380">
        <v>12.99</v>
      </c>
      <c r="J4380">
        <v>1</v>
      </c>
      <c r="K4380">
        <v>0.78</v>
      </c>
      <c r="M4380" t="s">
        <v>2729</v>
      </c>
    </row>
    <row r="4381" spans="1:13" x14ac:dyDescent="0.25">
      <c r="A4381" s="7">
        <v>42446</v>
      </c>
      <c r="B4381" s="4">
        <f>YEAR(SaleData[[#This Row],[Order Date]])</f>
        <v>2016</v>
      </c>
      <c r="C4381" s="4">
        <f>MONTH(SaleData[[#This Row],[Order Date]])</f>
        <v>3</v>
      </c>
      <c r="D4381" t="s">
        <v>339</v>
      </c>
      <c r="E4381" t="s">
        <v>43</v>
      </c>
      <c r="F4381" t="s">
        <v>26</v>
      </c>
      <c r="G4381" t="s">
        <v>46</v>
      </c>
      <c r="H4381" t="s">
        <v>2014</v>
      </c>
      <c r="I4381">
        <v>18.559999999999999</v>
      </c>
      <c r="J4381">
        <v>4</v>
      </c>
      <c r="K4381">
        <v>6.5</v>
      </c>
      <c r="M4381" t="s">
        <v>2729</v>
      </c>
    </row>
    <row r="4382" spans="1:13" x14ac:dyDescent="0.25">
      <c r="A4382" s="7">
        <v>42447</v>
      </c>
      <c r="B4382" s="4">
        <f>YEAR(SaleData[[#This Row],[Order Date]])</f>
        <v>2016</v>
      </c>
      <c r="C4382" s="4">
        <f>MONTH(SaleData[[#This Row],[Order Date]])</f>
        <v>3</v>
      </c>
      <c r="D4382" t="s">
        <v>719</v>
      </c>
      <c r="E4382" t="s">
        <v>24</v>
      </c>
      <c r="F4382" t="s">
        <v>26</v>
      </c>
      <c r="G4382" t="s">
        <v>46</v>
      </c>
      <c r="H4382" t="s">
        <v>1996</v>
      </c>
      <c r="I4382">
        <v>3.17</v>
      </c>
      <c r="J4382">
        <v>2</v>
      </c>
      <c r="K4382">
        <v>-4.75</v>
      </c>
      <c r="M4382" t="s">
        <v>2729</v>
      </c>
    </row>
    <row r="4383" spans="1:13" x14ac:dyDescent="0.25">
      <c r="A4383" s="7">
        <v>42447</v>
      </c>
      <c r="B4383" s="4">
        <f>YEAR(SaleData[[#This Row],[Order Date]])</f>
        <v>2016</v>
      </c>
      <c r="C4383" s="4">
        <f>MONTH(SaleData[[#This Row],[Order Date]])</f>
        <v>3</v>
      </c>
      <c r="D4383" t="s">
        <v>719</v>
      </c>
      <c r="E4383" t="s">
        <v>24</v>
      </c>
      <c r="F4383" t="s">
        <v>16</v>
      </c>
      <c r="G4383" t="s">
        <v>17</v>
      </c>
      <c r="H4383" t="s">
        <v>948</v>
      </c>
      <c r="I4383">
        <v>528.42999999999995</v>
      </c>
      <c r="J4383">
        <v>5</v>
      </c>
      <c r="K4383">
        <v>0</v>
      </c>
      <c r="M4383" t="s">
        <v>2729</v>
      </c>
    </row>
    <row r="4384" spans="1:13" x14ac:dyDescent="0.25">
      <c r="A4384" s="7">
        <v>42448</v>
      </c>
      <c r="B4384" s="4">
        <f>YEAR(SaleData[[#This Row],[Order Date]])</f>
        <v>2016</v>
      </c>
      <c r="C4384" s="4">
        <f>MONTH(SaleData[[#This Row],[Order Date]])</f>
        <v>3</v>
      </c>
      <c r="D4384" t="s">
        <v>2297</v>
      </c>
      <c r="E4384" t="s">
        <v>15</v>
      </c>
      <c r="F4384" t="s">
        <v>11</v>
      </c>
      <c r="G4384" t="s">
        <v>12</v>
      </c>
      <c r="H4384" t="s">
        <v>2491</v>
      </c>
      <c r="I4384">
        <v>11.54</v>
      </c>
      <c r="J4384">
        <v>1</v>
      </c>
      <c r="K4384">
        <v>3.46</v>
      </c>
      <c r="M4384" t="s">
        <v>2729</v>
      </c>
    </row>
    <row r="4385" spans="1:13" x14ac:dyDescent="0.25">
      <c r="A4385" s="7">
        <v>42448</v>
      </c>
      <c r="B4385" s="4">
        <f>YEAR(SaleData[[#This Row],[Order Date]])</f>
        <v>2016</v>
      </c>
      <c r="C4385" s="4">
        <f>MONTH(SaleData[[#This Row],[Order Date]])</f>
        <v>3</v>
      </c>
      <c r="D4385" t="s">
        <v>2297</v>
      </c>
      <c r="E4385" t="s">
        <v>15</v>
      </c>
      <c r="F4385" t="s">
        <v>16</v>
      </c>
      <c r="G4385" t="s">
        <v>34</v>
      </c>
      <c r="H4385" t="s">
        <v>1214</v>
      </c>
      <c r="I4385">
        <v>162.6</v>
      </c>
      <c r="J4385">
        <v>3</v>
      </c>
      <c r="K4385">
        <v>34.15</v>
      </c>
      <c r="M4385" t="s">
        <v>2729</v>
      </c>
    </row>
    <row r="4386" spans="1:13" x14ac:dyDescent="0.25">
      <c r="A4386" s="7">
        <v>42448</v>
      </c>
      <c r="B4386" s="4">
        <f>YEAR(SaleData[[#This Row],[Order Date]])</f>
        <v>2016</v>
      </c>
      <c r="C4386" s="4">
        <f>MONTH(SaleData[[#This Row],[Order Date]])</f>
        <v>3</v>
      </c>
      <c r="D4386" t="s">
        <v>2097</v>
      </c>
      <c r="E4386" t="s">
        <v>247</v>
      </c>
      <c r="F4386" t="s">
        <v>16</v>
      </c>
      <c r="G4386" t="s">
        <v>17</v>
      </c>
      <c r="H4386" t="s">
        <v>1163</v>
      </c>
      <c r="I4386">
        <v>908.82</v>
      </c>
      <c r="J4386">
        <v>9</v>
      </c>
      <c r="K4386">
        <v>227.21</v>
      </c>
      <c r="M4386" t="s">
        <v>2729</v>
      </c>
    </row>
    <row r="4387" spans="1:13" x14ac:dyDescent="0.25">
      <c r="A4387" s="7">
        <v>42448</v>
      </c>
      <c r="B4387" s="4">
        <f>YEAR(SaleData[[#This Row],[Order Date]])</f>
        <v>2016</v>
      </c>
      <c r="C4387" s="4">
        <f>MONTH(SaleData[[#This Row],[Order Date]])</f>
        <v>3</v>
      </c>
      <c r="D4387" t="s">
        <v>242</v>
      </c>
      <c r="E4387" t="s">
        <v>30</v>
      </c>
      <c r="F4387" t="s">
        <v>11</v>
      </c>
      <c r="G4387" t="s">
        <v>12</v>
      </c>
      <c r="H4387" t="s">
        <v>1579</v>
      </c>
      <c r="I4387">
        <v>47.98</v>
      </c>
      <c r="J4387">
        <v>3</v>
      </c>
      <c r="K4387">
        <v>8.4</v>
      </c>
      <c r="M4387" t="s">
        <v>2730</v>
      </c>
    </row>
    <row r="4388" spans="1:13" x14ac:dyDescent="0.25">
      <c r="A4388" s="7">
        <v>42449</v>
      </c>
      <c r="B4388" s="4">
        <f>YEAR(SaleData[[#This Row],[Order Date]])</f>
        <v>2016</v>
      </c>
      <c r="C4388" s="4">
        <f>MONTH(SaleData[[#This Row],[Order Date]])</f>
        <v>3</v>
      </c>
      <c r="D4388" t="s">
        <v>868</v>
      </c>
      <c r="E4388" t="s">
        <v>24</v>
      </c>
      <c r="F4388" t="s">
        <v>26</v>
      </c>
      <c r="G4388" t="s">
        <v>46</v>
      </c>
      <c r="H4388" t="s">
        <v>264</v>
      </c>
      <c r="I4388">
        <v>3.8</v>
      </c>
      <c r="J4388">
        <v>3</v>
      </c>
      <c r="K4388">
        <v>-5.89</v>
      </c>
      <c r="M4388" t="s">
        <v>2730</v>
      </c>
    </row>
    <row r="4389" spans="1:13" x14ac:dyDescent="0.25">
      <c r="A4389" s="7">
        <v>42449</v>
      </c>
      <c r="B4389" s="4">
        <f>YEAR(SaleData[[#This Row],[Order Date]])</f>
        <v>2016</v>
      </c>
      <c r="C4389" s="4">
        <f>MONTH(SaleData[[#This Row],[Order Date]])</f>
        <v>3</v>
      </c>
      <c r="D4389" t="s">
        <v>435</v>
      </c>
      <c r="E4389" t="s">
        <v>20</v>
      </c>
      <c r="F4389" t="s">
        <v>16</v>
      </c>
      <c r="G4389" t="s">
        <v>34</v>
      </c>
      <c r="H4389" t="s">
        <v>2001</v>
      </c>
      <c r="I4389">
        <v>520.04999999999995</v>
      </c>
      <c r="J4389">
        <v>5</v>
      </c>
      <c r="K4389">
        <v>72.81</v>
      </c>
      <c r="M4389" t="s">
        <v>2730</v>
      </c>
    </row>
    <row r="4390" spans="1:13" x14ac:dyDescent="0.25">
      <c r="A4390" s="7">
        <v>42449</v>
      </c>
      <c r="B4390" s="4">
        <f>YEAR(SaleData[[#This Row],[Order Date]])</f>
        <v>2016</v>
      </c>
      <c r="C4390" s="4">
        <f>MONTH(SaleData[[#This Row],[Order Date]])</f>
        <v>3</v>
      </c>
      <c r="D4390" t="s">
        <v>435</v>
      </c>
      <c r="E4390" t="s">
        <v>20</v>
      </c>
      <c r="F4390" t="s">
        <v>26</v>
      </c>
      <c r="G4390" t="s">
        <v>62</v>
      </c>
      <c r="H4390" t="s">
        <v>2503</v>
      </c>
      <c r="I4390">
        <v>17.97</v>
      </c>
      <c r="J4390">
        <v>3</v>
      </c>
      <c r="K4390">
        <v>5.21</v>
      </c>
      <c r="M4390" t="s">
        <v>2730</v>
      </c>
    </row>
    <row r="4391" spans="1:13" x14ac:dyDescent="0.25">
      <c r="A4391" s="7">
        <v>42449</v>
      </c>
      <c r="B4391" s="4">
        <f>YEAR(SaleData[[#This Row],[Order Date]])</f>
        <v>2016</v>
      </c>
      <c r="C4391" s="4">
        <f>MONTH(SaleData[[#This Row],[Order Date]])</f>
        <v>3</v>
      </c>
      <c r="D4391" t="s">
        <v>1334</v>
      </c>
      <c r="E4391" t="s">
        <v>171</v>
      </c>
      <c r="F4391" t="s">
        <v>16</v>
      </c>
      <c r="G4391" t="s">
        <v>34</v>
      </c>
      <c r="H4391" t="s">
        <v>2001</v>
      </c>
      <c r="I4391">
        <v>104.01</v>
      </c>
      <c r="J4391">
        <v>1</v>
      </c>
      <c r="K4391">
        <v>14.56</v>
      </c>
      <c r="M4391" t="s">
        <v>2730</v>
      </c>
    </row>
    <row r="4392" spans="1:13" x14ac:dyDescent="0.25">
      <c r="A4392" s="7">
        <v>42449</v>
      </c>
      <c r="B4392" s="4">
        <f>YEAR(SaleData[[#This Row],[Order Date]])</f>
        <v>2016</v>
      </c>
      <c r="C4392" s="4">
        <f>MONTH(SaleData[[#This Row],[Order Date]])</f>
        <v>3</v>
      </c>
      <c r="D4392" t="s">
        <v>1334</v>
      </c>
      <c r="E4392" t="s">
        <v>171</v>
      </c>
      <c r="F4392" t="s">
        <v>11</v>
      </c>
      <c r="G4392" t="s">
        <v>21</v>
      </c>
      <c r="H4392" t="s">
        <v>757</v>
      </c>
      <c r="I4392">
        <v>284.82</v>
      </c>
      <c r="J4392">
        <v>1</v>
      </c>
      <c r="K4392">
        <v>74.05</v>
      </c>
      <c r="M4392" t="s">
        <v>2730</v>
      </c>
    </row>
    <row r="4393" spans="1:13" x14ac:dyDescent="0.25">
      <c r="A4393" s="7">
        <v>42449</v>
      </c>
      <c r="B4393" s="4">
        <f>YEAR(SaleData[[#This Row],[Order Date]])</f>
        <v>2016</v>
      </c>
      <c r="C4393" s="4">
        <f>MONTH(SaleData[[#This Row],[Order Date]])</f>
        <v>3</v>
      </c>
      <c r="D4393" t="s">
        <v>1334</v>
      </c>
      <c r="E4393" t="s">
        <v>171</v>
      </c>
      <c r="F4393" t="s">
        <v>26</v>
      </c>
      <c r="G4393" t="s">
        <v>36</v>
      </c>
      <c r="H4393" t="s">
        <v>507</v>
      </c>
      <c r="I4393">
        <v>36.840000000000003</v>
      </c>
      <c r="J4393">
        <v>3</v>
      </c>
      <c r="K4393">
        <v>10.32</v>
      </c>
      <c r="M4393" t="s">
        <v>2730</v>
      </c>
    </row>
    <row r="4394" spans="1:13" x14ac:dyDescent="0.25">
      <c r="A4394" s="7">
        <v>42449</v>
      </c>
      <c r="B4394" s="4">
        <f>YEAR(SaleData[[#This Row],[Order Date]])</f>
        <v>2016</v>
      </c>
      <c r="C4394" s="4">
        <f>MONTH(SaleData[[#This Row],[Order Date]])</f>
        <v>3</v>
      </c>
      <c r="D4394" t="s">
        <v>14</v>
      </c>
      <c r="E4394" t="s">
        <v>60</v>
      </c>
      <c r="F4394" t="s">
        <v>11</v>
      </c>
      <c r="G4394" t="s">
        <v>21</v>
      </c>
      <c r="H4394" t="s">
        <v>526</v>
      </c>
      <c r="I4394">
        <v>1322.93</v>
      </c>
      <c r="J4394">
        <v>7</v>
      </c>
      <c r="K4394">
        <v>357.19</v>
      </c>
      <c r="M4394" t="s">
        <v>2730</v>
      </c>
    </row>
    <row r="4395" spans="1:13" x14ac:dyDescent="0.25">
      <c r="A4395" s="7">
        <v>42450</v>
      </c>
      <c r="B4395" s="4">
        <f>YEAR(SaleData[[#This Row],[Order Date]])</f>
        <v>2016</v>
      </c>
      <c r="C4395" s="4">
        <f>MONTH(SaleData[[#This Row],[Order Date]])</f>
        <v>3</v>
      </c>
      <c r="D4395" t="s">
        <v>942</v>
      </c>
      <c r="E4395" t="s">
        <v>129</v>
      </c>
      <c r="F4395" t="s">
        <v>26</v>
      </c>
      <c r="G4395" t="s">
        <v>46</v>
      </c>
      <c r="H4395" t="s">
        <v>1059</v>
      </c>
      <c r="I4395">
        <v>41.26</v>
      </c>
      <c r="J4395">
        <v>6</v>
      </c>
      <c r="K4395">
        <v>-34.380000000000003</v>
      </c>
      <c r="M4395" t="s">
        <v>2730</v>
      </c>
    </row>
    <row r="4396" spans="1:13" x14ac:dyDescent="0.25">
      <c r="A4396" s="7">
        <v>42450</v>
      </c>
      <c r="B4396" s="4">
        <f>YEAR(SaleData[[#This Row],[Order Date]])</f>
        <v>2016</v>
      </c>
      <c r="C4396" s="4">
        <f>MONTH(SaleData[[#This Row],[Order Date]])</f>
        <v>3</v>
      </c>
      <c r="D4396" t="s">
        <v>1516</v>
      </c>
      <c r="E4396" t="s">
        <v>2416</v>
      </c>
      <c r="F4396" t="s">
        <v>26</v>
      </c>
      <c r="G4396" t="s">
        <v>46</v>
      </c>
      <c r="H4396" t="s">
        <v>388</v>
      </c>
      <c r="I4396">
        <v>82.4</v>
      </c>
      <c r="J4396">
        <v>5</v>
      </c>
      <c r="K4396">
        <v>40.380000000000003</v>
      </c>
      <c r="M4396" t="s">
        <v>2730</v>
      </c>
    </row>
    <row r="4397" spans="1:13" x14ac:dyDescent="0.25">
      <c r="A4397" s="7">
        <v>42450</v>
      </c>
      <c r="B4397" s="4">
        <f>YEAR(SaleData[[#This Row],[Order Date]])</f>
        <v>2016</v>
      </c>
      <c r="C4397" s="4">
        <f>MONTH(SaleData[[#This Row],[Order Date]])</f>
        <v>3</v>
      </c>
      <c r="D4397" t="s">
        <v>1516</v>
      </c>
      <c r="E4397" t="s">
        <v>2416</v>
      </c>
      <c r="F4397" t="s">
        <v>26</v>
      </c>
      <c r="G4397" t="s">
        <v>46</v>
      </c>
      <c r="H4397" t="s">
        <v>51</v>
      </c>
      <c r="I4397">
        <v>6.24</v>
      </c>
      <c r="J4397">
        <v>2</v>
      </c>
      <c r="K4397">
        <v>3.06</v>
      </c>
      <c r="M4397" t="s">
        <v>2730</v>
      </c>
    </row>
    <row r="4398" spans="1:13" x14ac:dyDescent="0.25">
      <c r="A4398" s="7">
        <v>42450</v>
      </c>
      <c r="B4398" s="4">
        <f>YEAR(SaleData[[#This Row],[Order Date]])</f>
        <v>2016</v>
      </c>
      <c r="C4398" s="4">
        <f>MONTH(SaleData[[#This Row],[Order Date]])</f>
        <v>3</v>
      </c>
      <c r="D4398" t="s">
        <v>1516</v>
      </c>
      <c r="E4398" t="s">
        <v>2416</v>
      </c>
      <c r="F4398" t="s">
        <v>26</v>
      </c>
      <c r="G4398" t="s">
        <v>27</v>
      </c>
      <c r="H4398" t="s">
        <v>1235</v>
      </c>
      <c r="I4398">
        <v>447.84</v>
      </c>
      <c r="J4398">
        <v>8</v>
      </c>
      <c r="K4398">
        <v>219.44</v>
      </c>
      <c r="M4398" t="s">
        <v>2730</v>
      </c>
    </row>
    <row r="4399" spans="1:13" x14ac:dyDescent="0.25">
      <c r="A4399" s="7">
        <v>42450</v>
      </c>
      <c r="B4399" s="4">
        <f>YEAR(SaleData[[#This Row],[Order Date]])</f>
        <v>2016</v>
      </c>
      <c r="C4399" s="4">
        <f>MONTH(SaleData[[#This Row],[Order Date]])</f>
        <v>3</v>
      </c>
      <c r="D4399" t="s">
        <v>2656</v>
      </c>
      <c r="E4399" t="s">
        <v>43</v>
      </c>
      <c r="F4399" t="s">
        <v>26</v>
      </c>
      <c r="G4399" t="s">
        <v>62</v>
      </c>
      <c r="H4399" t="s">
        <v>2448</v>
      </c>
      <c r="I4399">
        <v>99.2</v>
      </c>
      <c r="J4399">
        <v>5</v>
      </c>
      <c r="K4399">
        <v>25.79</v>
      </c>
      <c r="M4399" t="s">
        <v>2730</v>
      </c>
    </row>
    <row r="4400" spans="1:13" x14ac:dyDescent="0.25">
      <c r="A4400" s="7">
        <v>42451</v>
      </c>
      <c r="B4400" s="4">
        <f>YEAR(SaleData[[#This Row],[Order Date]])</f>
        <v>2016</v>
      </c>
      <c r="C4400" s="4">
        <f>MONTH(SaleData[[#This Row],[Order Date]])</f>
        <v>3</v>
      </c>
      <c r="D4400" t="s">
        <v>2223</v>
      </c>
      <c r="E4400" t="s">
        <v>171</v>
      </c>
      <c r="F4400" t="s">
        <v>26</v>
      </c>
      <c r="G4400" t="s">
        <v>46</v>
      </c>
      <c r="H4400" t="s">
        <v>73</v>
      </c>
      <c r="I4400">
        <v>14.94</v>
      </c>
      <c r="J4400">
        <v>3</v>
      </c>
      <c r="K4400">
        <v>7.17</v>
      </c>
      <c r="M4400" t="s">
        <v>2731</v>
      </c>
    </row>
    <row r="4401" spans="1:13" x14ac:dyDescent="0.25">
      <c r="A4401" s="7">
        <v>42451</v>
      </c>
      <c r="B4401" s="4">
        <f>YEAR(SaleData[[#This Row],[Order Date]])</f>
        <v>2016</v>
      </c>
      <c r="C4401" s="4">
        <f>MONTH(SaleData[[#This Row],[Order Date]])</f>
        <v>3</v>
      </c>
      <c r="D4401" t="s">
        <v>2223</v>
      </c>
      <c r="E4401" t="s">
        <v>171</v>
      </c>
      <c r="F4401" t="s">
        <v>26</v>
      </c>
      <c r="G4401" t="s">
        <v>213</v>
      </c>
      <c r="H4401" t="s">
        <v>1811</v>
      </c>
      <c r="I4401">
        <v>231.72</v>
      </c>
      <c r="J4401">
        <v>2</v>
      </c>
      <c r="K4401">
        <v>11.59</v>
      </c>
      <c r="M4401" t="s">
        <v>2731</v>
      </c>
    </row>
    <row r="4402" spans="1:13" x14ac:dyDescent="0.25">
      <c r="A4402" s="7">
        <v>42453</v>
      </c>
      <c r="B4402" s="4">
        <f>YEAR(SaleData[[#This Row],[Order Date]])</f>
        <v>2016</v>
      </c>
      <c r="C4402" s="4">
        <f>MONTH(SaleData[[#This Row],[Order Date]])</f>
        <v>3</v>
      </c>
      <c r="D4402" t="s">
        <v>2344</v>
      </c>
      <c r="E4402" t="s">
        <v>87</v>
      </c>
      <c r="F4402" t="s">
        <v>11</v>
      </c>
      <c r="G4402" t="s">
        <v>12</v>
      </c>
      <c r="H4402" t="s">
        <v>1660</v>
      </c>
      <c r="I4402">
        <v>21.73</v>
      </c>
      <c r="J4402">
        <v>4</v>
      </c>
      <c r="K4402">
        <v>3.8</v>
      </c>
      <c r="M4402" t="s">
        <v>2731</v>
      </c>
    </row>
    <row r="4403" spans="1:13" x14ac:dyDescent="0.25">
      <c r="A4403" s="7">
        <v>42453</v>
      </c>
      <c r="B4403" s="4">
        <f>YEAR(SaleData[[#This Row],[Order Date]])</f>
        <v>2016</v>
      </c>
      <c r="C4403" s="4">
        <f>MONTH(SaleData[[#This Row],[Order Date]])</f>
        <v>3</v>
      </c>
      <c r="D4403" t="s">
        <v>2344</v>
      </c>
      <c r="E4403" t="s">
        <v>87</v>
      </c>
      <c r="F4403" t="s">
        <v>26</v>
      </c>
      <c r="G4403" t="s">
        <v>36</v>
      </c>
      <c r="H4403" t="s">
        <v>2422</v>
      </c>
      <c r="I4403">
        <v>663.07</v>
      </c>
      <c r="J4403">
        <v>6</v>
      </c>
      <c r="K4403">
        <v>-165.77</v>
      </c>
      <c r="M4403" t="s">
        <v>2731</v>
      </c>
    </row>
    <row r="4404" spans="1:13" x14ac:dyDescent="0.25">
      <c r="A4404" s="7">
        <v>42453</v>
      </c>
      <c r="B4404" s="4">
        <f>YEAR(SaleData[[#This Row],[Order Date]])</f>
        <v>2016</v>
      </c>
      <c r="C4404" s="4">
        <f>MONTH(SaleData[[#This Row],[Order Date]])</f>
        <v>3</v>
      </c>
      <c r="D4404" t="s">
        <v>2344</v>
      </c>
      <c r="E4404" t="s">
        <v>87</v>
      </c>
      <c r="F4404" t="s">
        <v>26</v>
      </c>
      <c r="G4404" t="s">
        <v>46</v>
      </c>
      <c r="H4404" t="s">
        <v>1008</v>
      </c>
      <c r="I4404">
        <v>99.59</v>
      </c>
      <c r="J4404">
        <v>2</v>
      </c>
      <c r="K4404">
        <v>-82.99</v>
      </c>
      <c r="M4404" t="s">
        <v>2731</v>
      </c>
    </row>
    <row r="4405" spans="1:13" x14ac:dyDescent="0.25">
      <c r="A4405" s="7">
        <v>42453</v>
      </c>
      <c r="B4405" s="4">
        <f>YEAR(SaleData[[#This Row],[Order Date]])</f>
        <v>2016</v>
      </c>
      <c r="C4405" s="4">
        <f>MONTH(SaleData[[#This Row],[Order Date]])</f>
        <v>3</v>
      </c>
      <c r="D4405" t="s">
        <v>2344</v>
      </c>
      <c r="E4405" t="s">
        <v>87</v>
      </c>
      <c r="F4405" t="s">
        <v>26</v>
      </c>
      <c r="G4405" t="s">
        <v>27</v>
      </c>
      <c r="H4405" t="s">
        <v>961</v>
      </c>
      <c r="I4405">
        <v>49.57</v>
      </c>
      <c r="J4405">
        <v>2</v>
      </c>
      <c r="K4405">
        <v>15.49</v>
      </c>
      <c r="M4405" t="s">
        <v>2731</v>
      </c>
    </row>
    <row r="4406" spans="1:13" x14ac:dyDescent="0.25">
      <c r="A4406" s="7">
        <v>42454</v>
      </c>
      <c r="B4406" s="4">
        <f>YEAR(SaleData[[#This Row],[Order Date]])</f>
        <v>2016</v>
      </c>
      <c r="C4406" s="4">
        <f>MONTH(SaleData[[#This Row],[Order Date]])</f>
        <v>3</v>
      </c>
      <c r="D4406" t="s">
        <v>876</v>
      </c>
      <c r="E4406" t="s">
        <v>454</v>
      </c>
      <c r="F4406" t="s">
        <v>16</v>
      </c>
      <c r="G4406" t="s">
        <v>17</v>
      </c>
      <c r="H4406" t="s">
        <v>145</v>
      </c>
      <c r="I4406">
        <v>866.4</v>
      </c>
      <c r="J4406">
        <v>4</v>
      </c>
      <c r="K4406">
        <v>225.26</v>
      </c>
      <c r="M4406" t="s">
        <v>2731</v>
      </c>
    </row>
    <row r="4407" spans="1:13" x14ac:dyDescent="0.25">
      <c r="A4407" s="7">
        <v>42454</v>
      </c>
      <c r="B4407" s="4">
        <f>YEAR(SaleData[[#This Row],[Order Date]])</f>
        <v>2016</v>
      </c>
      <c r="C4407" s="4">
        <f>MONTH(SaleData[[#This Row],[Order Date]])</f>
        <v>3</v>
      </c>
      <c r="D4407" t="s">
        <v>1898</v>
      </c>
      <c r="E4407" t="s">
        <v>53</v>
      </c>
      <c r="F4407" t="s">
        <v>26</v>
      </c>
      <c r="G4407" t="s">
        <v>31</v>
      </c>
      <c r="H4407" t="s">
        <v>516</v>
      </c>
      <c r="I4407">
        <v>35</v>
      </c>
      <c r="J4407">
        <v>7</v>
      </c>
      <c r="K4407">
        <v>16.8</v>
      </c>
      <c r="M4407" t="s">
        <v>2731</v>
      </c>
    </row>
    <row r="4408" spans="1:13" x14ac:dyDescent="0.25">
      <c r="A4408" s="7">
        <v>42455</v>
      </c>
      <c r="B4408" s="4">
        <f>YEAR(SaleData[[#This Row],[Order Date]])</f>
        <v>2016</v>
      </c>
      <c r="C4408" s="4">
        <f>MONTH(SaleData[[#This Row],[Order Date]])</f>
        <v>3</v>
      </c>
      <c r="D4408" t="s">
        <v>769</v>
      </c>
      <c r="E4408" t="s">
        <v>332</v>
      </c>
      <c r="F4408" t="s">
        <v>26</v>
      </c>
      <c r="G4408" t="s">
        <v>56</v>
      </c>
      <c r="H4408" t="s">
        <v>1890</v>
      </c>
      <c r="I4408">
        <v>25.96</v>
      </c>
      <c r="J4408">
        <v>2</v>
      </c>
      <c r="K4408">
        <v>7.53</v>
      </c>
      <c r="M4408" t="s">
        <v>2732</v>
      </c>
    </row>
    <row r="4409" spans="1:13" x14ac:dyDescent="0.25">
      <c r="A4409" s="7">
        <v>42455</v>
      </c>
      <c r="B4409" s="4">
        <f>YEAR(SaleData[[#This Row],[Order Date]])</f>
        <v>2016</v>
      </c>
      <c r="C4409" s="4">
        <f>MONTH(SaleData[[#This Row],[Order Date]])</f>
        <v>3</v>
      </c>
      <c r="D4409" t="s">
        <v>769</v>
      </c>
      <c r="E4409" t="s">
        <v>332</v>
      </c>
      <c r="F4409" t="s">
        <v>26</v>
      </c>
      <c r="G4409" t="s">
        <v>56</v>
      </c>
      <c r="H4409" t="s">
        <v>2371</v>
      </c>
      <c r="I4409">
        <v>36.270000000000003</v>
      </c>
      <c r="J4409">
        <v>3</v>
      </c>
      <c r="K4409">
        <v>10.88</v>
      </c>
      <c r="M4409" t="s">
        <v>2732</v>
      </c>
    </row>
    <row r="4410" spans="1:13" x14ac:dyDescent="0.25">
      <c r="A4410" s="7">
        <v>42455</v>
      </c>
      <c r="B4410" s="4">
        <f>YEAR(SaleData[[#This Row],[Order Date]])</f>
        <v>2016</v>
      </c>
      <c r="C4410" s="4">
        <f>MONTH(SaleData[[#This Row],[Order Date]])</f>
        <v>3</v>
      </c>
      <c r="D4410" t="s">
        <v>769</v>
      </c>
      <c r="E4410" t="s">
        <v>332</v>
      </c>
      <c r="F4410" t="s">
        <v>26</v>
      </c>
      <c r="G4410" t="s">
        <v>27</v>
      </c>
      <c r="H4410" t="s">
        <v>893</v>
      </c>
      <c r="I4410">
        <v>6.48</v>
      </c>
      <c r="J4410">
        <v>1</v>
      </c>
      <c r="K4410">
        <v>3.11</v>
      </c>
      <c r="M4410" t="s">
        <v>2733</v>
      </c>
    </row>
    <row r="4411" spans="1:13" x14ac:dyDescent="0.25">
      <c r="A4411" s="7">
        <v>42455</v>
      </c>
      <c r="B4411" s="4">
        <f>YEAR(SaleData[[#This Row],[Order Date]])</f>
        <v>2016</v>
      </c>
      <c r="C4411" s="4">
        <f>MONTH(SaleData[[#This Row],[Order Date]])</f>
        <v>3</v>
      </c>
      <c r="D4411" t="s">
        <v>1647</v>
      </c>
      <c r="E4411" t="s">
        <v>43</v>
      </c>
      <c r="F4411" t="s">
        <v>26</v>
      </c>
      <c r="G4411" t="s">
        <v>156</v>
      </c>
      <c r="H4411" t="s">
        <v>157</v>
      </c>
      <c r="I4411">
        <v>15.56</v>
      </c>
      <c r="J4411">
        <v>2</v>
      </c>
      <c r="K4411">
        <v>7.31</v>
      </c>
      <c r="M4411" t="s">
        <v>2734</v>
      </c>
    </row>
    <row r="4412" spans="1:13" x14ac:dyDescent="0.25">
      <c r="A4412" s="7">
        <v>42455</v>
      </c>
      <c r="B4412" s="4">
        <f>YEAR(SaleData[[#This Row],[Order Date]])</f>
        <v>2016</v>
      </c>
      <c r="C4412" s="4">
        <f>MONTH(SaleData[[#This Row],[Order Date]])</f>
        <v>3</v>
      </c>
      <c r="D4412" t="s">
        <v>1647</v>
      </c>
      <c r="E4412" t="s">
        <v>43</v>
      </c>
      <c r="F4412" t="s">
        <v>26</v>
      </c>
      <c r="G4412" t="s">
        <v>156</v>
      </c>
      <c r="H4412" t="s">
        <v>1873</v>
      </c>
      <c r="I4412">
        <v>78.349999999999994</v>
      </c>
      <c r="J4412">
        <v>5</v>
      </c>
      <c r="K4412">
        <v>36.82</v>
      </c>
      <c r="M4412" t="s">
        <v>2735</v>
      </c>
    </row>
    <row r="4413" spans="1:13" x14ac:dyDescent="0.25">
      <c r="A4413" s="7">
        <v>42456</v>
      </c>
      <c r="B4413" s="4">
        <f>YEAR(SaleData[[#This Row],[Order Date]])</f>
        <v>2016</v>
      </c>
      <c r="C4413" s="4">
        <f>MONTH(SaleData[[#This Row],[Order Date]])</f>
        <v>3</v>
      </c>
      <c r="D4413" t="s">
        <v>468</v>
      </c>
      <c r="E4413" t="s">
        <v>15</v>
      </c>
      <c r="F4413" t="s">
        <v>26</v>
      </c>
      <c r="G4413" t="s">
        <v>36</v>
      </c>
      <c r="H4413" t="s">
        <v>2199</v>
      </c>
      <c r="I4413">
        <v>199.74</v>
      </c>
      <c r="J4413">
        <v>6</v>
      </c>
      <c r="K4413">
        <v>47.94</v>
      </c>
      <c r="M4413" t="s">
        <v>2735</v>
      </c>
    </row>
    <row r="4414" spans="1:13" x14ac:dyDescent="0.25">
      <c r="A4414" s="7">
        <v>42456</v>
      </c>
      <c r="B4414" s="4">
        <f>YEAR(SaleData[[#This Row],[Order Date]])</f>
        <v>2016</v>
      </c>
      <c r="C4414" s="4">
        <f>MONTH(SaleData[[#This Row],[Order Date]])</f>
        <v>3</v>
      </c>
      <c r="D4414" t="s">
        <v>151</v>
      </c>
      <c r="E4414" t="s">
        <v>43</v>
      </c>
      <c r="F4414" t="s">
        <v>16</v>
      </c>
      <c r="G4414" t="s">
        <v>17</v>
      </c>
      <c r="H4414" t="s">
        <v>864</v>
      </c>
      <c r="I4414">
        <v>601.54</v>
      </c>
      <c r="J4414">
        <v>4</v>
      </c>
      <c r="K4414">
        <v>0</v>
      </c>
      <c r="M4414" t="s">
        <v>2735</v>
      </c>
    </row>
    <row r="4415" spans="1:13" x14ac:dyDescent="0.25">
      <c r="A4415" s="7">
        <v>42456</v>
      </c>
      <c r="B4415" s="4">
        <f>YEAR(SaleData[[#This Row],[Order Date]])</f>
        <v>2016</v>
      </c>
      <c r="C4415" s="4">
        <f>MONTH(SaleData[[#This Row],[Order Date]])</f>
        <v>3</v>
      </c>
      <c r="D4415" t="s">
        <v>151</v>
      </c>
      <c r="E4415" t="s">
        <v>43</v>
      </c>
      <c r="F4415" t="s">
        <v>26</v>
      </c>
      <c r="G4415" t="s">
        <v>31</v>
      </c>
      <c r="H4415" t="s">
        <v>1477</v>
      </c>
      <c r="I4415">
        <v>7.9</v>
      </c>
      <c r="J4415">
        <v>2</v>
      </c>
      <c r="K4415">
        <v>2.5299999999999998</v>
      </c>
      <c r="M4415" t="s">
        <v>2735</v>
      </c>
    </row>
    <row r="4416" spans="1:13" x14ac:dyDescent="0.25">
      <c r="A4416" s="7">
        <v>42457</v>
      </c>
      <c r="B4416" s="4">
        <f>YEAR(SaleData[[#This Row],[Order Date]])</f>
        <v>2016</v>
      </c>
      <c r="C4416" s="4">
        <f>MONTH(SaleData[[#This Row],[Order Date]])</f>
        <v>3</v>
      </c>
      <c r="D4416" t="s">
        <v>1776</v>
      </c>
      <c r="E4416" t="s">
        <v>129</v>
      </c>
      <c r="F4416" t="s">
        <v>16</v>
      </c>
      <c r="G4416" t="s">
        <v>40</v>
      </c>
      <c r="H4416" t="s">
        <v>1724</v>
      </c>
      <c r="I4416">
        <v>409.59</v>
      </c>
      <c r="J4416">
        <v>3</v>
      </c>
      <c r="K4416">
        <v>-122.88</v>
      </c>
      <c r="M4416" t="s">
        <v>2735</v>
      </c>
    </row>
    <row r="4417" spans="1:13" x14ac:dyDescent="0.25">
      <c r="A4417" s="7">
        <v>42457</v>
      </c>
      <c r="B4417" s="4">
        <f>YEAR(SaleData[[#This Row],[Order Date]])</f>
        <v>2016</v>
      </c>
      <c r="C4417" s="4">
        <f>MONTH(SaleData[[#This Row],[Order Date]])</f>
        <v>3</v>
      </c>
      <c r="D4417" t="s">
        <v>1152</v>
      </c>
      <c r="E4417" t="s">
        <v>43</v>
      </c>
      <c r="F4417" t="s">
        <v>26</v>
      </c>
      <c r="G4417" t="s">
        <v>46</v>
      </c>
      <c r="H4417" t="s">
        <v>1795</v>
      </c>
      <c r="I4417">
        <v>36.36</v>
      </c>
      <c r="J4417">
        <v>3</v>
      </c>
      <c r="K4417">
        <v>12.27</v>
      </c>
      <c r="M4417" t="s">
        <v>2735</v>
      </c>
    </row>
    <row r="4418" spans="1:13" x14ac:dyDescent="0.25">
      <c r="A4418" s="7">
        <v>42457</v>
      </c>
      <c r="B4418" s="4">
        <f>YEAR(SaleData[[#This Row],[Order Date]])</f>
        <v>2016</v>
      </c>
      <c r="C4418" s="4">
        <f>MONTH(SaleData[[#This Row],[Order Date]])</f>
        <v>3</v>
      </c>
      <c r="D4418" t="s">
        <v>544</v>
      </c>
      <c r="E4418" t="s">
        <v>171</v>
      </c>
      <c r="F4418" t="s">
        <v>26</v>
      </c>
      <c r="G4418" t="s">
        <v>36</v>
      </c>
      <c r="H4418" t="s">
        <v>1838</v>
      </c>
      <c r="I4418">
        <v>194.7</v>
      </c>
      <c r="J4418">
        <v>5</v>
      </c>
      <c r="K4418">
        <v>9.74</v>
      </c>
      <c r="M4418" t="s">
        <v>2736</v>
      </c>
    </row>
    <row r="4419" spans="1:13" x14ac:dyDescent="0.25">
      <c r="A4419" s="7">
        <v>42458</v>
      </c>
      <c r="B4419" s="4">
        <f>YEAR(SaleData[[#This Row],[Order Date]])</f>
        <v>2016</v>
      </c>
      <c r="C4419" s="4">
        <f>MONTH(SaleData[[#This Row],[Order Date]])</f>
        <v>3</v>
      </c>
      <c r="D4419" t="s">
        <v>676</v>
      </c>
      <c r="E4419" t="s">
        <v>43</v>
      </c>
      <c r="F4419" t="s">
        <v>16</v>
      </c>
      <c r="G4419" t="s">
        <v>17</v>
      </c>
      <c r="H4419" t="s">
        <v>2204</v>
      </c>
      <c r="I4419">
        <v>242.14</v>
      </c>
      <c r="J4419">
        <v>3</v>
      </c>
      <c r="K4419">
        <v>12.11</v>
      </c>
      <c r="M4419" t="s">
        <v>2736</v>
      </c>
    </row>
    <row r="4420" spans="1:13" x14ac:dyDescent="0.25">
      <c r="A4420" s="7">
        <v>42458</v>
      </c>
      <c r="B4420" s="4">
        <f>YEAR(SaleData[[#This Row],[Order Date]])</f>
        <v>2016</v>
      </c>
      <c r="C4420" s="4">
        <f>MONTH(SaleData[[#This Row],[Order Date]])</f>
        <v>3</v>
      </c>
      <c r="D4420" t="s">
        <v>676</v>
      </c>
      <c r="E4420" t="s">
        <v>43</v>
      </c>
      <c r="F4420" t="s">
        <v>26</v>
      </c>
      <c r="G4420" t="s">
        <v>62</v>
      </c>
      <c r="H4420" t="s">
        <v>600</v>
      </c>
      <c r="I4420">
        <v>12.39</v>
      </c>
      <c r="J4420">
        <v>3</v>
      </c>
      <c r="K4420">
        <v>5.7</v>
      </c>
      <c r="M4420" t="s">
        <v>2736</v>
      </c>
    </row>
    <row r="4421" spans="1:13" x14ac:dyDescent="0.25">
      <c r="A4421" s="7">
        <v>42458</v>
      </c>
      <c r="B4421" s="4">
        <f>YEAR(SaleData[[#This Row],[Order Date]])</f>
        <v>2016</v>
      </c>
      <c r="C4421" s="4">
        <f>MONTH(SaleData[[#This Row],[Order Date]])</f>
        <v>3</v>
      </c>
      <c r="D4421" t="s">
        <v>676</v>
      </c>
      <c r="E4421" t="s">
        <v>43</v>
      </c>
      <c r="F4421" t="s">
        <v>16</v>
      </c>
      <c r="G4421" t="s">
        <v>34</v>
      </c>
      <c r="H4421" t="s">
        <v>2034</v>
      </c>
      <c r="I4421">
        <v>19.96</v>
      </c>
      <c r="J4421">
        <v>2</v>
      </c>
      <c r="K4421">
        <v>5.59</v>
      </c>
      <c r="M4421" t="s">
        <v>2737</v>
      </c>
    </row>
    <row r="4422" spans="1:13" x14ac:dyDescent="0.25">
      <c r="A4422" s="7">
        <v>42458</v>
      </c>
      <c r="B4422" s="4">
        <f>YEAR(SaleData[[#This Row],[Order Date]])</f>
        <v>2016</v>
      </c>
      <c r="C4422" s="4">
        <f>MONTH(SaleData[[#This Row],[Order Date]])</f>
        <v>3</v>
      </c>
      <c r="D4422" t="s">
        <v>676</v>
      </c>
      <c r="E4422" t="s">
        <v>43</v>
      </c>
      <c r="F4422" t="s">
        <v>26</v>
      </c>
      <c r="G4422" t="s">
        <v>36</v>
      </c>
      <c r="H4422" t="s">
        <v>342</v>
      </c>
      <c r="I4422">
        <v>340.92</v>
      </c>
      <c r="J4422">
        <v>3</v>
      </c>
      <c r="K4422">
        <v>3.41</v>
      </c>
      <c r="M4422" t="s">
        <v>2738</v>
      </c>
    </row>
    <row r="4423" spans="1:13" x14ac:dyDescent="0.25">
      <c r="A4423" s="7">
        <v>42458</v>
      </c>
      <c r="B4423" s="4">
        <f>YEAR(SaleData[[#This Row],[Order Date]])</f>
        <v>2016</v>
      </c>
      <c r="C4423" s="4">
        <f>MONTH(SaleData[[#This Row],[Order Date]])</f>
        <v>3</v>
      </c>
      <c r="D4423" t="s">
        <v>262</v>
      </c>
      <c r="E4423" t="s">
        <v>75</v>
      </c>
      <c r="F4423" t="s">
        <v>16</v>
      </c>
      <c r="G4423" t="s">
        <v>34</v>
      </c>
      <c r="H4423" t="s">
        <v>377</v>
      </c>
      <c r="I4423">
        <v>45.57</v>
      </c>
      <c r="J4423">
        <v>2</v>
      </c>
      <c r="K4423">
        <v>9.68</v>
      </c>
      <c r="M4423" t="s">
        <v>2738</v>
      </c>
    </row>
    <row r="4424" spans="1:13" x14ac:dyDescent="0.25">
      <c r="A4424" s="7">
        <v>42458</v>
      </c>
      <c r="B4424" s="4">
        <f>YEAR(SaleData[[#This Row],[Order Date]])</f>
        <v>2016</v>
      </c>
      <c r="C4424" s="4">
        <f>MONTH(SaleData[[#This Row],[Order Date]])</f>
        <v>3</v>
      </c>
      <c r="D4424" t="s">
        <v>262</v>
      </c>
      <c r="E4424" t="s">
        <v>75</v>
      </c>
      <c r="F4424" t="s">
        <v>26</v>
      </c>
      <c r="G4424" t="s">
        <v>46</v>
      </c>
      <c r="H4424" t="s">
        <v>850</v>
      </c>
      <c r="I4424">
        <v>28.75</v>
      </c>
      <c r="J4424">
        <v>8</v>
      </c>
      <c r="K4424">
        <v>-21.08</v>
      </c>
      <c r="M4424" t="s">
        <v>2738</v>
      </c>
    </row>
    <row r="4425" spans="1:13" x14ac:dyDescent="0.25">
      <c r="A4425" s="7">
        <v>42458</v>
      </c>
      <c r="B4425" s="4">
        <f>YEAR(SaleData[[#This Row],[Order Date]])</f>
        <v>2016</v>
      </c>
      <c r="C4425" s="4">
        <f>MONTH(SaleData[[#This Row],[Order Date]])</f>
        <v>3</v>
      </c>
      <c r="D4425" t="s">
        <v>2662</v>
      </c>
      <c r="E4425" t="s">
        <v>75</v>
      </c>
      <c r="F4425" t="s">
        <v>16</v>
      </c>
      <c r="G4425" t="s">
        <v>17</v>
      </c>
      <c r="H4425" t="s">
        <v>915</v>
      </c>
      <c r="I4425">
        <v>683.95</v>
      </c>
      <c r="J4425">
        <v>3</v>
      </c>
      <c r="K4425">
        <v>42.75</v>
      </c>
      <c r="M4425" t="s">
        <v>2738</v>
      </c>
    </row>
    <row r="4426" spans="1:13" x14ac:dyDescent="0.25">
      <c r="A4426" s="7">
        <v>42458</v>
      </c>
      <c r="B4426" s="4">
        <f>YEAR(SaleData[[#This Row],[Order Date]])</f>
        <v>2016</v>
      </c>
      <c r="C4426" s="4">
        <f>MONTH(SaleData[[#This Row],[Order Date]])</f>
        <v>3</v>
      </c>
      <c r="D4426" t="s">
        <v>2662</v>
      </c>
      <c r="E4426" t="s">
        <v>75</v>
      </c>
      <c r="F4426" t="s">
        <v>16</v>
      </c>
      <c r="G4426" t="s">
        <v>34</v>
      </c>
      <c r="H4426" t="s">
        <v>1751</v>
      </c>
      <c r="I4426">
        <v>45.7</v>
      </c>
      <c r="J4426">
        <v>3</v>
      </c>
      <c r="K4426">
        <v>5.14</v>
      </c>
      <c r="M4426" t="s">
        <v>2738</v>
      </c>
    </row>
    <row r="4427" spans="1:13" x14ac:dyDescent="0.25">
      <c r="A4427" s="7">
        <v>42458</v>
      </c>
      <c r="B4427" s="4">
        <f>YEAR(SaleData[[#This Row],[Order Date]])</f>
        <v>2016</v>
      </c>
      <c r="C4427" s="4">
        <f>MONTH(SaleData[[#This Row],[Order Date]])</f>
        <v>3</v>
      </c>
      <c r="D4427" t="s">
        <v>304</v>
      </c>
      <c r="E4427" t="s">
        <v>337</v>
      </c>
      <c r="F4427" t="s">
        <v>11</v>
      </c>
      <c r="G4427" t="s">
        <v>21</v>
      </c>
      <c r="H4427" t="s">
        <v>917</v>
      </c>
      <c r="I4427">
        <v>1439.92</v>
      </c>
      <c r="J4427">
        <v>8</v>
      </c>
      <c r="K4427">
        <v>374.38</v>
      </c>
      <c r="M4427" t="s">
        <v>2738</v>
      </c>
    </row>
    <row r="4428" spans="1:13" x14ac:dyDescent="0.25">
      <c r="A4428" s="7">
        <v>42459</v>
      </c>
      <c r="B4428" s="4">
        <f>YEAR(SaleData[[#This Row],[Order Date]])</f>
        <v>2016</v>
      </c>
      <c r="C4428" s="4">
        <f>MONTH(SaleData[[#This Row],[Order Date]])</f>
        <v>3</v>
      </c>
      <c r="D4428" t="s">
        <v>1045</v>
      </c>
      <c r="E4428" t="s">
        <v>10</v>
      </c>
      <c r="F4428" t="s">
        <v>26</v>
      </c>
      <c r="G4428" t="s">
        <v>46</v>
      </c>
      <c r="H4428" t="s">
        <v>1819</v>
      </c>
      <c r="I4428">
        <v>38.82</v>
      </c>
      <c r="J4428">
        <v>6</v>
      </c>
      <c r="K4428">
        <v>19.41</v>
      </c>
      <c r="M4428" t="s">
        <v>2739</v>
      </c>
    </row>
    <row r="4429" spans="1:13" x14ac:dyDescent="0.25">
      <c r="A4429" s="7">
        <v>42460</v>
      </c>
      <c r="B4429" s="4">
        <f>YEAR(SaleData[[#This Row],[Order Date]])</f>
        <v>2016</v>
      </c>
      <c r="C4429" s="4">
        <f>MONTH(SaleData[[#This Row],[Order Date]])</f>
        <v>3</v>
      </c>
      <c r="D4429" t="s">
        <v>2211</v>
      </c>
      <c r="E4429" t="s">
        <v>573</v>
      </c>
      <c r="F4429" t="s">
        <v>11</v>
      </c>
      <c r="G4429" t="s">
        <v>202</v>
      </c>
      <c r="H4429" t="s">
        <v>2161</v>
      </c>
      <c r="I4429">
        <v>83.9</v>
      </c>
      <c r="J4429">
        <v>2</v>
      </c>
      <c r="K4429">
        <v>22.65</v>
      </c>
      <c r="M4429" t="s">
        <v>2739</v>
      </c>
    </row>
    <row r="4430" spans="1:13" x14ac:dyDescent="0.25">
      <c r="A4430" s="7">
        <v>42460</v>
      </c>
      <c r="B4430" s="4">
        <f>YEAR(SaleData[[#This Row],[Order Date]])</f>
        <v>2016</v>
      </c>
      <c r="C4430" s="4">
        <f>MONTH(SaleData[[#This Row],[Order Date]])</f>
        <v>3</v>
      </c>
      <c r="D4430" t="s">
        <v>2211</v>
      </c>
      <c r="E4430" t="s">
        <v>573</v>
      </c>
      <c r="F4430" t="s">
        <v>26</v>
      </c>
      <c r="G4430" t="s">
        <v>56</v>
      </c>
      <c r="H4430" t="s">
        <v>2258</v>
      </c>
      <c r="I4430">
        <v>19.75</v>
      </c>
      <c r="J4430">
        <v>5</v>
      </c>
      <c r="K4430">
        <v>5.14</v>
      </c>
      <c r="M4430" t="s">
        <v>2739</v>
      </c>
    </row>
    <row r="4431" spans="1:13" x14ac:dyDescent="0.25">
      <c r="A4431" s="7">
        <v>42460</v>
      </c>
      <c r="B4431" s="4">
        <f>YEAR(SaleData[[#This Row],[Order Date]])</f>
        <v>2016</v>
      </c>
      <c r="C4431" s="4">
        <f>MONTH(SaleData[[#This Row],[Order Date]])</f>
        <v>3</v>
      </c>
      <c r="D4431" t="s">
        <v>2211</v>
      </c>
      <c r="E4431" t="s">
        <v>573</v>
      </c>
      <c r="F4431" t="s">
        <v>11</v>
      </c>
      <c r="G4431" t="s">
        <v>12</v>
      </c>
      <c r="H4431" t="s">
        <v>2183</v>
      </c>
      <c r="I4431">
        <v>393.54</v>
      </c>
      <c r="J4431">
        <v>3</v>
      </c>
      <c r="K4431">
        <v>165.29</v>
      </c>
      <c r="M4431" t="s">
        <v>2739</v>
      </c>
    </row>
    <row r="4432" spans="1:13" x14ac:dyDescent="0.25">
      <c r="A4432" s="7">
        <v>42461</v>
      </c>
      <c r="B4432" s="4">
        <f>YEAR(SaleData[[#This Row],[Order Date]])</f>
        <v>2016</v>
      </c>
      <c r="C4432" s="4">
        <f>MONTH(SaleData[[#This Row],[Order Date]])</f>
        <v>4</v>
      </c>
      <c r="D4432" t="s">
        <v>1636</v>
      </c>
      <c r="E4432" t="s">
        <v>20</v>
      </c>
      <c r="F4432" t="s">
        <v>26</v>
      </c>
      <c r="G4432" t="s">
        <v>62</v>
      </c>
      <c r="H4432" t="s">
        <v>423</v>
      </c>
      <c r="I4432">
        <v>59.52</v>
      </c>
      <c r="J4432">
        <v>3</v>
      </c>
      <c r="K4432">
        <v>15.48</v>
      </c>
      <c r="M4432" t="s">
        <v>2740</v>
      </c>
    </row>
    <row r="4433" spans="1:13" x14ac:dyDescent="0.25">
      <c r="A4433" s="7">
        <v>42461</v>
      </c>
      <c r="B4433" s="4">
        <f>YEAR(SaleData[[#This Row],[Order Date]])</f>
        <v>2016</v>
      </c>
      <c r="C4433" s="4">
        <f>MONTH(SaleData[[#This Row],[Order Date]])</f>
        <v>4</v>
      </c>
      <c r="D4433" t="s">
        <v>1636</v>
      </c>
      <c r="E4433" t="s">
        <v>20</v>
      </c>
      <c r="F4433" t="s">
        <v>26</v>
      </c>
      <c r="G4433" t="s">
        <v>36</v>
      </c>
      <c r="H4433" t="s">
        <v>37</v>
      </c>
      <c r="I4433">
        <v>161.94</v>
      </c>
      <c r="J4433">
        <v>3</v>
      </c>
      <c r="K4433">
        <v>9.7200000000000006</v>
      </c>
      <c r="M4433" t="s">
        <v>2740</v>
      </c>
    </row>
    <row r="4434" spans="1:13" x14ac:dyDescent="0.25">
      <c r="A4434" s="7">
        <v>42461</v>
      </c>
      <c r="B4434" s="4">
        <f>YEAR(SaleData[[#This Row],[Order Date]])</f>
        <v>2016</v>
      </c>
      <c r="C4434" s="4">
        <f>MONTH(SaleData[[#This Row],[Order Date]])</f>
        <v>4</v>
      </c>
      <c r="D4434" t="s">
        <v>1636</v>
      </c>
      <c r="E4434" t="s">
        <v>20</v>
      </c>
      <c r="F4434" t="s">
        <v>26</v>
      </c>
      <c r="G4434" t="s">
        <v>62</v>
      </c>
      <c r="H4434" t="s">
        <v>761</v>
      </c>
      <c r="I4434">
        <v>263.88</v>
      </c>
      <c r="J4434">
        <v>6</v>
      </c>
      <c r="K4434">
        <v>71.25</v>
      </c>
      <c r="M4434" t="s">
        <v>2740</v>
      </c>
    </row>
    <row r="4435" spans="1:13" x14ac:dyDescent="0.25">
      <c r="A4435" s="7">
        <v>42461</v>
      </c>
      <c r="B4435" s="4">
        <f>YEAR(SaleData[[#This Row],[Order Date]])</f>
        <v>2016</v>
      </c>
      <c r="C4435" s="4">
        <f>MONTH(SaleData[[#This Row],[Order Date]])</f>
        <v>4</v>
      </c>
      <c r="D4435" t="s">
        <v>1636</v>
      </c>
      <c r="E4435" t="s">
        <v>20</v>
      </c>
      <c r="F4435" t="s">
        <v>26</v>
      </c>
      <c r="G4435" t="s">
        <v>62</v>
      </c>
      <c r="H4435" t="s">
        <v>956</v>
      </c>
      <c r="I4435">
        <v>30.48</v>
      </c>
      <c r="J4435">
        <v>3</v>
      </c>
      <c r="K4435">
        <v>7.92</v>
      </c>
      <c r="M4435" t="s">
        <v>2740</v>
      </c>
    </row>
    <row r="4436" spans="1:13" x14ac:dyDescent="0.25">
      <c r="A4436" s="7">
        <v>42461</v>
      </c>
      <c r="B4436" s="4">
        <f>YEAR(SaleData[[#This Row],[Order Date]])</f>
        <v>2016</v>
      </c>
      <c r="C4436" s="4">
        <f>MONTH(SaleData[[#This Row],[Order Date]])</f>
        <v>4</v>
      </c>
      <c r="D4436" t="s">
        <v>1636</v>
      </c>
      <c r="E4436" t="s">
        <v>20</v>
      </c>
      <c r="F4436" t="s">
        <v>26</v>
      </c>
      <c r="G4436" t="s">
        <v>62</v>
      </c>
      <c r="H4436" t="s">
        <v>1637</v>
      </c>
      <c r="I4436">
        <v>9.84</v>
      </c>
      <c r="J4436">
        <v>3</v>
      </c>
      <c r="K4436">
        <v>2.85</v>
      </c>
      <c r="M4436" t="s">
        <v>2740</v>
      </c>
    </row>
    <row r="4437" spans="1:13" x14ac:dyDescent="0.25">
      <c r="A4437" s="7">
        <v>42461</v>
      </c>
      <c r="B4437" s="4">
        <f>YEAR(SaleData[[#This Row],[Order Date]])</f>
        <v>2016</v>
      </c>
      <c r="C4437" s="4">
        <f>MONTH(SaleData[[#This Row],[Order Date]])</f>
        <v>4</v>
      </c>
      <c r="D4437" t="s">
        <v>1636</v>
      </c>
      <c r="E4437" t="s">
        <v>20</v>
      </c>
      <c r="F4437" t="s">
        <v>11</v>
      </c>
      <c r="G4437" t="s">
        <v>21</v>
      </c>
      <c r="H4437" t="s">
        <v>1638</v>
      </c>
      <c r="I4437">
        <v>35.119999999999997</v>
      </c>
      <c r="J4437">
        <v>4</v>
      </c>
      <c r="K4437">
        <v>9.1300000000000008</v>
      </c>
      <c r="M4437" t="s">
        <v>2740</v>
      </c>
    </row>
    <row r="4438" spans="1:13" x14ac:dyDescent="0.25">
      <c r="A4438" s="7">
        <v>42461</v>
      </c>
      <c r="B4438" s="4">
        <f>YEAR(SaleData[[#This Row],[Order Date]])</f>
        <v>2016</v>
      </c>
      <c r="C4438" s="4">
        <f>MONTH(SaleData[[#This Row],[Order Date]])</f>
        <v>4</v>
      </c>
      <c r="D4438" t="s">
        <v>1148</v>
      </c>
      <c r="E4438" t="s">
        <v>209</v>
      </c>
      <c r="F4438" t="s">
        <v>26</v>
      </c>
      <c r="G4438" t="s">
        <v>31</v>
      </c>
      <c r="H4438" t="s">
        <v>109</v>
      </c>
      <c r="I4438">
        <v>31.56</v>
      </c>
      <c r="J4438">
        <v>5</v>
      </c>
      <c r="K4438">
        <v>9.86</v>
      </c>
      <c r="M4438" t="s">
        <v>2740</v>
      </c>
    </row>
    <row r="4439" spans="1:13" x14ac:dyDescent="0.25">
      <c r="A4439" s="7">
        <v>42461</v>
      </c>
      <c r="B4439" s="4">
        <f>YEAR(SaleData[[#This Row],[Order Date]])</f>
        <v>2016</v>
      </c>
      <c r="C4439" s="4">
        <f>MONTH(SaleData[[#This Row],[Order Date]])</f>
        <v>4</v>
      </c>
      <c r="D4439" t="s">
        <v>1148</v>
      </c>
      <c r="E4439" t="s">
        <v>209</v>
      </c>
      <c r="F4439" t="s">
        <v>26</v>
      </c>
      <c r="G4439" t="s">
        <v>56</v>
      </c>
      <c r="H4439" t="s">
        <v>1639</v>
      </c>
      <c r="I4439">
        <v>30.14</v>
      </c>
      <c r="J4439">
        <v>2</v>
      </c>
      <c r="K4439">
        <v>3.01</v>
      </c>
      <c r="M4439" t="s">
        <v>2740</v>
      </c>
    </row>
    <row r="4440" spans="1:13" x14ac:dyDescent="0.25">
      <c r="A4440" s="7">
        <v>42461</v>
      </c>
      <c r="B4440" s="4">
        <f>YEAR(SaleData[[#This Row],[Order Date]])</f>
        <v>2016</v>
      </c>
      <c r="C4440" s="4">
        <f>MONTH(SaleData[[#This Row],[Order Date]])</f>
        <v>4</v>
      </c>
      <c r="D4440" t="s">
        <v>1640</v>
      </c>
      <c r="E4440" t="s">
        <v>20</v>
      </c>
      <c r="F4440" t="s">
        <v>26</v>
      </c>
      <c r="G4440" t="s">
        <v>62</v>
      </c>
      <c r="H4440" t="s">
        <v>1641</v>
      </c>
      <c r="I4440">
        <v>88.04</v>
      </c>
      <c r="J4440">
        <v>4</v>
      </c>
      <c r="K4440">
        <v>22.89</v>
      </c>
      <c r="M4440" t="s">
        <v>2740</v>
      </c>
    </row>
    <row r="4441" spans="1:13" x14ac:dyDescent="0.25">
      <c r="A4441" s="7">
        <v>42461</v>
      </c>
      <c r="B4441" s="4">
        <f>YEAR(SaleData[[#This Row],[Order Date]])</f>
        <v>2016</v>
      </c>
      <c r="C4441" s="4">
        <f>MONTH(SaleData[[#This Row],[Order Date]])</f>
        <v>4</v>
      </c>
      <c r="D4441" t="s">
        <v>732</v>
      </c>
      <c r="E4441" t="s">
        <v>20</v>
      </c>
      <c r="F4441" t="s">
        <v>26</v>
      </c>
      <c r="G4441" t="s">
        <v>44</v>
      </c>
      <c r="H4441" t="s">
        <v>1642</v>
      </c>
      <c r="I4441">
        <v>20.7</v>
      </c>
      <c r="J4441">
        <v>2</v>
      </c>
      <c r="K4441">
        <v>9.94</v>
      </c>
      <c r="M4441" t="s">
        <v>2741</v>
      </c>
    </row>
    <row r="4442" spans="1:13" x14ac:dyDescent="0.25">
      <c r="A4442" s="7">
        <v>42461</v>
      </c>
      <c r="B4442" s="4">
        <f>YEAR(SaleData[[#This Row],[Order Date]])</f>
        <v>2016</v>
      </c>
      <c r="C4442" s="4">
        <f>MONTH(SaleData[[#This Row],[Order Date]])</f>
        <v>4</v>
      </c>
      <c r="D4442" t="s">
        <v>732</v>
      </c>
      <c r="E4442" t="s">
        <v>20</v>
      </c>
      <c r="F4442" t="s">
        <v>26</v>
      </c>
      <c r="G4442" t="s">
        <v>213</v>
      </c>
      <c r="H4442" t="s">
        <v>966</v>
      </c>
      <c r="I4442">
        <v>10.95</v>
      </c>
      <c r="J4442">
        <v>3</v>
      </c>
      <c r="K4442">
        <v>3.29</v>
      </c>
      <c r="M4442" t="s">
        <v>2741</v>
      </c>
    </row>
    <row r="4443" spans="1:13" x14ac:dyDescent="0.25">
      <c r="A4443" s="7">
        <v>42461</v>
      </c>
      <c r="B4443" s="4">
        <f>YEAR(SaleData[[#This Row],[Order Date]])</f>
        <v>2016</v>
      </c>
      <c r="C4443" s="4">
        <f>MONTH(SaleData[[#This Row],[Order Date]])</f>
        <v>4</v>
      </c>
      <c r="D4443" t="s">
        <v>732</v>
      </c>
      <c r="E4443" t="s">
        <v>20</v>
      </c>
      <c r="F4443" t="s">
        <v>26</v>
      </c>
      <c r="G4443" t="s">
        <v>46</v>
      </c>
      <c r="H4443" t="s">
        <v>1395</v>
      </c>
      <c r="I4443">
        <v>14.35</v>
      </c>
      <c r="J4443">
        <v>3</v>
      </c>
      <c r="K4443">
        <v>4.66</v>
      </c>
      <c r="M4443" t="s">
        <v>2741</v>
      </c>
    </row>
    <row r="4444" spans="1:13" x14ac:dyDescent="0.25">
      <c r="A4444" s="7">
        <v>42461</v>
      </c>
      <c r="B4444" s="4">
        <f>YEAR(SaleData[[#This Row],[Order Date]])</f>
        <v>2016</v>
      </c>
      <c r="C4444" s="4">
        <f>MONTH(SaleData[[#This Row],[Order Date]])</f>
        <v>4</v>
      </c>
      <c r="D4444" t="s">
        <v>660</v>
      </c>
      <c r="E4444" t="s">
        <v>20</v>
      </c>
      <c r="F4444" t="s">
        <v>16</v>
      </c>
      <c r="G4444" t="s">
        <v>17</v>
      </c>
      <c r="H4444" t="s">
        <v>716</v>
      </c>
      <c r="I4444">
        <v>1317.49</v>
      </c>
      <c r="J4444">
        <v>6</v>
      </c>
      <c r="K4444">
        <v>292.77999999999997</v>
      </c>
      <c r="M4444" t="s">
        <v>2741</v>
      </c>
    </row>
    <row r="4445" spans="1:13" x14ac:dyDescent="0.25">
      <c r="A4445" s="7">
        <v>42461</v>
      </c>
      <c r="B4445" s="4">
        <f>YEAR(SaleData[[#This Row],[Order Date]])</f>
        <v>2016</v>
      </c>
      <c r="C4445" s="4">
        <f>MONTH(SaleData[[#This Row],[Order Date]])</f>
        <v>4</v>
      </c>
      <c r="D4445" t="s">
        <v>660</v>
      </c>
      <c r="E4445" t="s">
        <v>20</v>
      </c>
      <c r="F4445" t="s">
        <v>26</v>
      </c>
      <c r="G4445" t="s">
        <v>213</v>
      </c>
      <c r="H4445" t="s">
        <v>763</v>
      </c>
      <c r="I4445">
        <v>63.84</v>
      </c>
      <c r="J4445">
        <v>8</v>
      </c>
      <c r="K4445">
        <v>18.510000000000002</v>
      </c>
      <c r="M4445" t="s">
        <v>2741</v>
      </c>
    </row>
    <row r="4446" spans="1:13" x14ac:dyDescent="0.25">
      <c r="A4446" s="7">
        <v>42461</v>
      </c>
      <c r="B4446" s="4">
        <f>YEAR(SaleData[[#This Row],[Order Date]])</f>
        <v>2016</v>
      </c>
      <c r="C4446" s="4">
        <f>MONTH(SaleData[[#This Row],[Order Date]])</f>
        <v>4</v>
      </c>
      <c r="D4446" t="s">
        <v>660</v>
      </c>
      <c r="E4446" t="s">
        <v>20</v>
      </c>
      <c r="F4446" t="s">
        <v>26</v>
      </c>
      <c r="G4446" t="s">
        <v>46</v>
      </c>
      <c r="H4446" t="s">
        <v>358</v>
      </c>
      <c r="I4446">
        <v>3.59</v>
      </c>
      <c r="J4446">
        <v>1</v>
      </c>
      <c r="K4446">
        <v>1.1200000000000001</v>
      </c>
      <c r="M4446" t="s">
        <v>2742</v>
      </c>
    </row>
    <row r="4447" spans="1:13" x14ac:dyDescent="0.25">
      <c r="A4447" s="7">
        <v>42461</v>
      </c>
      <c r="B4447" s="4">
        <f>YEAR(SaleData[[#This Row],[Order Date]])</f>
        <v>2016</v>
      </c>
      <c r="C4447" s="4">
        <f>MONTH(SaleData[[#This Row],[Order Date]])</f>
        <v>4</v>
      </c>
      <c r="D4447" t="s">
        <v>1643</v>
      </c>
      <c r="E4447" t="s">
        <v>163</v>
      </c>
      <c r="F4447" t="s">
        <v>16</v>
      </c>
      <c r="G4447" t="s">
        <v>34</v>
      </c>
      <c r="H4447" t="s">
        <v>1644</v>
      </c>
      <c r="I4447">
        <v>7.04</v>
      </c>
      <c r="J4447">
        <v>4</v>
      </c>
      <c r="K4447">
        <v>3.1</v>
      </c>
      <c r="M4447" t="s">
        <v>2743</v>
      </c>
    </row>
    <row r="4448" spans="1:13" x14ac:dyDescent="0.25">
      <c r="A4448" s="7">
        <v>42461</v>
      </c>
      <c r="B4448" s="4">
        <f>YEAR(SaleData[[#This Row],[Order Date]])</f>
        <v>2016</v>
      </c>
      <c r="C4448" s="4">
        <f>MONTH(SaleData[[#This Row],[Order Date]])</f>
        <v>4</v>
      </c>
      <c r="D4448" t="s">
        <v>1645</v>
      </c>
      <c r="E4448" t="s">
        <v>10</v>
      </c>
      <c r="F4448" t="s">
        <v>11</v>
      </c>
      <c r="G4448" t="s">
        <v>21</v>
      </c>
      <c r="H4448" t="s">
        <v>1646</v>
      </c>
      <c r="I4448">
        <v>12.99</v>
      </c>
      <c r="J4448">
        <v>1</v>
      </c>
      <c r="K4448">
        <v>0.26</v>
      </c>
      <c r="M4448" t="s">
        <v>2743</v>
      </c>
    </row>
    <row r="4449" spans="1:13" x14ac:dyDescent="0.25">
      <c r="A4449" s="7">
        <v>42462</v>
      </c>
      <c r="B4449" s="4">
        <f>YEAR(SaleData[[#This Row],[Order Date]])</f>
        <v>2016</v>
      </c>
      <c r="C4449" s="4">
        <f>MONTH(SaleData[[#This Row],[Order Date]])</f>
        <v>4</v>
      </c>
      <c r="D4449" t="s">
        <v>743</v>
      </c>
      <c r="E4449" t="s">
        <v>10</v>
      </c>
      <c r="F4449" t="s">
        <v>16</v>
      </c>
      <c r="G4449" t="s">
        <v>17</v>
      </c>
      <c r="H4449" t="s">
        <v>1684</v>
      </c>
      <c r="I4449">
        <v>1454.9</v>
      </c>
      <c r="J4449">
        <v>5</v>
      </c>
      <c r="K4449">
        <v>378.27</v>
      </c>
      <c r="M4449" t="s">
        <v>2743</v>
      </c>
    </row>
    <row r="4450" spans="1:13" x14ac:dyDescent="0.25">
      <c r="A4450" s="7">
        <v>42463</v>
      </c>
      <c r="B4450" s="4">
        <f>YEAR(SaleData[[#This Row],[Order Date]])</f>
        <v>2016</v>
      </c>
      <c r="C4450" s="4">
        <f>MONTH(SaleData[[#This Row],[Order Date]])</f>
        <v>4</v>
      </c>
      <c r="D4450" t="s">
        <v>676</v>
      </c>
      <c r="E4450" t="s">
        <v>87</v>
      </c>
      <c r="F4450" t="s">
        <v>26</v>
      </c>
      <c r="G4450" t="s">
        <v>46</v>
      </c>
      <c r="H4450" t="s">
        <v>1732</v>
      </c>
      <c r="I4450">
        <v>99.85</v>
      </c>
      <c r="J4450">
        <v>9</v>
      </c>
      <c r="K4450">
        <v>-83.21</v>
      </c>
      <c r="M4450" t="s">
        <v>2743</v>
      </c>
    </row>
    <row r="4451" spans="1:13" x14ac:dyDescent="0.25">
      <c r="A4451" s="7">
        <v>42463</v>
      </c>
      <c r="B4451" s="4">
        <f>YEAR(SaleData[[#This Row],[Order Date]])</f>
        <v>2016</v>
      </c>
      <c r="C4451" s="4">
        <f>MONTH(SaleData[[#This Row],[Order Date]])</f>
        <v>4</v>
      </c>
      <c r="D4451" t="s">
        <v>1733</v>
      </c>
      <c r="E4451" t="s">
        <v>573</v>
      </c>
      <c r="F4451" t="s">
        <v>16</v>
      </c>
      <c r="G4451" t="s">
        <v>34</v>
      </c>
      <c r="H4451" t="s">
        <v>1529</v>
      </c>
      <c r="I4451">
        <v>71.12</v>
      </c>
      <c r="J4451">
        <v>4</v>
      </c>
      <c r="K4451">
        <v>22.05</v>
      </c>
      <c r="M4451" t="s">
        <v>2743</v>
      </c>
    </row>
    <row r="4452" spans="1:13" x14ac:dyDescent="0.25">
      <c r="A4452" s="7">
        <v>42463</v>
      </c>
      <c r="B4452" s="4">
        <f>YEAR(SaleData[[#This Row],[Order Date]])</f>
        <v>2016</v>
      </c>
      <c r="C4452" s="4">
        <f>MONTH(SaleData[[#This Row],[Order Date]])</f>
        <v>4</v>
      </c>
      <c r="D4452" t="s">
        <v>1733</v>
      </c>
      <c r="E4452" t="s">
        <v>573</v>
      </c>
      <c r="F4452" t="s">
        <v>11</v>
      </c>
      <c r="G4452" t="s">
        <v>21</v>
      </c>
      <c r="H4452" t="s">
        <v>107</v>
      </c>
      <c r="I4452">
        <v>259.95999999999998</v>
      </c>
      <c r="J4452">
        <v>4</v>
      </c>
      <c r="K4452">
        <v>124.78</v>
      </c>
      <c r="M4452" t="s">
        <v>2743</v>
      </c>
    </row>
    <row r="4453" spans="1:13" x14ac:dyDescent="0.25">
      <c r="A4453" s="7">
        <v>42463</v>
      </c>
      <c r="B4453" s="4">
        <f>YEAR(SaleData[[#This Row],[Order Date]])</f>
        <v>2016</v>
      </c>
      <c r="C4453" s="4">
        <f>MONTH(SaleData[[#This Row],[Order Date]])</f>
        <v>4</v>
      </c>
      <c r="D4453" t="s">
        <v>493</v>
      </c>
      <c r="E4453" t="s">
        <v>30</v>
      </c>
      <c r="F4453" t="s">
        <v>26</v>
      </c>
      <c r="G4453" t="s">
        <v>27</v>
      </c>
      <c r="H4453" t="s">
        <v>1608</v>
      </c>
      <c r="I4453">
        <v>10.27</v>
      </c>
      <c r="J4453">
        <v>3</v>
      </c>
      <c r="K4453">
        <v>3.21</v>
      </c>
      <c r="M4453" t="s">
        <v>2743</v>
      </c>
    </row>
    <row r="4454" spans="1:13" x14ac:dyDescent="0.25">
      <c r="A4454" s="7">
        <v>42464</v>
      </c>
      <c r="B4454" s="4">
        <f>YEAR(SaleData[[#This Row],[Order Date]])</f>
        <v>2016</v>
      </c>
      <c r="C4454" s="4">
        <f>MONTH(SaleData[[#This Row],[Order Date]])</f>
        <v>4</v>
      </c>
      <c r="D4454" t="s">
        <v>522</v>
      </c>
      <c r="E4454" t="s">
        <v>171</v>
      </c>
      <c r="F4454" t="s">
        <v>11</v>
      </c>
      <c r="G4454" t="s">
        <v>21</v>
      </c>
      <c r="H4454" t="s">
        <v>1780</v>
      </c>
      <c r="I4454">
        <v>149.97</v>
      </c>
      <c r="J4454">
        <v>3</v>
      </c>
      <c r="K4454">
        <v>6</v>
      </c>
      <c r="M4454" t="s">
        <v>2744</v>
      </c>
    </row>
    <row r="4455" spans="1:13" x14ac:dyDescent="0.25">
      <c r="A4455" s="7">
        <v>42464</v>
      </c>
      <c r="B4455" s="4">
        <f>YEAR(SaleData[[#This Row],[Order Date]])</f>
        <v>2016</v>
      </c>
      <c r="C4455" s="4">
        <f>MONTH(SaleData[[#This Row],[Order Date]])</f>
        <v>4</v>
      </c>
      <c r="D4455" t="s">
        <v>522</v>
      </c>
      <c r="E4455" t="s">
        <v>171</v>
      </c>
      <c r="F4455" t="s">
        <v>26</v>
      </c>
      <c r="G4455" t="s">
        <v>27</v>
      </c>
      <c r="H4455" t="s">
        <v>964</v>
      </c>
      <c r="I4455">
        <v>27.81</v>
      </c>
      <c r="J4455">
        <v>3</v>
      </c>
      <c r="K4455">
        <v>13.07</v>
      </c>
      <c r="M4455" t="s">
        <v>2744</v>
      </c>
    </row>
    <row r="4456" spans="1:13" x14ac:dyDescent="0.25">
      <c r="A4456" s="7">
        <v>42464</v>
      </c>
      <c r="B4456" s="4">
        <f>YEAR(SaleData[[#This Row],[Order Date]])</f>
        <v>2016</v>
      </c>
      <c r="C4456" s="4">
        <f>MONTH(SaleData[[#This Row],[Order Date]])</f>
        <v>4</v>
      </c>
      <c r="D4456" t="s">
        <v>1781</v>
      </c>
      <c r="E4456" t="s">
        <v>20</v>
      </c>
      <c r="F4456" t="s">
        <v>26</v>
      </c>
      <c r="G4456" t="s">
        <v>46</v>
      </c>
      <c r="H4456" t="s">
        <v>786</v>
      </c>
      <c r="I4456">
        <v>588.78</v>
      </c>
      <c r="J4456">
        <v>2</v>
      </c>
      <c r="K4456">
        <v>184</v>
      </c>
      <c r="M4456" t="s">
        <v>2744</v>
      </c>
    </row>
    <row r="4457" spans="1:13" x14ac:dyDescent="0.25">
      <c r="A4457" s="7">
        <v>42464</v>
      </c>
      <c r="B4457" s="4">
        <f>YEAR(SaleData[[#This Row],[Order Date]])</f>
        <v>2016</v>
      </c>
      <c r="C4457" s="4">
        <f>MONTH(SaleData[[#This Row],[Order Date]])</f>
        <v>4</v>
      </c>
      <c r="D4457" t="s">
        <v>562</v>
      </c>
      <c r="E4457" t="s">
        <v>20</v>
      </c>
      <c r="F4457" t="s">
        <v>16</v>
      </c>
      <c r="G4457" t="s">
        <v>34</v>
      </c>
      <c r="H4457" t="s">
        <v>906</v>
      </c>
      <c r="I4457">
        <v>82.64</v>
      </c>
      <c r="J4457">
        <v>2</v>
      </c>
      <c r="K4457">
        <v>7.44</v>
      </c>
      <c r="M4457" t="s">
        <v>2744</v>
      </c>
    </row>
    <row r="4458" spans="1:13" x14ac:dyDescent="0.25">
      <c r="A4458" s="7">
        <v>42464</v>
      </c>
      <c r="B4458" s="4">
        <f>YEAR(SaleData[[#This Row],[Order Date]])</f>
        <v>2016</v>
      </c>
      <c r="C4458" s="4">
        <f>MONTH(SaleData[[#This Row],[Order Date]])</f>
        <v>4</v>
      </c>
      <c r="D4458" t="s">
        <v>562</v>
      </c>
      <c r="E4458" t="s">
        <v>20</v>
      </c>
      <c r="F4458" t="s">
        <v>26</v>
      </c>
      <c r="G4458" t="s">
        <v>36</v>
      </c>
      <c r="H4458" t="s">
        <v>436</v>
      </c>
      <c r="I4458">
        <v>31.02</v>
      </c>
      <c r="J4458">
        <v>2</v>
      </c>
      <c r="K4458">
        <v>8.07</v>
      </c>
      <c r="M4458" t="s">
        <v>2744</v>
      </c>
    </row>
    <row r="4459" spans="1:13" x14ac:dyDescent="0.25">
      <c r="A4459" s="7">
        <v>42464</v>
      </c>
      <c r="B4459" s="4">
        <f>YEAR(SaleData[[#This Row],[Order Date]])</f>
        <v>2016</v>
      </c>
      <c r="C4459" s="4">
        <f>MONTH(SaleData[[#This Row],[Order Date]])</f>
        <v>4</v>
      </c>
      <c r="D4459" t="s">
        <v>562</v>
      </c>
      <c r="E4459" t="s">
        <v>20</v>
      </c>
      <c r="F4459" t="s">
        <v>11</v>
      </c>
      <c r="G4459" t="s">
        <v>12</v>
      </c>
      <c r="H4459" t="s">
        <v>1196</v>
      </c>
      <c r="I4459">
        <v>89.97</v>
      </c>
      <c r="J4459">
        <v>3</v>
      </c>
      <c r="K4459">
        <v>37.79</v>
      </c>
      <c r="M4459" t="s">
        <v>2744</v>
      </c>
    </row>
    <row r="4460" spans="1:13" x14ac:dyDescent="0.25">
      <c r="A4460" s="7">
        <v>42465</v>
      </c>
      <c r="B4460" s="4">
        <f>YEAR(SaleData[[#This Row],[Order Date]])</f>
        <v>2016</v>
      </c>
      <c r="C4460" s="4">
        <f>MONTH(SaleData[[#This Row],[Order Date]])</f>
        <v>4</v>
      </c>
      <c r="D4460" t="s">
        <v>896</v>
      </c>
      <c r="E4460" t="s">
        <v>30</v>
      </c>
      <c r="F4460" t="s">
        <v>26</v>
      </c>
      <c r="G4460" t="s">
        <v>36</v>
      </c>
      <c r="H4460" t="s">
        <v>450</v>
      </c>
      <c r="I4460">
        <v>158.37</v>
      </c>
      <c r="J4460">
        <v>7</v>
      </c>
      <c r="K4460">
        <v>13.86</v>
      </c>
      <c r="M4460" t="s">
        <v>2745</v>
      </c>
    </row>
    <row r="4461" spans="1:13" x14ac:dyDescent="0.25">
      <c r="A4461" s="7">
        <v>42465</v>
      </c>
      <c r="B4461" s="4">
        <f>YEAR(SaleData[[#This Row],[Order Date]])</f>
        <v>2016</v>
      </c>
      <c r="C4461" s="4">
        <f>MONTH(SaleData[[#This Row],[Order Date]])</f>
        <v>4</v>
      </c>
      <c r="D4461" t="s">
        <v>1075</v>
      </c>
      <c r="E4461" t="s">
        <v>87</v>
      </c>
      <c r="F4461" t="s">
        <v>11</v>
      </c>
      <c r="G4461" t="s">
        <v>21</v>
      </c>
      <c r="H4461" t="s">
        <v>1830</v>
      </c>
      <c r="I4461">
        <v>118.78</v>
      </c>
      <c r="J4461">
        <v>3</v>
      </c>
      <c r="K4461">
        <v>-27.72</v>
      </c>
      <c r="M4461" t="s">
        <v>2745</v>
      </c>
    </row>
    <row r="4462" spans="1:13" x14ac:dyDescent="0.25">
      <c r="A4462" s="7">
        <v>42465</v>
      </c>
      <c r="B4462" s="4">
        <f>YEAR(SaleData[[#This Row],[Order Date]])</f>
        <v>2016</v>
      </c>
      <c r="C4462" s="4">
        <f>MONTH(SaleData[[#This Row],[Order Date]])</f>
        <v>4</v>
      </c>
      <c r="D4462" t="s">
        <v>1075</v>
      </c>
      <c r="E4462" t="s">
        <v>87</v>
      </c>
      <c r="F4462" t="s">
        <v>26</v>
      </c>
      <c r="G4462" t="s">
        <v>213</v>
      </c>
      <c r="H4462" t="s">
        <v>1831</v>
      </c>
      <c r="I4462">
        <v>769.18</v>
      </c>
      <c r="J4462">
        <v>4</v>
      </c>
      <c r="K4462">
        <v>-163.44999999999999</v>
      </c>
      <c r="M4462" t="s">
        <v>2745</v>
      </c>
    </row>
    <row r="4463" spans="1:13" x14ac:dyDescent="0.25">
      <c r="A4463" s="7">
        <v>42466</v>
      </c>
      <c r="B4463" s="4">
        <f>YEAR(SaleData[[#This Row],[Order Date]])</f>
        <v>2016</v>
      </c>
      <c r="C4463" s="4">
        <f>MONTH(SaleData[[#This Row],[Order Date]])</f>
        <v>4</v>
      </c>
      <c r="D4463" t="s">
        <v>609</v>
      </c>
      <c r="E4463" t="s">
        <v>1393</v>
      </c>
      <c r="F4463" t="s">
        <v>11</v>
      </c>
      <c r="G4463" t="s">
        <v>21</v>
      </c>
      <c r="H4463" t="s">
        <v>1876</v>
      </c>
      <c r="I4463">
        <v>1294.75</v>
      </c>
      <c r="J4463">
        <v>5</v>
      </c>
      <c r="K4463">
        <v>336.64</v>
      </c>
      <c r="M4463" t="s">
        <v>2745</v>
      </c>
    </row>
    <row r="4464" spans="1:13" x14ac:dyDescent="0.25">
      <c r="A4464" s="7">
        <v>42467</v>
      </c>
      <c r="B4464" s="4">
        <f>YEAR(SaleData[[#This Row],[Order Date]])</f>
        <v>2016</v>
      </c>
      <c r="C4464" s="4">
        <f>MONTH(SaleData[[#This Row],[Order Date]])</f>
        <v>4</v>
      </c>
      <c r="D4464" t="s">
        <v>1625</v>
      </c>
      <c r="E4464" t="s">
        <v>43</v>
      </c>
      <c r="F4464" t="s">
        <v>11</v>
      </c>
      <c r="G4464" t="s">
        <v>141</v>
      </c>
      <c r="H4464" t="s">
        <v>1347</v>
      </c>
      <c r="I4464">
        <v>1199.98</v>
      </c>
      <c r="J4464">
        <v>3</v>
      </c>
      <c r="K4464">
        <v>374.99</v>
      </c>
      <c r="M4464" t="s">
        <v>2745</v>
      </c>
    </row>
    <row r="4465" spans="1:13" x14ac:dyDescent="0.25">
      <c r="A4465" s="7">
        <v>42467</v>
      </c>
      <c r="B4465" s="4">
        <f>YEAR(SaleData[[#This Row],[Order Date]])</f>
        <v>2016</v>
      </c>
      <c r="C4465" s="4">
        <f>MONTH(SaleData[[#This Row],[Order Date]])</f>
        <v>4</v>
      </c>
      <c r="D4465" t="s">
        <v>72</v>
      </c>
      <c r="E4465" t="s">
        <v>20</v>
      </c>
      <c r="F4465" t="s">
        <v>16</v>
      </c>
      <c r="G4465" t="s">
        <v>17</v>
      </c>
      <c r="H4465" t="s">
        <v>716</v>
      </c>
      <c r="I4465">
        <v>658.75</v>
      </c>
      <c r="J4465">
        <v>3</v>
      </c>
      <c r="K4465">
        <v>146.38999999999999</v>
      </c>
      <c r="M4465" t="s">
        <v>2745</v>
      </c>
    </row>
    <row r="4466" spans="1:13" x14ac:dyDescent="0.25">
      <c r="A4466" s="7">
        <v>42467</v>
      </c>
      <c r="B4466" s="4">
        <f>YEAR(SaleData[[#This Row],[Order Date]])</f>
        <v>2016</v>
      </c>
      <c r="C4466" s="4">
        <f>MONTH(SaleData[[#This Row],[Order Date]])</f>
        <v>4</v>
      </c>
      <c r="D4466" t="s">
        <v>1258</v>
      </c>
      <c r="E4466" t="s">
        <v>20</v>
      </c>
      <c r="F4466" t="s">
        <v>26</v>
      </c>
      <c r="G4466" t="s">
        <v>62</v>
      </c>
      <c r="H4466" t="s">
        <v>464</v>
      </c>
      <c r="I4466">
        <v>3.64</v>
      </c>
      <c r="J4466">
        <v>2</v>
      </c>
      <c r="K4466">
        <v>0.98</v>
      </c>
      <c r="M4466" t="s">
        <v>2745</v>
      </c>
    </row>
    <row r="4467" spans="1:13" x14ac:dyDescent="0.25">
      <c r="A4467" s="7">
        <v>42467</v>
      </c>
      <c r="B4467" s="4">
        <f>YEAR(SaleData[[#This Row],[Order Date]])</f>
        <v>2016</v>
      </c>
      <c r="C4467" s="4">
        <f>MONTH(SaleData[[#This Row],[Order Date]])</f>
        <v>4</v>
      </c>
      <c r="D4467" t="s">
        <v>208</v>
      </c>
      <c r="E4467" t="s">
        <v>60</v>
      </c>
      <c r="F4467" t="s">
        <v>26</v>
      </c>
      <c r="G4467" t="s">
        <v>27</v>
      </c>
      <c r="H4467" t="s">
        <v>1911</v>
      </c>
      <c r="I4467">
        <v>37.94</v>
      </c>
      <c r="J4467">
        <v>2</v>
      </c>
      <c r="K4467">
        <v>18.21</v>
      </c>
      <c r="M4467" t="s">
        <v>2745</v>
      </c>
    </row>
    <row r="4468" spans="1:13" x14ac:dyDescent="0.25">
      <c r="A4468" s="7">
        <v>42467</v>
      </c>
      <c r="B4468" s="4">
        <f>YEAR(SaleData[[#This Row],[Order Date]])</f>
        <v>2016</v>
      </c>
      <c r="C4468" s="4">
        <f>MONTH(SaleData[[#This Row],[Order Date]])</f>
        <v>4</v>
      </c>
      <c r="D4468" t="s">
        <v>942</v>
      </c>
      <c r="E4468" t="s">
        <v>87</v>
      </c>
      <c r="F4468" t="s">
        <v>26</v>
      </c>
      <c r="G4468" t="s">
        <v>56</v>
      </c>
      <c r="H4468" t="s">
        <v>1912</v>
      </c>
      <c r="I4468">
        <v>33.53</v>
      </c>
      <c r="J4468">
        <v>3</v>
      </c>
      <c r="K4468">
        <v>2.5099999999999998</v>
      </c>
      <c r="M4468" t="s">
        <v>2745</v>
      </c>
    </row>
    <row r="4469" spans="1:13" x14ac:dyDescent="0.25">
      <c r="A4469" s="7">
        <v>42467</v>
      </c>
      <c r="B4469" s="4">
        <f>YEAR(SaleData[[#This Row],[Order Date]])</f>
        <v>2016</v>
      </c>
      <c r="C4469" s="4">
        <f>MONTH(SaleData[[#This Row],[Order Date]])</f>
        <v>4</v>
      </c>
      <c r="D4469" t="s">
        <v>942</v>
      </c>
      <c r="E4469" t="s">
        <v>87</v>
      </c>
      <c r="F4469" t="s">
        <v>26</v>
      </c>
      <c r="G4469" t="s">
        <v>36</v>
      </c>
      <c r="H4469" t="s">
        <v>1913</v>
      </c>
      <c r="I4469">
        <v>36.74</v>
      </c>
      <c r="J4469">
        <v>3</v>
      </c>
      <c r="K4469">
        <v>3.67</v>
      </c>
      <c r="M4469" t="s">
        <v>2745</v>
      </c>
    </row>
    <row r="4470" spans="1:13" x14ac:dyDescent="0.25">
      <c r="A4470" s="7">
        <v>42468</v>
      </c>
      <c r="B4470" s="4">
        <f>YEAR(SaleData[[#This Row],[Order Date]])</f>
        <v>2016</v>
      </c>
      <c r="C4470" s="4">
        <f>MONTH(SaleData[[#This Row],[Order Date]])</f>
        <v>4</v>
      </c>
      <c r="D4470" t="s">
        <v>1942</v>
      </c>
      <c r="E4470" t="s">
        <v>20</v>
      </c>
      <c r="F4470" t="s">
        <v>16</v>
      </c>
      <c r="G4470" t="s">
        <v>235</v>
      </c>
      <c r="H4470" t="s">
        <v>1943</v>
      </c>
      <c r="I4470">
        <v>388.7</v>
      </c>
      <c r="J4470">
        <v>6</v>
      </c>
      <c r="K4470">
        <v>-4.8600000000000003</v>
      </c>
      <c r="M4470" t="s">
        <v>2745</v>
      </c>
    </row>
    <row r="4471" spans="1:13" x14ac:dyDescent="0.25">
      <c r="A4471" s="7">
        <v>42468</v>
      </c>
      <c r="B4471" s="4">
        <f>YEAR(SaleData[[#This Row],[Order Date]])</f>
        <v>2016</v>
      </c>
      <c r="C4471" s="4">
        <f>MONTH(SaleData[[#This Row],[Order Date]])</f>
        <v>4</v>
      </c>
      <c r="D4471" t="s">
        <v>1942</v>
      </c>
      <c r="E4471" t="s">
        <v>20</v>
      </c>
      <c r="F4471" t="s">
        <v>26</v>
      </c>
      <c r="G4471" t="s">
        <v>156</v>
      </c>
      <c r="H4471" t="s">
        <v>1197</v>
      </c>
      <c r="I4471">
        <v>8.26</v>
      </c>
      <c r="J4471">
        <v>2</v>
      </c>
      <c r="K4471">
        <v>3.8</v>
      </c>
      <c r="M4471" t="s">
        <v>2745</v>
      </c>
    </row>
    <row r="4472" spans="1:13" x14ac:dyDescent="0.25">
      <c r="A4472" s="7">
        <v>42468</v>
      </c>
      <c r="B4472" s="4">
        <f>YEAR(SaleData[[#This Row],[Order Date]])</f>
        <v>2016</v>
      </c>
      <c r="C4472" s="4">
        <f>MONTH(SaleData[[#This Row],[Order Date]])</f>
        <v>4</v>
      </c>
      <c r="D4472" t="s">
        <v>1942</v>
      </c>
      <c r="E4472" t="s">
        <v>20</v>
      </c>
      <c r="F4472" t="s">
        <v>26</v>
      </c>
      <c r="G4472" t="s">
        <v>62</v>
      </c>
      <c r="H4472" t="s">
        <v>521</v>
      </c>
      <c r="I4472">
        <v>17.04</v>
      </c>
      <c r="J4472">
        <v>4</v>
      </c>
      <c r="K4472">
        <v>6.99</v>
      </c>
      <c r="M4472" t="s">
        <v>2745</v>
      </c>
    </row>
    <row r="4473" spans="1:13" x14ac:dyDescent="0.25">
      <c r="A4473" s="7">
        <v>42468</v>
      </c>
      <c r="B4473" s="4">
        <f>YEAR(SaleData[[#This Row],[Order Date]])</f>
        <v>2016</v>
      </c>
      <c r="C4473" s="4">
        <f>MONTH(SaleData[[#This Row],[Order Date]])</f>
        <v>4</v>
      </c>
      <c r="D4473" t="s">
        <v>1942</v>
      </c>
      <c r="E4473" t="s">
        <v>20</v>
      </c>
      <c r="F4473" t="s">
        <v>26</v>
      </c>
      <c r="G4473" t="s">
        <v>27</v>
      </c>
      <c r="H4473" t="s">
        <v>1544</v>
      </c>
      <c r="I4473">
        <v>34.4</v>
      </c>
      <c r="J4473">
        <v>5</v>
      </c>
      <c r="K4473">
        <v>15.82</v>
      </c>
      <c r="M4473" t="s">
        <v>2745</v>
      </c>
    </row>
    <row r="4474" spans="1:13" x14ac:dyDescent="0.25">
      <c r="A4474" s="7">
        <v>42468</v>
      </c>
      <c r="B4474" s="4">
        <f>YEAR(SaleData[[#This Row],[Order Date]])</f>
        <v>2016</v>
      </c>
      <c r="C4474" s="4">
        <f>MONTH(SaleData[[#This Row],[Order Date]])</f>
        <v>4</v>
      </c>
      <c r="D4474" t="s">
        <v>796</v>
      </c>
      <c r="E4474" t="s">
        <v>43</v>
      </c>
      <c r="F4474" t="s">
        <v>26</v>
      </c>
      <c r="G4474" t="s">
        <v>27</v>
      </c>
      <c r="H4474" t="s">
        <v>1944</v>
      </c>
      <c r="I4474">
        <v>20.04</v>
      </c>
      <c r="J4474">
        <v>3</v>
      </c>
      <c r="K4474">
        <v>9.6199999999999992</v>
      </c>
      <c r="M4474" t="s">
        <v>2745</v>
      </c>
    </row>
    <row r="4475" spans="1:13" x14ac:dyDescent="0.25">
      <c r="A4475" s="7">
        <v>42468</v>
      </c>
      <c r="B4475" s="4">
        <f>YEAR(SaleData[[#This Row],[Order Date]])</f>
        <v>2016</v>
      </c>
      <c r="C4475" s="4">
        <f>MONTH(SaleData[[#This Row],[Order Date]])</f>
        <v>4</v>
      </c>
      <c r="D4475" t="s">
        <v>796</v>
      </c>
      <c r="E4475" t="s">
        <v>43</v>
      </c>
      <c r="F4475" t="s">
        <v>26</v>
      </c>
      <c r="G4475" t="s">
        <v>36</v>
      </c>
      <c r="H4475" t="s">
        <v>882</v>
      </c>
      <c r="I4475">
        <v>64.959999999999994</v>
      </c>
      <c r="J4475">
        <v>2</v>
      </c>
      <c r="K4475">
        <v>2.6</v>
      </c>
      <c r="M4475" t="s">
        <v>2745</v>
      </c>
    </row>
    <row r="4476" spans="1:13" x14ac:dyDescent="0.25">
      <c r="A4476" s="7">
        <v>42468</v>
      </c>
      <c r="B4476" s="4">
        <f>YEAR(SaleData[[#This Row],[Order Date]])</f>
        <v>2016</v>
      </c>
      <c r="C4476" s="4">
        <f>MONTH(SaleData[[#This Row],[Order Date]])</f>
        <v>4</v>
      </c>
      <c r="D4476" t="s">
        <v>796</v>
      </c>
      <c r="E4476" t="s">
        <v>43</v>
      </c>
      <c r="F4476" t="s">
        <v>26</v>
      </c>
      <c r="G4476" t="s">
        <v>27</v>
      </c>
      <c r="H4476" t="s">
        <v>871</v>
      </c>
      <c r="I4476">
        <v>12.96</v>
      </c>
      <c r="J4476">
        <v>2</v>
      </c>
      <c r="K4476">
        <v>6.22</v>
      </c>
      <c r="M4476" t="s">
        <v>2746</v>
      </c>
    </row>
    <row r="4477" spans="1:13" x14ac:dyDescent="0.25">
      <c r="A4477" s="7">
        <v>42468</v>
      </c>
      <c r="B4477" s="4">
        <f>YEAR(SaleData[[#This Row],[Order Date]])</f>
        <v>2016</v>
      </c>
      <c r="C4477" s="4">
        <f>MONTH(SaleData[[#This Row],[Order Date]])</f>
        <v>4</v>
      </c>
      <c r="D4477" t="s">
        <v>1936</v>
      </c>
      <c r="E4477" t="s">
        <v>30</v>
      </c>
      <c r="F4477" t="s">
        <v>11</v>
      </c>
      <c r="G4477" t="s">
        <v>12</v>
      </c>
      <c r="H4477" t="s">
        <v>1945</v>
      </c>
      <c r="I4477">
        <v>431.93</v>
      </c>
      <c r="J4477">
        <v>9</v>
      </c>
      <c r="K4477">
        <v>64.790000000000006</v>
      </c>
      <c r="M4477" t="s">
        <v>2746</v>
      </c>
    </row>
    <row r="4478" spans="1:13" x14ac:dyDescent="0.25">
      <c r="A4478" s="7">
        <v>42468</v>
      </c>
      <c r="B4478" s="4">
        <f>YEAR(SaleData[[#This Row],[Order Date]])</f>
        <v>2016</v>
      </c>
      <c r="C4478" s="4">
        <f>MONTH(SaleData[[#This Row],[Order Date]])</f>
        <v>4</v>
      </c>
      <c r="D4478" t="s">
        <v>1936</v>
      </c>
      <c r="E4478" t="s">
        <v>30</v>
      </c>
      <c r="F4478" t="s">
        <v>16</v>
      </c>
      <c r="G4478" t="s">
        <v>17</v>
      </c>
      <c r="H4478" t="s">
        <v>1557</v>
      </c>
      <c r="I4478">
        <v>95.98</v>
      </c>
      <c r="J4478">
        <v>4</v>
      </c>
      <c r="K4478">
        <v>-4.1100000000000003</v>
      </c>
      <c r="M4478" t="s">
        <v>2746</v>
      </c>
    </row>
    <row r="4479" spans="1:13" x14ac:dyDescent="0.25">
      <c r="A4479" s="7">
        <v>42468</v>
      </c>
      <c r="B4479" s="4">
        <f>YEAR(SaleData[[#This Row],[Order Date]])</f>
        <v>2016</v>
      </c>
      <c r="C4479" s="4">
        <f>MONTH(SaleData[[#This Row],[Order Date]])</f>
        <v>4</v>
      </c>
      <c r="D4479" t="s">
        <v>1936</v>
      </c>
      <c r="E4479" t="s">
        <v>30</v>
      </c>
      <c r="F4479" t="s">
        <v>26</v>
      </c>
      <c r="G4479" t="s">
        <v>46</v>
      </c>
      <c r="H4479" t="s">
        <v>1661</v>
      </c>
      <c r="I4479">
        <v>1088.79</v>
      </c>
      <c r="J4479">
        <v>4</v>
      </c>
      <c r="K4479">
        <v>-1850.95</v>
      </c>
      <c r="M4479" t="s">
        <v>2746</v>
      </c>
    </row>
    <row r="4480" spans="1:13" x14ac:dyDescent="0.25">
      <c r="A4480" s="7">
        <v>42468</v>
      </c>
      <c r="B4480" s="4">
        <f>YEAR(SaleData[[#This Row],[Order Date]])</f>
        <v>2016</v>
      </c>
      <c r="C4480" s="4">
        <f>MONTH(SaleData[[#This Row],[Order Date]])</f>
        <v>4</v>
      </c>
      <c r="D4480" t="s">
        <v>1516</v>
      </c>
      <c r="E4480" t="s">
        <v>129</v>
      </c>
      <c r="F4480" t="s">
        <v>26</v>
      </c>
      <c r="G4480" t="s">
        <v>156</v>
      </c>
      <c r="H4480" t="s">
        <v>1946</v>
      </c>
      <c r="I4480">
        <v>8.8699999999999992</v>
      </c>
      <c r="J4480">
        <v>1</v>
      </c>
      <c r="K4480">
        <v>3.22</v>
      </c>
      <c r="M4480" t="s">
        <v>2746</v>
      </c>
    </row>
    <row r="4481" spans="1:13" x14ac:dyDescent="0.25">
      <c r="A4481" s="7">
        <v>42468</v>
      </c>
      <c r="B4481" s="4">
        <f>YEAR(SaleData[[#This Row],[Order Date]])</f>
        <v>2016</v>
      </c>
      <c r="C4481" s="4">
        <f>MONTH(SaleData[[#This Row],[Order Date]])</f>
        <v>4</v>
      </c>
      <c r="D4481" t="s">
        <v>1516</v>
      </c>
      <c r="E4481" t="s">
        <v>129</v>
      </c>
      <c r="F4481" t="s">
        <v>26</v>
      </c>
      <c r="G4481" t="s">
        <v>46</v>
      </c>
      <c r="H4481" t="s">
        <v>598</v>
      </c>
      <c r="I4481">
        <v>121.1</v>
      </c>
      <c r="J4481">
        <v>6</v>
      </c>
      <c r="K4481">
        <v>-100.92</v>
      </c>
      <c r="M4481" t="s">
        <v>2746</v>
      </c>
    </row>
    <row r="4482" spans="1:13" x14ac:dyDescent="0.25">
      <c r="A4482" s="7">
        <v>42468</v>
      </c>
      <c r="B4482" s="4">
        <f>YEAR(SaleData[[#This Row],[Order Date]])</f>
        <v>2016</v>
      </c>
      <c r="C4482" s="4">
        <f>MONTH(SaleData[[#This Row],[Order Date]])</f>
        <v>4</v>
      </c>
      <c r="D4482" t="s">
        <v>1565</v>
      </c>
      <c r="E4482" t="s">
        <v>43</v>
      </c>
      <c r="F4482" t="s">
        <v>16</v>
      </c>
      <c r="G4482" t="s">
        <v>34</v>
      </c>
      <c r="H4482" t="s">
        <v>1926</v>
      </c>
      <c r="I4482">
        <v>24.7</v>
      </c>
      <c r="J4482">
        <v>5</v>
      </c>
      <c r="K4482">
        <v>10.37</v>
      </c>
      <c r="M4482" t="s">
        <v>2746</v>
      </c>
    </row>
    <row r="4483" spans="1:13" x14ac:dyDescent="0.25">
      <c r="A4483" s="7">
        <v>42468</v>
      </c>
      <c r="B4483" s="4">
        <f>YEAR(SaleData[[#This Row],[Order Date]])</f>
        <v>2016</v>
      </c>
      <c r="C4483" s="4">
        <f>MONTH(SaleData[[#This Row],[Order Date]])</f>
        <v>4</v>
      </c>
      <c r="D4483" t="s">
        <v>748</v>
      </c>
      <c r="E4483" t="s">
        <v>163</v>
      </c>
      <c r="F4483" t="s">
        <v>26</v>
      </c>
      <c r="G4483" t="s">
        <v>156</v>
      </c>
      <c r="H4483" t="s">
        <v>1947</v>
      </c>
      <c r="I4483">
        <v>17.920000000000002</v>
      </c>
      <c r="J4483">
        <v>4</v>
      </c>
      <c r="K4483">
        <v>8.6</v>
      </c>
      <c r="M4483" t="s">
        <v>2746</v>
      </c>
    </row>
    <row r="4484" spans="1:13" x14ac:dyDescent="0.25">
      <c r="A4484" s="7">
        <v>42468</v>
      </c>
      <c r="B4484" s="4">
        <f>YEAR(SaleData[[#This Row],[Order Date]])</f>
        <v>2016</v>
      </c>
      <c r="C4484" s="4">
        <f>MONTH(SaleData[[#This Row],[Order Date]])</f>
        <v>4</v>
      </c>
      <c r="D4484" t="s">
        <v>907</v>
      </c>
      <c r="E4484" t="s">
        <v>163</v>
      </c>
      <c r="F4484" t="s">
        <v>16</v>
      </c>
      <c r="G4484" t="s">
        <v>235</v>
      </c>
      <c r="H4484" t="s">
        <v>1948</v>
      </c>
      <c r="I4484">
        <v>354.9</v>
      </c>
      <c r="J4484">
        <v>5</v>
      </c>
      <c r="K4484">
        <v>88.73</v>
      </c>
      <c r="M4484" t="s">
        <v>2747</v>
      </c>
    </row>
    <row r="4485" spans="1:13" x14ac:dyDescent="0.25">
      <c r="A4485" s="7">
        <v>42468</v>
      </c>
      <c r="B4485" s="4">
        <f>YEAR(SaleData[[#This Row],[Order Date]])</f>
        <v>2016</v>
      </c>
      <c r="C4485" s="4">
        <f>MONTH(SaleData[[#This Row],[Order Date]])</f>
        <v>4</v>
      </c>
      <c r="D4485" t="s">
        <v>177</v>
      </c>
      <c r="E4485" t="s">
        <v>65</v>
      </c>
      <c r="F4485" t="s">
        <v>26</v>
      </c>
      <c r="G4485" t="s">
        <v>31</v>
      </c>
      <c r="H4485" t="s">
        <v>516</v>
      </c>
      <c r="I4485">
        <v>30</v>
      </c>
      <c r="J4485">
        <v>6</v>
      </c>
      <c r="K4485">
        <v>14.4</v>
      </c>
      <c r="M4485" t="s">
        <v>2747</v>
      </c>
    </row>
    <row r="4486" spans="1:13" x14ac:dyDescent="0.25">
      <c r="A4486" s="7">
        <v>42468</v>
      </c>
      <c r="B4486" s="4">
        <f>YEAR(SaleData[[#This Row],[Order Date]])</f>
        <v>2016</v>
      </c>
      <c r="C4486" s="4">
        <f>MONTH(SaleData[[#This Row],[Order Date]])</f>
        <v>4</v>
      </c>
      <c r="D4486" t="s">
        <v>177</v>
      </c>
      <c r="E4486" t="s">
        <v>65</v>
      </c>
      <c r="F4486" t="s">
        <v>26</v>
      </c>
      <c r="G4486" t="s">
        <v>27</v>
      </c>
      <c r="H4486" t="s">
        <v>1937</v>
      </c>
      <c r="I4486">
        <v>25.92</v>
      </c>
      <c r="J4486">
        <v>4</v>
      </c>
      <c r="K4486">
        <v>12.7</v>
      </c>
      <c r="M4486" t="s">
        <v>2747</v>
      </c>
    </row>
    <row r="4487" spans="1:13" x14ac:dyDescent="0.25">
      <c r="A4487" s="7">
        <v>42468</v>
      </c>
      <c r="B4487" s="4">
        <f>YEAR(SaleData[[#This Row],[Order Date]])</f>
        <v>2016</v>
      </c>
      <c r="C4487" s="4">
        <f>MONTH(SaleData[[#This Row],[Order Date]])</f>
        <v>4</v>
      </c>
      <c r="D4487" t="s">
        <v>177</v>
      </c>
      <c r="E4487" t="s">
        <v>65</v>
      </c>
      <c r="F4487" t="s">
        <v>16</v>
      </c>
      <c r="G4487" t="s">
        <v>34</v>
      </c>
      <c r="H4487" t="s">
        <v>1949</v>
      </c>
      <c r="I4487">
        <v>159.91999999999999</v>
      </c>
      <c r="J4487">
        <v>4</v>
      </c>
      <c r="K4487">
        <v>31.98</v>
      </c>
      <c r="M4487" t="s">
        <v>2747</v>
      </c>
    </row>
    <row r="4488" spans="1:13" x14ac:dyDescent="0.25">
      <c r="A4488" s="7">
        <v>42469</v>
      </c>
      <c r="B4488" s="4">
        <f>YEAR(SaleData[[#This Row],[Order Date]])</f>
        <v>2016</v>
      </c>
      <c r="C4488" s="4">
        <f>MONTH(SaleData[[#This Row],[Order Date]])</f>
        <v>4</v>
      </c>
      <c r="D4488" t="s">
        <v>1272</v>
      </c>
      <c r="E4488" t="s">
        <v>15</v>
      </c>
      <c r="F4488" t="s">
        <v>26</v>
      </c>
      <c r="G4488" t="s">
        <v>46</v>
      </c>
      <c r="H4488" t="s">
        <v>320</v>
      </c>
      <c r="I4488">
        <v>35.35</v>
      </c>
      <c r="J4488">
        <v>9</v>
      </c>
      <c r="K4488">
        <v>12.82</v>
      </c>
      <c r="M4488" t="s">
        <v>2747</v>
      </c>
    </row>
    <row r="4489" spans="1:13" x14ac:dyDescent="0.25">
      <c r="A4489" s="7">
        <v>42469</v>
      </c>
      <c r="B4489" s="4">
        <f>YEAR(SaleData[[#This Row],[Order Date]])</f>
        <v>2016</v>
      </c>
      <c r="C4489" s="4">
        <f>MONTH(SaleData[[#This Row],[Order Date]])</f>
        <v>4</v>
      </c>
      <c r="D4489" t="s">
        <v>1984</v>
      </c>
      <c r="E4489" t="s">
        <v>69</v>
      </c>
      <c r="F4489" t="s">
        <v>11</v>
      </c>
      <c r="G4489" t="s">
        <v>21</v>
      </c>
      <c r="H4489" t="s">
        <v>1876</v>
      </c>
      <c r="I4489">
        <v>517.9</v>
      </c>
      <c r="J4489">
        <v>2</v>
      </c>
      <c r="K4489">
        <v>134.65</v>
      </c>
      <c r="M4489" t="s">
        <v>2748</v>
      </c>
    </row>
    <row r="4490" spans="1:13" x14ac:dyDescent="0.25">
      <c r="A4490" s="7">
        <v>42469</v>
      </c>
      <c r="B4490" s="4">
        <f>YEAR(SaleData[[#This Row],[Order Date]])</f>
        <v>2016</v>
      </c>
      <c r="C4490" s="4">
        <f>MONTH(SaleData[[#This Row],[Order Date]])</f>
        <v>4</v>
      </c>
      <c r="D4490" t="s">
        <v>1984</v>
      </c>
      <c r="E4490" t="s">
        <v>69</v>
      </c>
      <c r="F4490" t="s">
        <v>26</v>
      </c>
      <c r="G4490" t="s">
        <v>46</v>
      </c>
      <c r="H4490" t="s">
        <v>1985</v>
      </c>
      <c r="I4490">
        <v>5.28</v>
      </c>
      <c r="J4490">
        <v>2</v>
      </c>
      <c r="K4490">
        <v>2.4300000000000002</v>
      </c>
      <c r="M4490" t="s">
        <v>2748</v>
      </c>
    </row>
    <row r="4491" spans="1:13" x14ac:dyDescent="0.25">
      <c r="A4491" s="7">
        <v>42469</v>
      </c>
      <c r="B4491" s="4">
        <f>YEAR(SaleData[[#This Row],[Order Date]])</f>
        <v>2016</v>
      </c>
      <c r="C4491" s="4">
        <f>MONTH(SaleData[[#This Row],[Order Date]])</f>
        <v>4</v>
      </c>
      <c r="D4491" t="s">
        <v>1647</v>
      </c>
      <c r="E4491" t="s">
        <v>43</v>
      </c>
      <c r="F4491" t="s">
        <v>16</v>
      </c>
      <c r="G4491" t="s">
        <v>235</v>
      </c>
      <c r="H4491" t="s">
        <v>1973</v>
      </c>
      <c r="I4491">
        <v>556.66999999999996</v>
      </c>
      <c r="J4491">
        <v>5</v>
      </c>
      <c r="K4491">
        <v>6.55</v>
      </c>
      <c r="M4491" t="s">
        <v>2748</v>
      </c>
    </row>
    <row r="4492" spans="1:13" x14ac:dyDescent="0.25">
      <c r="A4492" s="7">
        <v>42470</v>
      </c>
      <c r="B4492" s="4">
        <f>YEAR(SaleData[[#This Row],[Order Date]])</f>
        <v>2016</v>
      </c>
      <c r="C4492" s="4">
        <f>MONTH(SaleData[[#This Row],[Order Date]])</f>
        <v>4</v>
      </c>
      <c r="D4492" t="s">
        <v>1981</v>
      </c>
      <c r="E4492" t="s">
        <v>129</v>
      </c>
      <c r="F4492" t="s">
        <v>26</v>
      </c>
      <c r="G4492" t="s">
        <v>46</v>
      </c>
      <c r="H4492" t="s">
        <v>95</v>
      </c>
      <c r="I4492">
        <v>8.9</v>
      </c>
      <c r="J4492">
        <v>2</v>
      </c>
      <c r="K4492">
        <v>-6.53</v>
      </c>
      <c r="M4492" t="s">
        <v>2748</v>
      </c>
    </row>
    <row r="4493" spans="1:13" x14ac:dyDescent="0.25">
      <c r="A4493" s="7">
        <v>42470</v>
      </c>
      <c r="B4493" s="4">
        <f>YEAR(SaleData[[#This Row],[Order Date]])</f>
        <v>2016</v>
      </c>
      <c r="C4493" s="4">
        <f>MONTH(SaleData[[#This Row],[Order Date]])</f>
        <v>4</v>
      </c>
      <c r="D4493" t="s">
        <v>887</v>
      </c>
      <c r="E4493" t="s">
        <v>43</v>
      </c>
      <c r="F4493" t="s">
        <v>26</v>
      </c>
      <c r="G4493" t="s">
        <v>27</v>
      </c>
      <c r="H4493" t="s">
        <v>2013</v>
      </c>
      <c r="I4493">
        <v>12.96</v>
      </c>
      <c r="J4493">
        <v>2</v>
      </c>
      <c r="K4493">
        <v>6.22</v>
      </c>
      <c r="M4493" t="s">
        <v>2748</v>
      </c>
    </row>
    <row r="4494" spans="1:13" x14ac:dyDescent="0.25">
      <c r="A4494" s="7">
        <v>42470</v>
      </c>
      <c r="B4494" s="4">
        <f>YEAR(SaleData[[#This Row],[Order Date]])</f>
        <v>2016</v>
      </c>
      <c r="C4494" s="4">
        <f>MONTH(SaleData[[#This Row],[Order Date]])</f>
        <v>4</v>
      </c>
      <c r="D4494" t="s">
        <v>887</v>
      </c>
      <c r="E4494" t="s">
        <v>43</v>
      </c>
      <c r="F4494" t="s">
        <v>26</v>
      </c>
      <c r="G4494" t="s">
        <v>46</v>
      </c>
      <c r="H4494" t="s">
        <v>2014</v>
      </c>
      <c r="I4494">
        <v>23.2</v>
      </c>
      <c r="J4494">
        <v>5</v>
      </c>
      <c r="K4494">
        <v>8.1199999999999992</v>
      </c>
      <c r="M4494" t="s">
        <v>2748</v>
      </c>
    </row>
    <row r="4495" spans="1:13" x14ac:dyDescent="0.25">
      <c r="A4495" s="7">
        <v>42470</v>
      </c>
      <c r="B4495" s="4">
        <f>YEAR(SaleData[[#This Row],[Order Date]])</f>
        <v>2016</v>
      </c>
      <c r="C4495" s="4">
        <f>MONTH(SaleData[[#This Row],[Order Date]])</f>
        <v>4</v>
      </c>
      <c r="D4495" t="s">
        <v>1436</v>
      </c>
      <c r="E4495" t="s">
        <v>43</v>
      </c>
      <c r="F4495" t="s">
        <v>26</v>
      </c>
      <c r="G4495" t="s">
        <v>56</v>
      </c>
      <c r="H4495" t="s">
        <v>1548</v>
      </c>
      <c r="I4495">
        <v>113.76</v>
      </c>
      <c r="J4495">
        <v>3</v>
      </c>
      <c r="K4495">
        <v>44.37</v>
      </c>
      <c r="M4495" t="s">
        <v>2748</v>
      </c>
    </row>
    <row r="4496" spans="1:13" x14ac:dyDescent="0.25">
      <c r="A4496" s="7">
        <v>42470</v>
      </c>
      <c r="B4496" s="4">
        <f>YEAR(SaleData[[#This Row],[Order Date]])</f>
        <v>2016</v>
      </c>
      <c r="C4496" s="4">
        <f>MONTH(SaleData[[#This Row],[Order Date]])</f>
        <v>4</v>
      </c>
      <c r="D4496" t="s">
        <v>1436</v>
      </c>
      <c r="E4496" t="s">
        <v>43</v>
      </c>
      <c r="F4496" t="s">
        <v>26</v>
      </c>
      <c r="G4496" t="s">
        <v>36</v>
      </c>
      <c r="H4496" t="s">
        <v>574</v>
      </c>
      <c r="I4496">
        <v>579.51</v>
      </c>
      <c r="J4496">
        <v>3</v>
      </c>
      <c r="K4496">
        <v>81.13</v>
      </c>
      <c r="M4496" t="s">
        <v>2748</v>
      </c>
    </row>
    <row r="4497" spans="1:13" x14ac:dyDescent="0.25">
      <c r="A4497" s="7">
        <v>42470</v>
      </c>
      <c r="B4497" s="4">
        <f>YEAR(SaleData[[#This Row],[Order Date]])</f>
        <v>2016</v>
      </c>
      <c r="C4497" s="4">
        <f>MONTH(SaleData[[#This Row],[Order Date]])</f>
        <v>4</v>
      </c>
      <c r="D4497" t="s">
        <v>1436</v>
      </c>
      <c r="E4497" t="s">
        <v>43</v>
      </c>
      <c r="F4497" t="s">
        <v>26</v>
      </c>
      <c r="G4497" t="s">
        <v>36</v>
      </c>
      <c r="H4497" t="s">
        <v>50</v>
      </c>
      <c r="I4497">
        <v>150.66</v>
      </c>
      <c r="J4497">
        <v>9</v>
      </c>
      <c r="K4497">
        <v>6.03</v>
      </c>
      <c r="M4497" t="s">
        <v>2748</v>
      </c>
    </row>
    <row r="4498" spans="1:13" x14ac:dyDescent="0.25">
      <c r="A4498" s="7">
        <v>42470</v>
      </c>
      <c r="B4498" s="4">
        <f>YEAR(SaleData[[#This Row],[Order Date]])</f>
        <v>2016</v>
      </c>
      <c r="C4498" s="4">
        <f>MONTH(SaleData[[#This Row],[Order Date]])</f>
        <v>4</v>
      </c>
      <c r="D4498" t="s">
        <v>1436</v>
      </c>
      <c r="E4498" t="s">
        <v>43</v>
      </c>
      <c r="F4498" t="s">
        <v>26</v>
      </c>
      <c r="G4498" t="s">
        <v>46</v>
      </c>
      <c r="H4498" t="s">
        <v>2015</v>
      </c>
      <c r="I4498">
        <v>48.03</v>
      </c>
      <c r="J4498">
        <v>4</v>
      </c>
      <c r="K4498">
        <v>15.61</v>
      </c>
      <c r="M4498" t="s">
        <v>2748</v>
      </c>
    </row>
    <row r="4499" spans="1:13" x14ac:dyDescent="0.25">
      <c r="A4499" s="7">
        <v>42470</v>
      </c>
      <c r="B4499" s="4">
        <f>YEAR(SaleData[[#This Row],[Order Date]])</f>
        <v>2016</v>
      </c>
      <c r="C4499" s="4">
        <f>MONTH(SaleData[[#This Row],[Order Date]])</f>
        <v>4</v>
      </c>
      <c r="D4499" t="s">
        <v>68</v>
      </c>
      <c r="E4499" t="s">
        <v>24</v>
      </c>
      <c r="F4499" t="s">
        <v>26</v>
      </c>
      <c r="G4499" t="s">
        <v>62</v>
      </c>
      <c r="H4499" t="s">
        <v>946</v>
      </c>
      <c r="I4499">
        <v>13.57</v>
      </c>
      <c r="J4499">
        <v>4</v>
      </c>
      <c r="K4499">
        <v>3.22</v>
      </c>
      <c r="M4499" t="s">
        <v>2749</v>
      </c>
    </row>
    <row r="4500" spans="1:13" x14ac:dyDescent="0.25">
      <c r="A4500" s="7">
        <v>42472</v>
      </c>
      <c r="B4500" s="4">
        <f>YEAR(SaleData[[#This Row],[Order Date]])</f>
        <v>2016</v>
      </c>
      <c r="C4500" s="4">
        <f>MONTH(SaleData[[#This Row],[Order Date]])</f>
        <v>4</v>
      </c>
      <c r="D4500" t="s">
        <v>1558</v>
      </c>
      <c r="E4500" t="s">
        <v>171</v>
      </c>
      <c r="F4500" t="s">
        <v>16</v>
      </c>
      <c r="G4500" t="s">
        <v>40</v>
      </c>
      <c r="H4500" t="s">
        <v>281</v>
      </c>
      <c r="I4500">
        <v>343.92</v>
      </c>
      <c r="J4500">
        <v>4</v>
      </c>
      <c r="K4500">
        <v>75.66</v>
      </c>
      <c r="M4500" t="s">
        <v>2749</v>
      </c>
    </row>
    <row r="4501" spans="1:13" x14ac:dyDescent="0.25">
      <c r="A4501" s="7">
        <v>42472</v>
      </c>
      <c r="B4501" s="4">
        <f>YEAR(SaleData[[#This Row],[Order Date]])</f>
        <v>2016</v>
      </c>
      <c r="C4501" s="4">
        <f>MONTH(SaleData[[#This Row],[Order Date]])</f>
        <v>4</v>
      </c>
      <c r="D4501" t="s">
        <v>1558</v>
      </c>
      <c r="E4501" t="s">
        <v>171</v>
      </c>
      <c r="F4501" t="s">
        <v>26</v>
      </c>
      <c r="G4501" t="s">
        <v>27</v>
      </c>
      <c r="H4501" t="s">
        <v>608</v>
      </c>
      <c r="I4501">
        <v>40.99</v>
      </c>
      <c r="J4501">
        <v>1</v>
      </c>
      <c r="K4501">
        <v>20.09</v>
      </c>
      <c r="M4501" t="s">
        <v>2749</v>
      </c>
    </row>
    <row r="4502" spans="1:13" x14ac:dyDescent="0.25">
      <c r="A4502" s="7">
        <v>42472</v>
      </c>
      <c r="B4502" s="4">
        <f>YEAR(SaleData[[#This Row],[Order Date]])</f>
        <v>2016</v>
      </c>
      <c r="C4502" s="4">
        <f>MONTH(SaleData[[#This Row],[Order Date]])</f>
        <v>4</v>
      </c>
      <c r="D4502" t="s">
        <v>1558</v>
      </c>
      <c r="E4502" t="s">
        <v>171</v>
      </c>
      <c r="F4502" t="s">
        <v>26</v>
      </c>
      <c r="G4502" t="s">
        <v>156</v>
      </c>
      <c r="H4502" t="s">
        <v>695</v>
      </c>
      <c r="I4502">
        <v>63.9</v>
      </c>
      <c r="J4502">
        <v>5</v>
      </c>
      <c r="K4502">
        <v>28.76</v>
      </c>
      <c r="M4502" t="s">
        <v>2749</v>
      </c>
    </row>
    <row r="4503" spans="1:13" x14ac:dyDescent="0.25">
      <c r="A4503" s="7">
        <v>42472</v>
      </c>
      <c r="B4503" s="4">
        <f>YEAR(SaleData[[#This Row],[Order Date]])</f>
        <v>2016</v>
      </c>
      <c r="C4503" s="4">
        <f>MONTH(SaleData[[#This Row],[Order Date]])</f>
        <v>4</v>
      </c>
      <c r="D4503" t="s">
        <v>300</v>
      </c>
      <c r="E4503" t="s">
        <v>43</v>
      </c>
      <c r="F4503" t="s">
        <v>16</v>
      </c>
      <c r="G4503" t="s">
        <v>17</v>
      </c>
      <c r="H4503" t="s">
        <v>1078</v>
      </c>
      <c r="I4503">
        <v>638.29</v>
      </c>
      <c r="J4503">
        <v>7</v>
      </c>
      <c r="K4503">
        <v>-31.91</v>
      </c>
      <c r="M4503" t="s">
        <v>2749</v>
      </c>
    </row>
    <row r="4504" spans="1:13" x14ac:dyDescent="0.25">
      <c r="A4504" s="7">
        <v>42472</v>
      </c>
      <c r="B4504" s="4">
        <f>YEAR(SaleData[[#This Row],[Order Date]])</f>
        <v>2016</v>
      </c>
      <c r="C4504" s="4">
        <f>MONTH(SaleData[[#This Row],[Order Date]])</f>
        <v>4</v>
      </c>
      <c r="D4504" t="s">
        <v>300</v>
      </c>
      <c r="E4504" t="s">
        <v>43</v>
      </c>
      <c r="F4504" t="s">
        <v>26</v>
      </c>
      <c r="G4504" t="s">
        <v>46</v>
      </c>
      <c r="H4504" t="s">
        <v>2023</v>
      </c>
      <c r="I4504">
        <v>13.21</v>
      </c>
      <c r="J4504">
        <v>1</v>
      </c>
      <c r="K4504">
        <v>4.62</v>
      </c>
      <c r="M4504" t="s">
        <v>2749</v>
      </c>
    </row>
    <row r="4505" spans="1:13" x14ac:dyDescent="0.25">
      <c r="A4505" s="7">
        <v>42472</v>
      </c>
      <c r="B4505" s="4">
        <f>YEAR(SaleData[[#This Row],[Order Date]])</f>
        <v>2016</v>
      </c>
      <c r="C4505" s="4">
        <f>MONTH(SaleData[[#This Row],[Order Date]])</f>
        <v>4</v>
      </c>
      <c r="D4505" t="s">
        <v>2067</v>
      </c>
      <c r="E4505" t="s">
        <v>43</v>
      </c>
      <c r="F4505" t="s">
        <v>26</v>
      </c>
      <c r="G4505" t="s">
        <v>27</v>
      </c>
      <c r="H4505" t="s">
        <v>2068</v>
      </c>
      <c r="I4505">
        <v>19.440000000000001</v>
      </c>
      <c r="J4505">
        <v>3</v>
      </c>
      <c r="K4505">
        <v>9.33</v>
      </c>
      <c r="M4505" t="s">
        <v>2749</v>
      </c>
    </row>
    <row r="4506" spans="1:13" x14ac:dyDescent="0.25">
      <c r="A4506" s="7">
        <v>42472</v>
      </c>
      <c r="B4506" s="4">
        <f>YEAR(SaleData[[#This Row],[Order Date]])</f>
        <v>2016</v>
      </c>
      <c r="C4506" s="4">
        <f>MONTH(SaleData[[#This Row],[Order Date]])</f>
        <v>4</v>
      </c>
      <c r="D4506" t="s">
        <v>2067</v>
      </c>
      <c r="E4506" t="s">
        <v>43</v>
      </c>
      <c r="F4506" t="s">
        <v>16</v>
      </c>
      <c r="G4506" t="s">
        <v>17</v>
      </c>
      <c r="H4506" t="s">
        <v>967</v>
      </c>
      <c r="I4506">
        <v>194.35</v>
      </c>
      <c r="J4506">
        <v>3</v>
      </c>
      <c r="K4506">
        <v>-36.44</v>
      </c>
      <c r="M4506" t="s">
        <v>2749</v>
      </c>
    </row>
    <row r="4507" spans="1:13" x14ac:dyDescent="0.25">
      <c r="A4507" s="7">
        <v>42472</v>
      </c>
      <c r="B4507" s="4">
        <f>YEAR(SaleData[[#This Row],[Order Date]])</f>
        <v>2016</v>
      </c>
      <c r="C4507" s="4">
        <f>MONTH(SaleData[[#This Row],[Order Date]])</f>
        <v>4</v>
      </c>
      <c r="D4507" t="s">
        <v>2067</v>
      </c>
      <c r="E4507" t="s">
        <v>43</v>
      </c>
      <c r="F4507" t="s">
        <v>26</v>
      </c>
      <c r="G4507" t="s">
        <v>46</v>
      </c>
      <c r="H4507" t="s">
        <v>1106</v>
      </c>
      <c r="I4507">
        <v>36.619999999999997</v>
      </c>
      <c r="J4507">
        <v>3</v>
      </c>
      <c r="K4507">
        <v>13.73</v>
      </c>
      <c r="M4507" t="s">
        <v>2749</v>
      </c>
    </row>
    <row r="4508" spans="1:13" x14ac:dyDescent="0.25">
      <c r="A4508" s="7">
        <v>42472</v>
      </c>
      <c r="B4508" s="4">
        <f>YEAR(SaleData[[#This Row],[Order Date]])</f>
        <v>2016</v>
      </c>
      <c r="C4508" s="4">
        <f>MONTH(SaleData[[#This Row],[Order Date]])</f>
        <v>4</v>
      </c>
      <c r="D4508" t="s">
        <v>732</v>
      </c>
      <c r="E4508" t="s">
        <v>79</v>
      </c>
      <c r="F4508" t="s">
        <v>26</v>
      </c>
      <c r="G4508" t="s">
        <v>36</v>
      </c>
      <c r="H4508" t="s">
        <v>37</v>
      </c>
      <c r="I4508">
        <v>129.55000000000001</v>
      </c>
      <c r="J4508">
        <v>3</v>
      </c>
      <c r="K4508">
        <v>-22.67</v>
      </c>
      <c r="M4508" t="s">
        <v>2749</v>
      </c>
    </row>
    <row r="4509" spans="1:13" x14ac:dyDescent="0.25">
      <c r="A4509" s="7">
        <v>42472</v>
      </c>
      <c r="B4509" s="4">
        <f>YEAR(SaleData[[#This Row],[Order Date]])</f>
        <v>2016</v>
      </c>
      <c r="C4509" s="4">
        <f>MONTH(SaleData[[#This Row],[Order Date]])</f>
        <v>4</v>
      </c>
      <c r="D4509" t="s">
        <v>732</v>
      </c>
      <c r="E4509" t="s">
        <v>79</v>
      </c>
      <c r="F4509" t="s">
        <v>26</v>
      </c>
      <c r="G4509" t="s">
        <v>36</v>
      </c>
      <c r="H4509" t="s">
        <v>1841</v>
      </c>
      <c r="I4509">
        <v>51.98</v>
      </c>
      <c r="J4509">
        <v>1</v>
      </c>
      <c r="K4509">
        <v>-5.2</v>
      </c>
      <c r="M4509" t="s">
        <v>2749</v>
      </c>
    </row>
    <row r="4510" spans="1:13" x14ac:dyDescent="0.25">
      <c r="A4510" s="7">
        <v>42472</v>
      </c>
      <c r="B4510" s="4">
        <f>YEAR(SaleData[[#This Row],[Order Date]])</f>
        <v>2016</v>
      </c>
      <c r="C4510" s="4">
        <f>MONTH(SaleData[[#This Row],[Order Date]])</f>
        <v>4</v>
      </c>
      <c r="D4510" t="s">
        <v>732</v>
      </c>
      <c r="E4510" t="s">
        <v>79</v>
      </c>
      <c r="F4510" t="s">
        <v>26</v>
      </c>
      <c r="G4510" t="s">
        <v>27</v>
      </c>
      <c r="H4510" t="s">
        <v>2069</v>
      </c>
      <c r="I4510">
        <v>10.27</v>
      </c>
      <c r="J4510">
        <v>3</v>
      </c>
      <c r="K4510">
        <v>3.47</v>
      </c>
      <c r="M4510" t="s">
        <v>2749</v>
      </c>
    </row>
    <row r="4511" spans="1:13" x14ac:dyDescent="0.25">
      <c r="A4511" s="7">
        <v>42473</v>
      </c>
      <c r="B4511" s="4">
        <f>YEAR(SaleData[[#This Row],[Order Date]])</f>
        <v>2016</v>
      </c>
      <c r="C4511" s="4">
        <f>MONTH(SaleData[[#This Row],[Order Date]])</f>
        <v>4</v>
      </c>
      <c r="D4511" t="s">
        <v>883</v>
      </c>
      <c r="E4511" t="s">
        <v>15</v>
      </c>
      <c r="F4511" t="s">
        <v>26</v>
      </c>
      <c r="G4511" t="s">
        <v>46</v>
      </c>
      <c r="H4511" t="s">
        <v>462</v>
      </c>
      <c r="I4511">
        <v>150.80000000000001</v>
      </c>
      <c r="J4511">
        <v>5</v>
      </c>
      <c r="K4511">
        <v>56.55</v>
      </c>
      <c r="M4511" t="s">
        <v>2749</v>
      </c>
    </row>
    <row r="4512" spans="1:13" x14ac:dyDescent="0.25">
      <c r="A4512" s="7">
        <v>42474</v>
      </c>
      <c r="B4512" s="4">
        <f>YEAR(SaleData[[#This Row],[Order Date]])</f>
        <v>2016</v>
      </c>
      <c r="C4512" s="4">
        <f>MONTH(SaleData[[#This Row],[Order Date]])</f>
        <v>4</v>
      </c>
      <c r="D4512" t="s">
        <v>461</v>
      </c>
      <c r="E4512" t="s">
        <v>324</v>
      </c>
      <c r="F4512" t="s">
        <v>26</v>
      </c>
      <c r="G4512" t="s">
        <v>46</v>
      </c>
      <c r="H4512" t="s">
        <v>1801</v>
      </c>
      <c r="I4512">
        <v>18.239999999999998</v>
      </c>
      <c r="J4512">
        <v>2</v>
      </c>
      <c r="K4512">
        <v>-14.59</v>
      </c>
      <c r="M4512" t="s">
        <v>2749</v>
      </c>
    </row>
    <row r="4513" spans="1:13" x14ac:dyDescent="0.25">
      <c r="A4513" s="7">
        <v>42474</v>
      </c>
      <c r="B4513" s="4">
        <f>YEAR(SaleData[[#This Row],[Order Date]])</f>
        <v>2016</v>
      </c>
      <c r="C4513" s="4">
        <f>MONTH(SaleData[[#This Row],[Order Date]])</f>
        <v>4</v>
      </c>
      <c r="D4513" t="s">
        <v>2101</v>
      </c>
      <c r="E4513" t="s">
        <v>874</v>
      </c>
      <c r="F4513" t="s">
        <v>26</v>
      </c>
      <c r="G4513" t="s">
        <v>44</v>
      </c>
      <c r="H4513" t="s">
        <v>739</v>
      </c>
      <c r="I4513">
        <v>17.28</v>
      </c>
      <c r="J4513">
        <v>6</v>
      </c>
      <c r="K4513">
        <v>7.95</v>
      </c>
      <c r="M4513" t="s">
        <v>2749</v>
      </c>
    </row>
    <row r="4514" spans="1:13" x14ac:dyDescent="0.25">
      <c r="A4514" s="7">
        <v>42474</v>
      </c>
      <c r="B4514" s="4">
        <f>YEAR(SaleData[[#This Row],[Order Date]])</f>
        <v>2016</v>
      </c>
      <c r="C4514" s="4">
        <f>MONTH(SaleData[[#This Row],[Order Date]])</f>
        <v>4</v>
      </c>
      <c r="D4514" t="s">
        <v>672</v>
      </c>
      <c r="E4514" t="s">
        <v>15</v>
      </c>
      <c r="F4514" t="s">
        <v>16</v>
      </c>
      <c r="G4514" t="s">
        <v>40</v>
      </c>
      <c r="H4514" t="s">
        <v>670</v>
      </c>
      <c r="I4514">
        <v>1618.37</v>
      </c>
      <c r="J4514">
        <v>13</v>
      </c>
      <c r="K4514">
        <v>356.04</v>
      </c>
      <c r="M4514" t="s">
        <v>2750</v>
      </c>
    </row>
    <row r="4515" spans="1:13" x14ac:dyDescent="0.25">
      <c r="A4515" s="7">
        <v>42474</v>
      </c>
      <c r="B4515" s="4">
        <f>YEAR(SaleData[[#This Row],[Order Date]])</f>
        <v>2016</v>
      </c>
      <c r="C4515" s="4">
        <f>MONTH(SaleData[[#This Row],[Order Date]])</f>
        <v>4</v>
      </c>
      <c r="D4515" t="s">
        <v>672</v>
      </c>
      <c r="E4515" t="s">
        <v>15</v>
      </c>
      <c r="F4515" t="s">
        <v>11</v>
      </c>
      <c r="G4515" t="s">
        <v>12</v>
      </c>
      <c r="H4515" t="s">
        <v>1154</v>
      </c>
      <c r="I4515">
        <v>99.6</v>
      </c>
      <c r="J4515">
        <v>1</v>
      </c>
      <c r="K4515">
        <v>36.85</v>
      </c>
      <c r="M4515" t="s">
        <v>2750</v>
      </c>
    </row>
    <row r="4516" spans="1:13" x14ac:dyDescent="0.25">
      <c r="A4516" s="7">
        <v>42474</v>
      </c>
      <c r="B4516" s="4">
        <f>YEAR(SaleData[[#This Row],[Order Date]])</f>
        <v>2016</v>
      </c>
      <c r="C4516" s="4">
        <f>MONTH(SaleData[[#This Row],[Order Date]])</f>
        <v>4</v>
      </c>
      <c r="D4516" t="s">
        <v>1809</v>
      </c>
      <c r="E4516" t="s">
        <v>101</v>
      </c>
      <c r="F4516" t="s">
        <v>26</v>
      </c>
      <c r="G4516" t="s">
        <v>56</v>
      </c>
      <c r="H4516" t="s">
        <v>174</v>
      </c>
      <c r="I4516">
        <v>60.98</v>
      </c>
      <c r="J4516">
        <v>7</v>
      </c>
      <c r="K4516">
        <v>4.57</v>
      </c>
      <c r="M4516" t="s">
        <v>2750</v>
      </c>
    </row>
    <row r="4517" spans="1:13" x14ac:dyDescent="0.25">
      <c r="A4517" s="7">
        <v>42475</v>
      </c>
      <c r="B4517" s="4">
        <f>YEAR(SaleData[[#This Row],[Order Date]])</f>
        <v>2016</v>
      </c>
      <c r="C4517" s="4">
        <f>MONTH(SaleData[[#This Row],[Order Date]])</f>
        <v>4</v>
      </c>
      <c r="D4517" t="s">
        <v>1458</v>
      </c>
      <c r="E4517" t="s">
        <v>43</v>
      </c>
      <c r="F4517" t="s">
        <v>26</v>
      </c>
      <c r="G4517" t="s">
        <v>36</v>
      </c>
      <c r="H4517" t="s">
        <v>1536</v>
      </c>
      <c r="I4517">
        <v>1000.02</v>
      </c>
      <c r="J4517">
        <v>7</v>
      </c>
      <c r="K4517">
        <v>290.01</v>
      </c>
      <c r="M4517" t="s">
        <v>2750</v>
      </c>
    </row>
    <row r="4518" spans="1:13" x14ac:dyDescent="0.25">
      <c r="A4518" s="7">
        <v>42475</v>
      </c>
      <c r="B4518" s="4">
        <f>YEAR(SaleData[[#This Row],[Order Date]])</f>
        <v>2016</v>
      </c>
      <c r="C4518" s="4">
        <f>MONTH(SaleData[[#This Row],[Order Date]])</f>
        <v>4</v>
      </c>
      <c r="D4518" t="s">
        <v>1851</v>
      </c>
      <c r="E4518" t="s">
        <v>60</v>
      </c>
      <c r="F4518" t="s">
        <v>11</v>
      </c>
      <c r="G4518" t="s">
        <v>21</v>
      </c>
      <c r="H4518" t="s">
        <v>857</v>
      </c>
      <c r="I4518">
        <v>281.97000000000003</v>
      </c>
      <c r="J4518">
        <v>3</v>
      </c>
      <c r="K4518">
        <v>78.95</v>
      </c>
      <c r="M4518" t="s">
        <v>2750</v>
      </c>
    </row>
    <row r="4519" spans="1:13" x14ac:dyDescent="0.25">
      <c r="A4519" s="7">
        <v>42475</v>
      </c>
      <c r="B4519" s="4">
        <f>YEAR(SaleData[[#This Row],[Order Date]])</f>
        <v>2016</v>
      </c>
      <c r="C4519" s="4">
        <f>MONTH(SaleData[[#This Row],[Order Date]])</f>
        <v>4</v>
      </c>
      <c r="D4519" t="s">
        <v>1851</v>
      </c>
      <c r="E4519" t="s">
        <v>60</v>
      </c>
      <c r="F4519" t="s">
        <v>26</v>
      </c>
      <c r="G4519" t="s">
        <v>213</v>
      </c>
      <c r="H4519" t="s">
        <v>1015</v>
      </c>
      <c r="I4519">
        <v>69.5</v>
      </c>
      <c r="J4519">
        <v>5</v>
      </c>
      <c r="K4519">
        <v>20.16</v>
      </c>
      <c r="M4519" t="s">
        <v>2750</v>
      </c>
    </row>
    <row r="4520" spans="1:13" x14ac:dyDescent="0.25">
      <c r="A4520" s="7">
        <v>42475</v>
      </c>
      <c r="B4520" s="4">
        <f>YEAR(SaleData[[#This Row],[Order Date]])</f>
        <v>2016</v>
      </c>
      <c r="C4520" s="4">
        <f>MONTH(SaleData[[#This Row],[Order Date]])</f>
        <v>4</v>
      </c>
      <c r="D4520" t="s">
        <v>1851</v>
      </c>
      <c r="E4520" t="s">
        <v>60</v>
      </c>
      <c r="F4520" t="s">
        <v>26</v>
      </c>
      <c r="G4520" t="s">
        <v>27</v>
      </c>
      <c r="H4520" t="s">
        <v>470</v>
      </c>
      <c r="I4520">
        <v>166.44</v>
      </c>
      <c r="J4520">
        <v>3</v>
      </c>
      <c r="K4520">
        <v>79.89</v>
      </c>
      <c r="M4520" t="s">
        <v>2751</v>
      </c>
    </row>
    <row r="4521" spans="1:13" x14ac:dyDescent="0.25">
      <c r="A4521" s="7">
        <v>42475</v>
      </c>
      <c r="B4521" s="4">
        <f>YEAR(SaleData[[#This Row],[Order Date]])</f>
        <v>2016</v>
      </c>
      <c r="C4521" s="4">
        <f>MONTH(SaleData[[#This Row],[Order Date]])</f>
        <v>4</v>
      </c>
      <c r="D4521" t="s">
        <v>487</v>
      </c>
      <c r="E4521" t="s">
        <v>116</v>
      </c>
      <c r="F4521" t="s">
        <v>11</v>
      </c>
      <c r="G4521" t="s">
        <v>12</v>
      </c>
      <c r="H4521" t="s">
        <v>2325</v>
      </c>
      <c r="I4521">
        <v>71</v>
      </c>
      <c r="J4521">
        <v>4</v>
      </c>
      <c r="K4521">
        <v>27.69</v>
      </c>
      <c r="M4521" t="s">
        <v>2751</v>
      </c>
    </row>
    <row r="4522" spans="1:13" x14ac:dyDescent="0.25">
      <c r="A4522" s="7">
        <v>42475</v>
      </c>
      <c r="B4522" s="4">
        <f>YEAR(SaleData[[#This Row],[Order Date]])</f>
        <v>2016</v>
      </c>
      <c r="C4522" s="4">
        <f>MONTH(SaleData[[#This Row],[Order Date]])</f>
        <v>4</v>
      </c>
      <c r="D4522" t="s">
        <v>895</v>
      </c>
      <c r="E4522" t="s">
        <v>43</v>
      </c>
      <c r="F4522" t="s">
        <v>26</v>
      </c>
      <c r="G4522" t="s">
        <v>36</v>
      </c>
      <c r="H4522" t="s">
        <v>1828</v>
      </c>
      <c r="I4522">
        <v>124.36</v>
      </c>
      <c r="J4522">
        <v>2</v>
      </c>
      <c r="K4522">
        <v>33.58</v>
      </c>
      <c r="M4522" t="s">
        <v>2751</v>
      </c>
    </row>
    <row r="4523" spans="1:13" x14ac:dyDescent="0.25">
      <c r="A4523" s="7">
        <v>42475</v>
      </c>
      <c r="B4523" s="4">
        <f>YEAR(SaleData[[#This Row],[Order Date]])</f>
        <v>2016</v>
      </c>
      <c r="C4523" s="4">
        <f>MONTH(SaleData[[#This Row],[Order Date]])</f>
        <v>4</v>
      </c>
      <c r="D4523" t="s">
        <v>943</v>
      </c>
      <c r="E4523" t="s">
        <v>349</v>
      </c>
      <c r="F4523" t="s">
        <v>26</v>
      </c>
      <c r="G4523" t="s">
        <v>46</v>
      </c>
      <c r="H4523" t="s">
        <v>1120</v>
      </c>
      <c r="I4523">
        <v>23.88</v>
      </c>
      <c r="J4523">
        <v>6</v>
      </c>
      <c r="K4523">
        <v>11.22</v>
      </c>
      <c r="M4523" t="s">
        <v>2751</v>
      </c>
    </row>
    <row r="4524" spans="1:13" x14ac:dyDescent="0.25">
      <c r="A4524" s="7">
        <v>42475</v>
      </c>
      <c r="B4524" s="4">
        <f>YEAR(SaleData[[#This Row],[Order Date]])</f>
        <v>2016</v>
      </c>
      <c r="C4524" s="4">
        <f>MONTH(SaleData[[#This Row],[Order Date]])</f>
        <v>4</v>
      </c>
      <c r="D4524" t="s">
        <v>634</v>
      </c>
      <c r="E4524" t="s">
        <v>332</v>
      </c>
      <c r="F4524" t="s">
        <v>16</v>
      </c>
      <c r="G4524" t="s">
        <v>34</v>
      </c>
      <c r="H4524" t="s">
        <v>1221</v>
      </c>
      <c r="I4524">
        <v>15.92</v>
      </c>
      <c r="J4524">
        <v>2</v>
      </c>
      <c r="K4524">
        <v>7</v>
      </c>
      <c r="M4524" t="s">
        <v>2751</v>
      </c>
    </row>
    <row r="4525" spans="1:13" x14ac:dyDescent="0.25">
      <c r="A4525" s="7">
        <v>42476</v>
      </c>
      <c r="B4525" s="4">
        <f>YEAR(SaleData[[#This Row],[Order Date]])</f>
        <v>2016</v>
      </c>
      <c r="C4525" s="4">
        <f>MONTH(SaleData[[#This Row],[Order Date]])</f>
        <v>4</v>
      </c>
      <c r="D4525" t="s">
        <v>945</v>
      </c>
      <c r="E4525" t="s">
        <v>43</v>
      </c>
      <c r="F4525" t="s">
        <v>11</v>
      </c>
      <c r="G4525" t="s">
        <v>21</v>
      </c>
      <c r="H4525" t="s">
        <v>687</v>
      </c>
      <c r="I4525">
        <v>445.96</v>
      </c>
      <c r="J4525">
        <v>5</v>
      </c>
      <c r="K4525">
        <v>55.75</v>
      </c>
      <c r="M4525" t="s">
        <v>2751</v>
      </c>
    </row>
    <row r="4526" spans="1:13" x14ac:dyDescent="0.25">
      <c r="A4526" s="7">
        <v>42476</v>
      </c>
      <c r="B4526" s="4">
        <f>YEAR(SaleData[[#This Row],[Order Date]])</f>
        <v>2016</v>
      </c>
      <c r="C4526" s="4">
        <f>MONTH(SaleData[[#This Row],[Order Date]])</f>
        <v>4</v>
      </c>
      <c r="D4526" t="s">
        <v>945</v>
      </c>
      <c r="E4526" t="s">
        <v>43</v>
      </c>
      <c r="F4526" t="s">
        <v>11</v>
      </c>
      <c r="G4526" t="s">
        <v>12</v>
      </c>
      <c r="H4526" t="s">
        <v>902</v>
      </c>
      <c r="I4526">
        <v>36.24</v>
      </c>
      <c r="J4526">
        <v>1</v>
      </c>
      <c r="K4526">
        <v>15.22</v>
      </c>
      <c r="M4526" t="s">
        <v>2751</v>
      </c>
    </row>
    <row r="4527" spans="1:13" x14ac:dyDescent="0.25">
      <c r="A4527" s="7">
        <v>42476</v>
      </c>
      <c r="B4527" s="4">
        <f>YEAR(SaleData[[#This Row],[Order Date]])</f>
        <v>2016</v>
      </c>
      <c r="C4527" s="4">
        <f>MONTH(SaleData[[#This Row],[Order Date]])</f>
        <v>4</v>
      </c>
      <c r="D4527" t="s">
        <v>945</v>
      </c>
      <c r="E4527" t="s">
        <v>43</v>
      </c>
      <c r="F4527" t="s">
        <v>26</v>
      </c>
      <c r="G4527" t="s">
        <v>31</v>
      </c>
      <c r="H4527" t="s">
        <v>88</v>
      </c>
      <c r="I4527">
        <v>10.65</v>
      </c>
      <c r="J4527">
        <v>3</v>
      </c>
      <c r="K4527">
        <v>5.01</v>
      </c>
      <c r="M4527" t="s">
        <v>2751</v>
      </c>
    </row>
    <row r="4528" spans="1:13" x14ac:dyDescent="0.25">
      <c r="A4528" s="7">
        <v>42476</v>
      </c>
      <c r="B4528" s="4">
        <f>YEAR(SaleData[[#This Row],[Order Date]])</f>
        <v>2016</v>
      </c>
      <c r="C4528" s="4">
        <f>MONTH(SaleData[[#This Row],[Order Date]])</f>
        <v>4</v>
      </c>
      <c r="D4528" t="s">
        <v>1461</v>
      </c>
      <c r="E4528" t="s">
        <v>79</v>
      </c>
      <c r="F4528" t="s">
        <v>26</v>
      </c>
      <c r="G4528" t="s">
        <v>46</v>
      </c>
      <c r="H4528" t="s">
        <v>1844</v>
      </c>
      <c r="I4528">
        <v>7.64</v>
      </c>
      <c r="J4528">
        <v>4</v>
      </c>
      <c r="K4528">
        <v>-5.86</v>
      </c>
      <c r="M4528" t="s">
        <v>2751</v>
      </c>
    </row>
    <row r="4529" spans="1:13" x14ac:dyDescent="0.25">
      <c r="A4529" s="7">
        <v>42476</v>
      </c>
      <c r="B4529" s="4">
        <f>YEAR(SaleData[[#This Row],[Order Date]])</f>
        <v>2016</v>
      </c>
      <c r="C4529" s="4">
        <f>MONTH(SaleData[[#This Row],[Order Date]])</f>
        <v>4</v>
      </c>
      <c r="D4529" t="s">
        <v>1461</v>
      </c>
      <c r="E4529" t="s">
        <v>79</v>
      </c>
      <c r="F4529" t="s">
        <v>26</v>
      </c>
      <c r="G4529" t="s">
        <v>46</v>
      </c>
      <c r="H4529" t="s">
        <v>1215</v>
      </c>
      <c r="I4529">
        <v>51.47</v>
      </c>
      <c r="J4529">
        <v>5</v>
      </c>
      <c r="K4529">
        <v>-39.46</v>
      </c>
      <c r="M4529" t="s">
        <v>2751</v>
      </c>
    </row>
    <row r="4530" spans="1:13" x14ac:dyDescent="0.25">
      <c r="A4530" s="7">
        <v>42476</v>
      </c>
      <c r="B4530" s="4">
        <f>YEAR(SaleData[[#This Row],[Order Date]])</f>
        <v>2016</v>
      </c>
      <c r="C4530" s="4">
        <f>MONTH(SaleData[[#This Row],[Order Date]])</f>
        <v>4</v>
      </c>
      <c r="D4530" t="s">
        <v>2214</v>
      </c>
      <c r="E4530" t="s">
        <v>209</v>
      </c>
      <c r="F4530" t="s">
        <v>26</v>
      </c>
      <c r="G4530" t="s">
        <v>27</v>
      </c>
      <c r="H4530" t="s">
        <v>1425</v>
      </c>
      <c r="I4530">
        <v>74.349999999999994</v>
      </c>
      <c r="J4530">
        <v>3</v>
      </c>
      <c r="K4530">
        <v>23.24</v>
      </c>
      <c r="M4530" t="s">
        <v>2751</v>
      </c>
    </row>
    <row r="4531" spans="1:13" x14ac:dyDescent="0.25">
      <c r="A4531" s="7">
        <v>42476</v>
      </c>
      <c r="B4531" s="4">
        <f>YEAR(SaleData[[#This Row],[Order Date]])</f>
        <v>2016</v>
      </c>
      <c r="C4531" s="4">
        <f>MONTH(SaleData[[#This Row],[Order Date]])</f>
        <v>4</v>
      </c>
      <c r="D4531" t="s">
        <v>2214</v>
      </c>
      <c r="E4531" t="s">
        <v>209</v>
      </c>
      <c r="F4531" t="s">
        <v>16</v>
      </c>
      <c r="G4531" t="s">
        <v>17</v>
      </c>
      <c r="H4531" t="s">
        <v>1238</v>
      </c>
      <c r="I4531">
        <v>314.35000000000002</v>
      </c>
      <c r="J4531">
        <v>3</v>
      </c>
      <c r="K4531">
        <v>-35.36</v>
      </c>
      <c r="M4531" t="s">
        <v>2751</v>
      </c>
    </row>
    <row r="4532" spans="1:13" x14ac:dyDescent="0.25">
      <c r="A4532" s="7">
        <v>42477</v>
      </c>
      <c r="B4532" s="4">
        <f>YEAR(SaleData[[#This Row],[Order Date]])</f>
        <v>2016</v>
      </c>
      <c r="C4532" s="4">
        <f>MONTH(SaleData[[#This Row],[Order Date]])</f>
        <v>4</v>
      </c>
      <c r="D4532" t="s">
        <v>846</v>
      </c>
      <c r="E4532" t="s">
        <v>209</v>
      </c>
      <c r="F4532" t="s">
        <v>16</v>
      </c>
      <c r="G4532" t="s">
        <v>40</v>
      </c>
      <c r="H4532" t="s">
        <v>1514</v>
      </c>
      <c r="I4532">
        <v>1272.6300000000001</v>
      </c>
      <c r="J4532">
        <v>6</v>
      </c>
      <c r="K4532">
        <v>-814.48</v>
      </c>
      <c r="M4532" t="s">
        <v>2751</v>
      </c>
    </row>
    <row r="4533" spans="1:13" x14ac:dyDescent="0.25">
      <c r="A4533" s="7">
        <v>42477</v>
      </c>
      <c r="B4533" s="4">
        <f>YEAR(SaleData[[#This Row],[Order Date]])</f>
        <v>2016</v>
      </c>
      <c r="C4533" s="4">
        <f>MONTH(SaleData[[#This Row],[Order Date]])</f>
        <v>4</v>
      </c>
      <c r="D4533" t="s">
        <v>846</v>
      </c>
      <c r="E4533" t="s">
        <v>209</v>
      </c>
      <c r="F4533" t="s">
        <v>26</v>
      </c>
      <c r="G4533" t="s">
        <v>46</v>
      </c>
      <c r="H4533" t="s">
        <v>867</v>
      </c>
      <c r="I4533">
        <v>28.49</v>
      </c>
      <c r="J4533">
        <v>5</v>
      </c>
      <c r="K4533">
        <v>-20.89</v>
      </c>
      <c r="M4533" t="s">
        <v>2751</v>
      </c>
    </row>
    <row r="4534" spans="1:13" x14ac:dyDescent="0.25">
      <c r="A4534" s="7">
        <v>42477</v>
      </c>
      <c r="B4534" s="4">
        <f>YEAR(SaleData[[#This Row],[Order Date]])</f>
        <v>2016</v>
      </c>
      <c r="C4534" s="4">
        <f>MONTH(SaleData[[#This Row],[Order Date]])</f>
        <v>4</v>
      </c>
      <c r="D4534" t="s">
        <v>846</v>
      </c>
      <c r="E4534" t="s">
        <v>209</v>
      </c>
      <c r="F4534" t="s">
        <v>26</v>
      </c>
      <c r="G4534" t="s">
        <v>213</v>
      </c>
      <c r="H4534" t="s">
        <v>1811</v>
      </c>
      <c r="I4534">
        <v>185.38</v>
      </c>
      <c r="J4534">
        <v>2</v>
      </c>
      <c r="K4534">
        <v>-34.76</v>
      </c>
      <c r="M4534" t="s">
        <v>2751</v>
      </c>
    </row>
    <row r="4535" spans="1:13" x14ac:dyDescent="0.25">
      <c r="A4535" s="7">
        <v>42477</v>
      </c>
      <c r="B4535" s="4">
        <f>YEAR(SaleData[[#This Row],[Order Date]])</f>
        <v>2016</v>
      </c>
      <c r="C4535" s="4">
        <f>MONTH(SaleData[[#This Row],[Order Date]])</f>
        <v>4</v>
      </c>
      <c r="D4535" t="s">
        <v>846</v>
      </c>
      <c r="E4535" t="s">
        <v>209</v>
      </c>
      <c r="F4535" t="s">
        <v>26</v>
      </c>
      <c r="G4535" t="s">
        <v>56</v>
      </c>
      <c r="H4535" t="s">
        <v>888</v>
      </c>
      <c r="I4535">
        <v>78.27</v>
      </c>
      <c r="J4535">
        <v>2</v>
      </c>
      <c r="K4535">
        <v>5.87</v>
      </c>
      <c r="M4535" t="s">
        <v>2751</v>
      </c>
    </row>
    <row r="4536" spans="1:13" x14ac:dyDescent="0.25">
      <c r="A4536" s="7">
        <v>42477</v>
      </c>
      <c r="B4536" s="4">
        <f>YEAR(SaleData[[#This Row],[Order Date]])</f>
        <v>2016</v>
      </c>
      <c r="C4536" s="4">
        <f>MONTH(SaleData[[#This Row],[Order Date]])</f>
        <v>4</v>
      </c>
      <c r="D4536" t="s">
        <v>2506</v>
      </c>
      <c r="E4536" t="s">
        <v>188</v>
      </c>
      <c r="F4536" t="s">
        <v>16</v>
      </c>
      <c r="G4536" t="s">
        <v>34</v>
      </c>
      <c r="H4536" t="s">
        <v>1028</v>
      </c>
      <c r="I4536">
        <v>86.62</v>
      </c>
      <c r="J4536">
        <v>2</v>
      </c>
      <c r="K4536">
        <v>8.66</v>
      </c>
      <c r="M4536" t="s">
        <v>2751</v>
      </c>
    </row>
    <row r="4537" spans="1:13" x14ac:dyDescent="0.25">
      <c r="A4537" s="7">
        <v>42478</v>
      </c>
      <c r="B4537" s="4">
        <f>YEAR(SaleData[[#This Row],[Order Date]])</f>
        <v>2016</v>
      </c>
      <c r="C4537" s="4">
        <f>MONTH(SaleData[[#This Row],[Order Date]])</f>
        <v>4</v>
      </c>
      <c r="D4537" t="s">
        <v>119</v>
      </c>
      <c r="E4537" t="s">
        <v>87</v>
      </c>
      <c r="F4537" t="s">
        <v>26</v>
      </c>
      <c r="G4537" t="s">
        <v>46</v>
      </c>
      <c r="H4537" t="s">
        <v>1329</v>
      </c>
      <c r="I4537">
        <v>10.33</v>
      </c>
      <c r="J4537">
        <v>3</v>
      </c>
      <c r="K4537">
        <v>-7.58</v>
      </c>
      <c r="M4537" t="s">
        <v>2751</v>
      </c>
    </row>
    <row r="4538" spans="1:13" x14ac:dyDescent="0.25">
      <c r="A4538" s="7">
        <v>42478</v>
      </c>
      <c r="B4538" s="4">
        <f>YEAR(SaleData[[#This Row],[Order Date]])</f>
        <v>2016</v>
      </c>
      <c r="C4538" s="4">
        <f>MONTH(SaleData[[#This Row],[Order Date]])</f>
        <v>4</v>
      </c>
      <c r="D4538" t="s">
        <v>119</v>
      </c>
      <c r="E4538" t="s">
        <v>87</v>
      </c>
      <c r="F4538" t="s">
        <v>26</v>
      </c>
      <c r="G4538" t="s">
        <v>46</v>
      </c>
      <c r="H4538" t="s">
        <v>551</v>
      </c>
      <c r="I4538">
        <v>31.16</v>
      </c>
      <c r="J4538">
        <v>5</v>
      </c>
      <c r="K4538">
        <v>-23.89</v>
      </c>
      <c r="M4538" t="s">
        <v>2751</v>
      </c>
    </row>
    <row r="4539" spans="1:13" x14ac:dyDescent="0.25">
      <c r="A4539" s="7">
        <v>42478</v>
      </c>
      <c r="B4539" s="4">
        <f>YEAR(SaleData[[#This Row],[Order Date]])</f>
        <v>2016</v>
      </c>
      <c r="C4539" s="4">
        <f>MONTH(SaleData[[#This Row],[Order Date]])</f>
        <v>4</v>
      </c>
      <c r="D4539" t="s">
        <v>119</v>
      </c>
      <c r="E4539" t="s">
        <v>87</v>
      </c>
      <c r="F4539" t="s">
        <v>26</v>
      </c>
      <c r="G4539" t="s">
        <v>36</v>
      </c>
      <c r="H4539" t="s">
        <v>2295</v>
      </c>
      <c r="I4539">
        <v>8.93</v>
      </c>
      <c r="J4539">
        <v>2</v>
      </c>
      <c r="K4539">
        <v>0.67</v>
      </c>
      <c r="M4539" t="s">
        <v>2751</v>
      </c>
    </row>
    <row r="4540" spans="1:13" x14ac:dyDescent="0.25">
      <c r="A4540" s="7">
        <v>42478</v>
      </c>
      <c r="B4540" s="4">
        <f>YEAR(SaleData[[#This Row],[Order Date]])</f>
        <v>2016</v>
      </c>
      <c r="C4540" s="4">
        <f>MONTH(SaleData[[#This Row],[Order Date]])</f>
        <v>4</v>
      </c>
      <c r="D4540" t="s">
        <v>140</v>
      </c>
      <c r="E4540" t="s">
        <v>24</v>
      </c>
      <c r="F4540" t="s">
        <v>26</v>
      </c>
      <c r="G4540" t="s">
        <v>46</v>
      </c>
      <c r="H4540" t="s">
        <v>1161</v>
      </c>
      <c r="I4540">
        <v>3.04</v>
      </c>
      <c r="J4540">
        <v>3</v>
      </c>
      <c r="K4540">
        <v>-5.01</v>
      </c>
      <c r="M4540" t="s">
        <v>2751</v>
      </c>
    </row>
    <row r="4541" spans="1:13" x14ac:dyDescent="0.25">
      <c r="A4541" s="7">
        <v>42478</v>
      </c>
      <c r="B4541" s="4">
        <f>YEAR(SaleData[[#This Row],[Order Date]])</f>
        <v>2016</v>
      </c>
      <c r="C4541" s="4">
        <f>MONTH(SaleData[[#This Row],[Order Date]])</f>
        <v>4</v>
      </c>
      <c r="D4541" t="s">
        <v>634</v>
      </c>
      <c r="E4541" t="s">
        <v>69</v>
      </c>
      <c r="F4541" t="s">
        <v>16</v>
      </c>
      <c r="G4541" t="s">
        <v>17</v>
      </c>
      <c r="H4541" t="s">
        <v>716</v>
      </c>
      <c r="I4541">
        <v>487.96</v>
      </c>
      <c r="J4541">
        <v>2</v>
      </c>
      <c r="K4541">
        <v>146.38999999999999</v>
      </c>
      <c r="M4541" t="s">
        <v>2752</v>
      </c>
    </row>
    <row r="4542" spans="1:13" x14ac:dyDescent="0.25">
      <c r="A4542" s="7">
        <v>42478</v>
      </c>
      <c r="B4542" s="4">
        <f>YEAR(SaleData[[#This Row],[Order Date]])</f>
        <v>2016</v>
      </c>
      <c r="C4542" s="4">
        <f>MONTH(SaleData[[#This Row],[Order Date]])</f>
        <v>4</v>
      </c>
      <c r="D4542" t="s">
        <v>2231</v>
      </c>
      <c r="E4542" t="s">
        <v>20</v>
      </c>
      <c r="F4542" t="s">
        <v>26</v>
      </c>
      <c r="G4542" t="s">
        <v>62</v>
      </c>
      <c r="H4542" t="s">
        <v>1012</v>
      </c>
      <c r="I4542">
        <v>5.96</v>
      </c>
      <c r="J4542">
        <v>2</v>
      </c>
      <c r="K4542">
        <v>1.67</v>
      </c>
      <c r="M4542" t="s">
        <v>2752</v>
      </c>
    </row>
    <row r="4543" spans="1:13" x14ac:dyDescent="0.25">
      <c r="A4543" s="7">
        <v>42478</v>
      </c>
      <c r="B4543" s="4">
        <f>YEAR(SaleData[[#This Row],[Order Date]])</f>
        <v>2016</v>
      </c>
      <c r="C4543" s="4">
        <f>MONTH(SaleData[[#This Row],[Order Date]])</f>
        <v>4</v>
      </c>
      <c r="D4543" t="s">
        <v>2231</v>
      </c>
      <c r="E4543" t="s">
        <v>20</v>
      </c>
      <c r="F4543" t="s">
        <v>11</v>
      </c>
      <c r="G4543" t="s">
        <v>12</v>
      </c>
      <c r="H4543" t="s">
        <v>1025</v>
      </c>
      <c r="I4543">
        <v>159.97999999999999</v>
      </c>
      <c r="J4543">
        <v>2</v>
      </c>
      <c r="K4543">
        <v>57.59</v>
      </c>
      <c r="M4543" t="s">
        <v>2752</v>
      </c>
    </row>
    <row r="4544" spans="1:13" x14ac:dyDescent="0.25">
      <c r="A4544" s="7">
        <v>42478</v>
      </c>
      <c r="B4544" s="4">
        <f>YEAR(SaleData[[#This Row],[Order Date]])</f>
        <v>2016</v>
      </c>
      <c r="C4544" s="4">
        <f>MONTH(SaleData[[#This Row],[Order Date]])</f>
        <v>4</v>
      </c>
      <c r="D4544" t="s">
        <v>1334</v>
      </c>
      <c r="E4544" t="s">
        <v>43</v>
      </c>
      <c r="F4544" t="s">
        <v>26</v>
      </c>
      <c r="G4544" t="s">
        <v>62</v>
      </c>
      <c r="H4544" t="s">
        <v>661</v>
      </c>
      <c r="I4544">
        <v>11.52</v>
      </c>
      <c r="J4544">
        <v>4</v>
      </c>
      <c r="K4544">
        <v>3.23</v>
      </c>
      <c r="M4544" t="s">
        <v>2752</v>
      </c>
    </row>
    <row r="4545" spans="1:13" x14ac:dyDescent="0.25">
      <c r="A4545" s="7">
        <v>42478</v>
      </c>
      <c r="B4545" s="4">
        <f>YEAR(SaleData[[#This Row],[Order Date]])</f>
        <v>2016</v>
      </c>
      <c r="C4545" s="4">
        <f>MONTH(SaleData[[#This Row],[Order Date]])</f>
        <v>4</v>
      </c>
      <c r="D4545" t="s">
        <v>1334</v>
      </c>
      <c r="E4545" t="s">
        <v>43</v>
      </c>
      <c r="F4545" t="s">
        <v>16</v>
      </c>
      <c r="G4545" t="s">
        <v>17</v>
      </c>
      <c r="H4545" t="s">
        <v>563</v>
      </c>
      <c r="I4545">
        <v>717.72</v>
      </c>
      <c r="J4545">
        <v>3</v>
      </c>
      <c r="K4545">
        <v>71.77</v>
      </c>
      <c r="M4545" t="s">
        <v>2752</v>
      </c>
    </row>
    <row r="4546" spans="1:13" x14ac:dyDescent="0.25">
      <c r="A4546" s="7">
        <v>42479</v>
      </c>
      <c r="B4546" s="4">
        <f>YEAR(SaleData[[#This Row],[Order Date]])</f>
        <v>2016</v>
      </c>
      <c r="C4546" s="4">
        <f>MONTH(SaleData[[#This Row],[Order Date]])</f>
        <v>4</v>
      </c>
      <c r="D4546" t="s">
        <v>1770</v>
      </c>
      <c r="E4546" t="s">
        <v>87</v>
      </c>
      <c r="F4546" t="s">
        <v>26</v>
      </c>
      <c r="G4546" t="s">
        <v>62</v>
      </c>
      <c r="H4546" t="s">
        <v>2378</v>
      </c>
      <c r="I4546">
        <v>4.16</v>
      </c>
      <c r="J4546">
        <v>2</v>
      </c>
      <c r="K4546">
        <v>0.36</v>
      </c>
      <c r="M4546" t="s">
        <v>2752</v>
      </c>
    </row>
    <row r="4547" spans="1:13" x14ac:dyDescent="0.25">
      <c r="A4547" s="7">
        <v>42479</v>
      </c>
      <c r="B4547" s="4">
        <f>YEAR(SaleData[[#This Row],[Order Date]])</f>
        <v>2016</v>
      </c>
      <c r="C4547" s="4">
        <f>MONTH(SaleData[[#This Row],[Order Date]])</f>
        <v>4</v>
      </c>
      <c r="D4547" t="s">
        <v>1770</v>
      </c>
      <c r="E4547" t="s">
        <v>87</v>
      </c>
      <c r="F4547" t="s">
        <v>16</v>
      </c>
      <c r="G4547" t="s">
        <v>34</v>
      </c>
      <c r="H4547" t="s">
        <v>799</v>
      </c>
      <c r="I4547">
        <v>11.65</v>
      </c>
      <c r="J4547">
        <v>2</v>
      </c>
      <c r="K4547">
        <v>3.35</v>
      </c>
      <c r="M4547" t="s">
        <v>2752</v>
      </c>
    </row>
    <row r="4548" spans="1:13" x14ac:dyDescent="0.25">
      <c r="A4548" s="7">
        <v>42479</v>
      </c>
      <c r="B4548" s="4">
        <f>YEAR(SaleData[[#This Row],[Order Date]])</f>
        <v>2016</v>
      </c>
      <c r="C4548" s="4">
        <f>MONTH(SaleData[[#This Row],[Order Date]])</f>
        <v>4</v>
      </c>
      <c r="D4548" t="s">
        <v>628</v>
      </c>
      <c r="E4548" t="s">
        <v>69</v>
      </c>
      <c r="F4548" t="s">
        <v>11</v>
      </c>
      <c r="G4548" t="s">
        <v>12</v>
      </c>
      <c r="H4548" t="s">
        <v>2188</v>
      </c>
      <c r="I4548">
        <v>109.95</v>
      </c>
      <c r="J4548">
        <v>1</v>
      </c>
      <c r="K4548">
        <v>36.28</v>
      </c>
      <c r="M4548" t="s">
        <v>2752</v>
      </c>
    </row>
    <row r="4549" spans="1:13" x14ac:dyDescent="0.25">
      <c r="A4549" s="7">
        <v>42479</v>
      </c>
      <c r="B4549" s="4">
        <f>YEAR(SaleData[[#This Row],[Order Date]])</f>
        <v>2016</v>
      </c>
      <c r="C4549" s="4">
        <f>MONTH(SaleData[[#This Row],[Order Date]])</f>
        <v>4</v>
      </c>
      <c r="D4549" t="s">
        <v>628</v>
      </c>
      <c r="E4549" t="s">
        <v>69</v>
      </c>
      <c r="F4549" t="s">
        <v>26</v>
      </c>
      <c r="G4549" t="s">
        <v>36</v>
      </c>
      <c r="H4549" t="s">
        <v>574</v>
      </c>
      <c r="I4549">
        <v>965.85</v>
      </c>
      <c r="J4549">
        <v>5</v>
      </c>
      <c r="K4549">
        <v>135.22</v>
      </c>
      <c r="M4549" t="s">
        <v>2752</v>
      </c>
    </row>
    <row r="4550" spans="1:13" x14ac:dyDescent="0.25">
      <c r="A4550" s="7">
        <v>42479</v>
      </c>
      <c r="B4550" s="4">
        <f>YEAR(SaleData[[#This Row],[Order Date]])</f>
        <v>2016</v>
      </c>
      <c r="C4550" s="4">
        <f>MONTH(SaleData[[#This Row],[Order Date]])</f>
        <v>4</v>
      </c>
      <c r="D4550" t="s">
        <v>628</v>
      </c>
      <c r="E4550" t="s">
        <v>69</v>
      </c>
      <c r="F4550" t="s">
        <v>26</v>
      </c>
      <c r="G4550" t="s">
        <v>62</v>
      </c>
      <c r="H4550" t="s">
        <v>1497</v>
      </c>
      <c r="I4550">
        <v>29.2</v>
      </c>
      <c r="J4550">
        <v>5</v>
      </c>
      <c r="K4550">
        <v>10.51</v>
      </c>
      <c r="M4550" t="s">
        <v>2752</v>
      </c>
    </row>
    <row r="4551" spans="1:13" x14ac:dyDescent="0.25">
      <c r="A4551" s="7">
        <v>42479</v>
      </c>
      <c r="B4551" s="4">
        <f>YEAR(SaleData[[#This Row],[Order Date]])</f>
        <v>2016</v>
      </c>
      <c r="C4551" s="4">
        <f>MONTH(SaleData[[#This Row],[Order Date]])</f>
        <v>4</v>
      </c>
      <c r="D4551" t="s">
        <v>628</v>
      </c>
      <c r="E4551" t="s">
        <v>69</v>
      </c>
      <c r="F4551" t="s">
        <v>26</v>
      </c>
      <c r="G4551" t="s">
        <v>27</v>
      </c>
      <c r="H4551" t="s">
        <v>1360</v>
      </c>
      <c r="I4551">
        <v>32.4</v>
      </c>
      <c r="J4551">
        <v>5</v>
      </c>
      <c r="K4551">
        <v>15.55</v>
      </c>
      <c r="M4551" t="s">
        <v>2752</v>
      </c>
    </row>
    <row r="4552" spans="1:13" x14ac:dyDescent="0.25">
      <c r="A4552" s="7">
        <v>42479</v>
      </c>
      <c r="B4552" s="4">
        <f>YEAR(SaleData[[#This Row],[Order Date]])</f>
        <v>2016</v>
      </c>
      <c r="C4552" s="4">
        <f>MONTH(SaleData[[#This Row],[Order Date]])</f>
        <v>4</v>
      </c>
      <c r="D4552" t="s">
        <v>155</v>
      </c>
      <c r="E4552" t="s">
        <v>98</v>
      </c>
      <c r="F4552" t="s">
        <v>26</v>
      </c>
      <c r="G4552" t="s">
        <v>213</v>
      </c>
      <c r="H4552" t="s">
        <v>1048</v>
      </c>
      <c r="I4552">
        <v>86.2</v>
      </c>
      <c r="J4552">
        <v>5</v>
      </c>
      <c r="K4552">
        <v>25</v>
      </c>
      <c r="M4552" t="s">
        <v>2752</v>
      </c>
    </row>
    <row r="4553" spans="1:13" x14ac:dyDescent="0.25">
      <c r="A4553" s="7">
        <v>42479</v>
      </c>
      <c r="B4553" s="4">
        <f>YEAR(SaleData[[#This Row],[Order Date]])</f>
        <v>2016</v>
      </c>
      <c r="C4553" s="4">
        <f>MONTH(SaleData[[#This Row],[Order Date]])</f>
        <v>4</v>
      </c>
      <c r="D4553" t="s">
        <v>1808</v>
      </c>
      <c r="E4553" t="s">
        <v>247</v>
      </c>
      <c r="F4553" t="s">
        <v>26</v>
      </c>
      <c r="G4553" t="s">
        <v>56</v>
      </c>
      <c r="H4553" t="s">
        <v>1639</v>
      </c>
      <c r="I4553">
        <v>37.68</v>
      </c>
      <c r="J4553">
        <v>2</v>
      </c>
      <c r="K4553">
        <v>10.55</v>
      </c>
      <c r="M4553" t="s">
        <v>2752</v>
      </c>
    </row>
    <row r="4554" spans="1:13" x14ac:dyDescent="0.25">
      <c r="A4554" s="7">
        <v>42479</v>
      </c>
      <c r="B4554" s="4">
        <f>YEAR(SaleData[[#This Row],[Order Date]])</f>
        <v>2016</v>
      </c>
      <c r="C4554" s="4">
        <f>MONTH(SaleData[[#This Row],[Order Date]])</f>
        <v>4</v>
      </c>
      <c r="D4554" t="s">
        <v>1808</v>
      </c>
      <c r="E4554" t="s">
        <v>247</v>
      </c>
      <c r="F4554" t="s">
        <v>26</v>
      </c>
      <c r="G4554" t="s">
        <v>27</v>
      </c>
      <c r="H4554" t="s">
        <v>93</v>
      </c>
      <c r="I4554">
        <v>51.84</v>
      </c>
      <c r="J4554">
        <v>8</v>
      </c>
      <c r="K4554">
        <v>24.88</v>
      </c>
      <c r="M4554" t="s">
        <v>2752</v>
      </c>
    </row>
    <row r="4555" spans="1:13" x14ac:dyDescent="0.25">
      <c r="A4555" s="7">
        <v>42479</v>
      </c>
      <c r="B4555" s="4">
        <f>YEAR(SaleData[[#This Row],[Order Date]])</f>
        <v>2016</v>
      </c>
      <c r="C4555" s="4">
        <f>MONTH(SaleData[[#This Row],[Order Date]])</f>
        <v>4</v>
      </c>
      <c r="D4555" t="s">
        <v>1808</v>
      </c>
      <c r="E4555" t="s">
        <v>247</v>
      </c>
      <c r="F4555" t="s">
        <v>16</v>
      </c>
      <c r="G4555" t="s">
        <v>34</v>
      </c>
      <c r="H4555" t="s">
        <v>2455</v>
      </c>
      <c r="I4555">
        <v>27.42</v>
      </c>
      <c r="J4555">
        <v>3</v>
      </c>
      <c r="K4555">
        <v>9.32</v>
      </c>
      <c r="M4555" t="s">
        <v>2752</v>
      </c>
    </row>
    <row r="4556" spans="1:13" x14ac:dyDescent="0.25">
      <c r="A4556" s="7">
        <v>42479</v>
      </c>
      <c r="B4556" s="4">
        <f>YEAR(SaleData[[#This Row],[Order Date]])</f>
        <v>2016</v>
      </c>
      <c r="C4556" s="4">
        <f>MONTH(SaleData[[#This Row],[Order Date]])</f>
        <v>4</v>
      </c>
      <c r="D4556" t="s">
        <v>1808</v>
      </c>
      <c r="E4556" t="s">
        <v>247</v>
      </c>
      <c r="F4556" t="s">
        <v>26</v>
      </c>
      <c r="G4556" t="s">
        <v>46</v>
      </c>
      <c r="H4556" t="s">
        <v>2096</v>
      </c>
      <c r="I4556">
        <v>5.4</v>
      </c>
      <c r="J4556">
        <v>3</v>
      </c>
      <c r="K4556">
        <v>2.59</v>
      </c>
      <c r="M4556" t="s">
        <v>2752</v>
      </c>
    </row>
    <row r="4557" spans="1:13" x14ac:dyDescent="0.25">
      <c r="A4557" s="7">
        <v>42479</v>
      </c>
      <c r="B4557" s="4">
        <f>YEAR(SaleData[[#This Row],[Order Date]])</f>
        <v>2016</v>
      </c>
      <c r="C4557" s="4">
        <f>MONTH(SaleData[[#This Row],[Order Date]])</f>
        <v>4</v>
      </c>
      <c r="D4557" t="s">
        <v>1198</v>
      </c>
      <c r="E4557" t="s">
        <v>20</v>
      </c>
      <c r="F4557" t="s">
        <v>11</v>
      </c>
      <c r="G4557" t="s">
        <v>21</v>
      </c>
      <c r="H4557" t="s">
        <v>2196</v>
      </c>
      <c r="I4557">
        <v>29.97</v>
      </c>
      <c r="J4557">
        <v>3</v>
      </c>
      <c r="K4557">
        <v>14.09</v>
      </c>
      <c r="M4557" t="s">
        <v>2752</v>
      </c>
    </row>
    <row r="4558" spans="1:13" x14ac:dyDescent="0.25">
      <c r="A4558" s="7">
        <v>42479</v>
      </c>
      <c r="B4558" s="4">
        <f>YEAR(SaleData[[#This Row],[Order Date]])</f>
        <v>2016</v>
      </c>
      <c r="C4558" s="4">
        <f>MONTH(SaleData[[#This Row],[Order Date]])</f>
        <v>4</v>
      </c>
      <c r="D4558" t="s">
        <v>152</v>
      </c>
      <c r="E4558" t="s">
        <v>24</v>
      </c>
      <c r="F4558" t="s">
        <v>16</v>
      </c>
      <c r="G4558" t="s">
        <v>17</v>
      </c>
      <c r="H4558" t="s">
        <v>864</v>
      </c>
      <c r="I4558">
        <v>526.34</v>
      </c>
      <c r="J4558">
        <v>4</v>
      </c>
      <c r="K4558">
        <v>-75.19</v>
      </c>
      <c r="M4558" t="s">
        <v>2752</v>
      </c>
    </row>
    <row r="4559" spans="1:13" x14ac:dyDescent="0.25">
      <c r="A4559" s="7">
        <v>42479</v>
      </c>
      <c r="B4559" s="4">
        <f>YEAR(SaleData[[#This Row],[Order Date]])</f>
        <v>2016</v>
      </c>
      <c r="C4559" s="4">
        <f>MONTH(SaleData[[#This Row],[Order Date]])</f>
        <v>4</v>
      </c>
      <c r="D4559" t="s">
        <v>491</v>
      </c>
      <c r="E4559" t="s">
        <v>129</v>
      </c>
      <c r="F4559" t="s">
        <v>26</v>
      </c>
      <c r="G4559" t="s">
        <v>62</v>
      </c>
      <c r="H4559" t="s">
        <v>1518</v>
      </c>
      <c r="I4559">
        <v>3.91</v>
      </c>
      <c r="J4559">
        <v>1</v>
      </c>
      <c r="K4559">
        <v>1.03</v>
      </c>
      <c r="M4559" t="s">
        <v>2753</v>
      </c>
    </row>
    <row r="4560" spans="1:13" x14ac:dyDescent="0.25">
      <c r="A4560" s="7">
        <v>42479</v>
      </c>
      <c r="B4560" s="4">
        <f>YEAR(SaleData[[#This Row],[Order Date]])</f>
        <v>2016</v>
      </c>
      <c r="C4560" s="4">
        <f>MONTH(SaleData[[#This Row],[Order Date]])</f>
        <v>4</v>
      </c>
      <c r="D4560" t="s">
        <v>807</v>
      </c>
      <c r="E4560" t="s">
        <v>75</v>
      </c>
      <c r="F4560" t="s">
        <v>26</v>
      </c>
      <c r="G4560" t="s">
        <v>213</v>
      </c>
      <c r="H4560" t="s">
        <v>2670</v>
      </c>
      <c r="I4560">
        <v>7.63</v>
      </c>
      <c r="J4560">
        <v>3</v>
      </c>
      <c r="K4560">
        <v>-1.81</v>
      </c>
      <c r="M4560" t="s">
        <v>2753</v>
      </c>
    </row>
    <row r="4561" spans="1:13" x14ac:dyDescent="0.25">
      <c r="A4561" s="7">
        <v>42481</v>
      </c>
      <c r="B4561" s="4">
        <f>YEAR(SaleData[[#This Row],[Order Date]])</f>
        <v>2016</v>
      </c>
      <c r="C4561" s="4">
        <f>MONTH(SaleData[[#This Row],[Order Date]])</f>
        <v>4</v>
      </c>
      <c r="D4561" t="s">
        <v>1938</v>
      </c>
      <c r="E4561" t="s">
        <v>324</v>
      </c>
      <c r="F4561" t="s">
        <v>26</v>
      </c>
      <c r="G4561" t="s">
        <v>46</v>
      </c>
      <c r="H4561" t="s">
        <v>47</v>
      </c>
      <c r="I4561">
        <v>3.2</v>
      </c>
      <c r="J4561">
        <v>2</v>
      </c>
      <c r="K4561">
        <v>-2.56</v>
      </c>
      <c r="M4561" t="s">
        <v>2754</v>
      </c>
    </row>
    <row r="4562" spans="1:13" x14ac:dyDescent="0.25">
      <c r="A4562" s="7">
        <v>42481</v>
      </c>
      <c r="B4562" s="4">
        <f>YEAR(SaleData[[#This Row],[Order Date]])</f>
        <v>2016</v>
      </c>
      <c r="C4562" s="4">
        <f>MONTH(SaleData[[#This Row],[Order Date]])</f>
        <v>4</v>
      </c>
      <c r="D4562" t="s">
        <v>765</v>
      </c>
      <c r="E4562" t="s">
        <v>87</v>
      </c>
      <c r="F4562" t="s">
        <v>26</v>
      </c>
      <c r="G4562" t="s">
        <v>213</v>
      </c>
      <c r="H4562" t="s">
        <v>1015</v>
      </c>
      <c r="I4562">
        <v>55.6</v>
      </c>
      <c r="J4562">
        <v>5</v>
      </c>
      <c r="K4562">
        <v>6.26</v>
      </c>
      <c r="M4562" t="s">
        <v>2754</v>
      </c>
    </row>
    <row r="4563" spans="1:13" x14ac:dyDescent="0.25">
      <c r="A4563" s="7">
        <v>42481</v>
      </c>
      <c r="B4563" s="4">
        <f>YEAR(SaleData[[#This Row],[Order Date]])</f>
        <v>2016</v>
      </c>
      <c r="C4563" s="4">
        <f>MONTH(SaleData[[#This Row],[Order Date]])</f>
        <v>4</v>
      </c>
      <c r="D4563" t="s">
        <v>765</v>
      </c>
      <c r="E4563" t="s">
        <v>87</v>
      </c>
      <c r="F4563" t="s">
        <v>11</v>
      </c>
      <c r="G4563" t="s">
        <v>12</v>
      </c>
      <c r="H4563" t="s">
        <v>2046</v>
      </c>
      <c r="I4563">
        <v>617.98</v>
      </c>
      <c r="J4563">
        <v>3</v>
      </c>
      <c r="K4563">
        <v>-7.72</v>
      </c>
      <c r="M4563" t="s">
        <v>2755</v>
      </c>
    </row>
    <row r="4564" spans="1:13" x14ac:dyDescent="0.25">
      <c r="A4564" s="7">
        <v>42481</v>
      </c>
      <c r="B4564" s="4">
        <f>YEAR(SaleData[[#This Row],[Order Date]])</f>
        <v>2016</v>
      </c>
      <c r="C4564" s="4">
        <f>MONTH(SaleData[[#This Row],[Order Date]])</f>
        <v>4</v>
      </c>
      <c r="D4564" t="s">
        <v>2275</v>
      </c>
      <c r="E4564" t="s">
        <v>43</v>
      </c>
      <c r="F4564" t="s">
        <v>26</v>
      </c>
      <c r="G4564" t="s">
        <v>56</v>
      </c>
      <c r="H4564" t="s">
        <v>844</v>
      </c>
      <c r="I4564">
        <v>61.44</v>
      </c>
      <c r="J4564">
        <v>3</v>
      </c>
      <c r="K4564">
        <v>16.59</v>
      </c>
      <c r="M4564" t="s">
        <v>2755</v>
      </c>
    </row>
    <row r="4565" spans="1:13" x14ac:dyDescent="0.25">
      <c r="A4565" s="7">
        <v>42481</v>
      </c>
      <c r="B4565" s="4">
        <f>YEAR(SaleData[[#This Row],[Order Date]])</f>
        <v>2016</v>
      </c>
      <c r="C4565" s="4">
        <f>MONTH(SaleData[[#This Row],[Order Date]])</f>
        <v>4</v>
      </c>
      <c r="D4565" t="s">
        <v>868</v>
      </c>
      <c r="E4565" t="s">
        <v>324</v>
      </c>
      <c r="F4565" t="s">
        <v>26</v>
      </c>
      <c r="G4565" t="s">
        <v>62</v>
      </c>
      <c r="H4565" t="s">
        <v>1778</v>
      </c>
      <c r="I4565">
        <v>40.78</v>
      </c>
      <c r="J4565">
        <v>3</v>
      </c>
      <c r="K4565">
        <v>4.59</v>
      </c>
      <c r="M4565" t="s">
        <v>2755</v>
      </c>
    </row>
    <row r="4566" spans="1:13" x14ac:dyDescent="0.25">
      <c r="A4566" s="7">
        <v>42481</v>
      </c>
      <c r="B4566" s="4">
        <f>YEAR(SaleData[[#This Row],[Order Date]])</f>
        <v>2016</v>
      </c>
      <c r="C4566" s="4">
        <f>MONTH(SaleData[[#This Row],[Order Date]])</f>
        <v>4</v>
      </c>
      <c r="D4566" t="s">
        <v>868</v>
      </c>
      <c r="E4566" t="s">
        <v>324</v>
      </c>
      <c r="F4566" t="s">
        <v>11</v>
      </c>
      <c r="G4566" t="s">
        <v>21</v>
      </c>
      <c r="H4566" t="s">
        <v>2487</v>
      </c>
      <c r="I4566">
        <v>63.94</v>
      </c>
      <c r="J4566">
        <v>8</v>
      </c>
      <c r="K4566">
        <v>5.59</v>
      </c>
      <c r="M4566" t="s">
        <v>2755</v>
      </c>
    </row>
    <row r="4567" spans="1:13" x14ac:dyDescent="0.25">
      <c r="A4567" s="7">
        <v>42482</v>
      </c>
      <c r="B4567" s="4">
        <f>YEAR(SaleData[[#This Row],[Order Date]])</f>
        <v>2016</v>
      </c>
      <c r="C4567" s="4">
        <f>MONTH(SaleData[[#This Row],[Order Date]])</f>
        <v>4</v>
      </c>
      <c r="D4567" t="s">
        <v>1561</v>
      </c>
      <c r="E4567" t="s">
        <v>10</v>
      </c>
      <c r="F4567" t="s">
        <v>26</v>
      </c>
      <c r="G4567" t="s">
        <v>27</v>
      </c>
      <c r="H4567" t="s">
        <v>2171</v>
      </c>
      <c r="I4567">
        <v>219.84</v>
      </c>
      <c r="J4567">
        <v>4</v>
      </c>
      <c r="K4567">
        <v>107.72</v>
      </c>
      <c r="M4567" t="s">
        <v>2755</v>
      </c>
    </row>
    <row r="4568" spans="1:13" x14ac:dyDescent="0.25">
      <c r="A4568" s="7">
        <v>42482</v>
      </c>
      <c r="B4568" s="4">
        <f>YEAR(SaleData[[#This Row],[Order Date]])</f>
        <v>2016</v>
      </c>
      <c r="C4568" s="4">
        <f>MONTH(SaleData[[#This Row],[Order Date]])</f>
        <v>4</v>
      </c>
      <c r="D4568" t="s">
        <v>1561</v>
      </c>
      <c r="E4568" t="s">
        <v>10</v>
      </c>
      <c r="F4568" t="s">
        <v>11</v>
      </c>
      <c r="G4568" t="s">
        <v>12</v>
      </c>
      <c r="H4568" t="s">
        <v>473</v>
      </c>
      <c r="I4568">
        <v>98.16</v>
      </c>
      <c r="J4568">
        <v>6</v>
      </c>
      <c r="K4568">
        <v>9.82</v>
      </c>
      <c r="M4568" t="s">
        <v>2756</v>
      </c>
    </row>
    <row r="4569" spans="1:13" x14ac:dyDescent="0.25">
      <c r="A4569" s="7">
        <v>42482</v>
      </c>
      <c r="B4569" s="4">
        <f>YEAR(SaleData[[#This Row],[Order Date]])</f>
        <v>2016</v>
      </c>
      <c r="C4569" s="4">
        <f>MONTH(SaleData[[#This Row],[Order Date]])</f>
        <v>4</v>
      </c>
      <c r="D4569" t="s">
        <v>1561</v>
      </c>
      <c r="E4569" t="s">
        <v>10</v>
      </c>
      <c r="F4569" t="s">
        <v>26</v>
      </c>
      <c r="G4569" t="s">
        <v>46</v>
      </c>
      <c r="H4569" t="s">
        <v>2654</v>
      </c>
      <c r="I4569">
        <v>33.04</v>
      </c>
      <c r="J4569">
        <v>8</v>
      </c>
      <c r="K4569">
        <v>15.53</v>
      </c>
      <c r="M4569" t="s">
        <v>2756</v>
      </c>
    </row>
    <row r="4570" spans="1:13" x14ac:dyDescent="0.25">
      <c r="A4570" s="7">
        <v>42482</v>
      </c>
      <c r="B4570" s="4">
        <f>YEAR(SaleData[[#This Row],[Order Date]])</f>
        <v>2016</v>
      </c>
      <c r="C4570" s="4">
        <f>MONTH(SaleData[[#This Row],[Order Date]])</f>
        <v>4</v>
      </c>
      <c r="D4570" t="s">
        <v>1561</v>
      </c>
      <c r="E4570" t="s">
        <v>10</v>
      </c>
      <c r="F4570" t="s">
        <v>11</v>
      </c>
      <c r="G4570" t="s">
        <v>21</v>
      </c>
      <c r="H4570" t="s">
        <v>228</v>
      </c>
      <c r="I4570">
        <v>86.97</v>
      </c>
      <c r="J4570">
        <v>3</v>
      </c>
      <c r="K4570">
        <v>25.22</v>
      </c>
      <c r="M4570" t="s">
        <v>2756</v>
      </c>
    </row>
    <row r="4571" spans="1:13" x14ac:dyDescent="0.25">
      <c r="A4571" s="7">
        <v>42482</v>
      </c>
      <c r="B4571" s="4">
        <f>YEAR(SaleData[[#This Row],[Order Date]])</f>
        <v>2016</v>
      </c>
      <c r="C4571" s="4">
        <f>MONTH(SaleData[[#This Row],[Order Date]])</f>
        <v>4</v>
      </c>
      <c r="D4571" t="s">
        <v>1018</v>
      </c>
      <c r="E4571" t="s">
        <v>87</v>
      </c>
      <c r="F4571" t="s">
        <v>26</v>
      </c>
      <c r="G4571" t="s">
        <v>46</v>
      </c>
      <c r="H4571" t="s">
        <v>1496</v>
      </c>
      <c r="I4571">
        <v>5.61</v>
      </c>
      <c r="J4571">
        <v>1</v>
      </c>
      <c r="K4571">
        <v>-4.3</v>
      </c>
      <c r="M4571" t="s">
        <v>2756</v>
      </c>
    </row>
    <row r="4572" spans="1:13" x14ac:dyDescent="0.25">
      <c r="A4572" s="7">
        <v>42482</v>
      </c>
      <c r="B4572" s="4">
        <f>YEAR(SaleData[[#This Row],[Order Date]])</f>
        <v>2016</v>
      </c>
      <c r="C4572" s="4">
        <f>MONTH(SaleData[[#This Row],[Order Date]])</f>
        <v>4</v>
      </c>
      <c r="D4572" t="s">
        <v>1018</v>
      </c>
      <c r="E4572" t="s">
        <v>87</v>
      </c>
      <c r="F4572" t="s">
        <v>26</v>
      </c>
      <c r="G4572" t="s">
        <v>213</v>
      </c>
      <c r="H4572" t="s">
        <v>434</v>
      </c>
      <c r="I4572">
        <v>4663.74</v>
      </c>
      <c r="J4572">
        <v>7</v>
      </c>
      <c r="K4572">
        <v>-1049.3399999999999</v>
      </c>
      <c r="M4572" t="s">
        <v>2756</v>
      </c>
    </row>
    <row r="4573" spans="1:13" x14ac:dyDescent="0.25">
      <c r="A4573" s="7">
        <v>42482</v>
      </c>
      <c r="B4573" s="4">
        <f>YEAR(SaleData[[#This Row],[Order Date]])</f>
        <v>2016</v>
      </c>
      <c r="C4573" s="4">
        <f>MONTH(SaleData[[#This Row],[Order Date]])</f>
        <v>4</v>
      </c>
      <c r="D4573" t="s">
        <v>1018</v>
      </c>
      <c r="E4573" t="s">
        <v>87</v>
      </c>
      <c r="F4573" t="s">
        <v>11</v>
      </c>
      <c r="G4573" t="s">
        <v>12</v>
      </c>
      <c r="H4573" t="s">
        <v>362</v>
      </c>
      <c r="I4573">
        <v>79.98</v>
      </c>
      <c r="J4573">
        <v>2</v>
      </c>
      <c r="K4573">
        <v>23</v>
      </c>
      <c r="M4573" t="s">
        <v>2756</v>
      </c>
    </row>
    <row r="4574" spans="1:13" x14ac:dyDescent="0.25">
      <c r="A4574" s="7">
        <v>42482</v>
      </c>
      <c r="B4574" s="4">
        <f>YEAR(SaleData[[#This Row],[Order Date]])</f>
        <v>2016</v>
      </c>
      <c r="C4574" s="4">
        <f>MONTH(SaleData[[#This Row],[Order Date]])</f>
        <v>4</v>
      </c>
      <c r="D4574" t="s">
        <v>662</v>
      </c>
      <c r="E4574" t="s">
        <v>69</v>
      </c>
      <c r="F4574" t="s">
        <v>16</v>
      </c>
      <c r="G4574" t="s">
        <v>235</v>
      </c>
      <c r="H4574" t="s">
        <v>267</v>
      </c>
      <c r="I4574">
        <v>241.96</v>
      </c>
      <c r="J4574">
        <v>2</v>
      </c>
      <c r="K4574">
        <v>41.13</v>
      </c>
      <c r="M4574" t="s">
        <v>2756</v>
      </c>
    </row>
    <row r="4575" spans="1:13" x14ac:dyDescent="0.25">
      <c r="A4575" s="7">
        <v>42482</v>
      </c>
      <c r="B4575" s="4">
        <f>YEAR(SaleData[[#This Row],[Order Date]])</f>
        <v>2016</v>
      </c>
      <c r="C4575" s="4">
        <f>MONTH(SaleData[[#This Row],[Order Date]])</f>
        <v>4</v>
      </c>
      <c r="D4575" t="s">
        <v>662</v>
      </c>
      <c r="E4575" t="s">
        <v>69</v>
      </c>
      <c r="F4575" t="s">
        <v>26</v>
      </c>
      <c r="G4575" t="s">
        <v>44</v>
      </c>
      <c r="H4575" t="s">
        <v>1924</v>
      </c>
      <c r="I4575">
        <v>27.72</v>
      </c>
      <c r="J4575">
        <v>9</v>
      </c>
      <c r="K4575">
        <v>13.31</v>
      </c>
      <c r="M4575" t="s">
        <v>2756</v>
      </c>
    </row>
    <row r="4576" spans="1:13" x14ac:dyDescent="0.25">
      <c r="A4576" s="7">
        <v>42482</v>
      </c>
      <c r="B4576" s="4">
        <f>YEAR(SaleData[[#This Row],[Order Date]])</f>
        <v>2016</v>
      </c>
      <c r="C4576" s="4">
        <f>MONTH(SaleData[[#This Row],[Order Date]])</f>
        <v>4</v>
      </c>
      <c r="D4576" t="s">
        <v>868</v>
      </c>
      <c r="E4576" t="s">
        <v>30</v>
      </c>
      <c r="F4576" t="s">
        <v>26</v>
      </c>
      <c r="G4576" t="s">
        <v>156</v>
      </c>
      <c r="H4576" t="s">
        <v>157</v>
      </c>
      <c r="I4576">
        <v>13.39</v>
      </c>
      <c r="J4576">
        <v>3</v>
      </c>
      <c r="K4576">
        <v>5.0199999999999996</v>
      </c>
      <c r="M4576" t="s">
        <v>2756</v>
      </c>
    </row>
    <row r="4577" spans="1:13" x14ac:dyDescent="0.25">
      <c r="A4577" s="7">
        <v>42483</v>
      </c>
      <c r="B4577" s="4">
        <f>YEAR(SaleData[[#This Row],[Order Date]])</f>
        <v>2016</v>
      </c>
      <c r="C4577" s="4">
        <f>MONTH(SaleData[[#This Row],[Order Date]])</f>
        <v>4</v>
      </c>
      <c r="D4577" t="s">
        <v>290</v>
      </c>
      <c r="E4577" t="s">
        <v>43</v>
      </c>
      <c r="F4577" t="s">
        <v>26</v>
      </c>
      <c r="G4577" t="s">
        <v>213</v>
      </c>
      <c r="H4577" t="s">
        <v>2446</v>
      </c>
      <c r="I4577">
        <v>21.96</v>
      </c>
      <c r="J4577">
        <v>2</v>
      </c>
      <c r="K4577">
        <v>6.15</v>
      </c>
      <c r="M4577" t="s">
        <v>2756</v>
      </c>
    </row>
    <row r="4578" spans="1:13" x14ac:dyDescent="0.25">
      <c r="A4578" s="7">
        <v>42483</v>
      </c>
      <c r="B4578" s="4">
        <f>YEAR(SaleData[[#This Row],[Order Date]])</f>
        <v>2016</v>
      </c>
      <c r="C4578" s="4">
        <f>MONTH(SaleData[[#This Row],[Order Date]])</f>
        <v>4</v>
      </c>
      <c r="D4578" t="s">
        <v>796</v>
      </c>
      <c r="E4578" t="s">
        <v>20</v>
      </c>
      <c r="F4578" t="s">
        <v>11</v>
      </c>
      <c r="G4578" t="s">
        <v>12</v>
      </c>
      <c r="H4578" t="s">
        <v>96</v>
      </c>
      <c r="I4578">
        <v>1071</v>
      </c>
      <c r="J4578">
        <v>9</v>
      </c>
      <c r="K4578">
        <v>171.36</v>
      </c>
      <c r="M4578" t="s">
        <v>2756</v>
      </c>
    </row>
    <row r="4579" spans="1:13" x14ac:dyDescent="0.25">
      <c r="A4579" s="7">
        <v>42483</v>
      </c>
      <c r="B4579" s="4">
        <f>YEAR(SaleData[[#This Row],[Order Date]])</f>
        <v>2016</v>
      </c>
      <c r="C4579" s="4">
        <f>MONTH(SaleData[[#This Row],[Order Date]])</f>
        <v>4</v>
      </c>
      <c r="D4579" t="s">
        <v>796</v>
      </c>
      <c r="E4579" t="s">
        <v>20</v>
      </c>
      <c r="F4579" t="s">
        <v>16</v>
      </c>
      <c r="G4579" t="s">
        <v>34</v>
      </c>
      <c r="H4579" t="s">
        <v>1658</v>
      </c>
      <c r="I4579">
        <v>12.07</v>
      </c>
      <c r="J4579">
        <v>1</v>
      </c>
      <c r="K4579">
        <v>3.98</v>
      </c>
      <c r="M4579" t="s">
        <v>2756</v>
      </c>
    </row>
    <row r="4580" spans="1:13" x14ac:dyDescent="0.25">
      <c r="A4580" s="7">
        <v>42483</v>
      </c>
      <c r="B4580" s="4">
        <f>YEAR(SaleData[[#This Row],[Order Date]])</f>
        <v>2016</v>
      </c>
      <c r="C4580" s="4">
        <f>MONTH(SaleData[[#This Row],[Order Date]])</f>
        <v>4</v>
      </c>
      <c r="D4580" t="s">
        <v>2316</v>
      </c>
      <c r="E4580" t="s">
        <v>129</v>
      </c>
      <c r="F4580" t="s">
        <v>16</v>
      </c>
      <c r="G4580" t="s">
        <v>34</v>
      </c>
      <c r="H4580" t="s">
        <v>2260</v>
      </c>
      <c r="I4580">
        <v>93.89</v>
      </c>
      <c r="J4580">
        <v>4</v>
      </c>
      <c r="K4580">
        <v>12.91</v>
      </c>
      <c r="M4580" t="s">
        <v>2757</v>
      </c>
    </row>
    <row r="4581" spans="1:13" x14ac:dyDescent="0.25">
      <c r="A4581" s="7">
        <v>42483</v>
      </c>
      <c r="B4581" s="4">
        <f>YEAR(SaleData[[#This Row],[Order Date]])</f>
        <v>2016</v>
      </c>
      <c r="C4581" s="4">
        <f>MONTH(SaleData[[#This Row],[Order Date]])</f>
        <v>4</v>
      </c>
      <c r="D4581" t="s">
        <v>2674</v>
      </c>
      <c r="E4581" t="s">
        <v>360</v>
      </c>
      <c r="F4581" t="s">
        <v>16</v>
      </c>
      <c r="G4581" t="s">
        <v>34</v>
      </c>
      <c r="H4581" t="s">
        <v>1400</v>
      </c>
      <c r="I4581">
        <v>129.91999999999999</v>
      </c>
      <c r="J4581">
        <v>4</v>
      </c>
      <c r="K4581">
        <v>10.39</v>
      </c>
      <c r="M4581" t="s">
        <v>2757</v>
      </c>
    </row>
    <row r="4582" spans="1:13" x14ac:dyDescent="0.25">
      <c r="A4582" s="7">
        <v>42483</v>
      </c>
      <c r="B4582" s="4">
        <f>YEAR(SaleData[[#This Row],[Order Date]])</f>
        <v>2016</v>
      </c>
      <c r="C4582" s="4">
        <f>MONTH(SaleData[[#This Row],[Order Date]])</f>
        <v>4</v>
      </c>
      <c r="D4582" t="s">
        <v>64</v>
      </c>
      <c r="E4582" t="s">
        <v>24</v>
      </c>
      <c r="F4582" t="s">
        <v>26</v>
      </c>
      <c r="G4582" t="s">
        <v>46</v>
      </c>
      <c r="H4582" t="s">
        <v>1819</v>
      </c>
      <c r="I4582">
        <v>5.18</v>
      </c>
      <c r="J4582">
        <v>4</v>
      </c>
      <c r="K4582">
        <v>-7.76</v>
      </c>
      <c r="M4582" t="s">
        <v>2757</v>
      </c>
    </row>
    <row r="4583" spans="1:13" x14ac:dyDescent="0.25">
      <c r="A4583" s="7">
        <v>42483</v>
      </c>
      <c r="B4583" s="4">
        <f>YEAR(SaleData[[#This Row],[Order Date]])</f>
        <v>2016</v>
      </c>
      <c r="C4583" s="4">
        <f>MONTH(SaleData[[#This Row],[Order Date]])</f>
        <v>4</v>
      </c>
      <c r="D4583" t="s">
        <v>787</v>
      </c>
      <c r="E4583" t="s">
        <v>75</v>
      </c>
      <c r="F4583" t="s">
        <v>26</v>
      </c>
      <c r="G4583" t="s">
        <v>36</v>
      </c>
      <c r="H4583" t="s">
        <v>900</v>
      </c>
      <c r="I4583">
        <v>9.9499999999999993</v>
      </c>
      <c r="J4583">
        <v>1</v>
      </c>
      <c r="K4583">
        <v>1</v>
      </c>
      <c r="M4583" t="s">
        <v>2757</v>
      </c>
    </row>
    <row r="4584" spans="1:13" x14ac:dyDescent="0.25">
      <c r="A4584" s="7">
        <v>42483</v>
      </c>
      <c r="B4584" s="4">
        <f>YEAR(SaleData[[#This Row],[Order Date]])</f>
        <v>2016</v>
      </c>
      <c r="C4584" s="4">
        <f>MONTH(SaleData[[#This Row],[Order Date]])</f>
        <v>4</v>
      </c>
      <c r="D4584" t="s">
        <v>1971</v>
      </c>
      <c r="E4584" t="s">
        <v>69</v>
      </c>
      <c r="F4584" t="s">
        <v>16</v>
      </c>
      <c r="G4584" t="s">
        <v>34</v>
      </c>
      <c r="H4584" t="s">
        <v>1692</v>
      </c>
      <c r="I4584">
        <v>31.4</v>
      </c>
      <c r="J4584">
        <v>5</v>
      </c>
      <c r="K4584">
        <v>10.050000000000001</v>
      </c>
      <c r="M4584" t="s">
        <v>2757</v>
      </c>
    </row>
    <row r="4585" spans="1:13" x14ac:dyDescent="0.25">
      <c r="A4585" s="7">
        <v>42484</v>
      </c>
      <c r="B4585" s="4">
        <f>YEAR(SaleData[[#This Row],[Order Date]])</f>
        <v>2016</v>
      </c>
      <c r="C4585" s="4">
        <f>MONTH(SaleData[[#This Row],[Order Date]])</f>
        <v>4</v>
      </c>
      <c r="D4585" t="s">
        <v>667</v>
      </c>
      <c r="E4585" t="s">
        <v>163</v>
      </c>
      <c r="F4585" t="s">
        <v>26</v>
      </c>
      <c r="G4585" t="s">
        <v>156</v>
      </c>
      <c r="H4585" t="s">
        <v>2484</v>
      </c>
      <c r="I4585">
        <v>16.23</v>
      </c>
      <c r="J4585">
        <v>3</v>
      </c>
      <c r="K4585">
        <v>7.95</v>
      </c>
      <c r="M4585" t="s">
        <v>2757</v>
      </c>
    </row>
    <row r="4586" spans="1:13" x14ac:dyDescent="0.25">
      <c r="A4586" s="7">
        <v>42484</v>
      </c>
      <c r="B4586" s="4">
        <f>YEAR(SaleData[[#This Row],[Order Date]])</f>
        <v>2016</v>
      </c>
      <c r="C4586" s="4">
        <f>MONTH(SaleData[[#This Row],[Order Date]])</f>
        <v>4</v>
      </c>
      <c r="D4586" t="s">
        <v>667</v>
      </c>
      <c r="E4586" t="s">
        <v>163</v>
      </c>
      <c r="F4586" t="s">
        <v>26</v>
      </c>
      <c r="G4586" t="s">
        <v>46</v>
      </c>
      <c r="H4586" t="s">
        <v>705</v>
      </c>
      <c r="I4586">
        <v>319.89999999999998</v>
      </c>
      <c r="J4586">
        <v>5</v>
      </c>
      <c r="K4586">
        <v>156.75</v>
      </c>
      <c r="M4586" t="s">
        <v>2757</v>
      </c>
    </row>
    <row r="4587" spans="1:13" x14ac:dyDescent="0.25">
      <c r="A4587" s="7">
        <v>42484</v>
      </c>
      <c r="B4587" s="4">
        <f>YEAR(SaleData[[#This Row],[Order Date]])</f>
        <v>2016</v>
      </c>
      <c r="C4587" s="4">
        <f>MONTH(SaleData[[#This Row],[Order Date]])</f>
        <v>4</v>
      </c>
      <c r="D4587" t="s">
        <v>667</v>
      </c>
      <c r="E4587" t="s">
        <v>163</v>
      </c>
      <c r="F4587" t="s">
        <v>26</v>
      </c>
      <c r="G4587" t="s">
        <v>156</v>
      </c>
      <c r="H4587" t="s">
        <v>157</v>
      </c>
      <c r="I4587">
        <v>11.36</v>
      </c>
      <c r="J4587">
        <v>2</v>
      </c>
      <c r="K4587">
        <v>5.34</v>
      </c>
      <c r="M4587" t="s">
        <v>2757</v>
      </c>
    </row>
    <row r="4588" spans="1:13" x14ac:dyDescent="0.25">
      <c r="A4588" s="7">
        <v>42484</v>
      </c>
      <c r="B4588" s="4">
        <f>YEAR(SaleData[[#This Row],[Order Date]])</f>
        <v>2016</v>
      </c>
      <c r="C4588" s="4">
        <f>MONTH(SaleData[[#This Row],[Order Date]])</f>
        <v>4</v>
      </c>
      <c r="D4588" t="s">
        <v>667</v>
      </c>
      <c r="E4588" t="s">
        <v>163</v>
      </c>
      <c r="F4588" t="s">
        <v>26</v>
      </c>
      <c r="G4588" t="s">
        <v>56</v>
      </c>
      <c r="H4588" t="s">
        <v>2676</v>
      </c>
      <c r="I4588">
        <v>675.12</v>
      </c>
      <c r="J4588">
        <v>3</v>
      </c>
      <c r="K4588">
        <v>290.3</v>
      </c>
      <c r="M4588" t="s">
        <v>2757</v>
      </c>
    </row>
    <row r="4589" spans="1:13" x14ac:dyDescent="0.25">
      <c r="A4589" s="7">
        <v>42484</v>
      </c>
      <c r="B4589" s="4">
        <f>YEAR(SaleData[[#This Row],[Order Date]])</f>
        <v>2016</v>
      </c>
      <c r="C4589" s="4">
        <f>MONTH(SaleData[[#This Row],[Order Date]])</f>
        <v>4</v>
      </c>
      <c r="D4589" t="s">
        <v>1781</v>
      </c>
      <c r="E4589" t="s">
        <v>30</v>
      </c>
      <c r="F4589" t="s">
        <v>26</v>
      </c>
      <c r="G4589" t="s">
        <v>46</v>
      </c>
      <c r="H4589" t="s">
        <v>70</v>
      </c>
      <c r="I4589">
        <v>6.93</v>
      </c>
      <c r="J4589">
        <v>1</v>
      </c>
      <c r="K4589">
        <v>-11.08</v>
      </c>
      <c r="M4589" t="s">
        <v>2757</v>
      </c>
    </row>
    <row r="4590" spans="1:13" x14ac:dyDescent="0.25">
      <c r="A4590" s="7">
        <v>42485</v>
      </c>
      <c r="B4590" s="4">
        <f>YEAR(SaleData[[#This Row],[Order Date]])</f>
        <v>2016</v>
      </c>
      <c r="C4590" s="4">
        <f>MONTH(SaleData[[#This Row],[Order Date]])</f>
        <v>4</v>
      </c>
      <c r="D4590" t="s">
        <v>2543</v>
      </c>
      <c r="E4590" t="s">
        <v>30</v>
      </c>
      <c r="F4590" t="s">
        <v>26</v>
      </c>
      <c r="G4590" t="s">
        <v>62</v>
      </c>
      <c r="H4590" t="s">
        <v>2386</v>
      </c>
      <c r="I4590">
        <v>23.62</v>
      </c>
      <c r="J4590">
        <v>9</v>
      </c>
      <c r="K4590">
        <v>2.66</v>
      </c>
      <c r="M4590" t="s">
        <v>2757</v>
      </c>
    </row>
    <row r="4591" spans="1:13" x14ac:dyDescent="0.25">
      <c r="A4591" s="7">
        <v>42485</v>
      </c>
      <c r="B4591" s="4">
        <f>YEAR(SaleData[[#This Row],[Order Date]])</f>
        <v>2016</v>
      </c>
      <c r="C4591" s="4">
        <f>MONTH(SaleData[[#This Row],[Order Date]])</f>
        <v>4</v>
      </c>
      <c r="D4591" t="s">
        <v>2543</v>
      </c>
      <c r="E4591" t="s">
        <v>30</v>
      </c>
      <c r="F4591" t="s">
        <v>11</v>
      </c>
      <c r="G4591" t="s">
        <v>12</v>
      </c>
      <c r="H4591" t="s">
        <v>2569</v>
      </c>
      <c r="I4591">
        <v>24.03</v>
      </c>
      <c r="J4591">
        <v>2</v>
      </c>
      <c r="K4591">
        <v>-0.6</v>
      </c>
      <c r="M4591" t="s">
        <v>2757</v>
      </c>
    </row>
    <row r="4592" spans="1:13" x14ac:dyDescent="0.25">
      <c r="A4592" s="7">
        <v>42485</v>
      </c>
      <c r="B4592" s="4">
        <f>YEAR(SaleData[[#This Row],[Order Date]])</f>
        <v>2016</v>
      </c>
      <c r="C4592" s="4">
        <f>MONTH(SaleData[[#This Row],[Order Date]])</f>
        <v>4</v>
      </c>
      <c r="D4592" t="s">
        <v>2543</v>
      </c>
      <c r="E4592" t="s">
        <v>30</v>
      </c>
      <c r="F4592" t="s">
        <v>26</v>
      </c>
      <c r="G4592" t="s">
        <v>44</v>
      </c>
      <c r="H4592" t="s">
        <v>781</v>
      </c>
      <c r="I4592">
        <v>2.09</v>
      </c>
      <c r="J4592">
        <v>1</v>
      </c>
      <c r="K4592">
        <v>0.68</v>
      </c>
      <c r="M4592" t="s">
        <v>2757</v>
      </c>
    </row>
    <row r="4593" spans="1:13" x14ac:dyDescent="0.25">
      <c r="A4593" s="7">
        <v>42486</v>
      </c>
      <c r="B4593" s="4">
        <f>YEAR(SaleData[[#This Row],[Order Date]])</f>
        <v>2016</v>
      </c>
      <c r="C4593" s="4">
        <f>MONTH(SaleData[[#This Row],[Order Date]])</f>
        <v>4</v>
      </c>
      <c r="D4593" t="s">
        <v>1871</v>
      </c>
      <c r="E4593" t="s">
        <v>69</v>
      </c>
      <c r="F4593" t="s">
        <v>11</v>
      </c>
      <c r="G4593" t="s">
        <v>12</v>
      </c>
      <c r="H4593" t="s">
        <v>2350</v>
      </c>
      <c r="I4593">
        <v>199.95</v>
      </c>
      <c r="J4593">
        <v>5</v>
      </c>
      <c r="K4593">
        <v>63.98</v>
      </c>
      <c r="M4593" t="s">
        <v>2757</v>
      </c>
    </row>
    <row r="4594" spans="1:13" x14ac:dyDescent="0.25">
      <c r="A4594" s="7">
        <v>42488</v>
      </c>
      <c r="B4594" s="4">
        <f>YEAR(SaleData[[#This Row],[Order Date]])</f>
        <v>2016</v>
      </c>
      <c r="C4594" s="4">
        <f>MONTH(SaleData[[#This Row],[Order Date]])</f>
        <v>4</v>
      </c>
      <c r="D4594" t="s">
        <v>1295</v>
      </c>
      <c r="E4594" t="s">
        <v>43</v>
      </c>
      <c r="F4594" t="s">
        <v>16</v>
      </c>
      <c r="G4594" t="s">
        <v>34</v>
      </c>
      <c r="H4594" t="s">
        <v>2401</v>
      </c>
      <c r="I4594">
        <v>59.99</v>
      </c>
      <c r="J4594">
        <v>7</v>
      </c>
      <c r="K4594">
        <v>21.6</v>
      </c>
      <c r="M4594" t="s">
        <v>2757</v>
      </c>
    </row>
    <row r="4595" spans="1:13" x14ac:dyDescent="0.25">
      <c r="A4595" s="7">
        <v>42488</v>
      </c>
      <c r="B4595" s="4">
        <f>YEAR(SaleData[[#This Row],[Order Date]])</f>
        <v>2016</v>
      </c>
      <c r="C4595" s="4">
        <f>MONTH(SaleData[[#This Row],[Order Date]])</f>
        <v>4</v>
      </c>
      <c r="D4595" t="s">
        <v>1095</v>
      </c>
      <c r="E4595" t="s">
        <v>1393</v>
      </c>
      <c r="F4595" t="s">
        <v>11</v>
      </c>
      <c r="G4595" t="s">
        <v>12</v>
      </c>
      <c r="H4595" t="s">
        <v>362</v>
      </c>
      <c r="I4595">
        <v>99.98</v>
      </c>
      <c r="J4595">
        <v>2</v>
      </c>
      <c r="K4595">
        <v>42.99</v>
      </c>
      <c r="M4595" t="s">
        <v>2758</v>
      </c>
    </row>
    <row r="4596" spans="1:13" x14ac:dyDescent="0.25">
      <c r="A4596" s="7">
        <v>42488</v>
      </c>
      <c r="B4596" s="4">
        <f>YEAR(SaleData[[#This Row],[Order Date]])</f>
        <v>2016</v>
      </c>
      <c r="C4596" s="4">
        <f>MONTH(SaleData[[#This Row],[Order Date]])</f>
        <v>4</v>
      </c>
      <c r="D4596" t="s">
        <v>1095</v>
      </c>
      <c r="E4596" t="s">
        <v>1393</v>
      </c>
      <c r="F4596" t="s">
        <v>26</v>
      </c>
      <c r="G4596" t="s">
        <v>62</v>
      </c>
      <c r="H4596" t="s">
        <v>2680</v>
      </c>
      <c r="I4596">
        <v>8.0399999999999991</v>
      </c>
      <c r="J4596">
        <v>6</v>
      </c>
      <c r="K4596">
        <v>2.73</v>
      </c>
      <c r="M4596" t="s">
        <v>2758</v>
      </c>
    </row>
    <row r="4597" spans="1:13" x14ac:dyDescent="0.25">
      <c r="A4597" s="7">
        <v>42488</v>
      </c>
      <c r="B4597" s="4">
        <f>YEAR(SaleData[[#This Row],[Order Date]])</f>
        <v>2016</v>
      </c>
      <c r="C4597" s="4">
        <f>MONTH(SaleData[[#This Row],[Order Date]])</f>
        <v>4</v>
      </c>
      <c r="D4597" t="s">
        <v>1095</v>
      </c>
      <c r="E4597" t="s">
        <v>1393</v>
      </c>
      <c r="F4597" t="s">
        <v>26</v>
      </c>
      <c r="G4597" t="s">
        <v>36</v>
      </c>
      <c r="H4597" t="s">
        <v>1185</v>
      </c>
      <c r="I4597">
        <v>1564.29</v>
      </c>
      <c r="J4597">
        <v>13</v>
      </c>
      <c r="K4597">
        <v>406.72</v>
      </c>
      <c r="M4597" t="s">
        <v>2758</v>
      </c>
    </row>
    <row r="4598" spans="1:13" x14ac:dyDescent="0.25">
      <c r="A4598" s="7">
        <v>42488</v>
      </c>
      <c r="B4598" s="4">
        <f>YEAR(SaleData[[#This Row],[Order Date]])</f>
        <v>2016</v>
      </c>
      <c r="C4598" s="4">
        <f>MONTH(SaleData[[#This Row],[Order Date]])</f>
        <v>4</v>
      </c>
      <c r="D4598" t="s">
        <v>146</v>
      </c>
      <c r="E4598" t="s">
        <v>69</v>
      </c>
      <c r="F4598" t="s">
        <v>16</v>
      </c>
      <c r="G4598" t="s">
        <v>40</v>
      </c>
      <c r="H4598" t="s">
        <v>2598</v>
      </c>
      <c r="I4598">
        <v>210.98</v>
      </c>
      <c r="J4598">
        <v>2</v>
      </c>
      <c r="K4598">
        <v>21.1</v>
      </c>
      <c r="M4598" t="s">
        <v>2758</v>
      </c>
    </row>
    <row r="4599" spans="1:13" x14ac:dyDescent="0.25">
      <c r="A4599" s="7">
        <v>42490</v>
      </c>
      <c r="B4599" s="4">
        <f>YEAR(SaleData[[#This Row],[Order Date]])</f>
        <v>2016</v>
      </c>
      <c r="C4599" s="4">
        <f>MONTH(SaleData[[#This Row],[Order Date]])</f>
        <v>4</v>
      </c>
      <c r="D4599" t="s">
        <v>2091</v>
      </c>
      <c r="E4599" t="s">
        <v>20</v>
      </c>
      <c r="F4599" t="s">
        <v>26</v>
      </c>
      <c r="G4599" t="s">
        <v>27</v>
      </c>
      <c r="H4599" t="s">
        <v>2504</v>
      </c>
      <c r="I4599">
        <v>25.68</v>
      </c>
      <c r="J4599">
        <v>6</v>
      </c>
      <c r="K4599">
        <v>11.56</v>
      </c>
      <c r="M4599" t="s">
        <v>2759</v>
      </c>
    </row>
    <row r="4600" spans="1:13" x14ac:dyDescent="0.25">
      <c r="A4600" s="7">
        <v>42490</v>
      </c>
      <c r="B4600" s="4">
        <f>YEAR(SaleData[[#This Row],[Order Date]])</f>
        <v>2016</v>
      </c>
      <c r="C4600" s="4">
        <f>MONTH(SaleData[[#This Row],[Order Date]])</f>
        <v>4</v>
      </c>
      <c r="D4600" t="s">
        <v>357</v>
      </c>
      <c r="E4600" t="s">
        <v>20</v>
      </c>
      <c r="F4600" t="s">
        <v>26</v>
      </c>
      <c r="G4600" t="s">
        <v>213</v>
      </c>
      <c r="H4600" t="s">
        <v>1811</v>
      </c>
      <c r="I4600">
        <v>347.58</v>
      </c>
      <c r="J4600">
        <v>3</v>
      </c>
      <c r="K4600">
        <v>17.38</v>
      </c>
      <c r="M4600" t="s">
        <v>2759</v>
      </c>
    </row>
    <row r="4601" spans="1:13" x14ac:dyDescent="0.25">
      <c r="A4601" s="7">
        <v>42490</v>
      </c>
      <c r="B4601" s="4">
        <f>YEAR(SaleData[[#This Row],[Order Date]])</f>
        <v>2016</v>
      </c>
      <c r="C4601" s="4">
        <f>MONTH(SaleData[[#This Row],[Order Date]])</f>
        <v>4</v>
      </c>
      <c r="D4601" t="s">
        <v>1938</v>
      </c>
      <c r="E4601" t="s">
        <v>15</v>
      </c>
      <c r="F4601" t="s">
        <v>26</v>
      </c>
      <c r="G4601" t="s">
        <v>46</v>
      </c>
      <c r="H4601" t="s">
        <v>2467</v>
      </c>
      <c r="I4601">
        <v>34.76</v>
      </c>
      <c r="J4601">
        <v>5</v>
      </c>
      <c r="K4601">
        <v>11.3</v>
      </c>
      <c r="M4601" t="s">
        <v>2759</v>
      </c>
    </row>
    <row r="4602" spans="1:13" x14ac:dyDescent="0.25">
      <c r="A4602" s="7">
        <v>42491</v>
      </c>
      <c r="B4602" s="4">
        <f>YEAR(SaleData[[#This Row],[Order Date]])</f>
        <v>2016</v>
      </c>
      <c r="C4602" s="4">
        <f>MONTH(SaleData[[#This Row],[Order Date]])</f>
        <v>5</v>
      </c>
      <c r="D4602" t="s">
        <v>1647</v>
      </c>
      <c r="E4602" t="s">
        <v>324</v>
      </c>
      <c r="F4602" t="s">
        <v>26</v>
      </c>
      <c r="G4602" t="s">
        <v>44</v>
      </c>
      <c r="H4602" t="s">
        <v>218</v>
      </c>
      <c r="I4602">
        <v>3.98</v>
      </c>
      <c r="J4602">
        <v>1</v>
      </c>
      <c r="K4602">
        <v>1.29</v>
      </c>
      <c r="M4602" t="s">
        <v>2759</v>
      </c>
    </row>
    <row r="4603" spans="1:13" x14ac:dyDescent="0.25">
      <c r="A4603" s="7">
        <v>42491</v>
      </c>
      <c r="B4603" s="4">
        <f>YEAR(SaleData[[#This Row],[Order Date]])</f>
        <v>2016</v>
      </c>
      <c r="C4603" s="4">
        <f>MONTH(SaleData[[#This Row],[Order Date]])</f>
        <v>5</v>
      </c>
      <c r="D4603" t="s">
        <v>1647</v>
      </c>
      <c r="E4603" t="s">
        <v>324</v>
      </c>
      <c r="F4603" t="s">
        <v>16</v>
      </c>
      <c r="G4603" t="s">
        <v>40</v>
      </c>
      <c r="H4603" t="s">
        <v>766</v>
      </c>
      <c r="I4603">
        <v>370.62</v>
      </c>
      <c r="J4603">
        <v>3</v>
      </c>
      <c r="K4603">
        <v>-142.07</v>
      </c>
      <c r="M4603" t="s">
        <v>2759</v>
      </c>
    </row>
    <row r="4604" spans="1:13" x14ac:dyDescent="0.25">
      <c r="A4604" s="7">
        <v>42491</v>
      </c>
      <c r="B4604" s="4">
        <f>YEAR(SaleData[[#This Row],[Order Date]])</f>
        <v>2016</v>
      </c>
      <c r="C4604" s="4">
        <f>MONTH(SaleData[[#This Row],[Order Date]])</f>
        <v>5</v>
      </c>
      <c r="D4604" t="s">
        <v>1647</v>
      </c>
      <c r="E4604" t="s">
        <v>324</v>
      </c>
      <c r="F4604" t="s">
        <v>26</v>
      </c>
      <c r="G4604" t="s">
        <v>46</v>
      </c>
      <c r="H4604" t="s">
        <v>921</v>
      </c>
      <c r="I4604">
        <v>2.74</v>
      </c>
      <c r="J4604">
        <v>2</v>
      </c>
      <c r="K4604">
        <v>-2.0099999999999998</v>
      </c>
      <c r="M4604" t="s">
        <v>2759</v>
      </c>
    </row>
    <row r="4605" spans="1:13" x14ac:dyDescent="0.25">
      <c r="A4605" s="7">
        <v>42491</v>
      </c>
      <c r="B4605" s="4">
        <f>YEAR(SaleData[[#This Row],[Order Date]])</f>
        <v>2016</v>
      </c>
      <c r="C4605" s="4">
        <f>MONTH(SaleData[[#This Row],[Order Date]])</f>
        <v>5</v>
      </c>
      <c r="D4605" t="s">
        <v>1648</v>
      </c>
      <c r="E4605" t="s">
        <v>65</v>
      </c>
      <c r="F4605" t="s">
        <v>26</v>
      </c>
      <c r="G4605" t="s">
        <v>27</v>
      </c>
      <c r="H4605" t="s">
        <v>1649</v>
      </c>
      <c r="I4605">
        <v>109.92</v>
      </c>
      <c r="J4605">
        <v>2</v>
      </c>
      <c r="K4605">
        <v>53.86</v>
      </c>
      <c r="M4605" t="s">
        <v>2759</v>
      </c>
    </row>
    <row r="4606" spans="1:13" x14ac:dyDescent="0.25">
      <c r="A4606" s="7">
        <v>42491</v>
      </c>
      <c r="B4606" s="4">
        <f>YEAR(SaleData[[#This Row],[Order Date]])</f>
        <v>2016</v>
      </c>
      <c r="C4606" s="4">
        <f>MONTH(SaleData[[#This Row],[Order Date]])</f>
        <v>5</v>
      </c>
      <c r="D4606" t="s">
        <v>1648</v>
      </c>
      <c r="E4606" t="s">
        <v>65</v>
      </c>
      <c r="F4606" t="s">
        <v>26</v>
      </c>
      <c r="G4606" t="s">
        <v>27</v>
      </c>
      <c r="H4606" t="s">
        <v>1650</v>
      </c>
      <c r="I4606">
        <v>19.440000000000001</v>
      </c>
      <c r="J4606">
        <v>3</v>
      </c>
      <c r="K4606">
        <v>9.33</v>
      </c>
      <c r="M4606" t="s">
        <v>2759</v>
      </c>
    </row>
    <row r="4607" spans="1:13" x14ac:dyDescent="0.25">
      <c r="A4607" s="7">
        <v>42491</v>
      </c>
      <c r="B4607" s="4">
        <f>YEAR(SaleData[[#This Row],[Order Date]])</f>
        <v>2016</v>
      </c>
      <c r="C4607" s="4">
        <f>MONTH(SaleData[[#This Row],[Order Date]])</f>
        <v>5</v>
      </c>
      <c r="D4607" t="s">
        <v>1648</v>
      </c>
      <c r="E4607" t="s">
        <v>65</v>
      </c>
      <c r="F4607" t="s">
        <v>26</v>
      </c>
      <c r="G4607" t="s">
        <v>62</v>
      </c>
      <c r="H4607" t="s">
        <v>186</v>
      </c>
      <c r="I4607">
        <v>11.16</v>
      </c>
      <c r="J4607">
        <v>2</v>
      </c>
      <c r="K4607">
        <v>4.3499999999999996</v>
      </c>
      <c r="M4607" t="s">
        <v>2759</v>
      </c>
    </row>
    <row r="4608" spans="1:13" x14ac:dyDescent="0.25">
      <c r="A4608" s="7">
        <v>42492</v>
      </c>
      <c r="B4608" s="4">
        <f>YEAR(SaleData[[#This Row],[Order Date]])</f>
        <v>2016</v>
      </c>
      <c r="C4608" s="4">
        <f>MONTH(SaleData[[#This Row],[Order Date]])</f>
        <v>5</v>
      </c>
      <c r="D4608" t="s">
        <v>1685</v>
      </c>
      <c r="E4608" t="s">
        <v>30</v>
      </c>
      <c r="F4608" t="s">
        <v>26</v>
      </c>
      <c r="G4608" t="s">
        <v>62</v>
      </c>
      <c r="H4608" t="s">
        <v>1049</v>
      </c>
      <c r="I4608">
        <v>86.35</v>
      </c>
      <c r="J4608">
        <v>3</v>
      </c>
      <c r="K4608">
        <v>5.4</v>
      </c>
      <c r="M4608" t="s">
        <v>2759</v>
      </c>
    </row>
    <row r="4609" spans="1:13" x14ac:dyDescent="0.25">
      <c r="A4609" s="7">
        <v>42492</v>
      </c>
      <c r="B4609" s="4">
        <f>YEAR(SaleData[[#This Row],[Order Date]])</f>
        <v>2016</v>
      </c>
      <c r="C4609" s="4">
        <f>MONTH(SaleData[[#This Row],[Order Date]])</f>
        <v>5</v>
      </c>
      <c r="D4609" t="s">
        <v>1686</v>
      </c>
      <c r="E4609" t="s">
        <v>20</v>
      </c>
      <c r="F4609" t="s">
        <v>26</v>
      </c>
      <c r="G4609" t="s">
        <v>36</v>
      </c>
      <c r="H4609" t="s">
        <v>1687</v>
      </c>
      <c r="I4609">
        <v>44.94</v>
      </c>
      <c r="J4609">
        <v>3</v>
      </c>
      <c r="K4609">
        <v>12.58</v>
      </c>
      <c r="M4609" t="s">
        <v>2759</v>
      </c>
    </row>
    <row r="4610" spans="1:13" x14ac:dyDescent="0.25">
      <c r="A4610" s="7">
        <v>42492</v>
      </c>
      <c r="B4610" s="4">
        <f>YEAR(SaleData[[#This Row],[Order Date]])</f>
        <v>2016</v>
      </c>
      <c r="C4610" s="4">
        <f>MONTH(SaleData[[#This Row],[Order Date]])</f>
        <v>5</v>
      </c>
      <c r="D4610" t="s">
        <v>1686</v>
      </c>
      <c r="E4610" t="s">
        <v>20</v>
      </c>
      <c r="F4610" t="s">
        <v>26</v>
      </c>
      <c r="G4610" t="s">
        <v>46</v>
      </c>
      <c r="H4610" t="s">
        <v>867</v>
      </c>
      <c r="I4610">
        <v>45.58</v>
      </c>
      <c r="J4610">
        <v>3</v>
      </c>
      <c r="K4610">
        <v>15.95</v>
      </c>
      <c r="M4610" t="s">
        <v>2759</v>
      </c>
    </row>
    <row r="4611" spans="1:13" x14ac:dyDescent="0.25">
      <c r="A4611" s="7">
        <v>42492</v>
      </c>
      <c r="B4611" s="4">
        <f>YEAR(SaleData[[#This Row],[Order Date]])</f>
        <v>2016</v>
      </c>
      <c r="C4611" s="4">
        <f>MONTH(SaleData[[#This Row],[Order Date]])</f>
        <v>5</v>
      </c>
      <c r="D4611" t="s">
        <v>1688</v>
      </c>
      <c r="E4611" t="s">
        <v>79</v>
      </c>
      <c r="F4611" t="s">
        <v>16</v>
      </c>
      <c r="G4611" t="s">
        <v>17</v>
      </c>
      <c r="H4611" t="s">
        <v>1689</v>
      </c>
      <c r="I4611">
        <v>187.06</v>
      </c>
      <c r="J4611">
        <v>9</v>
      </c>
      <c r="K4611">
        <v>11.69</v>
      </c>
      <c r="M4611" t="s">
        <v>2759</v>
      </c>
    </row>
    <row r="4612" spans="1:13" x14ac:dyDescent="0.25">
      <c r="A4612" s="7">
        <v>42492</v>
      </c>
      <c r="B4612" s="4">
        <f>YEAR(SaleData[[#This Row],[Order Date]])</f>
        <v>2016</v>
      </c>
      <c r="C4612" s="4">
        <f>MONTH(SaleData[[#This Row],[Order Date]])</f>
        <v>5</v>
      </c>
      <c r="D4612" t="s">
        <v>1503</v>
      </c>
      <c r="E4612" t="s">
        <v>30</v>
      </c>
      <c r="F4612" t="s">
        <v>26</v>
      </c>
      <c r="G4612" t="s">
        <v>36</v>
      </c>
      <c r="H4612" t="s">
        <v>474</v>
      </c>
      <c r="I4612">
        <v>18.940000000000001</v>
      </c>
      <c r="J4612">
        <v>3</v>
      </c>
      <c r="K4612">
        <v>-3.79</v>
      </c>
      <c r="M4612" t="s">
        <v>2759</v>
      </c>
    </row>
    <row r="4613" spans="1:13" x14ac:dyDescent="0.25">
      <c r="A4613" s="7">
        <v>42492</v>
      </c>
      <c r="B4613" s="4">
        <f>YEAR(SaleData[[#This Row],[Order Date]])</f>
        <v>2016</v>
      </c>
      <c r="C4613" s="4">
        <f>MONTH(SaleData[[#This Row],[Order Date]])</f>
        <v>5</v>
      </c>
      <c r="D4613" t="s">
        <v>1503</v>
      </c>
      <c r="E4613" t="s">
        <v>30</v>
      </c>
      <c r="F4613" t="s">
        <v>26</v>
      </c>
      <c r="G4613" t="s">
        <v>36</v>
      </c>
      <c r="H4613" t="s">
        <v>1690</v>
      </c>
      <c r="I4613">
        <v>12.67</v>
      </c>
      <c r="J4613">
        <v>3</v>
      </c>
      <c r="K4613">
        <v>-3.17</v>
      </c>
      <c r="M4613" t="s">
        <v>2759</v>
      </c>
    </row>
    <row r="4614" spans="1:13" x14ac:dyDescent="0.25">
      <c r="A4614" s="7">
        <v>42492</v>
      </c>
      <c r="B4614" s="4">
        <f>YEAR(SaleData[[#This Row],[Order Date]])</f>
        <v>2016</v>
      </c>
      <c r="C4614" s="4">
        <f>MONTH(SaleData[[#This Row],[Order Date]])</f>
        <v>5</v>
      </c>
      <c r="D4614" t="s">
        <v>1503</v>
      </c>
      <c r="E4614" t="s">
        <v>30</v>
      </c>
      <c r="F4614" t="s">
        <v>26</v>
      </c>
      <c r="G4614" t="s">
        <v>44</v>
      </c>
      <c r="H4614" t="s">
        <v>1691</v>
      </c>
      <c r="I4614">
        <v>5.04</v>
      </c>
      <c r="J4614">
        <v>2</v>
      </c>
      <c r="K4614">
        <v>1.76</v>
      </c>
      <c r="M4614" t="s">
        <v>2759</v>
      </c>
    </row>
    <row r="4615" spans="1:13" x14ac:dyDescent="0.25">
      <c r="A4615" s="7">
        <v>42492</v>
      </c>
      <c r="B4615" s="4">
        <f>YEAR(SaleData[[#This Row],[Order Date]])</f>
        <v>2016</v>
      </c>
      <c r="C4615" s="4">
        <f>MONTH(SaleData[[#This Row],[Order Date]])</f>
        <v>5</v>
      </c>
      <c r="D4615" t="s">
        <v>618</v>
      </c>
      <c r="E4615" t="s">
        <v>30</v>
      </c>
      <c r="F4615" t="s">
        <v>16</v>
      </c>
      <c r="G4615" t="s">
        <v>17</v>
      </c>
      <c r="H4615" t="s">
        <v>400</v>
      </c>
      <c r="I4615">
        <v>366.74</v>
      </c>
      <c r="J4615">
        <v>4</v>
      </c>
      <c r="K4615">
        <v>-110.02</v>
      </c>
      <c r="M4615" t="s">
        <v>2759</v>
      </c>
    </row>
    <row r="4616" spans="1:13" x14ac:dyDescent="0.25">
      <c r="A4616" s="7">
        <v>42492</v>
      </c>
      <c r="B4616" s="4">
        <f>YEAR(SaleData[[#This Row],[Order Date]])</f>
        <v>2016</v>
      </c>
      <c r="C4616" s="4">
        <f>MONTH(SaleData[[#This Row],[Order Date]])</f>
        <v>5</v>
      </c>
      <c r="D4616" t="s">
        <v>973</v>
      </c>
      <c r="E4616" t="s">
        <v>20</v>
      </c>
      <c r="F4616" t="s">
        <v>16</v>
      </c>
      <c r="G4616" t="s">
        <v>34</v>
      </c>
      <c r="H4616" t="s">
        <v>1692</v>
      </c>
      <c r="I4616">
        <v>12.56</v>
      </c>
      <c r="J4616">
        <v>2</v>
      </c>
      <c r="K4616">
        <v>4.0199999999999996</v>
      </c>
      <c r="M4616" t="s">
        <v>2759</v>
      </c>
    </row>
    <row r="4617" spans="1:13" x14ac:dyDescent="0.25">
      <c r="A4617" s="7">
        <v>42492</v>
      </c>
      <c r="B4617" s="4">
        <f>YEAR(SaleData[[#This Row],[Order Date]])</f>
        <v>2016</v>
      </c>
      <c r="C4617" s="4">
        <f>MONTH(SaleData[[#This Row],[Order Date]])</f>
        <v>5</v>
      </c>
      <c r="D4617" t="s">
        <v>973</v>
      </c>
      <c r="E4617" t="s">
        <v>20</v>
      </c>
      <c r="F4617" t="s">
        <v>26</v>
      </c>
      <c r="G4617" t="s">
        <v>46</v>
      </c>
      <c r="H4617" t="s">
        <v>462</v>
      </c>
      <c r="I4617">
        <v>90.48</v>
      </c>
      <c r="J4617">
        <v>3</v>
      </c>
      <c r="K4617">
        <v>33.93</v>
      </c>
      <c r="M4617" t="s">
        <v>2760</v>
      </c>
    </row>
    <row r="4618" spans="1:13" x14ac:dyDescent="0.25">
      <c r="A4618" s="7">
        <v>42492</v>
      </c>
      <c r="B4618" s="4">
        <f>YEAR(SaleData[[#This Row],[Order Date]])</f>
        <v>2016</v>
      </c>
      <c r="C4618" s="4">
        <f>MONTH(SaleData[[#This Row],[Order Date]])</f>
        <v>5</v>
      </c>
      <c r="D4618" t="s">
        <v>973</v>
      </c>
      <c r="E4618" t="s">
        <v>20</v>
      </c>
      <c r="F4618" t="s">
        <v>26</v>
      </c>
      <c r="G4618" t="s">
        <v>27</v>
      </c>
      <c r="H4618" t="s">
        <v>114</v>
      </c>
      <c r="I4618">
        <v>13.08</v>
      </c>
      <c r="J4618">
        <v>2</v>
      </c>
      <c r="K4618">
        <v>6.02</v>
      </c>
      <c r="M4618" t="s">
        <v>2760</v>
      </c>
    </row>
    <row r="4619" spans="1:13" x14ac:dyDescent="0.25">
      <c r="A4619" s="7">
        <v>42492</v>
      </c>
      <c r="B4619" s="4">
        <f>YEAR(SaleData[[#This Row],[Order Date]])</f>
        <v>2016</v>
      </c>
      <c r="C4619" s="4">
        <f>MONTH(SaleData[[#This Row],[Order Date]])</f>
        <v>5</v>
      </c>
      <c r="D4619" t="s">
        <v>973</v>
      </c>
      <c r="E4619" t="s">
        <v>20</v>
      </c>
      <c r="F4619" t="s">
        <v>16</v>
      </c>
      <c r="G4619" t="s">
        <v>34</v>
      </c>
      <c r="H4619" t="s">
        <v>130</v>
      </c>
      <c r="I4619">
        <v>214.7</v>
      </c>
      <c r="J4619">
        <v>5</v>
      </c>
      <c r="K4619">
        <v>83.73</v>
      </c>
      <c r="M4619" t="s">
        <v>2760</v>
      </c>
    </row>
    <row r="4620" spans="1:13" x14ac:dyDescent="0.25">
      <c r="A4620" s="7">
        <v>42493</v>
      </c>
      <c r="B4620" s="4">
        <f>YEAR(SaleData[[#This Row],[Order Date]])</f>
        <v>2016</v>
      </c>
      <c r="C4620" s="4">
        <f>MONTH(SaleData[[#This Row],[Order Date]])</f>
        <v>5</v>
      </c>
      <c r="D4620" t="s">
        <v>1295</v>
      </c>
      <c r="E4620" t="s">
        <v>24</v>
      </c>
      <c r="F4620" t="s">
        <v>26</v>
      </c>
      <c r="G4620" t="s">
        <v>46</v>
      </c>
      <c r="H4620" t="s">
        <v>1701</v>
      </c>
      <c r="I4620">
        <v>2.1800000000000002</v>
      </c>
      <c r="J4620">
        <v>1</v>
      </c>
      <c r="K4620">
        <v>-3.6</v>
      </c>
      <c r="M4620" t="s">
        <v>2761</v>
      </c>
    </row>
    <row r="4621" spans="1:13" x14ac:dyDescent="0.25">
      <c r="A4621" s="7">
        <v>42493</v>
      </c>
      <c r="B4621" s="4">
        <f>YEAR(SaleData[[#This Row],[Order Date]])</f>
        <v>2016</v>
      </c>
      <c r="C4621" s="4">
        <f>MONTH(SaleData[[#This Row],[Order Date]])</f>
        <v>5</v>
      </c>
      <c r="D4621" t="s">
        <v>1295</v>
      </c>
      <c r="E4621" t="s">
        <v>24</v>
      </c>
      <c r="F4621" t="s">
        <v>26</v>
      </c>
      <c r="G4621" t="s">
        <v>62</v>
      </c>
      <c r="H4621" t="s">
        <v>1734</v>
      </c>
      <c r="I4621">
        <v>27.38</v>
      </c>
      <c r="J4621">
        <v>7</v>
      </c>
      <c r="K4621">
        <v>2.74</v>
      </c>
      <c r="M4621" t="s">
        <v>2761</v>
      </c>
    </row>
    <row r="4622" spans="1:13" x14ac:dyDescent="0.25">
      <c r="A4622" s="7">
        <v>42493</v>
      </c>
      <c r="B4622" s="4">
        <f>YEAR(SaleData[[#This Row],[Order Date]])</f>
        <v>2016</v>
      </c>
      <c r="C4622" s="4">
        <f>MONTH(SaleData[[#This Row],[Order Date]])</f>
        <v>5</v>
      </c>
      <c r="D4622" t="s">
        <v>1295</v>
      </c>
      <c r="E4622" t="s">
        <v>24</v>
      </c>
      <c r="F4622" t="s">
        <v>26</v>
      </c>
      <c r="G4622" t="s">
        <v>56</v>
      </c>
      <c r="H4622" t="s">
        <v>996</v>
      </c>
      <c r="I4622">
        <v>26.41</v>
      </c>
      <c r="J4622">
        <v>3</v>
      </c>
      <c r="K4622">
        <v>-71.3</v>
      </c>
      <c r="M4622" t="s">
        <v>2761</v>
      </c>
    </row>
    <row r="4623" spans="1:13" x14ac:dyDescent="0.25">
      <c r="A4623" s="7">
        <v>42493</v>
      </c>
      <c r="B4623" s="4">
        <f>YEAR(SaleData[[#This Row],[Order Date]])</f>
        <v>2016</v>
      </c>
      <c r="C4623" s="4">
        <f>MONTH(SaleData[[#This Row],[Order Date]])</f>
        <v>5</v>
      </c>
      <c r="D4623" t="s">
        <v>1735</v>
      </c>
      <c r="E4623" t="s">
        <v>129</v>
      </c>
      <c r="F4623" t="s">
        <v>11</v>
      </c>
      <c r="G4623" t="s">
        <v>12</v>
      </c>
      <c r="H4623" t="s">
        <v>1023</v>
      </c>
      <c r="I4623">
        <v>132.52000000000001</v>
      </c>
      <c r="J4623">
        <v>5</v>
      </c>
      <c r="K4623">
        <v>34.79</v>
      </c>
      <c r="M4623" t="s">
        <v>2761</v>
      </c>
    </row>
    <row r="4624" spans="1:13" x14ac:dyDescent="0.25">
      <c r="A4624" s="7">
        <v>42493</v>
      </c>
      <c r="B4624" s="4">
        <f>YEAR(SaleData[[#This Row],[Order Date]])</f>
        <v>2016</v>
      </c>
      <c r="C4624" s="4">
        <f>MONTH(SaleData[[#This Row],[Order Date]])</f>
        <v>5</v>
      </c>
      <c r="D4624" t="s">
        <v>1735</v>
      </c>
      <c r="E4624" t="s">
        <v>129</v>
      </c>
      <c r="F4624" t="s">
        <v>26</v>
      </c>
      <c r="G4624" t="s">
        <v>36</v>
      </c>
      <c r="H4624" t="s">
        <v>1087</v>
      </c>
      <c r="I4624">
        <v>195.64</v>
      </c>
      <c r="J4624">
        <v>5</v>
      </c>
      <c r="K4624">
        <v>-44.02</v>
      </c>
      <c r="M4624" t="s">
        <v>2761</v>
      </c>
    </row>
    <row r="4625" spans="1:13" x14ac:dyDescent="0.25">
      <c r="A4625" s="7">
        <v>42493</v>
      </c>
      <c r="B4625" s="4">
        <f>YEAR(SaleData[[#This Row],[Order Date]])</f>
        <v>2016</v>
      </c>
      <c r="C4625" s="4">
        <f>MONTH(SaleData[[#This Row],[Order Date]])</f>
        <v>5</v>
      </c>
      <c r="D4625" t="s">
        <v>1735</v>
      </c>
      <c r="E4625" t="s">
        <v>129</v>
      </c>
      <c r="F4625" t="s">
        <v>16</v>
      </c>
      <c r="G4625" t="s">
        <v>34</v>
      </c>
      <c r="H4625" t="s">
        <v>1736</v>
      </c>
      <c r="I4625">
        <v>51.97</v>
      </c>
      <c r="J4625">
        <v>2</v>
      </c>
      <c r="K4625">
        <v>10.39</v>
      </c>
      <c r="M4625" t="s">
        <v>2762</v>
      </c>
    </row>
    <row r="4626" spans="1:13" x14ac:dyDescent="0.25">
      <c r="A4626" s="7">
        <v>42493</v>
      </c>
      <c r="B4626" s="4">
        <f>YEAR(SaleData[[#This Row],[Order Date]])</f>
        <v>2016</v>
      </c>
      <c r="C4626" s="4">
        <f>MONTH(SaleData[[#This Row],[Order Date]])</f>
        <v>5</v>
      </c>
      <c r="D4626" t="s">
        <v>1735</v>
      </c>
      <c r="E4626" t="s">
        <v>129</v>
      </c>
      <c r="F4626" t="s">
        <v>11</v>
      </c>
      <c r="G4626" t="s">
        <v>12</v>
      </c>
      <c r="H4626" t="s">
        <v>1346</v>
      </c>
      <c r="I4626">
        <v>431.98</v>
      </c>
      <c r="J4626">
        <v>3</v>
      </c>
      <c r="K4626">
        <v>-75.599999999999994</v>
      </c>
      <c r="M4626" t="s">
        <v>2762</v>
      </c>
    </row>
    <row r="4627" spans="1:13" x14ac:dyDescent="0.25">
      <c r="A4627" s="7">
        <v>42493</v>
      </c>
      <c r="B4627" s="4">
        <f>YEAR(SaleData[[#This Row],[Order Date]])</f>
        <v>2016</v>
      </c>
      <c r="C4627" s="4">
        <f>MONTH(SaleData[[#This Row],[Order Date]])</f>
        <v>5</v>
      </c>
      <c r="D4627" t="s">
        <v>1735</v>
      </c>
      <c r="E4627" t="s">
        <v>129</v>
      </c>
      <c r="F4627" t="s">
        <v>11</v>
      </c>
      <c r="G4627" t="s">
        <v>202</v>
      </c>
      <c r="H4627" t="s">
        <v>1737</v>
      </c>
      <c r="I4627">
        <v>224.94</v>
      </c>
      <c r="J4627">
        <v>3</v>
      </c>
      <c r="K4627">
        <v>-164.95</v>
      </c>
      <c r="M4627" t="s">
        <v>2762</v>
      </c>
    </row>
    <row r="4628" spans="1:13" x14ac:dyDescent="0.25">
      <c r="A4628" s="7">
        <v>42493</v>
      </c>
      <c r="B4628" s="4">
        <f>YEAR(SaleData[[#This Row],[Order Date]])</f>
        <v>2016</v>
      </c>
      <c r="C4628" s="4">
        <f>MONTH(SaleData[[#This Row],[Order Date]])</f>
        <v>5</v>
      </c>
      <c r="D4628" t="s">
        <v>1735</v>
      </c>
      <c r="E4628" t="s">
        <v>129</v>
      </c>
      <c r="F4628" t="s">
        <v>26</v>
      </c>
      <c r="G4628" t="s">
        <v>44</v>
      </c>
      <c r="H4628" t="s">
        <v>1738</v>
      </c>
      <c r="I4628">
        <v>6</v>
      </c>
      <c r="J4628">
        <v>2</v>
      </c>
      <c r="K4628">
        <v>2.1</v>
      </c>
      <c r="M4628" t="s">
        <v>2762</v>
      </c>
    </row>
    <row r="4629" spans="1:13" x14ac:dyDescent="0.25">
      <c r="A4629" s="7">
        <v>42495</v>
      </c>
      <c r="B4629" s="4">
        <f>YEAR(SaleData[[#This Row],[Order Date]])</f>
        <v>2016</v>
      </c>
      <c r="C4629" s="4">
        <f>MONTH(SaleData[[#This Row],[Order Date]])</f>
        <v>5</v>
      </c>
      <c r="D4629" t="s">
        <v>104</v>
      </c>
      <c r="E4629" t="s">
        <v>116</v>
      </c>
      <c r="F4629" t="s">
        <v>26</v>
      </c>
      <c r="G4629" t="s">
        <v>27</v>
      </c>
      <c r="H4629" t="s">
        <v>586</v>
      </c>
      <c r="I4629">
        <v>79.14</v>
      </c>
      <c r="J4629">
        <v>3</v>
      </c>
      <c r="K4629">
        <v>36.4</v>
      </c>
      <c r="M4629" t="s">
        <v>2762</v>
      </c>
    </row>
    <row r="4630" spans="1:13" x14ac:dyDescent="0.25">
      <c r="A4630" s="7">
        <v>42495</v>
      </c>
      <c r="B4630" s="4">
        <f>YEAR(SaleData[[#This Row],[Order Date]])</f>
        <v>2016</v>
      </c>
      <c r="C4630" s="4">
        <f>MONTH(SaleData[[#This Row],[Order Date]])</f>
        <v>5</v>
      </c>
      <c r="D4630" t="s">
        <v>1766</v>
      </c>
      <c r="E4630" t="s">
        <v>324</v>
      </c>
      <c r="F4630" t="s">
        <v>26</v>
      </c>
      <c r="G4630" t="s">
        <v>27</v>
      </c>
      <c r="H4630" t="s">
        <v>1832</v>
      </c>
      <c r="I4630">
        <v>14.35</v>
      </c>
      <c r="J4630">
        <v>3</v>
      </c>
      <c r="K4630">
        <v>5.2</v>
      </c>
      <c r="M4630" t="s">
        <v>2762</v>
      </c>
    </row>
    <row r="4631" spans="1:13" x14ac:dyDescent="0.25">
      <c r="A4631" s="7">
        <v>42495</v>
      </c>
      <c r="B4631" s="4">
        <f>YEAR(SaleData[[#This Row],[Order Date]])</f>
        <v>2016</v>
      </c>
      <c r="C4631" s="4">
        <f>MONTH(SaleData[[#This Row],[Order Date]])</f>
        <v>5</v>
      </c>
      <c r="D4631" t="s">
        <v>1833</v>
      </c>
      <c r="E4631" t="s">
        <v>43</v>
      </c>
      <c r="F4631" t="s">
        <v>26</v>
      </c>
      <c r="G4631" t="s">
        <v>36</v>
      </c>
      <c r="H4631" t="s">
        <v>774</v>
      </c>
      <c r="I4631">
        <v>5.98</v>
      </c>
      <c r="J4631">
        <v>1</v>
      </c>
      <c r="K4631">
        <v>1.02</v>
      </c>
      <c r="M4631" t="s">
        <v>2763</v>
      </c>
    </row>
    <row r="4632" spans="1:13" x14ac:dyDescent="0.25">
      <c r="A4632" s="7">
        <v>42495</v>
      </c>
      <c r="B4632" s="4">
        <f>YEAR(SaleData[[#This Row],[Order Date]])</f>
        <v>2016</v>
      </c>
      <c r="C4632" s="4">
        <f>MONTH(SaleData[[#This Row],[Order Date]])</f>
        <v>5</v>
      </c>
      <c r="D4632" t="s">
        <v>1833</v>
      </c>
      <c r="E4632" t="s">
        <v>43</v>
      </c>
      <c r="F4632" t="s">
        <v>11</v>
      </c>
      <c r="G4632" t="s">
        <v>21</v>
      </c>
      <c r="H4632" t="s">
        <v>1834</v>
      </c>
      <c r="I4632">
        <v>246.17</v>
      </c>
      <c r="J4632">
        <v>3</v>
      </c>
      <c r="K4632">
        <v>21.54</v>
      </c>
      <c r="M4632" t="s">
        <v>2763</v>
      </c>
    </row>
    <row r="4633" spans="1:13" x14ac:dyDescent="0.25">
      <c r="A4633" s="7">
        <v>42495</v>
      </c>
      <c r="B4633" s="4">
        <f>YEAR(SaleData[[#This Row],[Order Date]])</f>
        <v>2016</v>
      </c>
      <c r="C4633" s="4">
        <f>MONTH(SaleData[[#This Row],[Order Date]])</f>
        <v>5</v>
      </c>
      <c r="D4633" t="s">
        <v>1430</v>
      </c>
      <c r="E4633" t="s">
        <v>43</v>
      </c>
      <c r="F4633" t="s">
        <v>26</v>
      </c>
      <c r="G4633" t="s">
        <v>46</v>
      </c>
      <c r="H4633" t="s">
        <v>1835</v>
      </c>
      <c r="I4633">
        <v>6.72</v>
      </c>
      <c r="J4633">
        <v>5</v>
      </c>
      <c r="K4633">
        <v>2.35</v>
      </c>
      <c r="M4633" t="s">
        <v>2764</v>
      </c>
    </row>
    <row r="4634" spans="1:13" x14ac:dyDescent="0.25">
      <c r="A4634" s="7">
        <v>42495</v>
      </c>
      <c r="B4634" s="4">
        <f>YEAR(SaleData[[#This Row],[Order Date]])</f>
        <v>2016</v>
      </c>
      <c r="C4634" s="4">
        <f>MONTH(SaleData[[#This Row],[Order Date]])</f>
        <v>5</v>
      </c>
      <c r="D4634" t="s">
        <v>1430</v>
      </c>
      <c r="E4634" t="s">
        <v>43</v>
      </c>
      <c r="F4634" t="s">
        <v>16</v>
      </c>
      <c r="G4634" t="s">
        <v>40</v>
      </c>
      <c r="H4634" t="s">
        <v>670</v>
      </c>
      <c r="I4634">
        <v>298.77999999999997</v>
      </c>
      <c r="J4634">
        <v>3</v>
      </c>
      <c r="K4634">
        <v>7.47</v>
      </c>
      <c r="M4634" t="s">
        <v>2764</v>
      </c>
    </row>
    <row r="4635" spans="1:13" x14ac:dyDescent="0.25">
      <c r="A4635" s="7">
        <v>42495</v>
      </c>
      <c r="B4635" s="4">
        <f>YEAR(SaleData[[#This Row],[Order Date]])</f>
        <v>2016</v>
      </c>
      <c r="C4635" s="4">
        <f>MONTH(SaleData[[#This Row],[Order Date]])</f>
        <v>5</v>
      </c>
      <c r="D4635" t="s">
        <v>1733</v>
      </c>
      <c r="E4635" t="s">
        <v>324</v>
      </c>
      <c r="F4635" t="s">
        <v>16</v>
      </c>
      <c r="G4635" t="s">
        <v>34</v>
      </c>
      <c r="H4635" t="s">
        <v>1032</v>
      </c>
      <c r="I4635">
        <v>16.72</v>
      </c>
      <c r="J4635">
        <v>5</v>
      </c>
      <c r="K4635">
        <v>3.34</v>
      </c>
      <c r="M4635" t="s">
        <v>2764</v>
      </c>
    </row>
    <row r="4636" spans="1:13" x14ac:dyDescent="0.25">
      <c r="A4636" s="7">
        <v>42495</v>
      </c>
      <c r="B4636" s="4">
        <f>YEAR(SaleData[[#This Row],[Order Date]])</f>
        <v>2016</v>
      </c>
      <c r="C4636" s="4">
        <f>MONTH(SaleData[[#This Row],[Order Date]])</f>
        <v>5</v>
      </c>
      <c r="D4636" t="s">
        <v>1153</v>
      </c>
      <c r="E4636" t="s">
        <v>43</v>
      </c>
      <c r="F4636" t="s">
        <v>16</v>
      </c>
      <c r="G4636" t="s">
        <v>40</v>
      </c>
      <c r="H4636" t="s">
        <v>1739</v>
      </c>
      <c r="I4636">
        <v>71.09</v>
      </c>
      <c r="J4636">
        <v>2</v>
      </c>
      <c r="K4636">
        <v>-1.78</v>
      </c>
      <c r="M4636" t="s">
        <v>2765</v>
      </c>
    </row>
    <row r="4637" spans="1:13" x14ac:dyDescent="0.25">
      <c r="A4637" s="7">
        <v>42495</v>
      </c>
      <c r="B4637" s="4">
        <f>YEAR(SaleData[[#This Row],[Order Date]])</f>
        <v>2016</v>
      </c>
      <c r="C4637" s="4">
        <f>MONTH(SaleData[[#This Row],[Order Date]])</f>
        <v>5</v>
      </c>
      <c r="D4637" t="s">
        <v>1836</v>
      </c>
      <c r="E4637" t="s">
        <v>98</v>
      </c>
      <c r="F4637" t="s">
        <v>16</v>
      </c>
      <c r="G4637" t="s">
        <v>40</v>
      </c>
      <c r="H4637" t="s">
        <v>1760</v>
      </c>
      <c r="I4637">
        <v>1685.88</v>
      </c>
      <c r="J4637">
        <v>6</v>
      </c>
      <c r="K4637">
        <v>320.32</v>
      </c>
      <c r="M4637" t="s">
        <v>2765</v>
      </c>
    </row>
    <row r="4638" spans="1:13" x14ac:dyDescent="0.25">
      <c r="A4638" s="7">
        <v>42495</v>
      </c>
      <c r="B4638" s="4">
        <f>YEAR(SaleData[[#This Row],[Order Date]])</f>
        <v>2016</v>
      </c>
      <c r="C4638" s="4">
        <f>MONTH(SaleData[[#This Row],[Order Date]])</f>
        <v>5</v>
      </c>
      <c r="D4638" t="s">
        <v>1836</v>
      </c>
      <c r="E4638" t="s">
        <v>98</v>
      </c>
      <c r="F4638" t="s">
        <v>26</v>
      </c>
      <c r="G4638" t="s">
        <v>46</v>
      </c>
      <c r="H4638" t="s">
        <v>1052</v>
      </c>
      <c r="I4638">
        <v>5.73</v>
      </c>
      <c r="J4638">
        <v>2</v>
      </c>
      <c r="K4638">
        <v>2</v>
      </c>
      <c r="M4638" t="s">
        <v>2765</v>
      </c>
    </row>
    <row r="4639" spans="1:13" x14ac:dyDescent="0.25">
      <c r="A4639" s="7">
        <v>42495</v>
      </c>
      <c r="B4639" s="4">
        <f>YEAR(SaleData[[#This Row],[Order Date]])</f>
        <v>2016</v>
      </c>
      <c r="C4639" s="4">
        <f>MONTH(SaleData[[#This Row],[Order Date]])</f>
        <v>5</v>
      </c>
      <c r="D4639" t="s">
        <v>634</v>
      </c>
      <c r="E4639" t="s">
        <v>75</v>
      </c>
      <c r="F4639" t="s">
        <v>26</v>
      </c>
      <c r="G4639" t="s">
        <v>27</v>
      </c>
      <c r="H4639" t="s">
        <v>1837</v>
      </c>
      <c r="I4639">
        <v>93.25</v>
      </c>
      <c r="J4639">
        <v>4</v>
      </c>
      <c r="K4639">
        <v>31.47</v>
      </c>
      <c r="M4639" t="s">
        <v>2765</v>
      </c>
    </row>
    <row r="4640" spans="1:13" x14ac:dyDescent="0.25">
      <c r="A4640" s="7">
        <v>42495</v>
      </c>
      <c r="B4640" s="4">
        <f>YEAR(SaleData[[#This Row],[Order Date]])</f>
        <v>2016</v>
      </c>
      <c r="C4640" s="4">
        <f>MONTH(SaleData[[#This Row],[Order Date]])</f>
        <v>5</v>
      </c>
      <c r="D4640" t="s">
        <v>634</v>
      </c>
      <c r="E4640" t="s">
        <v>75</v>
      </c>
      <c r="F4640" t="s">
        <v>11</v>
      </c>
      <c r="G4640" t="s">
        <v>21</v>
      </c>
      <c r="H4640" t="s">
        <v>1788</v>
      </c>
      <c r="I4640">
        <v>177.48</v>
      </c>
      <c r="J4640">
        <v>3</v>
      </c>
      <c r="K4640">
        <v>19.97</v>
      </c>
      <c r="M4640" t="s">
        <v>2765</v>
      </c>
    </row>
    <row r="4641" spans="1:13" x14ac:dyDescent="0.25">
      <c r="A4641" s="7">
        <v>42496</v>
      </c>
      <c r="B4641" s="4">
        <f>YEAR(SaleData[[#This Row],[Order Date]])</f>
        <v>2016</v>
      </c>
      <c r="C4641" s="4">
        <f>MONTH(SaleData[[#This Row],[Order Date]])</f>
        <v>5</v>
      </c>
      <c r="D4641" t="s">
        <v>1122</v>
      </c>
      <c r="E4641" t="s">
        <v>129</v>
      </c>
      <c r="F4641" t="s">
        <v>26</v>
      </c>
      <c r="G4641" t="s">
        <v>31</v>
      </c>
      <c r="H4641" t="s">
        <v>1877</v>
      </c>
      <c r="I4641">
        <v>7.22</v>
      </c>
      <c r="J4641">
        <v>2</v>
      </c>
      <c r="K4641">
        <v>1.71</v>
      </c>
      <c r="M4641" t="s">
        <v>2765</v>
      </c>
    </row>
    <row r="4642" spans="1:13" x14ac:dyDescent="0.25">
      <c r="A4642" s="7">
        <v>42496</v>
      </c>
      <c r="B4642" s="4">
        <f>YEAR(SaleData[[#This Row],[Order Date]])</f>
        <v>2016</v>
      </c>
      <c r="C4642" s="4">
        <f>MONTH(SaleData[[#This Row],[Order Date]])</f>
        <v>5</v>
      </c>
      <c r="D4642" t="s">
        <v>1122</v>
      </c>
      <c r="E4642" t="s">
        <v>129</v>
      </c>
      <c r="F4642" t="s">
        <v>26</v>
      </c>
      <c r="G4642" t="s">
        <v>27</v>
      </c>
      <c r="H4642" t="s">
        <v>1425</v>
      </c>
      <c r="I4642">
        <v>49.57</v>
      </c>
      <c r="J4642">
        <v>2</v>
      </c>
      <c r="K4642">
        <v>15.49</v>
      </c>
      <c r="M4642" t="s">
        <v>2766</v>
      </c>
    </row>
    <row r="4643" spans="1:13" x14ac:dyDescent="0.25">
      <c r="A4643" s="7">
        <v>42496</v>
      </c>
      <c r="B4643" s="4">
        <f>YEAR(SaleData[[#This Row],[Order Date]])</f>
        <v>2016</v>
      </c>
      <c r="C4643" s="4">
        <f>MONTH(SaleData[[#This Row],[Order Date]])</f>
        <v>5</v>
      </c>
      <c r="D4643" t="s">
        <v>1122</v>
      </c>
      <c r="E4643" t="s">
        <v>129</v>
      </c>
      <c r="F4643" t="s">
        <v>16</v>
      </c>
      <c r="G4643" t="s">
        <v>34</v>
      </c>
      <c r="H4643" t="s">
        <v>1878</v>
      </c>
      <c r="I4643">
        <v>54.71</v>
      </c>
      <c r="J4643">
        <v>7</v>
      </c>
      <c r="K4643">
        <v>11.63</v>
      </c>
      <c r="M4643" t="s">
        <v>2767</v>
      </c>
    </row>
    <row r="4644" spans="1:13" x14ac:dyDescent="0.25">
      <c r="A4644" s="7">
        <v>42496</v>
      </c>
      <c r="B4644" s="4">
        <f>YEAR(SaleData[[#This Row],[Order Date]])</f>
        <v>2016</v>
      </c>
      <c r="C4644" s="4">
        <f>MONTH(SaleData[[#This Row],[Order Date]])</f>
        <v>5</v>
      </c>
      <c r="D4644" t="s">
        <v>1349</v>
      </c>
      <c r="E4644" t="s">
        <v>24</v>
      </c>
      <c r="F4644" t="s">
        <v>26</v>
      </c>
      <c r="G4644" t="s">
        <v>46</v>
      </c>
      <c r="H4644" t="s">
        <v>1296</v>
      </c>
      <c r="I4644">
        <v>3.21</v>
      </c>
      <c r="J4644">
        <v>2</v>
      </c>
      <c r="K4644">
        <v>-5.29</v>
      </c>
      <c r="M4644" t="s">
        <v>2767</v>
      </c>
    </row>
    <row r="4645" spans="1:13" x14ac:dyDescent="0.25">
      <c r="A4645" s="7">
        <v>42496</v>
      </c>
      <c r="B4645" s="4">
        <f>YEAR(SaleData[[#This Row],[Order Date]])</f>
        <v>2016</v>
      </c>
      <c r="C4645" s="4">
        <f>MONTH(SaleData[[#This Row],[Order Date]])</f>
        <v>5</v>
      </c>
      <c r="D4645" t="s">
        <v>1349</v>
      </c>
      <c r="E4645" t="s">
        <v>24</v>
      </c>
      <c r="F4645" t="s">
        <v>11</v>
      </c>
      <c r="G4645" t="s">
        <v>12</v>
      </c>
      <c r="H4645" t="s">
        <v>473</v>
      </c>
      <c r="I4645">
        <v>26.18</v>
      </c>
      <c r="J4645">
        <v>2</v>
      </c>
      <c r="K4645">
        <v>-3.27</v>
      </c>
      <c r="M4645" t="s">
        <v>2768</v>
      </c>
    </row>
    <row r="4646" spans="1:13" x14ac:dyDescent="0.25">
      <c r="A4646" s="7">
        <v>42496</v>
      </c>
      <c r="B4646" s="4">
        <f>YEAR(SaleData[[#This Row],[Order Date]])</f>
        <v>2016</v>
      </c>
      <c r="C4646" s="4">
        <f>MONTH(SaleData[[#This Row],[Order Date]])</f>
        <v>5</v>
      </c>
      <c r="D4646" t="s">
        <v>1122</v>
      </c>
      <c r="E4646" t="s">
        <v>188</v>
      </c>
      <c r="F4646" t="s">
        <v>26</v>
      </c>
      <c r="G4646" t="s">
        <v>56</v>
      </c>
      <c r="H4646" t="s">
        <v>1462</v>
      </c>
      <c r="I4646">
        <v>54.48</v>
      </c>
      <c r="J4646">
        <v>1</v>
      </c>
      <c r="K4646">
        <v>15.25</v>
      </c>
      <c r="M4646" t="s">
        <v>2768</v>
      </c>
    </row>
    <row r="4647" spans="1:13" x14ac:dyDescent="0.25">
      <c r="A4647" s="7">
        <v>42496</v>
      </c>
      <c r="B4647" s="4">
        <f>YEAR(SaleData[[#This Row],[Order Date]])</f>
        <v>2016</v>
      </c>
      <c r="C4647" s="4">
        <f>MONTH(SaleData[[#This Row],[Order Date]])</f>
        <v>5</v>
      </c>
      <c r="D4647" t="s">
        <v>787</v>
      </c>
      <c r="E4647" t="s">
        <v>43</v>
      </c>
      <c r="F4647" t="s">
        <v>16</v>
      </c>
      <c r="G4647" t="s">
        <v>34</v>
      </c>
      <c r="H4647" t="s">
        <v>1879</v>
      </c>
      <c r="I4647">
        <v>41.6</v>
      </c>
      <c r="J4647">
        <v>4</v>
      </c>
      <c r="K4647">
        <v>14.14</v>
      </c>
      <c r="M4647" t="s">
        <v>2768</v>
      </c>
    </row>
    <row r="4648" spans="1:13" x14ac:dyDescent="0.25">
      <c r="A4648" s="7">
        <v>42497</v>
      </c>
      <c r="B4648" s="4">
        <f>YEAR(SaleData[[#This Row],[Order Date]])</f>
        <v>2016</v>
      </c>
      <c r="C4648" s="4">
        <f>MONTH(SaleData[[#This Row],[Order Date]])</f>
        <v>5</v>
      </c>
      <c r="D4648" t="s">
        <v>1770</v>
      </c>
      <c r="E4648" t="s">
        <v>20</v>
      </c>
      <c r="F4648" t="s">
        <v>26</v>
      </c>
      <c r="G4648" t="s">
        <v>46</v>
      </c>
      <c r="H4648" t="s">
        <v>1050</v>
      </c>
      <c r="I4648">
        <v>85.23</v>
      </c>
      <c r="J4648">
        <v>7</v>
      </c>
      <c r="K4648">
        <v>30.9</v>
      </c>
      <c r="M4648" t="s">
        <v>2768</v>
      </c>
    </row>
    <row r="4649" spans="1:13" x14ac:dyDescent="0.25">
      <c r="A4649" s="7">
        <v>42497</v>
      </c>
      <c r="B4649" s="4">
        <f>YEAR(SaleData[[#This Row],[Order Date]])</f>
        <v>2016</v>
      </c>
      <c r="C4649" s="4">
        <f>MONTH(SaleData[[#This Row],[Order Date]])</f>
        <v>5</v>
      </c>
      <c r="D4649" t="s">
        <v>1770</v>
      </c>
      <c r="E4649" t="s">
        <v>20</v>
      </c>
      <c r="F4649" t="s">
        <v>26</v>
      </c>
      <c r="G4649" t="s">
        <v>44</v>
      </c>
      <c r="H4649" t="s">
        <v>791</v>
      </c>
      <c r="I4649">
        <v>44.4</v>
      </c>
      <c r="J4649">
        <v>3</v>
      </c>
      <c r="K4649">
        <v>22.2</v>
      </c>
      <c r="M4649" t="s">
        <v>2768</v>
      </c>
    </row>
    <row r="4650" spans="1:13" x14ac:dyDescent="0.25">
      <c r="A4650" s="7">
        <v>42497</v>
      </c>
      <c r="B4650" s="4">
        <f>YEAR(SaleData[[#This Row],[Order Date]])</f>
        <v>2016</v>
      </c>
      <c r="C4650" s="4">
        <f>MONTH(SaleData[[#This Row],[Order Date]])</f>
        <v>5</v>
      </c>
      <c r="D4650" t="s">
        <v>1770</v>
      </c>
      <c r="E4650" t="s">
        <v>20</v>
      </c>
      <c r="F4650" t="s">
        <v>16</v>
      </c>
      <c r="G4650" t="s">
        <v>17</v>
      </c>
      <c r="H4650" t="s">
        <v>1415</v>
      </c>
      <c r="I4650">
        <v>442.76</v>
      </c>
      <c r="J4650">
        <v>4</v>
      </c>
      <c r="K4650">
        <v>59.04</v>
      </c>
      <c r="M4650" t="s">
        <v>2768</v>
      </c>
    </row>
    <row r="4651" spans="1:13" x14ac:dyDescent="0.25">
      <c r="A4651" s="7">
        <v>42497</v>
      </c>
      <c r="B4651" s="4">
        <f>YEAR(SaleData[[#This Row],[Order Date]])</f>
        <v>2016</v>
      </c>
      <c r="C4651" s="4">
        <f>MONTH(SaleData[[#This Row],[Order Date]])</f>
        <v>5</v>
      </c>
      <c r="D4651" t="s">
        <v>1770</v>
      </c>
      <c r="E4651" t="s">
        <v>20</v>
      </c>
      <c r="F4651" t="s">
        <v>11</v>
      </c>
      <c r="G4651" t="s">
        <v>202</v>
      </c>
      <c r="H4651" t="s">
        <v>1914</v>
      </c>
      <c r="I4651">
        <v>3999.95</v>
      </c>
      <c r="J4651">
        <v>5</v>
      </c>
      <c r="K4651">
        <v>1159.99</v>
      </c>
      <c r="M4651" t="s">
        <v>2768</v>
      </c>
    </row>
    <row r="4652" spans="1:13" x14ac:dyDescent="0.25">
      <c r="A4652" s="7">
        <v>42497</v>
      </c>
      <c r="B4652" s="4">
        <f>YEAR(SaleData[[#This Row],[Order Date]])</f>
        <v>2016</v>
      </c>
      <c r="C4652" s="4">
        <f>MONTH(SaleData[[#This Row],[Order Date]])</f>
        <v>5</v>
      </c>
      <c r="D4652" t="s">
        <v>1770</v>
      </c>
      <c r="E4652" t="s">
        <v>20</v>
      </c>
      <c r="F4652" t="s">
        <v>11</v>
      </c>
      <c r="G4652" t="s">
        <v>12</v>
      </c>
      <c r="H4652" t="s">
        <v>691</v>
      </c>
      <c r="I4652">
        <v>199.95</v>
      </c>
      <c r="J4652">
        <v>5</v>
      </c>
      <c r="K4652">
        <v>21.99</v>
      </c>
      <c r="M4652" t="s">
        <v>2768</v>
      </c>
    </row>
    <row r="4653" spans="1:13" x14ac:dyDescent="0.25">
      <c r="A4653" s="7">
        <v>42497</v>
      </c>
      <c r="B4653" s="4">
        <f>YEAR(SaleData[[#This Row],[Order Date]])</f>
        <v>2016</v>
      </c>
      <c r="C4653" s="4">
        <f>MONTH(SaleData[[#This Row],[Order Date]])</f>
        <v>5</v>
      </c>
      <c r="D4653" t="s">
        <v>1770</v>
      </c>
      <c r="E4653" t="s">
        <v>20</v>
      </c>
      <c r="F4653" t="s">
        <v>16</v>
      </c>
      <c r="G4653" t="s">
        <v>34</v>
      </c>
      <c r="H4653" t="s">
        <v>1221</v>
      </c>
      <c r="I4653">
        <v>63.68</v>
      </c>
      <c r="J4653">
        <v>8</v>
      </c>
      <c r="K4653">
        <v>28.02</v>
      </c>
      <c r="M4653" t="s">
        <v>2769</v>
      </c>
    </row>
    <row r="4654" spans="1:13" x14ac:dyDescent="0.25">
      <c r="A4654" s="7">
        <v>42498</v>
      </c>
      <c r="B4654" s="4">
        <f>YEAR(SaleData[[#This Row],[Order Date]])</f>
        <v>2016</v>
      </c>
      <c r="C4654" s="4">
        <f>MONTH(SaleData[[#This Row],[Order Date]])</f>
        <v>5</v>
      </c>
      <c r="D4654" t="s">
        <v>1290</v>
      </c>
      <c r="E4654" t="s">
        <v>874</v>
      </c>
      <c r="F4654" t="s">
        <v>16</v>
      </c>
      <c r="G4654" t="s">
        <v>34</v>
      </c>
      <c r="H4654" t="s">
        <v>1950</v>
      </c>
      <c r="I4654">
        <v>211.96</v>
      </c>
      <c r="J4654">
        <v>2</v>
      </c>
      <c r="K4654">
        <v>42.39</v>
      </c>
      <c r="M4654" t="s">
        <v>2769</v>
      </c>
    </row>
    <row r="4655" spans="1:13" x14ac:dyDescent="0.25">
      <c r="A4655" s="7">
        <v>42498</v>
      </c>
      <c r="B4655" s="4">
        <f>YEAR(SaleData[[#This Row],[Order Date]])</f>
        <v>2016</v>
      </c>
      <c r="C4655" s="4">
        <f>MONTH(SaleData[[#This Row],[Order Date]])</f>
        <v>5</v>
      </c>
      <c r="D4655" t="s">
        <v>195</v>
      </c>
      <c r="E4655" t="s">
        <v>129</v>
      </c>
      <c r="F4655" t="s">
        <v>26</v>
      </c>
      <c r="G4655" t="s">
        <v>36</v>
      </c>
      <c r="H4655" t="s">
        <v>191</v>
      </c>
      <c r="I4655">
        <v>1006.06</v>
      </c>
      <c r="J4655">
        <v>3</v>
      </c>
      <c r="K4655">
        <v>88.03</v>
      </c>
      <c r="M4655" t="s">
        <v>2769</v>
      </c>
    </row>
    <row r="4656" spans="1:13" x14ac:dyDescent="0.25">
      <c r="A4656" s="7">
        <v>42498</v>
      </c>
      <c r="B4656" s="4">
        <f>YEAR(SaleData[[#This Row],[Order Date]])</f>
        <v>2016</v>
      </c>
      <c r="C4656" s="4">
        <f>MONTH(SaleData[[#This Row],[Order Date]])</f>
        <v>5</v>
      </c>
      <c r="D4656" t="s">
        <v>195</v>
      </c>
      <c r="E4656" t="s">
        <v>129</v>
      </c>
      <c r="F4656" t="s">
        <v>26</v>
      </c>
      <c r="G4656" t="s">
        <v>27</v>
      </c>
      <c r="H4656" t="s">
        <v>168</v>
      </c>
      <c r="I4656">
        <v>10.69</v>
      </c>
      <c r="J4656">
        <v>2</v>
      </c>
      <c r="K4656">
        <v>3.74</v>
      </c>
      <c r="M4656" t="s">
        <v>2769</v>
      </c>
    </row>
    <row r="4657" spans="1:13" x14ac:dyDescent="0.25">
      <c r="A4657" s="7">
        <v>42498</v>
      </c>
      <c r="B4657" s="4">
        <f>YEAR(SaleData[[#This Row],[Order Date]])</f>
        <v>2016</v>
      </c>
      <c r="C4657" s="4">
        <f>MONTH(SaleData[[#This Row],[Order Date]])</f>
        <v>5</v>
      </c>
      <c r="D4657" t="s">
        <v>195</v>
      </c>
      <c r="E4657" t="s">
        <v>129</v>
      </c>
      <c r="F4657" t="s">
        <v>26</v>
      </c>
      <c r="G4657" t="s">
        <v>27</v>
      </c>
      <c r="H4657" t="s">
        <v>1559</v>
      </c>
      <c r="I4657">
        <v>10.37</v>
      </c>
      <c r="J4657">
        <v>2</v>
      </c>
      <c r="K4657">
        <v>3.63</v>
      </c>
      <c r="M4657" t="s">
        <v>2769</v>
      </c>
    </row>
    <row r="4658" spans="1:13" x14ac:dyDescent="0.25">
      <c r="A4658" s="7">
        <v>42498</v>
      </c>
      <c r="B4658" s="4">
        <f>YEAR(SaleData[[#This Row],[Order Date]])</f>
        <v>2016</v>
      </c>
      <c r="C4658" s="4">
        <f>MONTH(SaleData[[#This Row],[Order Date]])</f>
        <v>5</v>
      </c>
      <c r="D4658" t="s">
        <v>195</v>
      </c>
      <c r="E4658" t="s">
        <v>129</v>
      </c>
      <c r="F4658" t="s">
        <v>26</v>
      </c>
      <c r="G4658" t="s">
        <v>36</v>
      </c>
      <c r="H4658" t="s">
        <v>1294</v>
      </c>
      <c r="I4658">
        <v>25.12</v>
      </c>
      <c r="J4658">
        <v>2</v>
      </c>
      <c r="K4658">
        <v>1.57</v>
      </c>
      <c r="M4658" t="s">
        <v>2769</v>
      </c>
    </row>
    <row r="4659" spans="1:13" x14ac:dyDescent="0.25">
      <c r="A4659" s="7">
        <v>42498</v>
      </c>
      <c r="B4659" s="4">
        <f>YEAR(SaleData[[#This Row],[Order Date]])</f>
        <v>2016</v>
      </c>
      <c r="C4659" s="4">
        <f>MONTH(SaleData[[#This Row],[Order Date]])</f>
        <v>5</v>
      </c>
      <c r="D4659" t="s">
        <v>195</v>
      </c>
      <c r="E4659" t="s">
        <v>129</v>
      </c>
      <c r="F4659" t="s">
        <v>11</v>
      </c>
      <c r="G4659" t="s">
        <v>12</v>
      </c>
      <c r="H4659" t="s">
        <v>904</v>
      </c>
      <c r="I4659">
        <v>58.11</v>
      </c>
      <c r="J4659">
        <v>2</v>
      </c>
      <c r="K4659">
        <v>7.26</v>
      </c>
      <c r="M4659" t="s">
        <v>2769</v>
      </c>
    </row>
    <row r="4660" spans="1:13" x14ac:dyDescent="0.25">
      <c r="A4660" s="7">
        <v>42498</v>
      </c>
      <c r="B4660" s="4">
        <f>YEAR(SaleData[[#This Row],[Order Date]])</f>
        <v>2016</v>
      </c>
      <c r="C4660" s="4">
        <f>MONTH(SaleData[[#This Row],[Order Date]])</f>
        <v>5</v>
      </c>
      <c r="D4660" t="s">
        <v>565</v>
      </c>
      <c r="E4660" t="s">
        <v>43</v>
      </c>
      <c r="F4660" t="s">
        <v>26</v>
      </c>
      <c r="G4660" t="s">
        <v>27</v>
      </c>
      <c r="H4660" t="s">
        <v>1312</v>
      </c>
      <c r="I4660">
        <v>17.940000000000001</v>
      </c>
      <c r="J4660">
        <v>3</v>
      </c>
      <c r="K4660">
        <v>8.07</v>
      </c>
      <c r="M4660" t="s">
        <v>2769</v>
      </c>
    </row>
    <row r="4661" spans="1:13" x14ac:dyDescent="0.25">
      <c r="A4661" s="7">
        <v>42499</v>
      </c>
      <c r="B4661" s="4">
        <f>YEAR(SaleData[[#This Row],[Order Date]])</f>
        <v>2016</v>
      </c>
      <c r="C4661" s="4">
        <f>MONTH(SaleData[[#This Row],[Order Date]])</f>
        <v>5</v>
      </c>
      <c r="D4661" t="s">
        <v>472</v>
      </c>
      <c r="E4661" t="s">
        <v>15</v>
      </c>
      <c r="F4661" t="s">
        <v>11</v>
      </c>
      <c r="G4661" t="s">
        <v>12</v>
      </c>
      <c r="H4661" t="s">
        <v>1986</v>
      </c>
      <c r="I4661">
        <v>93.98</v>
      </c>
      <c r="J4661">
        <v>2</v>
      </c>
      <c r="K4661">
        <v>13.16</v>
      </c>
      <c r="M4661" t="s">
        <v>2769</v>
      </c>
    </row>
    <row r="4662" spans="1:13" x14ac:dyDescent="0.25">
      <c r="A4662" s="7">
        <v>42499</v>
      </c>
      <c r="B4662" s="4">
        <f>YEAR(SaleData[[#This Row],[Order Date]])</f>
        <v>2016</v>
      </c>
      <c r="C4662" s="4">
        <f>MONTH(SaleData[[#This Row],[Order Date]])</f>
        <v>5</v>
      </c>
      <c r="D4662" t="s">
        <v>1547</v>
      </c>
      <c r="E4662" t="s">
        <v>87</v>
      </c>
      <c r="F4662" t="s">
        <v>26</v>
      </c>
      <c r="G4662" t="s">
        <v>156</v>
      </c>
      <c r="H4662" t="s">
        <v>157</v>
      </c>
      <c r="I4662">
        <v>9.34</v>
      </c>
      <c r="J4662">
        <v>1</v>
      </c>
      <c r="K4662">
        <v>3.5</v>
      </c>
      <c r="M4662" t="s">
        <v>2769</v>
      </c>
    </row>
    <row r="4663" spans="1:13" x14ac:dyDescent="0.25">
      <c r="A4663" s="7">
        <v>42499</v>
      </c>
      <c r="B4663" s="4">
        <f>YEAR(SaleData[[#This Row],[Order Date]])</f>
        <v>2016</v>
      </c>
      <c r="C4663" s="4">
        <f>MONTH(SaleData[[#This Row],[Order Date]])</f>
        <v>5</v>
      </c>
      <c r="D4663" t="s">
        <v>1547</v>
      </c>
      <c r="E4663" t="s">
        <v>87</v>
      </c>
      <c r="F4663" t="s">
        <v>26</v>
      </c>
      <c r="G4663" t="s">
        <v>62</v>
      </c>
      <c r="H4663" t="s">
        <v>356</v>
      </c>
      <c r="I4663">
        <v>79.36</v>
      </c>
      <c r="J4663">
        <v>5</v>
      </c>
      <c r="K4663">
        <v>9.92</v>
      </c>
      <c r="M4663" t="s">
        <v>2770</v>
      </c>
    </row>
    <row r="4664" spans="1:13" x14ac:dyDescent="0.25">
      <c r="A4664" s="7">
        <v>42499</v>
      </c>
      <c r="B4664" s="4">
        <f>YEAR(SaleData[[#This Row],[Order Date]])</f>
        <v>2016</v>
      </c>
      <c r="C4664" s="4">
        <f>MONTH(SaleData[[#This Row],[Order Date]])</f>
        <v>5</v>
      </c>
      <c r="D4664" t="s">
        <v>1556</v>
      </c>
      <c r="E4664" t="s">
        <v>20</v>
      </c>
      <c r="F4664" t="s">
        <v>26</v>
      </c>
      <c r="G4664" t="s">
        <v>62</v>
      </c>
      <c r="H4664" t="s">
        <v>1987</v>
      </c>
      <c r="I4664">
        <v>8</v>
      </c>
      <c r="J4664">
        <v>5</v>
      </c>
      <c r="K4664">
        <v>3.44</v>
      </c>
      <c r="M4664" t="s">
        <v>2770</v>
      </c>
    </row>
    <row r="4665" spans="1:13" x14ac:dyDescent="0.25">
      <c r="A4665" s="7">
        <v>42499</v>
      </c>
      <c r="B4665" s="4">
        <f>YEAR(SaleData[[#This Row],[Order Date]])</f>
        <v>2016</v>
      </c>
      <c r="C4665" s="4">
        <f>MONTH(SaleData[[#This Row],[Order Date]])</f>
        <v>5</v>
      </c>
      <c r="D4665" t="s">
        <v>476</v>
      </c>
      <c r="E4665" t="s">
        <v>43</v>
      </c>
      <c r="F4665" t="s">
        <v>26</v>
      </c>
      <c r="G4665" t="s">
        <v>27</v>
      </c>
      <c r="H4665" t="s">
        <v>1988</v>
      </c>
      <c r="I4665">
        <v>32.04</v>
      </c>
      <c r="J4665">
        <v>4</v>
      </c>
      <c r="K4665">
        <v>14.42</v>
      </c>
      <c r="M4665" t="s">
        <v>2771</v>
      </c>
    </row>
    <row r="4666" spans="1:13" x14ac:dyDescent="0.25">
      <c r="A4666" s="7">
        <v>42499</v>
      </c>
      <c r="B4666" s="4">
        <f>YEAR(SaleData[[#This Row],[Order Date]])</f>
        <v>2016</v>
      </c>
      <c r="C4666" s="4">
        <f>MONTH(SaleData[[#This Row],[Order Date]])</f>
        <v>5</v>
      </c>
      <c r="D4666" t="s">
        <v>420</v>
      </c>
      <c r="E4666" t="s">
        <v>30</v>
      </c>
      <c r="F4666" t="s">
        <v>11</v>
      </c>
      <c r="G4666" t="s">
        <v>21</v>
      </c>
      <c r="H4666" t="s">
        <v>223</v>
      </c>
      <c r="I4666">
        <v>19.14</v>
      </c>
      <c r="J4666">
        <v>2</v>
      </c>
      <c r="K4666">
        <v>1.91</v>
      </c>
      <c r="M4666" t="s">
        <v>2771</v>
      </c>
    </row>
    <row r="4667" spans="1:13" x14ac:dyDescent="0.25">
      <c r="A4667" s="7">
        <v>42499</v>
      </c>
      <c r="B4667" s="4">
        <f>YEAR(SaleData[[#This Row],[Order Date]])</f>
        <v>2016</v>
      </c>
      <c r="C4667" s="4">
        <f>MONTH(SaleData[[#This Row],[Order Date]])</f>
        <v>5</v>
      </c>
      <c r="D4667" t="s">
        <v>1989</v>
      </c>
      <c r="E4667" t="s">
        <v>171</v>
      </c>
      <c r="F4667" t="s">
        <v>26</v>
      </c>
      <c r="G4667" t="s">
        <v>62</v>
      </c>
      <c r="H4667" t="s">
        <v>1623</v>
      </c>
      <c r="I4667">
        <v>27.86</v>
      </c>
      <c r="J4667">
        <v>7</v>
      </c>
      <c r="K4667">
        <v>9.19</v>
      </c>
      <c r="M4667" t="s">
        <v>2771</v>
      </c>
    </row>
    <row r="4668" spans="1:13" x14ac:dyDescent="0.25">
      <c r="A4668" s="7">
        <v>42499</v>
      </c>
      <c r="B4668" s="4">
        <f>YEAR(SaleData[[#This Row],[Order Date]])</f>
        <v>2016</v>
      </c>
      <c r="C4668" s="4">
        <f>MONTH(SaleData[[#This Row],[Order Date]])</f>
        <v>5</v>
      </c>
      <c r="D4668" t="s">
        <v>1662</v>
      </c>
      <c r="E4668" t="s">
        <v>30</v>
      </c>
      <c r="F4668" t="s">
        <v>26</v>
      </c>
      <c r="G4668" t="s">
        <v>36</v>
      </c>
      <c r="H4668" t="s">
        <v>183</v>
      </c>
      <c r="I4668">
        <v>856.66</v>
      </c>
      <c r="J4668">
        <v>6</v>
      </c>
      <c r="K4668">
        <v>107.08</v>
      </c>
      <c r="M4668" t="s">
        <v>2771</v>
      </c>
    </row>
    <row r="4669" spans="1:13" x14ac:dyDescent="0.25">
      <c r="A4669" s="7">
        <v>42499</v>
      </c>
      <c r="B4669" s="4">
        <f>YEAR(SaleData[[#This Row],[Order Date]])</f>
        <v>2016</v>
      </c>
      <c r="C4669" s="4">
        <f>MONTH(SaleData[[#This Row],[Order Date]])</f>
        <v>5</v>
      </c>
      <c r="D4669" t="s">
        <v>1662</v>
      </c>
      <c r="E4669" t="s">
        <v>30</v>
      </c>
      <c r="F4669" t="s">
        <v>26</v>
      </c>
      <c r="G4669" t="s">
        <v>46</v>
      </c>
      <c r="H4669" t="s">
        <v>388</v>
      </c>
      <c r="I4669">
        <v>13.18</v>
      </c>
      <c r="J4669">
        <v>4</v>
      </c>
      <c r="K4669">
        <v>-20.440000000000001</v>
      </c>
      <c r="M4669" t="s">
        <v>2771</v>
      </c>
    </row>
    <row r="4670" spans="1:13" x14ac:dyDescent="0.25">
      <c r="A4670" s="7">
        <v>42499</v>
      </c>
      <c r="B4670" s="4">
        <f>YEAR(SaleData[[#This Row],[Order Date]])</f>
        <v>2016</v>
      </c>
      <c r="C4670" s="4">
        <f>MONTH(SaleData[[#This Row],[Order Date]])</f>
        <v>5</v>
      </c>
      <c r="D4670" t="s">
        <v>1662</v>
      </c>
      <c r="E4670" t="s">
        <v>30</v>
      </c>
      <c r="F4670" t="s">
        <v>26</v>
      </c>
      <c r="G4670" t="s">
        <v>56</v>
      </c>
      <c r="H4670" t="s">
        <v>1990</v>
      </c>
      <c r="I4670">
        <v>48.78</v>
      </c>
      <c r="J4670">
        <v>4</v>
      </c>
      <c r="K4670">
        <v>-131.72</v>
      </c>
      <c r="M4670" t="s">
        <v>2771</v>
      </c>
    </row>
    <row r="4671" spans="1:13" x14ac:dyDescent="0.25">
      <c r="A4671" s="7">
        <v>42499</v>
      </c>
      <c r="B4671" s="4">
        <f>YEAR(SaleData[[#This Row],[Order Date]])</f>
        <v>2016</v>
      </c>
      <c r="C4671" s="4">
        <f>MONTH(SaleData[[#This Row],[Order Date]])</f>
        <v>5</v>
      </c>
      <c r="D4671" t="s">
        <v>1662</v>
      </c>
      <c r="E4671" t="s">
        <v>30</v>
      </c>
      <c r="F4671" t="s">
        <v>26</v>
      </c>
      <c r="G4671" t="s">
        <v>27</v>
      </c>
      <c r="H4671" t="s">
        <v>1991</v>
      </c>
      <c r="I4671">
        <v>76.64</v>
      </c>
      <c r="J4671">
        <v>2</v>
      </c>
      <c r="K4671">
        <v>26.82</v>
      </c>
      <c r="M4671" t="s">
        <v>2771</v>
      </c>
    </row>
    <row r="4672" spans="1:13" x14ac:dyDescent="0.25">
      <c r="A4672" s="7">
        <v>42499</v>
      </c>
      <c r="B4672" s="4">
        <f>YEAR(SaleData[[#This Row],[Order Date]])</f>
        <v>2016</v>
      </c>
      <c r="C4672" s="4">
        <f>MONTH(SaleData[[#This Row],[Order Date]])</f>
        <v>5</v>
      </c>
      <c r="D4672" t="s">
        <v>1662</v>
      </c>
      <c r="E4672" t="s">
        <v>30</v>
      </c>
      <c r="F4672" t="s">
        <v>26</v>
      </c>
      <c r="G4672" t="s">
        <v>46</v>
      </c>
      <c r="H4672" t="s">
        <v>1715</v>
      </c>
      <c r="I4672">
        <v>18.53</v>
      </c>
      <c r="J4672">
        <v>6</v>
      </c>
      <c r="K4672">
        <v>-27.79</v>
      </c>
      <c r="M4672" t="s">
        <v>2771</v>
      </c>
    </row>
    <row r="4673" spans="1:13" x14ac:dyDescent="0.25">
      <c r="A4673" s="7">
        <v>42500</v>
      </c>
      <c r="B4673" s="4">
        <f>YEAR(SaleData[[#This Row],[Order Date]])</f>
        <v>2016</v>
      </c>
      <c r="C4673" s="4">
        <f>MONTH(SaleData[[#This Row],[Order Date]])</f>
        <v>5</v>
      </c>
      <c r="D4673" t="s">
        <v>217</v>
      </c>
      <c r="E4673" t="s">
        <v>15</v>
      </c>
      <c r="F4673" t="s">
        <v>26</v>
      </c>
      <c r="G4673" t="s">
        <v>27</v>
      </c>
      <c r="H4673" t="s">
        <v>1832</v>
      </c>
      <c r="I4673">
        <v>11.96</v>
      </c>
      <c r="J4673">
        <v>2</v>
      </c>
      <c r="K4673">
        <v>5.86</v>
      </c>
      <c r="M4673" t="s">
        <v>2771</v>
      </c>
    </row>
    <row r="4674" spans="1:13" x14ac:dyDescent="0.25">
      <c r="A4674" s="7">
        <v>42500</v>
      </c>
      <c r="B4674" s="4">
        <f>YEAR(SaleData[[#This Row],[Order Date]])</f>
        <v>2016</v>
      </c>
      <c r="C4674" s="4">
        <f>MONTH(SaleData[[#This Row],[Order Date]])</f>
        <v>5</v>
      </c>
      <c r="D4674" t="s">
        <v>1129</v>
      </c>
      <c r="E4674" t="s">
        <v>87</v>
      </c>
      <c r="F4674" t="s">
        <v>11</v>
      </c>
      <c r="G4674" t="s">
        <v>21</v>
      </c>
      <c r="H4674" t="s">
        <v>103</v>
      </c>
      <c r="I4674">
        <v>743.99</v>
      </c>
      <c r="J4674">
        <v>2</v>
      </c>
      <c r="K4674">
        <v>-124</v>
      </c>
      <c r="M4674" t="s">
        <v>2772</v>
      </c>
    </row>
    <row r="4675" spans="1:13" x14ac:dyDescent="0.25">
      <c r="A4675" s="7">
        <v>42500</v>
      </c>
      <c r="B4675" s="4">
        <f>YEAR(SaleData[[#This Row],[Order Date]])</f>
        <v>2016</v>
      </c>
      <c r="C4675" s="4">
        <f>MONTH(SaleData[[#This Row],[Order Date]])</f>
        <v>5</v>
      </c>
      <c r="D4675" t="s">
        <v>787</v>
      </c>
      <c r="E4675" t="s">
        <v>24</v>
      </c>
      <c r="F4675" t="s">
        <v>26</v>
      </c>
      <c r="G4675" t="s">
        <v>156</v>
      </c>
      <c r="H4675" t="s">
        <v>2016</v>
      </c>
      <c r="I4675">
        <v>7.07</v>
      </c>
      <c r="J4675">
        <v>2</v>
      </c>
      <c r="K4675">
        <v>2.39</v>
      </c>
      <c r="M4675" t="s">
        <v>2772</v>
      </c>
    </row>
    <row r="4676" spans="1:13" x14ac:dyDescent="0.25">
      <c r="A4676" s="7">
        <v>42501</v>
      </c>
      <c r="B4676" s="4">
        <f>YEAR(SaleData[[#This Row],[Order Date]])</f>
        <v>2016</v>
      </c>
      <c r="C4676" s="4">
        <f>MONTH(SaleData[[#This Row],[Order Date]])</f>
        <v>5</v>
      </c>
      <c r="D4676" t="s">
        <v>711</v>
      </c>
      <c r="E4676" t="s">
        <v>43</v>
      </c>
      <c r="F4676" t="s">
        <v>26</v>
      </c>
      <c r="G4676" t="s">
        <v>27</v>
      </c>
      <c r="H4676" t="s">
        <v>1312</v>
      </c>
      <c r="I4676">
        <v>5.98</v>
      </c>
      <c r="J4676">
        <v>1</v>
      </c>
      <c r="K4676">
        <v>2.69</v>
      </c>
      <c r="M4676" t="s">
        <v>2772</v>
      </c>
    </row>
    <row r="4677" spans="1:13" x14ac:dyDescent="0.25">
      <c r="A4677" s="7">
        <v>42502</v>
      </c>
      <c r="B4677" s="4">
        <f>YEAR(SaleData[[#This Row],[Order Date]])</f>
        <v>2016</v>
      </c>
      <c r="C4677" s="4">
        <f>MONTH(SaleData[[#This Row],[Order Date]])</f>
        <v>5</v>
      </c>
      <c r="D4677" t="s">
        <v>2070</v>
      </c>
      <c r="E4677" t="s">
        <v>171</v>
      </c>
      <c r="F4677" t="s">
        <v>26</v>
      </c>
      <c r="G4677" t="s">
        <v>62</v>
      </c>
      <c r="H4677" t="s">
        <v>524</v>
      </c>
      <c r="I4677">
        <v>10.96</v>
      </c>
      <c r="J4677">
        <v>4</v>
      </c>
      <c r="K4677">
        <v>2.96</v>
      </c>
      <c r="M4677" t="s">
        <v>2772</v>
      </c>
    </row>
    <row r="4678" spans="1:13" x14ac:dyDescent="0.25">
      <c r="A4678" s="7">
        <v>42502</v>
      </c>
      <c r="B4678" s="4">
        <f>YEAR(SaleData[[#This Row],[Order Date]])</f>
        <v>2016</v>
      </c>
      <c r="C4678" s="4">
        <f>MONTH(SaleData[[#This Row],[Order Date]])</f>
        <v>5</v>
      </c>
      <c r="D4678" t="s">
        <v>887</v>
      </c>
      <c r="E4678" t="s">
        <v>87</v>
      </c>
      <c r="F4678" t="s">
        <v>26</v>
      </c>
      <c r="G4678" t="s">
        <v>36</v>
      </c>
      <c r="H4678" t="s">
        <v>1340</v>
      </c>
      <c r="I4678">
        <v>82.37</v>
      </c>
      <c r="J4678">
        <v>2</v>
      </c>
      <c r="K4678">
        <v>-19.559999999999999</v>
      </c>
      <c r="M4678" t="s">
        <v>2772</v>
      </c>
    </row>
    <row r="4679" spans="1:13" x14ac:dyDescent="0.25">
      <c r="A4679" s="7">
        <v>42502</v>
      </c>
      <c r="B4679" s="4">
        <f>YEAR(SaleData[[#This Row],[Order Date]])</f>
        <v>2016</v>
      </c>
      <c r="C4679" s="4">
        <f>MONTH(SaleData[[#This Row],[Order Date]])</f>
        <v>5</v>
      </c>
      <c r="D4679" t="s">
        <v>1965</v>
      </c>
      <c r="E4679" t="s">
        <v>15</v>
      </c>
      <c r="F4679" t="s">
        <v>26</v>
      </c>
      <c r="G4679" t="s">
        <v>156</v>
      </c>
      <c r="H4679" t="s">
        <v>2071</v>
      </c>
      <c r="I4679">
        <v>54.9</v>
      </c>
      <c r="J4679">
        <v>5</v>
      </c>
      <c r="K4679">
        <v>26.9</v>
      </c>
      <c r="M4679" t="s">
        <v>2772</v>
      </c>
    </row>
    <row r="4680" spans="1:13" x14ac:dyDescent="0.25">
      <c r="A4680" s="7">
        <v>42502</v>
      </c>
      <c r="B4680" s="4">
        <f>YEAR(SaleData[[#This Row],[Order Date]])</f>
        <v>2016</v>
      </c>
      <c r="C4680" s="4">
        <f>MONTH(SaleData[[#This Row],[Order Date]])</f>
        <v>5</v>
      </c>
      <c r="D4680" t="s">
        <v>1251</v>
      </c>
      <c r="E4680" t="s">
        <v>20</v>
      </c>
      <c r="F4680" t="s">
        <v>16</v>
      </c>
      <c r="G4680" t="s">
        <v>34</v>
      </c>
      <c r="H4680" t="s">
        <v>492</v>
      </c>
      <c r="I4680">
        <v>10.02</v>
      </c>
      <c r="J4680">
        <v>3</v>
      </c>
      <c r="K4680">
        <v>4.41</v>
      </c>
      <c r="M4680" t="s">
        <v>2772</v>
      </c>
    </row>
    <row r="4681" spans="1:13" x14ac:dyDescent="0.25">
      <c r="A4681" s="7">
        <v>42502</v>
      </c>
      <c r="B4681" s="4">
        <f>YEAR(SaleData[[#This Row],[Order Date]])</f>
        <v>2016</v>
      </c>
      <c r="C4681" s="4">
        <f>MONTH(SaleData[[#This Row],[Order Date]])</f>
        <v>5</v>
      </c>
      <c r="D4681" t="s">
        <v>1251</v>
      </c>
      <c r="E4681" t="s">
        <v>20</v>
      </c>
      <c r="F4681" t="s">
        <v>11</v>
      </c>
      <c r="G4681" t="s">
        <v>21</v>
      </c>
      <c r="H4681" t="s">
        <v>897</v>
      </c>
      <c r="I4681">
        <v>631.96</v>
      </c>
      <c r="J4681">
        <v>4</v>
      </c>
      <c r="K4681">
        <v>303.33999999999997</v>
      </c>
      <c r="M4681" t="s">
        <v>2772</v>
      </c>
    </row>
    <row r="4682" spans="1:13" x14ac:dyDescent="0.25">
      <c r="A4682" s="7">
        <v>42502</v>
      </c>
      <c r="B4682" s="4">
        <f>YEAR(SaleData[[#This Row],[Order Date]])</f>
        <v>2016</v>
      </c>
      <c r="C4682" s="4">
        <f>MONTH(SaleData[[#This Row],[Order Date]])</f>
        <v>5</v>
      </c>
      <c r="D4682" t="s">
        <v>2072</v>
      </c>
      <c r="E4682" t="s">
        <v>43</v>
      </c>
      <c r="F4682" t="s">
        <v>11</v>
      </c>
      <c r="G4682" t="s">
        <v>12</v>
      </c>
      <c r="H4682" t="s">
        <v>2073</v>
      </c>
      <c r="I4682">
        <v>120</v>
      </c>
      <c r="J4682">
        <v>6</v>
      </c>
      <c r="K4682">
        <v>46.8</v>
      </c>
      <c r="M4682" t="s">
        <v>2772</v>
      </c>
    </row>
    <row r="4683" spans="1:13" x14ac:dyDescent="0.25">
      <c r="A4683" s="7">
        <v>42502</v>
      </c>
      <c r="B4683" s="4">
        <f>YEAR(SaleData[[#This Row],[Order Date]])</f>
        <v>2016</v>
      </c>
      <c r="C4683" s="4">
        <f>MONTH(SaleData[[#This Row],[Order Date]])</f>
        <v>5</v>
      </c>
      <c r="D4683" t="s">
        <v>2072</v>
      </c>
      <c r="E4683" t="s">
        <v>43</v>
      </c>
      <c r="F4683" t="s">
        <v>26</v>
      </c>
      <c r="G4683" t="s">
        <v>56</v>
      </c>
      <c r="H4683" t="s">
        <v>245</v>
      </c>
      <c r="I4683">
        <v>8.67</v>
      </c>
      <c r="J4683">
        <v>1</v>
      </c>
      <c r="K4683">
        <v>2.34</v>
      </c>
      <c r="M4683" t="s">
        <v>2772</v>
      </c>
    </row>
    <row r="4684" spans="1:13" x14ac:dyDescent="0.25">
      <c r="A4684" s="7">
        <v>42504</v>
      </c>
      <c r="B4684" s="4">
        <f>YEAR(SaleData[[#This Row],[Order Date]])</f>
        <v>2016</v>
      </c>
      <c r="C4684" s="4">
        <f>MONTH(SaleData[[#This Row],[Order Date]])</f>
        <v>5</v>
      </c>
      <c r="D4684" t="s">
        <v>1917</v>
      </c>
      <c r="E4684" t="s">
        <v>87</v>
      </c>
      <c r="F4684" t="s">
        <v>11</v>
      </c>
      <c r="G4684" t="s">
        <v>141</v>
      </c>
      <c r="H4684" t="s">
        <v>1712</v>
      </c>
      <c r="I4684">
        <v>8399.98</v>
      </c>
      <c r="J4684">
        <v>4</v>
      </c>
      <c r="K4684">
        <v>1120</v>
      </c>
      <c r="M4684" t="s">
        <v>2772</v>
      </c>
    </row>
    <row r="4685" spans="1:13" x14ac:dyDescent="0.25">
      <c r="A4685" s="7">
        <v>42504</v>
      </c>
      <c r="B4685" s="4">
        <f>YEAR(SaleData[[#This Row],[Order Date]])</f>
        <v>2016</v>
      </c>
      <c r="C4685" s="4">
        <f>MONTH(SaleData[[#This Row],[Order Date]])</f>
        <v>5</v>
      </c>
      <c r="D4685" t="s">
        <v>1917</v>
      </c>
      <c r="E4685" t="s">
        <v>87</v>
      </c>
      <c r="F4685" t="s">
        <v>26</v>
      </c>
      <c r="G4685" t="s">
        <v>46</v>
      </c>
      <c r="H4685" t="s">
        <v>640</v>
      </c>
      <c r="I4685">
        <v>6.29</v>
      </c>
      <c r="J4685">
        <v>1</v>
      </c>
      <c r="K4685">
        <v>-4.2</v>
      </c>
      <c r="M4685" t="s">
        <v>2772</v>
      </c>
    </row>
    <row r="4686" spans="1:13" x14ac:dyDescent="0.25">
      <c r="A4686" s="7">
        <v>42504</v>
      </c>
      <c r="B4686" s="4">
        <f>YEAR(SaleData[[#This Row],[Order Date]])</f>
        <v>2016</v>
      </c>
      <c r="C4686" s="4">
        <f>MONTH(SaleData[[#This Row],[Order Date]])</f>
        <v>5</v>
      </c>
      <c r="D4686" t="s">
        <v>1917</v>
      </c>
      <c r="E4686" t="s">
        <v>87</v>
      </c>
      <c r="F4686" t="s">
        <v>26</v>
      </c>
      <c r="G4686" t="s">
        <v>27</v>
      </c>
      <c r="H4686" t="s">
        <v>893</v>
      </c>
      <c r="I4686">
        <v>10.37</v>
      </c>
      <c r="J4686">
        <v>2</v>
      </c>
      <c r="K4686">
        <v>3.63</v>
      </c>
      <c r="M4686" t="s">
        <v>2773</v>
      </c>
    </row>
    <row r="4687" spans="1:13" x14ac:dyDescent="0.25">
      <c r="A4687" s="7">
        <v>42504</v>
      </c>
      <c r="B4687" s="4">
        <f>YEAR(SaleData[[#This Row],[Order Date]])</f>
        <v>2016</v>
      </c>
      <c r="C4687" s="4">
        <f>MONTH(SaleData[[#This Row],[Order Date]])</f>
        <v>5</v>
      </c>
      <c r="D4687" t="s">
        <v>1917</v>
      </c>
      <c r="E4687" t="s">
        <v>87</v>
      </c>
      <c r="F4687" t="s">
        <v>11</v>
      </c>
      <c r="G4687" t="s">
        <v>21</v>
      </c>
      <c r="H4687" t="s">
        <v>1904</v>
      </c>
      <c r="I4687">
        <v>122.38</v>
      </c>
      <c r="J4687">
        <v>3</v>
      </c>
      <c r="K4687">
        <v>-24.48</v>
      </c>
      <c r="M4687" t="s">
        <v>2773</v>
      </c>
    </row>
    <row r="4688" spans="1:13" x14ac:dyDescent="0.25">
      <c r="A4688" s="7">
        <v>42504</v>
      </c>
      <c r="B4688" s="4">
        <f>YEAR(SaleData[[#This Row],[Order Date]])</f>
        <v>2016</v>
      </c>
      <c r="C4688" s="4">
        <f>MONTH(SaleData[[#This Row],[Order Date]])</f>
        <v>5</v>
      </c>
      <c r="D4688" t="s">
        <v>587</v>
      </c>
      <c r="E4688" t="s">
        <v>43</v>
      </c>
      <c r="F4688" t="s">
        <v>16</v>
      </c>
      <c r="G4688" t="s">
        <v>40</v>
      </c>
      <c r="H4688" t="s">
        <v>1571</v>
      </c>
      <c r="I4688">
        <v>171.29</v>
      </c>
      <c r="J4688">
        <v>3</v>
      </c>
      <c r="K4688">
        <v>-6.42</v>
      </c>
      <c r="M4688" t="s">
        <v>2773</v>
      </c>
    </row>
    <row r="4689" spans="1:13" x14ac:dyDescent="0.25">
      <c r="A4689" s="7">
        <v>42504</v>
      </c>
      <c r="B4689" s="4">
        <f>YEAR(SaleData[[#This Row],[Order Date]])</f>
        <v>2016</v>
      </c>
      <c r="C4689" s="4">
        <f>MONTH(SaleData[[#This Row],[Order Date]])</f>
        <v>5</v>
      </c>
      <c r="D4689" t="s">
        <v>927</v>
      </c>
      <c r="E4689" t="s">
        <v>30</v>
      </c>
      <c r="F4689" t="s">
        <v>26</v>
      </c>
      <c r="G4689" t="s">
        <v>31</v>
      </c>
      <c r="H4689" t="s">
        <v>371</v>
      </c>
      <c r="I4689">
        <v>1.82</v>
      </c>
      <c r="J4689">
        <v>2</v>
      </c>
      <c r="K4689">
        <v>0.62</v>
      </c>
      <c r="M4689" t="s">
        <v>2773</v>
      </c>
    </row>
    <row r="4690" spans="1:13" x14ac:dyDescent="0.25">
      <c r="A4690" s="7">
        <v>42504</v>
      </c>
      <c r="B4690" s="4">
        <f>YEAR(SaleData[[#This Row],[Order Date]])</f>
        <v>2016</v>
      </c>
      <c r="C4690" s="4">
        <f>MONTH(SaleData[[#This Row],[Order Date]])</f>
        <v>5</v>
      </c>
      <c r="D4690" t="s">
        <v>927</v>
      </c>
      <c r="E4690" t="s">
        <v>30</v>
      </c>
      <c r="F4690" t="s">
        <v>26</v>
      </c>
      <c r="G4690" t="s">
        <v>56</v>
      </c>
      <c r="H4690" t="s">
        <v>2162</v>
      </c>
      <c r="I4690">
        <v>18.32</v>
      </c>
      <c r="J4690">
        <v>5</v>
      </c>
      <c r="K4690">
        <v>-46.72</v>
      </c>
      <c r="M4690" t="s">
        <v>2773</v>
      </c>
    </row>
    <row r="4691" spans="1:13" x14ac:dyDescent="0.25">
      <c r="A4691" s="7">
        <v>42504</v>
      </c>
      <c r="B4691" s="4">
        <f>YEAR(SaleData[[#This Row],[Order Date]])</f>
        <v>2016</v>
      </c>
      <c r="C4691" s="4">
        <f>MONTH(SaleData[[#This Row],[Order Date]])</f>
        <v>5</v>
      </c>
      <c r="D4691" t="s">
        <v>927</v>
      </c>
      <c r="E4691" t="s">
        <v>30</v>
      </c>
      <c r="F4691" t="s">
        <v>26</v>
      </c>
      <c r="G4691" t="s">
        <v>36</v>
      </c>
      <c r="H4691" t="s">
        <v>2286</v>
      </c>
      <c r="I4691">
        <v>48.82</v>
      </c>
      <c r="J4691">
        <v>3</v>
      </c>
      <c r="K4691">
        <v>-11.59</v>
      </c>
      <c r="M4691" t="s">
        <v>2773</v>
      </c>
    </row>
    <row r="4692" spans="1:13" x14ac:dyDescent="0.25">
      <c r="A4692" s="7">
        <v>42504</v>
      </c>
      <c r="B4692" s="4">
        <f>YEAR(SaleData[[#This Row],[Order Date]])</f>
        <v>2016</v>
      </c>
      <c r="C4692" s="4">
        <f>MONTH(SaleData[[#This Row],[Order Date]])</f>
        <v>5</v>
      </c>
      <c r="D4692" t="s">
        <v>927</v>
      </c>
      <c r="E4692" t="s">
        <v>30</v>
      </c>
      <c r="F4692" t="s">
        <v>26</v>
      </c>
      <c r="G4692" t="s">
        <v>46</v>
      </c>
      <c r="H4692" t="s">
        <v>452</v>
      </c>
      <c r="I4692">
        <v>1.19</v>
      </c>
      <c r="J4692">
        <v>1</v>
      </c>
      <c r="K4692">
        <v>-1.96</v>
      </c>
      <c r="M4692" t="s">
        <v>2774</v>
      </c>
    </row>
    <row r="4693" spans="1:13" x14ac:dyDescent="0.25">
      <c r="A4693" s="7">
        <v>42505</v>
      </c>
      <c r="B4693" s="4">
        <f>YEAR(SaleData[[#This Row],[Order Date]])</f>
        <v>2016</v>
      </c>
      <c r="C4693" s="4">
        <f>MONTH(SaleData[[#This Row],[Order Date]])</f>
        <v>5</v>
      </c>
      <c r="D4693" t="s">
        <v>1281</v>
      </c>
      <c r="E4693" t="s">
        <v>209</v>
      </c>
      <c r="F4693" t="s">
        <v>26</v>
      </c>
      <c r="G4693" t="s">
        <v>62</v>
      </c>
      <c r="H4693" t="s">
        <v>198</v>
      </c>
      <c r="I4693">
        <v>9.24</v>
      </c>
      <c r="J4693">
        <v>1</v>
      </c>
      <c r="K4693">
        <v>0.92</v>
      </c>
      <c r="M4693" t="s">
        <v>2774</v>
      </c>
    </row>
    <row r="4694" spans="1:13" x14ac:dyDescent="0.25">
      <c r="A4694" s="7">
        <v>42505</v>
      </c>
      <c r="B4694" s="4">
        <f>YEAR(SaleData[[#This Row],[Order Date]])</f>
        <v>2016</v>
      </c>
      <c r="C4694" s="4">
        <f>MONTH(SaleData[[#This Row],[Order Date]])</f>
        <v>5</v>
      </c>
      <c r="D4694" t="s">
        <v>1281</v>
      </c>
      <c r="E4694" t="s">
        <v>209</v>
      </c>
      <c r="F4694" t="s">
        <v>11</v>
      </c>
      <c r="G4694" t="s">
        <v>12</v>
      </c>
      <c r="H4694" t="s">
        <v>2652</v>
      </c>
      <c r="I4694">
        <v>479.04</v>
      </c>
      <c r="J4694">
        <v>10</v>
      </c>
      <c r="K4694">
        <v>-29.94</v>
      </c>
      <c r="M4694" t="s">
        <v>2774</v>
      </c>
    </row>
    <row r="4695" spans="1:13" x14ac:dyDescent="0.25">
      <c r="A4695" s="7">
        <v>42505</v>
      </c>
      <c r="B4695" s="4">
        <f>YEAR(SaleData[[#This Row],[Order Date]])</f>
        <v>2016</v>
      </c>
      <c r="C4695" s="4">
        <f>MONTH(SaleData[[#This Row],[Order Date]])</f>
        <v>5</v>
      </c>
      <c r="D4695" t="s">
        <v>2436</v>
      </c>
      <c r="E4695" t="s">
        <v>20</v>
      </c>
      <c r="F4695" t="s">
        <v>11</v>
      </c>
      <c r="G4695" t="s">
        <v>12</v>
      </c>
      <c r="H4695" t="s">
        <v>2092</v>
      </c>
      <c r="I4695">
        <v>99.98</v>
      </c>
      <c r="J4695">
        <v>2</v>
      </c>
      <c r="K4695">
        <v>8</v>
      </c>
      <c r="M4695" t="s">
        <v>2774</v>
      </c>
    </row>
    <row r="4696" spans="1:13" x14ac:dyDescent="0.25">
      <c r="A4696" s="7">
        <v>42505</v>
      </c>
      <c r="B4696" s="4">
        <f>YEAR(SaleData[[#This Row],[Order Date]])</f>
        <v>2016</v>
      </c>
      <c r="C4696" s="4">
        <f>MONTH(SaleData[[#This Row],[Order Date]])</f>
        <v>5</v>
      </c>
      <c r="D4696" t="s">
        <v>2099</v>
      </c>
      <c r="E4696" t="s">
        <v>43</v>
      </c>
      <c r="F4696" t="s">
        <v>11</v>
      </c>
      <c r="G4696" t="s">
        <v>21</v>
      </c>
      <c r="H4696" t="s">
        <v>1420</v>
      </c>
      <c r="I4696">
        <v>604.75</v>
      </c>
      <c r="J4696">
        <v>6</v>
      </c>
      <c r="K4696">
        <v>60.48</v>
      </c>
      <c r="M4696" t="s">
        <v>2775</v>
      </c>
    </row>
    <row r="4697" spans="1:13" x14ac:dyDescent="0.25">
      <c r="A4697" s="7">
        <v>42505</v>
      </c>
      <c r="B4697" s="4">
        <f>YEAR(SaleData[[#This Row],[Order Date]])</f>
        <v>2016</v>
      </c>
      <c r="C4697" s="4">
        <f>MONTH(SaleData[[#This Row],[Order Date]])</f>
        <v>5</v>
      </c>
      <c r="D4697" t="s">
        <v>2099</v>
      </c>
      <c r="E4697" t="s">
        <v>43</v>
      </c>
      <c r="F4697" t="s">
        <v>26</v>
      </c>
      <c r="G4697" t="s">
        <v>213</v>
      </c>
      <c r="H4697" t="s">
        <v>1676</v>
      </c>
      <c r="I4697">
        <v>40.700000000000003</v>
      </c>
      <c r="J4697">
        <v>5</v>
      </c>
      <c r="K4697">
        <v>11.8</v>
      </c>
      <c r="M4697" t="s">
        <v>2775</v>
      </c>
    </row>
    <row r="4698" spans="1:13" x14ac:dyDescent="0.25">
      <c r="A4698" s="7">
        <v>42505</v>
      </c>
      <c r="B4698" s="4">
        <f>YEAR(SaleData[[#This Row],[Order Date]])</f>
        <v>2016</v>
      </c>
      <c r="C4698" s="4">
        <f>MONTH(SaleData[[#This Row],[Order Date]])</f>
        <v>5</v>
      </c>
      <c r="D4698" t="s">
        <v>2099</v>
      </c>
      <c r="E4698" t="s">
        <v>43</v>
      </c>
      <c r="F4698" t="s">
        <v>11</v>
      </c>
      <c r="G4698" t="s">
        <v>21</v>
      </c>
      <c r="H4698" t="s">
        <v>2178</v>
      </c>
      <c r="I4698">
        <v>302.38</v>
      </c>
      <c r="J4698">
        <v>3</v>
      </c>
      <c r="K4698">
        <v>37.799999999999997</v>
      </c>
      <c r="M4698" t="s">
        <v>2775</v>
      </c>
    </row>
    <row r="4699" spans="1:13" x14ac:dyDescent="0.25">
      <c r="A4699" s="7">
        <v>42506</v>
      </c>
      <c r="B4699" s="4">
        <f>YEAR(SaleData[[#This Row],[Order Date]])</f>
        <v>2016</v>
      </c>
      <c r="C4699" s="4">
        <f>MONTH(SaleData[[#This Row],[Order Date]])</f>
        <v>5</v>
      </c>
      <c r="D4699" t="s">
        <v>883</v>
      </c>
      <c r="E4699" t="s">
        <v>30</v>
      </c>
      <c r="F4699" t="s">
        <v>26</v>
      </c>
      <c r="G4699" t="s">
        <v>46</v>
      </c>
      <c r="H4699" t="s">
        <v>452</v>
      </c>
      <c r="I4699">
        <v>4.75</v>
      </c>
      <c r="J4699">
        <v>4</v>
      </c>
      <c r="K4699">
        <v>-8.32</v>
      </c>
      <c r="M4699" t="s">
        <v>2775</v>
      </c>
    </row>
    <row r="4700" spans="1:13" x14ac:dyDescent="0.25">
      <c r="A4700" s="7">
        <v>42506</v>
      </c>
      <c r="B4700" s="4">
        <f>YEAR(SaleData[[#This Row],[Order Date]])</f>
        <v>2016</v>
      </c>
      <c r="C4700" s="4">
        <f>MONTH(SaleData[[#This Row],[Order Date]])</f>
        <v>5</v>
      </c>
      <c r="D4700" t="s">
        <v>883</v>
      </c>
      <c r="E4700" t="s">
        <v>30</v>
      </c>
      <c r="F4700" t="s">
        <v>26</v>
      </c>
      <c r="G4700" t="s">
        <v>213</v>
      </c>
      <c r="H4700" t="s">
        <v>2424</v>
      </c>
      <c r="I4700">
        <v>13.34</v>
      </c>
      <c r="J4700">
        <v>2</v>
      </c>
      <c r="K4700">
        <v>1</v>
      </c>
      <c r="M4700" t="s">
        <v>2775</v>
      </c>
    </row>
    <row r="4701" spans="1:13" x14ac:dyDescent="0.25">
      <c r="A4701" s="7">
        <v>42506</v>
      </c>
      <c r="B4701" s="4">
        <f>YEAR(SaleData[[#This Row],[Order Date]])</f>
        <v>2016</v>
      </c>
      <c r="C4701" s="4">
        <f>MONTH(SaleData[[#This Row],[Order Date]])</f>
        <v>5</v>
      </c>
      <c r="D4701" t="s">
        <v>84</v>
      </c>
      <c r="E4701" t="s">
        <v>30</v>
      </c>
      <c r="F4701" t="s">
        <v>11</v>
      </c>
      <c r="G4701" t="s">
        <v>21</v>
      </c>
      <c r="H4701" t="s">
        <v>2659</v>
      </c>
      <c r="I4701">
        <v>115.14</v>
      </c>
      <c r="J4701">
        <v>8</v>
      </c>
      <c r="K4701">
        <v>11.51</v>
      </c>
      <c r="M4701" t="s">
        <v>2775</v>
      </c>
    </row>
    <row r="4702" spans="1:13" x14ac:dyDescent="0.25">
      <c r="A4702" s="7">
        <v>42506</v>
      </c>
      <c r="B4702" s="4">
        <f>YEAR(SaleData[[#This Row],[Order Date]])</f>
        <v>2016</v>
      </c>
      <c r="C4702" s="4">
        <f>MONTH(SaleData[[#This Row],[Order Date]])</f>
        <v>5</v>
      </c>
      <c r="D4702" t="s">
        <v>1394</v>
      </c>
      <c r="E4702" t="s">
        <v>20</v>
      </c>
      <c r="F4702" t="s">
        <v>26</v>
      </c>
      <c r="G4702" t="s">
        <v>46</v>
      </c>
      <c r="H4702" t="s">
        <v>1381</v>
      </c>
      <c r="I4702">
        <v>13.13</v>
      </c>
      <c r="J4702">
        <v>3</v>
      </c>
      <c r="K4702">
        <v>4.2699999999999996</v>
      </c>
      <c r="M4702" t="s">
        <v>2775</v>
      </c>
    </row>
    <row r="4703" spans="1:13" x14ac:dyDescent="0.25">
      <c r="A4703" s="7">
        <v>42507</v>
      </c>
      <c r="B4703" s="4">
        <f>YEAR(SaleData[[#This Row],[Order Date]])</f>
        <v>2016</v>
      </c>
      <c r="C4703" s="4">
        <f>MONTH(SaleData[[#This Row],[Order Date]])</f>
        <v>5</v>
      </c>
      <c r="D4703" t="s">
        <v>1776</v>
      </c>
      <c r="E4703" t="s">
        <v>43</v>
      </c>
      <c r="F4703" t="s">
        <v>26</v>
      </c>
      <c r="G4703" t="s">
        <v>46</v>
      </c>
      <c r="H4703" t="s">
        <v>264</v>
      </c>
      <c r="I4703">
        <v>15.19</v>
      </c>
      <c r="J4703">
        <v>3</v>
      </c>
      <c r="K4703">
        <v>5.51</v>
      </c>
      <c r="M4703" t="s">
        <v>2775</v>
      </c>
    </row>
    <row r="4704" spans="1:13" x14ac:dyDescent="0.25">
      <c r="A4704" s="7">
        <v>42507</v>
      </c>
      <c r="B4704" s="4">
        <f>YEAR(SaleData[[#This Row],[Order Date]])</f>
        <v>2016</v>
      </c>
      <c r="C4704" s="4">
        <f>MONTH(SaleData[[#This Row],[Order Date]])</f>
        <v>5</v>
      </c>
      <c r="D4704" t="s">
        <v>1776</v>
      </c>
      <c r="E4704" t="s">
        <v>43</v>
      </c>
      <c r="F4704" t="s">
        <v>26</v>
      </c>
      <c r="G4704" t="s">
        <v>27</v>
      </c>
      <c r="H4704" t="s">
        <v>752</v>
      </c>
      <c r="I4704">
        <v>58.32</v>
      </c>
      <c r="J4704">
        <v>9</v>
      </c>
      <c r="K4704">
        <v>27.99</v>
      </c>
      <c r="M4704" t="s">
        <v>2775</v>
      </c>
    </row>
    <row r="4705" spans="1:13" x14ac:dyDescent="0.25">
      <c r="A4705" s="7">
        <v>42507</v>
      </c>
      <c r="B4705" s="4">
        <f>YEAR(SaleData[[#This Row],[Order Date]])</f>
        <v>2016</v>
      </c>
      <c r="C4705" s="4">
        <f>MONTH(SaleData[[#This Row],[Order Date]])</f>
        <v>5</v>
      </c>
      <c r="D4705" t="s">
        <v>1610</v>
      </c>
      <c r="E4705" t="s">
        <v>24</v>
      </c>
      <c r="F4705" t="s">
        <v>26</v>
      </c>
      <c r="G4705" t="s">
        <v>62</v>
      </c>
      <c r="H4705" t="s">
        <v>717</v>
      </c>
      <c r="I4705">
        <v>121.54</v>
      </c>
      <c r="J4705">
        <v>4</v>
      </c>
      <c r="K4705">
        <v>15.19</v>
      </c>
      <c r="M4705" t="s">
        <v>2775</v>
      </c>
    </row>
    <row r="4706" spans="1:13" x14ac:dyDescent="0.25">
      <c r="A4706" s="7">
        <v>42507</v>
      </c>
      <c r="B4706" s="4">
        <f>YEAR(SaleData[[#This Row],[Order Date]])</f>
        <v>2016</v>
      </c>
      <c r="C4706" s="4">
        <f>MONTH(SaleData[[#This Row],[Order Date]])</f>
        <v>5</v>
      </c>
      <c r="D4706" t="s">
        <v>2406</v>
      </c>
      <c r="E4706" t="s">
        <v>20</v>
      </c>
      <c r="F4706" t="s">
        <v>26</v>
      </c>
      <c r="G4706" t="s">
        <v>27</v>
      </c>
      <c r="H4706" t="s">
        <v>1650</v>
      </c>
      <c r="I4706">
        <v>25.92</v>
      </c>
      <c r="J4706">
        <v>4</v>
      </c>
      <c r="K4706">
        <v>12.44</v>
      </c>
      <c r="M4706" t="s">
        <v>2775</v>
      </c>
    </row>
    <row r="4707" spans="1:13" x14ac:dyDescent="0.25">
      <c r="A4707" s="7">
        <v>42507</v>
      </c>
      <c r="B4707" s="4">
        <f>YEAR(SaleData[[#This Row],[Order Date]])</f>
        <v>2016</v>
      </c>
      <c r="C4707" s="4">
        <f>MONTH(SaleData[[#This Row],[Order Date]])</f>
        <v>5</v>
      </c>
      <c r="D4707" t="s">
        <v>2406</v>
      </c>
      <c r="E4707" t="s">
        <v>20</v>
      </c>
      <c r="F4707" t="s">
        <v>26</v>
      </c>
      <c r="G4707" t="s">
        <v>27</v>
      </c>
      <c r="H4707" t="s">
        <v>2115</v>
      </c>
      <c r="I4707">
        <v>45.92</v>
      </c>
      <c r="J4707">
        <v>4</v>
      </c>
      <c r="K4707">
        <v>22.5</v>
      </c>
      <c r="M4707" t="s">
        <v>2775</v>
      </c>
    </row>
    <row r="4708" spans="1:13" x14ac:dyDescent="0.25">
      <c r="A4708" s="7">
        <v>42507</v>
      </c>
      <c r="B4708" s="4">
        <f>YEAR(SaleData[[#This Row],[Order Date]])</f>
        <v>2016</v>
      </c>
      <c r="C4708" s="4">
        <f>MONTH(SaleData[[#This Row],[Order Date]])</f>
        <v>5</v>
      </c>
      <c r="D4708" t="s">
        <v>2613</v>
      </c>
      <c r="E4708" t="s">
        <v>43</v>
      </c>
      <c r="F4708" t="s">
        <v>26</v>
      </c>
      <c r="G4708" t="s">
        <v>46</v>
      </c>
      <c r="H4708" t="s">
        <v>1171</v>
      </c>
      <c r="I4708">
        <v>49.57</v>
      </c>
      <c r="J4708">
        <v>2</v>
      </c>
      <c r="K4708">
        <v>17.350000000000001</v>
      </c>
      <c r="M4708" t="s">
        <v>2775</v>
      </c>
    </row>
    <row r="4709" spans="1:13" x14ac:dyDescent="0.25">
      <c r="A4709" s="7">
        <v>42507</v>
      </c>
      <c r="B4709" s="4">
        <f>YEAR(SaleData[[#This Row],[Order Date]])</f>
        <v>2016</v>
      </c>
      <c r="C4709" s="4">
        <f>MONTH(SaleData[[#This Row],[Order Date]])</f>
        <v>5</v>
      </c>
      <c r="D4709" t="s">
        <v>955</v>
      </c>
      <c r="E4709" t="s">
        <v>101</v>
      </c>
      <c r="F4709" t="s">
        <v>26</v>
      </c>
      <c r="G4709" t="s">
        <v>27</v>
      </c>
      <c r="H4709" t="s">
        <v>2050</v>
      </c>
      <c r="I4709">
        <v>15.55</v>
      </c>
      <c r="J4709">
        <v>3</v>
      </c>
      <c r="K4709">
        <v>5.44</v>
      </c>
      <c r="M4709" t="s">
        <v>2775</v>
      </c>
    </row>
    <row r="4710" spans="1:13" x14ac:dyDescent="0.25">
      <c r="A4710" s="7">
        <v>42507</v>
      </c>
      <c r="B4710" s="4">
        <f>YEAR(SaleData[[#This Row],[Order Date]])</f>
        <v>2016</v>
      </c>
      <c r="C4710" s="4">
        <f>MONTH(SaleData[[#This Row],[Order Date]])</f>
        <v>5</v>
      </c>
      <c r="D4710" t="s">
        <v>955</v>
      </c>
      <c r="E4710" t="s">
        <v>101</v>
      </c>
      <c r="F4710" t="s">
        <v>26</v>
      </c>
      <c r="G4710" t="s">
        <v>213</v>
      </c>
      <c r="H4710" t="s">
        <v>1297</v>
      </c>
      <c r="I4710">
        <v>6.8</v>
      </c>
      <c r="J4710">
        <v>1</v>
      </c>
      <c r="K4710">
        <v>0.51</v>
      </c>
      <c r="M4710" t="s">
        <v>2775</v>
      </c>
    </row>
    <row r="4711" spans="1:13" x14ac:dyDescent="0.25">
      <c r="A4711" s="7">
        <v>42507</v>
      </c>
      <c r="B4711" s="4">
        <f>YEAR(SaleData[[#This Row],[Order Date]])</f>
        <v>2016</v>
      </c>
      <c r="C4711" s="4">
        <f>MONTH(SaleData[[#This Row],[Order Date]])</f>
        <v>5</v>
      </c>
      <c r="D4711" t="s">
        <v>955</v>
      </c>
      <c r="E4711" t="s">
        <v>101</v>
      </c>
      <c r="F4711" t="s">
        <v>16</v>
      </c>
      <c r="G4711" t="s">
        <v>34</v>
      </c>
      <c r="H4711" t="s">
        <v>1644</v>
      </c>
      <c r="I4711">
        <v>4.22</v>
      </c>
      <c r="J4711">
        <v>3</v>
      </c>
      <c r="K4711">
        <v>1.27</v>
      </c>
      <c r="M4711" t="s">
        <v>2775</v>
      </c>
    </row>
    <row r="4712" spans="1:13" x14ac:dyDescent="0.25">
      <c r="A4712" s="7">
        <v>42508</v>
      </c>
      <c r="B4712" s="4">
        <f>YEAR(SaleData[[#This Row],[Order Date]])</f>
        <v>2016</v>
      </c>
      <c r="C4712" s="4">
        <f>MONTH(SaleData[[#This Row],[Order Date]])</f>
        <v>5</v>
      </c>
      <c r="D4712" t="s">
        <v>2318</v>
      </c>
      <c r="E4712" t="s">
        <v>24</v>
      </c>
      <c r="F4712" t="s">
        <v>26</v>
      </c>
      <c r="G4712" t="s">
        <v>27</v>
      </c>
      <c r="H4712" t="s">
        <v>2068</v>
      </c>
      <c r="I4712">
        <v>10.37</v>
      </c>
      <c r="J4712">
        <v>2</v>
      </c>
      <c r="K4712">
        <v>3.63</v>
      </c>
      <c r="M4712" t="s">
        <v>2775</v>
      </c>
    </row>
    <row r="4713" spans="1:13" x14ac:dyDescent="0.25">
      <c r="A4713" s="7">
        <v>42508</v>
      </c>
      <c r="B4713" s="4">
        <f>YEAR(SaleData[[#This Row],[Order Date]])</f>
        <v>2016</v>
      </c>
      <c r="C4713" s="4">
        <f>MONTH(SaleData[[#This Row],[Order Date]])</f>
        <v>5</v>
      </c>
      <c r="D4713" t="s">
        <v>2318</v>
      </c>
      <c r="E4713" t="s">
        <v>24</v>
      </c>
      <c r="F4713" t="s">
        <v>26</v>
      </c>
      <c r="G4713" t="s">
        <v>31</v>
      </c>
      <c r="H4713" t="s">
        <v>109</v>
      </c>
      <c r="I4713">
        <v>12.03</v>
      </c>
      <c r="J4713">
        <v>8</v>
      </c>
      <c r="K4713">
        <v>2.2599999999999998</v>
      </c>
      <c r="M4713" t="s">
        <v>2776</v>
      </c>
    </row>
    <row r="4714" spans="1:13" x14ac:dyDescent="0.25">
      <c r="A4714" s="7">
        <v>42509</v>
      </c>
      <c r="B4714" s="4">
        <f>YEAR(SaleData[[#This Row],[Order Date]])</f>
        <v>2016</v>
      </c>
      <c r="C4714" s="4">
        <f>MONTH(SaleData[[#This Row],[Order Date]])</f>
        <v>5</v>
      </c>
      <c r="D4714" t="s">
        <v>1127</v>
      </c>
      <c r="E4714" t="s">
        <v>20</v>
      </c>
      <c r="F4714" t="s">
        <v>26</v>
      </c>
      <c r="G4714" t="s">
        <v>62</v>
      </c>
      <c r="H4714" t="s">
        <v>1359</v>
      </c>
      <c r="I4714">
        <v>29.34</v>
      </c>
      <c r="J4714">
        <v>6</v>
      </c>
      <c r="K4714">
        <v>7.92</v>
      </c>
      <c r="M4714" t="s">
        <v>2776</v>
      </c>
    </row>
    <row r="4715" spans="1:13" x14ac:dyDescent="0.25">
      <c r="A4715" s="7">
        <v>42509</v>
      </c>
      <c r="B4715" s="4">
        <f>YEAR(SaleData[[#This Row],[Order Date]])</f>
        <v>2016</v>
      </c>
      <c r="C4715" s="4">
        <f>MONTH(SaleData[[#This Row],[Order Date]])</f>
        <v>5</v>
      </c>
      <c r="D4715" t="s">
        <v>693</v>
      </c>
      <c r="E4715" t="s">
        <v>10</v>
      </c>
      <c r="F4715" t="s">
        <v>26</v>
      </c>
      <c r="G4715" t="s">
        <v>44</v>
      </c>
      <c r="H4715" t="s">
        <v>1454</v>
      </c>
      <c r="I4715">
        <v>25.2</v>
      </c>
      <c r="J4715">
        <v>4</v>
      </c>
      <c r="K4715">
        <v>11.59</v>
      </c>
      <c r="M4715" t="s">
        <v>2776</v>
      </c>
    </row>
    <row r="4716" spans="1:13" x14ac:dyDescent="0.25">
      <c r="A4716" s="7">
        <v>42509</v>
      </c>
      <c r="B4716" s="4">
        <f>YEAR(SaleData[[#This Row],[Order Date]])</f>
        <v>2016</v>
      </c>
      <c r="C4716" s="4">
        <f>MONTH(SaleData[[#This Row],[Order Date]])</f>
        <v>5</v>
      </c>
      <c r="D4716" t="s">
        <v>693</v>
      </c>
      <c r="E4716" t="s">
        <v>10</v>
      </c>
      <c r="F4716" t="s">
        <v>26</v>
      </c>
      <c r="G4716" t="s">
        <v>44</v>
      </c>
      <c r="H4716" t="s">
        <v>2250</v>
      </c>
      <c r="I4716">
        <v>37.590000000000003</v>
      </c>
      <c r="J4716">
        <v>3</v>
      </c>
      <c r="K4716">
        <v>17.670000000000002</v>
      </c>
      <c r="M4716" t="s">
        <v>2776</v>
      </c>
    </row>
    <row r="4717" spans="1:13" x14ac:dyDescent="0.25">
      <c r="A4717" s="7">
        <v>42509</v>
      </c>
      <c r="B4717" s="4">
        <f>YEAR(SaleData[[#This Row],[Order Date]])</f>
        <v>2016</v>
      </c>
      <c r="C4717" s="4">
        <f>MONTH(SaleData[[#This Row],[Order Date]])</f>
        <v>5</v>
      </c>
      <c r="D4717" t="s">
        <v>693</v>
      </c>
      <c r="E4717" t="s">
        <v>10</v>
      </c>
      <c r="F4717" t="s">
        <v>26</v>
      </c>
      <c r="G4717" t="s">
        <v>36</v>
      </c>
      <c r="H4717" t="s">
        <v>709</v>
      </c>
      <c r="I4717">
        <v>14.97</v>
      </c>
      <c r="J4717">
        <v>1</v>
      </c>
      <c r="K4717">
        <v>4.1900000000000004</v>
      </c>
      <c r="M4717" t="s">
        <v>2776</v>
      </c>
    </row>
    <row r="4718" spans="1:13" x14ac:dyDescent="0.25">
      <c r="A4718" s="7">
        <v>42509</v>
      </c>
      <c r="B4718" s="4">
        <f>YEAR(SaleData[[#This Row],[Order Date]])</f>
        <v>2016</v>
      </c>
      <c r="C4718" s="4">
        <f>MONTH(SaleData[[#This Row],[Order Date]])</f>
        <v>5</v>
      </c>
      <c r="D4718" t="s">
        <v>693</v>
      </c>
      <c r="E4718" t="s">
        <v>10</v>
      </c>
      <c r="F4718" t="s">
        <v>11</v>
      </c>
      <c r="G4718" t="s">
        <v>12</v>
      </c>
      <c r="H4718" t="s">
        <v>1424</v>
      </c>
      <c r="I4718">
        <v>1.98</v>
      </c>
      <c r="J4718">
        <v>2</v>
      </c>
      <c r="K4718">
        <v>0.89</v>
      </c>
      <c r="M4718" t="s">
        <v>2776</v>
      </c>
    </row>
    <row r="4719" spans="1:13" x14ac:dyDescent="0.25">
      <c r="A4719" s="7">
        <v>42509</v>
      </c>
      <c r="B4719" s="4">
        <f>YEAR(SaleData[[#This Row],[Order Date]])</f>
        <v>2016</v>
      </c>
      <c r="C4719" s="4">
        <f>MONTH(SaleData[[#This Row],[Order Date]])</f>
        <v>5</v>
      </c>
      <c r="D4719" t="s">
        <v>220</v>
      </c>
      <c r="E4719" t="s">
        <v>75</v>
      </c>
      <c r="F4719" t="s">
        <v>11</v>
      </c>
      <c r="G4719" t="s">
        <v>21</v>
      </c>
      <c r="H4719" t="s">
        <v>1887</v>
      </c>
      <c r="I4719">
        <v>4367.8999999999996</v>
      </c>
      <c r="J4719">
        <v>13</v>
      </c>
      <c r="K4719">
        <v>327.58999999999997</v>
      </c>
      <c r="M4719" t="s">
        <v>2776</v>
      </c>
    </row>
    <row r="4720" spans="1:13" x14ac:dyDescent="0.25">
      <c r="A4720" s="7">
        <v>42509</v>
      </c>
      <c r="B4720" s="4">
        <f>YEAR(SaleData[[#This Row],[Order Date]])</f>
        <v>2016</v>
      </c>
      <c r="C4720" s="4">
        <f>MONTH(SaleData[[#This Row],[Order Date]])</f>
        <v>5</v>
      </c>
      <c r="D4720" t="s">
        <v>220</v>
      </c>
      <c r="E4720" t="s">
        <v>75</v>
      </c>
      <c r="F4720" t="s">
        <v>26</v>
      </c>
      <c r="G4720" t="s">
        <v>27</v>
      </c>
      <c r="H4720" t="s">
        <v>2063</v>
      </c>
      <c r="I4720">
        <v>49.57</v>
      </c>
      <c r="J4720">
        <v>2</v>
      </c>
      <c r="K4720">
        <v>15.49</v>
      </c>
      <c r="M4720" t="s">
        <v>2776</v>
      </c>
    </row>
    <row r="4721" spans="1:13" x14ac:dyDescent="0.25">
      <c r="A4721" s="7">
        <v>42509</v>
      </c>
      <c r="B4721" s="4">
        <f>YEAR(SaleData[[#This Row],[Order Date]])</f>
        <v>2016</v>
      </c>
      <c r="C4721" s="4">
        <f>MONTH(SaleData[[#This Row],[Order Date]])</f>
        <v>5</v>
      </c>
      <c r="D4721" t="s">
        <v>220</v>
      </c>
      <c r="E4721" t="s">
        <v>75</v>
      </c>
      <c r="F4721" t="s">
        <v>26</v>
      </c>
      <c r="G4721" t="s">
        <v>56</v>
      </c>
      <c r="H4721" t="s">
        <v>2168</v>
      </c>
      <c r="I4721">
        <v>161.38</v>
      </c>
      <c r="J4721">
        <v>6</v>
      </c>
      <c r="K4721">
        <v>12.1</v>
      </c>
      <c r="M4721" t="s">
        <v>2777</v>
      </c>
    </row>
    <row r="4722" spans="1:13" x14ac:dyDescent="0.25">
      <c r="A4722" s="7">
        <v>42509</v>
      </c>
      <c r="B4722" s="4">
        <f>YEAR(SaleData[[#This Row],[Order Date]])</f>
        <v>2016</v>
      </c>
      <c r="C4722" s="4">
        <f>MONTH(SaleData[[#This Row],[Order Date]])</f>
        <v>5</v>
      </c>
      <c r="D4722" t="s">
        <v>220</v>
      </c>
      <c r="E4722" t="s">
        <v>75</v>
      </c>
      <c r="F4722" t="s">
        <v>16</v>
      </c>
      <c r="G4722" t="s">
        <v>34</v>
      </c>
      <c r="H4722" t="s">
        <v>373</v>
      </c>
      <c r="I4722">
        <v>2.78</v>
      </c>
      <c r="J4722">
        <v>2</v>
      </c>
      <c r="K4722">
        <v>0.42</v>
      </c>
      <c r="M4722" t="s">
        <v>2777</v>
      </c>
    </row>
    <row r="4723" spans="1:13" x14ac:dyDescent="0.25">
      <c r="A4723" s="7">
        <v>42510</v>
      </c>
      <c r="B4723" s="4">
        <f>YEAR(SaleData[[#This Row],[Order Date]])</f>
        <v>2016</v>
      </c>
      <c r="C4723" s="4">
        <f>MONTH(SaleData[[#This Row],[Order Date]])</f>
        <v>5</v>
      </c>
      <c r="D4723" t="s">
        <v>909</v>
      </c>
      <c r="E4723" t="s">
        <v>101</v>
      </c>
      <c r="F4723" t="s">
        <v>16</v>
      </c>
      <c r="G4723" t="s">
        <v>34</v>
      </c>
      <c r="H4723" t="s">
        <v>179</v>
      </c>
      <c r="I4723">
        <v>29.33</v>
      </c>
      <c r="J4723">
        <v>3</v>
      </c>
      <c r="K4723">
        <v>3.67</v>
      </c>
      <c r="M4723" t="s">
        <v>2777</v>
      </c>
    </row>
    <row r="4724" spans="1:13" x14ac:dyDescent="0.25">
      <c r="A4724" s="7">
        <v>42510</v>
      </c>
      <c r="B4724" s="4">
        <f>YEAR(SaleData[[#This Row],[Order Date]])</f>
        <v>2016</v>
      </c>
      <c r="C4724" s="4">
        <f>MONTH(SaleData[[#This Row],[Order Date]])</f>
        <v>5</v>
      </c>
      <c r="D4724" t="s">
        <v>1523</v>
      </c>
      <c r="E4724" t="s">
        <v>337</v>
      </c>
      <c r="F4724" t="s">
        <v>11</v>
      </c>
      <c r="G4724" t="s">
        <v>12</v>
      </c>
      <c r="H4724" t="s">
        <v>505</v>
      </c>
      <c r="I4724">
        <v>291.95999999999998</v>
      </c>
      <c r="J4724">
        <v>4</v>
      </c>
      <c r="K4724">
        <v>102.19</v>
      </c>
      <c r="M4724" t="s">
        <v>2778</v>
      </c>
    </row>
    <row r="4725" spans="1:13" x14ac:dyDescent="0.25">
      <c r="A4725" s="7">
        <v>42510</v>
      </c>
      <c r="B4725" s="4">
        <f>YEAR(SaleData[[#This Row],[Order Date]])</f>
        <v>2016</v>
      </c>
      <c r="C4725" s="4">
        <f>MONTH(SaleData[[#This Row],[Order Date]])</f>
        <v>5</v>
      </c>
      <c r="D4725" t="s">
        <v>155</v>
      </c>
      <c r="E4725" t="s">
        <v>101</v>
      </c>
      <c r="F4725" t="s">
        <v>26</v>
      </c>
      <c r="G4725" t="s">
        <v>156</v>
      </c>
      <c r="H4725" t="s">
        <v>1247</v>
      </c>
      <c r="I4725">
        <v>14.35</v>
      </c>
      <c r="J4725">
        <v>3</v>
      </c>
      <c r="K4725">
        <v>5.2</v>
      </c>
      <c r="M4725" t="s">
        <v>2778</v>
      </c>
    </row>
    <row r="4726" spans="1:13" x14ac:dyDescent="0.25">
      <c r="A4726" s="7">
        <v>42510</v>
      </c>
      <c r="B4726" s="4">
        <f>YEAR(SaleData[[#This Row],[Order Date]])</f>
        <v>2016</v>
      </c>
      <c r="C4726" s="4">
        <f>MONTH(SaleData[[#This Row],[Order Date]])</f>
        <v>5</v>
      </c>
      <c r="D4726" t="s">
        <v>955</v>
      </c>
      <c r="E4726" t="s">
        <v>101</v>
      </c>
      <c r="F4726" t="s">
        <v>16</v>
      </c>
      <c r="G4726" t="s">
        <v>235</v>
      </c>
      <c r="H4726" t="s">
        <v>1042</v>
      </c>
      <c r="I4726">
        <v>180.59</v>
      </c>
      <c r="J4726">
        <v>2</v>
      </c>
      <c r="K4726">
        <v>-240.78</v>
      </c>
      <c r="M4726" t="s">
        <v>2779</v>
      </c>
    </row>
    <row r="4727" spans="1:13" x14ac:dyDescent="0.25">
      <c r="A4727" s="7">
        <v>42510</v>
      </c>
      <c r="B4727" s="4">
        <f>YEAR(SaleData[[#This Row],[Order Date]])</f>
        <v>2016</v>
      </c>
      <c r="C4727" s="4">
        <f>MONTH(SaleData[[#This Row],[Order Date]])</f>
        <v>5</v>
      </c>
      <c r="D4727" t="s">
        <v>955</v>
      </c>
      <c r="E4727" t="s">
        <v>101</v>
      </c>
      <c r="F4727" t="s">
        <v>11</v>
      </c>
      <c r="G4727" t="s">
        <v>12</v>
      </c>
      <c r="H4727" t="s">
        <v>333</v>
      </c>
      <c r="I4727">
        <v>47.98</v>
      </c>
      <c r="J4727">
        <v>2</v>
      </c>
      <c r="K4727">
        <v>0.6</v>
      </c>
      <c r="M4727" t="s">
        <v>2779</v>
      </c>
    </row>
    <row r="4728" spans="1:13" x14ac:dyDescent="0.25">
      <c r="A4728" s="7">
        <v>42511</v>
      </c>
      <c r="B4728" s="4">
        <f>YEAR(SaleData[[#This Row],[Order Date]])</f>
        <v>2016</v>
      </c>
      <c r="C4728" s="4">
        <f>MONTH(SaleData[[#This Row],[Order Date]])</f>
        <v>5</v>
      </c>
      <c r="D4728" t="s">
        <v>1461</v>
      </c>
      <c r="E4728" t="s">
        <v>30</v>
      </c>
      <c r="F4728" t="s">
        <v>11</v>
      </c>
      <c r="G4728" t="s">
        <v>141</v>
      </c>
      <c r="H4728" t="s">
        <v>1555</v>
      </c>
      <c r="I4728">
        <v>479.98</v>
      </c>
      <c r="J4728">
        <v>3</v>
      </c>
      <c r="K4728">
        <v>161.99</v>
      </c>
      <c r="M4728" t="s">
        <v>2779</v>
      </c>
    </row>
    <row r="4729" spans="1:13" x14ac:dyDescent="0.25">
      <c r="A4729" s="7">
        <v>42511</v>
      </c>
      <c r="B4729" s="4">
        <f>YEAR(SaleData[[#This Row],[Order Date]])</f>
        <v>2016</v>
      </c>
      <c r="C4729" s="4">
        <f>MONTH(SaleData[[#This Row],[Order Date]])</f>
        <v>5</v>
      </c>
      <c r="D4729" t="s">
        <v>1461</v>
      </c>
      <c r="E4729" t="s">
        <v>30</v>
      </c>
      <c r="F4729" t="s">
        <v>26</v>
      </c>
      <c r="G4729" t="s">
        <v>46</v>
      </c>
      <c r="H4729" t="s">
        <v>1801</v>
      </c>
      <c r="I4729">
        <v>6.08</v>
      </c>
      <c r="J4729">
        <v>1</v>
      </c>
      <c r="K4729">
        <v>-10.34</v>
      </c>
      <c r="M4729" t="s">
        <v>2779</v>
      </c>
    </row>
    <row r="4730" spans="1:13" x14ac:dyDescent="0.25">
      <c r="A4730" s="7">
        <v>42511</v>
      </c>
      <c r="B4730" s="4">
        <f>YEAR(SaleData[[#This Row],[Order Date]])</f>
        <v>2016</v>
      </c>
      <c r="C4730" s="4">
        <f>MONTH(SaleData[[#This Row],[Order Date]])</f>
        <v>5</v>
      </c>
      <c r="D4730" t="s">
        <v>493</v>
      </c>
      <c r="E4730" t="s">
        <v>20</v>
      </c>
      <c r="F4730" t="s">
        <v>26</v>
      </c>
      <c r="G4730" t="s">
        <v>27</v>
      </c>
      <c r="H4730" t="s">
        <v>721</v>
      </c>
      <c r="I4730">
        <v>379.4</v>
      </c>
      <c r="J4730">
        <v>10</v>
      </c>
      <c r="K4730">
        <v>178.32</v>
      </c>
      <c r="M4730" t="s">
        <v>2780</v>
      </c>
    </row>
    <row r="4731" spans="1:13" x14ac:dyDescent="0.25">
      <c r="A4731" s="7">
        <v>42511</v>
      </c>
      <c r="B4731" s="4">
        <f>YEAR(SaleData[[#This Row],[Order Date]])</f>
        <v>2016</v>
      </c>
      <c r="C4731" s="4">
        <f>MONTH(SaleData[[#This Row],[Order Date]])</f>
        <v>5</v>
      </c>
      <c r="D4731" t="s">
        <v>837</v>
      </c>
      <c r="E4731" t="s">
        <v>24</v>
      </c>
      <c r="F4731" t="s">
        <v>16</v>
      </c>
      <c r="G4731" t="s">
        <v>34</v>
      </c>
      <c r="H4731" t="s">
        <v>935</v>
      </c>
      <c r="I4731">
        <v>16.16</v>
      </c>
      <c r="J4731">
        <v>7</v>
      </c>
      <c r="K4731">
        <v>-12.12</v>
      </c>
      <c r="M4731" t="s">
        <v>2781</v>
      </c>
    </row>
    <row r="4732" spans="1:13" x14ac:dyDescent="0.25">
      <c r="A4732" s="7">
        <v>42511</v>
      </c>
      <c r="B4732" s="4">
        <f>YEAR(SaleData[[#This Row],[Order Date]])</f>
        <v>2016</v>
      </c>
      <c r="C4732" s="4">
        <f>MONTH(SaleData[[#This Row],[Order Date]])</f>
        <v>5</v>
      </c>
      <c r="D4732" t="s">
        <v>837</v>
      </c>
      <c r="E4732" t="s">
        <v>24</v>
      </c>
      <c r="F4732" t="s">
        <v>26</v>
      </c>
      <c r="G4732" t="s">
        <v>27</v>
      </c>
      <c r="H4732" t="s">
        <v>2559</v>
      </c>
      <c r="I4732">
        <v>54.82</v>
      </c>
      <c r="J4732">
        <v>3</v>
      </c>
      <c r="K4732">
        <v>17.82</v>
      </c>
      <c r="M4732" t="s">
        <v>2781</v>
      </c>
    </row>
    <row r="4733" spans="1:13" x14ac:dyDescent="0.25">
      <c r="A4733" s="7">
        <v>42511</v>
      </c>
      <c r="B4733" s="4">
        <f>YEAR(SaleData[[#This Row],[Order Date]])</f>
        <v>2016</v>
      </c>
      <c r="C4733" s="4">
        <f>MONTH(SaleData[[#This Row],[Order Date]])</f>
        <v>5</v>
      </c>
      <c r="D4733" t="s">
        <v>1203</v>
      </c>
      <c r="E4733" t="s">
        <v>15</v>
      </c>
      <c r="F4733" t="s">
        <v>26</v>
      </c>
      <c r="G4733" t="s">
        <v>31</v>
      </c>
      <c r="H4733" t="s">
        <v>2645</v>
      </c>
      <c r="I4733">
        <v>17.05</v>
      </c>
      <c r="J4733">
        <v>5</v>
      </c>
      <c r="K4733">
        <v>8.18</v>
      </c>
      <c r="M4733" t="s">
        <v>2781</v>
      </c>
    </row>
    <row r="4734" spans="1:13" x14ac:dyDescent="0.25">
      <c r="A4734" s="7">
        <v>42511</v>
      </c>
      <c r="B4734" s="4">
        <f>YEAR(SaleData[[#This Row],[Order Date]])</f>
        <v>2016</v>
      </c>
      <c r="C4734" s="4">
        <f>MONTH(SaleData[[#This Row],[Order Date]])</f>
        <v>5</v>
      </c>
      <c r="D4734" t="s">
        <v>2683</v>
      </c>
      <c r="E4734" t="s">
        <v>75</v>
      </c>
      <c r="F4734" t="s">
        <v>11</v>
      </c>
      <c r="G4734" t="s">
        <v>21</v>
      </c>
      <c r="H4734" t="s">
        <v>76</v>
      </c>
      <c r="I4734">
        <v>863.88</v>
      </c>
      <c r="J4734">
        <v>3</v>
      </c>
      <c r="K4734">
        <v>107.99</v>
      </c>
      <c r="M4734" t="s">
        <v>2781</v>
      </c>
    </row>
    <row r="4735" spans="1:13" x14ac:dyDescent="0.25">
      <c r="A4735" s="7">
        <v>42512</v>
      </c>
      <c r="B4735" s="4">
        <f>YEAR(SaleData[[#This Row],[Order Date]])</f>
        <v>2016</v>
      </c>
      <c r="C4735" s="4">
        <f>MONTH(SaleData[[#This Row],[Order Date]])</f>
        <v>5</v>
      </c>
      <c r="D4735" t="s">
        <v>2584</v>
      </c>
      <c r="E4735" t="s">
        <v>30</v>
      </c>
      <c r="F4735" t="s">
        <v>26</v>
      </c>
      <c r="G4735" t="s">
        <v>36</v>
      </c>
      <c r="H4735" t="s">
        <v>1114</v>
      </c>
      <c r="I4735">
        <v>13.72</v>
      </c>
      <c r="J4735">
        <v>1</v>
      </c>
      <c r="K4735">
        <v>1.2</v>
      </c>
      <c r="M4735" t="s">
        <v>2781</v>
      </c>
    </row>
    <row r="4736" spans="1:13" x14ac:dyDescent="0.25">
      <c r="A4736" s="7">
        <v>42512</v>
      </c>
      <c r="B4736" s="4">
        <f>YEAR(SaleData[[#This Row],[Order Date]])</f>
        <v>2016</v>
      </c>
      <c r="C4736" s="4">
        <f>MONTH(SaleData[[#This Row],[Order Date]])</f>
        <v>5</v>
      </c>
      <c r="D4736" t="s">
        <v>2584</v>
      </c>
      <c r="E4736" t="s">
        <v>30</v>
      </c>
      <c r="F4736" t="s">
        <v>11</v>
      </c>
      <c r="G4736" t="s">
        <v>12</v>
      </c>
      <c r="H4736" t="s">
        <v>936</v>
      </c>
      <c r="I4736">
        <v>55.2</v>
      </c>
      <c r="J4736">
        <v>1</v>
      </c>
      <c r="K4736">
        <v>-2.0699999999999998</v>
      </c>
      <c r="M4736" t="s">
        <v>2781</v>
      </c>
    </row>
    <row r="4737" spans="1:13" x14ac:dyDescent="0.25">
      <c r="A4737" s="7">
        <v>42512</v>
      </c>
      <c r="B4737" s="4">
        <f>YEAR(SaleData[[#This Row],[Order Date]])</f>
        <v>2016</v>
      </c>
      <c r="C4737" s="4">
        <f>MONTH(SaleData[[#This Row],[Order Date]])</f>
        <v>5</v>
      </c>
      <c r="D4737" t="s">
        <v>2584</v>
      </c>
      <c r="E4737" t="s">
        <v>30</v>
      </c>
      <c r="F4737" t="s">
        <v>26</v>
      </c>
      <c r="G4737" t="s">
        <v>36</v>
      </c>
      <c r="H4737" t="s">
        <v>596</v>
      </c>
      <c r="I4737">
        <v>259.14</v>
      </c>
      <c r="J4737">
        <v>4</v>
      </c>
      <c r="K4737">
        <v>-58.31</v>
      </c>
      <c r="M4737" t="s">
        <v>2781</v>
      </c>
    </row>
    <row r="4738" spans="1:13" x14ac:dyDescent="0.25">
      <c r="A4738" s="7">
        <v>42512</v>
      </c>
      <c r="B4738" s="4">
        <f>YEAR(SaleData[[#This Row],[Order Date]])</f>
        <v>2016</v>
      </c>
      <c r="C4738" s="4">
        <f>MONTH(SaleData[[#This Row],[Order Date]])</f>
        <v>5</v>
      </c>
      <c r="D4738" t="s">
        <v>2522</v>
      </c>
      <c r="E4738" t="s">
        <v>1123</v>
      </c>
      <c r="F4738" t="s">
        <v>16</v>
      </c>
      <c r="G4738" t="s">
        <v>40</v>
      </c>
      <c r="H4738" t="s">
        <v>281</v>
      </c>
      <c r="I4738">
        <v>240.74</v>
      </c>
      <c r="J4738">
        <v>4</v>
      </c>
      <c r="K4738">
        <v>-13.76</v>
      </c>
      <c r="M4738" t="s">
        <v>2782</v>
      </c>
    </row>
    <row r="4739" spans="1:13" x14ac:dyDescent="0.25">
      <c r="A4739" s="7">
        <v>42512</v>
      </c>
      <c r="B4739" s="4">
        <f>YEAR(SaleData[[#This Row],[Order Date]])</f>
        <v>2016</v>
      </c>
      <c r="C4739" s="4">
        <f>MONTH(SaleData[[#This Row],[Order Date]])</f>
        <v>5</v>
      </c>
      <c r="D4739" t="s">
        <v>2522</v>
      </c>
      <c r="E4739" t="s">
        <v>1123</v>
      </c>
      <c r="F4739" t="s">
        <v>16</v>
      </c>
      <c r="G4739" t="s">
        <v>34</v>
      </c>
      <c r="H4739" t="s">
        <v>2026</v>
      </c>
      <c r="I4739">
        <v>35</v>
      </c>
      <c r="J4739">
        <v>4</v>
      </c>
      <c r="K4739">
        <v>14.7</v>
      </c>
      <c r="M4739" t="s">
        <v>2782</v>
      </c>
    </row>
    <row r="4740" spans="1:13" x14ac:dyDescent="0.25">
      <c r="A4740" s="7">
        <v>42512</v>
      </c>
      <c r="B4740" s="4">
        <f>YEAR(SaleData[[#This Row],[Order Date]])</f>
        <v>2016</v>
      </c>
      <c r="C4740" s="4">
        <f>MONTH(SaleData[[#This Row],[Order Date]])</f>
        <v>5</v>
      </c>
      <c r="D4740" t="s">
        <v>2522</v>
      </c>
      <c r="E4740" t="s">
        <v>1123</v>
      </c>
      <c r="F4740" t="s">
        <v>16</v>
      </c>
      <c r="G4740" t="s">
        <v>34</v>
      </c>
      <c r="H4740" t="s">
        <v>1577</v>
      </c>
      <c r="I4740">
        <v>210.68</v>
      </c>
      <c r="J4740">
        <v>2</v>
      </c>
      <c r="K4740">
        <v>50.56</v>
      </c>
      <c r="M4740" t="s">
        <v>2782</v>
      </c>
    </row>
    <row r="4741" spans="1:13" x14ac:dyDescent="0.25">
      <c r="A4741" s="7">
        <v>42512</v>
      </c>
      <c r="B4741" s="4">
        <f>YEAR(SaleData[[#This Row],[Order Date]])</f>
        <v>2016</v>
      </c>
      <c r="C4741" s="4">
        <f>MONTH(SaleData[[#This Row],[Order Date]])</f>
        <v>5</v>
      </c>
      <c r="D4741" t="s">
        <v>2522</v>
      </c>
      <c r="E4741" t="s">
        <v>1123</v>
      </c>
      <c r="F4741" t="s">
        <v>16</v>
      </c>
      <c r="G4741" t="s">
        <v>40</v>
      </c>
      <c r="H4741" t="s">
        <v>1728</v>
      </c>
      <c r="I4741">
        <v>637.9</v>
      </c>
      <c r="J4741">
        <v>3</v>
      </c>
      <c r="K4741">
        <v>-127.58</v>
      </c>
      <c r="M4741" t="s">
        <v>2782</v>
      </c>
    </row>
    <row r="4742" spans="1:13" x14ac:dyDescent="0.25">
      <c r="A4742" s="7">
        <v>42512</v>
      </c>
      <c r="B4742" s="4">
        <f>YEAR(SaleData[[#This Row],[Order Date]])</f>
        <v>2016</v>
      </c>
      <c r="C4742" s="4">
        <f>MONTH(SaleData[[#This Row],[Order Date]])</f>
        <v>5</v>
      </c>
      <c r="D4742" t="s">
        <v>2522</v>
      </c>
      <c r="E4742" t="s">
        <v>1123</v>
      </c>
      <c r="F4742" t="s">
        <v>26</v>
      </c>
      <c r="G4742" t="s">
        <v>27</v>
      </c>
      <c r="H4742" t="s">
        <v>952</v>
      </c>
      <c r="I4742">
        <v>43.44</v>
      </c>
      <c r="J4742">
        <v>8</v>
      </c>
      <c r="K4742">
        <v>21.29</v>
      </c>
      <c r="M4742" t="s">
        <v>2783</v>
      </c>
    </row>
    <row r="4743" spans="1:13" x14ac:dyDescent="0.25">
      <c r="A4743" s="7">
        <v>42513</v>
      </c>
      <c r="B4743" s="4">
        <f>YEAR(SaleData[[#This Row],[Order Date]])</f>
        <v>2016</v>
      </c>
      <c r="C4743" s="4">
        <f>MONTH(SaleData[[#This Row],[Order Date]])</f>
        <v>5</v>
      </c>
      <c r="D4743" t="s">
        <v>1207</v>
      </c>
      <c r="E4743" t="s">
        <v>874</v>
      </c>
      <c r="F4743" t="s">
        <v>26</v>
      </c>
      <c r="G4743" t="s">
        <v>62</v>
      </c>
      <c r="H4743" t="s">
        <v>2233</v>
      </c>
      <c r="I4743">
        <v>13.12</v>
      </c>
      <c r="J4743">
        <v>4</v>
      </c>
      <c r="K4743">
        <v>5.64</v>
      </c>
      <c r="M4743" t="s">
        <v>2783</v>
      </c>
    </row>
    <row r="4744" spans="1:13" x14ac:dyDescent="0.25">
      <c r="A4744" s="7">
        <v>42513</v>
      </c>
      <c r="B4744" s="4">
        <f>YEAR(SaleData[[#This Row],[Order Date]])</f>
        <v>2016</v>
      </c>
      <c r="C4744" s="4">
        <f>MONTH(SaleData[[#This Row],[Order Date]])</f>
        <v>5</v>
      </c>
      <c r="D4744" t="s">
        <v>1207</v>
      </c>
      <c r="E4744" t="s">
        <v>874</v>
      </c>
      <c r="F4744" t="s">
        <v>26</v>
      </c>
      <c r="G4744" t="s">
        <v>156</v>
      </c>
      <c r="H4744" t="s">
        <v>157</v>
      </c>
      <c r="I4744">
        <v>16.559999999999999</v>
      </c>
      <c r="J4744">
        <v>2</v>
      </c>
      <c r="K4744">
        <v>7.78</v>
      </c>
      <c r="M4744" t="s">
        <v>2783</v>
      </c>
    </row>
    <row r="4745" spans="1:13" x14ac:dyDescent="0.25">
      <c r="A4745" s="7">
        <v>42513</v>
      </c>
      <c r="B4745" s="4">
        <f>YEAR(SaleData[[#This Row],[Order Date]])</f>
        <v>2016</v>
      </c>
      <c r="C4745" s="4">
        <f>MONTH(SaleData[[#This Row],[Order Date]])</f>
        <v>5</v>
      </c>
      <c r="D4745" t="s">
        <v>1207</v>
      </c>
      <c r="E4745" t="s">
        <v>874</v>
      </c>
      <c r="F4745" t="s">
        <v>26</v>
      </c>
      <c r="G4745" t="s">
        <v>27</v>
      </c>
      <c r="H4745" t="s">
        <v>610</v>
      </c>
      <c r="I4745">
        <v>38.880000000000003</v>
      </c>
      <c r="J4745">
        <v>6</v>
      </c>
      <c r="K4745">
        <v>18.66</v>
      </c>
      <c r="M4745" t="s">
        <v>2783</v>
      </c>
    </row>
    <row r="4746" spans="1:13" x14ac:dyDescent="0.25">
      <c r="A4746" s="7">
        <v>42513</v>
      </c>
      <c r="B4746" s="4">
        <f>YEAR(SaleData[[#This Row],[Order Date]])</f>
        <v>2016</v>
      </c>
      <c r="C4746" s="4">
        <f>MONTH(SaleData[[#This Row],[Order Date]])</f>
        <v>5</v>
      </c>
      <c r="D4746" t="s">
        <v>2570</v>
      </c>
      <c r="E4746" t="s">
        <v>87</v>
      </c>
      <c r="F4746" t="s">
        <v>26</v>
      </c>
      <c r="G4746" t="s">
        <v>31</v>
      </c>
      <c r="H4746" t="s">
        <v>1477</v>
      </c>
      <c r="I4746">
        <v>15.8</v>
      </c>
      <c r="J4746">
        <v>5</v>
      </c>
      <c r="K4746">
        <v>2.37</v>
      </c>
      <c r="M4746" t="s">
        <v>2783</v>
      </c>
    </row>
    <row r="4747" spans="1:13" x14ac:dyDescent="0.25">
      <c r="A4747" s="7">
        <v>42513</v>
      </c>
      <c r="B4747" s="4">
        <f>YEAR(SaleData[[#This Row],[Order Date]])</f>
        <v>2016</v>
      </c>
      <c r="C4747" s="4">
        <f>MONTH(SaleData[[#This Row],[Order Date]])</f>
        <v>5</v>
      </c>
      <c r="D4747" t="s">
        <v>2570</v>
      </c>
      <c r="E4747" t="s">
        <v>87</v>
      </c>
      <c r="F4747" t="s">
        <v>16</v>
      </c>
      <c r="G4747" t="s">
        <v>34</v>
      </c>
      <c r="H4747" t="s">
        <v>581</v>
      </c>
      <c r="I4747">
        <v>14.37</v>
      </c>
      <c r="J4747">
        <v>2</v>
      </c>
      <c r="K4747">
        <v>3.95</v>
      </c>
      <c r="M4747" t="s">
        <v>2783</v>
      </c>
    </row>
    <row r="4748" spans="1:13" x14ac:dyDescent="0.25">
      <c r="A4748" s="7">
        <v>42513</v>
      </c>
      <c r="B4748" s="4">
        <f>YEAR(SaleData[[#This Row],[Order Date]])</f>
        <v>2016</v>
      </c>
      <c r="C4748" s="4">
        <f>MONTH(SaleData[[#This Row],[Order Date]])</f>
        <v>5</v>
      </c>
      <c r="D4748" t="s">
        <v>2570</v>
      </c>
      <c r="E4748" t="s">
        <v>87</v>
      </c>
      <c r="F4748" t="s">
        <v>16</v>
      </c>
      <c r="G4748" t="s">
        <v>34</v>
      </c>
      <c r="H4748" t="s">
        <v>2660</v>
      </c>
      <c r="I4748">
        <v>70.45</v>
      </c>
      <c r="J4748">
        <v>7</v>
      </c>
      <c r="K4748">
        <v>12.33</v>
      </c>
      <c r="M4748" t="s">
        <v>2783</v>
      </c>
    </row>
    <row r="4749" spans="1:13" x14ac:dyDescent="0.25">
      <c r="A4749" s="7">
        <v>42513</v>
      </c>
      <c r="B4749" s="4">
        <f>YEAR(SaleData[[#This Row],[Order Date]])</f>
        <v>2016</v>
      </c>
      <c r="C4749" s="4">
        <f>MONTH(SaleData[[#This Row],[Order Date]])</f>
        <v>5</v>
      </c>
      <c r="D4749" t="s">
        <v>2097</v>
      </c>
      <c r="E4749" t="s">
        <v>79</v>
      </c>
      <c r="F4749" t="s">
        <v>11</v>
      </c>
      <c r="G4749" t="s">
        <v>12</v>
      </c>
      <c r="H4749" t="s">
        <v>1310</v>
      </c>
      <c r="I4749">
        <v>74.11</v>
      </c>
      <c r="J4749">
        <v>8</v>
      </c>
      <c r="K4749">
        <v>17.600000000000001</v>
      </c>
      <c r="M4749" t="s">
        <v>2783</v>
      </c>
    </row>
    <row r="4750" spans="1:13" x14ac:dyDescent="0.25">
      <c r="A4750" s="7">
        <v>42514</v>
      </c>
      <c r="B4750" s="4">
        <f>YEAR(SaleData[[#This Row],[Order Date]])</f>
        <v>2016</v>
      </c>
      <c r="C4750" s="4">
        <f>MONTH(SaleData[[#This Row],[Order Date]])</f>
        <v>5</v>
      </c>
      <c r="D4750" t="s">
        <v>2179</v>
      </c>
      <c r="E4750" t="s">
        <v>24</v>
      </c>
      <c r="F4750" t="s">
        <v>11</v>
      </c>
      <c r="G4750" t="s">
        <v>21</v>
      </c>
      <c r="H4750" t="s">
        <v>731</v>
      </c>
      <c r="I4750">
        <v>222.38</v>
      </c>
      <c r="J4750">
        <v>2</v>
      </c>
      <c r="K4750">
        <v>16.68</v>
      </c>
      <c r="M4750" t="s">
        <v>2783</v>
      </c>
    </row>
    <row r="4751" spans="1:13" x14ac:dyDescent="0.25">
      <c r="A4751" s="7">
        <v>42514</v>
      </c>
      <c r="B4751" s="4">
        <f>YEAR(SaleData[[#This Row],[Order Date]])</f>
        <v>2016</v>
      </c>
      <c r="C4751" s="4">
        <f>MONTH(SaleData[[#This Row],[Order Date]])</f>
        <v>5</v>
      </c>
      <c r="D4751" t="s">
        <v>1404</v>
      </c>
      <c r="E4751" t="s">
        <v>30</v>
      </c>
      <c r="F4751" t="s">
        <v>11</v>
      </c>
      <c r="G4751" t="s">
        <v>21</v>
      </c>
      <c r="H4751" t="s">
        <v>2627</v>
      </c>
      <c r="I4751">
        <v>195.96</v>
      </c>
      <c r="J4751">
        <v>5</v>
      </c>
      <c r="K4751">
        <v>19.600000000000001</v>
      </c>
      <c r="M4751" t="s">
        <v>2783</v>
      </c>
    </row>
    <row r="4752" spans="1:13" x14ac:dyDescent="0.25">
      <c r="A4752" s="7">
        <v>42514</v>
      </c>
      <c r="B4752" s="4">
        <f>YEAR(SaleData[[#This Row],[Order Date]])</f>
        <v>2016</v>
      </c>
      <c r="C4752" s="4">
        <f>MONTH(SaleData[[#This Row],[Order Date]])</f>
        <v>5</v>
      </c>
      <c r="D4752" t="s">
        <v>458</v>
      </c>
      <c r="E4752" t="s">
        <v>69</v>
      </c>
      <c r="F4752" t="s">
        <v>26</v>
      </c>
      <c r="G4752" t="s">
        <v>213</v>
      </c>
      <c r="H4752" t="s">
        <v>763</v>
      </c>
      <c r="I4752">
        <v>4.3600000000000003</v>
      </c>
      <c r="J4752">
        <v>2</v>
      </c>
      <c r="K4752">
        <v>0.17</v>
      </c>
      <c r="M4752" t="s">
        <v>2783</v>
      </c>
    </row>
    <row r="4753" spans="1:13" x14ac:dyDescent="0.25">
      <c r="A4753" s="7">
        <v>42515</v>
      </c>
      <c r="B4753" s="4">
        <f>YEAR(SaleData[[#This Row],[Order Date]])</f>
        <v>2016</v>
      </c>
      <c r="C4753" s="4">
        <f>MONTH(SaleData[[#This Row],[Order Date]])</f>
        <v>5</v>
      </c>
      <c r="D4753" t="s">
        <v>1621</v>
      </c>
      <c r="E4753" t="s">
        <v>75</v>
      </c>
      <c r="F4753" t="s">
        <v>26</v>
      </c>
      <c r="G4753" t="s">
        <v>36</v>
      </c>
      <c r="H4753" t="s">
        <v>795</v>
      </c>
      <c r="I4753">
        <v>424.27</v>
      </c>
      <c r="J4753">
        <v>2</v>
      </c>
      <c r="K4753">
        <v>-10.61</v>
      </c>
      <c r="M4753" t="s">
        <v>2783</v>
      </c>
    </row>
    <row r="4754" spans="1:13" x14ac:dyDescent="0.25">
      <c r="A4754" s="7">
        <v>42515</v>
      </c>
      <c r="B4754" s="4">
        <f>YEAR(SaleData[[#This Row],[Order Date]])</f>
        <v>2016</v>
      </c>
      <c r="C4754" s="4">
        <f>MONTH(SaleData[[#This Row],[Order Date]])</f>
        <v>5</v>
      </c>
      <c r="D4754" t="s">
        <v>1621</v>
      </c>
      <c r="E4754" t="s">
        <v>75</v>
      </c>
      <c r="F4754" t="s">
        <v>26</v>
      </c>
      <c r="G4754" t="s">
        <v>62</v>
      </c>
      <c r="H4754" t="s">
        <v>335</v>
      </c>
      <c r="I4754">
        <v>1.34</v>
      </c>
      <c r="J4754">
        <v>1</v>
      </c>
      <c r="K4754">
        <v>0.5</v>
      </c>
      <c r="M4754" t="s">
        <v>2783</v>
      </c>
    </row>
    <row r="4755" spans="1:13" x14ac:dyDescent="0.25">
      <c r="A4755" s="7">
        <v>42515</v>
      </c>
      <c r="B4755" s="4">
        <f>YEAR(SaleData[[#This Row],[Order Date]])</f>
        <v>2016</v>
      </c>
      <c r="C4755" s="4">
        <f>MONTH(SaleData[[#This Row],[Order Date]])</f>
        <v>5</v>
      </c>
      <c r="D4755" t="s">
        <v>1621</v>
      </c>
      <c r="E4755" t="s">
        <v>75</v>
      </c>
      <c r="F4755" t="s">
        <v>26</v>
      </c>
      <c r="G4755" t="s">
        <v>36</v>
      </c>
      <c r="H4755" t="s">
        <v>817</v>
      </c>
      <c r="I4755">
        <v>83.92</v>
      </c>
      <c r="J4755">
        <v>5</v>
      </c>
      <c r="K4755">
        <v>-1.05</v>
      </c>
      <c r="M4755" t="s">
        <v>2783</v>
      </c>
    </row>
    <row r="4756" spans="1:13" x14ac:dyDescent="0.25">
      <c r="A4756" s="7">
        <v>42516</v>
      </c>
      <c r="B4756" s="4">
        <f>YEAR(SaleData[[#This Row],[Order Date]])</f>
        <v>2016</v>
      </c>
      <c r="C4756" s="4">
        <f>MONTH(SaleData[[#This Row],[Order Date]])</f>
        <v>5</v>
      </c>
      <c r="D4756" t="s">
        <v>887</v>
      </c>
      <c r="E4756" t="s">
        <v>321</v>
      </c>
      <c r="F4756" t="s">
        <v>16</v>
      </c>
      <c r="G4756" t="s">
        <v>34</v>
      </c>
      <c r="H4756" t="s">
        <v>1439</v>
      </c>
      <c r="I4756">
        <v>181.95</v>
      </c>
      <c r="J4756">
        <v>3</v>
      </c>
      <c r="K4756">
        <v>38.21</v>
      </c>
      <c r="M4756" t="s">
        <v>2783</v>
      </c>
    </row>
    <row r="4757" spans="1:13" x14ac:dyDescent="0.25">
      <c r="A4757" s="7">
        <v>42516</v>
      </c>
      <c r="B4757" s="4">
        <f>YEAR(SaleData[[#This Row],[Order Date]])</f>
        <v>2016</v>
      </c>
      <c r="C4757" s="4">
        <f>MONTH(SaleData[[#This Row],[Order Date]])</f>
        <v>5</v>
      </c>
      <c r="D4757" t="s">
        <v>1513</v>
      </c>
      <c r="E4757" t="s">
        <v>30</v>
      </c>
      <c r="F4757" t="s">
        <v>26</v>
      </c>
      <c r="G4757" t="s">
        <v>27</v>
      </c>
      <c r="H4757" t="s">
        <v>1351</v>
      </c>
      <c r="I4757">
        <v>28.67</v>
      </c>
      <c r="J4757">
        <v>8</v>
      </c>
      <c r="K4757">
        <v>10.39</v>
      </c>
      <c r="M4757" t="s">
        <v>2783</v>
      </c>
    </row>
    <row r="4758" spans="1:13" x14ac:dyDescent="0.25">
      <c r="A4758" s="7">
        <v>42516</v>
      </c>
      <c r="B4758" s="4">
        <f>YEAR(SaleData[[#This Row],[Order Date]])</f>
        <v>2016</v>
      </c>
      <c r="C4758" s="4">
        <f>MONTH(SaleData[[#This Row],[Order Date]])</f>
        <v>5</v>
      </c>
      <c r="D4758" t="s">
        <v>1513</v>
      </c>
      <c r="E4758" t="s">
        <v>30</v>
      </c>
      <c r="F4758" t="s">
        <v>26</v>
      </c>
      <c r="G4758" t="s">
        <v>56</v>
      </c>
      <c r="H4758" t="s">
        <v>2162</v>
      </c>
      <c r="I4758">
        <v>29.31</v>
      </c>
      <c r="J4758">
        <v>8</v>
      </c>
      <c r="K4758">
        <v>-74.75</v>
      </c>
      <c r="M4758" t="s">
        <v>2783</v>
      </c>
    </row>
    <row r="4759" spans="1:13" x14ac:dyDescent="0.25">
      <c r="A4759" s="7">
        <v>42516</v>
      </c>
      <c r="B4759" s="4">
        <f>YEAR(SaleData[[#This Row],[Order Date]])</f>
        <v>2016</v>
      </c>
      <c r="C4759" s="4">
        <f>MONTH(SaleData[[#This Row],[Order Date]])</f>
        <v>5</v>
      </c>
      <c r="D4759" t="s">
        <v>1126</v>
      </c>
      <c r="E4759" t="s">
        <v>324</v>
      </c>
      <c r="F4759" t="s">
        <v>16</v>
      </c>
      <c r="G4759" t="s">
        <v>34</v>
      </c>
      <c r="H4759" t="s">
        <v>1553</v>
      </c>
      <c r="I4759">
        <v>72.7</v>
      </c>
      <c r="J4759">
        <v>4</v>
      </c>
      <c r="K4759">
        <v>19.079999999999998</v>
      </c>
      <c r="M4759" t="s">
        <v>2783</v>
      </c>
    </row>
    <row r="4760" spans="1:13" x14ac:dyDescent="0.25">
      <c r="A4760" s="7">
        <v>42516</v>
      </c>
      <c r="B4760" s="4">
        <f>YEAR(SaleData[[#This Row],[Order Date]])</f>
        <v>2016</v>
      </c>
      <c r="C4760" s="4">
        <f>MONTH(SaleData[[#This Row],[Order Date]])</f>
        <v>5</v>
      </c>
      <c r="D4760" t="s">
        <v>1126</v>
      </c>
      <c r="E4760" t="s">
        <v>324</v>
      </c>
      <c r="F4760" t="s">
        <v>26</v>
      </c>
      <c r="G4760" t="s">
        <v>62</v>
      </c>
      <c r="H4760" t="s">
        <v>2141</v>
      </c>
      <c r="I4760">
        <v>12.26</v>
      </c>
      <c r="J4760">
        <v>7</v>
      </c>
      <c r="K4760">
        <v>1.07</v>
      </c>
      <c r="M4760" t="s">
        <v>2783</v>
      </c>
    </row>
    <row r="4761" spans="1:13" x14ac:dyDescent="0.25">
      <c r="A4761" s="7">
        <v>42516</v>
      </c>
      <c r="B4761" s="4">
        <f>YEAR(SaleData[[#This Row],[Order Date]])</f>
        <v>2016</v>
      </c>
      <c r="C4761" s="4">
        <f>MONTH(SaleData[[#This Row],[Order Date]])</f>
        <v>5</v>
      </c>
      <c r="D4761" t="s">
        <v>1126</v>
      </c>
      <c r="E4761" t="s">
        <v>324</v>
      </c>
      <c r="F4761" t="s">
        <v>26</v>
      </c>
      <c r="G4761" t="s">
        <v>36</v>
      </c>
      <c r="H4761" t="s">
        <v>2330</v>
      </c>
      <c r="I4761">
        <v>218.35</v>
      </c>
      <c r="J4761">
        <v>3</v>
      </c>
      <c r="K4761">
        <v>-54.59</v>
      </c>
      <c r="M4761" t="s">
        <v>2783</v>
      </c>
    </row>
    <row r="4762" spans="1:13" x14ac:dyDescent="0.25">
      <c r="A4762" s="7">
        <v>42516</v>
      </c>
      <c r="B4762" s="4">
        <f>YEAR(SaleData[[#This Row],[Order Date]])</f>
        <v>2016</v>
      </c>
      <c r="C4762" s="4">
        <f>MONTH(SaleData[[#This Row],[Order Date]])</f>
        <v>5</v>
      </c>
      <c r="D4762" t="s">
        <v>1492</v>
      </c>
      <c r="E4762" t="s">
        <v>65</v>
      </c>
      <c r="F4762" t="s">
        <v>26</v>
      </c>
      <c r="G4762" t="s">
        <v>36</v>
      </c>
      <c r="H4762" t="s">
        <v>1017</v>
      </c>
      <c r="I4762">
        <v>62.04</v>
      </c>
      <c r="J4762">
        <v>4</v>
      </c>
      <c r="K4762">
        <v>17.37</v>
      </c>
      <c r="M4762" t="s">
        <v>2783</v>
      </c>
    </row>
    <row r="4763" spans="1:13" x14ac:dyDescent="0.25">
      <c r="A4763" s="7">
        <v>42516</v>
      </c>
      <c r="B4763" s="4">
        <f>YEAR(SaleData[[#This Row],[Order Date]])</f>
        <v>2016</v>
      </c>
      <c r="C4763" s="4">
        <f>MONTH(SaleData[[#This Row],[Order Date]])</f>
        <v>5</v>
      </c>
      <c r="D4763" t="s">
        <v>1492</v>
      </c>
      <c r="E4763" t="s">
        <v>65</v>
      </c>
      <c r="F4763" t="s">
        <v>11</v>
      </c>
      <c r="G4763" t="s">
        <v>21</v>
      </c>
      <c r="H4763" t="s">
        <v>1374</v>
      </c>
      <c r="I4763">
        <v>494.97</v>
      </c>
      <c r="J4763">
        <v>3</v>
      </c>
      <c r="K4763">
        <v>148.49</v>
      </c>
      <c r="M4763" t="s">
        <v>2783</v>
      </c>
    </row>
    <row r="4764" spans="1:13" x14ac:dyDescent="0.25">
      <c r="A4764" s="7">
        <v>42516</v>
      </c>
      <c r="B4764" s="4">
        <f>YEAR(SaleData[[#This Row],[Order Date]])</f>
        <v>2016</v>
      </c>
      <c r="C4764" s="4">
        <f>MONTH(SaleData[[#This Row],[Order Date]])</f>
        <v>5</v>
      </c>
      <c r="D4764" t="s">
        <v>1492</v>
      </c>
      <c r="E4764" t="s">
        <v>65</v>
      </c>
      <c r="F4764" t="s">
        <v>26</v>
      </c>
      <c r="G4764" t="s">
        <v>36</v>
      </c>
      <c r="H4764" t="s">
        <v>459</v>
      </c>
      <c r="I4764">
        <v>367.96</v>
      </c>
      <c r="J4764">
        <v>4</v>
      </c>
      <c r="K4764">
        <v>14.72</v>
      </c>
      <c r="M4764" t="s">
        <v>2783</v>
      </c>
    </row>
    <row r="4765" spans="1:13" x14ac:dyDescent="0.25">
      <c r="A4765" s="7">
        <v>42516</v>
      </c>
      <c r="B4765" s="4">
        <f>YEAR(SaleData[[#This Row],[Order Date]])</f>
        <v>2016</v>
      </c>
      <c r="C4765" s="4">
        <f>MONTH(SaleData[[#This Row],[Order Date]])</f>
        <v>5</v>
      </c>
      <c r="D4765" t="s">
        <v>1492</v>
      </c>
      <c r="E4765" t="s">
        <v>65</v>
      </c>
      <c r="F4765" t="s">
        <v>26</v>
      </c>
      <c r="G4765" t="s">
        <v>27</v>
      </c>
      <c r="H4765" t="s">
        <v>1956</v>
      </c>
      <c r="I4765">
        <v>44.96</v>
      </c>
      <c r="J4765">
        <v>2</v>
      </c>
      <c r="K4765">
        <v>20.68</v>
      </c>
      <c r="M4765" t="s">
        <v>2784</v>
      </c>
    </row>
    <row r="4766" spans="1:13" x14ac:dyDescent="0.25">
      <c r="A4766" s="7">
        <v>42516</v>
      </c>
      <c r="B4766" s="4">
        <f>YEAR(SaleData[[#This Row],[Order Date]])</f>
        <v>2016</v>
      </c>
      <c r="C4766" s="4">
        <f>MONTH(SaleData[[#This Row],[Order Date]])</f>
        <v>5</v>
      </c>
      <c r="D4766" t="s">
        <v>1492</v>
      </c>
      <c r="E4766" t="s">
        <v>65</v>
      </c>
      <c r="F4766" t="s">
        <v>26</v>
      </c>
      <c r="G4766" t="s">
        <v>156</v>
      </c>
      <c r="H4766" t="s">
        <v>1940</v>
      </c>
      <c r="I4766">
        <v>182.94</v>
      </c>
      <c r="J4766">
        <v>3</v>
      </c>
      <c r="K4766">
        <v>85.98</v>
      </c>
      <c r="M4766" t="s">
        <v>2784</v>
      </c>
    </row>
    <row r="4767" spans="1:13" x14ac:dyDescent="0.25">
      <c r="A4767" s="7">
        <v>42516</v>
      </c>
      <c r="B4767" s="4">
        <f>YEAR(SaleData[[#This Row],[Order Date]])</f>
        <v>2016</v>
      </c>
      <c r="C4767" s="4">
        <f>MONTH(SaleData[[#This Row],[Order Date]])</f>
        <v>5</v>
      </c>
      <c r="D4767" t="s">
        <v>1045</v>
      </c>
      <c r="E4767" t="s">
        <v>24</v>
      </c>
      <c r="F4767" t="s">
        <v>26</v>
      </c>
      <c r="G4767" t="s">
        <v>46</v>
      </c>
      <c r="H4767" t="s">
        <v>1925</v>
      </c>
      <c r="I4767">
        <v>13.84</v>
      </c>
      <c r="J4767">
        <v>4</v>
      </c>
      <c r="K4767">
        <v>-22.14</v>
      </c>
      <c r="M4767" t="s">
        <v>2784</v>
      </c>
    </row>
    <row r="4768" spans="1:13" x14ac:dyDescent="0.25">
      <c r="A4768" s="7">
        <v>42516</v>
      </c>
      <c r="B4768" s="4">
        <f>YEAR(SaleData[[#This Row],[Order Date]])</f>
        <v>2016</v>
      </c>
      <c r="C4768" s="4">
        <f>MONTH(SaleData[[#This Row],[Order Date]])</f>
        <v>5</v>
      </c>
      <c r="D4768" t="s">
        <v>1045</v>
      </c>
      <c r="E4768" t="s">
        <v>24</v>
      </c>
      <c r="F4768" t="s">
        <v>26</v>
      </c>
      <c r="G4768" t="s">
        <v>27</v>
      </c>
      <c r="H4768" t="s">
        <v>2171</v>
      </c>
      <c r="I4768">
        <v>175.87</v>
      </c>
      <c r="J4768">
        <v>4</v>
      </c>
      <c r="K4768">
        <v>63.75</v>
      </c>
      <c r="M4768" t="s">
        <v>2784</v>
      </c>
    </row>
    <row r="4769" spans="1:13" x14ac:dyDescent="0.25">
      <c r="A4769" s="7">
        <v>42516</v>
      </c>
      <c r="B4769" s="4">
        <f>YEAR(SaleData[[#This Row],[Order Date]])</f>
        <v>2016</v>
      </c>
      <c r="C4769" s="4">
        <f>MONTH(SaleData[[#This Row],[Order Date]])</f>
        <v>5</v>
      </c>
      <c r="D4769" t="s">
        <v>1164</v>
      </c>
      <c r="E4769" t="s">
        <v>321</v>
      </c>
      <c r="F4769" t="s">
        <v>16</v>
      </c>
      <c r="G4769" t="s">
        <v>34</v>
      </c>
      <c r="H4769" t="s">
        <v>368</v>
      </c>
      <c r="I4769">
        <v>27.46</v>
      </c>
      <c r="J4769">
        <v>2</v>
      </c>
      <c r="K4769">
        <v>9.89</v>
      </c>
      <c r="M4769" t="s">
        <v>2784</v>
      </c>
    </row>
    <row r="4770" spans="1:13" x14ac:dyDescent="0.25">
      <c r="A4770" s="7">
        <v>42516</v>
      </c>
      <c r="B4770" s="4">
        <f>YEAR(SaleData[[#This Row],[Order Date]])</f>
        <v>2016</v>
      </c>
      <c r="C4770" s="4">
        <f>MONTH(SaleData[[#This Row],[Order Date]])</f>
        <v>5</v>
      </c>
      <c r="D4770" t="s">
        <v>2273</v>
      </c>
      <c r="E4770" t="s">
        <v>75</v>
      </c>
      <c r="F4770" t="s">
        <v>26</v>
      </c>
      <c r="G4770" t="s">
        <v>62</v>
      </c>
      <c r="H4770" t="s">
        <v>431</v>
      </c>
      <c r="I4770">
        <v>13.12</v>
      </c>
      <c r="J4770">
        <v>5</v>
      </c>
      <c r="K4770">
        <v>2.13</v>
      </c>
      <c r="M4770" t="s">
        <v>2784</v>
      </c>
    </row>
    <row r="4771" spans="1:13" x14ac:dyDescent="0.25">
      <c r="A4771" s="7">
        <v>42516</v>
      </c>
      <c r="B4771" s="4">
        <f>YEAR(SaleData[[#This Row],[Order Date]])</f>
        <v>2016</v>
      </c>
      <c r="C4771" s="4">
        <f>MONTH(SaleData[[#This Row],[Order Date]])</f>
        <v>5</v>
      </c>
      <c r="D4771" t="s">
        <v>1460</v>
      </c>
      <c r="E4771" t="s">
        <v>454</v>
      </c>
      <c r="F4771" t="s">
        <v>26</v>
      </c>
      <c r="G4771" t="s">
        <v>46</v>
      </c>
      <c r="H4771" t="s">
        <v>1698</v>
      </c>
      <c r="I4771">
        <v>31.36</v>
      </c>
      <c r="J4771">
        <v>4</v>
      </c>
      <c r="K4771">
        <v>15.68</v>
      </c>
      <c r="M4771" t="s">
        <v>2784</v>
      </c>
    </row>
    <row r="4772" spans="1:13" x14ac:dyDescent="0.25">
      <c r="A4772" s="7">
        <v>42516</v>
      </c>
      <c r="B4772" s="4">
        <f>YEAR(SaleData[[#This Row],[Order Date]])</f>
        <v>2016</v>
      </c>
      <c r="C4772" s="4">
        <f>MONTH(SaleData[[#This Row],[Order Date]])</f>
        <v>5</v>
      </c>
      <c r="D4772" t="s">
        <v>1871</v>
      </c>
      <c r="E4772" t="s">
        <v>163</v>
      </c>
      <c r="F4772" t="s">
        <v>26</v>
      </c>
      <c r="G4772" t="s">
        <v>31</v>
      </c>
      <c r="H4772" t="s">
        <v>1823</v>
      </c>
      <c r="I4772">
        <v>5.67</v>
      </c>
      <c r="J4772">
        <v>3</v>
      </c>
      <c r="K4772">
        <v>0.11</v>
      </c>
      <c r="M4772" t="s">
        <v>2784</v>
      </c>
    </row>
    <row r="4773" spans="1:13" x14ac:dyDescent="0.25">
      <c r="A4773" s="7">
        <v>42516</v>
      </c>
      <c r="B4773" s="4">
        <f>YEAR(SaleData[[#This Row],[Order Date]])</f>
        <v>2016</v>
      </c>
      <c r="C4773" s="4">
        <f>MONTH(SaleData[[#This Row],[Order Date]])</f>
        <v>5</v>
      </c>
      <c r="D4773" t="s">
        <v>1081</v>
      </c>
      <c r="E4773" t="s">
        <v>43</v>
      </c>
      <c r="F4773" t="s">
        <v>26</v>
      </c>
      <c r="G4773" t="s">
        <v>56</v>
      </c>
      <c r="H4773" t="s">
        <v>1372</v>
      </c>
      <c r="I4773">
        <v>25.86</v>
      </c>
      <c r="J4773">
        <v>3</v>
      </c>
      <c r="K4773">
        <v>6.72</v>
      </c>
      <c r="M4773" t="s">
        <v>2784</v>
      </c>
    </row>
    <row r="4774" spans="1:13" x14ac:dyDescent="0.25">
      <c r="A4774" s="7">
        <v>42517</v>
      </c>
      <c r="B4774" s="4">
        <f>YEAR(SaleData[[#This Row],[Order Date]])</f>
        <v>2016</v>
      </c>
      <c r="C4774" s="4">
        <f>MONTH(SaleData[[#This Row],[Order Date]])</f>
        <v>5</v>
      </c>
      <c r="D4774" t="s">
        <v>461</v>
      </c>
      <c r="E4774" t="s">
        <v>24</v>
      </c>
      <c r="F4774" t="s">
        <v>16</v>
      </c>
      <c r="G4774" t="s">
        <v>235</v>
      </c>
      <c r="H4774" t="s">
        <v>1787</v>
      </c>
      <c r="I4774">
        <v>359.06</v>
      </c>
      <c r="J4774">
        <v>3</v>
      </c>
      <c r="K4774">
        <v>-35.909999999999997</v>
      </c>
      <c r="M4774" t="s">
        <v>2784</v>
      </c>
    </row>
    <row r="4775" spans="1:13" x14ac:dyDescent="0.25">
      <c r="A4775" s="7">
        <v>42517</v>
      </c>
      <c r="B4775" s="4">
        <f>YEAR(SaleData[[#This Row],[Order Date]])</f>
        <v>2016</v>
      </c>
      <c r="C4775" s="4">
        <f>MONTH(SaleData[[#This Row],[Order Date]])</f>
        <v>5</v>
      </c>
      <c r="D4775" t="s">
        <v>1775</v>
      </c>
      <c r="E4775" t="s">
        <v>75</v>
      </c>
      <c r="F4775" t="s">
        <v>26</v>
      </c>
      <c r="G4775" t="s">
        <v>56</v>
      </c>
      <c r="H4775" t="s">
        <v>2103</v>
      </c>
      <c r="I4775">
        <v>6.99</v>
      </c>
      <c r="J4775">
        <v>2</v>
      </c>
      <c r="K4775">
        <v>0.52</v>
      </c>
      <c r="M4775" t="s">
        <v>2784</v>
      </c>
    </row>
    <row r="4776" spans="1:13" x14ac:dyDescent="0.25">
      <c r="A4776" s="7">
        <v>42517</v>
      </c>
      <c r="B4776" s="4">
        <f>YEAR(SaleData[[#This Row],[Order Date]])</f>
        <v>2016</v>
      </c>
      <c r="C4776" s="4">
        <f>MONTH(SaleData[[#This Row],[Order Date]])</f>
        <v>5</v>
      </c>
      <c r="D4776" t="s">
        <v>419</v>
      </c>
      <c r="E4776" t="s">
        <v>15</v>
      </c>
      <c r="F4776" t="s">
        <v>16</v>
      </c>
      <c r="G4776" t="s">
        <v>34</v>
      </c>
      <c r="H4776" t="s">
        <v>1998</v>
      </c>
      <c r="I4776">
        <v>46.9</v>
      </c>
      <c r="J4776">
        <v>5</v>
      </c>
      <c r="K4776">
        <v>13.13</v>
      </c>
      <c r="M4776" t="s">
        <v>2784</v>
      </c>
    </row>
    <row r="4777" spans="1:13" x14ac:dyDescent="0.25">
      <c r="A4777" s="7">
        <v>42517</v>
      </c>
      <c r="B4777" s="4">
        <f>YEAR(SaleData[[#This Row],[Order Date]])</f>
        <v>2016</v>
      </c>
      <c r="C4777" s="4">
        <f>MONTH(SaleData[[#This Row],[Order Date]])</f>
        <v>5</v>
      </c>
      <c r="D4777" t="s">
        <v>2495</v>
      </c>
      <c r="E4777" t="s">
        <v>105</v>
      </c>
      <c r="F4777" t="s">
        <v>11</v>
      </c>
      <c r="G4777" t="s">
        <v>21</v>
      </c>
      <c r="H4777" t="s">
        <v>992</v>
      </c>
      <c r="I4777">
        <v>403.17</v>
      </c>
      <c r="J4777">
        <v>4</v>
      </c>
      <c r="K4777">
        <v>25.2</v>
      </c>
      <c r="M4777" t="s">
        <v>2784</v>
      </c>
    </row>
    <row r="4778" spans="1:13" x14ac:dyDescent="0.25">
      <c r="A4778" s="7">
        <v>42517</v>
      </c>
      <c r="B4778" s="4">
        <f>YEAR(SaleData[[#This Row],[Order Date]])</f>
        <v>2016</v>
      </c>
      <c r="C4778" s="4">
        <f>MONTH(SaleData[[#This Row],[Order Date]])</f>
        <v>5</v>
      </c>
      <c r="D4778" t="s">
        <v>2070</v>
      </c>
      <c r="E4778" t="s">
        <v>573</v>
      </c>
      <c r="F4778" t="s">
        <v>26</v>
      </c>
      <c r="G4778" t="s">
        <v>27</v>
      </c>
      <c r="H4778" t="s">
        <v>1956</v>
      </c>
      <c r="I4778">
        <v>22.48</v>
      </c>
      <c r="J4778">
        <v>1</v>
      </c>
      <c r="K4778">
        <v>10.34</v>
      </c>
      <c r="M4778" t="s">
        <v>2784</v>
      </c>
    </row>
    <row r="4779" spans="1:13" x14ac:dyDescent="0.25">
      <c r="A4779" s="7">
        <v>42517</v>
      </c>
      <c r="B4779" s="4">
        <f>YEAR(SaleData[[#This Row],[Order Date]])</f>
        <v>2016</v>
      </c>
      <c r="C4779" s="4">
        <f>MONTH(SaleData[[#This Row],[Order Date]])</f>
        <v>5</v>
      </c>
      <c r="D4779" t="s">
        <v>458</v>
      </c>
      <c r="E4779" t="s">
        <v>129</v>
      </c>
      <c r="F4779" t="s">
        <v>16</v>
      </c>
      <c r="G4779" t="s">
        <v>235</v>
      </c>
      <c r="H4779" t="s">
        <v>1146</v>
      </c>
      <c r="I4779">
        <v>301.47000000000003</v>
      </c>
      <c r="J4779">
        <v>3</v>
      </c>
      <c r="K4779">
        <v>-241.18</v>
      </c>
      <c r="M4779" t="s">
        <v>2784</v>
      </c>
    </row>
    <row r="4780" spans="1:13" x14ac:dyDescent="0.25">
      <c r="A4780" s="7">
        <v>42517</v>
      </c>
      <c r="B4780" s="4">
        <f>YEAR(SaleData[[#This Row],[Order Date]])</f>
        <v>2016</v>
      </c>
      <c r="C4780" s="4">
        <f>MONTH(SaleData[[#This Row],[Order Date]])</f>
        <v>5</v>
      </c>
      <c r="D4780" t="s">
        <v>458</v>
      </c>
      <c r="E4780" t="s">
        <v>129</v>
      </c>
      <c r="F4780" t="s">
        <v>26</v>
      </c>
      <c r="G4780" t="s">
        <v>62</v>
      </c>
      <c r="H4780" t="s">
        <v>135</v>
      </c>
      <c r="I4780">
        <v>18.66</v>
      </c>
      <c r="J4780">
        <v>2</v>
      </c>
      <c r="K4780">
        <v>1.63</v>
      </c>
      <c r="M4780" t="s">
        <v>2784</v>
      </c>
    </row>
    <row r="4781" spans="1:13" x14ac:dyDescent="0.25">
      <c r="A4781" s="7">
        <v>42518</v>
      </c>
      <c r="B4781" s="4">
        <f>YEAR(SaleData[[#This Row],[Order Date]])</f>
        <v>2016</v>
      </c>
      <c r="C4781" s="4">
        <f>MONTH(SaleData[[#This Row],[Order Date]])</f>
        <v>5</v>
      </c>
      <c r="D4781" t="s">
        <v>587</v>
      </c>
      <c r="E4781" t="s">
        <v>24</v>
      </c>
      <c r="F4781" t="s">
        <v>16</v>
      </c>
      <c r="G4781" t="s">
        <v>17</v>
      </c>
      <c r="H4781" t="s">
        <v>301</v>
      </c>
      <c r="I4781">
        <v>602.65</v>
      </c>
      <c r="J4781">
        <v>7</v>
      </c>
      <c r="K4781">
        <v>-163.58000000000001</v>
      </c>
      <c r="M4781" t="s">
        <v>2784</v>
      </c>
    </row>
    <row r="4782" spans="1:13" x14ac:dyDescent="0.25">
      <c r="A4782" s="7">
        <v>42518</v>
      </c>
      <c r="B4782" s="4">
        <f>YEAR(SaleData[[#This Row],[Order Date]])</f>
        <v>2016</v>
      </c>
      <c r="C4782" s="4">
        <f>MONTH(SaleData[[#This Row],[Order Date]])</f>
        <v>5</v>
      </c>
      <c r="D4782" t="s">
        <v>587</v>
      </c>
      <c r="E4782" t="s">
        <v>24</v>
      </c>
      <c r="F4782" t="s">
        <v>26</v>
      </c>
      <c r="G4782" t="s">
        <v>46</v>
      </c>
      <c r="H4782" t="s">
        <v>643</v>
      </c>
      <c r="I4782">
        <v>7.66</v>
      </c>
      <c r="J4782">
        <v>6</v>
      </c>
      <c r="K4782">
        <v>-13.02</v>
      </c>
      <c r="M4782" t="s">
        <v>2784</v>
      </c>
    </row>
    <row r="4783" spans="1:13" x14ac:dyDescent="0.25">
      <c r="A4783" s="7">
        <v>42518</v>
      </c>
      <c r="B4783" s="4">
        <f>YEAR(SaleData[[#This Row],[Order Date]])</f>
        <v>2016</v>
      </c>
      <c r="C4783" s="4">
        <f>MONTH(SaleData[[#This Row],[Order Date]])</f>
        <v>5</v>
      </c>
      <c r="D4783" t="s">
        <v>1516</v>
      </c>
      <c r="E4783" t="s">
        <v>171</v>
      </c>
      <c r="F4783" t="s">
        <v>26</v>
      </c>
      <c r="G4783" t="s">
        <v>213</v>
      </c>
      <c r="H4783" t="s">
        <v>1015</v>
      </c>
      <c r="I4783">
        <v>69.5</v>
      </c>
      <c r="J4783">
        <v>5</v>
      </c>
      <c r="K4783">
        <v>20.16</v>
      </c>
      <c r="M4783" t="s">
        <v>2784</v>
      </c>
    </row>
    <row r="4784" spans="1:13" x14ac:dyDescent="0.25">
      <c r="A4784" s="7">
        <v>42518</v>
      </c>
      <c r="B4784" s="4">
        <f>YEAR(SaleData[[#This Row],[Order Date]])</f>
        <v>2016</v>
      </c>
      <c r="C4784" s="4">
        <f>MONTH(SaleData[[#This Row],[Order Date]])</f>
        <v>5</v>
      </c>
      <c r="D4784" t="s">
        <v>1516</v>
      </c>
      <c r="E4784" t="s">
        <v>171</v>
      </c>
      <c r="F4784" t="s">
        <v>26</v>
      </c>
      <c r="G4784" t="s">
        <v>27</v>
      </c>
      <c r="H4784" t="s">
        <v>1991</v>
      </c>
      <c r="I4784">
        <v>191.6</v>
      </c>
      <c r="J4784">
        <v>4</v>
      </c>
      <c r="K4784">
        <v>91.97</v>
      </c>
      <c r="M4784" t="s">
        <v>2785</v>
      </c>
    </row>
    <row r="4785" spans="1:13" x14ac:dyDescent="0.25">
      <c r="A4785" s="7">
        <v>42518</v>
      </c>
      <c r="B4785" s="4">
        <f>YEAR(SaleData[[#This Row],[Order Date]])</f>
        <v>2016</v>
      </c>
      <c r="C4785" s="4">
        <f>MONTH(SaleData[[#This Row],[Order Date]])</f>
        <v>5</v>
      </c>
      <c r="D4785" t="s">
        <v>461</v>
      </c>
      <c r="E4785" t="s">
        <v>87</v>
      </c>
      <c r="F4785" t="s">
        <v>26</v>
      </c>
      <c r="G4785" t="s">
        <v>62</v>
      </c>
      <c r="H4785" t="s">
        <v>2357</v>
      </c>
      <c r="I4785">
        <v>16.66</v>
      </c>
      <c r="J4785">
        <v>3</v>
      </c>
      <c r="K4785">
        <v>3.33</v>
      </c>
      <c r="M4785" t="s">
        <v>2785</v>
      </c>
    </row>
    <row r="4786" spans="1:13" x14ac:dyDescent="0.25">
      <c r="A4786" s="7">
        <v>42518</v>
      </c>
      <c r="B4786" s="4">
        <f>YEAR(SaleData[[#This Row],[Order Date]])</f>
        <v>2016</v>
      </c>
      <c r="C4786" s="4">
        <f>MONTH(SaleData[[#This Row],[Order Date]])</f>
        <v>5</v>
      </c>
      <c r="D4786" t="s">
        <v>2055</v>
      </c>
      <c r="E4786" t="s">
        <v>209</v>
      </c>
      <c r="F4786" t="s">
        <v>16</v>
      </c>
      <c r="G4786" t="s">
        <v>34</v>
      </c>
      <c r="H4786" t="s">
        <v>1435</v>
      </c>
      <c r="I4786">
        <v>4.2699999999999996</v>
      </c>
      <c r="J4786">
        <v>2</v>
      </c>
      <c r="K4786">
        <v>0.96</v>
      </c>
      <c r="M4786" t="s">
        <v>2785</v>
      </c>
    </row>
    <row r="4787" spans="1:13" x14ac:dyDescent="0.25">
      <c r="A4787" s="7">
        <v>42518</v>
      </c>
      <c r="B4787" s="4">
        <f>YEAR(SaleData[[#This Row],[Order Date]])</f>
        <v>2016</v>
      </c>
      <c r="C4787" s="4">
        <f>MONTH(SaleData[[#This Row],[Order Date]])</f>
        <v>5</v>
      </c>
      <c r="D4787" t="s">
        <v>1523</v>
      </c>
      <c r="E4787" t="s">
        <v>43</v>
      </c>
      <c r="F4787" t="s">
        <v>11</v>
      </c>
      <c r="G4787" t="s">
        <v>21</v>
      </c>
      <c r="H4787" t="s">
        <v>2176</v>
      </c>
      <c r="I4787">
        <v>38.24</v>
      </c>
      <c r="J4787">
        <v>4</v>
      </c>
      <c r="K4787">
        <v>-9.56</v>
      </c>
      <c r="M4787" t="s">
        <v>2785</v>
      </c>
    </row>
    <row r="4788" spans="1:13" x14ac:dyDescent="0.25">
      <c r="A4788" s="7">
        <v>42518</v>
      </c>
      <c r="B4788" s="4">
        <f>YEAR(SaleData[[#This Row],[Order Date]])</f>
        <v>2016</v>
      </c>
      <c r="C4788" s="4">
        <f>MONTH(SaleData[[#This Row],[Order Date]])</f>
        <v>5</v>
      </c>
      <c r="D4788" t="s">
        <v>975</v>
      </c>
      <c r="E4788" t="s">
        <v>573</v>
      </c>
      <c r="F4788" t="s">
        <v>11</v>
      </c>
      <c r="G4788" t="s">
        <v>21</v>
      </c>
      <c r="H4788" t="s">
        <v>2627</v>
      </c>
      <c r="I4788">
        <v>440.91</v>
      </c>
      <c r="J4788">
        <v>9</v>
      </c>
      <c r="K4788">
        <v>123.45</v>
      </c>
      <c r="M4788" t="s">
        <v>2785</v>
      </c>
    </row>
    <row r="4789" spans="1:13" x14ac:dyDescent="0.25">
      <c r="A4789" s="7">
        <v>42518</v>
      </c>
      <c r="B4789" s="4">
        <f>YEAR(SaleData[[#This Row],[Order Date]])</f>
        <v>2016</v>
      </c>
      <c r="C4789" s="4">
        <f>MONTH(SaleData[[#This Row],[Order Date]])</f>
        <v>5</v>
      </c>
      <c r="D4789" t="s">
        <v>1038</v>
      </c>
      <c r="E4789" t="s">
        <v>30</v>
      </c>
      <c r="F4789" t="s">
        <v>26</v>
      </c>
      <c r="G4789" t="s">
        <v>56</v>
      </c>
      <c r="H4789" t="s">
        <v>2036</v>
      </c>
      <c r="I4789">
        <v>8.7100000000000009</v>
      </c>
      <c r="J4789">
        <v>2</v>
      </c>
      <c r="K4789">
        <v>-19.600000000000001</v>
      </c>
      <c r="M4789" t="s">
        <v>2785</v>
      </c>
    </row>
    <row r="4790" spans="1:13" x14ac:dyDescent="0.25">
      <c r="A4790" s="7">
        <v>42518</v>
      </c>
      <c r="B4790" s="4">
        <f>YEAR(SaleData[[#This Row],[Order Date]])</f>
        <v>2016</v>
      </c>
      <c r="C4790" s="4">
        <f>MONTH(SaleData[[#This Row],[Order Date]])</f>
        <v>5</v>
      </c>
      <c r="D4790" t="s">
        <v>1473</v>
      </c>
      <c r="E4790" t="s">
        <v>43</v>
      </c>
      <c r="F4790" t="s">
        <v>11</v>
      </c>
      <c r="G4790" t="s">
        <v>202</v>
      </c>
      <c r="H4790" t="s">
        <v>2011</v>
      </c>
      <c r="I4790">
        <v>4476.8</v>
      </c>
      <c r="J4790">
        <v>4</v>
      </c>
      <c r="K4790">
        <v>503.64</v>
      </c>
      <c r="M4790" t="s">
        <v>2785</v>
      </c>
    </row>
    <row r="4791" spans="1:13" x14ac:dyDescent="0.25">
      <c r="A4791" s="7">
        <v>42519</v>
      </c>
      <c r="B4791" s="4">
        <f>YEAR(SaleData[[#This Row],[Order Date]])</f>
        <v>2016</v>
      </c>
      <c r="C4791" s="4">
        <f>MONTH(SaleData[[#This Row],[Order Date]])</f>
        <v>5</v>
      </c>
      <c r="D4791" t="s">
        <v>1127</v>
      </c>
      <c r="E4791" t="s">
        <v>20</v>
      </c>
      <c r="F4791" t="s">
        <v>16</v>
      </c>
      <c r="G4791" t="s">
        <v>34</v>
      </c>
      <c r="H4791" t="s">
        <v>2581</v>
      </c>
      <c r="I4791">
        <v>13.28</v>
      </c>
      <c r="J4791">
        <v>2</v>
      </c>
      <c r="K4791">
        <v>6.37</v>
      </c>
      <c r="M4791" t="s">
        <v>2785</v>
      </c>
    </row>
    <row r="4792" spans="1:13" x14ac:dyDescent="0.25">
      <c r="A4792" s="7">
        <v>42519</v>
      </c>
      <c r="B4792" s="4">
        <f>YEAR(SaleData[[#This Row],[Order Date]])</f>
        <v>2016</v>
      </c>
      <c r="C4792" s="4">
        <f>MONTH(SaleData[[#This Row],[Order Date]])</f>
        <v>5</v>
      </c>
      <c r="D4792" t="s">
        <v>1127</v>
      </c>
      <c r="E4792" t="s">
        <v>20</v>
      </c>
      <c r="F4792" t="s">
        <v>26</v>
      </c>
      <c r="G4792" t="s">
        <v>46</v>
      </c>
      <c r="H4792" t="s">
        <v>1292</v>
      </c>
      <c r="I4792">
        <v>12.67</v>
      </c>
      <c r="J4792">
        <v>3</v>
      </c>
      <c r="K4792">
        <v>4.4400000000000004</v>
      </c>
      <c r="M4792" t="s">
        <v>2785</v>
      </c>
    </row>
    <row r="4793" spans="1:13" x14ac:dyDescent="0.25">
      <c r="A4793" s="7">
        <v>42519</v>
      </c>
      <c r="B4793" s="4">
        <f>YEAR(SaleData[[#This Row],[Order Date]])</f>
        <v>2016</v>
      </c>
      <c r="C4793" s="4">
        <f>MONTH(SaleData[[#This Row],[Order Date]])</f>
        <v>5</v>
      </c>
      <c r="D4793" t="s">
        <v>1920</v>
      </c>
      <c r="E4793" t="s">
        <v>116</v>
      </c>
      <c r="F4793" t="s">
        <v>26</v>
      </c>
      <c r="G4793" t="s">
        <v>213</v>
      </c>
      <c r="H4793" t="s">
        <v>1297</v>
      </c>
      <c r="I4793">
        <v>25.5</v>
      </c>
      <c r="J4793">
        <v>3</v>
      </c>
      <c r="K4793">
        <v>6.63</v>
      </c>
      <c r="M4793" t="s">
        <v>2785</v>
      </c>
    </row>
    <row r="4794" spans="1:13" x14ac:dyDescent="0.25">
      <c r="A4794" s="7">
        <v>42519</v>
      </c>
      <c r="B4794" s="4">
        <f>YEAR(SaleData[[#This Row],[Order Date]])</f>
        <v>2016</v>
      </c>
      <c r="C4794" s="4">
        <f>MONTH(SaleData[[#This Row],[Order Date]])</f>
        <v>5</v>
      </c>
      <c r="D4794" t="s">
        <v>2248</v>
      </c>
      <c r="E4794" t="s">
        <v>30</v>
      </c>
      <c r="F4794" t="s">
        <v>26</v>
      </c>
      <c r="G4794" t="s">
        <v>36</v>
      </c>
      <c r="H4794" t="s">
        <v>183</v>
      </c>
      <c r="I4794">
        <v>999.43</v>
      </c>
      <c r="J4794">
        <v>7</v>
      </c>
      <c r="K4794">
        <v>124.93</v>
      </c>
      <c r="M4794" t="s">
        <v>2785</v>
      </c>
    </row>
    <row r="4795" spans="1:13" x14ac:dyDescent="0.25">
      <c r="A4795" s="7">
        <v>42519</v>
      </c>
      <c r="B4795" s="4">
        <f>YEAR(SaleData[[#This Row],[Order Date]])</f>
        <v>2016</v>
      </c>
      <c r="C4795" s="4">
        <f>MONTH(SaleData[[#This Row],[Order Date]])</f>
        <v>5</v>
      </c>
      <c r="D4795" t="s">
        <v>2248</v>
      </c>
      <c r="E4795" t="s">
        <v>30</v>
      </c>
      <c r="F4795" t="s">
        <v>26</v>
      </c>
      <c r="G4795" t="s">
        <v>36</v>
      </c>
      <c r="H4795" t="s">
        <v>2165</v>
      </c>
      <c r="I4795">
        <v>724.08</v>
      </c>
      <c r="J4795">
        <v>14</v>
      </c>
      <c r="K4795">
        <v>-135.77000000000001</v>
      </c>
      <c r="M4795" t="s">
        <v>2785</v>
      </c>
    </row>
    <row r="4796" spans="1:13" x14ac:dyDescent="0.25">
      <c r="A4796" s="7">
        <v>42520</v>
      </c>
      <c r="B4796" s="4">
        <f>YEAR(SaleData[[#This Row],[Order Date]])</f>
        <v>2016</v>
      </c>
      <c r="C4796" s="4">
        <f>MONTH(SaleData[[#This Row],[Order Date]])</f>
        <v>5</v>
      </c>
      <c r="D4796" t="s">
        <v>491</v>
      </c>
      <c r="E4796" t="s">
        <v>1449</v>
      </c>
      <c r="F4796" t="s">
        <v>16</v>
      </c>
      <c r="G4796" t="s">
        <v>17</v>
      </c>
      <c r="H4796" t="s">
        <v>957</v>
      </c>
      <c r="I4796">
        <v>1408.1</v>
      </c>
      <c r="J4796">
        <v>10</v>
      </c>
      <c r="K4796">
        <v>394.27</v>
      </c>
      <c r="M4796" t="s">
        <v>2785</v>
      </c>
    </row>
    <row r="4797" spans="1:13" x14ac:dyDescent="0.25">
      <c r="A4797" s="7">
        <v>42520</v>
      </c>
      <c r="B4797" s="4">
        <f>YEAR(SaleData[[#This Row],[Order Date]])</f>
        <v>2016</v>
      </c>
      <c r="C4797" s="4">
        <f>MONTH(SaleData[[#This Row],[Order Date]])</f>
        <v>5</v>
      </c>
      <c r="D4797" t="s">
        <v>2593</v>
      </c>
      <c r="E4797" t="s">
        <v>337</v>
      </c>
      <c r="F4797" t="s">
        <v>11</v>
      </c>
      <c r="G4797" t="s">
        <v>21</v>
      </c>
      <c r="H4797" t="s">
        <v>2686</v>
      </c>
      <c r="I4797">
        <v>821.94</v>
      </c>
      <c r="J4797">
        <v>6</v>
      </c>
      <c r="K4797">
        <v>213.7</v>
      </c>
      <c r="M4797" t="s">
        <v>2785</v>
      </c>
    </row>
    <row r="4798" spans="1:13" x14ac:dyDescent="0.25">
      <c r="A4798" s="7">
        <v>42520</v>
      </c>
      <c r="B4798" s="4">
        <f>YEAR(SaleData[[#This Row],[Order Date]])</f>
        <v>2016</v>
      </c>
      <c r="C4798" s="4">
        <f>MONTH(SaleData[[#This Row],[Order Date]])</f>
        <v>5</v>
      </c>
      <c r="D4798" t="s">
        <v>983</v>
      </c>
      <c r="E4798" t="s">
        <v>15</v>
      </c>
      <c r="F4798" t="s">
        <v>26</v>
      </c>
      <c r="G4798" t="s">
        <v>62</v>
      </c>
      <c r="H4798" t="s">
        <v>90</v>
      </c>
      <c r="I4798">
        <v>35.96</v>
      </c>
      <c r="J4798">
        <v>2</v>
      </c>
      <c r="K4798">
        <v>10.43</v>
      </c>
      <c r="M4798" t="s">
        <v>2785</v>
      </c>
    </row>
    <row r="4799" spans="1:13" x14ac:dyDescent="0.25">
      <c r="A4799" s="7">
        <v>42520</v>
      </c>
      <c r="B4799" s="4">
        <f>YEAR(SaleData[[#This Row],[Order Date]])</f>
        <v>2016</v>
      </c>
      <c r="C4799" s="4">
        <f>MONTH(SaleData[[#This Row],[Order Date]])</f>
        <v>5</v>
      </c>
      <c r="D4799" t="s">
        <v>983</v>
      </c>
      <c r="E4799" t="s">
        <v>15</v>
      </c>
      <c r="F4799" t="s">
        <v>26</v>
      </c>
      <c r="G4799" t="s">
        <v>46</v>
      </c>
      <c r="H4799" t="s">
        <v>790</v>
      </c>
      <c r="I4799">
        <v>14.95</v>
      </c>
      <c r="J4799">
        <v>3</v>
      </c>
      <c r="K4799">
        <v>5.42</v>
      </c>
      <c r="M4799" t="s">
        <v>2785</v>
      </c>
    </row>
    <row r="4800" spans="1:13" x14ac:dyDescent="0.25">
      <c r="A4800" s="7">
        <v>42520</v>
      </c>
      <c r="B4800" s="4">
        <f>YEAR(SaleData[[#This Row],[Order Date]])</f>
        <v>2016</v>
      </c>
      <c r="C4800" s="4">
        <f>MONTH(SaleData[[#This Row],[Order Date]])</f>
        <v>5</v>
      </c>
      <c r="D4800" t="s">
        <v>1061</v>
      </c>
      <c r="E4800" t="s">
        <v>43</v>
      </c>
      <c r="F4800" t="s">
        <v>16</v>
      </c>
      <c r="G4800" t="s">
        <v>34</v>
      </c>
      <c r="H4800" t="s">
        <v>875</v>
      </c>
      <c r="I4800">
        <v>14.91</v>
      </c>
      <c r="J4800">
        <v>3</v>
      </c>
      <c r="K4800">
        <v>4.62</v>
      </c>
      <c r="M4800" t="s">
        <v>2785</v>
      </c>
    </row>
    <row r="4801" spans="1:13" x14ac:dyDescent="0.25">
      <c r="A4801" s="7">
        <v>42520</v>
      </c>
      <c r="B4801" s="4">
        <f>YEAR(SaleData[[#This Row],[Order Date]])</f>
        <v>2016</v>
      </c>
      <c r="C4801" s="4">
        <f>MONTH(SaleData[[#This Row],[Order Date]])</f>
        <v>5</v>
      </c>
      <c r="D4801" t="s">
        <v>1061</v>
      </c>
      <c r="E4801" t="s">
        <v>43</v>
      </c>
      <c r="F4801" t="s">
        <v>26</v>
      </c>
      <c r="G4801" t="s">
        <v>56</v>
      </c>
      <c r="H4801" t="s">
        <v>1356</v>
      </c>
      <c r="I4801">
        <v>1158.1199999999999</v>
      </c>
      <c r="J4801">
        <v>4</v>
      </c>
      <c r="K4801">
        <v>335.85</v>
      </c>
      <c r="M4801" t="s">
        <v>2786</v>
      </c>
    </row>
    <row r="4802" spans="1:13" x14ac:dyDescent="0.25">
      <c r="A4802" s="7">
        <v>42520</v>
      </c>
      <c r="B4802" s="4">
        <f>YEAR(SaleData[[#This Row],[Order Date]])</f>
        <v>2016</v>
      </c>
      <c r="C4802" s="4">
        <f>MONTH(SaleData[[#This Row],[Order Date]])</f>
        <v>5</v>
      </c>
      <c r="D4802" t="s">
        <v>2667</v>
      </c>
      <c r="E4802" t="s">
        <v>209</v>
      </c>
      <c r="F4802" t="s">
        <v>11</v>
      </c>
      <c r="G4802" t="s">
        <v>21</v>
      </c>
      <c r="H4802" t="s">
        <v>736</v>
      </c>
      <c r="I4802">
        <v>35.119999999999997</v>
      </c>
      <c r="J4802">
        <v>2</v>
      </c>
      <c r="K4802">
        <v>13.17</v>
      </c>
      <c r="M4802" t="s">
        <v>2786</v>
      </c>
    </row>
    <row r="4803" spans="1:13" x14ac:dyDescent="0.25">
      <c r="A4803" s="7">
        <v>42520</v>
      </c>
      <c r="B4803" s="4">
        <f>YEAR(SaleData[[#This Row],[Order Date]])</f>
        <v>2016</v>
      </c>
      <c r="C4803" s="4">
        <f>MONTH(SaleData[[#This Row],[Order Date]])</f>
        <v>5</v>
      </c>
      <c r="D4803" t="s">
        <v>42</v>
      </c>
      <c r="E4803" t="s">
        <v>209</v>
      </c>
      <c r="F4803" t="s">
        <v>26</v>
      </c>
      <c r="G4803" t="s">
        <v>62</v>
      </c>
      <c r="H4803" t="s">
        <v>633</v>
      </c>
      <c r="I4803">
        <v>14.58</v>
      </c>
      <c r="J4803">
        <v>2</v>
      </c>
      <c r="K4803">
        <v>2.37</v>
      </c>
      <c r="M4803" t="s">
        <v>2786</v>
      </c>
    </row>
    <row r="4804" spans="1:13" x14ac:dyDescent="0.25">
      <c r="A4804" s="7">
        <v>42520</v>
      </c>
      <c r="B4804" s="4">
        <f>YEAR(SaleData[[#This Row],[Order Date]])</f>
        <v>2016</v>
      </c>
      <c r="C4804" s="4">
        <f>MONTH(SaleData[[#This Row],[Order Date]])</f>
        <v>5</v>
      </c>
      <c r="D4804" t="s">
        <v>42</v>
      </c>
      <c r="E4804" t="s">
        <v>209</v>
      </c>
      <c r="F4804" t="s">
        <v>11</v>
      </c>
      <c r="G4804" t="s">
        <v>12</v>
      </c>
      <c r="H4804" t="s">
        <v>1279</v>
      </c>
      <c r="I4804">
        <v>23.2</v>
      </c>
      <c r="J4804">
        <v>2</v>
      </c>
      <c r="K4804">
        <v>1.45</v>
      </c>
      <c r="M4804" t="s">
        <v>2786</v>
      </c>
    </row>
    <row r="4805" spans="1:13" x14ac:dyDescent="0.25">
      <c r="A4805" s="7">
        <v>42520</v>
      </c>
      <c r="B4805" s="4">
        <f>YEAR(SaleData[[#This Row],[Order Date]])</f>
        <v>2016</v>
      </c>
      <c r="C4805" s="4">
        <f>MONTH(SaleData[[#This Row],[Order Date]])</f>
        <v>5</v>
      </c>
      <c r="D4805" t="s">
        <v>42</v>
      </c>
      <c r="E4805" t="s">
        <v>209</v>
      </c>
      <c r="F4805" t="s">
        <v>26</v>
      </c>
      <c r="G4805" t="s">
        <v>62</v>
      </c>
      <c r="H4805" t="s">
        <v>1155</v>
      </c>
      <c r="I4805">
        <v>16.46</v>
      </c>
      <c r="J4805">
        <v>7</v>
      </c>
      <c r="K4805">
        <v>1.85</v>
      </c>
      <c r="M4805" t="s">
        <v>2786</v>
      </c>
    </row>
    <row r="4806" spans="1:13" x14ac:dyDescent="0.25">
      <c r="A4806" s="7">
        <v>42520</v>
      </c>
      <c r="B4806" s="4">
        <f>YEAR(SaleData[[#This Row],[Order Date]])</f>
        <v>2016</v>
      </c>
      <c r="C4806" s="4">
        <f>MONTH(SaleData[[#This Row],[Order Date]])</f>
        <v>5</v>
      </c>
      <c r="D4806" t="s">
        <v>689</v>
      </c>
      <c r="E4806" t="s">
        <v>129</v>
      </c>
      <c r="F4806" t="s">
        <v>26</v>
      </c>
      <c r="G4806" t="s">
        <v>46</v>
      </c>
      <c r="H4806" t="s">
        <v>1065</v>
      </c>
      <c r="I4806">
        <v>6.73</v>
      </c>
      <c r="J4806">
        <v>6</v>
      </c>
      <c r="K4806">
        <v>-4.49</v>
      </c>
      <c r="M4806" t="s">
        <v>2786</v>
      </c>
    </row>
    <row r="4807" spans="1:13" x14ac:dyDescent="0.25">
      <c r="A4807" s="7">
        <v>42520</v>
      </c>
      <c r="B4807" s="4">
        <f>YEAR(SaleData[[#This Row],[Order Date]])</f>
        <v>2016</v>
      </c>
      <c r="C4807" s="4">
        <f>MONTH(SaleData[[#This Row],[Order Date]])</f>
        <v>5</v>
      </c>
      <c r="D4807" t="s">
        <v>689</v>
      </c>
      <c r="E4807" t="s">
        <v>129</v>
      </c>
      <c r="F4807" t="s">
        <v>26</v>
      </c>
      <c r="G4807" t="s">
        <v>36</v>
      </c>
      <c r="H4807" t="s">
        <v>2255</v>
      </c>
      <c r="I4807">
        <v>33.57</v>
      </c>
      <c r="J4807">
        <v>2</v>
      </c>
      <c r="K4807">
        <v>1.68</v>
      </c>
      <c r="M4807" t="s">
        <v>2786</v>
      </c>
    </row>
    <row r="4808" spans="1:13" x14ac:dyDescent="0.25">
      <c r="A4808" s="7">
        <v>42520</v>
      </c>
      <c r="B4808" s="4">
        <f>YEAR(SaleData[[#This Row],[Order Date]])</f>
        <v>2016</v>
      </c>
      <c r="C4808" s="4">
        <f>MONTH(SaleData[[#This Row],[Order Date]])</f>
        <v>5</v>
      </c>
      <c r="D4808" t="s">
        <v>689</v>
      </c>
      <c r="E4808" t="s">
        <v>129</v>
      </c>
      <c r="F4808" t="s">
        <v>26</v>
      </c>
      <c r="G4808" t="s">
        <v>156</v>
      </c>
      <c r="H4808" t="s">
        <v>2648</v>
      </c>
      <c r="I4808">
        <v>15.84</v>
      </c>
      <c r="J4808">
        <v>2</v>
      </c>
      <c r="K4808">
        <v>5.54</v>
      </c>
      <c r="M4808" t="s">
        <v>2786</v>
      </c>
    </row>
    <row r="4809" spans="1:13" x14ac:dyDescent="0.25">
      <c r="A4809" s="7">
        <v>42520</v>
      </c>
      <c r="B4809" s="4">
        <f>YEAR(SaleData[[#This Row],[Order Date]])</f>
        <v>2016</v>
      </c>
      <c r="C4809" s="4">
        <f>MONTH(SaleData[[#This Row],[Order Date]])</f>
        <v>5</v>
      </c>
      <c r="D4809" t="s">
        <v>689</v>
      </c>
      <c r="E4809" t="s">
        <v>129</v>
      </c>
      <c r="F4809" t="s">
        <v>26</v>
      </c>
      <c r="G4809" t="s">
        <v>44</v>
      </c>
      <c r="H4809" t="s">
        <v>2268</v>
      </c>
      <c r="I4809">
        <v>24.42</v>
      </c>
      <c r="J4809">
        <v>1</v>
      </c>
      <c r="K4809">
        <v>7.94</v>
      </c>
      <c r="M4809" t="s">
        <v>2787</v>
      </c>
    </row>
    <row r="4810" spans="1:13" x14ac:dyDescent="0.25">
      <c r="A4810" s="7">
        <v>42520</v>
      </c>
      <c r="B4810" s="4">
        <f>YEAR(SaleData[[#This Row],[Order Date]])</f>
        <v>2016</v>
      </c>
      <c r="C4810" s="4">
        <f>MONTH(SaleData[[#This Row],[Order Date]])</f>
        <v>5</v>
      </c>
      <c r="D4810" t="s">
        <v>689</v>
      </c>
      <c r="E4810" t="s">
        <v>129</v>
      </c>
      <c r="F4810" t="s">
        <v>26</v>
      </c>
      <c r="G4810" t="s">
        <v>62</v>
      </c>
      <c r="H4810" t="s">
        <v>2399</v>
      </c>
      <c r="I4810">
        <v>17.12</v>
      </c>
      <c r="J4810">
        <v>5</v>
      </c>
      <c r="K4810">
        <v>1.93</v>
      </c>
      <c r="M4810" t="s">
        <v>2787</v>
      </c>
    </row>
    <row r="4811" spans="1:13" x14ac:dyDescent="0.25">
      <c r="A4811" s="7">
        <v>42520</v>
      </c>
      <c r="B4811" s="4">
        <f>YEAR(SaleData[[#This Row],[Order Date]])</f>
        <v>2016</v>
      </c>
      <c r="C4811" s="4">
        <f>MONTH(SaleData[[#This Row],[Order Date]])</f>
        <v>5</v>
      </c>
      <c r="D4811" t="s">
        <v>1718</v>
      </c>
      <c r="E4811" t="s">
        <v>20</v>
      </c>
      <c r="F4811" t="s">
        <v>26</v>
      </c>
      <c r="G4811" t="s">
        <v>156</v>
      </c>
      <c r="H4811" t="s">
        <v>1626</v>
      </c>
      <c r="I4811">
        <v>39.979999999999997</v>
      </c>
      <c r="J4811">
        <v>1</v>
      </c>
      <c r="K4811">
        <v>17.989999999999998</v>
      </c>
      <c r="M4811" t="s">
        <v>2787</v>
      </c>
    </row>
    <row r="4812" spans="1:13" x14ac:dyDescent="0.25">
      <c r="A4812" s="7">
        <v>42520</v>
      </c>
      <c r="B4812" s="4">
        <f>YEAR(SaleData[[#This Row],[Order Date]])</f>
        <v>2016</v>
      </c>
      <c r="C4812" s="4">
        <f>MONTH(SaleData[[#This Row],[Order Date]])</f>
        <v>5</v>
      </c>
      <c r="D4812" t="s">
        <v>943</v>
      </c>
      <c r="E4812" t="s">
        <v>129</v>
      </c>
      <c r="F4812" t="s">
        <v>16</v>
      </c>
      <c r="G4812" t="s">
        <v>17</v>
      </c>
      <c r="H4812" t="s">
        <v>1750</v>
      </c>
      <c r="I4812">
        <v>155.37</v>
      </c>
      <c r="J4812">
        <v>2</v>
      </c>
      <c r="K4812">
        <v>-13.32</v>
      </c>
      <c r="M4812" t="s">
        <v>2788</v>
      </c>
    </row>
    <row r="4813" spans="1:13" x14ac:dyDescent="0.25">
      <c r="A4813" s="7">
        <v>42520</v>
      </c>
      <c r="B4813" s="4">
        <f>YEAR(SaleData[[#This Row],[Order Date]])</f>
        <v>2016</v>
      </c>
      <c r="C4813" s="4">
        <f>MONTH(SaleData[[#This Row],[Order Date]])</f>
        <v>5</v>
      </c>
      <c r="D4813" t="s">
        <v>913</v>
      </c>
      <c r="E4813" t="s">
        <v>43</v>
      </c>
      <c r="F4813" t="s">
        <v>26</v>
      </c>
      <c r="G4813" t="s">
        <v>36</v>
      </c>
      <c r="H4813" t="s">
        <v>572</v>
      </c>
      <c r="I4813">
        <v>41.96</v>
      </c>
      <c r="J4813">
        <v>2</v>
      </c>
      <c r="K4813">
        <v>2.94</v>
      </c>
      <c r="M4813" t="s">
        <v>2788</v>
      </c>
    </row>
    <row r="4814" spans="1:13" x14ac:dyDescent="0.25">
      <c r="A4814" s="7">
        <v>42520</v>
      </c>
      <c r="B4814" s="4">
        <f>YEAR(SaleData[[#This Row],[Order Date]])</f>
        <v>2016</v>
      </c>
      <c r="C4814" s="4">
        <f>MONTH(SaleData[[#This Row],[Order Date]])</f>
        <v>5</v>
      </c>
      <c r="D4814" t="s">
        <v>913</v>
      </c>
      <c r="E4814" t="s">
        <v>43</v>
      </c>
      <c r="F4814" t="s">
        <v>26</v>
      </c>
      <c r="G4814" t="s">
        <v>27</v>
      </c>
      <c r="H4814" t="s">
        <v>2309</v>
      </c>
      <c r="I4814">
        <v>41.7</v>
      </c>
      <c r="J4814">
        <v>5</v>
      </c>
      <c r="K4814">
        <v>20.85</v>
      </c>
      <c r="M4814" t="s">
        <v>2788</v>
      </c>
    </row>
    <row r="4815" spans="1:13" x14ac:dyDescent="0.25">
      <c r="A4815" s="7">
        <v>42520</v>
      </c>
      <c r="B4815" s="4">
        <f>YEAR(SaleData[[#This Row],[Order Date]])</f>
        <v>2016</v>
      </c>
      <c r="C4815" s="4">
        <f>MONTH(SaleData[[#This Row],[Order Date]])</f>
        <v>5</v>
      </c>
      <c r="D4815" t="s">
        <v>1272</v>
      </c>
      <c r="E4815" t="s">
        <v>43</v>
      </c>
      <c r="F4815" t="s">
        <v>16</v>
      </c>
      <c r="G4815" t="s">
        <v>34</v>
      </c>
      <c r="H4815" t="s">
        <v>803</v>
      </c>
      <c r="I4815">
        <v>63.2</v>
      </c>
      <c r="J4815">
        <v>5</v>
      </c>
      <c r="K4815">
        <v>23.38</v>
      </c>
      <c r="M4815" t="s">
        <v>2788</v>
      </c>
    </row>
    <row r="4816" spans="1:13" x14ac:dyDescent="0.25">
      <c r="A4816" s="7">
        <v>42520</v>
      </c>
      <c r="B4816" s="4">
        <f>YEAR(SaleData[[#This Row],[Order Date]])</f>
        <v>2016</v>
      </c>
      <c r="C4816" s="4">
        <f>MONTH(SaleData[[#This Row],[Order Date]])</f>
        <v>5</v>
      </c>
      <c r="D4816" t="s">
        <v>2481</v>
      </c>
      <c r="E4816" t="s">
        <v>101</v>
      </c>
      <c r="F4816" t="s">
        <v>16</v>
      </c>
      <c r="G4816" t="s">
        <v>34</v>
      </c>
      <c r="H4816" t="s">
        <v>1220</v>
      </c>
      <c r="I4816">
        <v>21.44</v>
      </c>
      <c r="J4816">
        <v>2</v>
      </c>
      <c r="K4816">
        <v>7.5</v>
      </c>
      <c r="M4816" t="s">
        <v>2788</v>
      </c>
    </row>
    <row r="4817" spans="1:13" x14ac:dyDescent="0.25">
      <c r="A4817" s="7">
        <v>42520</v>
      </c>
      <c r="B4817" s="4">
        <f>YEAR(SaleData[[#This Row],[Order Date]])</f>
        <v>2016</v>
      </c>
      <c r="C4817" s="4">
        <f>MONTH(SaleData[[#This Row],[Order Date]])</f>
        <v>5</v>
      </c>
      <c r="D4817" t="s">
        <v>2481</v>
      </c>
      <c r="E4817" t="s">
        <v>101</v>
      </c>
      <c r="F4817" t="s">
        <v>26</v>
      </c>
      <c r="G4817" t="s">
        <v>36</v>
      </c>
      <c r="H4817" t="s">
        <v>350</v>
      </c>
      <c r="I4817">
        <v>511.06</v>
      </c>
      <c r="J4817">
        <v>9</v>
      </c>
      <c r="K4817">
        <v>-95.82</v>
      </c>
      <c r="M4817" t="s">
        <v>2788</v>
      </c>
    </row>
    <row r="4818" spans="1:13" x14ac:dyDescent="0.25">
      <c r="A4818" s="7">
        <v>42520</v>
      </c>
      <c r="B4818" s="4">
        <f>YEAR(SaleData[[#This Row],[Order Date]])</f>
        <v>2016</v>
      </c>
      <c r="C4818" s="4">
        <f>MONTH(SaleData[[#This Row],[Order Date]])</f>
        <v>5</v>
      </c>
      <c r="D4818" t="s">
        <v>2540</v>
      </c>
      <c r="E4818" t="s">
        <v>337</v>
      </c>
      <c r="F4818" t="s">
        <v>26</v>
      </c>
      <c r="G4818" t="s">
        <v>46</v>
      </c>
      <c r="H4818" t="s">
        <v>643</v>
      </c>
      <c r="I4818">
        <v>6.38</v>
      </c>
      <c r="J4818">
        <v>1</v>
      </c>
      <c r="K4818">
        <v>2.93</v>
      </c>
      <c r="M4818" t="s">
        <v>2788</v>
      </c>
    </row>
    <row r="4819" spans="1:13" x14ac:dyDescent="0.25">
      <c r="A4819" s="7">
        <v>42520</v>
      </c>
      <c r="B4819" s="4">
        <f>YEAR(SaleData[[#This Row],[Order Date]])</f>
        <v>2016</v>
      </c>
      <c r="C4819" s="4">
        <f>MONTH(SaleData[[#This Row],[Order Date]])</f>
        <v>5</v>
      </c>
      <c r="D4819" t="s">
        <v>2540</v>
      </c>
      <c r="E4819" t="s">
        <v>337</v>
      </c>
      <c r="F4819" t="s">
        <v>26</v>
      </c>
      <c r="G4819" t="s">
        <v>27</v>
      </c>
      <c r="H4819" t="s">
        <v>740</v>
      </c>
      <c r="I4819">
        <v>6.48</v>
      </c>
      <c r="J4819">
        <v>1</v>
      </c>
      <c r="K4819">
        <v>3.11</v>
      </c>
      <c r="M4819" t="s">
        <v>2788</v>
      </c>
    </row>
    <row r="4820" spans="1:13" x14ac:dyDescent="0.25">
      <c r="A4820" s="7">
        <v>42520</v>
      </c>
      <c r="B4820" s="4">
        <f>YEAR(SaleData[[#This Row],[Order Date]])</f>
        <v>2016</v>
      </c>
      <c r="C4820" s="4">
        <f>MONTH(SaleData[[#This Row],[Order Date]])</f>
        <v>5</v>
      </c>
      <c r="D4820" t="s">
        <v>438</v>
      </c>
      <c r="E4820" t="s">
        <v>573</v>
      </c>
      <c r="F4820" t="s">
        <v>16</v>
      </c>
      <c r="G4820" t="s">
        <v>34</v>
      </c>
      <c r="H4820" t="s">
        <v>930</v>
      </c>
      <c r="I4820">
        <v>127.95</v>
      </c>
      <c r="J4820">
        <v>3</v>
      </c>
      <c r="K4820">
        <v>21.75</v>
      </c>
      <c r="M4820" t="s">
        <v>2788</v>
      </c>
    </row>
    <row r="4821" spans="1:13" x14ac:dyDescent="0.25">
      <c r="A4821" s="7">
        <v>42521</v>
      </c>
      <c r="B4821" s="4">
        <f>YEAR(SaleData[[#This Row],[Order Date]])</f>
        <v>2016</v>
      </c>
      <c r="C4821" s="4">
        <f>MONTH(SaleData[[#This Row],[Order Date]])</f>
        <v>5</v>
      </c>
      <c r="D4821" t="s">
        <v>1643</v>
      </c>
      <c r="E4821" t="s">
        <v>75</v>
      </c>
      <c r="F4821" t="s">
        <v>26</v>
      </c>
      <c r="G4821" t="s">
        <v>27</v>
      </c>
      <c r="H4821" t="s">
        <v>797</v>
      </c>
      <c r="I4821">
        <v>10.37</v>
      </c>
      <c r="J4821">
        <v>2</v>
      </c>
      <c r="K4821">
        <v>3.63</v>
      </c>
      <c r="M4821" t="s">
        <v>2788</v>
      </c>
    </row>
    <row r="4822" spans="1:13" x14ac:dyDescent="0.25">
      <c r="A4822" s="7">
        <v>42521</v>
      </c>
      <c r="B4822" s="4">
        <f>YEAR(SaleData[[#This Row],[Order Date]])</f>
        <v>2016</v>
      </c>
      <c r="C4822" s="4">
        <f>MONTH(SaleData[[#This Row],[Order Date]])</f>
        <v>5</v>
      </c>
      <c r="D4822" t="s">
        <v>1156</v>
      </c>
      <c r="E4822" t="s">
        <v>43</v>
      </c>
      <c r="F4822" t="s">
        <v>26</v>
      </c>
      <c r="G4822" t="s">
        <v>46</v>
      </c>
      <c r="H4822" t="s">
        <v>1233</v>
      </c>
      <c r="I4822">
        <v>34.270000000000003</v>
      </c>
      <c r="J4822">
        <v>3</v>
      </c>
      <c r="K4822">
        <v>11.14</v>
      </c>
      <c r="M4822" t="s">
        <v>2788</v>
      </c>
    </row>
    <row r="4823" spans="1:13" x14ac:dyDescent="0.25">
      <c r="A4823" s="7">
        <v>42521</v>
      </c>
      <c r="B4823" s="4">
        <f>YEAR(SaleData[[#This Row],[Order Date]])</f>
        <v>2016</v>
      </c>
      <c r="C4823" s="4">
        <f>MONTH(SaleData[[#This Row],[Order Date]])</f>
        <v>5</v>
      </c>
      <c r="D4823" t="s">
        <v>955</v>
      </c>
      <c r="E4823" t="s">
        <v>349</v>
      </c>
      <c r="F4823" t="s">
        <v>26</v>
      </c>
      <c r="G4823" t="s">
        <v>31</v>
      </c>
      <c r="H4823" t="s">
        <v>1477</v>
      </c>
      <c r="I4823">
        <v>11.85</v>
      </c>
      <c r="J4823">
        <v>3</v>
      </c>
      <c r="K4823">
        <v>3.79</v>
      </c>
      <c r="M4823" t="s">
        <v>2788</v>
      </c>
    </row>
    <row r="4824" spans="1:13" x14ac:dyDescent="0.25">
      <c r="A4824" s="7">
        <v>42521</v>
      </c>
      <c r="B4824" s="4">
        <f>YEAR(SaleData[[#This Row],[Order Date]])</f>
        <v>2016</v>
      </c>
      <c r="C4824" s="4">
        <f>MONTH(SaleData[[#This Row],[Order Date]])</f>
        <v>5</v>
      </c>
      <c r="D4824" t="s">
        <v>1213</v>
      </c>
      <c r="E4824" t="s">
        <v>30</v>
      </c>
      <c r="F4824" t="s">
        <v>26</v>
      </c>
      <c r="G4824" t="s">
        <v>27</v>
      </c>
      <c r="H4824" t="s">
        <v>2530</v>
      </c>
      <c r="I4824">
        <v>15.55</v>
      </c>
      <c r="J4824">
        <v>3</v>
      </c>
      <c r="K4824">
        <v>5.44</v>
      </c>
      <c r="M4824" t="s">
        <v>2788</v>
      </c>
    </row>
    <row r="4825" spans="1:13" x14ac:dyDescent="0.25">
      <c r="A4825" s="7">
        <v>42521</v>
      </c>
      <c r="B4825" s="4">
        <f>YEAR(SaleData[[#This Row],[Order Date]])</f>
        <v>2016</v>
      </c>
      <c r="C4825" s="4">
        <f>MONTH(SaleData[[#This Row],[Order Date]])</f>
        <v>5</v>
      </c>
      <c r="D4825" t="s">
        <v>1213</v>
      </c>
      <c r="E4825" t="s">
        <v>30</v>
      </c>
      <c r="F4825" t="s">
        <v>16</v>
      </c>
      <c r="G4825" t="s">
        <v>40</v>
      </c>
      <c r="H4825" t="s">
        <v>1487</v>
      </c>
      <c r="I4825">
        <v>347.36</v>
      </c>
      <c r="J4825">
        <v>7</v>
      </c>
      <c r="K4825">
        <v>-69.47</v>
      </c>
      <c r="M4825" t="s">
        <v>2788</v>
      </c>
    </row>
    <row r="4826" spans="1:13" x14ac:dyDescent="0.25">
      <c r="A4826" s="7">
        <v>42521</v>
      </c>
      <c r="B4826" s="4">
        <f>YEAR(SaleData[[#This Row],[Order Date]])</f>
        <v>2016</v>
      </c>
      <c r="C4826" s="4">
        <f>MONTH(SaleData[[#This Row],[Order Date]])</f>
        <v>5</v>
      </c>
      <c r="D4826" t="s">
        <v>1213</v>
      </c>
      <c r="E4826" t="s">
        <v>30</v>
      </c>
      <c r="F4826" t="s">
        <v>26</v>
      </c>
      <c r="G4826" t="s">
        <v>27</v>
      </c>
      <c r="H4826" t="s">
        <v>2039</v>
      </c>
      <c r="I4826">
        <v>10.37</v>
      </c>
      <c r="J4826">
        <v>2</v>
      </c>
      <c r="K4826">
        <v>3.63</v>
      </c>
      <c r="M4826" t="s">
        <v>2788</v>
      </c>
    </row>
    <row r="4827" spans="1:13" x14ac:dyDescent="0.25">
      <c r="A4827" s="7">
        <v>42523</v>
      </c>
      <c r="B4827" s="4">
        <f>YEAR(SaleData[[#This Row],[Order Date]])</f>
        <v>2016</v>
      </c>
      <c r="C4827" s="4">
        <f>MONTH(SaleData[[#This Row],[Order Date]])</f>
        <v>6</v>
      </c>
      <c r="D4827" t="s">
        <v>706</v>
      </c>
      <c r="E4827" t="s">
        <v>87</v>
      </c>
      <c r="F4827" t="s">
        <v>26</v>
      </c>
      <c r="G4827" t="s">
        <v>36</v>
      </c>
      <c r="H4827" t="s">
        <v>718</v>
      </c>
      <c r="I4827">
        <v>64.78</v>
      </c>
      <c r="J4827">
        <v>1</v>
      </c>
      <c r="K4827">
        <v>-12.96</v>
      </c>
      <c r="M4827" t="s">
        <v>2788</v>
      </c>
    </row>
    <row r="4828" spans="1:13" x14ac:dyDescent="0.25">
      <c r="A4828" s="7">
        <v>42523</v>
      </c>
      <c r="B4828" s="4">
        <f>YEAR(SaleData[[#This Row],[Order Date]])</f>
        <v>2016</v>
      </c>
      <c r="C4828" s="4">
        <f>MONTH(SaleData[[#This Row],[Order Date]])</f>
        <v>6</v>
      </c>
      <c r="D4828" t="s">
        <v>973</v>
      </c>
      <c r="E4828" t="s">
        <v>15</v>
      </c>
      <c r="F4828" t="s">
        <v>26</v>
      </c>
      <c r="G4828" t="s">
        <v>27</v>
      </c>
      <c r="H4828" t="s">
        <v>657</v>
      </c>
      <c r="I4828">
        <v>30.18</v>
      </c>
      <c r="J4828">
        <v>3</v>
      </c>
      <c r="K4828">
        <v>13.88</v>
      </c>
      <c r="M4828" t="s">
        <v>2788</v>
      </c>
    </row>
    <row r="4829" spans="1:13" x14ac:dyDescent="0.25">
      <c r="A4829" s="7">
        <v>42523</v>
      </c>
      <c r="B4829" s="4">
        <f>YEAR(SaleData[[#This Row],[Order Date]])</f>
        <v>2016</v>
      </c>
      <c r="C4829" s="4">
        <f>MONTH(SaleData[[#This Row],[Order Date]])</f>
        <v>6</v>
      </c>
      <c r="D4829" t="s">
        <v>973</v>
      </c>
      <c r="E4829" t="s">
        <v>15</v>
      </c>
      <c r="F4829" t="s">
        <v>26</v>
      </c>
      <c r="G4829" t="s">
        <v>46</v>
      </c>
      <c r="H4829" t="s">
        <v>613</v>
      </c>
      <c r="I4829">
        <v>51.65</v>
      </c>
      <c r="J4829">
        <v>12</v>
      </c>
      <c r="K4829">
        <v>18.72</v>
      </c>
      <c r="M4829" t="s">
        <v>2788</v>
      </c>
    </row>
    <row r="4830" spans="1:13" x14ac:dyDescent="0.25">
      <c r="A4830" s="7">
        <v>42523</v>
      </c>
      <c r="B4830" s="4">
        <f>YEAR(SaleData[[#This Row],[Order Date]])</f>
        <v>2016</v>
      </c>
      <c r="C4830" s="4">
        <f>MONTH(SaleData[[#This Row],[Order Date]])</f>
        <v>6</v>
      </c>
      <c r="D4830" t="s">
        <v>973</v>
      </c>
      <c r="E4830" t="s">
        <v>15</v>
      </c>
      <c r="F4830" t="s">
        <v>26</v>
      </c>
      <c r="G4830" t="s">
        <v>46</v>
      </c>
      <c r="H4830" t="s">
        <v>999</v>
      </c>
      <c r="I4830">
        <v>11.23</v>
      </c>
      <c r="J4830">
        <v>3</v>
      </c>
      <c r="K4830">
        <v>3.93</v>
      </c>
      <c r="M4830" t="s">
        <v>2788</v>
      </c>
    </row>
    <row r="4831" spans="1:13" x14ac:dyDescent="0.25">
      <c r="A4831" s="7">
        <v>42524</v>
      </c>
      <c r="B4831" s="4">
        <f>YEAR(SaleData[[#This Row],[Order Date]])</f>
        <v>2016</v>
      </c>
      <c r="C4831" s="4">
        <f>MONTH(SaleData[[#This Row],[Order Date]])</f>
        <v>6</v>
      </c>
      <c r="D4831" t="s">
        <v>1394</v>
      </c>
      <c r="E4831" t="s">
        <v>43</v>
      </c>
      <c r="F4831" t="s">
        <v>16</v>
      </c>
      <c r="G4831" t="s">
        <v>40</v>
      </c>
      <c r="H4831" t="s">
        <v>1739</v>
      </c>
      <c r="I4831">
        <v>71.09</v>
      </c>
      <c r="J4831">
        <v>2</v>
      </c>
      <c r="K4831">
        <v>-1.78</v>
      </c>
      <c r="M4831" t="s">
        <v>2788</v>
      </c>
    </row>
    <row r="4832" spans="1:13" x14ac:dyDescent="0.25">
      <c r="A4832" s="7">
        <v>42525</v>
      </c>
      <c r="B4832" s="4">
        <f>YEAR(SaleData[[#This Row],[Order Date]])</f>
        <v>2016</v>
      </c>
      <c r="C4832" s="4">
        <f>MONTH(SaleData[[#This Row],[Order Date]])</f>
        <v>6</v>
      </c>
      <c r="D4832" t="s">
        <v>949</v>
      </c>
      <c r="E4832" t="s">
        <v>171</v>
      </c>
      <c r="F4832" t="s">
        <v>26</v>
      </c>
      <c r="G4832" t="s">
        <v>27</v>
      </c>
      <c r="H4832" t="s">
        <v>721</v>
      </c>
      <c r="I4832">
        <v>75.88</v>
      </c>
      <c r="J4832">
        <v>2</v>
      </c>
      <c r="K4832">
        <v>35.659999999999997</v>
      </c>
      <c r="M4832" t="s">
        <v>2788</v>
      </c>
    </row>
    <row r="4833" spans="1:13" x14ac:dyDescent="0.25">
      <c r="A4833" s="7">
        <v>42525</v>
      </c>
      <c r="B4833" s="4">
        <f>YEAR(SaleData[[#This Row],[Order Date]])</f>
        <v>2016</v>
      </c>
      <c r="C4833" s="4">
        <f>MONTH(SaleData[[#This Row],[Order Date]])</f>
        <v>6</v>
      </c>
      <c r="D4833" t="s">
        <v>927</v>
      </c>
      <c r="E4833" t="s">
        <v>24</v>
      </c>
      <c r="F4833" t="s">
        <v>26</v>
      </c>
      <c r="G4833" t="s">
        <v>27</v>
      </c>
      <c r="H4833" t="s">
        <v>432</v>
      </c>
      <c r="I4833">
        <v>25.92</v>
      </c>
      <c r="J4833">
        <v>5</v>
      </c>
      <c r="K4833">
        <v>9.4</v>
      </c>
      <c r="M4833" t="s">
        <v>2789</v>
      </c>
    </row>
    <row r="4834" spans="1:13" x14ac:dyDescent="0.25">
      <c r="A4834" s="7">
        <v>42525</v>
      </c>
      <c r="B4834" s="4">
        <f>YEAR(SaleData[[#This Row],[Order Date]])</f>
        <v>2016</v>
      </c>
      <c r="C4834" s="4">
        <f>MONTH(SaleData[[#This Row],[Order Date]])</f>
        <v>6</v>
      </c>
      <c r="D4834" t="s">
        <v>927</v>
      </c>
      <c r="E4834" t="s">
        <v>24</v>
      </c>
      <c r="F4834" t="s">
        <v>16</v>
      </c>
      <c r="G4834" t="s">
        <v>34</v>
      </c>
      <c r="H4834" t="s">
        <v>1782</v>
      </c>
      <c r="I4834">
        <v>419.68</v>
      </c>
      <c r="J4834">
        <v>5</v>
      </c>
      <c r="K4834">
        <v>-356.73</v>
      </c>
      <c r="M4834" t="s">
        <v>2789</v>
      </c>
    </row>
    <row r="4835" spans="1:13" x14ac:dyDescent="0.25">
      <c r="A4835" s="7">
        <v>42525</v>
      </c>
      <c r="B4835" s="4">
        <f>YEAR(SaleData[[#This Row],[Order Date]])</f>
        <v>2016</v>
      </c>
      <c r="C4835" s="4">
        <f>MONTH(SaleData[[#This Row],[Order Date]])</f>
        <v>6</v>
      </c>
      <c r="D4835" t="s">
        <v>927</v>
      </c>
      <c r="E4835" t="s">
        <v>24</v>
      </c>
      <c r="F4835" t="s">
        <v>16</v>
      </c>
      <c r="G4835" t="s">
        <v>34</v>
      </c>
      <c r="H4835" t="s">
        <v>1221</v>
      </c>
      <c r="I4835">
        <v>11.69</v>
      </c>
      <c r="J4835">
        <v>3</v>
      </c>
      <c r="K4835">
        <v>-4.68</v>
      </c>
      <c r="M4835" t="s">
        <v>2789</v>
      </c>
    </row>
    <row r="4836" spans="1:13" x14ac:dyDescent="0.25">
      <c r="A4836" s="7">
        <v>42525</v>
      </c>
      <c r="B4836" s="4">
        <f>YEAR(SaleData[[#This Row],[Order Date]])</f>
        <v>2016</v>
      </c>
      <c r="C4836" s="4">
        <f>MONTH(SaleData[[#This Row],[Order Date]])</f>
        <v>6</v>
      </c>
      <c r="D4836" t="s">
        <v>927</v>
      </c>
      <c r="E4836" t="s">
        <v>24</v>
      </c>
      <c r="F4836" t="s">
        <v>11</v>
      </c>
      <c r="G4836" t="s">
        <v>21</v>
      </c>
      <c r="H4836" t="s">
        <v>1783</v>
      </c>
      <c r="I4836">
        <v>31.98</v>
      </c>
      <c r="J4836">
        <v>2</v>
      </c>
      <c r="K4836">
        <v>11.19</v>
      </c>
      <c r="M4836" t="s">
        <v>2789</v>
      </c>
    </row>
    <row r="4837" spans="1:13" x14ac:dyDescent="0.25">
      <c r="A4837" s="7">
        <v>42525</v>
      </c>
      <c r="B4837" s="4">
        <f>YEAR(SaleData[[#This Row],[Order Date]])</f>
        <v>2016</v>
      </c>
      <c r="C4837" s="4">
        <f>MONTH(SaleData[[#This Row],[Order Date]])</f>
        <v>6</v>
      </c>
      <c r="D4837" t="s">
        <v>927</v>
      </c>
      <c r="E4837" t="s">
        <v>24</v>
      </c>
      <c r="F4837" t="s">
        <v>16</v>
      </c>
      <c r="G4837" t="s">
        <v>40</v>
      </c>
      <c r="H4837" t="s">
        <v>1487</v>
      </c>
      <c r="I4837">
        <v>177.23</v>
      </c>
      <c r="J4837">
        <v>5</v>
      </c>
      <c r="K4837">
        <v>-120.51</v>
      </c>
      <c r="M4837" t="s">
        <v>2789</v>
      </c>
    </row>
    <row r="4838" spans="1:13" x14ac:dyDescent="0.25">
      <c r="A4838" s="7">
        <v>42525</v>
      </c>
      <c r="B4838" s="4">
        <f>YEAR(SaleData[[#This Row],[Order Date]])</f>
        <v>2016</v>
      </c>
      <c r="C4838" s="4">
        <f>MONTH(SaleData[[#This Row],[Order Date]])</f>
        <v>6</v>
      </c>
      <c r="D4838" t="s">
        <v>927</v>
      </c>
      <c r="E4838" t="s">
        <v>24</v>
      </c>
      <c r="F4838" t="s">
        <v>16</v>
      </c>
      <c r="G4838" t="s">
        <v>34</v>
      </c>
      <c r="H4838" t="s">
        <v>1784</v>
      </c>
      <c r="I4838">
        <v>4.04</v>
      </c>
      <c r="J4838">
        <v>3</v>
      </c>
      <c r="K4838">
        <v>-2.83</v>
      </c>
      <c r="M4838" t="s">
        <v>2789</v>
      </c>
    </row>
    <row r="4839" spans="1:13" x14ac:dyDescent="0.25">
      <c r="A4839" s="7">
        <v>42525</v>
      </c>
      <c r="B4839" s="4">
        <f>YEAR(SaleData[[#This Row],[Order Date]])</f>
        <v>2016</v>
      </c>
      <c r="C4839" s="4">
        <f>MONTH(SaleData[[#This Row],[Order Date]])</f>
        <v>6</v>
      </c>
      <c r="D4839" t="s">
        <v>927</v>
      </c>
      <c r="E4839" t="s">
        <v>24</v>
      </c>
      <c r="F4839" t="s">
        <v>26</v>
      </c>
      <c r="G4839" t="s">
        <v>62</v>
      </c>
      <c r="H4839" t="s">
        <v>441</v>
      </c>
      <c r="I4839">
        <v>7.41</v>
      </c>
      <c r="J4839">
        <v>2</v>
      </c>
      <c r="K4839">
        <v>1.2</v>
      </c>
      <c r="M4839" t="s">
        <v>2789</v>
      </c>
    </row>
    <row r="4840" spans="1:13" x14ac:dyDescent="0.25">
      <c r="A4840" s="7">
        <v>42525</v>
      </c>
      <c r="B4840" s="4">
        <f>YEAR(SaleData[[#This Row],[Order Date]])</f>
        <v>2016</v>
      </c>
      <c r="C4840" s="4">
        <f>MONTH(SaleData[[#This Row],[Order Date]])</f>
        <v>6</v>
      </c>
      <c r="D4840" t="s">
        <v>1785</v>
      </c>
      <c r="E4840" t="s">
        <v>20</v>
      </c>
      <c r="F4840" t="s">
        <v>26</v>
      </c>
      <c r="G4840" t="s">
        <v>27</v>
      </c>
      <c r="H4840" t="s">
        <v>121</v>
      </c>
      <c r="I4840">
        <v>14.94</v>
      </c>
      <c r="J4840">
        <v>3</v>
      </c>
      <c r="K4840">
        <v>7.02</v>
      </c>
      <c r="M4840" t="s">
        <v>2789</v>
      </c>
    </row>
    <row r="4841" spans="1:13" x14ac:dyDescent="0.25">
      <c r="A4841" s="7">
        <v>42525</v>
      </c>
      <c r="B4841" s="4">
        <f>YEAR(SaleData[[#This Row],[Order Date]])</f>
        <v>2016</v>
      </c>
      <c r="C4841" s="4">
        <f>MONTH(SaleData[[#This Row],[Order Date]])</f>
        <v>6</v>
      </c>
      <c r="D4841" t="s">
        <v>1785</v>
      </c>
      <c r="E4841" t="s">
        <v>20</v>
      </c>
      <c r="F4841" t="s">
        <v>11</v>
      </c>
      <c r="G4841" t="s">
        <v>202</v>
      </c>
      <c r="H4841" t="s">
        <v>1786</v>
      </c>
      <c r="I4841">
        <v>1349.85</v>
      </c>
      <c r="J4841">
        <v>3</v>
      </c>
      <c r="K4841">
        <v>364.46</v>
      </c>
      <c r="M4841" t="s">
        <v>2789</v>
      </c>
    </row>
    <row r="4842" spans="1:13" x14ac:dyDescent="0.25">
      <c r="A4842" s="7">
        <v>42525</v>
      </c>
      <c r="B4842" s="4">
        <f>YEAR(SaleData[[#This Row],[Order Date]])</f>
        <v>2016</v>
      </c>
      <c r="C4842" s="4">
        <f>MONTH(SaleData[[#This Row],[Order Date]])</f>
        <v>6</v>
      </c>
      <c r="D4842" t="s">
        <v>1785</v>
      </c>
      <c r="E4842" t="s">
        <v>20</v>
      </c>
      <c r="F4842" t="s">
        <v>16</v>
      </c>
      <c r="G4842" t="s">
        <v>235</v>
      </c>
      <c r="H4842" t="s">
        <v>1787</v>
      </c>
      <c r="I4842">
        <v>136.78</v>
      </c>
      <c r="J4842">
        <v>1</v>
      </c>
      <c r="K4842">
        <v>5.13</v>
      </c>
      <c r="M4842" t="s">
        <v>2789</v>
      </c>
    </row>
    <row r="4843" spans="1:13" x14ac:dyDescent="0.25">
      <c r="A4843" s="7">
        <v>42525</v>
      </c>
      <c r="B4843" s="4">
        <f>YEAR(SaleData[[#This Row],[Order Date]])</f>
        <v>2016</v>
      </c>
      <c r="C4843" s="4">
        <f>MONTH(SaleData[[#This Row],[Order Date]])</f>
        <v>6</v>
      </c>
      <c r="D4843" t="s">
        <v>1785</v>
      </c>
      <c r="E4843" t="s">
        <v>20</v>
      </c>
      <c r="F4843" t="s">
        <v>16</v>
      </c>
      <c r="G4843" t="s">
        <v>34</v>
      </c>
      <c r="H4843" t="s">
        <v>149</v>
      </c>
      <c r="I4843">
        <v>61.12</v>
      </c>
      <c r="J4843">
        <v>4</v>
      </c>
      <c r="K4843">
        <v>20.78</v>
      </c>
      <c r="M4843" t="s">
        <v>2789</v>
      </c>
    </row>
    <row r="4844" spans="1:13" x14ac:dyDescent="0.25">
      <c r="A4844" s="7">
        <v>42526</v>
      </c>
      <c r="B4844" s="4">
        <f>YEAR(SaleData[[#This Row],[Order Date]])</f>
        <v>2016</v>
      </c>
      <c r="C4844" s="4">
        <f>MONTH(SaleData[[#This Row],[Order Date]])</f>
        <v>6</v>
      </c>
      <c r="D4844" t="s">
        <v>275</v>
      </c>
      <c r="E4844" t="s">
        <v>87</v>
      </c>
      <c r="F4844" t="s">
        <v>26</v>
      </c>
      <c r="G4844" t="s">
        <v>36</v>
      </c>
      <c r="H4844" t="s">
        <v>1838</v>
      </c>
      <c r="I4844">
        <v>124.61</v>
      </c>
      <c r="J4844">
        <v>4</v>
      </c>
      <c r="K4844">
        <v>-23.36</v>
      </c>
      <c r="M4844" t="s">
        <v>2789</v>
      </c>
    </row>
    <row r="4845" spans="1:13" x14ac:dyDescent="0.25">
      <c r="A4845" s="7">
        <v>42526</v>
      </c>
      <c r="B4845" s="4">
        <f>YEAR(SaleData[[#This Row],[Order Date]])</f>
        <v>2016</v>
      </c>
      <c r="C4845" s="4">
        <f>MONTH(SaleData[[#This Row],[Order Date]])</f>
        <v>6</v>
      </c>
      <c r="D4845" t="s">
        <v>275</v>
      </c>
      <c r="E4845" t="s">
        <v>87</v>
      </c>
      <c r="F4845" t="s">
        <v>26</v>
      </c>
      <c r="G4845" t="s">
        <v>44</v>
      </c>
      <c r="H4845" t="s">
        <v>1691</v>
      </c>
      <c r="I4845">
        <v>7.56</v>
      </c>
      <c r="J4845">
        <v>3</v>
      </c>
      <c r="K4845">
        <v>2.65</v>
      </c>
      <c r="M4845" t="s">
        <v>2789</v>
      </c>
    </row>
    <row r="4846" spans="1:13" x14ac:dyDescent="0.25">
      <c r="A4846" s="7">
        <v>42526</v>
      </c>
      <c r="B4846" s="4">
        <f>YEAR(SaleData[[#This Row],[Order Date]])</f>
        <v>2016</v>
      </c>
      <c r="C4846" s="4">
        <f>MONTH(SaleData[[#This Row],[Order Date]])</f>
        <v>6</v>
      </c>
      <c r="D4846" t="s">
        <v>1839</v>
      </c>
      <c r="E4846" t="s">
        <v>874</v>
      </c>
      <c r="F4846" t="s">
        <v>26</v>
      </c>
      <c r="G4846" t="s">
        <v>36</v>
      </c>
      <c r="H4846" t="s">
        <v>585</v>
      </c>
      <c r="I4846">
        <v>360.38</v>
      </c>
      <c r="J4846">
        <v>2</v>
      </c>
      <c r="K4846">
        <v>93.7</v>
      </c>
      <c r="M4846" t="s">
        <v>2790</v>
      </c>
    </row>
    <row r="4847" spans="1:13" x14ac:dyDescent="0.25">
      <c r="A4847" s="7">
        <v>42526</v>
      </c>
      <c r="B4847" s="4">
        <f>YEAR(SaleData[[#This Row],[Order Date]])</f>
        <v>2016</v>
      </c>
      <c r="C4847" s="4">
        <f>MONTH(SaleData[[#This Row],[Order Date]])</f>
        <v>6</v>
      </c>
      <c r="D4847" t="s">
        <v>1839</v>
      </c>
      <c r="E4847" t="s">
        <v>874</v>
      </c>
      <c r="F4847" t="s">
        <v>26</v>
      </c>
      <c r="G4847" t="s">
        <v>62</v>
      </c>
      <c r="H4847" t="s">
        <v>1448</v>
      </c>
      <c r="I4847">
        <v>11.16</v>
      </c>
      <c r="J4847">
        <v>2</v>
      </c>
      <c r="K4847">
        <v>2.79</v>
      </c>
      <c r="M4847" t="s">
        <v>2790</v>
      </c>
    </row>
    <row r="4848" spans="1:13" x14ac:dyDescent="0.25">
      <c r="A4848" s="7">
        <v>42526</v>
      </c>
      <c r="B4848" s="4">
        <f>YEAR(SaleData[[#This Row],[Order Date]])</f>
        <v>2016</v>
      </c>
      <c r="C4848" s="4">
        <f>MONTH(SaleData[[#This Row],[Order Date]])</f>
        <v>6</v>
      </c>
      <c r="D4848" t="s">
        <v>1839</v>
      </c>
      <c r="E4848" t="s">
        <v>874</v>
      </c>
      <c r="F4848" t="s">
        <v>26</v>
      </c>
      <c r="G4848" t="s">
        <v>44</v>
      </c>
      <c r="H4848" t="s">
        <v>860</v>
      </c>
      <c r="I4848">
        <v>14.94</v>
      </c>
      <c r="J4848">
        <v>3</v>
      </c>
      <c r="K4848">
        <v>6.87</v>
      </c>
      <c r="M4848" t="s">
        <v>2790</v>
      </c>
    </row>
    <row r="4849" spans="1:13" x14ac:dyDescent="0.25">
      <c r="A4849" s="7">
        <v>42526</v>
      </c>
      <c r="B4849" s="4">
        <f>YEAR(SaleData[[#This Row],[Order Date]])</f>
        <v>2016</v>
      </c>
      <c r="C4849" s="4">
        <f>MONTH(SaleData[[#This Row],[Order Date]])</f>
        <v>6</v>
      </c>
      <c r="D4849" t="s">
        <v>883</v>
      </c>
      <c r="E4849" t="s">
        <v>43</v>
      </c>
      <c r="F4849" t="s">
        <v>26</v>
      </c>
      <c r="G4849" t="s">
        <v>46</v>
      </c>
      <c r="H4849" t="s">
        <v>358</v>
      </c>
      <c r="I4849">
        <v>21.55</v>
      </c>
      <c r="J4849">
        <v>6</v>
      </c>
      <c r="K4849">
        <v>7</v>
      </c>
      <c r="M4849" t="s">
        <v>2790</v>
      </c>
    </row>
    <row r="4850" spans="1:13" x14ac:dyDescent="0.25">
      <c r="A4850" s="7">
        <v>42526</v>
      </c>
      <c r="B4850" s="4">
        <f>YEAR(SaleData[[#This Row],[Order Date]])</f>
        <v>2016</v>
      </c>
      <c r="C4850" s="4">
        <f>MONTH(SaleData[[#This Row],[Order Date]])</f>
        <v>6</v>
      </c>
      <c r="D4850" t="s">
        <v>883</v>
      </c>
      <c r="E4850" t="s">
        <v>43</v>
      </c>
      <c r="F4850" t="s">
        <v>26</v>
      </c>
      <c r="G4850" t="s">
        <v>56</v>
      </c>
      <c r="H4850" t="s">
        <v>71</v>
      </c>
      <c r="I4850">
        <v>58.24</v>
      </c>
      <c r="J4850">
        <v>4</v>
      </c>
      <c r="K4850">
        <v>15.72</v>
      </c>
      <c r="M4850" t="s">
        <v>2790</v>
      </c>
    </row>
    <row r="4851" spans="1:13" x14ac:dyDescent="0.25">
      <c r="A4851" s="7">
        <v>42526</v>
      </c>
      <c r="B4851" s="4">
        <f>YEAR(SaleData[[#This Row],[Order Date]])</f>
        <v>2016</v>
      </c>
      <c r="C4851" s="4">
        <f>MONTH(SaleData[[#This Row],[Order Date]])</f>
        <v>6</v>
      </c>
      <c r="D4851" t="s">
        <v>1512</v>
      </c>
      <c r="E4851" t="s">
        <v>15</v>
      </c>
      <c r="F4851" t="s">
        <v>26</v>
      </c>
      <c r="G4851" t="s">
        <v>213</v>
      </c>
      <c r="H4851" t="s">
        <v>292</v>
      </c>
      <c r="I4851">
        <v>61.38</v>
      </c>
      <c r="J4851">
        <v>6</v>
      </c>
      <c r="K4851">
        <v>15.96</v>
      </c>
      <c r="M4851" t="s">
        <v>2790</v>
      </c>
    </row>
    <row r="4852" spans="1:13" x14ac:dyDescent="0.25">
      <c r="A4852" s="7">
        <v>42527</v>
      </c>
      <c r="B4852" s="4">
        <f>YEAR(SaleData[[#This Row],[Order Date]])</f>
        <v>2016</v>
      </c>
      <c r="C4852" s="4">
        <f>MONTH(SaleData[[#This Row],[Order Date]])</f>
        <v>6</v>
      </c>
      <c r="D4852" t="s">
        <v>506</v>
      </c>
      <c r="E4852" t="s">
        <v>24</v>
      </c>
      <c r="F4852" t="s">
        <v>11</v>
      </c>
      <c r="G4852" t="s">
        <v>21</v>
      </c>
      <c r="H4852" t="s">
        <v>1834</v>
      </c>
      <c r="I4852">
        <v>328.22</v>
      </c>
      <c r="J4852">
        <v>4</v>
      </c>
      <c r="K4852">
        <v>28.72</v>
      </c>
      <c r="M4852" t="s">
        <v>2790</v>
      </c>
    </row>
    <row r="4853" spans="1:13" x14ac:dyDescent="0.25">
      <c r="A4853" s="7">
        <v>42527</v>
      </c>
      <c r="B4853" s="4">
        <f>YEAR(SaleData[[#This Row],[Order Date]])</f>
        <v>2016</v>
      </c>
      <c r="C4853" s="4">
        <f>MONTH(SaleData[[#This Row],[Order Date]])</f>
        <v>6</v>
      </c>
      <c r="D4853" t="s">
        <v>14</v>
      </c>
      <c r="E4853" t="s">
        <v>49</v>
      </c>
      <c r="F4853" t="s">
        <v>26</v>
      </c>
      <c r="G4853" t="s">
        <v>36</v>
      </c>
      <c r="H4853" t="s">
        <v>1536</v>
      </c>
      <c r="I4853">
        <v>714.3</v>
      </c>
      <c r="J4853">
        <v>5</v>
      </c>
      <c r="K4853">
        <v>207.15</v>
      </c>
      <c r="M4853" t="s">
        <v>2790</v>
      </c>
    </row>
    <row r="4854" spans="1:13" x14ac:dyDescent="0.25">
      <c r="A4854" s="7">
        <v>42527</v>
      </c>
      <c r="B4854" s="4">
        <f>YEAR(SaleData[[#This Row],[Order Date]])</f>
        <v>2016</v>
      </c>
      <c r="C4854" s="4">
        <f>MONTH(SaleData[[#This Row],[Order Date]])</f>
        <v>6</v>
      </c>
      <c r="D4854" t="s">
        <v>1880</v>
      </c>
      <c r="E4854" t="s">
        <v>49</v>
      </c>
      <c r="F4854" t="s">
        <v>26</v>
      </c>
      <c r="G4854" t="s">
        <v>27</v>
      </c>
      <c r="H4854" t="s">
        <v>1212</v>
      </c>
      <c r="I4854">
        <v>105.52</v>
      </c>
      <c r="J4854">
        <v>4</v>
      </c>
      <c r="K4854">
        <v>48.54</v>
      </c>
      <c r="M4854" t="s">
        <v>2790</v>
      </c>
    </row>
    <row r="4855" spans="1:13" x14ac:dyDescent="0.25">
      <c r="A4855" s="7">
        <v>42527</v>
      </c>
      <c r="B4855" s="4">
        <f>YEAR(SaleData[[#This Row],[Order Date]])</f>
        <v>2016</v>
      </c>
      <c r="C4855" s="4">
        <f>MONTH(SaleData[[#This Row],[Order Date]])</f>
        <v>6</v>
      </c>
      <c r="D4855" t="s">
        <v>1565</v>
      </c>
      <c r="E4855" t="s">
        <v>65</v>
      </c>
      <c r="F4855" t="s">
        <v>11</v>
      </c>
      <c r="G4855" t="s">
        <v>12</v>
      </c>
      <c r="H4855" t="s">
        <v>1196</v>
      </c>
      <c r="I4855">
        <v>179.94</v>
      </c>
      <c r="J4855">
        <v>6</v>
      </c>
      <c r="K4855">
        <v>75.569999999999993</v>
      </c>
      <c r="M4855" t="s">
        <v>2790</v>
      </c>
    </row>
    <row r="4856" spans="1:13" x14ac:dyDescent="0.25">
      <c r="A4856" s="7">
        <v>42527</v>
      </c>
      <c r="B4856" s="4">
        <f>YEAR(SaleData[[#This Row],[Order Date]])</f>
        <v>2016</v>
      </c>
      <c r="C4856" s="4">
        <f>MONTH(SaleData[[#This Row],[Order Date]])</f>
        <v>6</v>
      </c>
      <c r="D4856" t="s">
        <v>1565</v>
      </c>
      <c r="E4856" t="s">
        <v>65</v>
      </c>
      <c r="F4856" t="s">
        <v>11</v>
      </c>
      <c r="G4856" t="s">
        <v>12</v>
      </c>
      <c r="H4856" t="s">
        <v>216</v>
      </c>
      <c r="I4856">
        <v>26.85</v>
      </c>
      <c r="J4856">
        <v>3</v>
      </c>
      <c r="K4856">
        <v>5.0999999999999996</v>
      </c>
      <c r="M4856" t="s">
        <v>2790</v>
      </c>
    </row>
    <row r="4857" spans="1:13" x14ac:dyDescent="0.25">
      <c r="A4857" s="7">
        <v>42527</v>
      </c>
      <c r="B4857" s="4">
        <f>YEAR(SaleData[[#This Row],[Order Date]])</f>
        <v>2016</v>
      </c>
      <c r="C4857" s="4">
        <f>MONTH(SaleData[[#This Row],[Order Date]])</f>
        <v>6</v>
      </c>
      <c r="D4857" t="s">
        <v>1565</v>
      </c>
      <c r="E4857" t="s">
        <v>65</v>
      </c>
      <c r="F4857" t="s">
        <v>11</v>
      </c>
      <c r="G4857" t="s">
        <v>12</v>
      </c>
      <c r="H4857" t="s">
        <v>1881</v>
      </c>
      <c r="I4857">
        <v>323.37</v>
      </c>
      <c r="J4857">
        <v>3</v>
      </c>
      <c r="K4857">
        <v>129.35</v>
      </c>
      <c r="M4857" t="s">
        <v>2790</v>
      </c>
    </row>
    <row r="4858" spans="1:13" x14ac:dyDescent="0.25">
      <c r="A4858" s="7">
        <v>42527</v>
      </c>
      <c r="B4858" s="4">
        <f>YEAR(SaleData[[#This Row],[Order Date]])</f>
        <v>2016</v>
      </c>
      <c r="C4858" s="4">
        <f>MONTH(SaleData[[#This Row],[Order Date]])</f>
        <v>6</v>
      </c>
      <c r="D4858" t="s">
        <v>1565</v>
      </c>
      <c r="E4858" t="s">
        <v>65</v>
      </c>
      <c r="F4858" t="s">
        <v>26</v>
      </c>
      <c r="G4858" t="s">
        <v>27</v>
      </c>
      <c r="H4858" t="s">
        <v>1882</v>
      </c>
      <c r="I4858">
        <v>59.94</v>
      </c>
      <c r="J4858">
        <v>3</v>
      </c>
      <c r="K4858">
        <v>28.17</v>
      </c>
      <c r="M4858" t="s">
        <v>2790</v>
      </c>
    </row>
    <row r="4859" spans="1:13" x14ac:dyDescent="0.25">
      <c r="A4859" s="7">
        <v>42527</v>
      </c>
      <c r="B4859" s="4">
        <f>YEAR(SaleData[[#This Row],[Order Date]])</f>
        <v>2016</v>
      </c>
      <c r="C4859" s="4">
        <f>MONTH(SaleData[[#This Row],[Order Date]])</f>
        <v>6</v>
      </c>
      <c r="D4859" t="s">
        <v>1565</v>
      </c>
      <c r="E4859" t="s">
        <v>65</v>
      </c>
      <c r="F4859" t="s">
        <v>26</v>
      </c>
      <c r="G4859" t="s">
        <v>46</v>
      </c>
      <c r="H4859" t="s">
        <v>1883</v>
      </c>
      <c r="I4859">
        <v>64.14</v>
      </c>
      <c r="J4859">
        <v>3</v>
      </c>
      <c r="K4859">
        <v>30.79</v>
      </c>
      <c r="M4859" t="s">
        <v>2790</v>
      </c>
    </row>
    <row r="4860" spans="1:13" x14ac:dyDescent="0.25">
      <c r="A4860" s="7">
        <v>42527</v>
      </c>
      <c r="B4860" s="4">
        <f>YEAR(SaleData[[#This Row],[Order Date]])</f>
        <v>2016</v>
      </c>
      <c r="C4860" s="4">
        <f>MONTH(SaleData[[#This Row],[Order Date]])</f>
        <v>6</v>
      </c>
      <c r="D4860" t="s">
        <v>1565</v>
      </c>
      <c r="E4860" t="s">
        <v>65</v>
      </c>
      <c r="F4860" t="s">
        <v>26</v>
      </c>
      <c r="G4860" t="s">
        <v>46</v>
      </c>
      <c r="H4860" t="s">
        <v>1884</v>
      </c>
      <c r="I4860">
        <v>11.67</v>
      </c>
      <c r="J4860">
        <v>3</v>
      </c>
      <c r="K4860">
        <v>5.6</v>
      </c>
      <c r="M4860" t="s">
        <v>2790</v>
      </c>
    </row>
    <row r="4861" spans="1:13" x14ac:dyDescent="0.25">
      <c r="A4861" s="7">
        <v>42527</v>
      </c>
      <c r="B4861" s="4">
        <f>YEAR(SaleData[[#This Row],[Order Date]])</f>
        <v>2016</v>
      </c>
      <c r="C4861" s="4">
        <f>MONTH(SaleData[[#This Row],[Order Date]])</f>
        <v>6</v>
      </c>
      <c r="D4861" t="s">
        <v>1565</v>
      </c>
      <c r="E4861" t="s">
        <v>65</v>
      </c>
      <c r="F4861" t="s">
        <v>26</v>
      </c>
      <c r="G4861" t="s">
        <v>27</v>
      </c>
      <c r="H4861" t="s">
        <v>1885</v>
      </c>
      <c r="I4861">
        <v>12.96</v>
      </c>
      <c r="J4861">
        <v>2</v>
      </c>
      <c r="K4861">
        <v>6.22</v>
      </c>
      <c r="M4861" t="s">
        <v>2790</v>
      </c>
    </row>
    <row r="4862" spans="1:13" x14ac:dyDescent="0.25">
      <c r="A4862" s="7">
        <v>42527</v>
      </c>
      <c r="B4862" s="4">
        <f>YEAR(SaleData[[#This Row],[Order Date]])</f>
        <v>2016</v>
      </c>
      <c r="C4862" s="4">
        <f>MONTH(SaleData[[#This Row],[Order Date]])</f>
        <v>6</v>
      </c>
      <c r="D4862" t="s">
        <v>282</v>
      </c>
      <c r="E4862" t="s">
        <v>43</v>
      </c>
      <c r="F4862" t="s">
        <v>26</v>
      </c>
      <c r="G4862" t="s">
        <v>44</v>
      </c>
      <c r="H4862" t="s">
        <v>1303</v>
      </c>
      <c r="I4862">
        <v>22.05</v>
      </c>
      <c r="J4862">
        <v>7</v>
      </c>
      <c r="K4862">
        <v>10.58</v>
      </c>
      <c r="M4862" t="s">
        <v>2790</v>
      </c>
    </row>
    <row r="4863" spans="1:13" x14ac:dyDescent="0.25">
      <c r="A4863" s="7">
        <v>42527</v>
      </c>
      <c r="B4863" s="4">
        <f>YEAR(SaleData[[#This Row],[Order Date]])</f>
        <v>2016</v>
      </c>
      <c r="C4863" s="4">
        <f>MONTH(SaleData[[#This Row],[Order Date]])</f>
        <v>6</v>
      </c>
      <c r="D4863" t="s">
        <v>282</v>
      </c>
      <c r="E4863" t="s">
        <v>43</v>
      </c>
      <c r="F4863" t="s">
        <v>26</v>
      </c>
      <c r="G4863" t="s">
        <v>27</v>
      </c>
      <c r="H4863" t="s">
        <v>1886</v>
      </c>
      <c r="I4863">
        <v>99.9</v>
      </c>
      <c r="J4863">
        <v>5</v>
      </c>
      <c r="K4863">
        <v>46.95</v>
      </c>
      <c r="M4863" t="s">
        <v>2790</v>
      </c>
    </row>
    <row r="4864" spans="1:13" x14ac:dyDescent="0.25">
      <c r="A4864" s="7">
        <v>42527</v>
      </c>
      <c r="B4864" s="4">
        <f>YEAR(SaleData[[#This Row],[Order Date]])</f>
        <v>2016</v>
      </c>
      <c r="C4864" s="4">
        <f>MONTH(SaleData[[#This Row],[Order Date]])</f>
        <v>6</v>
      </c>
      <c r="D4864" t="s">
        <v>522</v>
      </c>
      <c r="E4864" t="s">
        <v>43</v>
      </c>
      <c r="F4864" t="s">
        <v>11</v>
      </c>
      <c r="G4864" t="s">
        <v>21</v>
      </c>
      <c r="H4864" t="s">
        <v>1887</v>
      </c>
      <c r="I4864">
        <v>3023.93</v>
      </c>
      <c r="J4864">
        <v>9</v>
      </c>
      <c r="K4864">
        <v>226.79</v>
      </c>
      <c r="M4864" t="s">
        <v>2790</v>
      </c>
    </row>
    <row r="4865" spans="1:13" x14ac:dyDescent="0.25">
      <c r="A4865" s="7">
        <v>42527</v>
      </c>
      <c r="B4865" s="4">
        <f>YEAR(SaleData[[#This Row],[Order Date]])</f>
        <v>2016</v>
      </c>
      <c r="C4865" s="4">
        <f>MONTH(SaleData[[#This Row],[Order Date]])</f>
        <v>6</v>
      </c>
      <c r="D4865" t="s">
        <v>522</v>
      </c>
      <c r="E4865" t="s">
        <v>43</v>
      </c>
      <c r="F4865" t="s">
        <v>11</v>
      </c>
      <c r="G4865" t="s">
        <v>12</v>
      </c>
      <c r="H4865" t="s">
        <v>798</v>
      </c>
      <c r="I4865">
        <v>26.96</v>
      </c>
      <c r="J4865">
        <v>2</v>
      </c>
      <c r="K4865">
        <v>3.77</v>
      </c>
      <c r="M4865" t="s">
        <v>2790</v>
      </c>
    </row>
    <row r="4866" spans="1:13" x14ac:dyDescent="0.25">
      <c r="A4866" s="7">
        <v>42527</v>
      </c>
      <c r="B4866" s="4">
        <f>YEAR(SaleData[[#This Row],[Order Date]])</f>
        <v>2016</v>
      </c>
      <c r="C4866" s="4">
        <f>MONTH(SaleData[[#This Row],[Order Date]])</f>
        <v>6</v>
      </c>
      <c r="D4866" t="s">
        <v>522</v>
      </c>
      <c r="E4866" t="s">
        <v>43</v>
      </c>
      <c r="F4866" t="s">
        <v>11</v>
      </c>
      <c r="G4866" t="s">
        <v>21</v>
      </c>
      <c r="H4866" t="s">
        <v>211</v>
      </c>
      <c r="I4866">
        <v>477.6</v>
      </c>
      <c r="J4866">
        <v>3</v>
      </c>
      <c r="K4866">
        <v>161.19</v>
      </c>
      <c r="M4866" t="s">
        <v>2790</v>
      </c>
    </row>
    <row r="4867" spans="1:13" x14ac:dyDescent="0.25">
      <c r="A4867" s="7">
        <v>42527</v>
      </c>
      <c r="B4867" s="4">
        <f>YEAR(SaleData[[#This Row],[Order Date]])</f>
        <v>2016</v>
      </c>
      <c r="C4867" s="4">
        <f>MONTH(SaleData[[#This Row],[Order Date]])</f>
        <v>6</v>
      </c>
      <c r="D4867" t="s">
        <v>1711</v>
      </c>
      <c r="E4867" t="s">
        <v>129</v>
      </c>
      <c r="F4867" t="s">
        <v>16</v>
      </c>
      <c r="G4867" t="s">
        <v>34</v>
      </c>
      <c r="H4867" t="s">
        <v>1888</v>
      </c>
      <c r="I4867">
        <v>466.32</v>
      </c>
      <c r="J4867">
        <v>3</v>
      </c>
      <c r="K4867">
        <v>34.97</v>
      </c>
      <c r="M4867" t="s">
        <v>2790</v>
      </c>
    </row>
    <row r="4868" spans="1:13" x14ac:dyDescent="0.25">
      <c r="A4868" s="7">
        <v>42527</v>
      </c>
      <c r="B4868" s="4">
        <f>YEAR(SaleData[[#This Row],[Order Date]])</f>
        <v>2016</v>
      </c>
      <c r="C4868" s="4">
        <f>MONTH(SaleData[[#This Row],[Order Date]])</f>
        <v>6</v>
      </c>
      <c r="D4868" t="s">
        <v>1711</v>
      </c>
      <c r="E4868" t="s">
        <v>129</v>
      </c>
      <c r="F4868" t="s">
        <v>16</v>
      </c>
      <c r="G4868" t="s">
        <v>34</v>
      </c>
      <c r="H4868" t="s">
        <v>1889</v>
      </c>
      <c r="I4868">
        <v>82.64</v>
      </c>
      <c r="J4868">
        <v>2</v>
      </c>
      <c r="K4868">
        <v>0</v>
      </c>
      <c r="M4868" t="s">
        <v>2791</v>
      </c>
    </row>
    <row r="4869" spans="1:13" x14ac:dyDescent="0.25">
      <c r="A4869" s="7">
        <v>42528</v>
      </c>
      <c r="B4869" s="4">
        <f>YEAR(SaleData[[#This Row],[Order Date]])</f>
        <v>2016</v>
      </c>
      <c r="C4869" s="4">
        <f>MONTH(SaleData[[#This Row],[Order Date]])</f>
        <v>6</v>
      </c>
      <c r="D4869" t="s">
        <v>1704</v>
      </c>
      <c r="E4869" t="s">
        <v>20</v>
      </c>
      <c r="F4869" t="s">
        <v>26</v>
      </c>
      <c r="G4869" t="s">
        <v>27</v>
      </c>
      <c r="H4869" t="s">
        <v>610</v>
      </c>
      <c r="I4869">
        <v>32.4</v>
      </c>
      <c r="J4869">
        <v>5</v>
      </c>
      <c r="K4869">
        <v>15.55</v>
      </c>
      <c r="M4869" t="s">
        <v>2791</v>
      </c>
    </row>
    <row r="4870" spans="1:13" x14ac:dyDescent="0.25">
      <c r="A4870" s="7">
        <v>42528</v>
      </c>
      <c r="B4870" s="4">
        <f>YEAR(SaleData[[#This Row],[Order Date]])</f>
        <v>2016</v>
      </c>
      <c r="C4870" s="4">
        <f>MONTH(SaleData[[#This Row],[Order Date]])</f>
        <v>6</v>
      </c>
      <c r="D4870" t="s">
        <v>1358</v>
      </c>
      <c r="E4870" t="s">
        <v>43</v>
      </c>
      <c r="F4870" t="s">
        <v>26</v>
      </c>
      <c r="G4870" t="s">
        <v>46</v>
      </c>
      <c r="H4870" t="s">
        <v>1395</v>
      </c>
      <c r="I4870">
        <v>4.78</v>
      </c>
      <c r="J4870">
        <v>1</v>
      </c>
      <c r="K4870">
        <v>1.55</v>
      </c>
      <c r="M4870" t="s">
        <v>2791</v>
      </c>
    </row>
    <row r="4871" spans="1:13" x14ac:dyDescent="0.25">
      <c r="A4871" s="7">
        <v>42528</v>
      </c>
      <c r="B4871" s="4">
        <f>YEAR(SaleData[[#This Row],[Order Date]])</f>
        <v>2016</v>
      </c>
      <c r="C4871" s="4">
        <f>MONTH(SaleData[[#This Row],[Order Date]])</f>
        <v>6</v>
      </c>
      <c r="D4871" t="s">
        <v>1358</v>
      </c>
      <c r="E4871" t="s">
        <v>43</v>
      </c>
      <c r="F4871" t="s">
        <v>26</v>
      </c>
      <c r="G4871" t="s">
        <v>27</v>
      </c>
      <c r="H4871" t="s">
        <v>1502</v>
      </c>
      <c r="I4871">
        <v>4.7300000000000004</v>
      </c>
      <c r="J4871">
        <v>1</v>
      </c>
      <c r="K4871">
        <v>2.3199999999999998</v>
      </c>
      <c r="M4871" t="s">
        <v>2791</v>
      </c>
    </row>
    <row r="4872" spans="1:13" x14ac:dyDescent="0.25">
      <c r="A4872" s="7">
        <v>42528</v>
      </c>
      <c r="B4872" s="4">
        <f>YEAR(SaleData[[#This Row],[Order Date]])</f>
        <v>2016</v>
      </c>
      <c r="C4872" s="4">
        <f>MONTH(SaleData[[#This Row],[Order Date]])</f>
        <v>6</v>
      </c>
      <c r="D4872" t="s">
        <v>1915</v>
      </c>
      <c r="E4872" t="s">
        <v>87</v>
      </c>
      <c r="F4872" t="s">
        <v>26</v>
      </c>
      <c r="G4872" t="s">
        <v>31</v>
      </c>
      <c r="H4872" t="s">
        <v>710</v>
      </c>
      <c r="I4872">
        <v>9.65</v>
      </c>
      <c r="J4872">
        <v>6</v>
      </c>
      <c r="K4872">
        <v>3.5</v>
      </c>
      <c r="M4872" t="s">
        <v>2791</v>
      </c>
    </row>
    <row r="4873" spans="1:13" x14ac:dyDescent="0.25">
      <c r="A4873" s="7">
        <v>42530</v>
      </c>
      <c r="B4873" s="4">
        <f>YEAR(SaleData[[#This Row],[Order Date]])</f>
        <v>2016</v>
      </c>
      <c r="C4873" s="4">
        <f>MONTH(SaleData[[#This Row],[Order Date]])</f>
        <v>6</v>
      </c>
      <c r="D4873" t="s">
        <v>833</v>
      </c>
      <c r="E4873" t="s">
        <v>43</v>
      </c>
      <c r="F4873" t="s">
        <v>11</v>
      </c>
      <c r="G4873" t="s">
        <v>21</v>
      </c>
      <c r="H4873" t="s">
        <v>1788</v>
      </c>
      <c r="I4873">
        <v>177.48</v>
      </c>
      <c r="J4873">
        <v>3</v>
      </c>
      <c r="K4873">
        <v>19.97</v>
      </c>
      <c r="M4873" t="s">
        <v>2791</v>
      </c>
    </row>
    <row r="4874" spans="1:13" x14ac:dyDescent="0.25">
      <c r="A4874" s="7">
        <v>42530</v>
      </c>
      <c r="B4874" s="4">
        <f>YEAR(SaleData[[#This Row],[Order Date]])</f>
        <v>2016</v>
      </c>
      <c r="C4874" s="4">
        <f>MONTH(SaleData[[#This Row],[Order Date]])</f>
        <v>6</v>
      </c>
      <c r="D4874" t="s">
        <v>1992</v>
      </c>
      <c r="E4874" t="s">
        <v>75</v>
      </c>
      <c r="F4874" t="s">
        <v>11</v>
      </c>
      <c r="G4874" t="s">
        <v>202</v>
      </c>
      <c r="H4874" t="s">
        <v>1993</v>
      </c>
      <c r="I4874">
        <v>695.7</v>
      </c>
      <c r="J4874">
        <v>2</v>
      </c>
      <c r="K4874">
        <v>-27.83</v>
      </c>
      <c r="M4874" t="s">
        <v>2791</v>
      </c>
    </row>
    <row r="4875" spans="1:13" x14ac:dyDescent="0.25">
      <c r="A4875" s="7">
        <v>42530</v>
      </c>
      <c r="B4875" s="4">
        <f>YEAR(SaleData[[#This Row],[Order Date]])</f>
        <v>2016</v>
      </c>
      <c r="C4875" s="4">
        <f>MONTH(SaleData[[#This Row],[Order Date]])</f>
        <v>6</v>
      </c>
      <c r="D4875" t="s">
        <v>1851</v>
      </c>
      <c r="E4875" t="s">
        <v>43</v>
      </c>
      <c r="F4875" t="s">
        <v>16</v>
      </c>
      <c r="G4875" t="s">
        <v>17</v>
      </c>
      <c r="H4875" t="s">
        <v>303</v>
      </c>
      <c r="I4875">
        <v>122.35</v>
      </c>
      <c r="J4875">
        <v>3</v>
      </c>
      <c r="K4875">
        <v>13.76</v>
      </c>
      <c r="M4875" t="s">
        <v>2791</v>
      </c>
    </row>
    <row r="4876" spans="1:13" x14ac:dyDescent="0.25">
      <c r="A4876" s="7">
        <v>42530</v>
      </c>
      <c r="B4876" s="4">
        <f>YEAR(SaleData[[#This Row],[Order Date]])</f>
        <v>2016</v>
      </c>
      <c r="C4876" s="4">
        <f>MONTH(SaleData[[#This Row],[Order Date]])</f>
        <v>6</v>
      </c>
      <c r="D4876" t="s">
        <v>813</v>
      </c>
      <c r="E4876" t="s">
        <v>53</v>
      </c>
      <c r="F4876" t="s">
        <v>16</v>
      </c>
      <c r="G4876" t="s">
        <v>40</v>
      </c>
      <c r="H4876" t="s">
        <v>1994</v>
      </c>
      <c r="I4876">
        <v>692.94</v>
      </c>
      <c r="J4876">
        <v>3</v>
      </c>
      <c r="K4876">
        <v>173.24</v>
      </c>
      <c r="M4876" t="s">
        <v>2792</v>
      </c>
    </row>
    <row r="4877" spans="1:13" x14ac:dyDescent="0.25">
      <c r="A4877" s="7">
        <v>42531</v>
      </c>
      <c r="B4877" s="4">
        <f>YEAR(SaleData[[#This Row],[Order Date]])</f>
        <v>2016</v>
      </c>
      <c r="C4877" s="4">
        <f>MONTH(SaleData[[#This Row],[Order Date]])</f>
        <v>6</v>
      </c>
      <c r="D4877" t="s">
        <v>2017</v>
      </c>
      <c r="E4877" t="s">
        <v>43</v>
      </c>
      <c r="F4877" t="s">
        <v>26</v>
      </c>
      <c r="G4877" t="s">
        <v>44</v>
      </c>
      <c r="H4877" t="s">
        <v>1642</v>
      </c>
      <c r="I4877">
        <v>20.7</v>
      </c>
      <c r="J4877">
        <v>2</v>
      </c>
      <c r="K4877">
        <v>9.94</v>
      </c>
      <c r="M4877" t="s">
        <v>2792</v>
      </c>
    </row>
    <row r="4878" spans="1:13" x14ac:dyDescent="0.25">
      <c r="A4878" s="7">
        <v>42531</v>
      </c>
      <c r="B4878" s="4">
        <f>YEAR(SaleData[[#This Row],[Order Date]])</f>
        <v>2016</v>
      </c>
      <c r="C4878" s="4">
        <f>MONTH(SaleData[[#This Row],[Order Date]])</f>
        <v>6</v>
      </c>
      <c r="D4878" t="s">
        <v>2017</v>
      </c>
      <c r="E4878" t="s">
        <v>43</v>
      </c>
      <c r="F4878" t="s">
        <v>16</v>
      </c>
      <c r="G4878" t="s">
        <v>40</v>
      </c>
      <c r="H4878" t="s">
        <v>2018</v>
      </c>
      <c r="I4878">
        <v>1335.68</v>
      </c>
      <c r="J4878">
        <v>4</v>
      </c>
      <c r="K4878">
        <v>-217.05</v>
      </c>
      <c r="M4878" t="s">
        <v>2792</v>
      </c>
    </row>
    <row r="4879" spans="1:13" x14ac:dyDescent="0.25">
      <c r="A4879" s="7">
        <v>42531</v>
      </c>
      <c r="B4879" s="4">
        <f>YEAR(SaleData[[#This Row],[Order Date]])</f>
        <v>2016</v>
      </c>
      <c r="C4879" s="4">
        <f>MONTH(SaleData[[#This Row],[Order Date]])</f>
        <v>6</v>
      </c>
      <c r="D4879" t="s">
        <v>2017</v>
      </c>
      <c r="E4879" t="s">
        <v>43</v>
      </c>
      <c r="F4879" t="s">
        <v>26</v>
      </c>
      <c r="G4879" t="s">
        <v>27</v>
      </c>
      <c r="H4879" t="s">
        <v>610</v>
      </c>
      <c r="I4879">
        <v>32.4</v>
      </c>
      <c r="J4879">
        <v>5</v>
      </c>
      <c r="K4879">
        <v>15.55</v>
      </c>
      <c r="M4879" t="s">
        <v>2792</v>
      </c>
    </row>
    <row r="4880" spans="1:13" x14ac:dyDescent="0.25">
      <c r="A4880" s="7">
        <v>42531</v>
      </c>
      <c r="B4880" s="4">
        <f>YEAR(SaleData[[#This Row],[Order Date]])</f>
        <v>2016</v>
      </c>
      <c r="C4880" s="4">
        <f>MONTH(SaleData[[#This Row],[Order Date]])</f>
        <v>6</v>
      </c>
      <c r="D4880" t="s">
        <v>2007</v>
      </c>
      <c r="E4880" t="s">
        <v>87</v>
      </c>
      <c r="F4880" t="s">
        <v>26</v>
      </c>
      <c r="G4880" t="s">
        <v>44</v>
      </c>
      <c r="H4880" t="s">
        <v>2019</v>
      </c>
      <c r="I4880">
        <v>23.62</v>
      </c>
      <c r="J4880">
        <v>8</v>
      </c>
      <c r="K4880">
        <v>7.97</v>
      </c>
      <c r="M4880" t="s">
        <v>2792</v>
      </c>
    </row>
    <row r="4881" spans="1:13" x14ac:dyDescent="0.25">
      <c r="A4881" s="7">
        <v>42532</v>
      </c>
      <c r="B4881" s="4">
        <f>YEAR(SaleData[[#This Row],[Order Date]])</f>
        <v>2016</v>
      </c>
      <c r="C4881" s="4">
        <f>MONTH(SaleData[[#This Row],[Order Date]])</f>
        <v>6</v>
      </c>
      <c r="D4881" t="s">
        <v>357</v>
      </c>
      <c r="E4881" t="s">
        <v>30</v>
      </c>
      <c r="F4881" t="s">
        <v>26</v>
      </c>
      <c r="G4881" t="s">
        <v>46</v>
      </c>
      <c r="H4881" t="s">
        <v>1835</v>
      </c>
      <c r="I4881">
        <v>1.34</v>
      </c>
      <c r="J4881">
        <v>4</v>
      </c>
      <c r="K4881">
        <v>-2.15</v>
      </c>
      <c r="M4881" t="s">
        <v>2792</v>
      </c>
    </row>
    <row r="4882" spans="1:13" x14ac:dyDescent="0.25">
      <c r="A4882" s="7">
        <v>42532</v>
      </c>
      <c r="B4882" s="4">
        <f>YEAR(SaleData[[#This Row],[Order Date]])</f>
        <v>2016</v>
      </c>
      <c r="C4882" s="4">
        <f>MONTH(SaleData[[#This Row],[Order Date]])</f>
        <v>6</v>
      </c>
      <c r="D4882" t="s">
        <v>357</v>
      </c>
      <c r="E4882" t="s">
        <v>30</v>
      </c>
      <c r="F4882" t="s">
        <v>26</v>
      </c>
      <c r="G4882" t="s">
        <v>46</v>
      </c>
      <c r="H4882" t="s">
        <v>426</v>
      </c>
      <c r="I4882">
        <v>8.27</v>
      </c>
      <c r="J4882">
        <v>4</v>
      </c>
      <c r="K4882">
        <v>-13.65</v>
      </c>
      <c r="M4882" t="s">
        <v>2792</v>
      </c>
    </row>
    <row r="4883" spans="1:13" x14ac:dyDescent="0.25">
      <c r="A4883" s="7">
        <v>42532</v>
      </c>
      <c r="B4883" s="4">
        <f>YEAR(SaleData[[#This Row],[Order Date]])</f>
        <v>2016</v>
      </c>
      <c r="C4883" s="4">
        <f>MONTH(SaleData[[#This Row],[Order Date]])</f>
        <v>6</v>
      </c>
      <c r="D4883" t="s">
        <v>357</v>
      </c>
      <c r="E4883" t="s">
        <v>30</v>
      </c>
      <c r="F4883" t="s">
        <v>16</v>
      </c>
      <c r="G4883" t="s">
        <v>34</v>
      </c>
      <c r="H4883" t="s">
        <v>606</v>
      </c>
      <c r="I4883">
        <v>12.54</v>
      </c>
      <c r="J4883">
        <v>7</v>
      </c>
      <c r="K4883">
        <v>-9.09</v>
      </c>
      <c r="M4883" t="s">
        <v>2792</v>
      </c>
    </row>
    <row r="4884" spans="1:13" x14ac:dyDescent="0.25">
      <c r="A4884" s="7">
        <v>42532</v>
      </c>
      <c r="B4884" s="4">
        <f>YEAR(SaleData[[#This Row],[Order Date]])</f>
        <v>2016</v>
      </c>
      <c r="C4884" s="4">
        <f>MONTH(SaleData[[#This Row],[Order Date]])</f>
        <v>6</v>
      </c>
      <c r="D4884" t="s">
        <v>2042</v>
      </c>
      <c r="E4884" t="s">
        <v>20</v>
      </c>
      <c r="F4884" t="s">
        <v>11</v>
      </c>
      <c r="G4884" t="s">
        <v>12</v>
      </c>
      <c r="H4884" t="s">
        <v>1357</v>
      </c>
      <c r="I4884">
        <v>239.97</v>
      </c>
      <c r="J4884">
        <v>3</v>
      </c>
      <c r="K4884">
        <v>71.989999999999995</v>
      </c>
      <c r="M4884" t="s">
        <v>2792</v>
      </c>
    </row>
    <row r="4885" spans="1:13" x14ac:dyDescent="0.25">
      <c r="A4885" s="7">
        <v>42532</v>
      </c>
      <c r="B4885" s="4">
        <f>YEAR(SaleData[[#This Row],[Order Date]])</f>
        <v>2016</v>
      </c>
      <c r="C4885" s="4">
        <f>MONTH(SaleData[[#This Row],[Order Date]])</f>
        <v>6</v>
      </c>
      <c r="D4885" t="s">
        <v>895</v>
      </c>
      <c r="E4885" t="s">
        <v>15</v>
      </c>
      <c r="F4885" t="s">
        <v>26</v>
      </c>
      <c r="G4885" t="s">
        <v>44</v>
      </c>
      <c r="H4885" t="s">
        <v>1543</v>
      </c>
      <c r="I4885">
        <v>14.62</v>
      </c>
      <c r="J4885">
        <v>2</v>
      </c>
      <c r="K4885">
        <v>6.87</v>
      </c>
      <c r="M4885" t="s">
        <v>2792</v>
      </c>
    </row>
    <row r="4886" spans="1:13" x14ac:dyDescent="0.25">
      <c r="A4886" s="7">
        <v>42532</v>
      </c>
      <c r="B4886" s="4">
        <f>YEAR(SaleData[[#This Row],[Order Date]])</f>
        <v>2016</v>
      </c>
      <c r="C4886" s="4">
        <f>MONTH(SaleData[[#This Row],[Order Date]])</f>
        <v>6</v>
      </c>
      <c r="D4886" t="s">
        <v>895</v>
      </c>
      <c r="E4886" t="s">
        <v>15</v>
      </c>
      <c r="F4886" t="s">
        <v>26</v>
      </c>
      <c r="G4886" t="s">
        <v>46</v>
      </c>
      <c r="H4886" t="s">
        <v>879</v>
      </c>
      <c r="I4886">
        <v>53.98</v>
      </c>
      <c r="J4886">
        <v>14</v>
      </c>
      <c r="K4886">
        <v>17.54</v>
      </c>
      <c r="M4886" t="s">
        <v>2792</v>
      </c>
    </row>
    <row r="4887" spans="1:13" x14ac:dyDescent="0.25">
      <c r="A4887" s="7">
        <v>42532</v>
      </c>
      <c r="B4887" s="4">
        <f>YEAR(SaleData[[#This Row],[Order Date]])</f>
        <v>2016</v>
      </c>
      <c r="C4887" s="4">
        <f>MONTH(SaleData[[#This Row],[Order Date]])</f>
        <v>6</v>
      </c>
      <c r="D4887" t="s">
        <v>895</v>
      </c>
      <c r="E4887" t="s">
        <v>15</v>
      </c>
      <c r="F4887" t="s">
        <v>11</v>
      </c>
      <c r="G4887" t="s">
        <v>12</v>
      </c>
      <c r="H4887" t="s">
        <v>2043</v>
      </c>
      <c r="I4887">
        <v>389.97</v>
      </c>
      <c r="J4887">
        <v>3</v>
      </c>
      <c r="K4887">
        <v>132.59</v>
      </c>
      <c r="M4887" t="s">
        <v>2792</v>
      </c>
    </row>
    <row r="4888" spans="1:13" x14ac:dyDescent="0.25">
      <c r="A4888" s="7">
        <v>42532</v>
      </c>
      <c r="B4888" s="4">
        <f>YEAR(SaleData[[#This Row],[Order Date]])</f>
        <v>2016</v>
      </c>
      <c r="C4888" s="4">
        <f>MONTH(SaleData[[#This Row],[Order Date]])</f>
        <v>6</v>
      </c>
      <c r="D4888" t="s">
        <v>873</v>
      </c>
      <c r="E4888" t="s">
        <v>43</v>
      </c>
      <c r="F4888" t="s">
        <v>16</v>
      </c>
      <c r="G4888" t="s">
        <v>40</v>
      </c>
      <c r="H4888" t="s">
        <v>1027</v>
      </c>
      <c r="I4888">
        <v>902.71</v>
      </c>
      <c r="J4888">
        <v>3</v>
      </c>
      <c r="K4888">
        <v>33.85</v>
      </c>
      <c r="M4888" t="s">
        <v>2792</v>
      </c>
    </row>
    <row r="4889" spans="1:13" x14ac:dyDescent="0.25">
      <c r="A4889" s="7">
        <v>42533</v>
      </c>
      <c r="B4889" s="4">
        <f>YEAR(SaleData[[#This Row],[Order Date]])</f>
        <v>2016</v>
      </c>
      <c r="C4889" s="4">
        <f>MONTH(SaleData[[#This Row],[Order Date]])</f>
        <v>6</v>
      </c>
      <c r="D4889" t="s">
        <v>2074</v>
      </c>
      <c r="E4889" t="s">
        <v>43</v>
      </c>
      <c r="F4889" t="s">
        <v>26</v>
      </c>
      <c r="G4889" t="s">
        <v>44</v>
      </c>
      <c r="H4889" t="s">
        <v>80</v>
      </c>
      <c r="I4889">
        <v>14.62</v>
      </c>
      <c r="J4889">
        <v>2</v>
      </c>
      <c r="K4889">
        <v>6.87</v>
      </c>
      <c r="M4889" t="s">
        <v>2793</v>
      </c>
    </row>
    <row r="4890" spans="1:13" x14ac:dyDescent="0.25">
      <c r="A4890" s="7">
        <v>42533</v>
      </c>
      <c r="B4890" s="4">
        <f>YEAR(SaleData[[#This Row],[Order Date]])</f>
        <v>2016</v>
      </c>
      <c r="C4890" s="4">
        <f>MONTH(SaleData[[#This Row],[Order Date]])</f>
        <v>6</v>
      </c>
      <c r="D4890" t="s">
        <v>2075</v>
      </c>
      <c r="E4890" t="s">
        <v>605</v>
      </c>
      <c r="F4890" t="s">
        <v>26</v>
      </c>
      <c r="G4890" t="s">
        <v>56</v>
      </c>
      <c r="H4890" t="s">
        <v>2076</v>
      </c>
      <c r="I4890">
        <v>208.16</v>
      </c>
      <c r="J4890">
        <v>1</v>
      </c>
      <c r="K4890">
        <v>56.2</v>
      </c>
      <c r="M4890" t="s">
        <v>2793</v>
      </c>
    </row>
    <row r="4891" spans="1:13" x14ac:dyDescent="0.25">
      <c r="A4891" s="7">
        <v>42533</v>
      </c>
      <c r="B4891" s="4">
        <f>YEAR(SaleData[[#This Row],[Order Date]])</f>
        <v>2016</v>
      </c>
      <c r="C4891" s="4">
        <f>MONTH(SaleData[[#This Row],[Order Date]])</f>
        <v>6</v>
      </c>
      <c r="D4891" t="s">
        <v>2075</v>
      </c>
      <c r="E4891" t="s">
        <v>605</v>
      </c>
      <c r="F4891" t="s">
        <v>26</v>
      </c>
      <c r="G4891" t="s">
        <v>46</v>
      </c>
      <c r="H4891" t="s">
        <v>2077</v>
      </c>
      <c r="I4891">
        <v>16.739999999999998</v>
      </c>
      <c r="J4891">
        <v>3</v>
      </c>
      <c r="K4891">
        <v>8.0399999999999991</v>
      </c>
      <c r="M4891" t="s">
        <v>2793</v>
      </c>
    </row>
    <row r="4892" spans="1:13" x14ac:dyDescent="0.25">
      <c r="A4892" s="7">
        <v>42533</v>
      </c>
      <c r="B4892" s="4">
        <f>YEAR(SaleData[[#This Row],[Order Date]])</f>
        <v>2016</v>
      </c>
      <c r="C4892" s="4">
        <f>MONTH(SaleData[[#This Row],[Order Date]])</f>
        <v>6</v>
      </c>
      <c r="D4892" t="s">
        <v>280</v>
      </c>
      <c r="E4892" t="s">
        <v>874</v>
      </c>
      <c r="F4892" t="s">
        <v>16</v>
      </c>
      <c r="G4892" t="s">
        <v>34</v>
      </c>
      <c r="H4892" t="s">
        <v>1488</v>
      </c>
      <c r="I4892">
        <v>47.04</v>
      </c>
      <c r="J4892">
        <v>3</v>
      </c>
      <c r="K4892">
        <v>18.350000000000001</v>
      </c>
      <c r="M4892" t="s">
        <v>2793</v>
      </c>
    </row>
    <row r="4893" spans="1:13" x14ac:dyDescent="0.25">
      <c r="A4893" s="7">
        <v>42533</v>
      </c>
      <c r="B4893" s="4">
        <f>YEAR(SaleData[[#This Row],[Order Date]])</f>
        <v>2016</v>
      </c>
      <c r="C4893" s="4">
        <f>MONTH(SaleData[[#This Row],[Order Date]])</f>
        <v>6</v>
      </c>
      <c r="D4893" t="s">
        <v>280</v>
      </c>
      <c r="E4893" t="s">
        <v>874</v>
      </c>
      <c r="F4893" t="s">
        <v>26</v>
      </c>
      <c r="G4893" t="s">
        <v>46</v>
      </c>
      <c r="H4893" t="s">
        <v>755</v>
      </c>
      <c r="I4893">
        <v>30.84</v>
      </c>
      <c r="J4893">
        <v>4</v>
      </c>
      <c r="K4893">
        <v>13.88</v>
      </c>
      <c r="M4893" t="s">
        <v>2793</v>
      </c>
    </row>
    <row r="4894" spans="1:13" x14ac:dyDescent="0.25">
      <c r="A4894" s="7">
        <v>42533</v>
      </c>
      <c r="B4894" s="4">
        <f>YEAR(SaleData[[#This Row],[Order Date]])</f>
        <v>2016</v>
      </c>
      <c r="C4894" s="4">
        <f>MONTH(SaleData[[#This Row],[Order Date]])</f>
        <v>6</v>
      </c>
      <c r="D4894" t="s">
        <v>280</v>
      </c>
      <c r="E4894" t="s">
        <v>874</v>
      </c>
      <c r="F4894" t="s">
        <v>26</v>
      </c>
      <c r="G4894" t="s">
        <v>36</v>
      </c>
      <c r="H4894" t="s">
        <v>733</v>
      </c>
      <c r="I4894">
        <v>226.56</v>
      </c>
      <c r="J4894">
        <v>6</v>
      </c>
      <c r="K4894">
        <v>63.44</v>
      </c>
      <c r="M4894" t="s">
        <v>2793</v>
      </c>
    </row>
    <row r="4895" spans="1:13" x14ac:dyDescent="0.25">
      <c r="A4895" s="7">
        <v>42533</v>
      </c>
      <c r="B4895" s="4">
        <f>YEAR(SaleData[[#This Row],[Order Date]])</f>
        <v>2016</v>
      </c>
      <c r="C4895" s="4">
        <f>MONTH(SaleData[[#This Row],[Order Date]])</f>
        <v>6</v>
      </c>
      <c r="D4895" t="s">
        <v>280</v>
      </c>
      <c r="E4895" t="s">
        <v>874</v>
      </c>
      <c r="F4895" t="s">
        <v>26</v>
      </c>
      <c r="G4895" t="s">
        <v>156</v>
      </c>
      <c r="H4895" t="s">
        <v>695</v>
      </c>
      <c r="I4895">
        <v>115.02</v>
      </c>
      <c r="J4895">
        <v>9</v>
      </c>
      <c r="K4895">
        <v>51.76</v>
      </c>
      <c r="M4895" t="s">
        <v>2793</v>
      </c>
    </row>
    <row r="4896" spans="1:13" x14ac:dyDescent="0.25">
      <c r="A4896" s="7">
        <v>42533</v>
      </c>
      <c r="B4896" s="4">
        <f>YEAR(SaleData[[#This Row],[Order Date]])</f>
        <v>2016</v>
      </c>
      <c r="C4896" s="4">
        <f>MONTH(SaleData[[#This Row],[Order Date]])</f>
        <v>6</v>
      </c>
      <c r="D4896" t="s">
        <v>280</v>
      </c>
      <c r="E4896" t="s">
        <v>874</v>
      </c>
      <c r="F4896" t="s">
        <v>11</v>
      </c>
      <c r="G4896" t="s">
        <v>21</v>
      </c>
      <c r="H4896" t="s">
        <v>1494</v>
      </c>
      <c r="I4896">
        <v>68.040000000000006</v>
      </c>
      <c r="J4896">
        <v>7</v>
      </c>
      <c r="K4896">
        <v>19.73</v>
      </c>
      <c r="M4896" t="s">
        <v>2793</v>
      </c>
    </row>
    <row r="4897" spans="1:13" x14ac:dyDescent="0.25">
      <c r="A4897" s="7">
        <v>42533</v>
      </c>
      <c r="B4897" s="4">
        <f>YEAR(SaleData[[#This Row],[Order Date]])</f>
        <v>2016</v>
      </c>
      <c r="C4897" s="4">
        <f>MONTH(SaleData[[#This Row],[Order Date]])</f>
        <v>6</v>
      </c>
      <c r="D4897" t="s">
        <v>1537</v>
      </c>
      <c r="E4897" t="s">
        <v>24</v>
      </c>
      <c r="F4897" t="s">
        <v>11</v>
      </c>
      <c r="G4897" t="s">
        <v>202</v>
      </c>
      <c r="H4897" t="s">
        <v>2078</v>
      </c>
      <c r="I4897">
        <v>1007.98</v>
      </c>
      <c r="J4897">
        <v>3</v>
      </c>
      <c r="K4897">
        <v>43.2</v>
      </c>
      <c r="M4897" t="s">
        <v>2793</v>
      </c>
    </row>
    <row r="4898" spans="1:13" x14ac:dyDescent="0.25">
      <c r="A4898" s="7">
        <v>42533</v>
      </c>
      <c r="B4898" s="4">
        <f>YEAR(SaleData[[#This Row],[Order Date]])</f>
        <v>2016</v>
      </c>
      <c r="C4898" s="4">
        <f>MONTH(SaleData[[#This Row],[Order Date]])</f>
        <v>6</v>
      </c>
      <c r="D4898" t="s">
        <v>1537</v>
      </c>
      <c r="E4898" t="s">
        <v>24</v>
      </c>
      <c r="F4898" t="s">
        <v>26</v>
      </c>
      <c r="G4898" t="s">
        <v>27</v>
      </c>
      <c r="H4898" t="s">
        <v>1235</v>
      </c>
      <c r="I4898">
        <v>313.49</v>
      </c>
      <c r="J4898">
        <v>7</v>
      </c>
      <c r="K4898">
        <v>113.64</v>
      </c>
      <c r="M4898" t="s">
        <v>2793</v>
      </c>
    </row>
    <row r="4899" spans="1:13" x14ac:dyDescent="0.25">
      <c r="A4899" s="7">
        <v>42533</v>
      </c>
      <c r="B4899" s="4">
        <f>YEAR(SaleData[[#This Row],[Order Date]])</f>
        <v>2016</v>
      </c>
      <c r="C4899" s="4">
        <f>MONTH(SaleData[[#This Row],[Order Date]])</f>
        <v>6</v>
      </c>
      <c r="D4899" t="s">
        <v>2079</v>
      </c>
      <c r="E4899" t="s">
        <v>24</v>
      </c>
      <c r="F4899" t="s">
        <v>26</v>
      </c>
      <c r="G4899" t="s">
        <v>27</v>
      </c>
      <c r="H4899" t="s">
        <v>1506</v>
      </c>
      <c r="I4899">
        <v>23.12</v>
      </c>
      <c r="J4899">
        <v>5</v>
      </c>
      <c r="K4899">
        <v>8.3800000000000008</v>
      </c>
      <c r="M4899" t="s">
        <v>2793</v>
      </c>
    </row>
    <row r="4900" spans="1:13" x14ac:dyDescent="0.25">
      <c r="A4900" s="7">
        <v>42533</v>
      </c>
      <c r="B4900" s="4">
        <f>YEAR(SaleData[[#This Row],[Order Date]])</f>
        <v>2016</v>
      </c>
      <c r="C4900" s="4">
        <f>MONTH(SaleData[[#This Row],[Order Date]])</f>
        <v>6</v>
      </c>
      <c r="D4900" t="s">
        <v>1295</v>
      </c>
      <c r="E4900" t="s">
        <v>20</v>
      </c>
      <c r="F4900" t="s">
        <v>26</v>
      </c>
      <c r="G4900" t="s">
        <v>27</v>
      </c>
      <c r="H4900" t="s">
        <v>2063</v>
      </c>
      <c r="I4900">
        <v>92.94</v>
      </c>
      <c r="J4900">
        <v>3</v>
      </c>
      <c r="K4900">
        <v>41.82</v>
      </c>
      <c r="M4900" t="s">
        <v>2793</v>
      </c>
    </row>
    <row r="4901" spans="1:13" x14ac:dyDescent="0.25">
      <c r="A4901" s="7">
        <v>42533</v>
      </c>
      <c r="B4901" s="4">
        <f>YEAR(SaleData[[#This Row],[Order Date]])</f>
        <v>2016</v>
      </c>
      <c r="C4901" s="4">
        <f>MONTH(SaleData[[#This Row],[Order Date]])</f>
        <v>6</v>
      </c>
      <c r="D4901" t="s">
        <v>1295</v>
      </c>
      <c r="E4901" t="s">
        <v>20</v>
      </c>
      <c r="F4901" t="s">
        <v>26</v>
      </c>
      <c r="G4901" t="s">
        <v>56</v>
      </c>
      <c r="H4901" t="s">
        <v>579</v>
      </c>
      <c r="I4901">
        <v>52.56</v>
      </c>
      <c r="J4901">
        <v>3</v>
      </c>
      <c r="K4901">
        <v>18.399999999999999</v>
      </c>
      <c r="M4901" t="s">
        <v>2793</v>
      </c>
    </row>
    <row r="4902" spans="1:13" x14ac:dyDescent="0.25">
      <c r="A4902" s="7">
        <v>42533</v>
      </c>
      <c r="B4902" s="4">
        <f>YEAR(SaleData[[#This Row],[Order Date]])</f>
        <v>2016</v>
      </c>
      <c r="C4902" s="4">
        <f>MONTH(SaleData[[#This Row],[Order Date]])</f>
        <v>6</v>
      </c>
      <c r="D4902" t="s">
        <v>128</v>
      </c>
      <c r="E4902" t="s">
        <v>43</v>
      </c>
      <c r="F4902" t="s">
        <v>26</v>
      </c>
      <c r="G4902" t="s">
        <v>27</v>
      </c>
      <c r="H4902" t="s">
        <v>2063</v>
      </c>
      <c r="I4902">
        <v>185.88</v>
      </c>
      <c r="J4902">
        <v>6</v>
      </c>
      <c r="K4902">
        <v>83.65</v>
      </c>
      <c r="M4902" t="s">
        <v>2793</v>
      </c>
    </row>
    <row r="4903" spans="1:13" x14ac:dyDescent="0.25">
      <c r="A4903" s="7">
        <v>42533</v>
      </c>
      <c r="B4903" s="4">
        <f>YEAR(SaleData[[#This Row],[Order Date]])</f>
        <v>2016</v>
      </c>
      <c r="C4903" s="4">
        <f>MONTH(SaleData[[#This Row],[Order Date]])</f>
        <v>6</v>
      </c>
      <c r="D4903" t="s">
        <v>128</v>
      </c>
      <c r="E4903" t="s">
        <v>43</v>
      </c>
      <c r="F4903" t="s">
        <v>26</v>
      </c>
      <c r="G4903" t="s">
        <v>27</v>
      </c>
      <c r="H4903" t="s">
        <v>2080</v>
      </c>
      <c r="I4903">
        <v>12.96</v>
      </c>
      <c r="J4903">
        <v>2</v>
      </c>
      <c r="K4903">
        <v>6.22</v>
      </c>
      <c r="M4903" t="s">
        <v>2793</v>
      </c>
    </row>
    <row r="4904" spans="1:13" x14ac:dyDescent="0.25">
      <c r="A4904" s="7">
        <v>42533</v>
      </c>
      <c r="B4904" s="4">
        <f>YEAR(SaleData[[#This Row],[Order Date]])</f>
        <v>2016</v>
      </c>
      <c r="C4904" s="4">
        <f>MONTH(SaleData[[#This Row],[Order Date]])</f>
        <v>6</v>
      </c>
      <c r="D4904" t="s">
        <v>1923</v>
      </c>
      <c r="E4904" t="s">
        <v>30</v>
      </c>
      <c r="F4904" t="s">
        <v>26</v>
      </c>
      <c r="G4904" t="s">
        <v>56</v>
      </c>
      <c r="H4904" t="s">
        <v>1103</v>
      </c>
      <c r="I4904">
        <v>64.38</v>
      </c>
      <c r="J4904">
        <v>4</v>
      </c>
      <c r="K4904">
        <v>-160.96</v>
      </c>
      <c r="M4904" t="s">
        <v>2793</v>
      </c>
    </row>
    <row r="4905" spans="1:13" x14ac:dyDescent="0.25">
      <c r="A4905" s="7">
        <v>42533</v>
      </c>
      <c r="B4905" s="4">
        <f>YEAR(SaleData[[#This Row],[Order Date]])</f>
        <v>2016</v>
      </c>
      <c r="C4905" s="4">
        <f>MONTH(SaleData[[#This Row],[Order Date]])</f>
        <v>6</v>
      </c>
      <c r="D4905" t="s">
        <v>1923</v>
      </c>
      <c r="E4905" t="s">
        <v>30</v>
      </c>
      <c r="F4905" t="s">
        <v>16</v>
      </c>
      <c r="G4905" t="s">
        <v>34</v>
      </c>
      <c r="H4905" t="s">
        <v>2081</v>
      </c>
      <c r="I4905">
        <v>6.98</v>
      </c>
      <c r="J4905">
        <v>2</v>
      </c>
      <c r="K4905">
        <v>-4.54</v>
      </c>
      <c r="M4905" t="s">
        <v>2794</v>
      </c>
    </row>
    <row r="4906" spans="1:13" x14ac:dyDescent="0.25">
      <c r="A4906" s="7">
        <v>42533</v>
      </c>
      <c r="B4906" s="4">
        <f>YEAR(SaleData[[#This Row],[Order Date]])</f>
        <v>2016</v>
      </c>
      <c r="C4906" s="4">
        <f>MONTH(SaleData[[#This Row],[Order Date]])</f>
        <v>6</v>
      </c>
      <c r="D4906" t="s">
        <v>1923</v>
      </c>
      <c r="E4906" t="s">
        <v>30</v>
      </c>
      <c r="F4906" t="s">
        <v>26</v>
      </c>
      <c r="G4906" t="s">
        <v>62</v>
      </c>
      <c r="H4906" t="s">
        <v>724</v>
      </c>
      <c r="I4906">
        <v>11.26</v>
      </c>
      <c r="J4906">
        <v>8</v>
      </c>
      <c r="K4906">
        <v>3.94</v>
      </c>
      <c r="M4906" t="s">
        <v>2794</v>
      </c>
    </row>
    <row r="4907" spans="1:13" x14ac:dyDescent="0.25">
      <c r="A4907" s="7">
        <v>42533</v>
      </c>
      <c r="B4907" s="4">
        <f>YEAR(SaleData[[#This Row],[Order Date]])</f>
        <v>2016</v>
      </c>
      <c r="C4907" s="4">
        <f>MONTH(SaleData[[#This Row],[Order Date]])</f>
        <v>6</v>
      </c>
      <c r="D4907" t="s">
        <v>1923</v>
      </c>
      <c r="E4907" t="s">
        <v>30</v>
      </c>
      <c r="F4907" t="s">
        <v>26</v>
      </c>
      <c r="G4907" t="s">
        <v>27</v>
      </c>
      <c r="H4907" t="s">
        <v>2082</v>
      </c>
      <c r="I4907">
        <v>15.55</v>
      </c>
      <c r="J4907">
        <v>3</v>
      </c>
      <c r="K4907">
        <v>5.64</v>
      </c>
      <c r="M4907" t="s">
        <v>2794</v>
      </c>
    </row>
    <row r="4908" spans="1:13" x14ac:dyDescent="0.25">
      <c r="A4908" s="7">
        <v>42533</v>
      </c>
      <c r="B4908" s="4">
        <f>YEAR(SaleData[[#This Row],[Order Date]])</f>
        <v>2016</v>
      </c>
      <c r="C4908" s="4">
        <f>MONTH(SaleData[[#This Row],[Order Date]])</f>
        <v>6</v>
      </c>
      <c r="D4908" t="s">
        <v>1923</v>
      </c>
      <c r="E4908" t="s">
        <v>30</v>
      </c>
      <c r="F4908" t="s">
        <v>16</v>
      </c>
      <c r="G4908" t="s">
        <v>17</v>
      </c>
      <c r="H4908" t="s">
        <v>939</v>
      </c>
      <c r="I4908">
        <v>379.37</v>
      </c>
      <c r="J4908">
        <v>2</v>
      </c>
      <c r="K4908">
        <v>-119.23</v>
      </c>
      <c r="M4908" t="s">
        <v>2794</v>
      </c>
    </row>
    <row r="4909" spans="1:13" x14ac:dyDescent="0.25">
      <c r="A4909" s="7">
        <v>42533</v>
      </c>
      <c r="B4909" s="4">
        <f>YEAR(SaleData[[#This Row],[Order Date]])</f>
        <v>2016</v>
      </c>
      <c r="C4909" s="4">
        <f>MONTH(SaleData[[#This Row],[Order Date]])</f>
        <v>6</v>
      </c>
      <c r="D4909" t="s">
        <v>1923</v>
      </c>
      <c r="E4909" t="s">
        <v>30</v>
      </c>
      <c r="F4909" t="s">
        <v>26</v>
      </c>
      <c r="G4909" t="s">
        <v>36</v>
      </c>
      <c r="H4909" t="s">
        <v>293</v>
      </c>
      <c r="I4909">
        <v>67.540000000000006</v>
      </c>
      <c r="J4909">
        <v>9</v>
      </c>
      <c r="K4909">
        <v>6.75</v>
      </c>
      <c r="M4909" t="s">
        <v>2794</v>
      </c>
    </row>
    <row r="4910" spans="1:13" x14ac:dyDescent="0.25">
      <c r="A4910" s="7">
        <v>42533</v>
      </c>
      <c r="B4910" s="4">
        <f>YEAR(SaleData[[#This Row],[Order Date]])</f>
        <v>2016</v>
      </c>
      <c r="C4910" s="4">
        <f>MONTH(SaleData[[#This Row],[Order Date]])</f>
        <v>6</v>
      </c>
      <c r="D4910" t="s">
        <v>1923</v>
      </c>
      <c r="E4910" t="s">
        <v>30</v>
      </c>
      <c r="F4910" t="s">
        <v>26</v>
      </c>
      <c r="G4910" t="s">
        <v>46</v>
      </c>
      <c r="H4910" t="s">
        <v>1919</v>
      </c>
      <c r="I4910">
        <v>1.52</v>
      </c>
      <c r="J4910">
        <v>2</v>
      </c>
      <c r="K4910">
        <v>-2.67</v>
      </c>
      <c r="M4910" t="s">
        <v>2794</v>
      </c>
    </row>
    <row r="4911" spans="1:13" x14ac:dyDescent="0.25">
      <c r="A4911" s="7">
        <v>42534</v>
      </c>
      <c r="B4911" s="4">
        <f>YEAR(SaleData[[#This Row],[Order Date]])</f>
        <v>2016</v>
      </c>
      <c r="C4911" s="4">
        <f>MONTH(SaleData[[#This Row],[Order Date]])</f>
        <v>6</v>
      </c>
      <c r="D4911" t="s">
        <v>696</v>
      </c>
      <c r="E4911" t="s">
        <v>43</v>
      </c>
      <c r="F4911" t="s">
        <v>16</v>
      </c>
      <c r="G4911" t="s">
        <v>34</v>
      </c>
      <c r="H4911" t="s">
        <v>690</v>
      </c>
      <c r="I4911">
        <v>151.72</v>
      </c>
      <c r="J4911">
        <v>4</v>
      </c>
      <c r="K4911">
        <v>27.31</v>
      </c>
      <c r="M4911" t="s">
        <v>2794</v>
      </c>
    </row>
    <row r="4912" spans="1:13" x14ac:dyDescent="0.25">
      <c r="A4912" s="7">
        <v>42534</v>
      </c>
      <c r="B4912" s="4">
        <f>YEAR(SaleData[[#This Row],[Order Date]])</f>
        <v>2016</v>
      </c>
      <c r="C4912" s="4">
        <f>MONTH(SaleData[[#This Row],[Order Date]])</f>
        <v>6</v>
      </c>
      <c r="D4912" t="s">
        <v>2568</v>
      </c>
      <c r="E4912" t="s">
        <v>15</v>
      </c>
      <c r="F4912" t="s">
        <v>26</v>
      </c>
      <c r="G4912" t="s">
        <v>46</v>
      </c>
      <c r="H4912" t="s">
        <v>1813</v>
      </c>
      <c r="I4912">
        <v>12.1</v>
      </c>
      <c r="J4912">
        <v>7</v>
      </c>
      <c r="K4912">
        <v>4.2300000000000004</v>
      </c>
      <c r="M4912" t="s">
        <v>2794</v>
      </c>
    </row>
    <row r="4913" spans="1:13" x14ac:dyDescent="0.25">
      <c r="A4913" s="7">
        <v>42534</v>
      </c>
      <c r="B4913" s="4">
        <f>YEAR(SaleData[[#This Row],[Order Date]])</f>
        <v>2016</v>
      </c>
      <c r="C4913" s="4">
        <f>MONTH(SaleData[[#This Row],[Order Date]])</f>
        <v>6</v>
      </c>
      <c r="D4913" t="s">
        <v>2568</v>
      </c>
      <c r="E4913" t="s">
        <v>15</v>
      </c>
      <c r="F4913" t="s">
        <v>26</v>
      </c>
      <c r="G4913" t="s">
        <v>36</v>
      </c>
      <c r="H4913" t="s">
        <v>596</v>
      </c>
      <c r="I4913">
        <v>485.88</v>
      </c>
      <c r="J4913">
        <v>6</v>
      </c>
      <c r="K4913">
        <v>9.7200000000000006</v>
      </c>
      <c r="M4913" t="s">
        <v>2794</v>
      </c>
    </row>
    <row r="4914" spans="1:13" x14ac:dyDescent="0.25">
      <c r="A4914" s="7">
        <v>42535</v>
      </c>
      <c r="B4914" s="4">
        <f>YEAR(SaleData[[#This Row],[Order Date]])</f>
        <v>2016</v>
      </c>
      <c r="C4914" s="4">
        <f>MONTH(SaleData[[#This Row],[Order Date]])</f>
        <v>6</v>
      </c>
      <c r="D4914" t="s">
        <v>1989</v>
      </c>
      <c r="E4914" t="s">
        <v>129</v>
      </c>
      <c r="F4914" t="s">
        <v>16</v>
      </c>
      <c r="G4914" t="s">
        <v>34</v>
      </c>
      <c r="H4914" t="s">
        <v>2137</v>
      </c>
      <c r="I4914">
        <v>35.17</v>
      </c>
      <c r="J4914">
        <v>7</v>
      </c>
      <c r="K4914">
        <v>9.67</v>
      </c>
      <c r="M4914" t="s">
        <v>2794</v>
      </c>
    </row>
    <row r="4915" spans="1:13" x14ac:dyDescent="0.25">
      <c r="A4915" s="7">
        <v>42535</v>
      </c>
      <c r="B4915" s="4">
        <f>YEAR(SaleData[[#This Row],[Order Date]])</f>
        <v>2016</v>
      </c>
      <c r="C4915" s="4">
        <f>MONTH(SaleData[[#This Row],[Order Date]])</f>
        <v>6</v>
      </c>
      <c r="D4915" t="s">
        <v>1989</v>
      </c>
      <c r="E4915" t="s">
        <v>129</v>
      </c>
      <c r="F4915" t="s">
        <v>11</v>
      </c>
      <c r="G4915" t="s">
        <v>21</v>
      </c>
      <c r="H4915" t="s">
        <v>2476</v>
      </c>
      <c r="I4915">
        <v>1502.38</v>
      </c>
      <c r="J4915">
        <v>4</v>
      </c>
      <c r="K4915">
        <v>-250.4</v>
      </c>
      <c r="M4915" t="s">
        <v>2795</v>
      </c>
    </row>
    <row r="4916" spans="1:13" x14ac:dyDescent="0.25">
      <c r="A4916" s="7">
        <v>42535</v>
      </c>
      <c r="B4916" s="4">
        <f>YEAR(SaleData[[#This Row],[Order Date]])</f>
        <v>2016</v>
      </c>
      <c r="C4916" s="4">
        <f>MONTH(SaleData[[#This Row],[Order Date]])</f>
        <v>6</v>
      </c>
      <c r="D4916" t="s">
        <v>2417</v>
      </c>
      <c r="E4916" t="s">
        <v>69</v>
      </c>
      <c r="F4916" t="s">
        <v>26</v>
      </c>
      <c r="G4916" t="s">
        <v>62</v>
      </c>
      <c r="H4916" t="s">
        <v>717</v>
      </c>
      <c r="I4916">
        <v>151.91999999999999</v>
      </c>
      <c r="J4916">
        <v>4</v>
      </c>
      <c r="K4916">
        <v>45.58</v>
      </c>
      <c r="M4916" t="s">
        <v>2795</v>
      </c>
    </row>
    <row r="4917" spans="1:13" x14ac:dyDescent="0.25">
      <c r="A4917" s="7">
        <v>42535</v>
      </c>
      <c r="B4917" s="4">
        <f>YEAR(SaleData[[#This Row],[Order Date]])</f>
        <v>2016</v>
      </c>
      <c r="C4917" s="4">
        <f>MONTH(SaleData[[#This Row],[Order Date]])</f>
        <v>6</v>
      </c>
      <c r="D4917" t="s">
        <v>2417</v>
      </c>
      <c r="E4917" t="s">
        <v>69</v>
      </c>
      <c r="F4917" t="s">
        <v>26</v>
      </c>
      <c r="G4917" t="s">
        <v>44</v>
      </c>
      <c r="H4917" t="s">
        <v>838</v>
      </c>
      <c r="I4917">
        <v>196.62</v>
      </c>
      <c r="J4917">
        <v>2</v>
      </c>
      <c r="K4917">
        <v>96.34</v>
      </c>
      <c r="M4917" t="s">
        <v>2795</v>
      </c>
    </row>
    <row r="4918" spans="1:13" x14ac:dyDescent="0.25">
      <c r="A4918" s="7">
        <v>42535</v>
      </c>
      <c r="B4918" s="4">
        <f>YEAR(SaleData[[#This Row],[Order Date]])</f>
        <v>2016</v>
      </c>
      <c r="C4918" s="4">
        <f>MONTH(SaleData[[#This Row],[Order Date]])</f>
        <v>6</v>
      </c>
      <c r="D4918" t="s">
        <v>2417</v>
      </c>
      <c r="E4918" t="s">
        <v>69</v>
      </c>
      <c r="F4918" t="s">
        <v>26</v>
      </c>
      <c r="G4918" t="s">
        <v>27</v>
      </c>
      <c r="H4918" t="s">
        <v>1493</v>
      </c>
      <c r="I4918">
        <v>144.12</v>
      </c>
      <c r="J4918">
        <v>3</v>
      </c>
      <c r="K4918">
        <v>69.180000000000007</v>
      </c>
      <c r="M4918" t="s">
        <v>2795</v>
      </c>
    </row>
    <row r="4919" spans="1:13" x14ac:dyDescent="0.25">
      <c r="A4919" s="7">
        <v>42535</v>
      </c>
      <c r="B4919" s="4">
        <f>YEAR(SaleData[[#This Row],[Order Date]])</f>
        <v>2016</v>
      </c>
      <c r="C4919" s="4">
        <f>MONTH(SaleData[[#This Row],[Order Date]])</f>
        <v>6</v>
      </c>
      <c r="D4919" t="s">
        <v>2417</v>
      </c>
      <c r="E4919" t="s">
        <v>69</v>
      </c>
      <c r="F4919" t="s">
        <v>26</v>
      </c>
      <c r="G4919" t="s">
        <v>27</v>
      </c>
      <c r="H4919" t="s">
        <v>55</v>
      </c>
      <c r="I4919">
        <v>15.96</v>
      </c>
      <c r="J4919">
        <v>2</v>
      </c>
      <c r="K4919">
        <v>7.98</v>
      </c>
      <c r="M4919" t="s">
        <v>2795</v>
      </c>
    </row>
    <row r="4920" spans="1:13" x14ac:dyDescent="0.25">
      <c r="A4920" s="7">
        <v>42535</v>
      </c>
      <c r="B4920" s="4">
        <f>YEAR(SaleData[[#This Row],[Order Date]])</f>
        <v>2016</v>
      </c>
      <c r="C4920" s="4">
        <f>MONTH(SaleData[[#This Row],[Order Date]])</f>
        <v>6</v>
      </c>
      <c r="D4920" t="s">
        <v>546</v>
      </c>
      <c r="E4920" t="s">
        <v>171</v>
      </c>
      <c r="F4920" t="s">
        <v>16</v>
      </c>
      <c r="G4920" t="s">
        <v>34</v>
      </c>
      <c r="H4920" t="s">
        <v>1675</v>
      </c>
      <c r="I4920">
        <v>111.15</v>
      </c>
      <c r="J4920">
        <v>5</v>
      </c>
      <c r="K4920">
        <v>48.91</v>
      </c>
      <c r="M4920" t="s">
        <v>2795</v>
      </c>
    </row>
    <row r="4921" spans="1:13" x14ac:dyDescent="0.25">
      <c r="A4921" s="7">
        <v>42535</v>
      </c>
      <c r="B4921" s="4">
        <f>YEAR(SaleData[[#This Row],[Order Date]])</f>
        <v>2016</v>
      </c>
      <c r="C4921" s="4">
        <f>MONTH(SaleData[[#This Row],[Order Date]])</f>
        <v>6</v>
      </c>
      <c r="D4921" t="s">
        <v>1328</v>
      </c>
      <c r="E4921" t="s">
        <v>129</v>
      </c>
      <c r="F4921" t="s">
        <v>26</v>
      </c>
      <c r="G4921" t="s">
        <v>46</v>
      </c>
      <c r="H4921" t="s">
        <v>1218</v>
      </c>
      <c r="I4921">
        <v>5.74</v>
      </c>
      <c r="J4921">
        <v>3</v>
      </c>
      <c r="K4921">
        <v>-4.59</v>
      </c>
      <c r="M4921" t="s">
        <v>2795</v>
      </c>
    </row>
    <row r="4922" spans="1:13" x14ac:dyDescent="0.25">
      <c r="A4922" s="7">
        <v>42535</v>
      </c>
      <c r="B4922" s="4">
        <f>YEAR(SaleData[[#This Row],[Order Date]])</f>
        <v>2016</v>
      </c>
      <c r="C4922" s="4">
        <f>MONTH(SaleData[[#This Row],[Order Date]])</f>
        <v>6</v>
      </c>
      <c r="D4922" t="s">
        <v>42</v>
      </c>
      <c r="E4922" t="s">
        <v>43</v>
      </c>
      <c r="F4922" t="s">
        <v>11</v>
      </c>
      <c r="G4922" t="s">
        <v>12</v>
      </c>
      <c r="H4922" t="s">
        <v>1939</v>
      </c>
      <c r="I4922">
        <v>13.98</v>
      </c>
      <c r="J4922">
        <v>2</v>
      </c>
      <c r="K4922">
        <v>6.15</v>
      </c>
      <c r="M4922" t="s">
        <v>2795</v>
      </c>
    </row>
    <row r="4923" spans="1:13" x14ac:dyDescent="0.25">
      <c r="A4923" s="7">
        <v>42535</v>
      </c>
      <c r="B4923" s="4">
        <f>YEAR(SaleData[[#This Row],[Order Date]])</f>
        <v>2016</v>
      </c>
      <c r="C4923" s="4">
        <f>MONTH(SaleData[[#This Row],[Order Date]])</f>
        <v>6</v>
      </c>
      <c r="D4923" t="s">
        <v>42</v>
      </c>
      <c r="E4923" t="s">
        <v>43</v>
      </c>
      <c r="F4923" t="s">
        <v>26</v>
      </c>
      <c r="G4923" t="s">
        <v>46</v>
      </c>
      <c r="H4923" t="s">
        <v>613</v>
      </c>
      <c r="I4923">
        <v>25.82</v>
      </c>
      <c r="J4923">
        <v>6</v>
      </c>
      <c r="K4923">
        <v>9.36</v>
      </c>
      <c r="M4923" t="s">
        <v>2796</v>
      </c>
    </row>
    <row r="4924" spans="1:13" x14ac:dyDescent="0.25">
      <c r="A4924" s="7">
        <v>42536</v>
      </c>
      <c r="B4924" s="4">
        <f>YEAR(SaleData[[#This Row],[Order Date]])</f>
        <v>2016</v>
      </c>
      <c r="C4924" s="4">
        <f>MONTH(SaleData[[#This Row],[Order Date]])</f>
        <v>6</v>
      </c>
      <c r="D4924" t="s">
        <v>369</v>
      </c>
      <c r="E4924" t="s">
        <v>20</v>
      </c>
      <c r="F4924" t="s">
        <v>26</v>
      </c>
      <c r="G4924" t="s">
        <v>27</v>
      </c>
      <c r="H4924" t="s">
        <v>1849</v>
      </c>
      <c r="I4924">
        <v>11.56</v>
      </c>
      <c r="J4924">
        <v>2</v>
      </c>
      <c r="K4924">
        <v>5.66</v>
      </c>
      <c r="M4924" t="s">
        <v>2796</v>
      </c>
    </row>
    <row r="4925" spans="1:13" x14ac:dyDescent="0.25">
      <c r="A4925" s="7">
        <v>42537</v>
      </c>
      <c r="B4925" s="4">
        <f>YEAR(SaleData[[#This Row],[Order Date]])</f>
        <v>2016</v>
      </c>
      <c r="C4925" s="4">
        <f>MONTH(SaleData[[#This Row],[Order Date]])</f>
        <v>6</v>
      </c>
      <c r="D4925" t="s">
        <v>1570</v>
      </c>
      <c r="E4925" t="s">
        <v>20</v>
      </c>
      <c r="F4925" t="s">
        <v>16</v>
      </c>
      <c r="G4925" t="s">
        <v>17</v>
      </c>
      <c r="H4925" t="s">
        <v>1431</v>
      </c>
      <c r="I4925">
        <v>977.29</v>
      </c>
      <c r="J4925">
        <v>6</v>
      </c>
      <c r="K4925">
        <v>173.74</v>
      </c>
      <c r="M4925" t="s">
        <v>2796</v>
      </c>
    </row>
    <row r="4926" spans="1:13" x14ac:dyDescent="0.25">
      <c r="A4926" s="7">
        <v>42537</v>
      </c>
      <c r="B4926" s="4">
        <f>YEAR(SaleData[[#This Row],[Order Date]])</f>
        <v>2016</v>
      </c>
      <c r="C4926" s="4">
        <f>MONTH(SaleData[[#This Row],[Order Date]])</f>
        <v>6</v>
      </c>
      <c r="D4926" t="s">
        <v>584</v>
      </c>
      <c r="E4926" t="s">
        <v>349</v>
      </c>
      <c r="F4926" t="s">
        <v>11</v>
      </c>
      <c r="G4926" t="s">
        <v>21</v>
      </c>
      <c r="H4926" t="s">
        <v>2303</v>
      </c>
      <c r="I4926">
        <v>79.099999999999994</v>
      </c>
      <c r="J4926">
        <v>2</v>
      </c>
      <c r="K4926">
        <v>39.549999999999997</v>
      </c>
      <c r="M4926" t="s">
        <v>2796</v>
      </c>
    </row>
    <row r="4927" spans="1:13" x14ac:dyDescent="0.25">
      <c r="A4927" s="7">
        <v>42537</v>
      </c>
      <c r="B4927" s="4">
        <f>YEAR(SaleData[[#This Row],[Order Date]])</f>
        <v>2016</v>
      </c>
      <c r="C4927" s="4">
        <f>MONTH(SaleData[[#This Row],[Order Date]])</f>
        <v>6</v>
      </c>
      <c r="D4927" t="s">
        <v>584</v>
      </c>
      <c r="E4927" t="s">
        <v>349</v>
      </c>
      <c r="F4927" t="s">
        <v>26</v>
      </c>
      <c r="G4927" t="s">
        <v>46</v>
      </c>
      <c r="H4927" t="s">
        <v>684</v>
      </c>
      <c r="I4927">
        <v>327.84</v>
      </c>
      <c r="J4927">
        <v>8</v>
      </c>
      <c r="K4927">
        <v>157.36000000000001</v>
      </c>
      <c r="M4927" t="s">
        <v>2796</v>
      </c>
    </row>
    <row r="4928" spans="1:13" x14ac:dyDescent="0.25">
      <c r="A4928" s="7">
        <v>42538</v>
      </c>
      <c r="B4928" s="4">
        <f>YEAR(SaleData[[#This Row],[Order Date]])</f>
        <v>2016</v>
      </c>
      <c r="C4928" s="4">
        <f>MONTH(SaleData[[#This Row],[Order Date]])</f>
        <v>6</v>
      </c>
      <c r="D4928" t="s">
        <v>300</v>
      </c>
      <c r="E4928" t="s">
        <v>43</v>
      </c>
      <c r="F4928" t="s">
        <v>16</v>
      </c>
      <c r="G4928" t="s">
        <v>40</v>
      </c>
      <c r="H4928" t="s">
        <v>1739</v>
      </c>
      <c r="I4928">
        <v>71.09</v>
      </c>
      <c r="J4928">
        <v>2</v>
      </c>
      <c r="K4928">
        <v>-1.78</v>
      </c>
      <c r="M4928" t="s">
        <v>2796</v>
      </c>
    </row>
    <row r="4929" spans="1:13" x14ac:dyDescent="0.25">
      <c r="A4929" s="7">
        <v>42538</v>
      </c>
      <c r="B4929" s="4">
        <f>YEAR(SaleData[[#This Row],[Order Date]])</f>
        <v>2016</v>
      </c>
      <c r="C4929" s="4">
        <f>MONTH(SaleData[[#This Row],[Order Date]])</f>
        <v>6</v>
      </c>
      <c r="D4929" t="s">
        <v>619</v>
      </c>
      <c r="E4929" t="s">
        <v>43</v>
      </c>
      <c r="F4929" t="s">
        <v>11</v>
      </c>
      <c r="G4929" t="s">
        <v>12</v>
      </c>
      <c r="H4929" t="s">
        <v>2379</v>
      </c>
      <c r="I4929">
        <v>223.58</v>
      </c>
      <c r="J4929">
        <v>14</v>
      </c>
      <c r="K4929">
        <v>87.2</v>
      </c>
      <c r="M4929" t="s">
        <v>2796</v>
      </c>
    </row>
    <row r="4930" spans="1:13" x14ac:dyDescent="0.25">
      <c r="A4930" s="7">
        <v>42538</v>
      </c>
      <c r="B4930" s="4">
        <f>YEAR(SaleData[[#This Row],[Order Date]])</f>
        <v>2016</v>
      </c>
      <c r="C4930" s="4">
        <f>MONTH(SaleData[[#This Row],[Order Date]])</f>
        <v>6</v>
      </c>
      <c r="D4930" t="s">
        <v>576</v>
      </c>
      <c r="E4930" t="s">
        <v>75</v>
      </c>
      <c r="F4930" t="s">
        <v>26</v>
      </c>
      <c r="G4930" t="s">
        <v>27</v>
      </c>
      <c r="H4930" t="s">
        <v>1019</v>
      </c>
      <c r="I4930">
        <v>9.57</v>
      </c>
      <c r="J4930">
        <v>2</v>
      </c>
      <c r="K4930">
        <v>3.47</v>
      </c>
      <c r="M4930" t="s">
        <v>2796</v>
      </c>
    </row>
    <row r="4931" spans="1:13" x14ac:dyDescent="0.25">
      <c r="A4931" s="7">
        <v>42538</v>
      </c>
      <c r="B4931" s="4">
        <f>YEAR(SaleData[[#This Row],[Order Date]])</f>
        <v>2016</v>
      </c>
      <c r="C4931" s="4">
        <f>MONTH(SaleData[[#This Row],[Order Date]])</f>
        <v>6</v>
      </c>
      <c r="D4931" t="s">
        <v>133</v>
      </c>
      <c r="E4931" t="s">
        <v>129</v>
      </c>
      <c r="F4931" t="s">
        <v>16</v>
      </c>
      <c r="G4931" t="s">
        <v>34</v>
      </c>
      <c r="H4931" t="s">
        <v>2457</v>
      </c>
      <c r="I4931">
        <v>30.36</v>
      </c>
      <c r="J4931">
        <v>5</v>
      </c>
      <c r="K4931">
        <v>8.73</v>
      </c>
      <c r="M4931" t="s">
        <v>2797</v>
      </c>
    </row>
    <row r="4932" spans="1:13" x14ac:dyDescent="0.25">
      <c r="A4932" s="7">
        <v>42538</v>
      </c>
      <c r="B4932" s="4">
        <f>YEAR(SaleData[[#This Row],[Order Date]])</f>
        <v>2016</v>
      </c>
      <c r="C4932" s="4">
        <f>MONTH(SaleData[[#This Row],[Order Date]])</f>
        <v>6</v>
      </c>
      <c r="D4932" t="s">
        <v>1177</v>
      </c>
      <c r="E4932" t="s">
        <v>43</v>
      </c>
      <c r="F4932" t="s">
        <v>26</v>
      </c>
      <c r="G4932" t="s">
        <v>36</v>
      </c>
      <c r="H4932" t="s">
        <v>1536</v>
      </c>
      <c r="I4932">
        <v>142.86000000000001</v>
      </c>
      <c r="J4932">
        <v>1</v>
      </c>
      <c r="K4932">
        <v>41.43</v>
      </c>
      <c r="M4932" t="s">
        <v>2797</v>
      </c>
    </row>
    <row r="4933" spans="1:13" x14ac:dyDescent="0.25">
      <c r="A4933" s="7">
        <v>42538</v>
      </c>
      <c r="B4933" s="4">
        <f>YEAR(SaleData[[#This Row],[Order Date]])</f>
        <v>2016</v>
      </c>
      <c r="C4933" s="4">
        <f>MONTH(SaleData[[#This Row],[Order Date]])</f>
        <v>6</v>
      </c>
      <c r="D4933" t="s">
        <v>1177</v>
      </c>
      <c r="E4933" t="s">
        <v>43</v>
      </c>
      <c r="F4933" t="s">
        <v>16</v>
      </c>
      <c r="G4933" t="s">
        <v>17</v>
      </c>
      <c r="H4933" t="s">
        <v>449</v>
      </c>
      <c r="I4933">
        <v>292.27</v>
      </c>
      <c r="J4933">
        <v>6</v>
      </c>
      <c r="K4933">
        <v>18.27</v>
      </c>
      <c r="M4933" t="s">
        <v>2797</v>
      </c>
    </row>
    <row r="4934" spans="1:13" x14ac:dyDescent="0.25">
      <c r="A4934" s="7">
        <v>42538</v>
      </c>
      <c r="B4934" s="4">
        <f>YEAR(SaleData[[#This Row],[Order Date]])</f>
        <v>2016</v>
      </c>
      <c r="C4934" s="4">
        <f>MONTH(SaleData[[#This Row],[Order Date]])</f>
        <v>6</v>
      </c>
      <c r="D4934" t="s">
        <v>979</v>
      </c>
      <c r="E4934" t="s">
        <v>43</v>
      </c>
      <c r="F4934" t="s">
        <v>11</v>
      </c>
      <c r="G4934" t="s">
        <v>21</v>
      </c>
      <c r="H4934" t="s">
        <v>2175</v>
      </c>
      <c r="I4934">
        <v>173.66</v>
      </c>
      <c r="J4934">
        <v>7</v>
      </c>
      <c r="K4934">
        <v>17.37</v>
      </c>
      <c r="M4934" t="s">
        <v>2797</v>
      </c>
    </row>
    <row r="4935" spans="1:13" x14ac:dyDescent="0.25">
      <c r="A4935" s="7">
        <v>42538</v>
      </c>
      <c r="B4935" s="4">
        <f>YEAR(SaleData[[#This Row],[Order Date]])</f>
        <v>2016</v>
      </c>
      <c r="C4935" s="4">
        <f>MONTH(SaleData[[#This Row],[Order Date]])</f>
        <v>6</v>
      </c>
      <c r="D4935" t="s">
        <v>979</v>
      </c>
      <c r="E4935" t="s">
        <v>43</v>
      </c>
      <c r="F4935" t="s">
        <v>26</v>
      </c>
      <c r="G4935" t="s">
        <v>56</v>
      </c>
      <c r="H4935" t="s">
        <v>1265</v>
      </c>
      <c r="I4935">
        <v>361.96</v>
      </c>
      <c r="J4935">
        <v>2</v>
      </c>
      <c r="K4935">
        <v>101.35</v>
      </c>
      <c r="M4935" t="s">
        <v>2797</v>
      </c>
    </row>
    <row r="4936" spans="1:13" x14ac:dyDescent="0.25">
      <c r="A4936" s="7">
        <v>42538</v>
      </c>
      <c r="B4936" s="4">
        <f>YEAR(SaleData[[#This Row],[Order Date]])</f>
        <v>2016</v>
      </c>
      <c r="C4936" s="4">
        <f>MONTH(SaleData[[#This Row],[Order Date]])</f>
        <v>6</v>
      </c>
      <c r="D4936" t="s">
        <v>979</v>
      </c>
      <c r="E4936" t="s">
        <v>43</v>
      </c>
      <c r="F4936" t="s">
        <v>11</v>
      </c>
      <c r="G4936" t="s">
        <v>12</v>
      </c>
      <c r="H4936" t="s">
        <v>2117</v>
      </c>
      <c r="I4936">
        <v>62.85</v>
      </c>
      <c r="J4936">
        <v>3</v>
      </c>
      <c r="K4936">
        <v>13.2</v>
      </c>
      <c r="M4936" t="s">
        <v>2798</v>
      </c>
    </row>
    <row r="4937" spans="1:13" x14ac:dyDescent="0.25">
      <c r="A4937" s="7">
        <v>42538</v>
      </c>
      <c r="B4937" s="4">
        <f>YEAR(SaleData[[#This Row],[Order Date]])</f>
        <v>2016</v>
      </c>
      <c r="C4937" s="4">
        <f>MONTH(SaleData[[#This Row],[Order Date]])</f>
        <v>6</v>
      </c>
      <c r="D4937" t="s">
        <v>979</v>
      </c>
      <c r="E4937" t="s">
        <v>43</v>
      </c>
      <c r="F4937" t="s">
        <v>11</v>
      </c>
      <c r="G4937" t="s">
        <v>21</v>
      </c>
      <c r="H4937" t="s">
        <v>783</v>
      </c>
      <c r="I4937">
        <v>818.38</v>
      </c>
      <c r="J4937">
        <v>3</v>
      </c>
      <c r="K4937">
        <v>51.15</v>
      </c>
      <c r="M4937" t="s">
        <v>2798</v>
      </c>
    </row>
    <row r="4938" spans="1:13" x14ac:dyDescent="0.25">
      <c r="A4938" s="7">
        <v>42538</v>
      </c>
      <c r="B4938" s="4">
        <f>YEAR(SaleData[[#This Row],[Order Date]])</f>
        <v>2016</v>
      </c>
      <c r="C4938" s="4">
        <f>MONTH(SaleData[[#This Row],[Order Date]])</f>
        <v>6</v>
      </c>
      <c r="D4938" t="s">
        <v>979</v>
      </c>
      <c r="E4938" t="s">
        <v>43</v>
      </c>
      <c r="F4938" t="s">
        <v>26</v>
      </c>
      <c r="G4938" t="s">
        <v>36</v>
      </c>
      <c r="H4938" t="s">
        <v>2286</v>
      </c>
      <c r="I4938">
        <v>20.34</v>
      </c>
      <c r="J4938">
        <v>1</v>
      </c>
      <c r="K4938">
        <v>0.2</v>
      </c>
      <c r="M4938" t="s">
        <v>2799</v>
      </c>
    </row>
    <row r="4939" spans="1:13" x14ac:dyDescent="0.25">
      <c r="A4939" s="7">
        <v>42538</v>
      </c>
      <c r="B4939" s="4">
        <f>YEAR(SaleData[[#This Row],[Order Date]])</f>
        <v>2016</v>
      </c>
      <c r="C4939" s="4">
        <f>MONTH(SaleData[[#This Row],[Order Date]])</f>
        <v>6</v>
      </c>
      <c r="D4939" t="s">
        <v>979</v>
      </c>
      <c r="E4939" t="s">
        <v>43</v>
      </c>
      <c r="F4939" t="s">
        <v>16</v>
      </c>
      <c r="G4939" t="s">
        <v>34</v>
      </c>
      <c r="H4939" t="s">
        <v>2193</v>
      </c>
      <c r="I4939">
        <v>23.99</v>
      </c>
      <c r="J4939">
        <v>1</v>
      </c>
      <c r="K4939">
        <v>5.52</v>
      </c>
      <c r="M4939" t="s">
        <v>2799</v>
      </c>
    </row>
    <row r="4940" spans="1:13" x14ac:dyDescent="0.25">
      <c r="A4940" s="7">
        <v>42538</v>
      </c>
      <c r="B4940" s="4">
        <f>YEAR(SaleData[[#This Row],[Order Date]])</f>
        <v>2016</v>
      </c>
      <c r="C4940" s="4">
        <f>MONTH(SaleData[[#This Row],[Order Date]])</f>
        <v>6</v>
      </c>
      <c r="D4940" t="s">
        <v>1503</v>
      </c>
      <c r="E4940" t="s">
        <v>43</v>
      </c>
      <c r="F4940" t="s">
        <v>26</v>
      </c>
      <c r="G4940" t="s">
        <v>56</v>
      </c>
      <c r="H4940" t="s">
        <v>1912</v>
      </c>
      <c r="I4940">
        <v>13.97</v>
      </c>
      <c r="J4940">
        <v>1</v>
      </c>
      <c r="K4940">
        <v>3.63</v>
      </c>
      <c r="M4940" t="s">
        <v>2799</v>
      </c>
    </row>
    <row r="4941" spans="1:13" x14ac:dyDescent="0.25">
      <c r="A4941" s="7">
        <v>42538</v>
      </c>
      <c r="B4941" s="4">
        <f>YEAR(SaleData[[#This Row],[Order Date]])</f>
        <v>2016</v>
      </c>
      <c r="C4941" s="4">
        <f>MONTH(SaleData[[#This Row],[Order Date]])</f>
        <v>6</v>
      </c>
      <c r="D4941" t="s">
        <v>517</v>
      </c>
      <c r="E4941" t="s">
        <v>129</v>
      </c>
      <c r="F4941" t="s">
        <v>26</v>
      </c>
      <c r="G4941" t="s">
        <v>31</v>
      </c>
      <c r="H4941" t="s">
        <v>407</v>
      </c>
      <c r="I4941">
        <v>5.58</v>
      </c>
      <c r="J4941">
        <v>2</v>
      </c>
      <c r="K4941">
        <v>1.81</v>
      </c>
      <c r="M4941" t="s">
        <v>2799</v>
      </c>
    </row>
    <row r="4942" spans="1:13" x14ac:dyDescent="0.25">
      <c r="A4942" s="7">
        <v>42538</v>
      </c>
      <c r="B4942" s="4">
        <f>YEAR(SaleData[[#This Row],[Order Date]])</f>
        <v>2016</v>
      </c>
      <c r="C4942" s="4">
        <f>MONTH(SaleData[[#This Row],[Order Date]])</f>
        <v>6</v>
      </c>
      <c r="D4942" t="s">
        <v>517</v>
      </c>
      <c r="E4942" t="s">
        <v>129</v>
      </c>
      <c r="F4942" t="s">
        <v>26</v>
      </c>
      <c r="G4942" t="s">
        <v>27</v>
      </c>
      <c r="H4942" t="s">
        <v>1502</v>
      </c>
      <c r="I4942">
        <v>22.7</v>
      </c>
      <c r="J4942">
        <v>6</v>
      </c>
      <c r="K4942">
        <v>8.23</v>
      </c>
      <c r="M4942" t="s">
        <v>2799</v>
      </c>
    </row>
    <row r="4943" spans="1:13" x14ac:dyDescent="0.25">
      <c r="A4943" s="7">
        <v>42538</v>
      </c>
      <c r="B4943" s="4">
        <f>YEAR(SaleData[[#This Row],[Order Date]])</f>
        <v>2016</v>
      </c>
      <c r="C4943" s="4">
        <f>MONTH(SaleData[[#This Row],[Order Date]])</f>
        <v>6</v>
      </c>
      <c r="D4943" t="s">
        <v>517</v>
      </c>
      <c r="E4943" t="s">
        <v>129</v>
      </c>
      <c r="F4943" t="s">
        <v>26</v>
      </c>
      <c r="G4943" t="s">
        <v>46</v>
      </c>
      <c r="H4943" t="s">
        <v>388</v>
      </c>
      <c r="I4943">
        <v>19.78</v>
      </c>
      <c r="J4943">
        <v>4</v>
      </c>
      <c r="K4943">
        <v>-13.84</v>
      </c>
      <c r="M4943" t="s">
        <v>2799</v>
      </c>
    </row>
    <row r="4944" spans="1:13" x14ac:dyDescent="0.25">
      <c r="A4944" s="7">
        <v>42538</v>
      </c>
      <c r="B4944" s="4">
        <f>YEAR(SaleData[[#This Row],[Order Date]])</f>
        <v>2016</v>
      </c>
      <c r="C4944" s="4">
        <f>MONTH(SaleData[[#This Row],[Order Date]])</f>
        <v>6</v>
      </c>
      <c r="D4944" t="s">
        <v>517</v>
      </c>
      <c r="E4944" t="s">
        <v>129</v>
      </c>
      <c r="F4944" t="s">
        <v>16</v>
      </c>
      <c r="G4944" t="s">
        <v>34</v>
      </c>
      <c r="H4944" t="s">
        <v>1553</v>
      </c>
      <c r="I4944">
        <v>72.7</v>
      </c>
      <c r="J4944">
        <v>4</v>
      </c>
      <c r="K4944">
        <v>19.079999999999998</v>
      </c>
      <c r="M4944" t="s">
        <v>2799</v>
      </c>
    </row>
    <row r="4945" spans="1:13" x14ac:dyDescent="0.25">
      <c r="A4945" s="7">
        <v>42538</v>
      </c>
      <c r="B4945" s="4">
        <f>YEAR(SaleData[[#This Row],[Order Date]])</f>
        <v>2016</v>
      </c>
      <c r="C4945" s="4">
        <f>MONTH(SaleData[[#This Row],[Order Date]])</f>
        <v>6</v>
      </c>
      <c r="D4945" t="s">
        <v>517</v>
      </c>
      <c r="E4945" t="s">
        <v>129</v>
      </c>
      <c r="F4945" t="s">
        <v>11</v>
      </c>
      <c r="G4945" t="s">
        <v>202</v>
      </c>
      <c r="H4945" t="s">
        <v>2555</v>
      </c>
      <c r="I4945">
        <v>479.99</v>
      </c>
      <c r="J4945">
        <v>4</v>
      </c>
      <c r="K4945">
        <v>-383.99</v>
      </c>
      <c r="M4945" t="s">
        <v>2799</v>
      </c>
    </row>
    <row r="4946" spans="1:13" x14ac:dyDescent="0.25">
      <c r="A4946" s="7">
        <v>42539</v>
      </c>
      <c r="B4946" s="4">
        <f>YEAR(SaleData[[#This Row],[Order Date]])</f>
        <v>2016</v>
      </c>
      <c r="C4946" s="4">
        <f>MONTH(SaleData[[#This Row],[Order Date]])</f>
        <v>6</v>
      </c>
      <c r="D4946" t="s">
        <v>1404</v>
      </c>
      <c r="E4946" t="s">
        <v>15</v>
      </c>
      <c r="F4946" t="s">
        <v>26</v>
      </c>
      <c r="G4946" t="s">
        <v>36</v>
      </c>
      <c r="H4946" t="s">
        <v>2341</v>
      </c>
      <c r="I4946">
        <v>1003.62</v>
      </c>
      <c r="J4946">
        <v>6</v>
      </c>
      <c r="K4946">
        <v>0</v>
      </c>
      <c r="M4946" t="s">
        <v>2799</v>
      </c>
    </row>
    <row r="4947" spans="1:13" x14ac:dyDescent="0.25">
      <c r="A4947" s="7">
        <v>42539</v>
      </c>
      <c r="B4947" s="4">
        <f>YEAR(SaleData[[#This Row],[Order Date]])</f>
        <v>2016</v>
      </c>
      <c r="C4947" s="4">
        <f>MONTH(SaleData[[#This Row],[Order Date]])</f>
        <v>6</v>
      </c>
      <c r="D4947" t="s">
        <v>1669</v>
      </c>
      <c r="E4947" t="s">
        <v>20</v>
      </c>
      <c r="F4947" t="s">
        <v>16</v>
      </c>
      <c r="G4947" t="s">
        <v>17</v>
      </c>
      <c r="H4947" t="s">
        <v>402</v>
      </c>
      <c r="I4947">
        <v>271.76</v>
      </c>
      <c r="J4947">
        <v>2</v>
      </c>
      <c r="K4947">
        <v>48.31</v>
      </c>
      <c r="M4947" t="s">
        <v>2799</v>
      </c>
    </row>
    <row r="4948" spans="1:13" x14ac:dyDescent="0.25">
      <c r="A4948" s="7">
        <v>42539</v>
      </c>
      <c r="B4948" s="4">
        <f>YEAR(SaleData[[#This Row],[Order Date]])</f>
        <v>2016</v>
      </c>
      <c r="C4948" s="4">
        <f>MONTH(SaleData[[#This Row],[Order Date]])</f>
        <v>6</v>
      </c>
      <c r="D4948" t="s">
        <v>1669</v>
      </c>
      <c r="E4948" t="s">
        <v>20</v>
      </c>
      <c r="F4948" t="s">
        <v>26</v>
      </c>
      <c r="G4948" t="s">
        <v>46</v>
      </c>
      <c r="H4948" t="s">
        <v>1283</v>
      </c>
      <c r="I4948">
        <v>14.38</v>
      </c>
      <c r="J4948">
        <v>3</v>
      </c>
      <c r="K4948">
        <v>4.8499999999999996</v>
      </c>
      <c r="M4948" t="s">
        <v>2800</v>
      </c>
    </row>
    <row r="4949" spans="1:13" x14ac:dyDescent="0.25">
      <c r="A4949" s="7">
        <v>42539</v>
      </c>
      <c r="B4949" s="4">
        <f>YEAR(SaleData[[#This Row],[Order Date]])</f>
        <v>2016</v>
      </c>
      <c r="C4949" s="4">
        <f>MONTH(SaleData[[#This Row],[Order Date]])</f>
        <v>6</v>
      </c>
      <c r="D4949" t="s">
        <v>2142</v>
      </c>
      <c r="E4949" t="s">
        <v>20</v>
      </c>
      <c r="F4949" t="s">
        <v>16</v>
      </c>
      <c r="G4949" t="s">
        <v>34</v>
      </c>
      <c r="H4949" t="s">
        <v>690</v>
      </c>
      <c r="I4949">
        <v>37.93</v>
      </c>
      <c r="J4949">
        <v>1</v>
      </c>
      <c r="K4949">
        <v>6.83</v>
      </c>
      <c r="M4949" t="s">
        <v>2800</v>
      </c>
    </row>
    <row r="4950" spans="1:13" x14ac:dyDescent="0.25">
      <c r="A4950" s="7">
        <v>42540</v>
      </c>
      <c r="B4950" s="4">
        <f>YEAR(SaleData[[#This Row],[Order Date]])</f>
        <v>2016</v>
      </c>
      <c r="C4950" s="4">
        <f>MONTH(SaleData[[#This Row],[Order Date]])</f>
        <v>6</v>
      </c>
      <c r="D4950" t="s">
        <v>2099</v>
      </c>
      <c r="E4950" t="s">
        <v>49</v>
      </c>
      <c r="F4950" t="s">
        <v>26</v>
      </c>
      <c r="G4950" t="s">
        <v>46</v>
      </c>
      <c r="H4950" t="s">
        <v>649</v>
      </c>
      <c r="I4950">
        <v>12.3</v>
      </c>
      <c r="J4950">
        <v>5</v>
      </c>
      <c r="K4950">
        <v>6.15</v>
      </c>
      <c r="M4950" t="s">
        <v>2800</v>
      </c>
    </row>
    <row r="4951" spans="1:13" x14ac:dyDescent="0.25">
      <c r="A4951" s="7">
        <v>42541</v>
      </c>
      <c r="B4951" s="4">
        <f>YEAR(SaleData[[#This Row],[Order Date]])</f>
        <v>2016</v>
      </c>
      <c r="C4951" s="4">
        <f>MONTH(SaleData[[#This Row],[Order Date]])</f>
        <v>6</v>
      </c>
      <c r="D4951" t="s">
        <v>887</v>
      </c>
      <c r="E4951" t="s">
        <v>15</v>
      </c>
      <c r="F4951" t="s">
        <v>26</v>
      </c>
      <c r="G4951" t="s">
        <v>62</v>
      </c>
      <c r="H4951" t="s">
        <v>2051</v>
      </c>
      <c r="I4951">
        <v>23.1</v>
      </c>
      <c r="J4951">
        <v>2</v>
      </c>
      <c r="K4951">
        <v>6.93</v>
      </c>
      <c r="M4951" t="s">
        <v>2800</v>
      </c>
    </row>
    <row r="4952" spans="1:13" x14ac:dyDescent="0.25">
      <c r="A4952" s="7">
        <v>42541</v>
      </c>
      <c r="B4952" s="4">
        <f>YEAR(SaleData[[#This Row],[Order Date]])</f>
        <v>2016</v>
      </c>
      <c r="C4952" s="4">
        <f>MONTH(SaleData[[#This Row],[Order Date]])</f>
        <v>6</v>
      </c>
      <c r="D4952" t="s">
        <v>619</v>
      </c>
      <c r="E4952" t="s">
        <v>20</v>
      </c>
      <c r="F4952" t="s">
        <v>26</v>
      </c>
      <c r="G4952" t="s">
        <v>62</v>
      </c>
      <c r="H4952" t="s">
        <v>1629</v>
      </c>
      <c r="I4952">
        <v>11.05</v>
      </c>
      <c r="J4952">
        <v>5</v>
      </c>
      <c r="K4952">
        <v>2.98</v>
      </c>
      <c r="M4952" t="s">
        <v>2800</v>
      </c>
    </row>
    <row r="4953" spans="1:13" x14ac:dyDescent="0.25">
      <c r="A4953" s="7">
        <v>42541</v>
      </c>
      <c r="B4953" s="4">
        <f>YEAR(SaleData[[#This Row],[Order Date]])</f>
        <v>2016</v>
      </c>
      <c r="C4953" s="4">
        <f>MONTH(SaleData[[#This Row],[Order Date]])</f>
        <v>6</v>
      </c>
      <c r="D4953" t="s">
        <v>839</v>
      </c>
      <c r="E4953" t="s">
        <v>30</v>
      </c>
      <c r="F4953" t="s">
        <v>26</v>
      </c>
      <c r="G4953" t="s">
        <v>27</v>
      </c>
      <c r="H4953" t="s">
        <v>2442</v>
      </c>
      <c r="I4953">
        <v>10.37</v>
      </c>
      <c r="J4953">
        <v>2</v>
      </c>
      <c r="K4953">
        <v>3.63</v>
      </c>
      <c r="M4953" t="s">
        <v>2800</v>
      </c>
    </row>
    <row r="4954" spans="1:13" x14ac:dyDescent="0.25">
      <c r="A4954" s="7">
        <v>42541</v>
      </c>
      <c r="B4954" s="4">
        <f>YEAR(SaleData[[#This Row],[Order Date]])</f>
        <v>2016</v>
      </c>
      <c r="C4954" s="4">
        <f>MONTH(SaleData[[#This Row],[Order Date]])</f>
        <v>6</v>
      </c>
      <c r="D4954" t="s">
        <v>839</v>
      </c>
      <c r="E4954" t="s">
        <v>30</v>
      </c>
      <c r="F4954" t="s">
        <v>26</v>
      </c>
      <c r="G4954" t="s">
        <v>62</v>
      </c>
      <c r="H4954" t="s">
        <v>2378</v>
      </c>
      <c r="I4954">
        <v>6.24</v>
      </c>
      <c r="J4954">
        <v>3</v>
      </c>
      <c r="K4954">
        <v>0.55000000000000004</v>
      </c>
      <c r="M4954" t="s">
        <v>2800</v>
      </c>
    </row>
    <row r="4955" spans="1:13" x14ac:dyDescent="0.25">
      <c r="A4955" s="7">
        <v>42541</v>
      </c>
      <c r="B4955" s="4">
        <f>YEAR(SaleData[[#This Row],[Order Date]])</f>
        <v>2016</v>
      </c>
      <c r="C4955" s="4">
        <f>MONTH(SaleData[[#This Row],[Order Date]])</f>
        <v>6</v>
      </c>
      <c r="D4955" t="s">
        <v>1594</v>
      </c>
      <c r="E4955" t="s">
        <v>79</v>
      </c>
      <c r="F4955" t="s">
        <v>11</v>
      </c>
      <c r="G4955" t="s">
        <v>21</v>
      </c>
      <c r="H4955" t="s">
        <v>2178</v>
      </c>
      <c r="I4955">
        <v>302.38</v>
      </c>
      <c r="J4955">
        <v>3</v>
      </c>
      <c r="K4955">
        <v>37.799999999999997</v>
      </c>
      <c r="M4955" t="s">
        <v>2800</v>
      </c>
    </row>
    <row r="4956" spans="1:13" x14ac:dyDescent="0.25">
      <c r="A4956" s="7">
        <v>42541</v>
      </c>
      <c r="B4956" s="4">
        <f>YEAR(SaleData[[#This Row],[Order Date]])</f>
        <v>2016</v>
      </c>
      <c r="C4956" s="4">
        <f>MONTH(SaleData[[#This Row],[Order Date]])</f>
        <v>6</v>
      </c>
      <c r="D4956" t="s">
        <v>1080</v>
      </c>
      <c r="E4956" t="s">
        <v>43</v>
      </c>
      <c r="F4956" t="s">
        <v>16</v>
      </c>
      <c r="G4956" t="s">
        <v>34</v>
      </c>
      <c r="H4956" t="s">
        <v>1439</v>
      </c>
      <c r="I4956">
        <v>303.25</v>
      </c>
      <c r="J4956">
        <v>5</v>
      </c>
      <c r="K4956">
        <v>63.68</v>
      </c>
      <c r="M4956" t="s">
        <v>2800</v>
      </c>
    </row>
    <row r="4957" spans="1:13" x14ac:dyDescent="0.25">
      <c r="A4957" s="7">
        <v>42541</v>
      </c>
      <c r="B4957" s="4">
        <f>YEAR(SaleData[[#This Row],[Order Date]])</f>
        <v>2016</v>
      </c>
      <c r="C4957" s="4">
        <f>MONTH(SaleData[[#This Row],[Order Date]])</f>
        <v>6</v>
      </c>
      <c r="D4957" t="s">
        <v>1080</v>
      </c>
      <c r="E4957" t="s">
        <v>43</v>
      </c>
      <c r="F4957" t="s">
        <v>26</v>
      </c>
      <c r="G4957" t="s">
        <v>56</v>
      </c>
      <c r="H4957" t="s">
        <v>2520</v>
      </c>
      <c r="I4957">
        <v>270.72000000000003</v>
      </c>
      <c r="J4957">
        <v>3</v>
      </c>
      <c r="K4957">
        <v>78.510000000000005</v>
      </c>
      <c r="M4957" t="s">
        <v>2800</v>
      </c>
    </row>
    <row r="4958" spans="1:13" x14ac:dyDescent="0.25">
      <c r="A4958" s="7">
        <v>42541</v>
      </c>
      <c r="B4958" s="4">
        <f>YEAR(SaleData[[#This Row],[Order Date]])</f>
        <v>2016</v>
      </c>
      <c r="C4958" s="4">
        <f>MONTH(SaleData[[#This Row],[Order Date]])</f>
        <v>6</v>
      </c>
      <c r="D4958" t="s">
        <v>1080</v>
      </c>
      <c r="E4958" t="s">
        <v>43</v>
      </c>
      <c r="F4958" t="s">
        <v>16</v>
      </c>
      <c r="G4958" t="s">
        <v>17</v>
      </c>
      <c r="H4958" t="s">
        <v>842</v>
      </c>
      <c r="I4958">
        <v>1487.04</v>
      </c>
      <c r="J4958">
        <v>5</v>
      </c>
      <c r="K4958">
        <v>148.69999999999999</v>
      </c>
      <c r="M4958" t="s">
        <v>2800</v>
      </c>
    </row>
    <row r="4959" spans="1:13" x14ac:dyDescent="0.25">
      <c r="A4959" s="7">
        <v>42541</v>
      </c>
      <c r="B4959" s="4">
        <f>YEAR(SaleData[[#This Row],[Order Date]])</f>
        <v>2016</v>
      </c>
      <c r="C4959" s="4">
        <f>MONTH(SaleData[[#This Row],[Order Date]])</f>
        <v>6</v>
      </c>
      <c r="D4959" t="s">
        <v>265</v>
      </c>
      <c r="E4959" t="s">
        <v>43</v>
      </c>
      <c r="F4959" t="s">
        <v>26</v>
      </c>
      <c r="G4959" t="s">
        <v>46</v>
      </c>
      <c r="H4959" t="s">
        <v>1763</v>
      </c>
      <c r="I4959">
        <v>13.94</v>
      </c>
      <c r="J4959">
        <v>3</v>
      </c>
      <c r="K4959">
        <v>4.53</v>
      </c>
      <c r="M4959" t="s">
        <v>2800</v>
      </c>
    </row>
    <row r="4960" spans="1:13" x14ac:dyDescent="0.25">
      <c r="A4960" s="7">
        <v>42541</v>
      </c>
      <c r="B4960" s="4">
        <f>YEAR(SaleData[[#This Row],[Order Date]])</f>
        <v>2016</v>
      </c>
      <c r="C4960" s="4">
        <f>MONTH(SaleData[[#This Row],[Order Date]])</f>
        <v>6</v>
      </c>
      <c r="D4960" t="s">
        <v>1109</v>
      </c>
      <c r="E4960" t="s">
        <v>20</v>
      </c>
      <c r="F4960" t="s">
        <v>26</v>
      </c>
      <c r="G4960" t="s">
        <v>56</v>
      </c>
      <c r="H4960" t="s">
        <v>1184</v>
      </c>
      <c r="I4960">
        <v>206.43</v>
      </c>
      <c r="J4960">
        <v>3</v>
      </c>
      <c r="K4960">
        <v>90.83</v>
      </c>
      <c r="M4960" t="s">
        <v>2801</v>
      </c>
    </row>
    <row r="4961" spans="1:13" x14ac:dyDescent="0.25">
      <c r="A4961" s="7">
        <v>42541</v>
      </c>
      <c r="B4961" s="4">
        <f>YEAR(SaleData[[#This Row],[Order Date]])</f>
        <v>2016</v>
      </c>
      <c r="C4961" s="4">
        <f>MONTH(SaleData[[#This Row],[Order Date]])</f>
        <v>6</v>
      </c>
      <c r="D4961" t="s">
        <v>1308</v>
      </c>
      <c r="E4961" t="s">
        <v>10</v>
      </c>
      <c r="F4961" t="s">
        <v>26</v>
      </c>
      <c r="G4961" t="s">
        <v>62</v>
      </c>
      <c r="H4961" t="s">
        <v>198</v>
      </c>
      <c r="I4961">
        <v>57.75</v>
      </c>
      <c r="J4961">
        <v>5</v>
      </c>
      <c r="K4961">
        <v>16.170000000000002</v>
      </c>
      <c r="M4961" t="s">
        <v>2801</v>
      </c>
    </row>
    <row r="4962" spans="1:13" x14ac:dyDescent="0.25">
      <c r="A4962" s="7">
        <v>42541</v>
      </c>
      <c r="B4962" s="4">
        <f>YEAR(SaleData[[#This Row],[Order Date]])</f>
        <v>2016</v>
      </c>
      <c r="C4962" s="4">
        <f>MONTH(SaleData[[#This Row],[Order Date]])</f>
        <v>6</v>
      </c>
      <c r="D4962" t="s">
        <v>1308</v>
      </c>
      <c r="E4962" t="s">
        <v>10</v>
      </c>
      <c r="F4962" t="s">
        <v>26</v>
      </c>
      <c r="G4962" t="s">
        <v>56</v>
      </c>
      <c r="H4962" t="s">
        <v>1462</v>
      </c>
      <c r="I4962">
        <v>272.39999999999998</v>
      </c>
      <c r="J4962">
        <v>5</v>
      </c>
      <c r="K4962">
        <v>76.27</v>
      </c>
      <c r="M4962" t="s">
        <v>2802</v>
      </c>
    </row>
    <row r="4963" spans="1:13" x14ac:dyDescent="0.25">
      <c r="A4963" s="7">
        <v>42541</v>
      </c>
      <c r="B4963" s="4">
        <f>YEAR(SaleData[[#This Row],[Order Date]])</f>
        <v>2016</v>
      </c>
      <c r="C4963" s="4">
        <f>MONTH(SaleData[[#This Row],[Order Date]])</f>
        <v>6</v>
      </c>
      <c r="D4963" t="s">
        <v>1936</v>
      </c>
      <c r="E4963" t="s">
        <v>24</v>
      </c>
      <c r="F4963" t="s">
        <v>26</v>
      </c>
      <c r="G4963" t="s">
        <v>36</v>
      </c>
      <c r="H4963" t="s">
        <v>2422</v>
      </c>
      <c r="I4963">
        <v>221.02</v>
      </c>
      <c r="J4963">
        <v>2</v>
      </c>
      <c r="K4963">
        <v>-55.26</v>
      </c>
      <c r="M4963" t="s">
        <v>2802</v>
      </c>
    </row>
    <row r="4964" spans="1:13" x14ac:dyDescent="0.25">
      <c r="A4964" s="7">
        <v>42541</v>
      </c>
      <c r="B4964" s="4">
        <f>YEAR(SaleData[[#This Row],[Order Date]])</f>
        <v>2016</v>
      </c>
      <c r="C4964" s="4">
        <f>MONTH(SaleData[[#This Row],[Order Date]])</f>
        <v>6</v>
      </c>
      <c r="D4964" t="s">
        <v>1936</v>
      </c>
      <c r="E4964" t="s">
        <v>24</v>
      </c>
      <c r="F4964" t="s">
        <v>16</v>
      </c>
      <c r="G4964" t="s">
        <v>17</v>
      </c>
      <c r="H4964" t="s">
        <v>1143</v>
      </c>
      <c r="I4964">
        <v>128.06</v>
      </c>
      <c r="J4964">
        <v>3</v>
      </c>
      <c r="K4964">
        <v>-23.78</v>
      </c>
      <c r="M4964" t="s">
        <v>2802</v>
      </c>
    </row>
    <row r="4965" spans="1:13" x14ac:dyDescent="0.25">
      <c r="A4965" s="7">
        <v>42541</v>
      </c>
      <c r="B4965" s="4">
        <f>YEAR(SaleData[[#This Row],[Order Date]])</f>
        <v>2016</v>
      </c>
      <c r="C4965" s="4">
        <f>MONTH(SaleData[[#This Row],[Order Date]])</f>
        <v>6</v>
      </c>
      <c r="D4965" t="s">
        <v>2254</v>
      </c>
      <c r="E4965" t="s">
        <v>43</v>
      </c>
      <c r="F4965" t="s">
        <v>26</v>
      </c>
      <c r="G4965" t="s">
        <v>156</v>
      </c>
      <c r="H4965" t="s">
        <v>1800</v>
      </c>
      <c r="I4965">
        <v>21.34</v>
      </c>
      <c r="J4965">
        <v>2</v>
      </c>
      <c r="K4965">
        <v>9.82</v>
      </c>
      <c r="M4965" t="s">
        <v>2802</v>
      </c>
    </row>
    <row r="4966" spans="1:13" x14ac:dyDescent="0.25">
      <c r="A4966" s="7">
        <v>42541</v>
      </c>
      <c r="B4966" s="4">
        <f>YEAR(SaleData[[#This Row],[Order Date]])</f>
        <v>2016</v>
      </c>
      <c r="C4966" s="4">
        <f>MONTH(SaleData[[#This Row],[Order Date]])</f>
        <v>6</v>
      </c>
      <c r="D4966" t="s">
        <v>1109</v>
      </c>
      <c r="E4966" t="s">
        <v>87</v>
      </c>
      <c r="F4966" t="s">
        <v>11</v>
      </c>
      <c r="G4966" t="s">
        <v>21</v>
      </c>
      <c r="H4966" t="s">
        <v>1574</v>
      </c>
      <c r="I4966">
        <v>82.8</v>
      </c>
      <c r="J4966">
        <v>2</v>
      </c>
      <c r="K4966">
        <v>-20.7</v>
      </c>
      <c r="M4966" t="s">
        <v>2802</v>
      </c>
    </row>
    <row r="4967" spans="1:13" x14ac:dyDescent="0.25">
      <c r="A4967" s="7">
        <v>42541</v>
      </c>
      <c r="B4967" s="4">
        <f>YEAR(SaleData[[#This Row],[Order Date]])</f>
        <v>2016</v>
      </c>
      <c r="C4967" s="4">
        <f>MONTH(SaleData[[#This Row],[Order Date]])</f>
        <v>6</v>
      </c>
      <c r="D4967" t="s">
        <v>1109</v>
      </c>
      <c r="E4967" t="s">
        <v>87</v>
      </c>
      <c r="F4967" t="s">
        <v>26</v>
      </c>
      <c r="G4967" t="s">
        <v>46</v>
      </c>
      <c r="H4967" t="s">
        <v>2515</v>
      </c>
      <c r="I4967">
        <v>20.72</v>
      </c>
      <c r="J4967">
        <v>2</v>
      </c>
      <c r="K4967">
        <v>-13.82</v>
      </c>
      <c r="M4967" t="s">
        <v>2802</v>
      </c>
    </row>
    <row r="4968" spans="1:13" x14ac:dyDescent="0.25">
      <c r="A4968" s="7">
        <v>42542</v>
      </c>
      <c r="B4968" s="4">
        <f>YEAR(SaleData[[#This Row],[Order Date]])</f>
        <v>2016</v>
      </c>
      <c r="C4968" s="4">
        <f>MONTH(SaleData[[#This Row],[Order Date]])</f>
        <v>6</v>
      </c>
      <c r="D4968" t="s">
        <v>1942</v>
      </c>
      <c r="E4968" t="s">
        <v>30</v>
      </c>
      <c r="F4968" t="s">
        <v>26</v>
      </c>
      <c r="G4968" t="s">
        <v>36</v>
      </c>
      <c r="H4968" t="s">
        <v>2668</v>
      </c>
      <c r="I4968">
        <v>50.14</v>
      </c>
      <c r="J4968">
        <v>3</v>
      </c>
      <c r="K4968">
        <v>-11.28</v>
      </c>
      <c r="M4968" t="s">
        <v>2802</v>
      </c>
    </row>
    <row r="4969" spans="1:13" x14ac:dyDescent="0.25">
      <c r="A4969" s="7">
        <v>42542</v>
      </c>
      <c r="B4969" s="4">
        <f>YEAR(SaleData[[#This Row],[Order Date]])</f>
        <v>2016</v>
      </c>
      <c r="C4969" s="4">
        <f>MONTH(SaleData[[#This Row],[Order Date]])</f>
        <v>6</v>
      </c>
      <c r="D4969" t="s">
        <v>1366</v>
      </c>
      <c r="E4969" t="s">
        <v>43</v>
      </c>
      <c r="F4969" t="s">
        <v>16</v>
      </c>
      <c r="G4969" t="s">
        <v>40</v>
      </c>
      <c r="H4969" t="s">
        <v>1773</v>
      </c>
      <c r="I4969">
        <v>447.84</v>
      </c>
      <c r="J4969">
        <v>5</v>
      </c>
      <c r="K4969">
        <v>11.2</v>
      </c>
      <c r="M4969" t="s">
        <v>2802</v>
      </c>
    </row>
    <row r="4970" spans="1:13" x14ac:dyDescent="0.25">
      <c r="A4970" s="7">
        <v>42542</v>
      </c>
      <c r="B4970" s="4">
        <f>YEAR(SaleData[[#This Row],[Order Date]])</f>
        <v>2016</v>
      </c>
      <c r="C4970" s="4">
        <f>MONTH(SaleData[[#This Row],[Order Date]])</f>
        <v>6</v>
      </c>
      <c r="D4970" t="s">
        <v>2349</v>
      </c>
      <c r="E4970" t="s">
        <v>105</v>
      </c>
      <c r="F4970" t="s">
        <v>11</v>
      </c>
      <c r="G4970" t="s">
        <v>21</v>
      </c>
      <c r="H4970" t="s">
        <v>2152</v>
      </c>
      <c r="I4970">
        <v>263.95999999999998</v>
      </c>
      <c r="J4970">
        <v>5</v>
      </c>
      <c r="K4970">
        <v>19.8</v>
      </c>
      <c r="M4970" t="s">
        <v>2802</v>
      </c>
    </row>
    <row r="4971" spans="1:13" x14ac:dyDescent="0.25">
      <c r="A4971" s="7">
        <v>42542</v>
      </c>
      <c r="B4971" s="4">
        <f>YEAR(SaleData[[#This Row],[Order Date]])</f>
        <v>2016</v>
      </c>
      <c r="C4971" s="4">
        <f>MONTH(SaleData[[#This Row],[Order Date]])</f>
        <v>6</v>
      </c>
      <c r="D4971" t="s">
        <v>2349</v>
      </c>
      <c r="E4971" t="s">
        <v>105</v>
      </c>
      <c r="F4971" t="s">
        <v>26</v>
      </c>
      <c r="G4971" t="s">
        <v>62</v>
      </c>
      <c r="H4971" t="s">
        <v>421</v>
      </c>
      <c r="I4971">
        <v>71.63</v>
      </c>
      <c r="J4971">
        <v>11</v>
      </c>
      <c r="K4971">
        <v>17.91</v>
      </c>
      <c r="M4971" t="s">
        <v>2802</v>
      </c>
    </row>
    <row r="4972" spans="1:13" x14ac:dyDescent="0.25">
      <c r="A4972" s="7">
        <v>42544</v>
      </c>
      <c r="B4972" s="4">
        <f>YEAR(SaleData[[#This Row],[Order Date]])</f>
        <v>2016</v>
      </c>
      <c r="C4972" s="4">
        <f>MONTH(SaleData[[#This Row],[Order Date]])</f>
        <v>6</v>
      </c>
      <c r="D4972" t="s">
        <v>681</v>
      </c>
      <c r="E4972" t="s">
        <v>15</v>
      </c>
      <c r="F4972" t="s">
        <v>16</v>
      </c>
      <c r="G4972" t="s">
        <v>235</v>
      </c>
      <c r="H4972" t="s">
        <v>1208</v>
      </c>
      <c r="I4972">
        <v>704.9</v>
      </c>
      <c r="J4972">
        <v>5</v>
      </c>
      <c r="K4972">
        <v>56.39</v>
      </c>
      <c r="M4972" t="s">
        <v>2802</v>
      </c>
    </row>
    <row r="4973" spans="1:13" x14ac:dyDescent="0.25">
      <c r="A4973" s="7">
        <v>42544</v>
      </c>
      <c r="B4973" s="4">
        <f>YEAR(SaleData[[#This Row],[Order Date]])</f>
        <v>2016</v>
      </c>
      <c r="C4973" s="4">
        <f>MONTH(SaleData[[#This Row],[Order Date]])</f>
        <v>6</v>
      </c>
      <c r="D4973" t="s">
        <v>681</v>
      </c>
      <c r="E4973" t="s">
        <v>15</v>
      </c>
      <c r="F4973" t="s">
        <v>16</v>
      </c>
      <c r="G4973" t="s">
        <v>17</v>
      </c>
      <c r="H4973" t="s">
        <v>134</v>
      </c>
      <c r="I4973">
        <v>561.57000000000005</v>
      </c>
      <c r="J4973">
        <v>2</v>
      </c>
      <c r="K4973">
        <v>28.08</v>
      </c>
      <c r="M4973" t="s">
        <v>2802</v>
      </c>
    </row>
    <row r="4974" spans="1:13" x14ac:dyDescent="0.25">
      <c r="A4974" s="7">
        <v>42544</v>
      </c>
      <c r="B4974" s="4">
        <f>YEAR(SaleData[[#This Row],[Order Date]])</f>
        <v>2016</v>
      </c>
      <c r="C4974" s="4">
        <f>MONTH(SaleData[[#This Row],[Order Date]])</f>
        <v>6</v>
      </c>
      <c r="D4974" t="s">
        <v>1458</v>
      </c>
      <c r="E4974" t="s">
        <v>605</v>
      </c>
      <c r="F4974" t="s">
        <v>26</v>
      </c>
      <c r="G4974" t="s">
        <v>156</v>
      </c>
      <c r="H4974" t="s">
        <v>1181</v>
      </c>
      <c r="I4974">
        <v>98.46</v>
      </c>
      <c r="J4974">
        <v>9</v>
      </c>
      <c r="K4974">
        <v>49.23</v>
      </c>
      <c r="M4974" t="s">
        <v>2802</v>
      </c>
    </row>
    <row r="4975" spans="1:13" x14ac:dyDescent="0.25">
      <c r="A4975" s="7">
        <v>42544</v>
      </c>
      <c r="B4975" s="4">
        <f>YEAR(SaleData[[#This Row],[Order Date]])</f>
        <v>2016</v>
      </c>
      <c r="C4975" s="4">
        <f>MONTH(SaleData[[#This Row],[Order Date]])</f>
        <v>6</v>
      </c>
      <c r="D4975" t="s">
        <v>1458</v>
      </c>
      <c r="E4975" t="s">
        <v>605</v>
      </c>
      <c r="F4975" t="s">
        <v>16</v>
      </c>
      <c r="G4975" t="s">
        <v>40</v>
      </c>
      <c r="H4975" t="s">
        <v>412</v>
      </c>
      <c r="I4975">
        <v>358.58</v>
      </c>
      <c r="J4975">
        <v>2</v>
      </c>
      <c r="K4975">
        <v>39.44</v>
      </c>
      <c r="M4975" t="s">
        <v>2802</v>
      </c>
    </row>
    <row r="4976" spans="1:13" x14ac:dyDescent="0.25">
      <c r="A4976" s="7">
        <v>42544</v>
      </c>
      <c r="B4976" s="4">
        <f>YEAR(SaleData[[#This Row],[Order Date]])</f>
        <v>2016</v>
      </c>
      <c r="C4976" s="4">
        <f>MONTH(SaleData[[#This Row],[Order Date]])</f>
        <v>6</v>
      </c>
      <c r="D4976" t="s">
        <v>311</v>
      </c>
      <c r="E4976" t="s">
        <v>43</v>
      </c>
      <c r="F4976" t="s">
        <v>11</v>
      </c>
      <c r="G4976" t="s">
        <v>21</v>
      </c>
      <c r="H4976" t="s">
        <v>1910</v>
      </c>
      <c r="I4976">
        <v>623.96</v>
      </c>
      <c r="J4976">
        <v>5</v>
      </c>
      <c r="K4976">
        <v>39</v>
      </c>
      <c r="M4976" t="s">
        <v>2802</v>
      </c>
    </row>
    <row r="4977" spans="1:13" x14ac:dyDescent="0.25">
      <c r="A4977" s="7">
        <v>42544</v>
      </c>
      <c r="B4977" s="4">
        <f>YEAR(SaleData[[#This Row],[Order Date]])</f>
        <v>2016</v>
      </c>
      <c r="C4977" s="4">
        <f>MONTH(SaleData[[#This Row],[Order Date]])</f>
        <v>6</v>
      </c>
      <c r="D4977" t="s">
        <v>204</v>
      </c>
      <c r="E4977" t="s">
        <v>43</v>
      </c>
      <c r="F4977" t="s">
        <v>26</v>
      </c>
      <c r="G4977" t="s">
        <v>46</v>
      </c>
      <c r="H4977" t="s">
        <v>1496</v>
      </c>
      <c r="I4977">
        <v>119.62</v>
      </c>
      <c r="J4977">
        <v>8</v>
      </c>
      <c r="K4977">
        <v>40.369999999999997</v>
      </c>
      <c r="M4977" t="s">
        <v>2802</v>
      </c>
    </row>
    <row r="4978" spans="1:13" x14ac:dyDescent="0.25">
      <c r="A4978" s="7">
        <v>42544</v>
      </c>
      <c r="B4978" s="4">
        <f>YEAR(SaleData[[#This Row],[Order Date]])</f>
        <v>2016</v>
      </c>
      <c r="C4978" s="4">
        <f>MONTH(SaleData[[#This Row],[Order Date]])</f>
        <v>6</v>
      </c>
      <c r="D4978" t="s">
        <v>204</v>
      </c>
      <c r="E4978" t="s">
        <v>43</v>
      </c>
      <c r="F4978" t="s">
        <v>16</v>
      </c>
      <c r="G4978" t="s">
        <v>34</v>
      </c>
      <c r="H4978" t="s">
        <v>588</v>
      </c>
      <c r="I4978">
        <v>255.76</v>
      </c>
      <c r="J4978">
        <v>4</v>
      </c>
      <c r="K4978">
        <v>81.84</v>
      </c>
      <c r="M4978" t="s">
        <v>2802</v>
      </c>
    </row>
    <row r="4979" spans="1:13" x14ac:dyDescent="0.25">
      <c r="A4979" s="7">
        <v>42544</v>
      </c>
      <c r="B4979" s="4">
        <f>YEAR(SaleData[[#This Row],[Order Date]])</f>
        <v>2016</v>
      </c>
      <c r="C4979" s="4">
        <f>MONTH(SaleData[[#This Row],[Order Date]])</f>
        <v>6</v>
      </c>
      <c r="D4979" t="s">
        <v>204</v>
      </c>
      <c r="E4979" t="s">
        <v>43</v>
      </c>
      <c r="F4979" t="s">
        <v>16</v>
      </c>
      <c r="G4979" t="s">
        <v>17</v>
      </c>
      <c r="H4979" t="s">
        <v>402</v>
      </c>
      <c r="I4979">
        <v>241.57</v>
      </c>
      <c r="J4979">
        <v>2</v>
      </c>
      <c r="K4979">
        <v>18.12</v>
      </c>
      <c r="M4979" t="s">
        <v>2802</v>
      </c>
    </row>
    <row r="4980" spans="1:13" x14ac:dyDescent="0.25">
      <c r="A4980" s="7">
        <v>42544</v>
      </c>
      <c r="B4980" s="4">
        <f>YEAR(SaleData[[#This Row],[Order Date]])</f>
        <v>2016</v>
      </c>
      <c r="C4980" s="4">
        <f>MONTH(SaleData[[#This Row],[Order Date]])</f>
        <v>6</v>
      </c>
      <c r="D4980" t="s">
        <v>204</v>
      </c>
      <c r="E4980" t="s">
        <v>43</v>
      </c>
      <c r="F4980" t="s">
        <v>16</v>
      </c>
      <c r="G4980" t="s">
        <v>34</v>
      </c>
      <c r="H4980" t="s">
        <v>1580</v>
      </c>
      <c r="I4980">
        <v>69.3</v>
      </c>
      <c r="J4980">
        <v>9</v>
      </c>
      <c r="K4980">
        <v>22.87</v>
      </c>
      <c r="M4980" t="s">
        <v>2803</v>
      </c>
    </row>
    <row r="4981" spans="1:13" x14ac:dyDescent="0.25">
      <c r="A4981" s="7">
        <v>42544</v>
      </c>
      <c r="B4981" s="4">
        <f>YEAR(SaleData[[#This Row],[Order Date]])</f>
        <v>2016</v>
      </c>
      <c r="C4981" s="4">
        <f>MONTH(SaleData[[#This Row],[Order Date]])</f>
        <v>6</v>
      </c>
      <c r="D4981" t="s">
        <v>1295</v>
      </c>
      <c r="E4981" t="s">
        <v>129</v>
      </c>
      <c r="F4981" t="s">
        <v>11</v>
      </c>
      <c r="G4981" t="s">
        <v>141</v>
      </c>
      <c r="H4981" t="s">
        <v>675</v>
      </c>
      <c r="I4981">
        <v>1439.98</v>
      </c>
      <c r="J4981">
        <v>4</v>
      </c>
      <c r="K4981">
        <v>192</v>
      </c>
      <c r="M4981" t="s">
        <v>2803</v>
      </c>
    </row>
    <row r="4982" spans="1:13" x14ac:dyDescent="0.25">
      <c r="A4982" s="7">
        <v>42544</v>
      </c>
      <c r="B4982" s="4">
        <f>YEAR(SaleData[[#This Row],[Order Date]])</f>
        <v>2016</v>
      </c>
      <c r="C4982" s="4">
        <f>MONTH(SaleData[[#This Row],[Order Date]])</f>
        <v>6</v>
      </c>
      <c r="D4982" t="s">
        <v>2420</v>
      </c>
      <c r="E4982" t="s">
        <v>43</v>
      </c>
      <c r="F4982" t="s">
        <v>26</v>
      </c>
      <c r="G4982" t="s">
        <v>31</v>
      </c>
      <c r="H4982" t="s">
        <v>1453</v>
      </c>
      <c r="I4982">
        <v>21.48</v>
      </c>
      <c r="J4982">
        <v>6</v>
      </c>
      <c r="K4982">
        <v>10.74</v>
      </c>
      <c r="M4982" t="s">
        <v>2803</v>
      </c>
    </row>
    <row r="4983" spans="1:13" x14ac:dyDescent="0.25">
      <c r="A4983" s="7">
        <v>42545</v>
      </c>
      <c r="B4983" s="4">
        <f>YEAR(SaleData[[#This Row],[Order Date]])</f>
        <v>2016</v>
      </c>
      <c r="C4983" s="4">
        <f>MONTH(SaleData[[#This Row],[Order Date]])</f>
        <v>6</v>
      </c>
      <c r="D4983" t="s">
        <v>108</v>
      </c>
      <c r="E4983" t="s">
        <v>30</v>
      </c>
      <c r="F4983" t="s">
        <v>26</v>
      </c>
      <c r="G4983" t="s">
        <v>44</v>
      </c>
      <c r="H4983" t="s">
        <v>2596</v>
      </c>
      <c r="I4983">
        <v>15.71</v>
      </c>
      <c r="J4983">
        <v>4</v>
      </c>
      <c r="K4983">
        <v>5.7</v>
      </c>
      <c r="M4983" t="s">
        <v>2803</v>
      </c>
    </row>
    <row r="4984" spans="1:13" x14ac:dyDescent="0.25">
      <c r="A4984" s="7">
        <v>42545</v>
      </c>
      <c r="B4984" s="4">
        <f>YEAR(SaleData[[#This Row],[Order Date]])</f>
        <v>2016</v>
      </c>
      <c r="C4984" s="4">
        <f>MONTH(SaleData[[#This Row],[Order Date]])</f>
        <v>6</v>
      </c>
      <c r="D4984" t="s">
        <v>1332</v>
      </c>
      <c r="E4984" t="s">
        <v>454</v>
      </c>
      <c r="F4984" t="s">
        <v>26</v>
      </c>
      <c r="G4984" t="s">
        <v>36</v>
      </c>
      <c r="H4984" t="s">
        <v>474</v>
      </c>
      <c r="I4984">
        <v>7.89</v>
      </c>
      <c r="J4984">
        <v>1</v>
      </c>
      <c r="K4984">
        <v>0.32</v>
      </c>
      <c r="M4984" t="s">
        <v>2803</v>
      </c>
    </row>
    <row r="4985" spans="1:13" x14ac:dyDescent="0.25">
      <c r="A4985" s="7">
        <v>42545</v>
      </c>
      <c r="B4985" s="4">
        <f>YEAR(SaleData[[#This Row],[Order Date]])</f>
        <v>2016</v>
      </c>
      <c r="C4985" s="4">
        <f>MONTH(SaleData[[#This Row],[Order Date]])</f>
        <v>6</v>
      </c>
      <c r="D4985" t="s">
        <v>1332</v>
      </c>
      <c r="E4985" t="s">
        <v>454</v>
      </c>
      <c r="F4985" t="s">
        <v>26</v>
      </c>
      <c r="G4985" t="s">
        <v>27</v>
      </c>
      <c r="H4985" t="s">
        <v>794</v>
      </c>
      <c r="I4985">
        <v>65.5</v>
      </c>
      <c r="J4985">
        <v>5</v>
      </c>
      <c r="K4985">
        <v>32.1</v>
      </c>
      <c r="M4985" t="s">
        <v>2803</v>
      </c>
    </row>
    <row r="4986" spans="1:13" x14ac:dyDescent="0.25">
      <c r="A4986" s="7">
        <v>42545</v>
      </c>
      <c r="B4986" s="4">
        <f>YEAR(SaleData[[#This Row],[Order Date]])</f>
        <v>2016</v>
      </c>
      <c r="C4986" s="4">
        <f>MONTH(SaleData[[#This Row],[Order Date]])</f>
        <v>6</v>
      </c>
      <c r="D4986" t="s">
        <v>1332</v>
      </c>
      <c r="E4986" t="s">
        <v>454</v>
      </c>
      <c r="F4986" t="s">
        <v>16</v>
      </c>
      <c r="G4986" t="s">
        <v>40</v>
      </c>
      <c r="H4986" t="s">
        <v>1728</v>
      </c>
      <c r="I4986">
        <v>2430.08</v>
      </c>
      <c r="J4986">
        <v>8</v>
      </c>
      <c r="K4986">
        <v>388.81</v>
      </c>
      <c r="M4986" t="s">
        <v>2803</v>
      </c>
    </row>
    <row r="4987" spans="1:13" x14ac:dyDescent="0.25">
      <c r="A4987" s="7">
        <v>42545</v>
      </c>
      <c r="B4987" s="4">
        <f>YEAR(SaleData[[#This Row],[Order Date]])</f>
        <v>2016</v>
      </c>
      <c r="C4987" s="4">
        <f>MONTH(SaleData[[#This Row],[Order Date]])</f>
        <v>6</v>
      </c>
      <c r="D4987" t="s">
        <v>1343</v>
      </c>
      <c r="E4987" t="s">
        <v>171</v>
      </c>
      <c r="F4987" t="s">
        <v>26</v>
      </c>
      <c r="G4987" t="s">
        <v>46</v>
      </c>
      <c r="H4987" t="s">
        <v>2129</v>
      </c>
      <c r="I4987">
        <v>10.44</v>
      </c>
      <c r="J4987">
        <v>1</v>
      </c>
      <c r="K4987">
        <v>4.8</v>
      </c>
      <c r="M4987" t="s">
        <v>2803</v>
      </c>
    </row>
    <row r="4988" spans="1:13" x14ac:dyDescent="0.25">
      <c r="A4988" s="7">
        <v>42545</v>
      </c>
      <c r="B4988" s="4">
        <f>YEAR(SaleData[[#This Row],[Order Date]])</f>
        <v>2016</v>
      </c>
      <c r="C4988" s="4">
        <f>MONTH(SaleData[[#This Row],[Order Date]])</f>
        <v>6</v>
      </c>
      <c r="D4988" t="s">
        <v>2138</v>
      </c>
      <c r="E4988" t="s">
        <v>30</v>
      </c>
      <c r="F4988" t="s">
        <v>26</v>
      </c>
      <c r="G4988" t="s">
        <v>156</v>
      </c>
      <c r="H4988" t="s">
        <v>2121</v>
      </c>
      <c r="I4988">
        <v>20.94</v>
      </c>
      <c r="J4988">
        <v>1</v>
      </c>
      <c r="K4988">
        <v>7.07</v>
      </c>
      <c r="M4988" t="s">
        <v>2803</v>
      </c>
    </row>
    <row r="4989" spans="1:13" x14ac:dyDescent="0.25">
      <c r="A4989" s="7">
        <v>42546</v>
      </c>
      <c r="B4989" s="4">
        <f>YEAR(SaleData[[#This Row],[Order Date]])</f>
        <v>2016</v>
      </c>
      <c r="C4989" s="4">
        <f>MONTH(SaleData[[#This Row],[Order Date]])</f>
        <v>6</v>
      </c>
      <c r="D4989" t="s">
        <v>1700</v>
      </c>
      <c r="E4989" t="s">
        <v>30</v>
      </c>
      <c r="F4989" t="s">
        <v>26</v>
      </c>
      <c r="G4989" t="s">
        <v>46</v>
      </c>
      <c r="H4989" t="s">
        <v>1960</v>
      </c>
      <c r="I4989">
        <v>12.38</v>
      </c>
      <c r="J4989">
        <v>3</v>
      </c>
      <c r="K4989">
        <v>-19.809999999999999</v>
      </c>
      <c r="M4989" t="s">
        <v>2803</v>
      </c>
    </row>
    <row r="4990" spans="1:13" x14ac:dyDescent="0.25">
      <c r="A4990" s="7">
        <v>42546</v>
      </c>
      <c r="B4990" s="4">
        <f>YEAR(SaleData[[#This Row],[Order Date]])</f>
        <v>2016</v>
      </c>
      <c r="C4990" s="4">
        <f>MONTH(SaleData[[#This Row],[Order Date]])</f>
        <v>6</v>
      </c>
      <c r="D4990" t="s">
        <v>501</v>
      </c>
      <c r="E4990" t="s">
        <v>129</v>
      </c>
      <c r="F4990" t="s">
        <v>26</v>
      </c>
      <c r="G4990" t="s">
        <v>46</v>
      </c>
      <c r="H4990" t="s">
        <v>2483</v>
      </c>
      <c r="I4990">
        <v>6.53</v>
      </c>
      <c r="J4990">
        <v>4</v>
      </c>
      <c r="K4990">
        <v>-4.57</v>
      </c>
      <c r="M4990" t="s">
        <v>2803</v>
      </c>
    </row>
    <row r="4991" spans="1:13" x14ac:dyDescent="0.25">
      <c r="A4991" s="7">
        <v>42546</v>
      </c>
      <c r="B4991" s="4">
        <f>YEAR(SaleData[[#This Row],[Order Date]])</f>
        <v>2016</v>
      </c>
      <c r="C4991" s="4">
        <f>MONTH(SaleData[[#This Row],[Order Date]])</f>
        <v>6</v>
      </c>
      <c r="D4991" t="s">
        <v>501</v>
      </c>
      <c r="E4991" t="s">
        <v>129</v>
      </c>
      <c r="F4991" t="s">
        <v>26</v>
      </c>
      <c r="G4991" t="s">
        <v>46</v>
      </c>
      <c r="H4991" t="s">
        <v>2048</v>
      </c>
      <c r="I4991">
        <v>2.86</v>
      </c>
      <c r="J4991">
        <v>3</v>
      </c>
      <c r="K4991">
        <v>-2.29</v>
      </c>
      <c r="M4991" t="s">
        <v>2803</v>
      </c>
    </row>
    <row r="4992" spans="1:13" x14ac:dyDescent="0.25">
      <c r="A4992" s="7">
        <v>42546</v>
      </c>
      <c r="B4992" s="4">
        <f>YEAR(SaleData[[#This Row],[Order Date]])</f>
        <v>2016</v>
      </c>
      <c r="C4992" s="4">
        <f>MONTH(SaleData[[#This Row],[Order Date]])</f>
        <v>6</v>
      </c>
      <c r="D4992" t="s">
        <v>501</v>
      </c>
      <c r="E4992" t="s">
        <v>129</v>
      </c>
      <c r="F4992" t="s">
        <v>26</v>
      </c>
      <c r="G4992" t="s">
        <v>46</v>
      </c>
      <c r="H4992" t="s">
        <v>2467</v>
      </c>
      <c r="I4992">
        <v>20.86</v>
      </c>
      <c r="J4992">
        <v>8</v>
      </c>
      <c r="K4992">
        <v>-16.68</v>
      </c>
      <c r="M4992" t="s">
        <v>2803</v>
      </c>
    </row>
    <row r="4993" spans="1:13" x14ac:dyDescent="0.25">
      <c r="A4993" s="7">
        <v>42546</v>
      </c>
      <c r="B4993" s="4">
        <f>YEAR(SaleData[[#This Row],[Order Date]])</f>
        <v>2016</v>
      </c>
      <c r="C4993" s="4">
        <f>MONTH(SaleData[[#This Row],[Order Date]])</f>
        <v>6</v>
      </c>
      <c r="D4993" t="s">
        <v>2163</v>
      </c>
      <c r="E4993" t="s">
        <v>43</v>
      </c>
      <c r="F4993" t="s">
        <v>16</v>
      </c>
      <c r="G4993" t="s">
        <v>17</v>
      </c>
      <c r="H4993" t="s">
        <v>303</v>
      </c>
      <c r="I4993">
        <v>40.78</v>
      </c>
      <c r="J4993">
        <v>1</v>
      </c>
      <c r="K4993">
        <v>4.59</v>
      </c>
      <c r="M4993" t="s">
        <v>2804</v>
      </c>
    </row>
    <row r="4994" spans="1:13" x14ac:dyDescent="0.25">
      <c r="A4994" s="7">
        <v>42546</v>
      </c>
      <c r="B4994" s="4">
        <f>YEAR(SaleData[[#This Row],[Order Date]])</f>
        <v>2016</v>
      </c>
      <c r="C4994" s="4">
        <f>MONTH(SaleData[[#This Row],[Order Date]])</f>
        <v>6</v>
      </c>
      <c r="D4994" t="s">
        <v>2163</v>
      </c>
      <c r="E4994" t="s">
        <v>43</v>
      </c>
      <c r="F4994" t="s">
        <v>26</v>
      </c>
      <c r="G4994" t="s">
        <v>56</v>
      </c>
      <c r="H4994" t="s">
        <v>477</v>
      </c>
      <c r="I4994">
        <v>105.96</v>
      </c>
      <c r="J4994">
        <v>4</v>
      </c>
      <c r="K4994">
        <v>29.67</v>
      </c>
      <c r="M4994" t="s">
        <v>2804</v>
      </c>
    </row>
    <row r="4995" spans="1:13" x14ac:dyDescent="0.25">
      <c r="A4995" s="7">
        <v>42547</v>
      </c>
      <c r="B4995" s="4">
        <f>YEAR(SaleData[[#This Row],[Order Date]])</f>
        <v>2016</v>
      </c>
      <c r="C4995" s="4">
        <f>MONTH(SaleData[[#This Row],[Order Date]])</f>
        <v>6</v>
      </c>
      <c r="D4995" t="s">
        <v>448</v>
      </c>
      <c r="E4995" t="s">
        <v>178</v>
      </c>
      <c r="F4995" t="s">
        <v>16</v>
      </c>
      <c r="G4995" t="s">
        <v>40</v>
      </c>
      <c r="H4995" t="s">
        <v>1584</v>
      </c>
      <c r="I4995">
        <v>1044.6300000000001</v>
      </c>
      <c r="J4995">
        <v>3</v>
      </c>
      <c r="K4995">
        <v>240.26</v>
      </c>
      <c r="M4995" t="s">
        <v>2804</v>
      </c>
    </row>
    <row r="4996" spans="1:13" x14ac:dyDescent="0.25">
      <c r="A4996" s="7">
        <v>42547</v>
      </c>
      <c r="B4996" s="4">
        <f>YEAR(SaleData[[#This Row],[Order Date]])</f>
        <v>2016</v>
      </c>
      <c r="C4996" s="4">
        <f>MONTH(SaleData[[#This Row],[Order Date]])</f>
        <v>6</v>
      </c>
      <c r="D4996" t="s">
        <v>340</v>
      </c>
      <c r="E4996" t="s">
        <v>60</v>
      </c>
      <c r="F4996" t="s">
        <v>11</v>
      </c>
      <c r="G4996" t="s">
        <v>12</v>
      </c>
      <c r="H4996" t="s">
        <v>2220</v>
      </c>
      <c r="I4996">
        <v>63.96</v>
      </c>
      <c r="J4996">
        <v>4</v>
      </c>
      <c r="K4996">
        <v>19.829999999999998</v>
      </c>
      <c r="M4996" t="s">
        <v>2804</v>
      </c>
    </row>
    <row r="4997" spans="1:13" x14ac:dyDescent="0.25">
      <c r="A4997" s="7">
        <v>42547</v>
      </c>
      <c r="B4997" s="4">
        <f>YEAR(SaleData[[#This Row],[Order Date]])</f>
        <v>2016</v>
      </c>
      <c r="C4997" s="4">
        <f>MONTH(SaleData[[#This Row],[Order Date]])</f>
        <v>6</v>
      </c>
      <c r="D4997" t="s">
        <v>340</v>
      </c>
      <c r="E4997" t="s">
        <v>60</v>
      </c>
      <c r="F4997" t="s">
        <v>26</v>
      </c>
      <c r="G4997" t="s">
        <v>46</v>
      </c>
      <c r="H4997" t="s">
        <v>840</v>
      </c>
      <c r="I4997">
        <v>14.46</v>
      </c>
      <c r="J4997">
        <v>3</v>
      </c>
      <c r="K4997">
        <v>7.09</v>
      </c>
      <c r="M4997" t="s">
        <v>2804</v>
      </c>
    </row>
    <row r="4998" spans="1:13" x14ac:dyDescent="0.25">
      <c r="A4998" s="7">
        <v>42547</v>
      </c>
      <c r="B4998" s="4">
        <f>YEAR(SaleData[[#This Row],[Order Date]])</f>
        <v>2016</v>
      </c>
      <c r="C4998" s="4">
        <f>MONTH(SaleData[[#This Row],[Order Date]])</f>
        <v>6</v>
      </c>
      <c r="D4998" t="s">
        <v>340</v>
      </c>
      <c r="E4998" t="s">
        <v>60</v>
      </c>
      <c r="F4998" t="s">
        <v>11</v>
      </c>
      <c r="G4998" t="s">
        <v>21</v>
      </c>
      <c r="H4998" t="s">
        <v>503</v>
      </c>
      <c r="I4998">
        <v>104.98</v>
      </c>
      <c r="J4998">
        <v>2</v>
      </c>
      <c r="K4998">
        <v>52.49</v>
      </c>
      <c r="M4998" t="s">
        <v>2804</v>
      </c>
    </row>
    <row r="4999" spans="1:13" x14ac:dyDescent="0.25">
      <c r="A4999" s="7">
        <v>42547</v>
      </c>
      <c r="B4999" s="4">
        <f>YEAR(SaleData[[#This Row],[Order Date]])</f>
        <v>2016</v>
      </c>
      <c r="C4999" s="4">
        <f>MONTH(SaleData[[#This Row],[Order Date]])</f>
        <v>6</v>
      </c>
      <c r="D4999" t="s">
        <v>2223</v>
      </c>
      <c r="E4999" t="s">
        <v>43</v>
      </c>
      <c r="F4999" t="s">
        <v>26</v>
      </c>
      <c r="G4999" t="s">
        <v>156</v>
      </c>
      <c r="H4999" t="s">
        <v>555</v>
      </c>
      <c r="I4999">
        <v>17.48</v>
      </c>
      <c r="J4999">
        <v>2</v>
      </c>
      <c r="K4999">
        <v>8.2200000000000006</v>
      </c>
      <c r="M4999" t="s">
        <v>2804</v>
      </c>
    </row>
    <row r="5000" spans="1:13" x14ac:dyDescent="0.25">
      <c r="A5000" s="7">
        <v>42547</v>
      </c>
      <c r="B5000" s="4">
        <f>YEAR(SaleData[[#This Row],[Order Date]])</f>
        <v>2016</v>
      </c>
      <c r="C5000" s="4">
        <f>MONTH(SaleData[[#This Row],[Order Date]])</f>
        <v>6</v>
      </c>
      <c r="D5000" t="s">
        <v>2404</v>
      </c>
      <c r="E5000" t="s">
        <v>1211</v>
      </c>
      <c r="F5000" t="s">
        <v>26</v>
      </c>
      <c r="G5000" t="s">
        <v>46</v>
      </c>
      <c r="H5000" t="s">
        <v>1215</v>
      </c>
      <c r="I5000">
        <v>68.62</v>
      </c>
      <c r="J5000">
        <v>2</v>
      </c>
      <c r="K5000">
        <v>32.25</v>
      </c>
      <c r="M5000" t="s">
        <v>2804</v>
      </c>
    </row>
    <row r="5001" spans="1:13" x14ac:dyDescent="0.25">
      <c r="A5001" s="7">
        <v>42547</v>
      </c>
      <c r="B5001" s="4">
        <f>YEAR(SaleData[[#This Row],[Order Date]])</f>
        <v>2016</v>
      </c>
      <c r="C5001" s="4">
        <f>MONTH(SaleData[[#This Row],[Order Date]])</f>
        <v>6</v>
      </c>
      <c r="D5001" t="s">
        <v>2495</v>
      </c>
      <c r="E5001" t="s">
        <v>20</v>
      </c>
      <c r="F5001" t="s">
        <v>11</v>
      </c>
      <c r="G5001" t="s">
        <v>12</v>
      </c>
      <c r="H5001" t="s">
        <v>226</v>
      </c>
      <c r="I5001">
        <v>899.91</v>
      </c>
      <c r="J5001">
        <v>9</v>
      </c>
      <c r="K5001">
        <v>395.96</v>
      </c>
      <c r="M5001" t="s">
        <v>2804</v>
      </c>
    </row>
    <row r="5002" spans="1:13" x14ac:dyDescent="0.25">
      <c r="A5002" s="7">
        <v>42547</v>
      </c>
      <c r="B5002" s="4">
        <f>YEAR(SaleData[[#This Row],[Order Date]])</f>
        <v>2016</v>
      </c>
      <c r="C5002" s="4">
        <f>MONTH(SaleData[[#This Row],[Order Date]])</f>
        <v>6</v>
      </c>
      <c r="D5002" t="s">
        <v>2519</v>
      </c>
      <c r="E5002" t="s">
        <v>321</v>
      </c>
      <c r="F5002" t="s">
        <v>26</v>
      </c>
      <c r="G5002" t="s">
        <v>46</v>
      </c>
      <c r="H5002" t="s">
        <v>726</v>
      </c>
      <c r="I5002">
        <v>10.76</v>
      </c>
      <c r="J5002">
        <v>2</v>
      </c>
      <c r="K5002">
        <v>5.16</v>
      </c>
      <c r="M5002" t="s">
        <v>2804</v>
      </c>
    </row>
    <row r="5003" spans="1:13" x14ac:dyDescent="0.25">
      <c r="A5003" s="7">
        <v>42547</v>
      </c>
      <c r="B5003" s="4">
        <f>YEAR(SaleData[[#This Row],[Order Date]])</f>
        <v>2016</v>
      </c>
      <c r="C5003" s="4">
        <f>MONTH(SaleData[[#This Row],[Order Date]])</f>
        <v>6</v>
      </c>
      <c r="D5003" t="s">
        <v>2519</v>
      </c>
      <c r="E5003" t="s">
        <v>321</v>
      </c>
      <c r="F5003" t="s">
        <v>26</v>
      </c>
      <c r="G5003" t="s">
        <v>27</v>
      </c>
      <c r="H5003" t="s">
        <v>872</v>
      </c>
      <c r="I5003">
        <v>45.68</v>
      </c>
      <c r="J5003">
        <v>2</v>
      </c>
      <c r="K5003">
        <v>21.01</v>
      </c>
      <c r="M5003" t="s">
        <v>2804</v>
      </c>
    </row>
    <row r="5004" spans="1:13" x14ac:dyDescent="0.25">
      <c r="A5004" s="7">
        <v>42547</v>
      </c>
      <c r="B5004" s="4">
        <f>YEAR(SaleData[[#This Row],[Order Date]])</f>
        <v>2016</v>
      </c>
      <c r="C5004" s="4">
        <f>MONTH(SaleData[[#This Row],[Order Date]])</f>
        <v>6</v>
      </c>
      <c r="D5004" t="s">
        <v>2519</v>
      </c>
      <c r="E5004" t="s">
        <v>321</v>
      </c>
      <c r="F5004" t="s">
        <v>26</v>
      </c>
      <c r="G5004" t="s">
        <v>62</v>
      </c>
      <c r="H5004" t="s">
        <v>2577</v>
      </c>
      <c r="I5004">
        <v>6.7</v>
      </c>
      <c r="J5004">
        <v>1</v>
      </c>
      <c r="K5004">
        <v>2.21</v>
      </c>
      <c r="M5004" t="s">
        <v>2805</v>
      </c>
    </row>
    <row r="5005" spans="1:13" x14ac:dyDescent="0.25">
      <c r="A5005" s="7">
        <v>42547</v>
      </c>
      <c r="B5005" s="4">
        <f>YEAR(SaleData[[#This Row],[Order Date]])</f>
        <v>2016</v>
      </c>
      <c r="C5005" s="4">
        <f>MONTH(SaleData[[#This Row],[Order Date]])</f>
        <v>6</v>
      </c>
      <c r="D5005" t="s">
        <v>1413</v>
      </c>
      <c r="E5005" t="s">
        <v>24</v>
      </c>
      <c r="F5005" t="s">
        <v>26</v>
      </c>
      <c r="G5005" t="s">
        <v>62</v>
      </c>
      <c r="H5005" t="s">
        <v>475</v>
      </c>
      <c r="I5005">
        <v>128.74</v>
      </c>
      <c r="J5005">
        <v>7</v>
      </c>
      <c r="K5005">
        <v>12.87</v>
      </c>
      <c r="M5005" t="s">
        <v>2805</v>
      </c>
    </row>
    <row r="5006" spans="1:13" x14ac:dyDescent="0.25">
      <c r="A5006" s="7">
        <v>42547</v>
      </c>
      <c r="B5006" s="4">
        <f>YEAR(SaleData[[#This Row],[Order Date]])</f>
        <v>2016</v>
      </c>
      <c r="C5006" s="4">
        <f>MONTH(SaleData[[#This Row],[Order Date]])</f>
        <v>6</v>
      </c>
      <c r="D5006" t="s">
        <v>868</v>
      </c>
      <c r="E5006" t="s">
        <v>15</v>
      </c>
      <c r="F5006" t="s">
        <v>16</v>
      </c>
      <c r="G5006" t="s">
        <v>17</v>
      </c>
      <c r="H5006" t="s">
        <v>723</v>
      </c>
      <c r="I5006">
        <v>307.14</v>
      </c>
      <c r="J5006">
        <v>4</v>
      </c>
      <c r="K5006">
        <v>-11.52</v>
      </c>
      <c r="M5006" t="s">
        <v>2805</v>
      </c>
    </row>
    <row r="5007" spans="1:13" x14ac:dyDescent="0.25">
      <c r="A5007" s="7">
        <v>42547</v>
      </c>
      <c r="B5007" s="4">
        <f>YEAR(SaleData[[#This Row],[Order Date]])</f>
        <v>2016</v>
      </c>
      <c r="C5007" s="4">
        <f>MONTH(SaleData[[#This Row],[Order Date]])</f>
        <v>6</v>
      </c>
      <c r="D5007" t="s">
        <v>868</v>
      </c>
      <c r="E5007" t="s">
        <v>15</v>
      </c>
      <c r="F5007" t="s">
        <v>26</v>
      </c>
      <c r="G5007" t="s">
        <v>44</v>
      </c>
      <c r="H5007" t="s">
        <v>1454</v>
      </c>
      <c r="I5007">
        <v>12.6</v>
      </c>
      <c r="J5007">
        <v>2</v>
      </c>
      <c r="K5007">
        <v>5.8</v>
      </c>
      <c r="M5007" t="s">
        <v>2805</v>
      </c>
    </row>
    <row r="5008" spans="1:13" x14ac:dyDescent="0.25">
      <c r="A5008" s="7">
        <v>42547</v>
      </c>
      <c r="B5008" s="4">
        <f>YEAR(SaleData[[#This Row],[Order Date]])</f>
        <v>2016</v>
      </c>
      <c r="C5008" s="4">
        <f>MONTH(SaleData[[#This Row],[Order Date]])</f>
        <v>6</v>
      </c>
      <c r="D5008" t="s">
        <v>868</v>
      </c>
      <c r="E5008" t="s">
        <v>15</v>
      </c>
      <c r="F5008" t="s">
        <v>11</v>
      </c>
      <c r="G5008" t="s">
        <v>12</v>
      </c>
      <c r="H5008" t="s">
        <v>1025</v>
      </c>
      <c r="I5008">
        <v>159.97999999999999</v>
      </c>
      <c r="J5008">
        <v>2</v>
      </c>
      <c r="K5008">
        <v>57.59</v>
      </c>
      <c r="M5008" t="s">
        <v>2806</v>
      </c>
    </row>
    <row r="5009" spans="1:13" x14ac:dyDescent="0.25">
      <c r="A5009" s="7">
        <v>42547</v>
      </c>
      <c r="B5009" s="4">
        <f>YEAR(SaleData[[#This Row],[Order Date]])</f>
        <v>2016</v>
      </c>
      <c r="C5009" s="4">
        <f>MONTH(SaleData[[#This Row],[Order Date]])</f>
        <v>6</v>
      </c>
      <c r="D5009" t="s">
        <v>389</v>
      </c>
      <c r="E5009" t="s">
        <v>324</v>
      </c>
      <c r="F5009" t="s">
        <v>26</v>
      </c>
      <c r="G5009" t="s">
        <v>46</v>
      </c>
      <c r="H5009" t="s">
        <v>1292</v>
      </c>
      <c r="I5009">
        <v>6.34</v>
      </c>
      <c r="J5009">
        <v>4</v>
      </c>
      <c r="K5009">
        <v>-4.6500000000000004</v>
      </c>
      <c r="M5009" t="s">
        <v>2806</v>
      </c>
    </row>
    <row r="5010" spans="1:13" x14ac:dyDescent="0.25">
      <c r="A5010" s="7">
        <v>42547</v>
      </c>
      <c r="B5010" s="4">
        <f>YEAR(SaleData[[#This Row],[Order Date]])</f>
        <v>2016</v>
      </c>
      <c r="C5010" s="4">
        <f>MONTH(SaleData[[#This Row],[Order Date]])</f>
        <v>6</v>
      </c>
      <c r="D5010" t="s">
        <v>389</v>
      </c>
      <c r="E5010" t="s">
        <v>324</v>
      </c>
      <c r="F5010" t="s">
        <v>26</v>
      </c>
      <c r="G5010" t="s">
        <v>27</v>
      </c>
      <c r="H5010" t="s">
        <v>794</v>
      </c>
      <c r="I5010">
        <v>10.48</v>
      </c>
      <c r="J5010">
        <v>1</v>
      </c>
      <c r="K5010">
        <v>3.8</v>
      </c>
      <c r="M5010" t="s">
        <v>2806</v>
      </c>
    </row>
    <row r="5011" spans="1:13" x14ac:dyDescent="0.25">
      <c r="A5011" s="7">
        <v>42548</v>
      </c>
      <c r="B5011" s="4">
        <f>YEAR(SaleData[[#This Row],[Order Date]])</f>
        <v>2016</v>
      </c>
      <c r="C5011" s="4">
        <f>MONTH(SaleData[[#This Row],[Order Date]])</f>
        <v>6</v>
      </c>
      <c r="D5011" t="s">
        <v>1688</v>
      </c>
      <c r="E5011" t="s">
        <v>43</v>
      </c>
      <c r="F5011" t="s">
        <v>26</v>
      </c>
      <c r="G5011" t="s">
        <v>44</v>
      </c>
      <c r="H5011" t="s">
        <v>791</v>
      </c>
      <c r="I5011">
        <v>29.6</v>
      </c>
      <c r="J5011">
        <v>2</v>
      </c>
      <c r="K5011">
        <v>14.8</v>
      </c>
      <c r="M5011" t="s">
        <v>2806</v>
      </c>
    </row>
    <row r="5012" spans="1:13" x14ac:dyDescent="0.25">
      <c r="A5012" s="7">
        <v>42548</v>
      </c>
      <c r="B5012" s="4">
        <f>YEAR(SaleData[[#This Row],[Order Date]])</f>
        <v>2016</v>
      </c>
      <c r="C5012" s="4">
        <f>MONTH(SaleData[[#This Row],[Order Date]])</f>
        <v>6</v>
      </c>
      <c r="D5012" t="s">
        <v>1688</v>
      </c>
      <c r="E5012" t="s">
        <v>43</v>
      </c>
      <c r="F5012" t="s">
        <v>26</v>
      </c>
      <c r="G5012" t="s">
        <v>44</v>
      </c>
      <c r="H5012" t="s">
        <v>111</v>
      </c>
      <c r="I5012">
        <v>4.9800000000000004</v>
      </c>
      <c r="J5012">
        <v>1</v>
      </c>
      <c r="K5012">
        <v>2.29</v>
      </c>
      <c r="M5012" t="s">
        <v>2806</v>
      </c>
    </row>
    <row r="5013" spans="1:13" x14ac:dyDescent="0.25">
      <c r="A5013" s="7">
        <v>42548</v>
      </c>
      <c r="B5013" s="4">
        <f>YEAR(SaleData[[#This Row],[Order Date]])</f>
        <v>2016</v>
      </c>
      <c r="C5013" s="4">
        <f>MONTH(SaleData[[#This Row],[Order Date]])</f>
        <v>6</v>
      </c>
      <c r="D5013" t="s">
        <v>1688</v>
      </c>
      <c r="E5013" t="s">
        <v>43</v>
      </c>
      <c r="F5013" t="s">
        <v>11</v>
      </c>
      <c r="G5013" t="s">
        <v>141</v>
      </c>
      <c r="H5013" t="s">
        <v>1555</v>
      </c>
      <c r="I5013">
        <v>479.98</v>
      </c>
      <c r="J5013">
        <v>3</v>
      </c>
      <c r="K5013">
        <v>161.99</v>
      </c>
      <c r="M5013" t="s">
        <v>2806</v>
      </c>
    </row>
    <row r="5014" spans="1:13" x14ac:dyDescent="0.25">
      <c r="A5014" s="7">
        <v>42549</v>
      </c>
      <c r="B5014" s="4">
        <f>YEAR(SaleData[[#This Row],[Order Date]])</f>
        <v>2016</v>
      </c>
      <c r="C5014" s="4">
        <f>MONTH(SaleData[[#This Row],[Order Date]])</f>
        <v>6</v>
      </c>
      <c r="D5014" t="s">
        <v>1781</v>
      </c>
      <c r="E5014" t="s">
        <v>87</v>
      </c>
      <c r="F5014" t="s">
        <v>11</v>
      </c>
      <c r="G5014" t="s">
        <v>12</v>
      </c>
      <c r="H5014" t="s">
        <v>1542</v>
      </c>
      <c r="I5014">
        <v>40.78</v>
      </c>
      <c r="J5014">
        <v>3</v>
      </c>
      <c r="K5014">
        <v>0.51</v>
      </c>
      <c r="M5014" t="s">
        <v>2806</v>
      </c>
    </row>
    <row r="5015" spans="1:13" x14ac:dyDescent="0.25">
      <c r="A5015" s="7">
        <v>42549</v>
      </c>
      <c r="B5015" s="4">
        <f>YEAR(SaleData[[#This Row],[Order Date]])</f>
        <v>2016</v>
      </c>
      <c r="C5015" s="4">
        <f>MONTH(SaleData[[#This Row],[Order Date]])</f>
        <v>6</v>
      </c>
      <c r="D5015" t="s">
        <v>1781</v>
      </c>
      <c r="E5015" t="s">
        <v>87</v>
      </c>
      <c r="F5015" t="s">
        <v>26</v>
      </c>
      <c r="G5015" t="s">
        <v>46</v>
      </c>
      <c r="H5015" t="s">
        <v>1050</v>
      </c>
      <c r="I5015">
        <v>13.7</v>
      </c>
      <c r="J5015">
        <v>3</v>
      </c>
      <c r="K5015">
        <v>-9.59</v>
      </c>
      <c r="M5015" t="s">
        <v>2806</v>
      </c>
    </row>
    <row r="5016" spans="1:13" x14ac:dyDescent="0.25">
      <c r="A5016" s="7">
        <v>42549</v>
      </c>
      <c r="B5016" s="4">
        <f>YEAR(SaleData[[#This Row],[Order Date]])</f>
        <v>2016</v>
      </c>
      <c r="C5016" s="4">
        <f>MONTH(SaleData[[#This Row],[Order Date]])</f>
        <v>6</v>
      </c>
      <c r="D5016" t="s">
        <v>565</v>
      </c>
      <c r="E5016" t="s">
        <v>43</v>
      </c>
      <c r="F5016" t="s">
        <v>26</v>
      </c>
      <c r="G5016" t="s">
        <v>62</v>
      </c>
      <c r="H5016" t="s">
        <v>1575</v>
      </c>
      <c r="I5016">
        <v>60.45</v>
      </c>
      <c r="J5016">
        <v>3</v>
      </c>
      <c r="K5016">
        <v>16.32</v>
      </c>
      <c r="M5016" t="s">
        <v>2806</v>
      </c>
    </row>
    <row r="5017" spans="1:13" x14ac:dyDescent="0.25">
      <c r="A5017" s="7">
        <v>42549</v>
      </c>
      <c r="B5017" s="4">
        <f>YEAR(SaleData[[#This Row],[Order Date]])</f>
        <v>2016</v>
      </c>
      <c r="C5017" s="4">
        <f>MONTH(SaleData[[#This Row],[Order Date]])</f>
        <v>6</v>
      </c>
      <c r="D5017" t="s">
        <v>565</v>
      </c>
      <c r="E5017" t="s">
        <v>43</v>
      </c>
      <c r="F5017" t="s">
        <v>16</v>
      </c>
      <c r="G5017" t="s">
        <v>40</v>
      </c>
      <c r="H5017" t="s">
        <v>2598</v>
      </c>
      <c r="I5017">
        <v>253.18</v>
      </c>
      <c r="J5017">
        <v>3</v>
      </c>
      <c r="K5017">
        <v>-31.65</v>
      </c>
      <c r="M5017" t="s">
        <v>2806</v>
      </c>
    </row>
    <row r="5018" spans="1:13" x14ac:dyDescent="0.25">
      <c r="A5018" s="7">
        <v>42549</v>
      </c>
      <c r="B5018" s="4">
        <f>YEAR(SaleData[[#This Row],[Order Date]])</f>
        <v>2016</v>
      </c>
      <c r="C5018" s="4">
        <f>MONTH(SaleData[[#This Row],[Order Date]])</f>
        <v>6</v>
      </c>
      <c r="D5018" t="s">
        <v>837</v>
      </c>
      <c r="E5018" t="s">
        <v>874</v>
      </c>
      <c r="F5018" t="s">
        <v>11</v>
      </c>
      <c r="G5018" t="s">
        <v>21</v>
      </c>
      <c r="H5018" t="s">
        <v>2315</v>
      </c>
      <c r="I5018">
        <v>158.99</v>
      </c>
      <c r="J5018">
        <v>1</v>
      </c>
      <c r="K5018">
        <v>41.34</v>
      </c>
      <c r="M5018" t="s">
        <v>2806</v>
      </c>
    </row>
    <row r="5019" spans="1:13" x14ac:dyDescent="0.25">
      <c r="A5019" s="7">
        <v>42549</v>
      </c>
      <c r="B5019" s="4">
        <f>YEAR(SaleData[[#This Row],[Order Date]])</f>
        <v>2016</v>
      </c>
      <c r="C5019" s="4">
        <f>MONTH(SaleData[[#This Row],[Order Date]])</f>
        <v>6</v>
      </c>
      <c r="D5019" t="s">
        <v>837</v>
      </c>
      <c r="E5019" t="s">
        <v>874</v>
      </c>
      <c r="F5019" t="s">
        <v>16</v>
      </c>
      <c r="G5019" t="s">
        <v>17</v>
      </c>
      <c r="H5019" t="s">
        <v>2438</v>
      </c>
      <c r="I5019">
        <v>291.10000000000002</v>
      </c>
      <c r="J5019">
        <v>5</v>
      </c>
      <c r="K5019">
        <v>75.69</v>
      </c>
      <c r="M5019" t="s">
        <v>2806</v>
      </c>
    </row>
    <row r="5020" spans="1:13" x14ac:dyDescent="0.25">
      <c r="A5020" s="7">
        <v>42549</v>
      </c>
      <c r="B5020" s="4">
        <f>YEAR(SaleData[[#This Row],[Order Date]])</f>
        <v>2016</v>
      </c>
      <c r="C5020" s="4">
        <f>MONTH(SaleData[[#This Row],[Order Date]])</f>
        <v>6</v>
      </c>
      <c r="D5020" t="s">
        <v>1270</v>
      </c>
      <c r="E5020" t="s">
        <v>98</v>
      </c>
      <c r="F5020" t="s">
        <v>26</v>
      </c>
      <c r="G5020" t="s">
        <v>62</v>
      </c>
      <c r="H5020" t="s">
        <v>356</v>
      </c>
      <c r="I5020">
        <v>79.36</v>
      </c>
      <c r="J5020">
        <v>4</v>
      </c>
      <c r="K5020">
        <v>23.81</v>
      </c>
      <c r="M5020" t="s">
        <v>2806</v>
      </c>
    </row>
    <row r="5021" spans="1:13" x14ac:dyDescent="0.25">
      <c r="A5021" s="7">
        <v>42549</v>
      </c>
      <c r="B5021" s="4">
        <f>YEAR(SaleData[[#This Row],[Order Date]])</f>
        <v>2016</v>
      </c>
      <c r="C5021" s="4">
        <f>MONTH(SaleData[[#This Row],[Order Date]])</f>
        <v>6</v>
      </c>
      <c r="D5021" t="s">
        <v>126</v>
      </c>
      <c r="E5021" t="s">
        <v>101</v>
      </c>
      <c r="F5021" t="s">
        <v>16</v>
      </c>
      <c r="G5021" t="s">
        <v>17</v>
      </c>
      <c r="H5021" t="s">
        <v>1076</v>
      </c>
      <c r="I5021">
        <v>582.34</v>
      </c>
      <c r="J5021">
        <v>8</v>
      </c>
      <c r="K5021">
        <v>-29.12</v>
      </c>
      <c r="M5021" t="s">
        <v>2806</v>
      </c>
    </row>
    <row r="5022" spans="1:13" x14ac:dyDescent="0.25">
      <c r="A5022" s="7">
        <v>42550</v>
      </c>
      <c r="B5022" s="4">
        <f>YEAR(SaleData[[#This Row],[Order Date]])</f>
        <v>2016</v>
      </c>
      <c r="C5022" s="4">
        <f>MONTH(SaleData[[#This Row],[Order Date]])</f>
        <v>6</v>
      </c>
      <c r="D5022" t="s">
        <v>2085</v>
      </c>
      <c r="E5022" t="s">
        <v>30</v>
      </c>
      <c r="F5022" t="s">
        <v>16</v>
      </c>
      <c r="G5022" t="s">
        <v>40</v>
      </c>
      <c r="H5022" t="s">
        <v>1584</v>
      </c>
      <c r="I5022">
        <v>1218.74</v>
      </c>
      <c r="J5022">
        <v>5</v>
      </c>
      <c r="K5022">
        <v>-121.87</v>
      </c>
      <c r="M5022" t="s">
        <v>2806</v>
      </c>
    </row>
    <row r="5023" spans="1:13" x14ac:dyDescent="0.25">
      <c r="A5023" s="7">
        <v>42551</v>
      </c>
      <c r="B5023" s="4">
        <f>YEAR(SaleData[[#This Row],[Order Date]])</f>
        <v>2016</v>
      </c>
      <c r="C5023" s="4">
        <f>MONTH(SaleData[[#This Row],[Order Date]])</f>
        <v>6</v>
      </c>
      <c r="D5023" t="s">
        <v>416</v>
      </c>
      <c r="E5023" t="s">
        <v>69</v>
      </c>
      <c r="F5023" t="s">
        <v>26</v>
      </c>
      <c r="G5023" t="s">
        <v>36</v>
      </c>
      <c r="H5023" t="s">
        <v>2341</v>
      </c>
      <c r="I5023">
        <v>501.81</v>
      </c>
      <c r="J5023">
        <v>3</v>
      </c>
      <c r="K5023">
        <v>0</v>
      </c>
      <c r="M5023" t="s">
        <v>2806</v>
      </c>
    </row>
    <row r="5024" spans="1:13" x14ac:dyDescent="0.25">
      <c r="A5024" s="7">
        <v>42551</v>
      </c>
      <c r="B5024" s="4">
        <f>YEAR(SaleData[[#This Row],[Order Date]])</f>
        <v>2016</v>
      </c>
      <c r="C5024" s="4">
        <f>MONTH(SaleData[[#This Row],[Order Date]])</f>
        <v>6</v>
      </c>
      <c r="D5024" t="s">
        <v>9</v>
      </c>
      <c r="E5024" t="s">
        <v>43</v>
      </c>
      <c r="F5024" t="s">
        <v>16</v>
      </c>
      <c r="G5024" t="s">
        <v>235</v>
      </c>
      <c r="H5024" t="s">
        <v>1208</v>
      </c>
      <c r="I5024">
        <v>359.5</v>
      </c>
      <c r="J5024">
        <v>3</v>
      </c>
      <c r="K5024">
        <v>-29.61</v>
      </c>
      <c r="M5024" t="s">
        <v>2807</v>
      </c>
    </row>
    <row r="5025" spans="1:13" x14ac:dyDescent="0.25">
      <c r="A5025" s="7">
        <v>42551</v>
      </c>
      <c r="B5025" s="4">
        <f>YEAR(SaleData[[#This Row],[Order Date]])</f>
        <v>2016</v>
      </c>
      <c r="C5025" s="4">
        <f>MONTH(SaleData[[#This Row],[Order Date]])</f>
        <v>6</v>
      </c>
      <c r="D5025" t="s">
        <v>9</v>
      </c>
      <c r="E5025" t="s">
        <v>43</v>
      </c>
      <c r="F5025" t="s">
        <v>26</v>
      </c>
      <c r="G5025" t="s">
        <v>36</v>
      </c>
      <c r="H5025" t="s">
        <v>1182</v>
      </c>
      <c r="I5025">
        <v>10.48</v>
      </c>
      <c r="J5025">
        <v>1</v>
      </c>
      <c r="K5025">
        <v>2.83</v>
      </c>
      <c r="M5025" t="s">
        <v>2807</v>
      </c>
    </row>
    <row r="5026" spans="1:13" x14ac:dyDescent="0.25">
      <c r="A5026" s="7">
        <v>42552</v>
      </c>
      <c r="B5026" s="4">
        <f>YEAR(SaleData[[#This Row],[Order Date]])</f>
        <v>2016</v>
      </c>
      <c r="C5026" s="4">
        <f>MONTH(SaleData[[#This Row],[Order Date]])</f>
        <v>7</v>
      </c>
      <c r="D5026" t="s">
        <v>1651</v>
      </c>
      <c r="E5026" t="s">
        <v>349</v>
      </c>
      <c r="F5026" t="s">
        <v>26</v>
      </c>
      <c r="G5026" t="s">
        <v>46</v>
      </c>
      <c r="H5026" t="s">
        <v>1370</v>
      </c>
      <c r="I5026">
        <v>14.2</v>
      </c>
      <c r="J5026">
        <v>2</v>
      </c>
      <c r="K5026">
        <v>6.53</v>
      </c>
      <c r="M5026" t="s">
        <v>2807</v>
      </c>
    </row>
    <row r="5027" spans="1:13" x14ac:dyDescent="0.25">
      <c r="A5027" s="7">
        <v>42552</v>
      </c>
      <c r="B5027" s="4">
        <f>YEAR(SaleData[[#This Row],[Order Date]])</f>
        <v>2016</v>
      </c>
      <c r="C5027" s="4">
        <f>MONTH(SaleData[[#This Row],[Order Date]])</f>
        <v>7</v>
      </c>
      <c r="D5027" t="s">
        <v>1651</v>
      </c>
      <c r="E5027" t="s">
        <v>349</v>
      </c>
      <c r="F5027" t="s">
        <v>26</v>
      </c>
      <c r="G5027" t="s">
        <v>27</v>
      </c>
      <c r="H5027" t="s">
        <v>797</v>
      </c>
      <c r="I5027">
        <v>12.96</v>
      </c>
      <c r="J5027">
        <v>2</v>
      </c>
      <c r="K5027">
        <v>6.22</v>
      </c>
      <c r="M5027" t="s">
        <v>2807</v>
      </c>
    </row>
    <row r="5028" spans="1:13" x14ac:dyDescent="0.25">
      <c r="A5028" s="7">
        <v>42552</v>
      </c>
      <c r="B5028" s="4">
        <f>YEAR(SaleData[[#This Row],[Order Date]])</f>
        <v>2016</v>
      </c>
      <c r="C5028" s="4">
        <f>MONTH(SaleData[[#This Row],[Order Date]])</f>
        <v>7</v>
      </c>
      <c r="D5028" t="s">
        <v>1651</v>
      </c>
      <c r="E5028" t="s">
        <v>349</v>
      </c>
      <c r="F5028" t="s">
        <v>26</v>
      </c>
      <c r="G5028" t="s">
        <v>46</v>
      </c>
      <c r="H5028" t="s">
        <v>1652</v>
      </c>
      <c r="I5028">
        <v>58.34</v>
      </c>
      <c r="J5028">
        <v>2</v>
      </c>
      <c r="K5028">
        <v>28</v>
      </c>
      <c r="M5028" t="s">
        <v>2807</v>
      </c>
    </row>
    <row r="5029" spans="1:13" x14ac:dyDescent="0.25">
      <c r="A5029" s="7">
        <v>42552</v>
      </c>
      <c r="B5029" s="4">
        <f>YEAR(SaleData[[#This Row],[Order Date]])</f>
        <v>2016</v>
      </c>
      <c r="C5029" s="4">
        <f>MONTH(SaleData[[#This Row],[Order Date]])</f>
        <v>7</v>
      </c>
      <c r="D5029" t="s">
        <v>1353</v>
      </c>
      <c r="E5029" t="s">
        <v>178</v>
      </c>
      <c r="F5029" t="s">
        <v>11</v>
      </c>
      <c r="G5029" t="s">
        <v>141</v>
      </c>
      <c r="H5029" t="s">
        <v>1617</v>
      </c>
      <c r="I5029">
        <v>1499.95</v>
      </c>
      <c r="J5029">
        <v>5</v>
      </c>
      <c r="K5029">
        <v>449.99</v>
      </c>
      <c r="M5029" t="s">
        <v>2807</v>
      </c>
    </row>
    <row r="5030" spans="1:13" x14ac:dyDescent="0.25">
      <c r="A5030" s="7">
        <v>42552</v>
      </c>
      <c r="B5030" s="4">
        <f>YEAR(SaleData[[#This Row],[Order Date]])</f>
        <v>2016</v>
      </c>
      <c r="C5030" s="4">
        <f>MONTH(SaleData[[#This Row],[Order Date]])</f>
        <v>7</v>
      </c>
      <c r="D5030" t="s">
        <v>1301</v>
      </c>
      <c r="E5030" t="s">
        <v>20</v>
      </c>
      <c r="F5030" t="s">
        <v>26</v>
      </c>
      <c r="G5030" t="s">
        <v>44</v>
      </c>
      <c r="H5030" t="s">
        <v>1653</v>
      </c>
      <c r="I5030">
        <v>30.53</v>
      </c>
      <c r="J5030">
        <v>1</v>
      </c>
      <c r="K5030">
        <v>14.04</v>
      </c>
      <c r="M5030" t="s">
        <v>2807</v>
      </c>
    </row>
    <row r="5031" spans="1:13" x14ac:dyDescent="0.25">
      <c r="A5031" s="7">
        <v>42552</v>
      </c>
      <c r="B5031" s="4">
        <f>YEAR(SaleData[[#This Row],[Order Date]])</f>
        <v>2016</v>
      </c>
      <c r="C5031" s="4">
        <f>MONTH(SaleData[[#This Row],[Order Date]])</f>
        <v>7</v>
      </c>
      <c r="D5031" t="s">
        <v>1301</v>
      </c>
      <c r="E5031" t="s">
        <v>20</v>
      </c>
      <c r="F5031" t="s">
        <v>11</v>
      </c>
      <c r="G5031" t="s">
        <v>12</v>
      </c>
      <c r="H5031" t="s">
        <v>1654</v>
      </c>
      <c r="I5031">
        <v>30.84</v>
      </c>
      <c r="J5031">
        <v>3</v>
      </c>
      <c r="K5031">
        <v>6.17</v>
      </c>
      <c r="M5031" t="s">
        <v>2807</v>
      </c>
    </row>
    <row r="5032" spans="1:13" x14ac:dyDescent="0.25">
      <c r="A5032" s="7">
        <v>42552</v>
      </c>
      <c r="B5032" s="4">
        <f>YEAR(SaleData[[#This Row],[Order Date]])</f>
        <v>2016</v>
      </c>
      <c r="C5032" s="4">
        <f>MONTH(SaleData[[#This Row],[Order Date]])</f>
        <v>7</v>
      </c>
      <c r="D5032" t="s">
        <v>1301</v>
      </c>
      <c r="E5032" t="s">
        <v>20</v>
      </c>
      <c r="F5032" t="s">
        <v>26</v>
      </c>
      <c r="G5032" t="s">
        <v>27</v>
      </c>
      <c r="H5032" t="s">
        <v>1655</v>
      </c>
      <c r="I5032">
        <v>75.06</v>
      </c>
      <c r="J5032">
        <v>9</v>
      </c>
      <c r="K5032">
        <v>33.78</v>
      </c>
      <c r="M5032" t="s">
        <v>2807</v>
      </c>
    </row>
    <row r="5033" spans="1:13" x14ac:dyDescent="0.25">
      <c r="A5033" s="7">
        <v>42552</v>
      </c>
      <c r="B5033" s="4">
        <f>YEAR(SaleData[[#This Row],[Order Date]])</f>
        <v>2016</v>
      </c>
      <c r="C5033" s="4">
        <f>MONTH(SaleData[[#This Row],[Order Date]])</f>
        <v>7</v>
      </c>
      <c r="D5033" t="s">
        <v>187</v>
      </c>
      <c r="E5033" t="s">
        <v>15</v>
      </c>
      <c r="F5033" t="s">
        <v>26</v>
      </c>
      <c r="G5033" t="s">
        <v>46</v>
      </c>
      <c r="H5033" t="s">
        <v>51</v>
      </c>
      <c r="I5033">
        <v>2.5</v>
      </c>
      <c r="J5033">
        <v>1</v>
      </c>
      <c r="K5033">
        <v>0.9</v>
      </c>
      <c r="M5033" t="s">
        <v>2807</v>
      </c>
    </row>
    <row r="5034" spans="1:13" x14ac:dyDescent="0.25">
      <c r="A5034" s="7">
        <v>42553</v>
      </c>
      <c r="B5034" s="4">
        <f>YEAR(SaleData[[#This Row],[Order Date]])</f>
        <v>2016</v>
      </c>
      <c r="C5034" s="4">
        <f>MONTH(SaleData[[#This Row],[Order Date]])</f>
        <v>7</v>
      </c>
      <c r="D5034" t="s">
        <v>1290</v>
      </c>
      <c r="E5034" t="s">
        <v>43</v>
      </c>
      <c r="F5034" t="s">
        <v>16</v>
      </c>
      <c r="G5034" t="s">
        <v>17</v>
      </c>
      <c r="H5034" t="s">
        <v>987</v>
      </c>
      <c r="I5034">
        <v>195.18</v>
      </c>
      <c r="J5034">
        <v>1</v>
      </c>
      <c r="K5034">
        <v>19.52</v>
      </c>
      <c r="M5034" t="s">
        <v>2807</v>
      </c>
    </row>
    <row r="5035" spans="1:13" x14ac:dyDescent="0.25">
      <c r="A5035" s="7">
        <v>42553</v>
      </c>
      <c r="B5035" s="4">
        <f>YEAR(SaleData[[#This Row],[Order Date]])</f>
        <v>2016</v>
      </c>
      <c r="C5035" s="4">
        <f>MONTH(SaleData[[#This Row],[Order Date]])</f>
        <v>7</v>
      </c>
      <c r="D5035" t="s">
        <v>1693</v>
      </c>
      <c r="E5035" t="s">
        <v>171</v>
      </c>
      <c r="F5035" t="s">
        <v>26</v>
      </c>
      <c r="G5035" t="s">
        <v>62</v>
      </c>
      <c r="H5035" t="s">
        <v>1694</v>
      </c>
      <c r="I5035">
        <v>7.7</v>
      </c>
      <c r="J5035">
        <v>2</v>
      </c>
      <c r="K5035">
        <v>3.16</v>
      </c>
      <c r="M5035" t="s">
        <v>2807</v>
      </c>
    </row>
    <row r="5036" spans="1:13" x14ac:dyDescent="0.25">
      <c r="A5036" s="7">
        <v>42553</v>
      </c>
      <c r="B5036" s="4">
        <f>YEAR(SaleData[[#This Row],[Order Date]])</f>
        <v>2016</v>
      </c>
      <c r="C5036" s="4">
        <f>MONTH(SaleData[[#This Row],[Order Date]])</f>
        <v>7</v>
      </c>
      <c r="D5036" t="s">
        <v>128</v>
      </c>
      <c r="E5036" t="s">
        <v>30</v>
      </c>
      <c r="F5036" t="s">
        <v>16</v>
      </c>
      <c r="G5036" t="s">
        <v>17</v>
      </c>
      <c r="H5036" t="s">
        <v>948</v>
      </c>
      <c r="I5036">
        <v>528.42999999999995</v>
      </c>
      <c r="J5036">
        <v>5</v>
      </c>
      <c r="K5036">
        <v>0</v>
      </c>
      <c r="M5036" t="s">
        <v>2807</v>
      </c>
    </row>
    <row r="5037" spans="1:13" x14ac:dyDescent="0.25">
      <c r="A5037" s="7">
        <v>42553</v>
      </c>
      <c r="B5037" s="4">
        <f>YEAR(SaleData[[#This Row],[Order Date]])</f>
        <v>2016</v>
      </c>
      <c r="C5037" s="4">
        <f>MONTH(SaleData[[#This Row],[Order Date]])</f>
        <v>7</v>
      </c>
      <c r="D5037" t="s">
        <v>128</v>
      </c>
      <c r="E5037" t="s">
        <v>30</v>
      </c>
      <c r="F5037" t="s">
        <v>26</v>
      </c>
      <c r="G5037" t="s">
        <v>27</v>
      </c>
      <c r="H5037" t="s">
        <v>1541</v>
      </c>
      <c r="I5037">
        <v>41.47</v>
      </c>
      <c r="J5037">
        <v>8</v>
      </c>
      <c r="K5037">
        <v>14.52</v>
      </c>
      <c r="M5037" t="s">
        <v>2807</v>
      </c>
    </row>
    <row r="5038" spans="1:13" x14ac:dyDescent="0.25">
      <c r="A5038" s="7">
        <v>42554</v>
      </c>
      <c r="B5038" s="4">
        <f>YEAR(SaleData[[#This Row],[Order Date]])</f>
        <v>2016</v>
      </c>
      <c r="C5038" s="4">
        <f>MONTH(SaleData[[#This Row],[Order Date]])</f>
        <v>7</v>
      </c>
      <c r="D5038" t="s">
        <v>1740</v>
      </c>
      <c r="E5038" t="s">
        <v>43</v>
      </c>
      <c r="F5038" t="s">
        <v>26</v>
      </c>
      <c r="G5038" t="s">
        <v>27</v>
      </c>
      <c r="H5038" t="s">
        <v>918</v>
      </c>
      <c r="I5038">
        <v>12.96</v>
      </c>
      <c r="J5038">
        <v>2</v>
      </c>
      <c r="K5038">
        <v>6.22</v>
      </c>
      <c r="M5038" t="s">
        <v>2807</v>
      </c>
    </row>
    <row r="5039" spans="1:13" x14ac:dyDescent="0.25">
      <c r="A5039" s="7">
        <v>42554</v>
      </c>
      <c r="B5039" s="4">
        <f>YEAR(SaleData[[#This Row],[Order Date]])</f>
        <v>2016</v>
      </c>
      <c r="C5039" s="4">
        <f>MONTH(SaleData[[#This Row],[Order Date]])</f>
        <v>7</v>
      </c>
      <c r="D5039" t="s">
        <v>1740</v>
      </c>
      <c r="E5039" t="s">
        <v>43</v>
      </c>
      <c r="F5039" t="s">
        <v>26</v>
      </c>
      <c r="G5039" t="s">
        <v>31</v>
      </c>
      <c r="H5039" t="s">
        <v>1068</v>
      </c>
      <c r="I5039">
        <v>3.96</v>
      </c>
      <c r="J5039">
        <v>2</v>
      </c>
      <c r="K5039">
        <v>0.08</v>
      </c>
      <c r="M5039" t="s">
        <v>2807</v>
      </c>
    </row>
    <row r="5040" spans="1:13" x14ac:dyDescent="0.25">
      <c r="A5040" s="7">
        <v>42554</v>
      </c>
      <c r="B5040" s="4">
        <f>YEAR(SaleData[[#This Row],[Order Date]])</f>
        <v>2016</v>
      </c>
      <c r="C5040" s="4">
        <f>MONTH(SaleData[[#This Row],[Order Date]])</f>
        <v>7</v>
      </c>
      <c r="D5040" t="s">
        <v>1200</v>
      </c>
      <c r="E5040" t="s">
        <v>20</v>
      </c>
      <c r="F5040" t="s">
        <v>26</v>
      </c>
      <c r="G5040" t="s">
        <v>56</v>
      </c>
      <c r="H5040" t="s">
        <v>1741</v>
      </c>
      <c r="I5040">
        <v>706.86</v>
      </c>
      <c r="J5040">
        <v>7</v>
      </c>
      <c r="K5040">
        <v>197.92</v>
      </c>
      <c r="M5040" t="s">
        <v>2807</v>
      </c>
    </row>
    <row r="5041" spans="1:13" x14ac:dyDescent="0.25">
      <c r="A5041" s="7">
        <v>42554</v>
      </c>
      <c r="B5041" s="4">
        <f>YEAR(SaleData[[#This Row],[Order Date]])</f>
        <v>2016</v>
      </c>
      <c r="C5041" s="4">
        <f>MONTH(SaleData[[#This Row],[Order Date]])</f>
        <v>7</v>
      </c>
      <c r="D5041" t="s">
        <v>887</v>
      </c>
      <c r="E5041" t="s">
        <v>87</v>
      </c>
      <c r="F5041" t="s">
        <v>26</v>
      </c>
      <c r="G5041" t="s">
        <v>27</v>
      </c>
      <c r="H5041" t="s">
        <v>1742</v>
      </c>
      <c r="I5041">
        <v>123.92</v>
      </c>
      <c r="J5041">
        <v>5</v>
      </c>
      <c r="K5041">
        <v>38.729999999999997</v>
      </c>
      <c r="M5041" t="s">
        <v>2807</v>
      </c>
    </row>
    <row r="5042" spans="1:13" x14ac:dyDescent="0.25">
      <c r="A5042" s="7">
        <v>42555</v>
      </c>
      <c r="B5042" s="4">
        <f>YEAR(SaleData[[#This Row],[Order Date]])</f>
        <v>2016</v>
      </c>
      <c r="C5042" s="4">
        <f>MONTH(SaleData[[#This Row],[Order Date]])</f>
        <v>7</v>
      </c>
      <c r="D5042" t="s">
        <v>148</v>
      </c>
      <c r="E5042" t="s">
        <v>43</v>
      </c>
      <c r="F5042" t="s">
        <v>16</v>
      </c>
      <c r="G5042" t="s">
        <v>34</v>
      </c>
      <c r="H5042" t="s">
        <v>143</v>
      </c>
      <c r="I5042">
        <v>25.4</v>
      </c>
      <c r="J5042">
        <v>5</v>
      </c>
      <c r="K5042">
        <v>8.64</v>
      </c>
      <c r="M5042" t="s">
        <v>2807</v>
      </c>
    </row>
    <row r="5043" spans="1:13" x14ac:dyDescent="0.25">
      <c r="A5043" s="7">
        <v>42555</v>
      </c>
      <c r="B5043" s="4">
        <f>YEAR(SaleData[[#This Row],[Order Date]])</f>
        <v>2016</v>
      </c>
      <c r="C5043" s="4">
        <f>MONTH(SaleData[[#This Row],[Order Date]])</f>
        <v>7</v>
      </c>
      <c r="D5043" t="s">
        <v>148</v>
      </c>
      <c r="E5043" t="s">
        <v>43</v>
      </c>
      <c r="F5043" t="s">
        <v>26</v>
      </c>
      <c r="G5043" t="s">
        <v>156</v>
      </c>
      <c r="H5043" t="s">
        <v>1707</v>
      </c>
      <c r="I5043">
        <v>43.96</v>
      </c>
      <c r="J5043">
        <v>2</v>
      </c>
      <c r="K5043">
        <v>20.66</v>
      </c>
      <c r="M5043" t="s">
        <v>2807</v>
      </c>
    </row>
    <row r="5044" spans="1:13" x14ac:dyDescent="0.25">
      <c r="A5044" s="7">
        <v>42555</v>
      </c>
      <c r="B5044" s="4">
        <f>YEAR(SaleData[[#This Row],[Order Date]])</f>
        <v>2016</v>
      </c>
      <c r="C5044" s="4">
        <f>MONTH(SaleData[[#This Row],[Order Date]])</f>
        <v>7</v>
      </c>
      <c r="D5044" t="s">
        <v>148</v>
      </c>
      <c r="E5044" t="s">
        <v>43</v>
      </c>
      <c r="F5044" t="s">
        <v>16</v>
      </c>
      <c r="G5044" t="s">
        <v>235</v>
      </c>
      <c r="H5044" t="s">
        <v>1042</v>
      </c>
      <c r="I5044">
        <v>1279.17</v>
      </c>
      <c r="J5044">
        <v>5</v>
      </c>
      <c r="K5044">
        <v>225.74</v>
      </c>
      <c r="M5044" t="s">
        <v>2808</v>
      </c>
    </row>
    <row r="5045" spans="1:13" x14ac:dyDescent="0.25">
      <c r="A5045" s="7">
        <v>42555</v>
      </c>
      <c r="B5045" s="4">
        <f>YEAR(SaleData[[#This Row],[Order Date]])</f>
        <v>2016</v>
      </c>
      <c r="C5045" s="4">
        <f>MONTH(SaleData[[#This Row],[Order Date]])</f>
        <v>7</v>
      </c>
      <c r="D5045" t="s">
        <v>148</v>
      </c>
      <c r="E5045" t="s">
        <v>43</v>
      </c>
      <c r="F5045" t="s">
        <v>26</v>
      </c>
      <c r="G5045" t="s">
        <v>36</v>
      </c>
      <c r="H5045" t="s">
        <v>268</v>
      </c>
      <c r="I5045">
        <v>27.92</v>
      </c>
      <c r="J5045">
        <v>4</v>
      </c>
      <c r="K5045">
        <v>0.56000000000000005</v>
      </c>
      <c r="M5045" t="s">
        <v>2808</v>
      </c>
    </row>
    <row r="5046" spans="1:13" x14ac:dyDescent="0.25">
      <c r="A5046" s="7">
        <v>42555</v>
      </c>
      <c r="B5046" s="4">
        <f>YEAR(SaleData[[#This Row],[Order Date]])</f>
        <v>2016</v>
      </c>
      <c r="C5046" s="4">
        <f>MONTH(SaleData[[#This Row],[Order Date]])</f>
        <v>7</v>
      </c>
      <c r="D5046" t="s">
        <v>634</v>
      </c>
      <c r="E5046" t="s">
        <v>15</v>
      </c>
      <c r="F5046" t="s">
        <v>16</v>
      </c>
      <c r="G5046" t="s">
        <v>34</v>
      </c>
      <c r="H5046" t="s">
        <v>143</v>
      </c>
      <c r="I5046">
        <v>25.4</v>
      </c>
      <c r="J5046">
        <v>5</v>
      </c>
      <c r="K5046">
        <v>8.64</v>
      </c>
      <c r="M5046" t="s">
        <v>2808</v>
      </c>
    </row>
    <row r="5047" spans="1:13" x14ac:dyDescent="0.25">
      <c r="A5047" s="7">
        <v>42555</v>
      </c>
      <c r="B5047" s="4">
        <f>YEAR(SaleData[[#This Row],[Order Date]])</f>
        <v>2016</v>
      </c>
      <c r="C5047" s="4">
        <f>MONTH(SaleData[[#This Row],[Order Date]])</f>
        <v>7</v>
      </c>
      <c r="D5047" t="s">
        <v>634</v>
      </c>
      <c r="E5047" t="s">
        <v>15</v>
      </c>
      <c r="F5047" t="s">
        <v>11</v>
      </c>
      <c r="G5047" t="s">
        <v>21</v>
      </c>
      <c r="H5047" t="s">
        <v>1788</v>
      </c>
      <c r="I5047">
        <v>177.48</v>
      </c>
      <c r="J5047">
        <v>3</v>
      </c>
      <c r="K5047">
        <v>19.97</v>
      </c>
      <c r="M5047" t="s">
        <v>2808</v>
      </c>
    </row>
    <row r="5048" spans="1:13" x14ac:dyDescent="0.25">
      <c r="A5048" s="7">
        <v>42555</v>
      </c>
      <c r="B5048" s="4">
        <f>YEAR(SaleData[[#This Row],[Order Date]])</f>
        <v>2016</v>
      </c>
      <c r="C5048" s="4">
        <f>MONTH(SaleData[[#This Row],[Order Date]])</f>
        <v>7</v>
      </c>
      <c r="D5048" t="s">
        <v>634</v>
      </c>
      <c r="E5048" t="s">
        <v>15</v>
      </c>
      <c r="F5048" t="s">
        <v>11</v>
      </c>
      <c r="G5048" t="s">
        <v>21</v>
      </c>
      <c r="H5048" t="s">
        <v>1789</v>
      </c>
      <c r="I5048">
        <v>71.98</v>
      </c>
      <c r="J5048">
        <v>3</v>
      </c>
      <c r="K5048">
        <v>9</v>
      </c>
      <c r="M5048" t="s">
        <v>2808</v>
      </c>
    </row>
    <row r="5049" spans="1:13" x14ac:dyDescent="0.25">
      <c r="A5049" s="7">
        <v>42558</v>
      </c>
      <c r="B5049" s="4">
        <f>YEAR(SaleData[[#This Row],[Order Date]])</f>
        <v>2016</v>
      </c>
      <c r="C5049" s="4">
        <f>MONTH(SaleData[[#This Row],[Order Date]])</f>
        <v>7</v>
      </c>
      <c r="D5049" t="s">
        <v>1535</v>
      </c>
      <c r="E5049" t="s">
        <v>75</v>
      </c>
      <c r="F5049" t="s">
        <v>26</v>
      </c>
      <c r="G5049" t="s">
        <v>213</v>
      </c>
      <c r="H5049" t="s">
        <v>1676</v>
      </c>
      <c r="I5049">
        <v>45.58</v>
      </c>
      <c r="J5049">
        <v>7</v>
      </c>
      <c r="K5049">
        <v>5.13</v>
      </c>
      <c r="M5049" t="s">
        <v>2808</v>
      </c>
    </row>
    <row r="5050" spans="1:13" x14ac:dyDescent="0.25">
      <c r="A5050" s="7">
        <v>42558</v>
      </c>
      <c r="B5050" s="4">
        <f>YEAR(SaleData[[#This Row],[Order Date]])</f>
        <v>2016</v>
      </c>
      <c r="C5050" s="4">
        <f>MONTH(SaleData[[#This Row],[Order Date]])</f>
        <v>7</v>
      </c>
      <c r="D5050" t="s">
        <v>907</v>
      </c>
      <c r="E5050" t="s">
        <v>43</v>
      </c>
      <c r="F5050" t="s">
        <v>16</v>
      </c>
      <c r="G5050" t="s">
        <v>34</v>
      </c>
      <c r="H5050" t="s">
        <v>620</v>
      </c>
      <c r="I5050">
        <v>215.65</v>
      </c>
      <c r="J5050">
        <v>5</v>
      </c>
      <c r="K5050">
        <v>73.319999999999993</v>
      </c>
      <c r="M5050" t="s">
        <v>2808</v>
      </c>
    </row>
    <row r="5051" spans="1:13" x14ac:dyDescent="0.25">
      <c r="A5051" s="7">
        <v>42558</v>
      </c>
      <c r="B5051" s="4">
        <f>YEAR(SaleData[[#This Row],[Order Date]])</f>
        <v>2016</v>
      </c>
      <c r="C5051" s="4">
        <f>MONTH(SaleData[[#This Row],[Order Date]])</f>
        <v>7</v>
      </c>
      <c r="D5051" t="s">
        <v>1695</v>
      </c>
      <c r="E5051" t="s">
        <v>24</v>
      </c>
      <c r="F5051" t="s">
        <v>16</v>
      </c>
      <c r="G5051" t="s">
        <v>34</v>
      </c>
      <c r="H5051" t="s">
        <v>1916</v>
      </c>
      <c r="I5051">
        <v>60.29</v>
      </c>
      <c r="J5051">
        <v>8</v>
      </c>
      <c r="K5051">
        <v>-27.13</v>
      </c>
      <c r="M5051" t="s">
        <v>2808</v>
      </c>
    </row>
    <row r="5052" spans="1:13" x14ac:dyDescent="0.25">
      <c r="A5052" s="7">
        <v>42558</v>
      </c>
      <c r="B5052" s="4">
        <f>YEAR(SaleData[[#This Row],[Order Date]])</f>
        <v>2016</v>
      </c>
      <c r="C5052" s="4">
        <f>MONTH(SaleData[[#This Row],[Order Date]])</f>
        <v>7</v>
      </c>
      <c r="D5052" t="s">
        <v>1695</v>
      </c>
      <c r="E5052" t="s">
        <v>24</v>
      </c>
      <c r="F5052" t="s">
        <v>26</v>
      </c>
      <c r="G5052" t="s">
        <v>31</v>
      </c>
      <c r="H5052" t="s">
        <v>642</v>
      </c>
      <c r="I5052">
        <v>2.63</v>
      </c>
      <c r="J5052">
        <v>1</v>
      </c>
      <c r="K5052">
        <v>0.82</v>
      </c>
      <c r="M5052" t="s">
        <v>2808</v>
      </c>
    </row>
    <row r="5053" spans="1:13" x14ac:dyDescent="0.25">
      <c r="A5053" s="7">
        <v>42558</v>
      </c>
      <c r="B5053" s="4">
        <f>YEAR(SaleData[[#This Row],[Order Date]])</f>
        <v>2016</v>
      </c>
      <c r="C5053" s="4">
        <f>MONTH(SaleData[[#This Row],[Order Date]])</f>
        <v>7</v>
      </c>
      <c r="D5053" t="s">
        <v>1695</v>
      </c>
      <c r="E5053" t="s">
        <v>24</v>
      </c>
      <c r="F5053" t="s">
        <v>26</v>
      </c>
      <c r="G5053" t="s">
        <v>27</v>
      </c>
      <c r="H5053" t="s">
        <v>1476</v>
      </c>
      <c r="I5053">
        <v>23.69</v>
      </c>
      <c r="J5053">
        <v>9</v>
      </c>
      <c r="K5053">
        <v>7.7</v>
      </c>
      <c r="M5053" t="s">
        <v>2808</v>
      </c>
    </row>
    <row r="5054" spans="1:13" x14ac:dyDescent="0.25">
      <c r="A5054" s="7">
        <v>42558</v>
      </c>
      <c r="B5054" s="4">
        <f>YEAR(SaleData[[#This Row],[Order Date]])</f>
        <v>2016</v>
      </c>
      <c r="C5054" s="4">
        <f>MONTH(SaleData[[#This Row],[Order Date]])</f>
        <v>7</v>
      </c>
      <c r="D5054" t="s">
        <v>1695</v>
      </c>
      <c r="E5054" t="s">
        <v>24</v>
      </c>
      <c r="F5054" t="s">
        <v>16</v>
      </c>
      <c r="G5054" t="s">
        <v>17</v>
      </c>
      <c r="H5054" t="s">
        <v>1431</v>
      </c>
      <c r="I5054">
        <v>253.37</v>
      </c>
      <c r="J5054">
        <v>2</v>
      </c>
      <c r="K5054">
        <v>-14.48</v>
      </c>
      <c r="M5054" t="s">
        <v>2808</v>
      </c>
    </row>
    <row r="5055" spans="1:13" x14ac:dyDescent="0.25">
      <c r="A5055" s="7">
        <v>42558</v>
      </c>
      <c r="B5055" s="4">
        <f>YEAR(SaleData[[#This Row],[Order Date]])</f>
        <v>2016</v>
      </c>
      <c r="C5055" s="4">
        <f>MONTH(SaleData[[#This Row],[Order Date]])</f>
        <v>7</v>
      </c>
      <c r="D5055" t="s">
        <v>1917</v>
      </c>
      <c r="E5055" t="s">
        <v>43</v>
      </c>
      <c r="F5055" t="s">
        <v>16</v>
      </c>
      <c r="G5055" t="s">
        <v>17</v>
      </c>
      <c r="H5055" t="s">
        <v>1706</v>
      </c>
      <c r="I5055">
        <v>287.97000000000003</v>
      </c>
      <c r="J5055">
        <v>4</v>
      </c>
      <c r="K5055">
        <v>-3.6</v>
      </c>
      <c r="M5055" t="s">
        <v>2808</v>
      </c>
    </row>
    <row r="5056" spans="1:13" x14ac:dyDescent="0.25">
      <c r="A5056" s="7">
        <v>42558</v>
      </c>
      <c r="B5056" s="4">
        <f>YEAR(SaleData[[#This Row],[Order Date]])</f>
        <v>2016</v>
      </c>
      <c r="C5056" s="4">
        <f>MONTH(SaleData[[#This Row],[Order Date]])</f>
        <v>7</v>
      </c>
      <c r="D5056" t="s">
        <v>1917</v>
      </c>
      <c r="E5056" t="s">
        <v>43</v>
      </c>
      <c r="F5056" t="s">
        <v>11</v>
      </c>
      <c r="G5056" t="s">
        <v>141</v>
      </c>
      <c r="H5056" t="s">
        <v>1313</v>
      </c>
      <c r="I5056">
        <v>2799.96</v>
      </c>
      <c r="J5056">
        <v>5</v>
      </c>
      <c r="K5056">
        <v>944.99</v>
      </c>
      <c r="M5056" t="s">
        <v>2809</v>
      </c>
    </row>
    <row r="5057" spans="1:13" x14ac:dyDescent="0.25">
      <c r="A5057" s="7">
        <v>42558</v>
      </c>
      <c r="B5057" s="4">
        <f>YEAR(SaleData[[#This Row],[Order Date]])</f>
        <v>2016</v>
      </c>
      <c r="C5057" s="4">
        <f>MONTH(SaleData[[#This Row],[Order Date]])</f>
        <v>7</v>
      </c>
      <c r="D5057" t="s">
        <v>1917</v>
      </c>
      <c r="E5057" t="s">
        <v>43</v>
      </c>
      <c r="F5057" t="s">
        <v>26</v>
      </c>
      <c r="G5057" t="s">
        <v>27</v>
      </c>
      <c r="H5057" t="s">
        <v>249</v>
      </c>
      <c r="I5057">
        <v>48.94</v>
      </c>
      <c r="J5057">
        <v>1</v>
      </c>
      <c r="K5057">
        <v>24.47</v>
      </c>
      <c r="M5057" t="s">
        <v>2809</v>
      </c>
    </row>
    <row r="5058" spans="1:13" x14ac:dyDescent="0.25">
      <c r="A5058" s="7">
        <v>42558</v>
      </c>
      <c r="B5058" s="4">
        <f>YEAR(SaleData[[#This Row],[Order Date]])</f>
        <v>2016</v>
      </c>
      <c r="C5058" s="4">
        <f>MONTH(SaleData[[#This Row],[Order Date]])</f>
        <v>7</v>
      </c>
      <c r="D5058" t="s">
        <v>1918</v>
      </c>
      <c r="E5058" t="s">
        <v>87</v>
      </c>
      <c r="F5058" t="s">
        <v>26</v>
      </c>
      <c r="G5058" t="s">
        <v>44</v>
      </c>
      <c r="H5058" t="s">
        <v>1454</v>
      </c>
      <c r="I5058">
        <v>10.08</v>
      </c>
      <c r="J5058">
        <v>2</v>
      </c>
      <c r="K5058">
        <v>3.28</v>
      </c>
      <c r="M5058" t="s">
        <v>2809</v>
      </c>
    </row>
    <row r="5059" spans="1:13" x14ac:dyDescent="0.25">
      <c r="A5059" s="7">
        <v>42558</v>
      </c>
      <c r="B5059" s="4">
        <f>YEAR(SaleData[[#This Row],[Order Date]])</f>
        <v>2016</v>
      </c>
      <c r="C5059" s="4">
        <f>MONTH(SaleData[[#This Row],[Order Date]])</f>
        <v>7</v>
      </c>
      <c r="D5059" t="s">
        <v>1918</v>
      </c>
      <c r="E5059" t="s">
        <v>87</v>
      </c>
      <c r="F5059" t="s">
        <v>11</v>
      </c>
      <c r="G5059" t="s">
        <v>21</v>
      </c>
      <c r="H5059" t="s">
        <v>386</v>
      </c>
      <c r="I5059">
        <v>59.99</v>
      </c>
      <c r="J5059">
        <v>1</v>
      </c>
      <c r="K5059">
        <v>-13</v>
      </c>
      <c r="M5059" t="s">
        <v>2809</v>
      </c>
    </row>
    <row r="5060" spans="1:13" x14ac:dyDescent="0.25">
      <c r="A5060" s="7">
        <v>42558</v>
      </c>
      <c r="B5060" s="4">
        <f>YEAR(SaleData[[#This Row],[Order Date]])</f>
        <v>2016</v>
      </c>
      <c r="C5060" s="4">
        <f>MONTH(SaleData[[#This Row],[Order Date]])</f>
        <v>7</v>
      </c>
      <c r="D5060" t="s">
        <v>1918</v>
      </c>
      <c r="E5060" t="s">
        <v>87</v>
      </c>
      <c r="F5060" t="s">
        <v>26</v>
      </c>
      <c r="G5060" t="s">
        <v>46</v>
      </c>
      <c r="H5060" t="s">
        <v>1919</v>
      </c>
      <c r="I5060">
        <v>5.72</v>
      </c>
      <c r="J5060">
        <v>5</v>
      </c>
      <c r="K5060">
        <v>-4.76</v>
      </c>
      <c r="M5060" t="s">
        <v>2809</v>
      </c>
    </row>
    <row r="5061" spans="1:13" x14ac:dyDescent="0.25">
      <c r="A5061" s="7">
        <v>42558</v>
      </c>
      <c r="B5061" s="4">
        <f>YEAR(SaleData[[#This Row],[Order Date]])</f>
        <v>2016</v>
      </c>
      <c r="C5061" s="4">
        <f>MONTH(SaleData[[#This Row],[Order Date]])</f>
        <v>7</v>
      </c>
      <c r="D5061" t="s">
        <v>1918</v>
      </c>
      <c r="E5061" t="s">
        <v>87</v>
      </c>
      <c r="F5061" t="s">
        <v>26</v>
      </c>
      <c r="G5061" t="s">
        <v>46</v>
      </c>
      <c r="H5061" t="s">
        <v>1563</v>
      </c>
      <c r="I5061">
        <v>9.42</v>
      </c>
      <c r="J5061">
        <v>5</v>
      </c>
      <c r="K5061">
        <v>-7.85</v>
      </c>
      <c r="M5061" t="s">
        <v>2809</v>
      </c>
    </row>
    <row r="5062" spans="1:13" x14ac:dyDescent="0.25">
      <c r="A5062" s="7">
        <v>42558</v>
      </c>
      <c r="B5062" s="4">
        <f>YEAR(SaleData[[#This Row],[Order Date]])</f>
        <v>2016</v>
      </c>
      <c r="C5062" s="4">
        <f>MONTH(SaleData[[#This Row],[Order Date]])</f>
        <v>7</v>
      </c>
      <c r="D5062" t="s">
        <v>1473</v>
      </c>
      <c r="E5062" t="s">
        <v>178</v>
      </c>
      <c r="F5062" t="s">
        <v>26</v>
      </c>
      <c r="G5062" t="s">
        <v>27</v>
      </c>
      <c r="H5062" t="s">
        <v>610</v>
      </c>
      <c r="I5062">
        <v>12.96</v>
      </c>
      <c r="J5062">
        <v>2</v>
      </c>
      <c r="K5062">
        <v>6.22</v>
      </c>
      <c r="M5062" t="s">
        <v>2809</v>
      </c>
    </row>
    <row r="5063" spans="1:13" x14ac:dyDescent="0.25">
      <c r="A5063" s="7">
        <v>42558</v>
      </c>
      <c r="B5063" s="4">
        <f>YEAR(SaleData[[#This Row],[Order Date]])</f>
        <v>2016</v>
      </c>
      <c r="C5063" s="4">
        <f>MONTH(SaleData[[#This Row],[Order Date]])</f>
        <v>7</v>
      </c>
      <c r="D5063" t="s">
        <v>1473</v>
      </c>
      <c r="E5063" t="s">
        <v>178</v>
      </c>
      <c r="F5063" t="s">
        <v>26</v>
      </c>
      <c r="G5063" t="s">
        <v>62</v>
      </c>
      <c r="H5063" t="s">
        <v>475</v>
      </c>
      <c r="I5063">
        <v>45.98</v>
      </c>
      <c r="J5063">
        <v>2</v>
      </c>
      <c r="K5063">
        <v>12.87</v>
      </c>
      <c r="M5063" t="s">
        <v>2809</v>
      </c>
    </row>
    <row r="5064" spans="1:13" x14ac:dyDescent="0.25">
      <c r="A5064" s="7">
        <v>42559</v>
      </c>
      <c r="B5064" s="4">
        <f>YEAR(SaleData[[#This Row],[Order Date]])</f>
        <v>2016</v>
      </c>
      <c r="C5064" s="4">
        <f>MONTH(SaleData[[#This Row],[Order Date]])</f>
        <v>7</v>
      </c>
      <c r="D5064" t="s">
        <v>1880</v>
      </c>
      <c r="E5064" t="s">
        <v>30</v>
      </c>
      <c r="F5064" t="s">
        <v>11</v>
      </c>
      <c r="G5064" t="s">
        <v>21</v>
      </c>
      <c r="H5064" t="s">
        <v>1951</v>
      </c>
      <c r="I5064">
        <v>863.64</v>
      </c>
      <c r="J5064">
        <v>9</v>
      </c>
      <c r="K5064">
        <v>107.96</v>
      </c>
      <c r="M5064" t="s">
        <v>2809</v>
      </c>
    </row>
    <row r="5065" spans="1:13" x14ac:dyDescent="0.25">
      <c r="A5065" s="7">
        <v>42559</v>
      </c>
      <c r="B5065" s="4">
        <f>YEAR(SaleData[[#This Row],[Order Date]])</f>
        <v>2016</v>
      </c>
      <c r="C5065" s="4">
        <f>MONTH(SaleData[[#This Row],[Order Date]])</f>
        <v>7</v>
      </c>
      <c r="D5065" t="s">
        <v>1880</v>
      </c>
      <c r="E5065" t="s">
        <v>30</v>
      </c>
      <c r="F5065" t="s">
        <v>26</v>
      </c>
      <c r="G5065" t="s">
        <v>62</v>
      </c>
      <c r="H5065" t="s">
        <v>423</v>
      </c>
      <c r="I5065">
        <v>47.62</v>
      </c>
      <c r="J5065">
        <v>3</v>
      </c>
      <c r="K5065">
        <v>3.57</v>
      </c>
      <c r="M5065" t="s">
        <v>2809</v>
      </c>
    </row>
    <row r="5066" spans="1:13" x14ac:dyDescent="0.25">
      <c r="A5066" s="7">
        <v>42559</v>
      </c>
      <c r="B5066" s="4">
        <f>YEAR(SaleData[[#This Row],[Order Date]])</f>
        <v>2016</v>
      </c>
      <c r="C5066" s="4">
        <f>MONTH(SaleData[[#This Row],[Order Date]])</f>
        <v>7</v>
      </c>
      <c r="D5066" t="s">
        <v>1700</v>
      </c>
      <c r="E5066" t="s">
        <v>101</v>
      </c>
      <c r="F5066" t="s">
        <v>26</v>
      </c>
      <c r="G5066" t="s">
        <v>46</v>
      </c>
      <c r="H5066" t="s">
        <v>1861</v>
      </c>
      <c r="I5066">
        <v>19.97</v>
      </c>
      <c r="J5066">
        <v>2</v>
      </c>
      <c r="K5066">
        <v>-13.31</v>
      </c>
      <c r="M5066" t="s">
        <v>2809</v>
      </c>
    </row>
    <row r="5067" spans="1:13" x14ac:dyDescent="0.25">
      <c r="A5067" s="7">
        <v>42559</v>
      </c>
      <c r="B5067" s="4">
        <f>YEAR(SaleData[[#This Row],[Order Date]])</f>
        <v>2016</v>
      </c>
      <c r="C5067" s="4">
        <f>MONTH(SaleData[[#This Row],[Order Date]])</f>
        <v>7</v>
      </c>
      <c r="D5067" t="s">
        <v>1700</v>
      </c>
      <c r="E5067" t="s">
        <v>101</v>
      </c>
      <c r="F5067" t="s">
        <v>26</v>
      </c>
      <c r="G5067" t="s">
        <v>36</v>
      </c>
      <c r="H5067" t="s">
        <v>774</v>
      </c>
      <c r="I5067">
        <v>33.49</v>
      </c>
      <c r="J5067">
        <v>7</v>
      </c>
      <c r="K5067">
        <v>-1.26</v>
      </c>
      <c r="M5067" t="s">
        <v>2809</v>
      </c>
    </row>
    <row r="5068" spans="1:13" x14ac:dyDescent="0.25">
      <c r="A5068" s="7">
        <v>42559</v>
      </c>
      <c r="B5068" s="4">
        <f>YEAR(SaleData[[#This Row],[Order Date]])</f>
        <v>2016</v>
      </c>
      <c r="C5068" s="4">
        <f>MONTH(SaleData[[#This Row],[Order Date]])</f>
        <v>7</v>
      </c>
      <c r="D5068" t="s">
        <v>1700</v>
      </c>
      <c r="E5068" t="s">
        <v>101</v>
      </c>
      <c r="F5068" t="s">
        <v>26</v>
      </c>
      <c r="G5068" t="s">
        <v>46</v>
      </c>
      <c r="H5068" t="s">
        <v>1482</v>
      </c>
      <c r="I5068">
        <v>8.74</v>
      </c>
      <c r="J5068">
        <v>4</v>
      </c>
      <c r="K5068">
        <v>-6.12</v>
      </c>
      <c r="M5068" t="s">
        <v>2809</v>
      </c>
    </row>
    <row r="5069" spans="1:13" x14ac:dyDescent="0.25">
      <c r="A5069" s="7">
        <v>42559</v>
      </c>
      <c r="B5069" s="4">
        <f>YEAR(SaleData[[#This Row],[Order Date]])</f>
        <v>2016</v>
      </c>
      <c r="C5069" s="4">
        <f>MONTH(SaleData[[#This Row],[Order Date]])</f>
        <v>7</v>
      </c>
      <c r="D5069" t="s">
        <v>1700</v>
      </c>
      <c r="E5069" t="s">
        <v>101</v>
      </c>
      <c r="F5069" t="s">
        <v>16</v>
      </c>
      <c r="G5069" t="s">
        <v>17</v>
      </c>
      <c r="H5069" t="s">
        <v>701</v>
      </c>
      <c r="I5069">
        <v>662.88</v>
      </c>
      <c r="J5069">
        <v>3</v>
      </c>
      <c r="K5069">
        <v>74.569999999999993</v>
      </c>
      <c r="M5069" t="s">
        <v>2809</v>
      </c>
    </row>
    <row r="5070" spans="1:13" x14ac:dyDescent="0.25">
      <c r="A5070" s="7">
        <v>42559</v>
      </c>
      <c r="B5070" s="4">
        <f>YEAR(SaleData[[#This Row],[Order Date]])</f>
        <v>2016</v>
      </c>
      <c r="C5070" s="4">
        <f>MONTH(SaleData[[#This Row],[Order Date]])</f>
        <v>7</v>
      </c>
      <c r="D5070" t="s">
        <v>399</v>
      </c>
      <c r="E5070" t="s">
        <v>15</v>
      </c>
      <c r="F5070" t="s">
        <v>11</v>
      </c>
      <c r="G5070" t="s">
        <v>21</v>
      </c>
      <c r="H5070" t="s">
        <v>1952</v>
      </c>
      <c r="I5070">
        <v>107.98</v>
      </c>
      <c r="J5070">
        <v>1</v>
      </c>
      <c r="K5070">
        <v>9.4499999999999993</v>
      </c>
      <c r="M5070" t="s">
        <v>2809</v>
      </c>
    </row>
    <row r="5071" spans="1:13" x14ac:dyDescent="0.25">
      <c r="A5071" s="7">
        <v>42559</v>
      </c>
      <c r="B5071" s="4">
        <f>YEAR(SaleData[[#This Row],[Order Date]])</f>
        <v>2016</v>
      </c>
      <c r="C5071" s="4">
        <f>MONTH(SaleData[[#This Row],[Order Date]])</f>
        <v>7</v>
      </c>
      <c r="D5071" t="s">
        <v>399</v>
      </c>
      <c r="E5071" t="s">
        <v>15</v>
      </c>
      <c r="F5071" t="s">
        <v>26</v>
      </c>
      <c r="G5071" t="s">
        <v>46</v>
      </c>
      <c r="H5071" t="s">
        <v>440</v>
      </c>
      <c r="I5071">
        <v>19.3</v>
      </c>
      <c r="J5071">
        <v>3</v>
      </c>
      <c r="K5071">
        <v>6.03</v>
      </c>
      <c r="M5071" t="s">
        <v>2809</v>
      </c>
    </row>
    <row r="5072" spans="1:13" x14ac:dyDescent="0.25">
      <c r="A5072" s="7">
        <v>42559</v>
      </c>
      <c r="B5072" s="4">
        <f>YEAR(SaleData[[#This Row],[Order Date]])</f>
        <v>2016</v>
      </c>
      <c r="C5072" s="4">
        <f>MONTH(SaleData[[#This Row],[Order Date]])</f>
        <v>7</v>
      </c>
      <c r="D5072" t="s">
        <v>1733</v>
      </c>
      <c r="E5072" t="s">
        <v>75</v>
      </c>
      <c r="F5072" t="s">
        <v>11</v>
      </c>
      <c r="G5072" t="s">
        <v>21</v>
      </c>
      <c r="H5072" t="s">
        <v>1953</v>
      </c>
      <c r="I5072">
        <v>823.96</v>
      </c>
      <c r="J5072">
        <v>5</v>
      </c>
      <c r="K5072">
        <v>51.5</v>
      </c>
      <c r="M5072" t="s">
        <v>2809</v>
      </c>
    </row>
    <row r="5073" spans="1:13" x14ac:dyDescent="0.25">
      <c r="A5073" s="7">
        <v>42559</v>
      </c>
      <c r="B5073" s="4">
        <f>YEAR(SaleData[[#This Row],[Order Date]])</f>
        <v>2016</v>
      </c>
      <c r="C5073" s="4">
        <f>MONTH(SaleData[[#This Row],[Order Date]])</f>
        <v>7</v>
      </c>
      <c r="D5073" t="s">
        <v>1733</v>
      </c>
      <c r="E5073" t="s">
        <v>75</v>
      </c>
      <c r="F5073" t="s">
        <v>26</v>
      </c>
      <c r="G5073" t="s">
        <v>27</v>
      </c>
      <c r="H5073" t="s">
        <v>1954</v>
      </c>
      <c r="I5073">
        <v>15.98</v>
      </c>
      <c r="J5073">
        <v>2</v>
      </c>
      <c r="K5073">
        <v>5</v>
      </c>
      <c r="M5073" t="s">
        <v>2809</v>
      </c>
    </row>
    <row r="5074" spans="1:13" x14ac:dyDescent="0.25">
      <c r="A5074" s="7">
        <v>42559</v>
      </c>
      <c r="B5074" s="4">
        <f>YEAR(SaleData[[#This Row],[Order Date]])</f>
        <v>2016</v>
      </c>
      <c r="C5074" s="4">
        <f>MONTH(SaleData[[#This Row],[Order Date]])</f>
        <v>7</v>
      </c>
      <c r="D5074" t="s">
        <v>1955</v>
      </c>
      <c r="E5074" t="s">
        <v>1123</v>
      </c>
      <c r="F5074" t="s">
        <v>26</v>
      </c>
      <c r="G5074" t="s">
        <v>27</v>
      </c>
      <c r="H5074" t="s">
        <v>972</v>
      </c>
      <c r="I5074">
        <v>12.96</v>
      </c>
      <c r="J5074">
        <v>2</v>
      </c>
      <c r="K5074">
        <v>6.22</v>
      </c>
      <c r="M5074" t="s">
        <v>2809</v>
      </c>
    </row>
    <row r="5075" spans="1:13" x14ac:dyDescent="0.25">
      <c r="A5075" s="7">
        <v>42560</v>
      </c>
      <c r="B5075" s="4">
        <f>YEAR(SaleData[[#This Row],[Order Date]])</f>
        <v>2016</v>
      </c>
      <c r="C5075" s="4">
        <f>MONTH(SaleData[[#This Row],[Order Date]])</f>
        <v>7</v>
      </c>
      <c r="D5075" t="s">
        <v>1632</v>
      </c>
      <c r="E5075" t="s">
        <v>20</v>
      </c>
      <c r="F5075" t="s">
        <v>16</v>
      </c>
      <c r="G5075" t="s">
        <v>17</v>
      </c>
      <c r="H5075" t="s">
        <v>479</v>
      </c>
      <c r="I5075">
        <v>408.01</v>
      </c>
      <c r="J5075">
        <v>2</v>
      </c>
      <c r="K5075">
        <v>72.53</v>
      </c>
      <c r="M5075" t="s">
        <v>2809</v>
      </c>
    </row>
    <row r="5076" spans="1:13" x14ac:dyDescent="0.25">
      <c r="A5076" s="7">
        <v>42560</v>
      </c>
      <c r="B5076" s="4">
        <f>YEAR(SaleData[[#This Row],[Order Date]])</f>
        <v>2016</v>
      </c>
      <c r="C5076" s="4">
        <f>MONTH(SaleData[[#This Row],[Order Date]])</f>
        <v>7</v>
      </c>
      <c r="D5076" t="s">
        <v>1632</v>
      </c>
      <c r="E5076" t="s">
        <v>20</v>
      </c>
      <c r="F5076" t="s">
        <v>16</v>
      </c>
      <c r="G5076" t="s">
        <v>34</v>
      </c>
      <c r="H5076" t="s">
        <v>906</v>
      </c>
      <c r="I5076">
        <v>165.28</v>
      </c>
      <c r="J5076">
        <v>4</v>
      </c>
      <c r="K5076">
        <v>14.88</v>
      </c>
      <c r="M5076" t="s">
        <v>2809</v>
      </c>
    </row>
    <row r="5077" spans="1:13" x14ac:dyDescent="0.25">
      <c r="A5077" s="7">
        <v>42561</v>
      </c>
      <c r="B5077" s="4">
        <f>YEAR(SaleData[[#This Row],[Order Date]])</f>
        <v>2016</v>
      </c>
      <c r="C5077" s="4">
        <f>MONTH(SaleData[[#This Row],[Order Date]])</f>
        <v>7</v>
      </c>
      <c r="D5077" t="s">
        <v>1156</v>
      </c>
      <c r="E5077" t="s">
        <v>209</v>
      </c>
      <c r="F5077" t="s">
        <v>26</v>
      </c>
      <c r="G5077" t="s">
        <v>36</v>
      </c>
      <c r="H5077" t="s">
        <v>1182</v>
      </c>
      <c r="I5077">
        <v>16.77</v>
      </c>
      <c r="J5077">
        <v>2</v>
      </c>
      <c r="K5077">
        <v>1.47</v>
      </c>
      <c r="M5077" t="s">
        <v>2810</v>
      </c>
    </row>
    <row r="5078" spans="1:13" x14ac:dyDescent="0.25">
      <c r="A5078" s="7">
        <v>42561</v>
      </c>
      <c r="B5078" s="4">
        <f>YEAR(SaleData[[#This Row],[Order Date]])</f>
        <v>2016</v>
      </c>
      <c r="C5078" s="4">
        <f>MONTH(SaleData[[#This Row],[Order Date]])</f>
        <v>7</v>
      </c>
      <c r="D5078" t="s">
        <v>1031</v>
      </c>
      <c r="E5078" t="s">
        <v>30</v>
      </c>
      <c r="F5078" t="s">
        <v>26</v>
      </c>
      <c r="G5078" t="s">
        <v>36</v>
      </c>
      <c r="H5078" t="s">
        <v>1257</v>
      </c>
      <c r="I5078">
        <v>338.04</v>
      </c>
      <c r="J5078">
        <v>3</v>
      </c>
      <c r="K5078">
        <v>-33.799999999999997</v>
      </c>
      <c r="M5078" t="s">
        <v>2810</v>
      </c>
    </row>
    <row r="5079" spans="1:13" x14ac:dyDescent="0.25">
      <c r="A5079" s="7">
        <v>42561</v>
      </c>
      <c r="B5079" s="4">
        <f>YEAR(SaleData[[#This Row],[Order Date]])</f>
        <v>2016</v>
      </c>
      <c r="C5079" s="4">
        <f>MONTH(SaleData[[#This Row],[Order Date]])</f>
        <v>7</v>
      </c>
      <c r="D5079" t="s">
        <v>1031</v>
      </c>
      <c r="E5079" t="s">
        <v>30</v>
      </c>
      <c r="F5079" t="s">
        <v>26</v>
      </c>
      <c r="G5079" t="s">
        <v>62</v>
      </c>
      <c r="H5079" t="s">
        <v>63</v>
      </c>
      <c r="I5079">
        <v>154.24</v>
      </c>
      <c r="J5079">
        <v>4</v>
      </c>
      <c r="K5079">
        <v>17.350000000000001</v>
      </c>
      <c r="M5079" t="s">
        <v>2810</v>
      </c>
    </row>
    <row r="5080" spans="1:13" x14ac:dyDescent="0.25">
      <c r="A5080" s="7">
        <v>42561</v>
      </c>
      <c r="B5080" s="4">
        <f>YEAR(SaleData[[#This Row],[Order Date]])</f>
        <v>2016</v>
      </c>
      <c r="C5080" s="4">
        <f>MONTH(SaleData[[#This Row],[Order Date]])</f>
        <v>7</v>
      </c>
      <c r="D5080" t="s">
        <v>187</v>
      </c>
      <c r="E5080" t="s">
        <v>209</v>
      </c>
      <c r="F5080" t="s">
        <v>26</v>
      </c>
      <c r="G5080" t="s">
        <v>46</v>
      </c>
      <c r="H5080" t="s">
        <v>132</v>
      </c>
      <c r="I5080">
        <v>44.86</v>
      </c>
      <c r="J5080">
        <v>6</v>
      </c>
      <c r="K5080">
        <v>-35.880000000000003</v>
      </c>
      <c r="M5080" t="s">
        <v>2810</v>
      </c>
    </row>
    <row r="5081" spans="1:13" x14ac:dyDescent="0.25">
      <c r="A5081" s="7">
        <v>42561</v>
      </c>
      <c r="B5081" s="4">
        <f>YEAR(SaleData[[#This Row],[Order Date]])</f>
        <v>2016</v>
      </c>
      <c r="C5081" s="4">
        <f>MONTH(SaleData[[#This Row],[Order Date]])</f>
        <v>7</v>
      </c>
      <c r="D5081" t="s">
        <v>128</v>
      </c>
      <c r="E5081" t="s">
        <v>87</v>
      </c>
      <c r="F5081" t="s">
        <v>11</v>
      </c>
      <c r="G5081" t="s">
        <v>202</v>
      </c>
      <c r="H5081" t="s">
        <v>2020</v>
      </c>
      <c r="I5081">
        <v>341.99</v>
      </c>
      <c r="J5081">
        <v>3</v>
      </c>
      <c r="K5081">
        <v>-319.19</v>
      </c>
      <c r="M5081" t="s">
        <v>2810</v>
      </c>
    </row>
    <row r="5082" spans="1:13" x14ac:dyDescent="0.25">
      <c r="A5082" s="7">
        <v>42563</v>
      </c>
      <c r="B5082" s="4">
        <f>YEAR(SaleData[[#This Row],[Order Date]])</f>
        <v>2016</v>
      </c>
      <c r="C5082" s="4">
        <f>MONTH(SaleData[[#This Row],[Order Date]])</f>
        <v>7</v>
      </c>
      <c r="D5082" t="s">
        <v>1408</v>
      </c>
      <c r="E5082" t="s">
        <v>43</v>
      </c>
      <c r="F5082" t="s">
        <v>11</v>
      </c>
      <c r="G5082" t="s">
        <v>21</v>
      </c>
      <c r="H5082" t="s">
        <v>1263</v>
      </c>
      <c r="I5082">
        <v>95.76</v>
      </c>
      <c r="J5082">
        <v>6</v>
      </c>
      <c r="K5082">
        <v>7.18</v>
      </c>
      <c r="M5082" t="s">
        <v>2810</v>
      </c>
    </row>
    <row r="5083" spans="1:13" x14ac:dyDescent="0.25">
      <c r="A5083" s="7">
        <v>42565</v>
      </c>
      <c r="B5083" s="4">
        <f>YEAR(SaleData[[#This Row],[Order Date]])</f>
        <v>2016</v>
      </c>
      <c r="C5083" s="4">
        <f>MONTH(SaleData[[#This Row],[Order Date]])</f>
        <v>7</v>
      </c>
      <c r="D5083" t="s">
        <v>74</v>
      </c>
      <c r="E5083" t="s">
        <v>209</v>
      </c>
      <c r="F5083" t="s">
        <v>11</v>
      </c>
      <c r="G5083" t="s">
        <v>202</v>
      </c>
      <c r="H5083" t="s">
        <v>1786</v>
      </c>
      <c r="I5083">
        <v>269.97000000000003</v>
      </c>
      <c r="J5083">
        <v>2</v>
      </c>
      <c r="K5083">
        <v>-386.96</v>
      </c>
      <c r="M5083" t="s">
        <v>2810</v>
      </c>
    </row>
    <row r="5084" spans="1:13" x14ac:dyDescent="0.25">
      <c r="A5084" s="7">
        <v>42565</v>
      </c>
      <c r="B5084" s="4">
        <f>YEAR(SaleData[[#This Row],[Order Date]])</f>
        <v>2016</v>
      </c>
      <c r="C5084" s="4">
        <f>MONTH(SaleData[[#This Row],[Order Date]])</f>
        <v>7</v>
      </c>
      <c r="D5084" t="s">
        <v>74</v>
      </c>
      <c r="E5084" t="s">
        <v>209</v>
      </c>
      <c r="F5084" t="s">
        <v>11</v>
      </c>
      <c r="G5084" t="s">
        <v>12</v>
      </c>
      <c r="H5084" t="s">
        <v>1722</v>
      </c>
      <c r="I5084">
        <v>45.12</v>
      </c>
      <c r="J5084">
        <v>3</v>
      </c>
      <c r="K5084">
        <v>-7.9</v>
      </c>
      <c r="M5084" t="s">
        <v>2810</v>
      </c>
    </row>
    <row r="5085" spans="1:13" x14ac:dyDescent="0.25">
      <c r="A5085" s="7">
        <v>42565</v>
      </c>
      <c r="B5085" s="4">
        <f>YEAR(SaleData[[#This Row],[Order Date]])</f>
        <v>2016</v>
      </c>
      <c r="C5085" s="4">
        <f>MONTH(SaleData[[#This Row],[Order Date]])</f>
        <v>7</v>
      </c>
      <c r="D5085" t="s">
        <v>74</v>
      </c>
      <c r="E5085" t="s">
        <v>209</v>
      </c>
      <c r="F5085" t="s">
        <v>11</v>
      </c>
      <c r="G5085" t="s">
        <v>12</v>
      </c>
      <c r="H5085" t="s">
        <v>161</v>
      </c>
      <c r="I5085">
        <v>100.8</v>
      </c>
      <c r="J5085">
        <v>2</v>
      </c>
      <c r="K5085">
        <v>21.42</v>
      </c>
      <c r="M5085" t="s">
        <v>2810</v>
      </c>
    </row>
    <row r="5086" spans="1:13" x14ac:dyDescent="0.25">
      <c r="A5086" s="7">
        <v>42565</v>
      </c>
      <c r="B5086" s="4">
        <f>YEAR(SaleData[[#This Row],[Order Date]])</f>
        <v>2016</v>
      </c>
      <c r="C5086" s="4">
        <f>MONTH(SaleData[[#This Row],[Order Date]])</f>
        <v>7</v>
      </c>
      <c r="D5086" t="s">
        <v>74</v>
      </c>
      <c r="E5086" t="s">
        <v>209</v>
      </c>
      <c r="F5086" t="s">
        <v>16</v>
      </c>
      <c r="G5086" t="s">
        <v>17</v>
      </c>
      <c r="H5086" t="s">
        <v>250</v>
      </c>
      <c r="I5086">
        <v>47.97</v>
      </c>
      <c r="J5086">
        <v>2</v>
      </c>
      <c r="K5086">
        <v>4.2</v>
      </c>
      <c r="M5086" t="s">
        <v>2810</v>
      </c>
    </row>
    <row r="5087" spans="1:13" x14ac:dyDescent="0.25">
      <c r="A5087" s="7">
        <v>42565</v>
      </c>
      <c r="B5087" s="4">
        <f>YEAR(SaleData[[#This Row],[Order Date]])</f>
        <v>2016</v>
      </c>
      <c r="C5087" s="4">
        <f>MONTH(SaleData[[#This Row],[Order Date]])</f>
        <v>7</v>
      </c>
      <c r="D5087" t="s">
        <v>1021</v>
      </c>
      <c r="E5087" t="s">
        <v>20</v>
      </c>
      <c r="F5087" t="s">
        <v>16</v>
      </c>
      <c r="G5087" t="s">
        <v>40</v>
      </c>
      <c r="H5087" t="s">
        <v>271</v>
      </c>
      <c r="I5087">
        <v>313.18</v>
      </c>
      <c r="J5087">
        <v>2</v>
      </c>
      <c r="K5087">
        <v>-120.05</v>
      </c>
      <c r="M5087" t="s">
        <v>2810</v>
      </c>
    </row>
    <row r="5088" spans="1:13" x14ac:dyDescent="0.25">
      <c r="A5088" s="7">
        <v>42565</v>
      </c>
      <c r="B5088" s="4">
        <f>YEAR(SaleData[[#This Row],[Order Date]])</f>
        <v>2016</v>
      </c>
      <c r="C5088" s="4">
        <f>MONTH(SaleData[[#This Row],[Order Date]])</f>
        <v>7</v>
      </c>
      <c r="D5088" t="s">
        <v>1021</v>
      </c>
      <c r="E5088" t="s">
        <v>20</v>
      </c>
      <c r="F5088" t="s">
        <v>16</v>
      </c>
      <c r="G5088" t="s">
        <v>17</v>
      </c>
      <c r="H5088" t="s">
        <v>147</v>
      </c>
      <c r="I5088">
        <v>866.65</v>
      </c>
      <c r="J5088">
        <v>3</v>
      </c>
      <c r="K5088">
        <v>173.33</v>
      </c>
      <c r="M5088" t="s">
        <v>2810</v>
      </c>
    </row>
    <row r="5089" spans="1:13" x14ac:dyDescent="0.25">
      <c r="A5089" s="7">
        <v>42565</v>
      </c>
      <c r="B5089" s="4">
        <f>YEAR(SaleData[[#This Row],[Order Date]])</f>
        <v>2016</v>
      </c>
      <c r="C5089" s="4">
        <f>MONTH(SaleData[[#This Row],[Order Date]])</f>
        <v>7</v>
      </c>
      <c r="D5089" t="s">
        <v>1308</v>
      </c>
      <c r="E5089" t="s">
        <v>65</v>
      </c>
      <c r="F5089" t="s">
        <v>26</v>
      </c>
      <c r="G5089" t="s">
        <v>62</v>
      </c>
      <c r="H5089" t="s">
        <v>2616</v>
      </c>
      <c r="I5089">
        <v>19.89</v>
      </c>
      <c r="J5089">
        <v>9</v>
      </c>
      <c r="K5089">
        <v>5.37</v>
      </c>
      <c r="M5089" t="s">
        <v>2810</v>
      </c>
    </row>
    <row r="5090" spans="1:13" x14ac:dyDescent="0.25">
      <c r="A5090" s="7">
        <v>42565</v>
      </c>
      <c r="B5090" s="4">
        <f>YEAR(SaleData[[#This Row],[Order Date]])</f>
        <v>2016</v>
      </c>
      <c r="C5090" s="4">
        <f>MONTH(SaleData[[#This Row],[Order Date]])</f>
        <v>7</v>
      </c>
      <c r="D5090" t="s">
        <v>1308</v>
      </c>
      <c r="E5090" t="s">
        <v>65</v>
      </c>
      <c r="F5090" t="s">
        <v>11</v>
      </c>
      <c r="G5090" t="s">
        <v>12</v>
      </c>
      <c r="H5090" t="s">
        <v>1072</v>
      </c>
      <c r="I5090">
        <v>399.98</v>
      </c>
      <c r="J5090">
        <v>2</v>
      </c>
      <c r="K5090">
        <v>171.99</v>
      </c>
      <c r="M5090" t="s">
        <v>2811</v>
      </c>
    </row>
    <row r="5091" spans="1:13" x14ac:dyDescent="0.25">
      <c r="A5091" s="7">
        <v>42565</v>
      </c>
      <c r="B5091" s="4">
        <f>YEAR(SaleData[[#This Row],[Order Date]])</f>
        <v>2016</v>
      </c>
      <c r="C5091" s="4">
        <f>MONTH(SaleData[[#This Row],[Order Date]])</f>
        <v>7</v>
      </c>
      <c r="D5091" t="s">
        <v>1308</v>
      </c>
      <c r="E5091" t="s">
        <v>65</v>
      </c>
      <c r="F5091" t="s">
        <v>16</v>
      </c>
      <c r="G5091" t="s">
        <v>34</v>
      </c>
      <c r="H5091" t="s">
        <v>2538</v>
      </c>
      <c r="I5091">
        <v>343.85</v>
      </c>
      <c r="J5091">
        <v>5</v>
      </c>
      <c r="K5091">
        <v>137.54</v>
      </c>
      <c r="M5091" t="s">
        <v>2811</v>
      </c>
    </row>
    <row r="5092" spans="1:13" x14ac:dyDescent="0.25">
      <c r="A5092" s="7">
        <v>42565</v>
      </c>
      <c r="B5092" s="4">
        <f>YEAR(SaleData[[#This Row],[Order Date]])</f>
        <v>2016</v>
      </c>
      <c r="C5092" s="4">
        <f>MONTH(SaleData[[#This Row],[Order Date]])</f>
        <v>7</v>
      </c>
      <c r="D5092" t="s">
        <v>1308</v>
      </c>
      <c r="E5092" t="s">
        <v>65</v>
      </c>
      <c r="F5092" t="s">
        <v>26</v>
      </c>
      <c r="G5092" t="s">
        <v>27</v>
      </c>
      <c r="H5092" t="s">
        <v>1322</v>
      </c>
      <c r="I5092">
        <v>106.32</v>
      </c>
      <c r="J5092">
        <v>3</v>
      </c>
      <c r="K5092">
        <v>49.97</v>
      </c>
      <c r="M5092" t="s">
        <v>2811</v>
      </c>
    </row>
    <row r="5093" spans="1:13" x14ac:dyDescent="0.25">
      <c r="A5093" s="7">
        <v>42565</v>
      </c>
      <c r="B5093" s="4">
        <f>YEAR(SaleData[[#This Row],[Order Date]])</f>
        <v>2016</v>
      </c>
      <c r="C5093" s="4">
        <f>MONTH(SaleData[[#This Row],[Order Date]])</f>
        <v>7</v>
      </c>
      <c r="D5093" t="s">
        <v>1700</v>
      </c>
      <c r="E5093" t="s">
        <v>20</v>
      </c>
      <c r="F5093" t="s">
        <v>16</v>
      </c>
      <c r="G5093" t="s">
        <v>17</v>
      </c>
      <c r="H5093" t="s">
        <v>2407</v>
      </c>
      <c r="I5093">
        <v>2563.06</v>
      </c>
      <c r="J5093">
        <v>8</v>
      </c>
      <c r="K5093">
        <v>313.26</v>
      </c>
      <c r="M5093" t="s">
        <v>2811</v>
      </c>
    </row>
    <row r="5094" spans="1:13" x14ac:dyDescent="0.25">
      <c r="A5094" s="7">
        <v>42565</v>
      </c>
      <c r="B5094" s="4">
        <f>YEAR(SaleData[[#This Row],[Order Date]])</f>
        <v>2016</v>
      </c>
      <c r="C5094" s="4">
        <f>MONTH(SaleData[[#This Row],[Order Date]])</f>
        <v>7</v>
      </c>
      <c r="D5094" t="s">
        <v>1662</v>
      </c>
      <c r="E5094" t="s">
        <v>20</v>
      </c>
      <c r="F5094" t="s">
        <v>16</v>
      </c>
      <c r="G5094" t="s">
        <v>34</v>
      </c>
      <c r="H5094" t="s">
        <v>2056</v>
      </c>
      <c r="I5094">
        <v>41.96</v>
      </c>
      <c r="J5094">
        <v>2</v>
      </c>
      <c r="K5094">
        <v>10.91</v>
      </c>
      <c r="M5094" t="s">
        <v>2812</v>
      </c>
    </row>
    <row r="5095" spans="1:13" x14ac:dyDescent="0.25">
      <c r="A5095" s="7">
        <v>42565</v>
      </c>
      <c r="B5095" s="4">
        <f>YEAR(SaleData[[#This Row],[Order Date]])</f>
        <v>2016</v>
      </c>
      <c r="C5095" s="4">
        <f>MONTH(SaleData[[#This Row],[Order Date]])</f>
        <v>7</v>
      </c>
      <c r="D5095" t="s">
        <v>1792</v>
      </c>
      <c r="E5095" t="s">
        <v>20</v>
      </c>
      <c r="F5095" t="s">
        <v>16</v>
      </c>
      <c r="G5095" t="s">
        <v>235</v>
      </c>
      <c r="H5095" t="s">
        <v>1824</v>
      </c>
      <c r="I5095">
        <v>191.98</v>
      </c>
      <c r="J5095">
        <v>2</v>
      </c>
      <c r="K5095">
        <v>4.8</v>
      </c>
      <c r="M5095" t="s">
        <v>2812</v>
      </c>
    </row>
    <row r="5096" spans="1:13" x14ac:dyDescent="0.25">
      <c r="A5096" s="7">
        <v>42565</v>
      </c>
      <c r="B5096" s="4">
        <f>YEAR(SaleData[[#This Row],[Order Date]])</f>
        <v>2016</v>
      </c>
      <c r="C5096" s="4">
        <f>MONTH(SaleData[[#This Row],[Order Date]])</f>
        <v>7</v>
      </c>
      <c r="D5096" t="s">
        <v>2297</v>
      </c>
      <c r="E5096" t="s">
        <v>116</v>
      </c>
      <c r="F5096" t="s">
        <v>26</v>
      </c>
      <c r="G5096" t="s">
        <v>36</v>
      </c>
      <c r="H5096" t="s">
        <v>460</v>
      </c>
      <c r="I5096">
        <v>95.94</v>
      </c>
      <c r="J5096">
        <v>3</v>
      </c>
      <c r="K5096">
        <v>9.59</v>
      </c>
      <c r="M5096" t="s">
        <v>2812</v>
      </c>
    </row>
    <row r="5097" spans="1:13" x14ac:dyDescent="0.25">
      <c r="A5097" s="7">
        <v>42565</v>
      </c>
      <c r="B5097" s="4">
        <f>YEAR(SaleData[[#This Row],[Order Date]])</f>
        <v>2016</v>
      </c>
      <c r="C5097" s="4">
        <f>MONTH(SaleData[[#This Row],[Order Date]])</f>
        <v>7</v>
      </c>
      <c r="D5097" t="s">
        <v>2297</v>
      </c>
      <c r="E5097" t="s">
        <v>116</v>
      </c>
      <c r="F5097" t="s">
        <v>16</v>
      </c>
      <c r="G5097" t="s">
        <v>17</v>
      </c>
      <c r="H5097" t="s">
        <v>449</v>
      </c>
      <c r="I5097">
        <v>304.45</v>
      </c>
      <c r="J5097">
        <v>5</v>
      </c>
      <c r="K5097">
        <v>76.11</v>
      </c>
      <c r="M5097" t="s">
        <v>2812</v>
      </c>
    </row>
    <row r="5098" spans="1:13" x14ac:dyDescent="0.25">
      <c r="A5098" s="7">
        <v>42565</v>
      </c>
      <c r="B5098" s="4">
        <f>YEAR(SaleData[[#This Row],[Order Date]])</f>
        <v>2016</v>
      </c>
      <c r="C5098" s="4">
        <f>MONTH(SaleData[[#This Row],[Order Date]])</f>
        <v>7</v>
      </c>
      <c r="D5098" t="s">
        <v>2177</v>
      </c>
      <c r="E5098" t="s">
        <v>129</v>
      </c>
      <c r="F5098" t="s">
        <v>11</v>
      </c>
      <c r="G5098" t="s">
        <v>12</v>
      </c>
      <c r="H5098" t="s">
        <v>393</v>
      </c>
      <c r="I5098">
        <v>158.93</v>
      </c>
      <c r="J5098">
        <v>7</v>
      </c>
      <c r="K5098">
        <v>41.72</v>
      </c>
      <c r="M5098" t="s">
        <v>2812</v>
      </c>
    </row>
    <row r="5099" spans="1:13" x14ac:dyDescent="0.25">
      <c r="A5099" s="7">
        <v>42565</v>
      </c>
      <c r="B5099" s="4">
        <f>YEAR(SaleData[[#This Row],[Order Date]])</f>
        <v>2016</v>
      </c>
      <c r="C5099" s="4">
        <f>MONTH(SaleData[[#This Row],[Order Date]])</f>
        <v>7</v>
      </c>
      <c r="D5099" t="s">
        <v>2177</v>
      </c>
      <c r="E5099" t="s">
        <v>129</v>
      </c>
      <c r="F5099" t="s">
        <v>26</v>
      </c>
      <c r="G5099" t="s">
        <v>46</v>
      </c>
      <c r="H5099" t="s">
        <v>647</v>
      </c>
      <c r="I5099">
        <v>13.02</v>
      </c>
      <c r="J5099">
        <v>1</v>
      </c>
      <c r="K5099">
        <v>-10.42</v>
      </c>
      <c r="M5099" t="s">
        <v>2812</v>
      </c>
    </row>
    <row r="5100" spans="1:13" x14ac:dyDescent="0.25">
      <c r="A5100" s="7">
        <v>42565</v>
      </c>
      <c r="B5100" s="4">
        <f>YEAR(SaleData[[#This Row],[Order Date]])</f>
        <v>2016</v>
      </c>
      <c r="C5100" s="4">
        <f>MONTH(SaleData[[#This Row],[Order Date]])</f>
        <v>7</v>
      </c>
      <c r="D5100" t="s">
        <v>2177</v>
      </c>
      <c r="E5100" t="s">
        <v>129</v>
      </c>
      <c r="F5100" t="s">
        <v>16</v>
      </c>
      <c r="G5100" t="s">
        <v>40</v>
      </c>
      <c r="H5100" t="s">
        <v>2512</v>
      </c>
      <c r="I5100">
        <v>273.06</v>
      </c>
      <c r="J5100">
        <v>2</v>
      </c>
      <c r="K5100">
        <v>-104.67</v>
      </c>
      <c r="M5100" t="s">
        <v>2812</v>
      </c>
    </row>
    <row r="5101" spans="1:13" x14ac:dyDescent="0.25">
      <c r="A5101" s="7">
        <v>42566</v>
      </c>
      <c r="B5101" s="4">
        <f>YEAR(SaleData[[#This Row],[Order Date]])</f>
        <v>2016</v>
      </c>
      <c r="C5101" s="4">
        <f>MONTH(SaleData[[#This Row],[Order Date]])</f>
        <v>7</v>
      </c>
      <c r="D5101" t="s">
        <v>2256</v>
      </c>
      <c r="E5101" t="s">
        <v>60</v>
      </c>
      <c r="F5101" t="s">
        <v>11</v>
      </c>
      <c r="G5101" t="s">
        <v>12</v>
      </c>
      <c r="H5101" t="s">
        <v>190</v>
      </c>
      <c r="I5101">
        <v>31.8</v>
      </c>
      <c r="J5101">
        <v>3</v>
      </c>
      <c r="K5101">
        <v>13.67</v>
      </c>
      <c r="M5101" t="s">
        <v>2812</v>
      </c>
    </row>
    <row r="5102" spans="1:13" x14ac:dyDescent="0.25">
      <c r="A5102" s="7">
        <v>42566</v>
      </c>
      <c r="B5102" s="4">
        <f>YEAR(SaleData[[#This Row],[Order Date]])</f>
        <v>2016</v>
      </c>
      <c r="C5102" s="4">
        <f>MONTH(SaleData[[#This Row],[Order Date]])</f>
        <v>7</v>
      </c>
      <c r="D5102" t="s">
        <v>535</v>
      </c>
      <c r="E5102" t="s">
        <v>171</v>
      </c>
      <c r="F5102" t="s">
        <v>16</v>
      </c>
      <c r="G5102" t="s">
        <v>34</v>
      </c>
      <c r="H5102" t="s">
        <v>1024</v>
      </c>
      <c r="I5102">
        <v>62.82</v>
      </c>
      <c r="J5102">
        <v>3</v>
      </c>
      <c r="K5102">
        <v>30.78</v>
      </c>
      <c r="M5102" t="s">
        <v>2812</v>
      </c>
    </row>
    <row r="5103" spans="1:13" x14ac:dyDescent="0.25">
      <c r="A5103" s="7">
        <v>42566</v>
      </c>
      <c r="B5103" s="4">
        <f>YEAR(SaleData[[#This Row],[Order Date]])</f>
        <v>2016</v>
      </c>
      <c r="C5103" s="4">
        <f>MONTH(SaleData[[#This Row],[Order Date]])</f>
        <v>7</v>
      </c>
      <c r="D5103" t="s">
        <v>535</v>
      </c>
      <c r="E5103" t="s">
        <v>171</v>
      </c>
      <c r="F5103" t="s">
        <v>26</v>
      </c>
      <c r="G5103" t="s">
        <v>36</v>
      </c>
      <c r="H5103" t="s">
        <v>2647</v>
      </c>
      <c r="I5103">
        <v>489.92</v>
      </c>
      <c r="J5103">
        <v>8</v>
      </c>
      <c r="K5103">
        <v>0</v>
      </c>
      <c r="M5103" t="s">
        <v>2812</v>
      </c>
    </row>
    <row r="5104" spans="1:13" x14ac:dyDescent="0.25">
      <c r="A5104" s="7">
        <v>42567</v>
      </c>
      <c r="B5104" s="4">
        <f>YEAR(SaleData[[#This Row],[Order Date]])</f>
        <v>2016</v>
      </c>
      <c r="C5104" s="4">
        <f>MONTH(SaleData[[#This Row],[Order Date]])</f>
        <v>7</v>
      </c>
      <c r="D5104" t="s">
        <v>2655</v>
      </c>
      <c r="E5104" t="s">
        <v>43</v>
      </c>
      <c r="F5104" t="s">
        <v>26</v>
      </c>
      <c r="G5104" t="s">
        <v>27</v>
      </c>
      <c r="H5104" t="s">
        <v>1235</v>
      </c>
      <c r="I5104">
        <v>223.92</v>
      </c>
      <c r="J5104">
        <v>4</v>
      </c>
      <c r="K5104">
        <v>109.72</v>
      </c>
      <c r="M5104" t="s">
        <v>2812</v>
      </c>
    </row>
    <row r="5105" spans="1:13" x14ac:dyDescent="0.25">
      <c r="A5105" s="7">
        <v>42567</v>
      </c>
      <c r="B5105" s="4">
        <f>YEAR(SaleData[[#This Row],[Order Date]])</f>
        <v>2016</v>
      </c>
      <c r="C5105" s="4">
        <f>MONTH(SaleData[[#This Row],[Order Date]])</f>
        <v>7</v>
      </c>
      <c r="D5105" t="s">
        <v>2655</v>
      </c>
      <c r="E5105" t="s">
        <v>43</v>
      </c>
      <c r="F5105" t="s">
        <v>26</v>
      </c>
      <c r="G5105" t="s">
        <v>27</v>
      </c>
      <c r="H5105" t="s">
        <v>2030</v>
      </c>
      <c r="I5105">
        <v>23.12</v>
      </c>
      <c r="J5105">
        <v>4</v>
      </c>
      <c r="K5105">
        <v>11.33</v>
      </c>
      <c r="M5105" t="s">
        <v>2812</v>
      </c>
    </row>
    <row r="5106" spans="1:13" x14ac:dyDescent="0.25">
      <c r="A5106" s="7">
        <v>42567</v>
      </c>
      <c r="B5106" s="4">
        <f>YEAR(SaleData[[#This Row],[Order Date]])</f>
        <v>2016</v>
      </c>
      <c r="C5106" s="4">
        <f>MONTH(SaleData[[#This Row],[Order Date]])</f>
        <v>7</v>
      </c>
      <c r="D5106" t="s">
        <v>698</v>
      </c>
      <c r="E5106" t="s">
        <v>43</v>
      </c>
      <c r="F5106" t="s">
        <v>26</v>
      </c>
      <c r="G5106" t="s">
        <v>56</v>
      </c>
      <c r="H5106" t="s">
        <v>821</v>
      </c>
      <c r="I5106">
        <v>356.79</v>
      </c>
      <c r="J5106">
        <v>7</v>
      </c>
      <c r="K5106">
        <v>99.9</v>
      </c>
      <c r="M5106" t="s">
        <v>2812</v>
      </c>
    </row>
    <row r="5107" spans="1:13" x14ac:dyDescent="0.25">
      <c r="A5107" s="7">
        <v>42567</v>
      </c>
      <c r="B5107" s="4">
        <f>YEAR(SaleData[[#This Row],[Order Date]])</f>
        <v>2016</v>
      </c>
      <c r="C5107" s="4">
        <f>MONTH(SaleData[[#This Row],[Order Date]])</f>
        <v>7</v>
      </c>
      <c r="D5107" t="s">
        <v>14</v>
      </c>
      <c r="E5107" t="s">
        <v>43</v>
      </c>
      <c r="F5107" t="s">
        <v>16</v>
      </c>
      <c r="G5107" t="s">
        <v>34</v>
      </c>
      <c r="H5107" t="s">
        <v>541</v>
      </c>
      <c r="I5107">
        <v>91.96</v>
      </c>
      <c r="J5107">
        <v>2</v>
      </c>
      <c r="K5107">
        <v>15.63</v>
      </c>
      <c r="M5107" t="s">
        <v>2812</v>
      </c>
    </row>
    <row r="5108" spans="1:13" x14ac:dyDescent="0.25">
      <c r="A5108" s="7">
        <v>42567</v>
      </c>
      <c r="B5108" s="4">
        <f>YEAR(SaleData[[#This Row],[Order Date]])</f>
        <v>2016</v>
      </c>
      <c r="C5108" s="4">
        <f>MONTH(SaleData[[#This Row],[Order Date]])</f>
        <v>7</v>
      </c>
      <c r="D5108" t="s">
        <v>14</v>
      </c>
      <c r="E5108" t="s">
        <v>43</v>
      </c>
      <c r="F5108" t="s">
        <v>11</v>
      </c>
      <c r="G5108" t="s">
        <v>21</v>
      </c>
      <c r="H5108" t="s">
        <v>531</v>
      </c>
      <c r="I5108">
        <v>258.58</v>
      </c>
      <c r="J5108">
        <v>2</v>
      </c>
      <c r="K5108">
        <v>19.39</v>
      </c>
      <c r="M5108" t="s">
        <v>2812</v>
      </c>
    </row>
    <row r="5109" spans="1:13" x14ac:dyDescent="0.25">
      <c r="A5109" s="7">
        <v>42567</v>
      </c>
      <c r="B5109" s="4">
        <f>YEAR(SaleData[[#This Row],[Order Date]])</f>
        <v>2016</v>
      </c>
      <c r="C5109" s="4">
        <f>MONTH(SaleData[[#This Row],[Order Date]])</f>
        <v>7</v>
      </c>
      <c r="D5109" t="s">
        <v>14</v>
      </c>
      <c r="E5109" t="s">
        <v>43</v>
      </c>
      <c r="F5109" t="s">
        <v>26</v>
      </c>
      <c r="G5109" t="s">
        <v>27</v>
      </c>
      <c r="H5109" t="s">
        <v>1304</v>
      </c>
      <c r="I5109">
        <v>29.6</v>
      </c>
      <c r="J5109">
        <v>4</v>
      </c>
      <c r="K5109">
        <v>13.32</v>
      </c>
      <c r="M5109" t="s">
        <v>2812</v>
      </c>
    </row>
    <row r="5110" spans="1:13" x14ac:dyDescent="0.25">
      <c r="A5110" s="7">
        <v>42567</v>
      </c>
      <c r="B5110" s="4">
        <f>YEAR(SaleData[[#This Row],[Order Date]])</f>
        <v>2016</v>
      </c>
      <c r="C5110" s="4">
        <f>MONTH(SaleData[[#This Row],[Order Date]])</f>
        <v>7</v>
      </c>
      <c r="D5110" t="s">
        <v>1632</v>
      </c>
      <c r="E5110" t="s">
        <v>43</v>
      </c>
      <c r="F5110" t="s">
        <v>11</v>
      </c>
      <c r="G5110" t="s">
        <v>12</v>
      </c>
      <c r="H5110" t="s">
        <v>1067</v>
      </c>
      <c r="I5110">
        <v>66.3</v>
      </c>
      <c r="J5110">
        <v>3</v>
      </c>
      <c r="K5110">
        <v>8.6199999999999992</v>
      </c>
      <c r="M5110" t="s">
        <v>2812</v>
      </c>
    </row>
    <row r="5111" spans="1:13" x14ac:dyDescent="0.25">
      <c r="A5111" s="7">
        <v>42567</v>
      </c>
      <c r="B5111" s="4">
        <f>YEAR(SaleData[[#This Row],[Order Date]])</f>
        <v>2016</v>
      </c>
      <c r="C5111" s="4">
        <f>MONTH(SaleData[[#This Row],[Order Date]])</f>
        <v>7</v>
      </c>
      <c r="D5111" t="s">
        <v>1352</v>
      </c>
      <c r="E5111" t="s">
        <v>43</v>
      </c>
      <c r="F5111" t="s">
        <v>26</v>
      </c>
      <c r="G5111" t="s">
        <v>62</v>
      </c>
      <c r="H5111" t="s">
        <v>2693</v>
      </c>
      <c r="I5111">
        <v>3.36</v>
      </c>
      <c r="J5111">
        <v>2</v>
      </c>
      <c r="K5111">
        <v>0.84</v>
      </c>
      <c r="M5111" t="s">
        <v>2812</v>
      </c>
    </row>
    <row r="5112" spans="1:13" x14ac:dyDescent="0.25">
      <c r="A5112" s="7">
        <v>42567</v>
      </c>
      <c r="B5112" s="4">
        <f>YEAR(SaleData[[#This Row],[Order Date]])</f>
        <v>2016</v>
      </c>
      <c r="C5112" s="4">
        <f>MONTH(SaleData[[#This Row],[Order Date]])</f>
        <v>7</v>
      </c>
      <c r="D5112" t="s">
        <v>1352</v>
      </c>
      <c r="E5112" t="s">
        <v>43</v>
      </c>
      <c r="F5112" t="s">
        <v>26</v>
      </c>
      <c r="G5112" t="s">
        <v>46</v>
      </c>
      <c r="H5112" t="s">
        <v>773</v>
      </c>
      <c r="I5112">
        <v>27.94</v>
      </c>
      <c r="J5112">
        <v>4</v>
      </c>
      <c r="K5112">
        <v>9.43</v>
      </c>
      <c r="M5112" t="s">
        <v>2813</v>
      </c>
    </row>
    <row r="5113" spans="1:13" x14ac:dyDescent="0.25">
      <c r="A5113" s="7">
        <v>42567</v>
      </c>
      <c r="B5113" s="4">
        <f>YEAR(SaleData[[#This Row],[Order Date]])</f>
        <v>2016</v>
      </c>
      <c r="C5113" s="4">
        <f>MONTH(SaleData[[#This Row],[Order Date]])</f>
        <v>7</v>
      </c>
      <c r="D5113" t="s">
        <v>1352</v>
      </c>
      <c r="E5113" t="s">
        <v>43</v>
      </c>
      <c r="F5113" t="s">
        <v>11</v>
      </c>
      <c r="G5113" t="s">
        <v>21</v>
      </c>
      <c r="H5113" t="s">
        <v>2659</v>
      </c>
      <c r="I5113">
        <v>28.78</v>
      </c>
      <c r="J5113">
        <v>2</v>
      </c>
      <c r="K5113">
        <v>2.88</v>
      </c>
      <c r="M5113" t="s">
        <v>2813</v>
      </c>
    </row>
    <row r="5114" spans="1:13" x14ac:dyDescent="0.25">
      <c r="A5114" s="7">
        <v>42567</v>
      </c>
      <c r="B5114" s="4">
        <f>YEAR(SaleData[[#This Row],[Order Date]])</f>
        <v>2016</v>
      </c>
      <c r="C5114" s="4">
        <f>MONTH(SaleData[[#This Row],[Order Date]])</f>
        <v>7</v>
      </c>
      <c r="D5114" t="s">
        <v>1607</v>
      </c>
      <c r="E5114" t="s">
        <v>43</v>
      </c>
      <c r="F5114" t="s">
        <v>26</v>
      </c>
      <c r="G5114" t="s">
        <v>44</v>
      </c>
      <c r="H5114" t="s">
        <v>1190</v>
      </c>
      <c r="I5114">
        <v>18.75</v>
      </c>
      <c r="J5114">
        <v>5</v>
      </c>
      <c r="K5114">
        <v>9</v>
      </c>
      <c r="M5114" t="s">
        <v>2813</v>
      </c>
    </row>
    <row r="5115" spans="1:13" x14ac:dyDescent="0.25">
      <c r="A5115" s="7">
        <v>42567</v>
      </c>
      <c r="B5115" s="4">
        <f>YEAR(SaleData[[#This Row],[Order Date]])</f>
        <v>2016</v>
      </c>
      <c r="C5115" s="4">
        <f>MONTH(SaleData[[#This Row],[Order Date]])</f>
        <v>7</v>
      </c>
      <c r="D5115" t="s">
        <v>2604</v>
      </c>
      <c r="E5115" t="s">
        <v>75</v>
      </c>
      <c r="F5115" t="s">
        <v>26</v>
      </c>
      <c r="G5115" t="s">
        <v>27</v>
      </c>
      <c r="H5115" t="s">
        <v>1444</v>
      </c>
      <c r="I5115">
        <v>74.349999999999994</v>
      </c>
      <c r="J5115">
        <v>3</v>
      </c>
      <c r="K5115">
        <v>23.24</v>
      </c>
      <c r="M5115" t="s">
        <v>2813</v>
      </c>
    </row>
    <row r="5116" spans="1:13" x14ac:dyDescent="0.25">
      <c r="A5116" s="7">
        <v>42568</v>
      </c>
      <c r="B5116" s="4">
        <f>YEAR(SaleData[[#This Row],[Order Date]])</f>
        <v>2016</v>
      </c>
      <c r="C5116" s="4">
        <f>MONTH(SaleData[[#This Row],[Order Date]])</f>
        <v>7</v>
      </c>
      <c r="D5116" t="s">
        <v>1851</v>
      </c>
      <c r="E5116" t="s">
        <v>79</v>
      </c>
      <c r="F5116" t="s">
        <v>11</v>
      </c>
      <c r="G5116" t="s">
        <v>12</v>
      </c>
      <c r="H5116" t="s">
        <v>2092</v>
      </c>
      <c r="I5116">
        <v>119.98</v>
      </c>
      <c r="J5116">
        <v>3</v>
      </c>
      <c r="K5116">
        <v>-18</v>
      </c>
      <c r="M5116" t="s">
        <v>2813</v>
      </c>
    </row>
    <row r="5117" spans="1:13" x14ac:dyDescent="0.25">
      <c r="A5117" s="7">
        <v>42568</v>
      </c>
      <c r="B5117" s="4">
        <f>YEAR(SaleData[[#This Row],[Order Date]])</f>
        <v>2016</v>
      </c>
      <c r="C5117" s="4">
        <f>MONTH(SaleData[[#This Row],[Order Date]])</f>
        <v>7</v>
      </c>
      <c r="D5117" t="s">
        <v>1848</v>
      </c>
      <c r="E5117" t="s">
        <v>869</v>
      </c>
      <c r="F5117" t="s">
        <v>26</v>
      </c>
      <c r="G5117" t="s">
        <v>27</v>
      </c>
      <c r="H5117" t="s">
        <v>210</v>
      </c>
      <c r="I5117">
        <v>17.64</v>
      </c>
      <c r="J5117">
        <v>3</v>
      </c>
      <c r="K5117">
        <v>8.64</v>
      </c>
      <c r="M5117" t="s">
        <v>2813</v>
      </c>
    </row>
    <row r="5118" spans="1:13" x14ac:dyDescent="0.25">
      <c r="A5118" s="7">
        <v>42568</v>
      </c>
      <c r="B5118" s="4">
        <f>YEAR(SaleData[[#This Row],[Order Date]])</f>
        <v>2016</v>
      </c>
      <c r="C5118" s="4">
        <f>MONTH(SaleData[[#This Row],[Order Date]])</f>
        <v>7</v>
      </c>
      <c r="D5118" t="s">
        <v>1848</v>
      </c>
      <c r="E5118" t="s">
        <v>869</v>
      </c>
      <c r="F5118" t="s">
        <v>26</v>
      </c>
      <c r="G5118" t="s">
        <v>46</v>
      </c>
      <c r="H5118" t="s">
        <v>1370</v>
      </c>
      <c r="I5118">
        <v>17.04</v>
      </c>
      <c r="J5118">
        <v>3</v>
      </c>
      <c r="K5118">
        <v>5.54</v>
      </c>
      <c r="M5118" t="s">
        <v>2813</v>
      </c>
    </row>
    <row r="5119" spans="1:13" x14ac:dyDescent="0.25">
      <c r="A5119" s="7">
        <v>42568</v>
      </c>
      <c r="B5119" s="4">
        <f>YEAR(SaleData[[#This Row],[Order Date]])</f>
        <v>2016</v>
      </c>
      <c r="C5119" s="4">
        <f>MONTH(SaleData[[#This Row],[Order Date]])</f>
        <v>7</v>
      </c>
      <c r="D5119" t="s">
        <v>1772</v>
      </c>
      <c r="E5119" t="s">
        <v>20</v>
      </c>
      <c r="F5119" t="s">
        <v>16</v>
      </c>
      <c r="G5119" t="s">
        <v>235</v>
      </c>
      <c r="H5119" t="s">
        <v>2552</v>
      </c>
      <c r="I5119">
        <v>257.57</v>
      </c>
      <c r="J5119">
        <v>2</v>
      </c>
      <c r="K5119">
        <v>-28.98</v>
      </c>
      <c r="M5119" t="s">
        <v>2813</v>
      </c>
    </row>
    <row r="5120" spans="1:13" x14ac:dyDescent="0.25">
      <c r="A5120" s="7">
        <v>42568</v>
      </c>
      <c r="B5120" s="4">
        <f>YEAR(SaleData[[#This Row],[Order Date]])</f>
        <v>2016</v>
      </c>
      <c r="C5120" s="4">
        <f>MONTH(SaleData[[#This Row],[Order Date]])</f>
        <v>7</v>
      </c>
      <c r="D5120" t="s">
        <v>1772</v>
      </c>
      <c r="E5120" t="s">
        <v>20</v>
      </c>
      <c r="F5120" t="s">
        <v>11</v>
      </c>
      <c r="G5120" t="s">
        <v>21</v>
      </c>
      <c r="H5120" t="s">
        <v>1457</v>
      </c>
      <c r="I5120">
        <v>119.96</v>
      </c>
      <c r="J5120">
        <v>4</v>
      </c>
      <c r="K5120">
        <v>33.590000000000003</v>
      </c>
      <c r="M5120" t="s">
        <v>2813</v>
      </c>
    </row>
    <row r="5121" spans="1:13" x14ac:dyDescent="0.25">
      <c r="A5121" s="7">
        <v>42568</v>
      </c>
      <c r="B5121" s="4">
        <f>YEAR(SaleData[[#This Row],[Order Date]])</f>
        <v>2016</v>
      </c>
      <c r="C5121" s="4">
        <f>MONTH(SaleData[[#This Row],[Order Date]])</f>
        <v>7</v>
      </c>
      <c r="D5121" t="s">
        <v>1442</v>
      </c>
      <c r="E5121" t="s">
        <v>15</v>
      </c>
      <c r="F5121" t="s">
        <v>26</v>
      </c>
      <c r="G5121" t="s">
        <v>62</v>
      </c>
      <c r="H5121" t="s">
        <v>1433</v>
      </c>
      <c r="I5121">
        <v>19.829999999999998</v>
      </c>
      <c r="J5121">
        <v>1</v>
      </c>
      <c r="K5121">
        <v>5.95</v>
      </c>
      <c r="M5121" t="s">
        <v>2813</v>
      </c>
    </row>
    <row r="5122" spans="1:13" x14ac:dyDescent="0.25">
      <c r="A5122" s="7">
        <v>42568</v>
      </c>
      <c r="B5122" s="4">
        <f>YEAR(SaleData[[#This Row],[Order Date]])</f>
        <v>2016</v>
      </c>
      <c r="C5122" s="4">
        <f>MONTH(SaleData[[#This Row],[Order Date]])</f>
        <v>7</v>
      </c>
      <c r="D5122" t="s">
        <v>2230</v>
      </c>
      <c r="E5122" t="s">
        <v>69</v>
      </c>
      <c r="F5122" t="s">
        <v>16</v>
      </c>
      <c r="G5122" t="s">
        <v>34</v>
      </c>
      <c r="H5122" t="s">
        <v>2187</v>
      </c>
      <c r="I5122">
        <v>60.84</v>
      </c>
      <c r="J5122">
        <v>3</v>
      </c>
      <c r="K5122">
        <v>23.12</v>
      </c>
      <c r="M5122" t="s">
        <v>2813</v>
      </c>
    </row>
    <row r="5123" spans="1:13" x14ac:dyDescent="0.25">
      <c r="A5123" s="7">
        <v>42568</v>
      </c>
      <c r="B5123" s="4">
        <f>YEAR(SaleData[[#This Row],[Order Date]])</f>
        <v>2016</v>
      </c>
      <c r="C5123" s="4">
        <f>MONTH(SaleData[[#This Row],[Order Date]])</f>
        <v>7</v>
      </c>
      <c r="D5123" t="s">
        <v>2649</v>
      </c>
      <c r="E5123" t="s">
        <v>171</v>
      </c>
      <c r="F5123" t="s">
        <v>11</v>
      </c>
      <c r="G5123" t="s">
        <v>12</v>
      </c>
      <c r="H5123" t="s">
        <v>2325</v>
      </c>
      <c r="I5123">
        <v>53.25</v>
      </c>
      <c r="J5123">
        <v>3</v>
      </c>
      <c r="K5123">
        <v>20.77</v>
      </c>
      <c r="M5123" t="s">
        <v>2813</v>
      </c>
    </row>
    <row r="5124" spans="1:13" x14ac:dyDescent="0.25">
      <c r="A5124" s="7">
        <v>42568</v>
      </c>
      <c r="B5124" s="4">
        <f>YEAR(SaleData[[#This Row],[Order Date]])</f>
        <v>2016</v>
      </c>
      <c r="C5124" s="4">
        <f>MONTH(SaleData[[#This Row],[Order Date]])</f>
        <v>7</v>
      </c>
      <c r="D5124" t="s">
        <v>2649</v>
      </c>
      <c r="E5124" t="s">
        <v>171</v>
      </c>
      <c r="F5124" t="s">
        <v>26</v>
      </c>
      <c r="G5124" t="s">
        <v>31</v>
      </c>
      <c r="H5124" t="s">
        <v>109</v>
      </c>
      <c r="I5124">
        <v>3.76</v>
      </c>
      <c r="J5124">
        <v>2</v>
      </c>
      <c r="K5124">
        <v>1.32</v>
      </c>
      <c r="M5124" t="s">
        <v>2813</v>
      </c>
    </row>
    <row r="5125" spans="1:13" x14ac:dyDescent="0.25">
      <c r="A5125" s="7">
        <v>42568</v>
      </c>
      <c r="B5125" s="4">
        <f>YEAR(SaleData[[#This Row],[Order Date]])</f>
        <v>2016</v>
      </c>
      <c r="C5125" s="4">
        <f>MONTH(SaleData[[#This Row],[Order Date]])</f>
        <v>7</v>
      </c>
      <c r="D5125" t="s">
        <v>837</v>
      </c>
      <c r="E5125" t="s">
        <v>30</v>
      </c>
      <c r="F5125" t="s">
        <v>11</v>
      </c>
      <c r="G5125" t="s">
        <v>12</v>
      </c>
      <c r="H5125" t="s">
        <v>1959</v>
      </c>
      <c r="I5125">
        <v>143.96</v>
      </c>
      <c r="J5125">
        <v>5</v>
      </c>
      <c r="K5125">
        <v>1.8</v>
      </c>
      <c r="M5125" t="s">
        <v>2813</v>
      </c>
    </row>
    <row r="5126" spans="1:13" x14ac:dyDescent="0.25">
      <c r="A5126" s="7">
        <v>42568</v>
      </c>
      <c r="B5126" s="4">
        <f>YEAR(SaleData[[#This Row],[Order Date]])</f>
        <v>2016</v>
      </c>
      <c r="C5126" s="4">
        <f>MONTH(SaleData[[#This Row],[Order Date]])</f>
        <v>7</v>
      </c>
      <c r="D5126" t="s">
        <v>837</v>
      </c>
      <c r="E5126" t="s">
        <v>30</v>
      </c>
      <c r="F5126" t="s">
        <v>11</v>
      </c>
      <c r="G5126" t="s">
        <v>141</v>
      </c>
      <c r="H5126" t="s">
        <v>2518</v>
      </c>
      <c r="I5126">
        <v>2399.96</v>
      </c>
      <c r="J5126">
        <v>5</v>
      </c>
      <c r="K5126">
        <v>569.99</v>
      </c>
      <c r="M5126" t="s">
        <v>2813</v>
      </c>
    </row>
    <row r="5127" spans="1:13" x14ac:dyDescent="0.25">
      <c r="A5127" s="7">
        <v>42568</v>
      </c>
      <c r="B5127" s="4">
        <f>YEAR(SaleData[[#This Row],[Order Date]])</f>
        <v>2016</v>
      </c>
      <c r="C5127" s="4">
        <f>MONTH(SaleData[[#This Row],[Order Date]])</f>
        <v>7</v>
      </c>
      <c r="D5127" t="s">
        <v>837</v>
      </c>
      <c r="E5127" t="s">
        <v>30</v>
      </c>
      <c r="F5127" t="s">
        <v>26</v>
      </c>
      <c r="G5127" t="s">
        <v>27</v>
      </c>
      <c r="H5127" t="s">
        <v>1425</v>
      </c>
      <c r="I5127">
        <v>74.349999999999994</v>
      </c>
      <c r="J5127">
        <v>3</v>
      </c>
      <c r="K5127">
        <v>23.24</v>
      </c>
      <c r="M5127" t="s">
        <v>2813</v>
      </c>
    </row>
    <row r="5128" spans="1:13" x14ac:dyDescent="0.25">
      <c r="A5128" s="7">
        <v>42568</v>
      </c>
      <c r="B5128" s="4">
        <f>YEAR(SaleData[[#This Row],[Order Date]])</f>
        <v>2016</v>
      </c>
      <c r="C5128" s="4">
        <f>MONTH(SaleData[[#This Row],[Order Date]])</f>
        <v>7</v>
      </c>
      <c r="D5128" t="s">
        <v>837</v>
      </c>
      <c r="E5128" t="s">
        <v>30</v>
      </c>
      <c r="F5128" t="s">
        <v>26</v>
      </c>
      <c r="G5128" t="s">
        <v>56</v>
      </c>
      <c r="H5128" t="s">
        <v>1462</v>
      </c>
      <c r="I5128">
        <v>87.17</v>
      </c>
      <c r="J5128">
        <v>8</v>
      </c>
      <c r="K5128">
        <v>-226.64</v>
      </c>
      <c r="M5128" t="s">
        <v>2813</v>
      </c>
    </row>
    <row r="5129" spans="1:13" x14ac:dyDescent="0.25">
      <c r="A5129" s="7">
        <v>42568</v>
      </c>
      <c r="B5129" s="4">
        <f>YEAR(SaleData[[#This Row],[Order Date]])</f>
        <v>2016</v>
      </c>
      <c r="C5129" s="4">
        <f>MONTH(SaleData[[#This Row],[Order Date]])</f>
        <v>7</v>
      </c>
      <c r="D5129" t="s">
        <v>837</v>
      </c>
      <c r="E5129" t="s">
        <v>30</v>
      </c>
      <c r="F5129" t="s">
        <v>26</v>
      </c>
      <c r="G5129" t="s">
        <v>36</v>
      </c>
      <c r="H5129" t="s">
        <v>2433</v>
      </c>
      <c r="I5129">
        <v>32.229999999999997</v>
      </c>
      <c r="J5129">
        <v>3</v>
      </c>
      <c r="K5129">
        <v>2.42</v>
      </c>
      <c r="M5129" t="s">
        <v>2813</v>
      </c>
    </row>
    <row r="5130" spans="1:13" x14ac:dyDescent="0.25">
      <c r="A5130" s="7">
        <v>42568</v>
      </c>
      <c r="B5130" s="4">
        <f>YEAR(SaleData[[#This Row],[Order Date]])</f>
        <v>2016</v>
      </c>
      <c r="C5130" s="4">
        <f>MONTH(SaleData[[#This Row],[Order Date]])</f>
        <v>7</v>
      </c>
      <c r="D5130" t="s">
        <v>1867</v>
      </c>
      <c r="E5130" t="s">
        <v>43</v>
      </c>
      <c r="F5130" t="s">
        <v>16</v>
      </c>
      <c r="G5130" t="s">
        <v>17</v>
      </c>
      <c r="H5130" t="s">
        <v>1768</v>
      </c>
      <c r="I5130">
        <v>230.28</v>
      </c>
      <c r="J5130">
        <v>3</v>
      </c>
      <c r="K5130">
        <v>23.03</v>
      </c>
      <c r="M5130" t="s">
        <v>2813</v>
      </c>
    </row>
    <row r="5131" spans="1:13" x14ac:dyDescent="0.25">
      <c r="A5131" s="7">
        <v>42568</v>
      </c>
      <c r="B5131" s="4">
        <f>YEAR(SaleData[[#This Row],[Order Date]])</f>
        <v>2016</v>
      </c>
      <c r="C5131" s="4">
        <f>MONTH(SaleData[[#This Row],[Order Date]])</f>
        <v>7</v>
      </c>
      <c r="D5131" t="s">
        <v>1867</v>
      </c>
      <c r="E5131" t="s">
        <v>43</v>
      </c>
      <c r="F5131" t="s">
        <v>26</v>
      </c>
      <c r="G5131" t="s">
        <v>46</v>
      </c>
      <c r="H5131" t="s">
        <v>1919</v>
      </c>
      <c r="I5131">
        <v>18.29</v>
      </c>
      <c r="J5131">
        <v>6</v>
      </c>
      <c r="K5131">
        <v>5.72</v>
      </c>
      <c r="M5131" t="s">
        <v>2813</v>
      </c>
    </row>
    <row r="5132" spans="1:13" x14ac:dyDescent="0.25">
      <c r="A5132" s="7">
        <v>42568</v>
      </c>
      <c r="B5132" s="4">
        <f>YEAR(SaleData[[#This Row],[Order Date]])</f>
        <v>2016</v>
      </c>
      <c r="C5132" s="4">
        <f>MONTH(SaleData[[#This Row],[Order Date]])</f>
        <v>7</v>
      </c>
      <c r="D5132" t="s">
        <v>2149</v>
      </c>
      <c r="E5132" t="s">
        <v>43</v>
      </c>
      <c r="F5132" t="s">
        <v>26</v>
      </c>
      <c r="G5132" t="s">
        <v>62</v>
      </c>
      <c r="H5132" t="s">
        <v>2399</v>
      </c>
      <c r="I5132">
        <v>21.4</v>
      </c>
      <c r="J5132">
        <v>5</v>
      </c>
      <c r="K5132">
        <v>6.21</v>
      </c>
      <c r="M5132" t="s">
        <v>2813</v>
      </c>
    </row>
    <row r="5133" spans="1:13" x14ac:dyDescent="0.25">
      <c r="A5133" s="7">
        <v>42569</v>
      </c>
      <c r="B5133" s="4">
        <f>YEAR(SaleData[[#This Row],[Order Date]])</f>
        <v>2016</v>
      </c>
      <c r="C5133" s="4">
        <f>MONTH(SaleData[[#This Row],[Order Date]])</f>
        <v>7</v>
      </c>
      <c r="D5133" t="s">
        <v>389</v>
      </c>
      <c r="E5133" t="s">
        <v>43</v>
      </c>
      <c r="F5133" t="s">
        <v>11</v>
      </c>
      <c r="G5133" t="s">
        <v>21</v>
      </c>
      <c r="H5133" t="s">
        <v>1420</v>
      </c>
      <c r="I5133">
        <v>201.58</v>
      </c>
      <c r="J5133">
        <v>2</v>
      </c>
      <c r="K5133">
        <v>20.16</v>
      </c>
      <c r="M5133" t="s">
        <v>2813</v>
      </c>
    </row>
    <row r="5134" spans="1:13" x14ac:dyDescent="0.25">
      <c r="A5134" s="7">
        <v>42569</v>
      </c>
      <c r="B5134" s="4">
        <f>YEAR(SaleData[[#This Row],[Order Date]])</f>
        <v>2016</v>
      </c>
      <c r="C5134" s="4">
        <f>MONTH(SaleData[[#This Row],[Order Date]])</f>
        <v>7</v>
      </c>
      <c r="D5134" t="s">
        <v>389</v>
      </c>
      <c r="E5134" t="s">
        <v>43</v>
      </c>
      <c r="F5134" t="s">
        <v>11</v>
      </c>
      <c r="G5134" t="s">
        <v>21</v>
      </c>
      <c r="H5134" t="s">
        <v>503</v>
      </c>
      <c r="I5134">
        <v>83.98</v>
      </c>
      <c r="J5134">
        <v>2</v>
      </c>
      <c r="K5134">
        <v>31.49</v>
      </c>
      <c r="M5134" t="s">
        <v>2813</v>
      </c>
    </row>
    <row r="5135" spans="1:13" x14ac:dyDescent="0.25">
      <c r="A5135" s="7">
        <v>42569</v>
      </c>
      <c r="B5135" s="4">
        <f>YEAR(SaleData[[#This Row],[Order Date]])</f>
        <v>2016</v>
      </c>
      <c r="C5135" s="4">
        <f>MONTH(SaleData[[#This Row],[Order Date]])</f>
        <v>7</v>
      </c>
      <c r="D5135" t="s">
        <v>1647</v>
      </c>
      <c r="E5135" t="s">
        <v>43</v>
      </c>
      <c r="F5135" t="s">
        <v>16</v>
      </c>
      <c r="G5135" t="s">
        <v>17</v>
      </c>
      <c r="H5135" t="s">
        <v>957</v>
      </c>
      <c r="I5135">
        <v>225.3</v>
      </c>
      <c r="J5135">
        <v>2</v>
      </c>
      <c r="K5135">
        <v>22.53</v>
      </c>
      <c r="M5135" t="s">
        <v>2813</v>
      </c>
    </row>
    <row r="5136" spans="1:13" x14ac:dyDescent="0.25">
      <c r="A5136" s="7">
        <v>42569</v>
      </c>
      <c r="B5136" s="4">
        <f>YEAR(SaleData[[#This Row],[Order Date]])</f>
        <v>2016</v>
      </c>
      <c r="C5136" s="4">
        <f>MONTH(SaleData[[#This Row],[Order Date]])</f>
        <v>7</v>
      </c>
      <c r="D5136" t="s">
        <v>934</v>
      </c>
      <c r="E5136" t="s">
        <v>178</v>
      </c>
      <c r="F5136" t="s">
        <v>26</v>
      </c>
      <c r="G5136" t="s">
        <v>27</v>
      </c>
      <c r="H5136" t="s">
        <v>2328</v>
      </c>
      <c r="I5136">
        <v>48.4</v>
      </c>
      <c r="J5136">
        <v>5</v>
      </c>
      <c r="K5136">
        <v>23.23</v>
      </c>
      <c r="M5136" t="s">
        <v>2813</v>
      </c>
    </row>
    <row r="5137" spans="1:13" x14ac:dyDescent="0.25">
      <c r="A5137" s="7">
        <v>42569</v>
      </c>
      <c r="B5137" s="4">
        <f>YEAR(SaleData[[#This Row],[Order Date]])</f>
        <v>2016</v>
      </c>
      <c r="C5137" s="4">
        <f>MONTH(SaleData[[#This Row],[Order Date]])</f>
        <v>7</v>
      </c>
      <c r="D5137" t="s">
        <v>898</v>
      </c>
      <c r="E5137" t="s">
        <v>24</v>
      </c>
      <c r="F5137" t="s">
        <v>26</v>
      </c>
      <c r="G5137" t="s">
        <v>36</v>
      </c>
      <c r="H5137" t="s">
        <v>1096</v>
      </c>
      <c r="I5137">
        <v>102.62</v>
      </c>
      <c r="J5137">
        <v>3</v>
      </c>
      <c r="K5137">
        <v>7.7</v>
      </c>
      <c r="M5137" t="s">
        <v>2813</v>
      </c>
    </row>
    <row r="5138" spans="1:13" x14ac:dyDescent="0.25">
      <c r="A5138" s="7">
        <v>42569</v>
      </c>
      <c r="B5138" s="4">
        <f>YEAR(SaleData[[#This Row],[Order Date]])</f>
        <v>2016</v>
      </c>
      <c r="C5138" s="4">
        <f>MONTH(SaleData[[#This Row],[Order Date]])</f>
        <v>7</v>
      </c>
      <c r="D5138" t="s">
        <v>898</v>
      </c>
      <c r="E5138" t="s">
        <v>24</v>
      </c>
      <c r="F5138" t="s">
        <v>16</v>
      </c>
      <c r="G5138" t="s">
        <v>17</v>
      </c>
      <c r="H5138" t="s">
        <v>1531</v>
      </c>
      <c r="I5138">
        <v>359.77</v>
      </c>
      <c r="J5138">
        <v>2</v>
      </c>
      <c r="K5138">
        <v>-5.14</v>
      </c>
      <c r="M5138" t="s">
        <v>2814</v>
      </c>
    </row>
    <row r="5139" spans="1:13" x14ac:dyDescent="0.25">
      <c r="A5139" s="7">
        <v>42569</v>
      </c>
      <c r="B5139" s="4">
        <f>YEAR(SaleData[[#This Row],[Order Date]])</f>
        <v>2016</v>
      </c>
      <c r="C5139" s="4">
        <f>MONTH(SaleData[[#This Row],[Order Date]])</f>
        <v>7</v>
      </c>
      <c r="D5139" t="s">
        <v>898</v>
      </c>
      <c r="E5139" t="s">
        <v>24</v>
      </c>
      <c r="F5139" t="s">
        <v>26</v>
      </c>
      <c r="G5139" t="s">
        <v>62</v>
      </c>
      <c r="H5139" t="s">
        <v>186</v>
      </c>
      <c r="I5139">
        <v>13.39</v>
      </c>
      <c r="J5139">
        <v>3</v>
      </c>
      <c r="K5139">
        <v>3.18</v>
      </c>
      <c r="M5139" t="s">
        <v>2814</v>
      </c>
    </row>
    <row r="5140" spans="1:13" x14ac:dyDescent="0.25">
      <c r="A5140" s="7">
        <v>42569</v>
      </c>
      <c r="B5140" s="4">
        <f>YEAR(SaleData[[#This Row],[Order Date]])</f>
        <v>2016</v>
      </c>
      <c r="C5140" s="4">
        <f>MONTH(SaleData[[#This Row],[Order Date]])</f>
        <v>7</v>
      </c>
      <c r="D5140" t="s">
        <v>979</v>
      </c>
      <c r="E5140" t="s">
        <v>79</v>
      </c>
      <c r="F5140" t="s">
        <v>26</v>
      </c>
      <c r="G5140" t="s">
        <v>27</v>
      </c>
      <c r="H5140" t="s">
        <v>2084</v>
      </c>
      <c r="I5140">
        <v>18.27</v>
      </c>
      <c r="J5140">
        <v>1</v>
      </c>
      <c r="K5140">
        <v>5.94</v>
      </c>
      <c r="M5140" t="s">
        <v>2814</v>
      </c>
    </row>
    <row r="5141" spans="1:13" x14ac:dyDescent="0.25">
      <c r="A5141" s="7">
        <v>42569</v>
      </c>
      <c r="B5141" s="4">
        <f>YEAR(SaleData[[#This Row],[Order Date]])</f>
        <v>2016</v>
      </c>
      <c r="C5141" s="4">
        <f>MONTH(SaleData[[#This Row],[Order Date]])</f>
        <v>7</v>
      </c>
      <c r="D5141" t="s">
        <v>979</v>
      </c>
      <c r="E5141" t="s">
        <v>79</v>
      </c>
      <c r="F5141" t="s">
        <v>26</v>
      </c>
      <c r="G5141" t="s">
        <v>27</v>
      </c>
      <c r="H5141" t="s">
        <v>2408</v>
      </c>
      <c r="I5141">
        <v>153.72999999999999</v>
      </c>
      <c r="J5141">
        <v>4</v>
      </c>
      <c r="K5141">
        <v>53.8</v>
      </c>
      <c r="M5141" t="s">
        <v>2814</v>
      </c>
    </row>
    <row r="5142" spans="1:13" x14ac:dyDescent="0.25">
      <c r="A5142" s="7">
        <v>42569</v>
      </c>
      <c r="B5142" s="4">
        <f>YEAR(SaleData[[#This Row],[Order Date]])</f>
        <v>2016</v>
      </c>
      <c r="C5142" s="4">
        <f>MONTH(SaleData[[#This Row],[Order Date]])</f>
        <v>7</v>
      </c>
      <c r="D5142" t="s">
        <v>979</v>
      </c>
      <c r="E5142" t="s">
        <v>79</v>
      </c>
      <c r="F5142" t="s">
        <v>26</v>
      </c>
      <c r="G5142" t="s">
        <v>156</v>
      </c>
      <c r="H5142" t="s">
        <v>283</v>
      </c>
      <c r="I5142">
        <v>12.22</v>
      </c>
      <c r="J5142">
        <v>2</v>
      </c>
      <c r="K5142">
        <v>4.43</v>
      </c>
      <c r="M5142" t="s">
        <v>2815</v>
      </c>
    </row>
    <row r="5143" spans="1:13" x14ac:dyDescent="0.25">
      <c r="A5143" s="7">
        <v>42569</v>
      </c>
      <c r="B5143" s="4">
        <f>YEAR(SaleData[[#This Row],[Order Date]])</f>
        <v>2016</v>
      </c>
      <c r="C5143" s="4">
        <f>MONTH(SaleData[[#This Row],[Order Date]])</f>
        <v>7</v>
      </c>
      <c r="D5143" t="s">
        <v>979</v>
      </c>
      <c r="E5143" t="s">
        <v>79</v>
      </c>
      <c r="F5143" t="s">
        <v>11</v>
      </c>
      <c r="G5143" t="s">
        <v>12</v>
      </c>
      <c r="H5143" t="s">
        <v>234</v>
      </c>
      <c r="I5143">
        <v>167.94</v>
      </c>
      <c r="J5143">
        <v>7</v>
      </c>
      <c r="K5143">
        <v>50.38</v>
      </c>
      <c r="M5143" t="s">
        <v>2815</v>
      </c>
    </row>
    <row r="5144" spans="1:13" x14ac:dyDescent="0.25">
      <c r="A5144" s="7">
        <v>42569</v>
      </c>
      <c r="B5144" s="4">
        <f>YEAR(SaleData[[#This Row],[Order Date]])</f>
        <v>2016</v>
      </c>
      <c r="C5144" s="4">
        <f>MONTH(SaleData[[#This Row],[Order Date]])</f>
        <v>7</v>
      </c>
      <c r="D5144" t="s">
        <v>438</v>
      </c>
      <c r="E5144" t="s">
        <v>15</v>
      </c>
      <c r="F5144" t="s">
        <v>16</v>
      </c>
      <c r="G5144" t="s">
        <v>34</v>
      </c>
      <c r="H5144" t="s">
        <v>248</v>
      </c>
      <c r="I5144">
        <v>20.239999999999998</v>
      </c>
      <c r="J5144">
        <v>1</v>
      </c>
      <c r="K5144">
        <v>7.89</v>
      </c>
      <c r="M5144" t="s">
        <v>2815</v>
      </c>
    </row>
    <row r="5145" spans="1:13" x14ac:dyDescent="0.25">
      <c r="A5145" s="7">
        <v>42570</v>
      </c>
      <c r="B5145" s="4">
        <f>YEAR(SaleData[[#This Row],[Order Date]])</f>
        <v>2016</v>
      </c>
      <c r="C5145" s="4">
        <f>MONTH(SaleData[[#This Row],[Order Date]])</f>
        <v>7</v>
      </c>
      <c r="D5145" t="s">
        <v>180</v>
      </c>
      <c r="E5145" t="s">
        <v>43</v>
      </c>
      <c r="F5145" t="s">
        <v>26</v>
      </c>
      <c r="G5145" t="s">
        <v>27</v>
      </c>
      <c r="H5145" t="s">
        <v>1242</v>
      </c>
      <c r="I5145">
        <v>45.36</v>
      </c>
      <c r="J5145">
        <v>7</v>
      </c>
      <c r="K5145">
        <v>21.77</v>
      </c>
      <c r="M5145" t="s">
        <v>2815</v>
      </c>
    </row>
    <row r="5146" spans="1:13" x14ac:dyDescent="0.25">
      <c r="A5146" s="7">
        <v>42570</v>
      </c>
      <c r="B5146" s="4">
        <f>YEAR(SaleData[[#This Row],[Order Date]])</f>
        <v>2016</v>
      </c>
      <c r="C5146" s="4">
        <f>MONTH(SaleData[[#This Row],[Order Date]])</f>
        <v>7</v>
      </c>
      <c r="D5146" t="s">
        <v>180</v>
      </c>
      <c r="E5146" t="s">
        <v>43</v>
      </c>
      <c r="F5146" t="s">
        <v>11</v>
      </c>
      <c r="G5146" t="s">
        <v>21</v>
      </c>
      <c r="H5146" t="s">
        <v>914</v>
      </c>
      <c r="I5146">
        <v>211.17</v>
      </c>
      <c r="J5146">
        <v>4</v>
      </c>
      <c r="K5146">
        <v>23.76</v>
      </c>
      <c r="M5146" t="s">
        <v>2815</v>
      </c>
    </row>
    <row r="5147" spans="1:13" x14ac:dyDescent="0.25">
      <c r="A5147" s="7">
        <v>42570</v>
      </c>
      <c r="B5147" s="4">
        <f>YEAR(SaleData[[#This Row],[Order Date]])</f>
        <v>2016</v>
      </c>
      <c r="C5147" s="4">
        <f>MONTH(SaleData[[#This Row],[Order Date]])</f>
        <v>7</v>
      </c>
      <c r="D5147" t="s">
        <v>180</v>
      </c>
      <c r="E5147" t="s">
        <v>43</v>
      </c>
      <c r="F5147" t="s">
        <v>16</v>
      </c>
      <c r="G5147" t="s">
        <v>17</v>
      </c>
      <c r="H5147" t="s">
        <v>1342</v>
      </c>
      <c r="I5147">
        <v>484.7</v>
      </c>
      <c r="J5147">
        <v>6</v>
      </c>
      <c r="K5147">
        <v>-84.82</v>
      </c>
      <c r="M5147" t="s">
        <v>2815</v>
      </c>
    </row>
    <row r="5148" spans="1:13" x14ac:dyDescent="0.25">
      <c r="A5148" s="7">
        <v>42570</v>
      </c>
      <c r="B5148" s="4">
        <f>YEAR(SaleData[[#This Row],[Order Date]])</f>
        <v>2016</v>
      </c>
      <c r="C5148" s="4">
        <f>MONTH(SaleData[[#This Row],[Order Date]])</f>
        <v>7</v>
      </c>
      <c r="D5148" t="s">
        <v>180</v>
      </c>
      <c r="E5148" t="s">
        <v>43</v>
      </c>
      <c r="F5148" t="s">
        <v>11</v>
      </c>
      <c r="G5148" t="s">
        <v>202</v>
      </c>
      <c r="H5148" t="s">
        <v>1478</v>
      </c>
      <c r="I5148">
        <v>371.98</v>
      </c>
      <c r="J5148">
        <v>3</v>
      </c>
      <c r="K5148">
        <v>116.24</v>
      </c>
      <c r="M5148" t="s">
        <v>2815</v>
      </c>
    </row>
    <row r="5149" spans="1:13" x14ac:dyDescent="0.25">
      <c r="A5149" s="7">
        <v>42570</v>
      </c>
      <c r="B5149" s="4">
        <f>YEAR(SaleData[[#This Row],[Order Date]])</f>
        <v>2016</v>
      </c>
      <c r="C5149" s="4">
        <f>MONTH(SaleData[[#This Row],[Order Date]])</f>
        <v>7</v>
      </c>
      <c r="D5149" t="s">
        <v>419</v>
      </c>
      <c r="E5149" t="s">
        <v>75</v>
      </c>
      <c r="F5149" t="s">
        <v>26</v>
      </c>
      <c r="G5149" t="s">
        <v>36</v>
      </c>
      <c r="H5149" t="s">
        <v>305</v>
      </c>
      <c r="I5149">
        <v>184.7</v>
      </c>
      <c r="J5149">
        <v>6</v>
      </c>
      <c r="K5149">
        <v>13.85</v>
      </c>
      <c r="M5149" t="s">
        <v>2815</v>
      </c>
    </row>
    <row r="5150" spans="1:13" x14ac:dyDescent="0.25">
      <c r="A5150" s="7">
        <v>42570</v>
      </c>
      <c r="B5150" s="4">
        <f>YEAR(SaleData[[#This Row],[Order Date]])</f>
        <v>2016</v>
      </c>
      <c r="C5150" s="4">
        <f>MONTH(SaleData[[#This Row],[Order Date]])</f>
        <v>7</v>
      </c>
      <c r="D5150" t="s">
        <v>419</v>
      </c>
      <c r="E5150" t="s">
        <v>75</v>
      </c>
      <c r="F5150" t="s">
        <v>11</v>
      </c>
      <c r="G5150" t="s">
        <v>12</v>
      </c>
      <c r="H5150" t="s">
        <v>243</v>
      </c>
      <c r="I5150">
        <v>47.92</v>
      </c>
      <c r="J5150">
        <v>2</v>
      </c>
      <c r="K5150">
        <v>11.98</v>
      </c>
      <c r="M5150" t="s">
        <v>2815</v>
      </c>
    </row>
    <row r="5151" spans="1:13" x14ac:dyDescent="0.25">
      <c r="A5151" s="7">
        <v>42570</v>
      </c>
      <c r="B5151" s="4">
        <f>YEAR(SaleData[[#This Row],[Order Date]])</f>
        <v>2016</v>
      </c>
      <c r="C5151" s="4">
        <f>MONTH(SaleData[[#This Row],[Order Date]])</f>
        <v>7</v>
      </c>
      <c r="D5151" t="s">
        <v>1648</v>
      </c>
      <c r="E5151" t="s">
        <v>10</v>
      </c>
      <c r="F5151" t="s">
        <v>16</v>
      </c>
      <c r="G5151" t="s">
        <v>34</v>
      </c>
      <c r="H5151" t="s">
        <v>581</v>
      </c>
      <c r="I5151">
        <v>26.94</v>
      </c>
      <c r="J5151">
        <v>3</v>
      </c>
      <c r="K5151">
        <v>11.31</v>
      </c>
      <c r="M5151" t="s">
        <v>2815</v>
      </c>
    </row>
    <row r="5152" spans="1:13" x14ac:dyDescent="0.25">
      <c r="A5152" s="7">
        <v>42570</v>
      </c>
      <c r="B5152" s="4">
        <f>YEAR(SaleData[[#This Row],[Order Date]])</f>
        <v>2016</v>
      </c>
      <c r="C5152" s="4">
        <f>MONTH(SaleData[[#This Row],[Order Date]])</f>
        <v>7</v>
      </c>
      <c r="D5152" t="s">
        <v>2209</v>
      </c>
      <c r="E5152" t="s">
        <v>116</v>
      </c>
      <c r="F5152" t="s">
        <v>26</v>
      </c>
      <c r="G5152" t="s">
        <v>56</v>
      </c>
      <c r="H5152" t="s">
        <v>2333</v>
      </c>
      <c r="I5152">
        <v>208.44</v>
      </c>
      <c r="J5152">
        <v>3</v>
      </c>
      <c r="K5152">
        <v>62.53</v>
      </c>
      <c r="M5152" t="s">
        <v>2815</v>
      </c>
    </row>
    <row r="5153" spans="1:13" x14ac:dyDescent="0.25">
      <c r="A5153" s="7">
        <v>42571</v>
      </c>
      <c r="B5153" s="4">
        <f>YEAR(SaleData[[#This Row],[Order Date]])</f>
        <v>2016</v>
      </c>
      <c r="C5153" s="4">
        <f>MONTH(SaleData[[#This Row],[Order Date]])</f>
        <v>7</v>
      </c>
      <c r="D5153" t="s">
        <v>1754</v>
      </c>
      <c r="E5153" t="s">
        <v>163</v>
      </c>
      <c r="F5153" t="s">
        <v>11</v>
      </c>
      <c r="G5153" t="s">
        <v>21</v>
      </c>
      <c r="H5153" t="s">
        <v>112</v>
      </c>
      <c r="I5153">
        <v>135.94999999999999</v>
      </c>
      <c r="J5153">
        <v>1</v>
      </c>
      <c r="K5153">
        <v>39.43</v>
      </c>
      <c r="M5153" t="s">
        <v>2815</v>
      </c>
    </row>
    <row r="5154" spans="1:13" x14ac:dyDescent="0.25">
      <c r="A5154" s="7">
        <v>42572</v>
      </c>
      <c r="B5154" s="4">
        <f>YEAR(SaleData[[#This Row],[Order Date]])</f>
        <v>2016</v>
      </c>
      <c r="C5154" s="4">
        <f>MONTH(SaleData[[#This Row],[Order Date]])</f>
        <v>7</v>
      </c>
      <c r="D5154" t="s">
        <v>42</v>
      </c>
      <c r="E5154" t="s">
        <v>98</v>
      </c>
      <c r="F5154" t="s">
        <v>11</v>
      </c>
      <c r="G5154" t="s">
        <v>12</v>
      </c>
      <c r="H5154" t="s">
        <v>2696</v>
      </c>
      <c r="I5154">
        <v>170.97</v>
      </c>
      <c r="J5154">
        <v>3</v>
      </c>
      <c r="K5154">
        <v>70.099999999999994</v>
      </c>
      <c r="M5154" t="s">
        <v>2815</v>
      </c>
    </row>
    <row r="5155" spans="1:13" x14ac:dyDescent="0.25">
      <c r="A5155" s="7">
        <v>42572</v>
      </c>
      <c r="B5155" s="4">
        <f>YEAR(SaleData[[#This Row],[Order Date]])</f>
        <v>2016</v>
      </c>
      <c r="C5155" s="4">
        <f>MONTH(SaleData[[#This Row],[Order Date]])</f>
        <v>7</v>
      </c>
      <c r="D5155" t="s">
        <v>115</v>
      </c>
      <c r="E5155" t="s">
        <v>178</v>
      </c>
      <c r="F5155" t="s">
        <v>11</v>
      </c>
      <c r="G5155" t="s">
        <v>12</v>
      </c>
      <c r="H5155" t="s">
        <v>2220</v>
      </c>
      <c r="I5155">
        <v>111.93</v>
      </c>
      <c r="J5155">
        <v>7</v>
      </c>
      <c r="K5155">
        <v>34.700000000000003</v>
      </c>
      <c r="M5155" t="s">
        <v>2815</v>
      </c>
    </row>
    <row r="5156" spans="1:13" x14ac:dyDescent="0.25">
      <c r="A5156" s="7">
        <v>42572</v>
      </c>
      <c r="B5156" s="4">
        <f>YEAR(SaleData[[#This Row],[Order Date]])</f>
        <v>2016</v>
      </c>
      <c r="C5156" s="4">
        <f>MONTH(SaleData[[#This Row],[Order Date]])</f>
        <v>7</v>
      </c>
      <c r="D5156" t="s">
        <v>1135</v>
      </c>
      <c r="E5156" t="s">
        <v>163</v>
      </c>
      <c r="F5156" t="s">
        <v>16</v>
      </c>
      <c r="G5156" t="s">
        <v>17</v>
      </c>
      <c r="H5156" t="s">
        <v>1378</v>
      </c>
      <c r="I5156">
        <v>67.88</v>
      </c>
      <c r="J5156">
        <v>2</v>
      </c>
      <c r="K5156">
        <v>18.329999999999998</v>
      </c>
      <c r="M5156" t="s">
        <v>2815</v>
      </c>
    </row>
    <row r="5157" spans="1:13" x14ac:dyDescent="0.25">
      <c r="A5157" s="7">
        <v>42572</v>
      </c>
      <c r="B5157" s="4">
        <f>YEAR(SaleData[[#This Row],[Order Date]])</f>
        <v>2016</v>
      </c>
      <c r="C5157" s="4">
        <f>MONTH(SaleData[[#This Row],[Order Date]])</f>
        <v>7</v>
      </c>
      <c r="D5157" t="s">
        <v>1135</v>
      </c>
      <c r="E5157" t="s">
        <v>163</v>
      </c>
      <c r="F5157" t="s">
        <v>26</v>
      </c>
      <c r="G5157" t="s">
        <v>44</v>
      </c>
      <c r="H5157" t="s">
        <v>2321</v>
      </c>
      <c r="I5157">
        <v>162.88999999999999</v>
      </c>
      <c r="J5157">
        <v>13</v>
      </c>
      <c r="K5157">
        <v>76.56</v>
      </c>
      <c r="M5157" t="s">
        <v>2815</v>
      </c>
    </row>
    <row r="5158" spans="1:13" x14ac:dyDescent="0.25">
      <c r="A5158" s="7">
        <v>42572</v>
      </c>
      <c r="B5158" s="4">
        <f>YEAR(SaleData[[#This Row],[Order Date]])</f>
        <v>2016</v>
      </c>
      <c r="C5158" s="4">
        <f>MONTH(SaleData[[#This Row],[Order Date]])</f>
        <v>7</v>
      </c>
      <c r="D5158" t="s">
        <v>1135</v>
      </c>
      <c r="E5158" t="s">
        <v>163</v>
      </c>
      <c r="F5158" t="s">
        <v>16</v>
      </c>
      <c r="G5158" t="s">
        <v>34</v>
      </c>
      <c r="H5158" t="s">
        <v>2401</v>
      </c>
      <c r="I5158">
        <v>25.71</v>
      </c>
      <c r="J5158">
        <v>3</v>
      </c>
      <c r="K5158">
        <v>9.26</v>
      </c>
      <c r="M5158" t="s">
        <v>2815</v>
      </c>
    </row>
    <row r="5159" spans="1:13" x14ac:dyDescent="0.25">
      <c r="A5159" s="7">
        <v>42572</v>
      </c>
      <c r="B5159" s="4">
        <f>YEAR(SaleData[[#This Row],[Order Date]])</f>
        <v>2016</v>
      </c>
      <c r="C5159" s="4">
        <f>MONTH(SaleData[[#This Row],[Order Date]])</f>
        <v>7</v>
      </c>
      <c r="D5159" t="s">
        <v>576</v>
      </c>
      <c r="E5159" t="s">
        <v>30</v>
      </c>
      <c r="F5159" t="s">
        <v>26</v>
      </c>
      <c r="G5159" t="s">
        <v>46</v>
      </c>
      <c r="H5159" t="s">
        <v>1661</v>
      </c>
      <c r="I5159">
        <v>2177.58</v>
      </c>
      <c r="J5159">
        <v>8</v>
      </c>
      <c r="K5159">
        <v>-3701.89</v>
      </c>
      <c r="M5159" t="s">
        <v>2815</v>
      </c>
    </row>
    <row r="5160" spans="1:13" x14ac:dyDescent="0.25">
      <c r="A5160" s="7">
        <v>42572</v>
      </c>
      <c r="B5160" s="4">
        <f>YEAR(SaleData[[#This Row],[Order Date]])</f>
        <v>2016</v>
      </c>
      <c r="C5160" s="4">
        <f>MONTH(SaleData[[#This Row],[Order Date]])</f>
        <v>7</v>
      </c>
      <c r="D5160" t="s">
        <v>576</v>
      </c>
      <c r="E5160" t="s">
        <v>30</v>
      </c>
      <c r="F5160" t="s">
        <v>16</v>
      </c>
      <c r="G5160" t="s">
        <v>34</v>
      </c>
      <c r="H5160" t="s">
        <v>1560</v>
      </c>
      <c r="I5160">
        <v>17.5</v>
      </c>
      <c r="J5160">
        <v>3</v>
      </c>
      <c r="K5160">
        <v>-10.06</v>
      </c>
      <c r="M5160" t="s">
        <v>2815</v>
      </c>
    </row>
    <row r="5161" spans="1:13" x14ac:dyDescent="0.25">
      <c r="A5161" s="7">
        <v>42572</v>
      </c>
      <c r="B5161" s="4">
        <f>YEAR(SaleData[[#This Row],[Order Date]])</f>
        <v>2016</v>
      </c>
      <c r="C5161" s="4">
        <f>MONTH(SaleData[[#This Row],[Order Date]])</f>
        <v>7</v>
      </c>
      <c r="D5161" t="s">
        <v>576</v>
      </c>
      <c r="E5161" t="s">
        <v>30</v>
      </c>
      <c r="F5161" t="s">
        <v>26</v>
      </c>
      <c r="G5161" t="s">
        <v>46</v>
      </c>
      <c r="H5161" t="s">
        <v>1145</v>
      </c>
      <c r="I5161">
        <v>16.78</v>
      </c>
      <c r="J5161">
        <v>4</v>
      </c>
      <c r="K5161">
        <v>-26.85</v>
      </c>
      <c r="M5161" t="s">
        <v>2815</v>
      </c>
    </row>
    <row r="5162" spans="1:13" x14ac:dyDescent="0.25">
      <c r="A5162" s="7">
        <v>42572</v>
      </c>
      <c r="B5162" s="4">
        <f>YEAR(SaleData[[#This Row],[Order Date]])</f>
        <v>2016</v>
      </c>
      <c r="C5162" s="4">
        <f>MONTH(SaleData[[#This Row],[Order Date]])</f>
        <v>7</v>
      </c>
      <c r="D5162" t="s">
        <v>576</v>
      </c>
      <c r="E5162" t="s">
        <v>30</v>
      </c>
      <c r="F5162" t="s">
        <v>11</v>
      </c>
      <c r="G5162" t="s">
        <v>12</v>
      </c>
      <c r="H5162" t="s">
        <v>2652</v>
      </c>
      <c r="I5162">
        <v>431.14</v>
      </c>
      <c r="J5162">
        <v>9</v>
      </c>
      <c r="K5162">
        <v>-26.95</v>
      </c>
      <c r="M5162" t="s">
        <v>2815</v>
      </c>
    </row>
    <row r="5163" spans="1:13" x14ac:dyDescent="0.25">
      <c r="A5163" s="7">
        <v>42573</v>
      </c>
      <c r="B5163" s="4">
        <f>YEAR(SaleData[[#This Row],[Order Date]])</f>
        <v>2016</v>
      </c>
      <c r="C5163" s="4">
        <f>MONTH(SaleData[[#This Row],[Order Date]])</f>
        <v>7</v>
      </c>
      <c r="D5163" t="s">
        <v>367</v>
      </c>
      <c r="E5163" t="s">
        <v>69</v>
      </c>
      <c r="F5163" t="s">
        <v>16</v>
      </c>
      <c r="G5163" t="s">
        <v>40</v>
      </c>
      <c r="H5163" t="s">
        <v>1773</v>
      </c>
      <c r="I5163">
        <v>447.84</v>
      </c>
      <c r="J5163">
        <v>4</v>
      </c>
      <c r="K5163">
        <v>98.52</v>
      </c>
      <c r="M5163" t="s">
        <v>2815</v>
      </c>
    </row>
    <row r="5164" spans="1:13" x14ac:dyDescent="0.25">
      <c r="A5164" s="7">
        <v>42573</v>
      </c>
      <c r="B5164" s="4">
        <f>YEAR(SaleData[[#This Row],[Order Date]])</f>
        <v>2016</v>
      </c>
      <c r="C5164" s="4">
        <f>MONTH(SaleData[[#This Row],[Order Date]])</f>
        <v>7</v>
      </c>
      <c r="D5164" t="s">
        <v>367</v>
      </c>
      <c r="E5164" t="s">
        <v>69</v>
      </c>
      <c r="F5164" t="s">
        <v>11</v>
      </c>
      <c r="G5164" t="s">
        <v>12</v>
      </c>
      <c r="H5164" t="s">
        <v>455</v>
      </c>
      <c r="I5164">
        <v>479.97</v>
      </c>
      <c r="J5164">
        <v>3</v>
      </c>
      <c r="K5164">
        <v>163.19</v>
      </c>
      <c r="M5164" t="s">
        <v>2815</v>
      </c>
    </row>
    <row r="5165" spans="1:13" x14ac:dyDescent="0.25">
      <c r="A5165" s="7">
        <v>42573</v>
      </c>
      <c r="B5165" s="4">
        <f>YEAR(SaleData[[#This Row],[Order Date]])</f>
        <v>2016</v>
      </c>
      <c r="C5165" s="4">
        <f>MONTH(SaleData[[#This Row],[Order Date]])</f>
        <v>7</v>
      </c>
      <c r="D5165" t="s">
        <v>367</v>
      </c>
      <c r="E5165" t="s">
        <v>69</v>
      </c>
      <c r="F5165" t="s">
        <v>26</v>
      </c>
      <c r="G5165" t="s">
        <v>62</v>
      </c>
      <c r="H5165" t="s">
        <v>615</v>
      </c>
      <c r="I5165">
        <v>8.64</v>
      </c>
      <c r="J5165">
        <v>3</v>
      </c>
      <c r="K5165">
        <v>2.5099999999999998</v>
      </c>
      <c r="M5165" t="s">
        <v>2815</v>
      </c>
    </row>
    <row r="5166" spans="1:13" x14ac:dyDescent="0.25">
      <c r="A5166" s="7">
        <v>42573</v>
      </c>
      <c r="B5166" s="4">
        <f>YEAR(SaleData[[#This Row],[Order Date]])</f>
        <v>2016</v>
      </c>
      <c r="C5166" s="4">
        <f>MONTH(SaleData[[#This Row],[Order Date]])</f>
        <v>7</v>
      </c>
      <c r="D5166" t="s">
        <v>569</v>
      </c>
      <c r="E5166" t="s">
        <v>163</v>
      </c>
      <c r="F5166" t="s">
        <v>16</v>
      </c>
      <c r="G5166" t="s">
        <v>34</v>
      </c>
      <c r="H5166" t="s">
        <v>1060</v>
      </c>
      <c r="I5166">
        <v>186.54</v>
      </c>
      <c r="J5166">
        <v>3</v>
      </c>
      <c r="K5166">
        <v>41.04</v>
      </c>
      <c r="M5166" t="s">
        <v>2815</v>
      </c>
    </row>
    <row r="5167" spans="1:13" x14ac:dyDescent="0.25">
      <c r="A5167" s="7">
        <v>42573</v>
      </c>
      <c r="B5167" s="4">
        <f>YEAR(SaleData[[#This Row],[Order Date]])</f>
        <v>2016</v>
      </c>
      <c r="C5167" s="4">
        <f>MONTH(SaleData[[#This Row],[Order Date]])</f>
        <v>7</v>
      </c>
      <c r="D5167" t="s">
        <v>2134</v>
      </c>
      <c r="E5167" t="s">
        <v>20</v>
      </c>
      <c r="F5167" t="s">
        <v>26</v>
      </c>
      <c r="G5167" t="s">
        <v>46</v>
      </c>
      <c r="H5167" t="s">
        <v>1059</v>
      </c>
      <c r="I5167">
        <v>146.69</v>
      </c>
      <c r="J5167">
        <v>8</v>
      </c>
      <c r="K5167">
        <v>45.84</v>
      </c>
      <c r="M5167" t="s">
        <v>2816</v>
      </c>
    </row>
    <row r="5168" spans="1:13" x14ac:dyDescent="0.25">
      <c r="A5168" s="7">
        <v>42573</v>
      </c>
      <c r="B5168" s="4">
        <f>YEAR(SaleData[[#This Row],[Order Date]])</f>
        <v>2016</v>
      </c>
      <c r="C5168" s="4">
        <f>MONTH(SaleData[[#This Row],[Order Date]])</f>
        <v>7</v>
      </c>
      <c r="D5168" t="s">
        <v>1223</v>
      </c>
      <c r="E5168" t="s">
        <v>75</v>
      </c>
      <c r="F5168" t="s">
        <v>26</v>
      </c>
      <c r="G5168" t="s">
        <v>27</v>
      </c>
      <c r="H5168" t="s">
        <v>559</v>
      </c>
      <c r="I5168">
        <v>31.01</v>
      </c>
      <c r="J5168">
        <v>1</v>
      </c>
      <c r="K5168">
        <v>11.24</v>
      </c>
      <c r="M5168" t="s">
        <v>2816</v>
      </c>
    </row>
    <row r="5169" spans="1:13" x14ac:dyDescent="0.25">
      <c r="A5169" s="7">
        <v>42573</v>
      </c>
      <c r="B5169" s="4">
        <f>YEAR(SaleData[[#This Row],[Order Date]])</f>
        <v>2016</v>
      </c>
      <c r="C5169" s="4">
        <f>MONTH(SaleData[[#This Row],[Order Date]])</f>
        <v>7</v>
      </c>
      <c r="D5169" t="s">
        <v>2593</v>
      </c>
      <c r="E5169" t="s">
        <v>163</v>
      </c>
      <c r="F5169" t="s">
        <v>11</v>
      </c>
      <c r="G5169" t="s">
        <v>12</v>
      </c>
      <c r="H5169" t="s">
        <v>1959</v>
      </c>
      <c r="I5169">
        <v>71.98</v>
      </c>
      <c r="J5169">
        <v>2</v>
      </c>
      <c r="K5169">
        <v>15.12</v>
      </c>
      <c r="M5169" t="s">
        <v>2816</v>
      </c>
    </row>
    <row r="5170" spans="1:13" x14ac:dyDescent="0.25">
      <c r="A5170" s="7">
        <v>42573</v>
      </c>
      <c r="B5170" s="4">
        <f>YEAR(SaleData[[#This Row],[Order Date]])</f>
        <v>2016</v>
      </c>
      <c r="C5170" s="4">
        <f>MONTH(SaleData[[#This Row],[Order Date]])</f>
        <v>7</v>
      </c>
      <c r="D5170" t="s">
        <v>255</v>
      </c>
      <c r="E5170" t="s">
        <v>24</v>
      </c>
      <c r="F5170" t="s">
        <v>16</v>
      </c>
      <c r="G5170" t="s">
        <v>34</v>
      </c>
      <c r="H5170" t="s">
        <v>644</v>
      </c>
      <c r="I5170">
        <v>64.959999999999994</v>
      </c>
      <c r="J5170">
        <v>5</v>
      </c>
      <c r="K5170">
        <v>-43.85</v>
      </c>
      <c r="M5170" t="s">
        <v>2816</v>
      </c>
    </row>
    <row r="5171" spans="1:13" x14ac:dyDescent="0.25">
      <c r="A5171" s="7">
        <v>42573</v>
      </c>
      <c r="B5171" s="4">
        <f>YEAR(SaleData[[#This Row],[Order Date]])</f>
        <v>2016</v>
      </c>
      <c r="C5171" s="4">
        <f>MONTH(SaleData[[#This Row],[Order Date]])</f>
        <v>7</v>
      </c>
      <c r="D5171" t="s">
        <v>2431</v>
      </c>
      <c r="E5171" t="s">
        <v>69</v>
      </c>
      <c r="F5171" t="s">
        <v>26</v>
      </c>
      <c r="G5171" t="s">
        <v>36</v>
      </c>
      <c r="H5171" t="s">
        <v>2433</v>
      </c>
      <c r="I5171">
        <v>53.72</v>
      </c>
      <c r="J5171">
        <v>4</v>
      </c>
      <c r="K5171">
        <v>13.97</v>
      </c>
      <c r="M5171" t="s">
        <v>2816</v>
      </c>
    </row>
    <row r="5172" spans="1:13" x14ac:dyDescent="0.25">
      <c r="A5172" s="7">
        <v>42573</v>
      </c>
      <c r="B5172" s="4">
        <f>YEAR(SaleData[[#This Row],[Order Date]])</f>
        <v>2016</v>
      </c>
      <c r="C5172" s="4">
        <f>MONTH(SaleData[[#This Row],[Order Date]])</f>
        <v>7</v>
      </c>
      <c r="D5172" t="s">
        <v>719</v>
      </c>
      <c r="E5172" t="s">
        <v>43</v>
      </c>
      <c r="F5172" t="s">
        <v>16</v>
      </c>
      <c r="G5172" t="s">
        <v>17</v>
      </c>
      <c r="H5172" t="s">
        <v>2393</v>
      </c>
      <c r="I5172">
        <v>145.57</v>
      </c>
      <c r="J5172">
        <v>2</v>
      </c>
      <c r="K5172">
        <v>0</v>
      </c>
      <c r="M5172" t="s">
        <v>2816</v>
      </c>
    </row>
    <row r="5173" spans="1:13" x14ac:dyDescent="0.25">
      <c r="A5173" s="7">
        <v>42573</v>
      </c>
      <c r="B5173" s="4">
        <f>YEAR(SaleData[[#This Row],[Order Date]])</f>
        <v>2016</v>
      </c>
      <c r="C5173" s="4">
        <f>MONTH(SaleData[[#This Row],[Order Date]])</f>
        <v>7</v>
      </c>
      <c r="D5173" t="s">
        <v>1460</v>
      </c>
      <c r="E5173" t="s">
        <v>30</v>
      </c>
      <c r="F5173" t="s">
        <v>26</v>
      </c>
      <c r="G5173" t="s">
        <v>46</v>
      </c>
      <c r="H5173" t="s">
        <v>2119</v>
      </c>
      <c r="I5173">
        <v>0.88</v>
      </c>
      <c r="J5173">
        <v>1</v>
      </c>
      <c r="K5173">
        <v>-1.4</v>
      </c>
      <c r="M5173" t="s">
        <v>2816</v>
      </c>
    </row>
    <row r="5174" spans="1:13" x14ac:dyDescent="0.25">
      <c r="A5174" s="7">
        <v>42573</v>
      </c>
      <c r="B5174" s="4">
        <f>YEAR(SaleData[[#This Row],[Order Date]])</f>
        <v>2016</v>
      </c>
      <c r="C5174" s="4">
        <f>MONTH(SaleData[[#This Row],[Order Date]])</f>
        <v>7</v>
      </c>
      <c r="D5174" t="s">
        <v>2674</v>
      </c>
      <c r="E5174" t="s">
        <v>87</v>
      </c>
      <c r="F5174" t="s">
        <v>26</v>
      </c>
      <c r="G5174" t="s">
        <v>56</v>
      </c>
      <c r="H5174" t="s">
        <v>1500</v>
      </c>
      <c r="I5174">
        <v>143.94999999999999</v>
      </c>
      <c r="J5174">
        <v>3</v>
      </c>
      <c r="K5174">
        <v>14.4</v>
      </c>
      <c r="M5174" t="s">
        <v>2816</v>
      </c>
    </row>
    <row r="5175" spans="1:13" x14ac:dyDescent="0.25">
      <c r="A5175" s="7">
        <v>42574</v>
      </c>
      <c r="B5175" s="4">
        <f>YEAR(SaleData[[#This Row],[Order Date]])</f>
        <v>2016</v>
      </c>
      <c r="C5175" s="4">
        <f>MONTH(SaleData[[#This Row],[Order Date]])</f>
        <v>7</v>
      </c>
      <c r="D5175" t="s">
        <v>1776</v>
      </c>
      <c r="E5175" t="s">
        <v>105</v>
      </c>
      <c r="F5175" t="s">
        <v>26</v>
      </c>
      <c r="G5175" t="s">
        <v>27</v>
      </c>
      <c r="H5175" t="s">
        <v>93</v>
      </c>
      <c r="I5175">
        <v>31.1</v>
      </c>
      <c r="J5175">
        <v>6</v>
      </c>
      <c r="K5175">
        <v>10.89</v>
      </c>
      <c r="M5175" t="s">
        <v>2816</v>
      </c>
    </row>
    <row r="5176" spans="1:13" x14ac:dyDescent="0.25">
      <c r="A5176" s="7">
        <v>42574</v>
      </c>
      <c r="B5176" s="4">
        <f>YEAR(SaleData[[#This Row],[Order Date]])</f>
        <v>2016</v>
      </c>
      <c r="C5176" s="4">
        <f>MONTH(SaleData[[#This Row],[Order Date]])</f>
        <v>7</v>
      </c>
      <c r="D5176" t="s">
        <v>1159</v>
      </c>
      <c r="E5176" t="s">
        <v>209</v>
      </c>
      <c r="F5176" t="s">
        <v>26</v>
      </c>
      <c r="G5176" t="s">
        <v>27</v>
      </c>
      <c r="H5176" t="s">
        <v>1966</v>
      </c>
      <c r="I5176">
        <v>86.27</v>
      </c>
      <c r="J5176">
        <v>4</v>
      </c>
      <c r="K5176">
        <v>31.27</v>
      </c>
      <c r="M5176" t="s">
        <v>2816</v>
      </c>
    </row>
    <row r="5177" spans="1:13" x14ac:dyDescent="0.25">
      <c r="A5177" s="7">
        <v>42574</v>
      </c>
      <c r="B5177" s="4">
        <f>YEAR(SaleData[[#This Row],[Order Date]])</f>
        <v>2016</v>
      </c>
      <c r="C5177" s="4">
        <f>MONTH(SaleData[[#This Row],[Order Date]])</f>
        <v>7</v>
      </c>
      <c r="D5177" t="s">
        <v>1159</v>
      </c>
      <c r="E5177" t="s">
        <v>209</v>
      </c>
      <c r="F5177" t="s">
        <v>26</v>
      </c>
      <c r="G5177" t="s">
        <v>46</v>
      </c>
      <c r="H5177" t="s">
        <v>2317</v>
      </c>
      <c r="I5177">
        <v>72.59</v>
      </c>
      <c r="J5177">
        <v>2</v>
      </c>
      <c r="K5177">
        <v>-48.39</v>
      </c>
      <c r="M5177" t="s">
        <v>2816</v>
      </c>
    </row>
    <row r="5178" spans="1:13" x14ac:dyDescent="0.25">
      <c r="A5178" s="7">
        <v>42574</v>
      </c>
      <c r="B5178" s="4">
        <f>YEAR(SaleData[[#This Row],[Order Date]])</f>
        <v>2016</v>
      </c>
      <c r="C5178" s="4">
        <f>MONTH(SaleData[[#This Row],[Order Date]])</f>
        <v>7</v>
      </c>
      <c r="D5178" t="s">
        <v>1159</v>
      </c>
      <c r="E5178" t="s">
        <v>209</v>
      </c>
      <c r="F5178" t="s">
        <v>26</v>
      </c>
      <c r="G5178" t="s">
        <v>56</v>
      </c>
      <c r="H5178" t="s">
        <v>1548</v>
      </c>
      <c r="I5178">
        <v>60.67</v>
      </c>
      <c r="J5178">
        <v>2</v>
      </c>
      <c r="K5178">
        <v>14.41</v>
      </c>
      <c r="M5178" t="s">
        <v>2816</v>
      </c>
    </row>
    <row r="5179" spans="1:13" x14ac:dyDescent="0.25">
      <c r="A5179" s="7">
        <v>42574</v>
      </c>
      <c r="B5179" s="4">
        <f>YEAR(SaleData[[#This Row],[Order Date]])</f>
        <v>2016</v>
      </c>
      <c r="C5179" s="4">
        <f>MONTH(SaleData[[#This Row],[Order Date]])</f>
        <v>7</v>
      </c>
      <c r="D5179" t="s">
        <v>1159</v>
      </c>
      <c r="E5179" t="s">
        <v>209</v>
      </c>
      <c r="F5179" t="s">
        <v>26</v>
      </c>
      <c r="G5179" t="s">
        <v>46</v>
      </c>
      <c r="H5179" t="s">
        <v>2156</v>
      </c>
      <c r="I5179">
        <v>77.03</v>
      </c>
      <c r="J5179">
        <v>9</v>
      </c>
      <c r="K5179">
        <v>-59.06</v>
      </c>
      <c r="M5179" t="s">
        <v>2816</v>
      </c>
    </row>
    <row r="5180" spans="1:13" x14ac:dyDescent="0.25">
      <c r="A5180" s="7">
        <v>42574</v>
      </c>
      <c r="B5180" s="4">
        <f>YEAR(SaleData[[#This Row],[Order Date]])</f>
        <v>2016</v>
      </c>
      <c r="C5180" s="4">
        <f>MONTH(SaleData[[#This Row],[Order Date]])</f>
        <v>7</v>
      </c>
      <c r="D5180" t="s">
        <v>1159</v>
      </c>
      <c r="E5180" t="s">
        <v>209</v>
      </c>
      <c r="F5180" t="s">
        <v>26</v>
      </c>
      <c r="G5180" t="s">
        <v>36</v>
      </c>
      <c r="H5180" t="s">
        <v>2582</v>
      </c>
      <c r="I5180">
        <v>119.9</v>
      </c>
      <c r="J5180">
        <v>6</v>
      </c>
      <c r="K5180">
        <v>-1.5</v>
      </c>
      <c r="M5180" t="s">
        <v>2816</v>
      </c>
    </row>
    <row r="5181" spans="1:13" x14ac:dyDescent="0.25">
      <c r="A5181" s="7">
        <v>42574</v>
      </c>
      <c r="B5181" s="4">
        <f>YEAR(SaleData[[#This Row],[Order Date]])</f>
        <v>2016</v>
      </c>
      <c r="C5181" s="4">
        <f>MONTH(SaleData[[#This Row],[Order Date]])</f>
        <v>7</v>
      </c>
      <c r="D5181" t="s">
        <v>1159</v>
      </c>
      <c r="E5181" t="s">
        <v>209</v>
      </c>
      <c r="F5181" t="s">
        <v>11</v>
      </c>
      <c r="G5181" t="s">
        <v>21</v>
      </c>
      <c r="H5181" t="s">
        <v>232</v>
      </c>
      <c r="I5181">
        <v>263.95999999999998</v>
      </c>
      <c r="J5181">
        <v>5</v>
      </c>
      <c r="K5181">
        <v>23.1</v>
      </c>
      <c r="M5181" t="s">
        <v>2816</v>
      </c>
    </row>
    <row r="5182" spans="1:13" x14ac:dyDescent="0.25">
      <c r="A5182" s="7">
        <v>42574</v>
      </c>
      <c r="B5182" s="4">
        <f>YEAR(SaleData[[#This Row],[Order Date]])</f>
        <v>2016</v>
      </c>
      <c r="C5182" s="4">
        <f>MONTH(SaleData[[#This Row],[Order Date]])</f>
        <v>7</v>
      </c>
      <c r="D5182" t="s">
        <v>1159</v>
      </c>
      <c r="E5182" t="s">
        <v>209</v>
      </c>
      <c r="F5182" t="s">
        <v>26</v>
      </c>
      <c r="G5182" t="s">
        <v>36</v>
      </c>
      <c r="H5182" t="s">
        <v>342</v>
      </c>
      <c r="I5182">
        <v>363.65</v>
      </c>
      <c r="J5182">
        <v>4</v>
      </c>
      <c r="K5182">
        <v>-86.37</v>
      </c>
      <c r="M5182" t="s">
        <v>2816</v>
      </c>
    </row>
    <row r="5183" spans="1:13" x14ac:dyDescent="0.25">
      <c r="A5183" s="7">
        <v>42574</v>
      </c>
      <c r="B5183" s="4">
        <f>YEAR(SaleData[[#This Row],[Order Date]])</f>
        <v>2016</v>
      </c>
      <c r="C5183" s="4">
        <f>MONTH(SaleData[[#This Row],[Order Date]])</f>
        <v>7</v>
      </c>
      <c r="D5183" t="s">
        <v>1258</v>
      </c>
      <c r="E5183" t="s">
        <v>87</v>
      </c>
      <c r="F5183" t="s">
        <v>26</v>
      </c>
      <c r="G5183" t="s">
        <v>46</v>
      </c>
      <c r="H5183" t="s">
        <v>598</v>
      </c>
      <c r="I5183">
        <v>121.1</v>
      </c>
      <c r="J5183">
        <v>6</v>
      </c>
      <c r="K5183">
        <v>-100.92</v>
      </c>
      <c r="M5183" t="s">
        <v>2816</v>
      </c>
    </row>
    <row r="5184" spans="1:13" x14ac:dyDescent="0.25">
      <c r="A5184" s="7">
        <v>42574</v>
      </c>
      <c r="B5184" s="4">
        <f>YEAR(SaleData[[#This Row],[Order Date]])</f>
        <v>2016</v>
      </c>
      <c r="C5184" s="4">
        <f>MONTH(SaleData[[#This Row],[Order Date]])</f>
        <v>7</v>
      </c>
      <c r="D5184" t="s">
        <v>1258</v>
      </c>
      <c r="E5184" t="s">
        <v>87</v>
      </c>
      <c r="F5184" t="s">
        <v>11</v>
      </c>
      <c r="G5184" t="s">
        <v>21</v>
      </c>
      <c r="H5184" t="s">
        <v>2601</v>
      </c>
      <c r="I5184">
        <v>45.89</v>
      </c>
      <c r="J5184">
        <v>1</v>
      </c>
      <c r="K5184">
        <v>-9.18</v>
      </c>
      <c r="M5184" t="s">
        <v>2816</v>
      </c>
    </row>
    <row r="5185" spans="1:13" x14ac:dyDescent="0.25">
      <c r="A5185" s="7">
        <v>42575</v>
      </c>
      <c r="B5185" s="4">
        <f>YEAR(SaleData[[#This Row],[Order Date]])</f>
        <v>2016</v>
      </c>
      <c r="C5185" s="4">
        <f>MONTH(SaleData[[#This Row],[Order Date]])</f>
        <v>7</v>
      </c>
      <c r="D5185" t="s">
        <v>762</v>
      </c>
      <c r="E5185" t="s">
        <v>43</v>
      </c>
      <c r="F5185" t="s">
        <v>26</v>
      </c>
      <c r="G5185" t="s">
        <v>44</v>
      </c>
      <c r="H5185" t="s">
        <v>781</v>
      </c>
      <c r="I5185">
        <v>7.83</v>
      </c>
      <c r="J5185">
        <v>3</v>
      </c>
      <c r="K5185">
        <v>3.6</v>
      </c>
      <c r="M5185" t="s">
        <v>2816</v>
      </c>
    </row>
    <row r="5186" spans="1:13" x14ac:dyDescent="0.25">
      <c r="A5186" s="7">
        <v>42575</v>
      </c>
      <c r="B5186" s="4">
        <f>YEAR(SaleData[[#This Row],[Order Date]])</f>
        <v>2016</v>
      </c>
      <c r="C5186" s="4">
        <f>MONTH(SaleData[[#This Row],[Order Date]])</f>
        <v>7</v>
      </c>
      <c r="D5186" t="s">
        <v>762</v>
      </c>
      <c r="E5186" t="s">
        <v>43</v>
      </c>
      <c r="F5186" t="s">
        <v>26</v>
      </c>
      <c r="G5186" t="s">
        <v>62</v>
      </c>
      <c r="H5186" t="s">
        <v>196</v>
      </c>
      <c r="I5186">
        <v>35.4</v>
      </c>
      <c r="J5186">
        <v>5</v>
      </c>
      <c r="K5186">
        <v>13.45</v>
      </c>
      <c r="M5186" t="s">
        <v>2816</v>
      </c>
    </row>
    <row r="5187" spans="1:13" x14ac:dyDescent="0.25">
      <c r="A5187" s="7">
        <v>42576</v>
      </c>
      <c r="B5187" s="4">
        <f>YEAR(SaleData[[#This Row],[Order Date]])</f>
        <v>2016</v>
      </c>
      <c r="C5187" s="4">
        <f>MONTH(SaleData[[#This Row],[Order Date]])</f>
        <v>7</v>
      </c>
      <c r="D5187" t="s">
        <v>2271</v>
      </c>
      <c r="E5187" t="s">
        <v>15</v>
      </c>
      <c r="F5187" t="s">
        <v>16</v>
      </c>
      <c r="G5187" t="s">
        <v>34</v>
      </c>
      <c r="H5187" t="s">
        <v>1677</v>
      </c>
      <c r="I5187">
        <v>63.92</v>
      </c>
      <c r="J5187">
        <v>4</v>
      </c>
      <c r="K5187">
        <v>3.2</v>
      </c>
      <c r="M5187" t="s">
        <v>2816</v>
      </c>
    </row>
    <row r="5188" spans="1:13" x14ac:dyDescent="0.25">
      <c r="A5188" s="7">
        <v>42576</v>
      </c>
      <c r="B5188" s="4">
        <f>YEAR(SaleData[[#This Row],[Order Date]])</f>
        <v>2016</v>
      </c>
      <c r="C5188" s="4">
        <f>MONTH(SaleData[[#This Row],[Order Date]])</f>
        <v>7</v>
      </c>
      <c r="D5188" t="s">
        <v>2271</v>
      </c>
      <c r="E5188" t="s">
        <v>15</v>
      </c>
      <c r="F5188" t="s">
        <v>11</v>
      </c>
      <c r="G5188" t="s">
        <v>21</v>
      </c>
      <c r="H5188" t="s">
        <v>1615</v>
      </c>
      <c r="I5188">
        <v>383.96</v>
      </c>
      <c r="J5188">
        <v>5</v>
      </c>
      <c r="K5188">
        <v>38.4</v>
      </c>
      <c r="M5188" t="s">
        <v>2816</v>
      </c>
    </row>
    <row r="5189" spans="1:13" x14ac:dyDescent="0.25">
      <c r="A5189" s="7">
        <v>42576</v>
      </c>
      <c r="B5189" s="4">
        <f>YEAR(SaleData[[#This Row],[Order Date]])</f>
        <v>2016</v>
      </c>
      <c r="C5189" s="4">
        <f>MONTH(SaleData[[#This Row],[Order Date]])</f>
        <v>7</v>
      </c>
      <c r="D5189" t="s">
        <v>2126</v>
      </c>
      <c r="E5189" t="s">
        <v>43</v>
      </c>
      <c r="F5189" t="s">
        <v>26</v>
      </c>
      <c r="G5189" t="s">
        <v>44</v>
      </c>
      <c r="H5189" t="s">
        <v>2614</v>
      </c>
      <c r="I5189">
        <v>5.76</v>
      </c>
      <c r="J5189">
        <v>2</v>
      </c>
      <c r="K5189">
        <v>2.65</v>
      </c>
      <c r="M5189" t="s">
        <v>2817</v>
      </c>
    </row>
    <row r="5190" spans="1:13" x14ac:dyDescent="0.25">
      <c r="A5190" s="7">
        <v>42576</v>
      </c>
      <c r="B5190" s="4">
        <f>YEAR(SaleData[[#This Row],[Order Date]])</f>
        <v>2016</v>
      </c>
      <c r="C5190" s="4">
        <f>MONTH(SaleData[[#This Row],[Order Date]])</f>
        <v>7</v>
      </c>
      <c r="D5190" t="s">
        <v>1213</v>
      </c>
      <c r="E5190" t="s">
        <v>209</v>
      </c>
      <c r="F5190" t="s">
        <v>11</v>
      </c>
      <c r="G5190" t="s">
        <v>21</v>
      </c>
      <c r="H5190" t="s">
        <v>1210</v>
      </c>
      <c r="I5190">
        <v>105.58</v>
      </c>
      <c r="J5190">
        <v>2</v>
      </c>
      <c r="K5190">
        <v>9.24</v>
      </c>
      <c r="M5190" t="s">
        <v>2817</v>
      </c>
    </row>
    <row r="5191" spans="1:13" x14ac:dyDescent="0.25">
      <c r="A5191" s="7">
        <v>42576</v>
      </c>
      <c r="B5191" s="4">
        <f>YEAR(SaleData[[#This Row],[Order Date]])</f>
        <v>2016</v>
      </c>
      <c r="C5191" s="4">
        <f>MONTH(SaleData[[#This Row],[Order Date]])</f>
        <v>7</v>
      </c>
      <c r="D5191" t="s">
        <v>1213</v>
      </c>
      <c r="E5191" t="s">
        <v>209</v>
      </c>
      <c r="F5191" t="s">
        <v>11</v>
      </c>
      <c r="G5191" t="s">
        <v>21</v>
      </c>
      <c r="H5191" t="s">
        <v>1071</v>
      </c>
      <c r="I5191">
        <v>68.72</v>
      </c>
      <c r="J5191">
        <v>2</v>
      </c>
      <c r="K5191">
        <v>-14.6</v>
      </c>
      <c r="M5191" t="s">
        <v>2817</v>
      </c>
    </row>
    <row r="5192" spans="1:13" x14ac:dyDescent="0.25">
      <c r="A5192" s="7">
        <v>42576</v>
      </c>
      <c r="B5192" s="4">
        <f>YEAR(SaleData[[#This Row],[Order Date]])</f>
        <v>2016</v>
      </c>
      <c r="C5192" s="4">
        <f>MONTH(SaleData[[#This Row],[Order Date]])</f>
        <v>7</v>
      </c>
      <c r="D5192" t="s">
        <v>1408</v>
      </c>
      <c r="E5192" t="s">
        <v>105</v>
      </c>
      <c r="F5192" t="s">
        <v>26</v>
      </c>
      <c r="G5192" t="s">
        <v>44</v>
      </c>
      <c r="H5192" t="s">
        <v>1653</v>
      </c>
      <c r="I5192">
        <v>146.54</v>
      </c>
      <c r="J5192">
        <v>6</v>
      </c>
      <c r="K5192">
        <v>47.63</v>
      </c>
      <c r="M5192" t="s">
        <v>2817</v>
      </c>
    </row>
    <row r="5193" spans="1:13" x14ac:dyDescent="0.25">
      <c r="A5193" s="7">
        <v>42576</v>
      </c>
      <c r="B5193" s="4">
        <f>YEAR(SaleData[[#This Row],[Order Date]])</f>
        <v>2016</v>
      </c>
      <c r="C5193" s="4">
        <f>MONTH(SaleData[[#This Row],[Order Date]])</f>
        <v>7</v>
      </c>
      <c r="D5193" t="s">
        <v>1408</v>
      </c>
      <c r="E5193" t="s">
        <v>105</v>
      </c>
      <c r="F5193" t="s">
        <v>26</v>
      </c>
      <c r="G5193" t="s">
        <v>27</v>
      </c>
      <c r="H5193" t="s">
        <v>1649</v>
      </c>
      <c r="I5193">
        <v>131.9</v>
      </c>
      <c r="J5193">
        <v>3</v>
      </c>
      <c r="K5193">
        <v>47.82</v>
      </c>
      <c r="M5193" t="s">
        <v>2817</v>
      </c>
    </row>
    <row r="5194" spans="1:13" x14ac:dyDescent="0.25">
      <c r="A5194" s="7">
        <v>42576</v>
      </c>
      <c r="B5194" s="4">
        <f>YEAR(SaleData[[#This Row],[Order Date]])</f>
        <v>2016</v>
      </c>
      <c r="C5194" s="4">
        <f>MONTH(SaleData[[#This Row],[Order Date]])</f>
        <v>7</v>
      </c>
      <c r="D5194" t="s">
        <v>1408</v>
      </c>
      <c r="E5194" t="s">
        <v>105</v>
      </c>
      <c r="F5194" t="s">
        <v>26</v>
      </c>
      <c r="G5194" t="s">
        <v>56</v>
      </c>
      <c r="H5194" t="s">
        <v>821</v>
      </c>
      <c r="I5194">
        <v>203.88</v>
      </c>
      <c r="J5194">
        <v>5</v>
      </c>
      <c r="K5194">
        <v>20.39</v>
      </c>
      <c r="M5194" t="s">
        <v>2817</v>
      </c>
    </row>
    <row r="5195" spans="1:13" x14ac:dyDescent="0.25">
      <c r="A5195" s="7">
        <v>42576</v>
      </c>
      <c r="B5195" s="4">
        <f>YEAR(SaleData[[#This Row],[Order Date]])</f>
        <v>2016</v>
      </c>
      <c r="C5195" s="4">
        <f>MONTH(SaleData[[#This Row],[Order Date]])</f>
        <v>7</v>
      </c>
      <c r="D5195" t="s">
        <v>1408</v>
      </c>
      <c r="E5195" t="s">
        <v>105</v>
      </c>
      <c r="F5195" t="s">
        <v>26</v>
      </c>
      <c r="G5195" t="s">
        <v>46</v>
      </c>
      <c r="H5195" t="s">
        <v>328</v>
      </c>
      <c r="I5195">
        <v>14.3</v>
      </c>
      <c r="J5195">
        <v>7</v>
      </c>
      <c r="K5195">
        <v>-10.49</v>
      </c>
      <c r="M5195" t="s">
        <v>2817</v>
      </c>
    </row>
    <row r="5196" spans="1:13" x14ac:dyDescent="0.25">
      <c r="A5196" s="7">
        <v>42576</v>
      </c>
      <c r="B5196" s="4">
        <f>YEAR(SaleData[[#This Row],[Order Date]])</f>
        <v>2016</v>
      </c>
      <c r="C5196" s="4">
        <f>MONTH(SaleData[[#This Row],[Order Date]])</f>
        <v>7</v>
      </c>
      <c r="D5196" t="s">
        <v>1408</v>
      </c>
      <c r="E5196" t="s">
        <v>105</v>
      </c>
      <c r="F5196" t="s">
        <v>26</v>
      </c>
      <c r="G5196" t="s">
        <v>36</v>
      </c>
      <c r="H5196" t="s">
        <v>2346</v>
      </c>
      <c r="I5196">
        <v>718.64</v>
      </c>
      <c r="J5196">
        <v>10</v>
      </c>
      <c r="K5196">
        <v>-161.69</v>
      </c>
      <c r="M5196" t="s">
        <v>2817</v>
      </c>
    </row>
    <row r="5197" spans="1:13" x14ac:dyDescent="0.25">
      <c r="A5197" s="7">
        <v>42576</v>
      </c>
      <c r="B5197" s="4">
        <f>YEAR(SaleData[[#This Row],[Order Date]])</f>
        <v>2016</v>
      </c>
      <c r="C5197" s="4">
        <f>MONTH(SaleData[[#This Row],[Order Date]])</f>
        <v>7</v>
      </c>
      <c r="D5197" t="s">
        <v>903</v>
      </c>
      <c r="E5197" t="s">
        <v>53</v>
      </c>
      <c r="F5197" t="s">
        <v>11</v>
      </c>
      <c r="G5197" t="s">
        <v>12</v>
      </c>
      <c r="H5197" t="s">
        <v>1579</v>
      </c>
      <c r="I5197">
        <v>19.989999999999998</v>
      </c>
      <c r="J5197">
        <v>1</v>
      </c>
      <c r="K5197">
        <v>6.8</v>
      </c>
      <c r="M5197" t="s">
        <v>2817</v>
      </c>
    </row>
    <row r="5198" spans="1:13" x14ac:dyDescent="0.25">
      <c r="A5198" s="7">
        <v>42576</v>
      </c>
      <c r="B5198" s="4">
        <f>YEAR(SaleData[[#This Row],[Order Date]])</f>
        <v>2016</v>
      </c>
      <c r="C5198" s="4">
        <f>MONTH(SaleData[[#This Row],[Order Date]])</f>
        <v>7</v>
      </c>
      <c r="D5198" t="s">
        <v>903</v>
      </c>
      <c r="E5198" t="s">
        <v>53</v>
      </c>
      <c r="F5198" t="s">
        <v>26</v>
      </c>
      <c r="G5198" t="s">
        <v>44</v>
      </c>
      <c r="H5198" t="s">
        <v>1924</v>
      </c>
      <c r="I5198">
        <v>6.16</v>
      </c>
      <c r="J5198">
        <v>2</v>
      </c>
      <c r="K5198">
        <v>2.96</v>
      </c>
      <c r="M5198" t="s">
        <v>2817</v>
      </c>
    </row>
    <row r="5199" spans="1:13" x14ac:dyDescent="0.25">
      <c r="A5199" s="7">
        <v>42576</v>
      </c>
      <c r="B5199" s="4">
        <f>YEAR(SaleData[[#This Row],[Order Date]])</f>
        <v>2016</v>
      </c>
      <c r="C5199" s="4">
        <f>MONTH(SaleData[[#This Row],[Order Date]])</f>
        <v>7</v>
      </c>
      <c r="D5199" t="s">
        <v>2017</v>
      </c>
      <c r="E5199" t="s">
        <v>171</v>
      </c>
      <c r="F5199" t="s">
        <v>16</v>
      </c>
      <c r="G5199" t="s">
        <v>40</v>
      </c>
      <c r="H5199" t="s">
        <v>1571</v>
      </c>
      <c r="I5199">
        <v>356.85</v>
      </c>
      <c r="J5199">
        <v>5</v>
      </c>
      <c r="K5199">
        <v>60.66</v>
      </c>
      <c r="M5199" t="s">
        <v>2817</v>
      </c>
    </row>
    <row r="5200" spans="1:13" x14ac:dyDescent="0.25">
      <c r="A5200" s="7">
        <v>42576</v>
      </c>
      <c r="B5200" s="4">
        <f>YEAR(SaleData[[#This Row],[Order Date]])</f>
        <v>2016</v>
      </c>
      <c r="C5200" s="4">
        <f>MONTH(SaleData[[#This Row],[Order Date]])</f>
        <v>7</v>
      </c>
      <c r="D5200" t="s">
        <v>2017</v>
      </c>
      <c r="E5200" t="s">
        <v>171</v>
      </c>
      <c r="F5200" t="s">
        <v>26</v>
      </c>
      <c r="G5200" t="s">
        <v>156</v>
      </c>
      <c r="H5200" t="s">
        <v>2088</v>
      </c>
      <c r="I5200">
        <v>251.58</v>
      </c>
      <c r="J5200">
        <v>7</v>
      </c>
      <c r="K5200">
        <v>113.21</v>
      </c>
      <c r="M5200" t="s">
        <v>2817</v>
      </c>
    </row>
    <row r="5201" spans="1:13" x14ac:dyDescent="0.25">
      <c r="A5201" s="7">
        <v>42576</v>
      </c>
      <c r="B5201" s="4">
        <f>YEAR(SaleData[[#This Row],[Order Date]])</f>
        <v>2016</v>
      </c>
      <c r="C5201" s="4">
        <f>MONTH(SaleData[[#This Row],[Order Date]])</f>
        <v>7</v>
      </c>
      <c r="D5201" t="s">
        <v>1061</v>
      </c>
      <c r="E5201" t="s">
        <v>87</v>
      </c>
      <c r="F5201" t="s">
        <v>11</v>
      </c>
      <c r="G5201" t="s">
        <v>21</v>
      </c>
      <c r="H5201" t="s">
        <v>1834</v>
      </c>
      <c r="I5201">
        <v>61.54</v>
      </c>
      <c r="J5201">
        <v>1</v>
      </c>
      <c r="K5201">
        <v>-13.33</v>
      </c>
      <c r="M5201" t="s">
        <v>2817</v>
      </c>
    </row>
    <row r="5202" spans="1:13" x14ac:dyDescent="0.25">
      <c r="A5202" s="7">
        <v>42576</v>
      </c>
      <c r="B5202" s="4">
        <f>YEAR(SaleData[[#This Row],[Order Date]])</f>
        <v>2016</v>
      </c>
      <c r="C5202" s="4">
        <f>MONTH(SaleData[[#This Row],[Order Date]])</f>
        <v>7</v>
      </c>
      <c r="D5202" t="s">
        <v>1061</v>
      </c>
      <c r="E5202" t="s">
        <v>87</v>
      </c>
      <c r="F5202" t="s">
        <v>26</v>
      </c>
      <c r="G5202" t="s">
        <v>46</v>
      </c>
      <c r="H5202" t="s">
        <v>2045</v>
      </c>
      <c r="I5202">
        <v>81.44</v>
      </c>
      <c r="J5202">
        <v>7</v>
      </c>
      <c r="K5202">
        <v>-65.150000000000006</v>
      </c>
      <c r="M5202" t="s">
        <v>2817</v>
      </c>
    </row>
    <row r="5203" spans="1:13" x14ac:dyDescent="0.25">
      <c r="A5203" s="7">
        <v>42576</v>
      </c>
      <c r="B5203" s="4">
        <f>YEAR(SaleData[[#This Row],[Order Date]])</f>
        <v>2016</v>
      </c>
      <c r="C5203" s="4">
        <f>MONTH(SaleData[[#This Row],[Order Date]])</f>
        <v>7</v>
      </c>
      <c r="D5203" t="s">
        <v>1718</v>
      </c>
      <c r="E5203" t="s">
        <v>87</v>
      </c>
      <c r="F5203" t="s">
        <v>26</v>
      </c>
      <c r="G5203" t="s">
        <v>46</v>
      </c>
      <c r="H5203" t="s">
        <v>1732</v>
      </c>
      <c r="I5203">
        <v>33.28</v>
      </c>
      <c r="J5203">
        <v>3</v>
      </c>
      <c r="K5203">
        <v>-27.74</v>
      </c>
      <c r="M5203" t="s">
        <v>2817</v>
      </c>
    </row>
    <row r="5204" spans="1:13" x14ac:dyDescent="0.25">
      <c r="A5204" s="7">
        <v>42576</v>
      </c>
      <c r="B5204" s="4">
        <f>YEAR(SaleData[[#This Row],[Order Date]])</f>
        <v>2016</v>
      </c>
      <c r="C5204" s="4">
        <f>MONTH(SaleData[[#This Row],[Order Date]])</f>
        <v>7</v>
      </c>
      <c r="D5204" t="s">
        <v>1718</v>
      </c>
      <c r="E5204" t="s">
        <v>87</v>
      </c>
      <c r="F5204" t="s">
        <v>11</v>
      </c>
      <c r="G5204" t="s">
        <v>21</v>
      </c>
      <c r="H5204" t="s">
        <v>2303</v>
      </c>
      <c r="I5204">
        <v>118.65</v>
      </c>
      <c r="J5204">
        <v>5</v>
      </c>
      <c r="K5204">
        <v>19.78</v>
      </c>
      <c r="M5204" t="s">
        <v>2817</v>
      </c>
    </row>
    <row r="5205" spans="1:13" x14ac:dyDescent="0.25">
      <c r="A5205" s="7">
        <v>42576</v>
      </c>
      <c r="B5205" s="4">
        <f>YEAR(SaleData[[#This Row],[Order Date]])</f>
        <v>2016</v>
      </c>
      <c r="C5205" s="4">
        <f>MONTH(SaleData[[#This Row],[Order Date]])</f>
        <v>7</v>
      </c>
      <c r="D5205" t="s">
        <v>1718</v>
      </c>
      <c r="E5205" t="s">
        <v>87</v>
      </c>
      <c r="F5205" t="s">
        <v>26</v>
      </c>
      <c r="G5205" t="s">
        <v>44</v>
      </c>
      <c r="H5205" t="s">
        <v>2004</v>
      </c>
      <c r="I5205">
        <v>14.76</v>
      </c>
      <c r="J5205">
        <v>5</v>
      </c>
      <c r="K5205">
        <v>4.9800000000000004</v>
      </c>
      <c r="M5205" t="s">
        <v>2817</v>
      </c>
    </row>
    <row r="5206" spans="1:13" x14ac:dyDescent="0.25">
      <c r="A5206" s="7">
        <v>42579</v>
      </c>
      <c r="B5206" s="4">
        <f>YEAR(SaleData[[#This Row],[Order Date]])</f>
        <v>2016</v>
      </c>
      <c r="C5206" s="4">
        <f>MONTH(SaleData[[#This Row],[Order Date]])</f>
        <v>7</v>
      </c>
      <c r="D5206" t="s">
        <v>1456</v>
      </c>
      <c r="E5206" t="s">
        <v>573</v>
      </c>
      <c r="F5206" t="s">
        <v>11</v>
      </c>
      <c r="G5206" t="s">
        <v>21</v>
      </c>
      <c r="H5206" t="s">
        <v>1935</v>
      </c>
      <c r="I5206">
        <v>1879.96</v>
      </c>
      <c r="J5206">
        <v>4</v>
      </c>
      <c r="K5206">
        <v>545.19000000000005</v>
      </c>
      <c r="M5206" t="s">
        <v>2818</v>
      </c>
    </row>
    <row r="5207" spans="1:13" x14ac:dyDescent="0.25">
      <c r="A5207" s="7">
        <v>42579</v>
      </c>
      <c r="B5207" s="4">
        <f>YEAR(SaleData[[#This Row],[Order Date]])</f>
        <v>2016</v>
      </c>
      <c r="C5207" s="4">
        <f>MONTH(SaleData[[#This Row],[Order Date]])</f>
        <v>7</v>
      </c>
      <c r="D5207" t="s">
        <v>1456</v>
      </c>
      <c r="E5207" t="s">
        <v>573</v>
      </c>
      <c r="F5207" t="s">
        <v>16</v>
      </c>
      <c r="G5207" t="s">
        <v>34</v>
      </c>
      <c r="H5207" t="s">
        <v>368</v>
      </c>
      <c r="I5207">
        <v>27.46</v>
      </c>
      <c r="J5207">
        <v>2</v>
      </c>
      <c r="K5207">
        <v>9.89</v>
      </c>
      <c r="M5207" t="s">
        <v>2818</v>
      </c>
    </row>
    <row r="5208" spans="1:13" x14ac:dyDescent="0.25">
      <c r="A5208" s="7">
        <v>42579</v>
      </c>
      <c r="B5208" s="4">
        <f>YEAR(SaleData[[#This Row],[Order Date]])</f>
        <v>2016</v>
      </c>
      <c r="C5208" s="4">
        <f>MONTH(SaleData[[#This Row],[Order Date]])</f>
        <v>7</v>
      </c>
      <c r="D5208" t="s">
        <v>1456</v>
      </c>
      <c r="E5208" t="s">
        <v>573</v>
      </c>
      <c r="F5208" t="s">
        <v>11</v>
      </c>
      <c r="G5208" t="s">
        <v>21</v>
      </c>
      <c r="H5208" t="s">
        <v>2227</v>
      </c>
      <c r="I5208">
        <v>89.98</v>
      </c>
      <c r="J5208">
        <v>2</v>
      </c>
      <c r="K5208">
        <v>43.19</v>
      </c>
      <c r="M5208" t="s">
        <v>2818</v>
      </c>
    </row>
    <row r="5209" spans="1:13" x14ac:dyDescent="0.25">
      <c r="A5209" s="7">
        <v>42579</v>
      </c>
      <c r="B5209" s="4">
        <f>YEAR(SaleData[[#This Row],[Order Date]])</f>
        <v>2016</v>
      </c>
      <c r="C5209" s="4">
        <f>MONTH(SaleData[[#This Row],[Order Date]])</f>
        <v>7</v>
      </c>
      <c r="D5209" t="s">
        <v>1456</v>
      </c>
      <c r="E5209" t="s">
        <v>573</v>
      </c>
      <c r="F5209" t="s">
        <v>16</v>
      </c>
      <c r="G5209" t="s">
        <v>17</v>
      </c>
      <c r="H5209" t="s">
        <v>701</v>
      </c>
      <c r="I5209">
        <v>828.6</v>
      </c>
      <c r="J5209">
        <v>3</v>
      </c>
      <c r="K5209">
        <v>240.29</v>
      </c>
      <c r="M5209" t="s">
        <v>2818</v>
      </c>
    </row>
    <row r="5210" spans="1:13" x14ac:dyDescent="0.25">
      <c r="A5210" s="7">
        <v>42579</v>
      </c>
      <c r="B5210" s="4">
        <f>YEAR(SaleData[[#This Row],[Order Date]])</f>
        <v>2016</v>
      </c>
      <c r="C5210" s="4">
        <f>MONTH(SaleData[[#This Row],[Order Date]])</f>
        <v>7</v>
      </c>
      <c r="D5210" t="s">
        <v>916</v>
      </c>
      <c r="E5210" t="s">
        <v>20</v>
      </c>
      <c r="F5210" t="s">
        <v>11</v>
      </c>
      <c r="G5210" t="s">
        <v>21</v>
      </c>
      <c r="H5210" t="s">
        <v>1899</v>
      </c>
      <c r="I5210">
        <v>979.95</v>
      </c>
      <c r="J5210">
        <v>5</v>
      </c>
      <c r="K5210">
        <v>264.58999999999997</v>
      </c>
      <c r="M5210" t="s">
        <v>2818</v>
      </c>
    </row>
    <row r="5211" spans="1:13" x14ac:dyDescent="0.25">
      <c r="A5211" s="7">
        <v>42579</v>
      </c>
      <c r="B5211" s="4">
        <f>YEAR(SaleData[[#This Row],[Order Date]])</f>
        <v>2016</v>
      </c>
      <c r="C5211" s="4">
        <f>MONTH(SaleData[[#This Row],[Order Date]])</f>
        <v>7</v>
      </c>
      <c r="D5211" t="s">
        <v>916</v>
      </c>
      <c r="E5211" t="s">
        <v>20</v>
      </c>
      <c r="F5211" t="s">
        <v>16</v>
      </c>
      <c r="G5211" t="s">
        <v>34</v>
      </c>
      <c r="H5211" t="s">
        <v>1241</v>
      </c>
      <c r="I5211">
        <v>135.30000000000001</v>
      </c>
      <c r="J5211">
        <v>5</v>
      </c>
      <c r="K5211">
        <v>37.880000000000003</v>
      </c>
      <c r="M5211" t="s">
        <v>2818</v>
      </c>
    </row>
    <row r="5212" spans="1:13" x14ac:dyDescent="0.25">
      <c r="A5212" s="7">
        <v>42579</v>
      </c>
      <c r="B5212" s="4">
        <f>YEAR(SaleData[[#This Row],[Order Date]])</f>
        <v>2016</v>
      </c>
      <c r="C5212" s="4">
        <f>MONTH(SaleData[[#This Row],[Order Date]])</f>
        <v>7</v>
      </c>
      <c r="D5212" t="s">
        <v>1230</v>
      </c>
      <c r="E5212" t="s">
        <v>30</v>
      </c>
      <c r="F5212" t="s">
        <v>16</v>
      </c>
      <c r="G5212" t="s">
        <v>17</v>
      </c>
      <c r="H5212" t="s">
        <v>18</v>
      </c>
      <c r="I5212">
        <v>600.55999999999995</v>
      </c>
      <c r="J5212">
        <v>3</v>
      </c>
      <c r="K5212">
        <v>-8.58</v>
      </c>
      <c r="M5212" t="s">
        <v>2818</v>
      </c>
    </row>
    <row r="5213" spans="1:13" x14ac:dyDescent="0.25">
      <c r="A5213" s="7">
        <v>42579</v>
      </c>
      <c r="B5213" s="4">
        <f>YEAR(SaleData[[#This Row],[Order Date]])</f>
        <v>2016</v>
      </c>
      <c r="C5213" s="4">
        <f>MONTH(SaleData[[#This Row],[Order Date]])</f>
        <v>7</v>
      </c>
      <c r="D5213" t="s">
        <v>1896</v>
      </c>
      <c r="E5213" t="s">
        <v>101</v>
      </c>
      <c r="F5213" t="s">
        <v>16</v>
      </c>
      <c r="G5213" t="s">
        <v>34</v>
      </c>
      <c r="H5213" t="s">
        <v>2517</v>
      </c>
      <c r="I5213">
        <v>300.42</v>
      </c>
      <c r="J5213">
        <v>8</v>
      </c>
      <c r="K5213">
        <v>78.86</v>
      </c>
      <c r="M5213" t="s">
        <v>2818</v>
      </c>
    </row>
    <row r="5214" spans="1:13" x14ac:dyDescent="0.25">
      <c r="A5214" s="7">
        <v>42580</v>
      </c>
      <c r="B5214" s="4">
        <f>YEAR(SaleData[[#This Row],[Order Date]])</f>
        <v>2016</v>
      </c>
      <c r="C5214" s="4">
        <f>MONTH(SaleData[[#This Row],[Order Date]])</f>
        <v>7</v>
      </c>
      <c r="D5214" t="s">
        <v>1896</v>
      </c>
      <c r="E5214" t="s">
        <v>101</v>
      </c>
      <c r="F5214" t="s">
        <v>26</v>
      </c>
      <c r="G5214" t="s">
        <v>31</v>
      </c>
      <c r="H5214" t="s">
        <v>926</v>
      </c>
      <c r="I5214">
        <v>27.55</v>
      </c>
      <c r="J5214">
        <v>3</v>
      </c>
      <c r="K5214">
        <v>9.3000000000000007</v>
      </c>
      <c r="M5214" t="s">
        <v>2818</v>
      </c>
    </row>
    <row r="5215" spans="1:13" x14ac:dyDescent="0.25">
      <c r="A5215" s="7">
        <v>42580</v>
      </c>
      <c r="B5215" s="4">
        <f>YEAR(SaleData[[#This Row],[Order Date]])</f>
        <v>2016</v>
      </c>
      <c r="C5215" s="4">
        <f>MONTH(SaleData[[#This Row],[Order Date]])</f>
        <v>7</v>
      </c>
      <c r="D5215" t="s">
        <v>1907</v>
      </c>
      <c r="E5215" t="s">
        <v>24</v>
      </c>
      <c r="F5215" t="s">
        <v>26</v>
      </c>
      <c r="G5215" t="s">
        <v>46</v>
      </c>
      <c r="H5215" t="s">
        <v>2467</v>
      </c>
      <c r="I5215">
        <v>8.69</v>
      </c>
      <c r="J5215">
        <v>5</v>
      </c>
      <c r="K5215">
        <v>-14.77</v>
      </c>
      <c r="M5215" t="s">
        <v>2819</v>
      </c>
    </row>
    <row r="5216" spans="1:13" x14ac:dyDescent="0.25">
      <c r="A5216" s="7">
        <v>42580</v>
      </c>
      <c r="B5216" s="4">
        <f>YEAR(SaleData[[#This Row],[Order Date]])</f>
        <v>2016</v>
      </c>
      <c r="C5216" s="4">
        <f>MONTH(SaleData[[#This Row],[Order Date]])</f>
        <v>7</v>
      </c>
      <c r="D5216" t="s">
        <v>1565</v>
      </c>
      <c r="E5216" t="s">
        <v>43</v>
      </c>
      <c r="F5216" t="s">
        <v>26</v>
      </c>
      <c r="G5216" t="s">
        <v>213</v>
      </c>
      <c r="H5216" t="s">
        <v>2663</v>
      </c>
      <c r="I5216">
        <v>11.91</v>
      </c>
      <c r="J5216">
        <v>3</v>
      </c>
      <c r="K5216">
        <v>0.12</v>
      </c>
      <c r="M5216" t="s">
        <v>2819</v>
      </c>
    </row>
    <row r="5217" spans="1:13" x14ac:dyDescent="0.25">
      <c r="A5217" s="7">
        <v>42580</v>
      </c>
      <c r="B5217" s="4">
        <f>YEAR(SaleData[[#This Row],[Order Date]])</f>
        <v>2016</v>
      </c>
      <c r="C5217" s="4">
        <f>MONTH(SaleData[[#This Row],[Order Date]])</f>
        <v>7</v>
      </c>
      <c r="D5217" t="s">
        <v>1565</v>
      </c>
      <c r="E5217" t="s">
        <v>43</v>
      </c>
      <c r="F5217" t="s">
        <v>16</v>
      </c>
      <c r="G5217" t="s">
        <v>34</v>
      </c>
      <c r="H5217" t="s">
        <v>373</v>
      </c>
      <c r="I5217">
        <v>3.48</v>
      </c>
      <c r="J5217">
        <v>2</v>
      </c>
      <c r="K5217">
        <v>1.1100000000000001</v>
      </c>
      <c r="M5217" t="s">
        <v>2819</v>
      </c>
    </row>
    <row r="5218" spans="1:13" x14ac:dyDescent="0.25">
      <c r="A5218" s="7">
        <v>42581</v>
      </c>
      <c r="B5218" s="4">
        <f>YEAR(SaleData[[#This Row],[Order Date]])</f>
        <v>2016</v>
      </c>
      <c r="C5218" s="4">
        <f>MONTH(SaleData[[#This Row],[Order Date]])</f>
        <v>7</v>
      </c>
      <c r="D5218" t="s">
        <v>1389</v>
      </c>
      <c r="E5218" t="s">
        <v>43</v>
      </c>
      <c r="F5218" t="s">
        <v>16</v>
      </c>
      <c r="G5218" t="s">
        <v>40</v>
      </c>
      <c r="H5218" t="s">
        <v>1027</v>
      </c>
      <c r="I5218">
        <v>902.71</v>
      </c>
      <c r="J5218">
        <v>3</v>
      </c>
      <c r="K5218">
        <v>33.85</v>
      </c>
      <c r="M5218" t="s">
        <v>2819</v>
      </c>
    </row>
    <row r="5219" spans="1:13" x14ac:dyDescent="0.25">
      <c r="A5219" s="7">
        <v>42581</v>
      </c>
      <c r="B5219" s="4">
        <f>YEAR(SaleData[[#This Row],[Order Date]])</f>
        <v>2016</v>
      </c>
      <c r="C5219" s="4">
        <f>MONTH(SaleData[[#This Row],[Order Date]])</f>
        <v>7</v>
      </c>
      <c r="D5219" t="s">
        <v>1389</v>
      </c>
      <c r="E5219" t="s">
        <v>43</v>
      </c>
      <c r="F5219" t="s">
        <v>26</v>
      </c>
      <c r="G5219" t="s">
        <v>62</v>
      </c>
      <c r="H5219" t="s">
        <v>102</v>
      </c>
      <c r="I5219">
        <v>53.97</v>
      </c>
      <c r="J5219">
        <v>3</v>
      </c>
      <c r="K5219">
        <v>15.11</v>
      </c>
      <c r="M5219" t="s">
        <v>2819</v>
      </c>
    </row>
    <row r="5220" spans="1:13" x14ac:dyDescent="0.25">
      <c r="A5220" s="7">
        <v>42581</v>
      </c>
      <c r="B5220" s="4">
        <f>YEAR(SaleData[[#This Row],[Order Date]])</f>
        <v>2016</v>
      </c>
      <c r="C5220" s="4">
        <f>MONTH(SaleData[[#This Row],[Order Date]])</f>
        <v>7</v>
      </c>
      <c r="D5220" t="s">
        <v>1273</v>
      </c>
      <c r="E5220" t="s">
        <v>60</v>
      </c>
      <c r="F5220" t="s">
        <v>16</v>
      </c>
      <c r="G5220" t="s">
        <v>17</v>
      </c>
      <c r="H5220" t="s">
        <v>1319</v>
      </c>
      <c r="I5220">
        <v>212.94</v>
      </c>
      <c r="J5220">
        <v>3</v>
      </c>
      <c r="K5220">
        <v>25.55</v>
      </c>
      <c r="M5220" t="s">
        <v>2819</v>
      </c>
    </row>
    <row r="5221" spans="1:13" x14ac:dyDescent="0.25">
      <c r="A5221" s="7">
        <v>42581</v>
      </c>
      <c r="B5221" s="4">
        <f>YEAR(SaleData[[#This Row],[Order Date]])</f>
        <v>2016</v>
      </c>
      <c r="C5221" s="4">
        <f>MONTH(SaleData[[#This Row],[Order Date]])</f>
        <v>7</v>
      </c>
      <c r="D5221" t="s">
        <v>1273</v>
      </c>
      <c r="E5221" t="s">
        <v>60</v>
      </c>
      <c r="F5221" t="s">
        <v>26</v>
      </c>
      <c r="G5221" t="s">
        <v>56</v>
      </c>
      <c r="H5221" t="s">
        <v>477</v>
      </c>
      <c r="I5221">
        <v>26.49</v>
      </c>
      <c r="J5221">
        <v>1</v>
      </c>
      <c r="K5221">
        <v>7.42</v>
      </c>
      <c r="M5221" t="s">
        <v>2819</v>
      </c>
    </row>
    <row r="5222" spans="1:13" x14ac:dyDescent="0.25">
      <c r="A5222" s="7">
        <v>42582</v>
      </c>
      <c r="B5222" s="4">
        <f>YEAR(SaleData[[#This Row],[Order Date]])</f>
        <v>2016</v>
      </c>
      <c r="C5222" s="4">
        <f>MONTH(SaleData[[#This Row],[Order Date]])</f>
        <v>7</v>
      </c>
      <c r="D5222" t="s">
        <v>873</v>
      </c>
      <c r="E5222" t="s">
        <v>129</v>
      </c>
      <c r="F5222" t="s">
        <v>11</v>
      </c>
      <c r="G5222" t="s">
        <v>21</v>
      </c>
      <c r="H5222" t="s">
        <v>917</v>
      </c>
      <c r="I5222">
        <v>431.98</v>
      </c>
      <c r="J5222">
        <v>4</v>
      </c>
      <c r="K5222">
        <v>-100.79</v>
      </c>
      <c r="M5222" t="s">
        <v>2819</v>
      </c>
    </row>
    <row r="5223" spans="1:13" x14ac:dyDescent="0.25">
      <c r="A5223" s="7">
        <v>42582</v>
      </c>
      <c r="B5223" s="4">
        <f>YEAR(SaleData[[#This Row],[Order Date]])</f>
        <v>2016</v>
      </c>
      <c r="C5223" s="4">
        <f>MONTH(SaleData[[#This Row],[Order Date]])</f>
        <v>7</v>
      </c>
      <c r="D5223" t="s">
        <v>873</v>
      </c>
      <c r="E5223" t="s">
        <v>129</v>
      </c>
      <c r="F5223" t="s">
        <v>11</v>
      </c>
      <c r="G5223" t="s">
        <v>21</v>
      </c>
      <c r="H5223" t="s">
        <v>1876</v>
      </c>
      <c r="I5223">
        <v>155.37</v>
      </c>
      <c r="J5223">
        <v>1</v>
      </c>
      <c r="K5223">
        <v>-36.25</v>
      </c>
      <c r="M5223" t="s">
        <v>2819</v>
      </c>
    </row>
    <row r="5224" spans="1:13" x14ac:dyDescent="0.25">
      <c r="A5224" s="7">
        <v>42582</v>
      </c>
      <c r="B5224" s="4">
        <f>YEAR(SaleData[[#This Row],[Order Date]])</f>
        <v>2016</v>
      </c>
      <c r="C5224" s="4">
        <f>MONTH(SaleData[[#This Row],[Order Date]])</f>
        <v>7</v>
      </c>
      <c r="D5224" t="s">
        <v>2127</v>
      </c>
      <c r="E5224" t="s">
        <v>43</v>
      </c>
      <c r="F5224" t="s">
        <v>16</v>
      </c>
      <c r="G5224" t="s">
        <v>17</v>
      </c>
      <c r="H5224" t="s">
        <v>1011</v>
      </c>
      <c r="I5224">
        <v>2803.92</v>
      </c>
      <c r="J5224">
        <v>5</v>
      </c>
      <c r="K5224">
        <v>0</v>
      </c>
      <c r="M5224" t="s">
        <v>2819</v>
      </c>
    </row>
    <row r="5225" spans="1:13" x14ac:dyDescent="0.25">
      <c r="A5225" s="7">
        <v>42582</v>
      </c>
      <c r="B5225" s="4">
        <f>YEAR(SaleData[[#This Row],[Order Date]])</f>
        <v>2016</v>
      </c>
      <c r="C5225" s="4">
        <f>MONTH(SaleData[[#This Row],[Order Date]])</f>
        <v>7</v>
      </c>
      <c r="D5225" t="s">
        <v>1189</v>
      </c>
      <c r="E5225" t="s">
        <v>129</v>
      </c>
      <c r="F5225" t="s">
        <v>26</v>
      </c>
      <c r="G5225" t="s">
        <v>62</v>
      </c>
      <c r="H5225" t="s">
        <v>746</v>
      </c>
      <c r="I5225">
        <v>14.02</v>
      </c>
      <c r="J5225">
        <v>3</v>
      </c>
      <c r="K5225">
        <v>1.75</v>
      </c>
      <c r="M5225" t="s">
        <v>2819</v>
      </c>
    </row>
    <row r="5226" spans="1:13" x14ac:dyDescent="0.25">
      <c r="A5226" s="7">
        <v>42582</v>
      </c>
      <c r="B5226" s="4">
        <f>YEAR(SaleData[[#This Row],[Order Date]])</f>
        <v>2016</v>
      </c>
      <c r="C5226" s="4">
        <f>MONTH(SaleData[[#This Row],[Order Date]])</f>
        <v>7</v>
      </c>
      <c r="D5226" t="s">
        <v>1189</v>
      </c>
      <c r="E5226" t="s">
        <v>129</v>
      </c>
      <c r="F5226" t="s">
        <v>11</v>
      </c>
      <c r="G5226" t="s">
        <v>12</v>
      </c>
      <c r="H5226" t="s">
        <v>2462</v>
      </c>
      <c r="I5226">
        <v>71.98</v>
      </c>
      <c r="J5226">
        <v>3</v>
      </c>
      <c r="K5226">
        <v>-9</v>
      </c>
      <c r="M5226" t="s">
        <v>2819</v>
      </c>
    </row>
    <row r="5227" spans="1:13" x14ac:dyDescent="0.25">
      <c r="A5227" s="7">
        <v>42583</v>
      </c>
      <c r="B5227" s="4">
        <f>YEAR(SaleData[[#This Row],[Order Date]])</f>
        <v>2016</v>
      </c>
      <c r="C5227" s="4">
        <f>MONTH(SaleData[[#This Row],[Order Date]])</f>
        <v>8</v>
      </c>
      <c r="D5227" t="s">
        <v>1656</v>
      </c>
      <c r="E5227" t="s">
        <v>30</v>
      </c>
      <c r="F5227" t="s">
        <v>26</v>
      </c>
      <c r="G5227" t="s">
        <v>27</v>
      </c>
      <c r="H5227" t="s">
        <v>121</v>
      </c>
      <c r="I5227">
        <v>19.649999999999999</v>
      </c>
      <c r="J5227">
        <v>2</v>
      </c>
      <c r="K5227">
        <v>6.63</v>
      </c>
      <c r="M5227" t="s">
        <v>2819</v>
      </c>
    </row>
    <row r="5228" spans="1:13" x14ac:dyDescent="0.25">
      <c r="A5228" s="7">
        <v>42583</v>
      </c>
      <c r="B5228" s="4">
        <f>YEAR(SaleData[[#This Row],[Order Date]])</f>
        <v>2016</v>
      </c>
      <c r="C5228" s="4">
        <f>MONTH(SaleData[[#This Row],[Order Date]])</f>
        <v>8</v>
      </c>
      <c r="D5228" t="s">
        <v>767</v>
      </c>
      <c r="E5228" t="s">
        <v>43</v>
      </c>
      <c r="F5228" t="s">
        <v>11</v>
      </c>
      <c r="G5228" t="s">
        <v>21</v>
      </c>
      <c r="H5228" t="s">
        <v>1657</v>
      </c>
      <c r="I5228">
        <v>1039.73</v>
      </c>
      <c r="J5228">
        <v>2</v>
      </c>
      <c r="K5228">
        <v>90.98</v>
      </c>
      <c r="M5228" t="s">
        <v>2819</v>
      </c>
    </row>
    <row r="5229" spans="1:13" x14ac:dyDescent="0.25">
      <c r="A5229" s="7">
        <v>42583</v>
      </c>
      <c r="B5229" s="4">
        <f>YEAR(SaleData[[#This Row],[Order Date]])</f>
        <v>2016</v>
      </c>
      <c r="C5229" s="4">
        <f>MONTH(SaleData[[#This Row],[Order Date]])</f>
        <v>8</v>
      </c>
      <c r="D5229" t="s">
        <v>767</v>
      </c>
      <c r="E5229" t="s">
        <v>43</v>
      </c>
      <c r="F5229" t="s">
        <v>26</v>
      </c>
      <c r="G5229" t="s">
        <v>56</v>
      </c>
      <c r="H5229" t="s">
        <v>488</v>
      </c>
      <c r="I5229">
        <v>45.96</v>
      </c>
      <c r="J5229">
        <v>2</v>
      </c>
      <c r="K5229">
        <v>13.79</v>
      </c>
      <c r="M5229" t="s">
        <v>2819</v>
      </c>
    </row>
    <row r="5230" spans="1:13" x14ac:dyDescent="0.25">
      <c r="A5230" s="7">
        <v>42583</v>
      </c>
      <c r="B5230" s="4">
        <f>YEAR(SaleData[[#This Row],[Order Date]])</f>
        <v>2016</v>
      </c>
      <c r="C5230" s="4">
        <f>MONTH(SaleData[[#This Row],[Order Date]])</f>
        <v>8</v>
      </c>
      <c r="D5230" t="s">
        <v>1539</v>
      </c>
      <c r="E5230" t="s">
        <v>87</v>
      </c>
      <c r="F5230" t="s">
        <v>16</v>
      </c>
      <c r="G5230" t="s">
        <v>34</v>
      </c>
      <c r="H5230" t="s">
        <v>1658</v>
      </c>
      <c r="I5230">
        <v>19.309999999999999</v>
      </c>
      <c r="J5230">
        <v>2</v>
      </c>
      <c r="K5230">
        <v>3.14</v>
      </c>
      <c r="M5230" t="s">
        <v>2819</v>
      </c>
    </row>
    <row r="5231" spans="1:13" x14ac:dyDescent="0.25">
      <c r="A5231" s="7">
        <v>42584</v>
      </c>
      <c r="B5231" s="4">
        <f>YEAR(SaleData[[#This Row],[Order Date]])</f>
        <v>2016</v>
      </c>
      <c r="C5231" s="4">
        <f>MONTH(SaleData[[#This Row],[Order Date]])</f>
        <v>8</v>
      </c>
      <c r="D5231" t="s">
        <v>1695</v>
      </c>
      <c r="E5231" t="s">
        <v>43</v>
      </c>
      <c r="F5231" t="s">
        <v>16</v>
      </c>
      <c r="G5231" t="s">
        <v>40</v>
      </c>
      <c r="H5231" t="s">
        <v>1696</v>
      </c>
      <c r="I5231">
        <v>136.46</v>
      </c>
      <c r="J5231">
        <v>2</v>
      </c>
      <c r="K5231">
        <v>15.35</v>
      </c>
      <c r="M5231" t="s">
        <v>2819</v>
      </c>
    </row>
    <row r="5232" spans="1:13" x14ac:dyDescent="0.25">
      <c r="A5232" s="7">
        <v>42584</v>
      </c>
      <c r="B5232" s="4">
        <f>YEAR(SaleData[[#This Row],[Order Date]])</f>
        <v>2016</v>
      </c>
      <c r="C5232" s="4">
        <f>MONTH(SaleData[[#This Row],[Order Date]])</f>
        <v>8</v>
      </c>
      <c r="D5232" t="s">
        <v>1695</v>
      </c>
      <c r="E5232" t="s">
        <v>43</v>
      </c>
      <c r="F5232" t="s">
        <v>11</v>
      </c>
      <c r="G5232" t="s">
        <v>21</v>
      </c>
      <c r="H5232" t="s">
        <v>1697</v>
      </c>
      <c r="I5232">
        <v>333.58</v>
      </c>
      <c r="J5232">
        <v>3</v>
      </c>
      <c r="K5232">
        <v>33.36</v>
      </c>
      <c r="M5232" t="s">
        <v>2819</v>
      </c>
    </row>
    <row r="5233" spans="1:13" x14ac:dyDescent="0.25">
      <c r="A5233" s="7">
        <v>42584</v>
      </c>
      <c r="B5233" s="4">
        <f>YEAR(SaleData[[#This Row],[Order Date]])</f>
        <v>2016</v>
      </c>
      <c r="C5233" s="4">
        <f>MONTH(SaleData[[#This Row],[Order Date]])</f>
        <v>8</v>
      </c>
      <c r="D5233" t="s">
        <v>1695</v>
      </c>
      <c r="E5233" t="s">
        <v>43</v>
      </c>
      <c r="F5233" t="s">
        <v>26</v>
      </c>
      <c r="G5233" t="s">
        <v>46</v>
      </c>
      <c r="H5233" t="s">
        <v>1698</v>
      </c>
      <c r="I5233">
        <v>12.54</v>
      </c>
      <c r="J5233">
        <v>2</v>
      </c>
      <c r="K5233">
        <v>4.7</v>
      </c>
      <c r="M5233" t="s">
        <v>2819</v>
      </c>
    </row>
    <row r="5234" spans="1:13" x14ac:dyDescent="0.25">
      <c r="A5234" s="7">
        <v>42585</v>
      </c>
      <c r="B5234" s="4">
        <f>YEAR(SaleData[[#This Row],[Order Date]])</f>
        <v>2016</v>
      </c>
      <c r="C5234" s="4">
        <f>MONTH(SaleData[[#This Row],[Order Date]])</f>
        <v>8</v>
      </c>
      <c r="D5234" t="s">
        <v>1743</v>
      </c>
      <c r="E5234" t="s">
        <v>337</v>
      </c>
      <c r="F5234" t="s">
        <v>26</v>
      </c>
      <c r="G5234" t="s">
        <v>156</v>
      </c>
      <c r="H5234" t="s">
        <v>1620</v>
      </c>
      <c r="I5234">
        <v>81.540000000000006</v>
      </c>
      <c r="J5234">
        <v>3</v>
      </c>
      <c r="K5234">
        <v>38.32</v>
      </c>
      <c r="M5234" t="s">
        <v>2819</v>
      </c>
    </row>
    <row r="5235" spans="1:13" x14ac:dyDescent="0.25">
      <c r="A5235" s="7">
        <v>42585</v>
      </c>
      <c r="B5235" s="4">
        <f>YEAR(SaleData[[#This Row],[Order Date]])</f>
        <v>2016</v>
      </c>
      <c r="C5235" s="4">
        <f>MONTH(SaleData[[#This Row],[Order Date]])</f>
        <v>8</v>
      </c>
      <c r="D5235" t="s">
        <v>1743</v>
      </c>
      <c r="E5235" t="s">
        <v>337</v>
      </c>
      <c r="F5235" t="s">
        <v>11</v>
      </c>
      <c r="G5235" t="s">
        <v>12</v>
      </c>
      <c r="H5235" t="s">
        <v>1744</v>
      </c>
      <c r="I5235">
        <v>167.28</v>
      </c>
      <c r="J5235">
        <v>12</v>
      </c>
      <c r="K5235">
        <v>23.42</v>
      </c>
      <c r="M5235" t="s">
        <v>2819</v>
      </c>
    </row>
    <row r="5236" spans="1:13" x14ac:dyDescent="0.25">
      <c r="A5236" s="7">
        <v>42586</v>
      </c>
      <c r="B5236" s="4">
        <f>YEAR(SaleData[[#This Row],[Order Date]])</f>
        <v>2016</v>
      </c>
      <c r="C5236" s="4">
        <f>MONTH(SaleData[[#This Row],[Order Date]])</f>
        <v>8</v>
      </c>
      <c r="D5236" t="s">
        <v>1790</v>
      </c>
      <c r="E5236" t="s">
        <v>171</v>
      </c>
      <c r="F5236" t="s">
        <v>26</v>
      </c>
      <c r="G5236" t="s">
        <v>213</v>
      </c>
      <c r="H5236" t="s">
        <v>1051</v>
      </c>
      <c r="I5236">
        <v>35.06</v>
      </c>
      <c r="J5236">
        <v>2</v>
      </c>
      <c r="K5236">
        <v>10.52</v>
      </c>
      <c r="M5236" t="s">
        <v>2820</v>
      </c>
    </row>
    <row r="5237" spans="1:13" x14ac:dyDescent="0.25">
      <c r="A5237" s="7">
        <v>42586</v>
      </c>
      <c r="B5237" s="4">
        <f>YEAR(SaleData[[#This Row],[Order Date]])</f>
        <v>2016</v>
      </c>
      <c r="C5237" s="4">
        <f>MONTH(SaleData[[#This Row],[Order Date]])</f>
        <v>8</v>
      </c>
      <c r="D5237" t="s">
        <v>1790</v>
      </c>
      <c r="E5237" t="s">
        <v>171</v>
      </c>
      <c r="F5237" t="s">
        <v>26</v>
      </c>
      <c r="G5237" t="s">
        <v>44</v>
      </c>
      <c r="H5237" t="s">
        <v>1293</v>
      </c>
      <c r="I5237">
        <v>4.13</v>
      </c>
      <c r="J5237">
        <v>1</v>
      </c>
      <c r="K5237">
        <v>1.9</v>
      </c>
      <c r="M5237" t="s">
        <v>2820</v>
      </c>
    </row>
    <row r="5238" spans="1:13" x14ac:dyDescent="0.25">
      <c r="A5238" s="7">
        <v>42586</v>
      </c>
      <c r="B5238" s="4">
        <f>YEAR(SaleData[[#This Row],[Order Date]])</f>
        <v>2016</v>
      </c>
      <c r="C5238" s="4">
        <f>MONTH(SaleData[[#This Row],[Order Date]])</f>
        <v>8</v>
      </c>
      <c r="D5238" t="s">
        <v>1790</v>
      </c>
      <c r="E5238" t="s">
        <v>171</v>
      </c>
      <c r="F5238" t="s">
        <v>16</v>
      </c>
      <c r="G5238" t="s">
        <v>34</v>
      </c>
      <c r="H5238" t="s">
        <v>466</v>
      </c>
      <c r="I5238">
        <v>109.8</v>
      </c>
      <c r="J5238">
        <v>9</v>
      </c>
      <c r="K5238">
        <v>46.12</v>
      </c>
      <c r="M5238" t="s">
        <v>2820</v>
      </c>
    </row>
    <row r="5239" spans="1:13" x14ac:dyDescent="0.25">
      <c r="A5239" s="7">
        <v>42586</v>
      </c>
      <c r="B5239" s="4">
        <f>YEAR(SaleData[[#This Row],[Order Date]])</f>
        <v>2016</v>
      </c>
      <c r="C5239" s="4">
        <f>MONTH(SaleData[[#This Row],[Order Date]])</f>
        <v>8</v>
      </c>
      <c r="D5239" t="s">
        <v>1790</v>
      </c>
      <c r="E5239" t="s">
        <v>171</v>
      </c>
      <c r="F5239" t="s">
        <v>26</v>
      </c>
      <c r="G5239" t="s">
        <v>44</v>
      </c>
      <c r="H5239" t="s">
        <v>1791</v>
      </c>
      <c r="I5239">
        <v>9.82</v>
      </c>
      <c r="J5239">
        <v>2</v>
      </c>
      <c r="K5239">
        <v>4.8099999999999996</v>
      </c>
      <c r="M5239" t="s">
        <v>2820</v>
      </c>
    </row>
    <row r="5240" spans="1:13" x14ac:dyDescent="0.25">
      <c r="A5240" s="7">
        <v>42586</v>
      </c>
      <c r="B5240" s="4">
        <f>YEAR(SaleData[[#This Row],[Order Date]])</f>
        <v>2016</v>
      </c>
      <c r="C5240" s="4">
        <f>MONTH(SaleData[[#This Row],[Order Date]])</f>
        <v>8</v>
      </c>
      <c r="D5240" t="s">
        <v>1792</v>
      </c>
      <c r="E5240" t="s">
        <v>24</v>
      </c>
      <c r="F5240" t="s">
        <v>26</v>
      </c>
      <c r="G5240" t="s">
        <v>46</v>
      </c>
      <c r="H5240" t="s">
        <v>1120</v>
      </c>
      <c r="I5240">
        <v>3.98</v>
      </c>
      <c r="J5240">
        <v>5</v>
      </c>
      <c r="K5240">
        <v>-6.57</v>
      </c>
      <c r="M5240" t="s">
        <v>2820</v>
      </c>
    </row>
    <row r="5241" spans="1:13" x14ac:dyDescent="0.25">
      <c r="A5241" s="7">
        <v>42586</v>
      </c>
      <c r="B5241" s="4">
        <f>YEAR(SaleData[[#This Row],[Order Date]])</f>
        <v>2016</v>
      </c>
      <c r="C5241" s="4">
        <f>MONTH(SaleData[[#This Row],[Order Date]])</f>
        <v>8</v>
      </c>
      <c r="D5241" t="s">
        <v>1793</v>
      </c>
      <c r="E5241" t="s">
        <v>43</v>
      </c>
      <c r="F5241" t="s">
        <v>11</v>
      </c>
      <c r="G5241" t="s">
        <v>21</v>
      </c>
      <c r="H5241" t="s">
        <v>754</v>
      </c>
      <c r="I5241">
        <v>302.38</v>
      </c>
      <c r="J5241">
        <v>2</v>
      </c>
      <c r="K5241">
        <v>30.24</v>
      </c>
      <c r="M5241" t="s">
        <v>2820</v>
      </c>
    </row>
    <row r="5242" spans="1:13" x14ac:dyDescent="0.25">
      <c r="A5242" s="7">
        <v>42586</v>
      </c>
      <c r="B5242" s="4">
        <f>YEAR(SaleData[[#This Row],[Order Date]])</f>
        <v>2016</v>
      </c>
      <c r="C5242" s="4">
        <f>MONTH(SaleData[[#This Row],[Order Date]])</f>
        <v>8</v>
      </c>
      <c r="D5242" t="s">
        <v>1793</v>
      </c>
      <c r="E5242" t="s">
        <v>43</v>
      </c>
      <c r="F5242" t="s">
        <v>26</v>
      </c>
      <c r="G5242" t="s">
        <v>46</v>
      </c>
      <c r="H5242" t="s">
        <v>773</v>
      </c>
      <c r="I5242">
        <v>20.95</v>
      </c>
      <c r="J5242">
        <v>3</v>
      </c>
      <c r="K5242">
        <v>7.07</v>
      </c>
      <c r="M5242" t="s">
        <v>2820</v>
      </c>
    </row>
    <row r="5243" spans="1:13" x14ac:dyDescent="0.25">
      <c r="A5243" s="7">
        <v>42586</v>
      </c>
      <c r="B5243" s="4">
        <f>YEAR(SaleData[[#This Row],[Order Date]])</f>
        <v>2016</v>
      </c>
      <c r="C5243" s="4">
        <f>MONTH(SaleData[[#This Row],[Order Date]])</f>
        <v>8</v>
      </c>
      <c r="D5243" t="s">
        <v>1793</v>
      </c>
      <c r="E5243" t="s">
        <v>43</v>
      </c>
      <c r="F5243" t="s">
        <v>26</v>
      </c>
      <c r="G5243" t="s">
        <v>46</v>
      </c>
      <c r="H5243" t="s">
        <v>1794</v>
      </c>
      <c r="I5243">
        <v>11.78</v>
      </c>
      <c r="J5243">
        <v>3</v>
      </c>
      <c r="K5243">
        <v>3.98</v>
      </c>
      <c r="M5243" t="s">
        <v>2820</v>
      </c>
    </row>
    <row r="5244" spans="1:13" x14ac:dyDescent="0.25">
      <c r="A5244" s="7">
        <v>42587</v>
      </c>
      <c r="B5244" s="4">
        <f>YEAR(SaleData[[#This Row],[Order Date]])</f>
        <v>2016</v>
      </c>
      <c r="C5244" s="4">
        <f>MONTH(SaleData[[#This Row],[Order Date]])</f>
        <v>8</v>
      </c>
      <c r="D5244" t="s">
        <v>1808</v>
      </c>
      <c r="E5244" t="s">
        <v>605</v>
      </c>
      <c r="F5244" t="s">
        <v>26</v>
      </c>
      <c r="G5244" t="s">
        <v>62</v>
      </c>
      <c r="H5244" t="s">
        <v>1840</v>
      </c>
      <c r="I5244">
        <v>197.05</v>
      </c>
      <c r="J5244">
        <v>7</v>
      </c>
      <c r="K5244">
        <v>59.12</v>
      </c>
      <c r="M5244" t="s">
        <v>2820</v>
      </c>
    </row>
    <row r="5245" spans="1:13" x14ac:dyDescent="0.25">
      <c r="A5245" s="7">
        <v>42588</v>
      </c>
      <c r="B5245" s="4">
        <f>YEAR(SaleData[[#This Row],[Order Date]])</f>
        <v>2016</v>
      </c>
      <c r="C5245" s="4">
        <f>MONTH(SaleData[[#This Row],[Order Date]])</f>
        <v>8</v>
      </c>
      <c r="D5245" t="s">
        <v>170</v>
      </c>
      <c r="E5245" t="s">
        <v>20</v>
      </c>
      <c r="F5245" t="s">
        <v>26</v>
      </c>
      <c r="G5245" t="s">
        <v>27</v>
      </c>
      <c r="H5245" t="s">
        <v>121</v>
      </c>
      <c r="I5245">
        <v>70.88</v>
      </c>
      <c r="J5245">
        <v>2</v>
      </c>
      <c r="K5245">
        <v>33.31</v>
      </c>
      <c r="M5245" t="s">
        <v>2820</v>
      </c>
    </row>
    <row r="5246" spans="1:13" x14ac:dyDescent="0.25">
      <c r="A5246" s="7">
        <v>42588</v>
      </c>
      <c r="B5246" s="4">
        <f>YEAR(SaleData[[#This Row],[Order Date]])</f>
        <v>2016</v>
      </c>
      <c r="C5246" s="4">
        <f>MONTH(SaleData[[#This Row],[Order Date]])</f>
        <v>8</v>
      </c>
      <c r="D5246" t="s">
        <v>696</v>
      </c>
      <c r="E5246" t="s">
        <v>43</v>
      </c>
      <c r="F5246" t="s">
        <v>11</v>
      </c>
      <c r="G5246" t="s">
        <v>21</v>
      </c>
      <c r="H5246" t="s">
        <v>1210</v>
      </c>
      <c r="I5246">
        <v>211.17</v>
      </c>
      <c r="J5246">
        <v>4</v>
      </c>
      <c r="K5246">
        <v>18.48</v>
      </c>
      <c r="M5246" t="s">
        <v>2820</v>
      </c>
    </row>
    <row r="5247" spans="1:13" x14ac:dyDescent="0.25">
      <c r="A5247" s="7">
        <v>42588</v>
      </c>
      <c r="B5247" s="4">
        <f>YEAR(SaleData[[#This Row],[Order Date]])</f>
        <v>2016</v>
      </c>
      <c r="C5247" s="4">
        <f>MONTH(SaleData[[#This Row],[Order Date]])</f>
        <v>8</v>
      </c>
      <c r="D5247" t="s">
        <v>1818</v>
      </c>
      <c r="E5247" t="s">
        <v>20</v>
      </c>
      <c r="F5247" t="s">
        <v>26</v>
      </c>
      <c r="G5247" t="s">
        <v>62</v>
      </c>
      <c r="H5247" t="s">
        <v>521</v>
      </c>
      <c r="I5247">
        <v>38.340000000000003</v>
      </c>
      <c r="J5247">
        <v>9</v>
      </c>
      <c r="K5247">
        <v>15.72</v>
      </c>
      <c r="M5247" t="s">
        <v>2820</v>
      </c>
    </row>
    <row r="5248" spans="1:13" x14ac:dyDescent="0.25">
      <c r="A5248" s="7">
        <v>42589</v>
      </c>
      <c r="B5248" s="4">
        <f>YEAR(SaleData[[#This Row],[Order Date]])</f>
        <v>2016</v>
      </c>
      <c r="C5248" s="4">
        <f>MONTH(SaleData[[#This Row],[Order Date]])</f>
        <v>8</v>
      </c>
      <c r="D5248" t="s">
        <v>1920</v>
      </c>
      <c r="E5248" t="s">
        <v>15</v>
      </c>
      <c r="F5248" t="s">
        <v>11</v>
      </c>
      <c r="G5248" t="s">
        <v>12</v>
      </c>
      <c r="H5248" t="s">
        <v>1921</v>
      </c>
      <c r="I5248">
        <v>179.97</v>
      </c>
      <c r="J5248">
        <v>3</v>
      </c>
      <c r="K5248">
        <v>86.39</v>
      </c>
      <c r="M5248" t="s">
        <v>2821</v>
      </c>
    </row>
    <row r="5249" spans="1:13" x14ac:dyDescent="0.25">
      <c r="A5249" s="7">
        <v>42590</v>
      </c>
      <c r="B5249" s="4">
        <f>YEAR(SaleData[[#This Row],[Order Date]])</f>
        <v>2016</v>
      </c>
      <c r="C5249" s="4">
        <f>MONTH(SaleData[[#This Row],[Order Date]])</f>
        <v>8</v>
      </c>
      <c r="D5249" t="s">
        <v>931</v>
      </c>
      <c r="E5249" t="s">
        <v>30</v>
      </c>
      <c r="F5249" t="s">
        <v>26</v>
      </c>
      <c r="G5249" t="s">
        <v>31</v>
      </c>
      <c r="H5249" t="s">
        <v>407</v>
      </c>
      <c r="I5249">
        <v>11.17</v>
      </c>
      <c r="J5249">
        <v>4</v>
      </c>
      <c r="K5249">
        <v>3.63</v>
      </c>
      <c r="M5249" t="s">
        <v>2821</v>
      </c>
    </row>
    <row r="5250" spans="1:13" x14ac:dyDescent="0.25">
      <c r="A5250" s="7">
        <v>42590</v>
      </c>
      <c r="B5250" s="4">
        <f>YEAR(SaleData[[#This Row],[Order Date]])</f>
        <v>2016</v>
      </c>
      <c r="C5250" s="4">
        <f>MONTH(SaleData[[#This Row],[Order Date]])</f>
        <v>8</v>
      </c>
      <c r="D5250" t="s">
        <v>931</v>
      </c>
      <c r="E5250" t="s">
        <v>30</v>
      </c>
      <c r="F5250" t="s">
        <v>26</v>
      </c>
      <c r="G5250" t="s">
        <v>27</v>
      </c>
      <c r="H5250" t="s">
        <v>1956</v>
      </c>
      <c r="I5250">
        <v>53.95</v>
      </c>
      <c r="J5250">
        <v>3</v>
      </c>
      <c r="K5250">
        <v>17.53</v>
      </c>
      <c r="M5250" t="s">
        <v>2821</v>
      </c>
    </row>
    <row r="5251" spans="1:13" x14ac:dyDescent="0.25">
      <c r="A5251" s="7">
        <v>42590</v>
      </c>
      <c r="B5251" s="4">
        <f>YEAR(SaleData[[#This Row],[Order Date]])</f>
        <v>2016</v>
      </c>
      <c r="C5251" s="4">
        <f>MONTH(SaleData[[#This Row],[Order Date]])</f>
        <v>8</v>
      </c>
      <c r="D5251" t="s">
        <v>1194</v>
      </c>
      <c r="E5251" t="s">
        <v>454</v>
      </c>
      <c r="F5251" t="s">
        <v>26</v>
      </c>
      <c r="G5251" t="s">
        <v>31</v>
      </c>
      <c r="H5251" t="s">
        <v>527</v>
      </c>
      <c r="I5251">
        <v>23.34</v>
      </c>
      <c r="J5251">
        <v>3</v>
      </c>
      <c r="K5251">
        <v>0.23</v>
      </c>
      <c r="M5251" t="s">
        <v>2821</v>
      </c>
    </row>
    <row r="5252" spans="1:13" x14ac:dyDescent="0.25">
      <c r="A5252" s="7">
        <v>42590</v>
      </c>
      <c r="B5252" s="4">
        <f>YEAR(SaleData[[#This Row],[Order Date]])</f>
        <v>2016</v>
      </c>
      <c r="C5252" s="4">
        <f>MONTH(SaleData[[#This Row],[Order Date]])</f>
        <v>8</v>
      </c>
      <c r="D5252" t="s">
        <v>1285</v>
      </c>
      <c r="E5252" t="s">
        <v>43</v>
      </c>
      <c r="F5252" t="s">
        <v>16</v>
      </c>
      <c r="G5252" t="s">
        <v>40</v>
      </c>
      <c r="H5252" t="s">
        <v>1957</v>
      </c>
      <c r="I5252">
        <v>513.02</v>
      </c>
      <c r="J5252">
        <v>2</v>
      </c>
      <c r="K5252">
        <v>12.83</v>
      </c>
      <c r="M5252" t="s">
        <v>2821</v>
      </c>
    </row>
    <row r="5253" spans="1:13" x14ac:dyDescent="0.25">
      <c r="A5253" s="7">
        <v>42590</v>
      </c>
      <c r="B5253" s="4">
        <f>YEAR(SaleData[[#This Row],[Order Date]])</f>
        <v>2016</v>
      </c>
      <c r="C5253" s="4">
        <f>MONTH(SaleData[[#This Row],[Order Date]])</f>
        <v>8</v>
      </c>
      <c r="D5253" t="s">
        <v>1285</v>
      </c>
      <c r="E5253" t="s">
        <v>43</v>
      </c>
      <c r="F5253" t="s">
        <v>26</v>
      </c>
      <c r="G5253" t="s">
        <v>56</v>
      </c>
      <c r="H5253" t="s">
        <v>1551</v>
      </c>
      <c r="I5253">
        <v>487.92</v>
      </c>
      <c r="J5253">
        <v>6</v>
      </c>
      <c r="K5253">
        <v>136.62</v>
      </c>
      <c r="M5253" t="s">
        <v>2821</v>
      </c>
    </row>
    <row r="5254" spans="1:13" x14ac:dyDescent="0.25">
      <c r="A5254" s="7">
        <v>42590</v>
      </c>
      <c r="B5254" s="4">
        <f>YEAR(SaleData[[#This Row],[Order Date]])</f>
        <v>2016</v>
      </c>
      <c r="C5254" s="4">
        <f>MONTH(SaleData[[#This Row],[Order Date]])</f>
        <v>8</v>
      </c>
      <c r="D5254" t="s">
        <v>1285</v>
      </c>
      <c r="E5254" t="s">
        <v>43</v>
      </c>
      <c r="F5254" t="s">
        <v>26</v>
      </c>
      <c r="G5254" t="s">
        <v>46</v>
      </c>
      <c r="H5254" t="s">
        <v>1324</v>
      </c>
      <c r="I5254">
        <v>15.24</v>
      </c>
      <c r="J5254">
        <v>5</v>
      </c>
      <c r="K5254">
        <v>5.33</v>
      </c>
      <c r="M5254" t="s">
        <v>2821</v>
      </c>
    </row>
    <row r="5255" spans="1:13" x14ac:dyDescent="0.25">
      <c r="A5255" s="7">
        <v>42590</v>
      </c>
      <c r="B5255" s="4">
        <f>YEAR(SaleData[[#This Row],[Order Date]])</f>
        <v>2016</v>
      </c>
      <c r="C5255" s="4">
        <f>MONTH(SaleData[[#This Row],[Order Date]])</f>
        <v>8</v>
      </c>
      <c r="D5255" t="s">
        <v>1377</v>
      </c>
      <c r="E5255" t="s">
        <v>337</v>
      </c>
      <c r="F5255" t="s">
        <v>26</v>
      </c>
      <c r="G5255" t="s">
        <v>27</v>
      </c>
      <c r="H5255" t="s">
        <v>1958</v>
      </c>
      <c r="I5255">
        <v>10.56</v>
      </c>
      <c r="J5255">
        <v>2</v>
      </c>
      <c r="K5255">
        <v>4.75</v>
      </c>
      <c r="M5255" t="s">
        <v>2821</v>
      </c>
    </row>
    <row r="5256" spans="1:13" x14ac:dyDescent="0.25">
      <c r="A5256" s="7">
        <v>42591</v>
      </c>
      <c r="B5256" s="4">
        <f>YEAR(SaleData[[#This Row],[Order Date]])</f>
        <v>2016</v>
      </c>
      <c r="C5256" s="4">
        <f>MONTH(SaleData[[#This Row],[Order Date]])</f>
        <v>8</v>
      </c>
      <c r="D5256" t="s">
        <v>937</v>
      </c>
      <c r="E5256" t="s">
        <v>79</v>
      </c>
      <c r="F5256" t="s">
        <v>26</v>
      </c>
      <c r="G5256" t="s">
        <v>27</v>
      </c>
      <c r="H5256" t="s">
        <v>862</v>
      </c>
      <c r="I5256">
        <v>30.82</v>
      </c>
      <c r="J5256">
        <v>9</v>
      </c>
      <c r="K5256">
        <v>9.6300000000000008</v>
      </c>
      <c r="M5256" t="s">
        <v>2821</v>
      </c>
    </row>
    <row r="5257" spans="1:13" x14ac:dyDescent="0.25">
      <c r="A5257" s="7">
        <v>42591</v>
      </c>
      <c r="B5257" s="4">
        <f>YEAR(SaleData[[#This Row],[Order Date]])</f>
        <v>2016</v>
      </c>
      <c r="C5257" s="4">
        <f>MONTH(SaleData[[#This Row],[Order Date]])</f>
        <v>8</v>
      </c>
      <c r="D5257" t="s">
        <v>937</v>
      </c>
      <c r="E5257" t="s">
        <v>79</v>
      </c>
      <c r="F5257" t="s">
        <v>11</v>
      </c>
      <c r="G5257" t="s">
        <v>21</v>
      </c>
      <c r="H5257" t="s">
        <v>1995</v>
      </c>
      <c r="I5257">
        <v>44.78</v>
      </c>
      <c r="J5257">
        <v>2</v>
      </c>
      <c r="K5257">
        <v>4.4800000000000004</v>
      </c>
      <c r="M5257" t="s">
        <v>2821</v>
      </c>
    </row>
    <row r="5258" spans="1:13" x14ac:dyDescent="0.25">
      <c r="A5258" s="7">
        <v>42591</v>
      </c>
      <c r="B5258" s="4">
        <f>YEAR(SaleData[[#This Row],[Order Date]])</f>
        <v>2016</v>
      </c>
      <c r="C5258" s="4">
        <f>MONTH(SaleData[[#This Row],[Order Date]])</f>
        <v>8</v>
      </c>
      <c r="D5258" t="s">
        <v>937</v>
      </c>
      <c r="E5258" t="s">
        <v>79</v>
      </c>
      <c r="F5258" t="s">
        <v>26</v>
      </c>
      <c r="G5258" t="s">
        <v>56</v>
      </c>
      <c r="H5258" t="s">
        <v>123</v>
      </c>
      <c r="I5258">
        <v>569.54</v>
      </c>
      <c r="J5258">
        <v>4</v>
      </c>
      <c r="K5258">
        <v>64.069999999999993</v>
      </c>
      <c r="M5258" t="s">
        <v>2821</v>
      </c>
    </row>
    <row r="5259" spans="1:13" x14ac:dyDescent="0.25">
      <c r="A5259" s="7">
        <v>42591</v>
      </c>
      <c r="B5259" s="4">
        <f>YEAR(SaleData[[#This Row],[Order Date]])</f>
        <v>2016</v>
      </c>
      <c r="C5259" s="4">
        <f>MONTH(SaleData[[#This Row],[Order Date]])</f>
        <v>8</v>
      </c>
      <c r="D5259" t="s">
        <v>294</v>
      </c>
      <c r="E5259" t="s">
        <v>324</v>
      </c>
      <c r="F5259" t="s">
        <v>26</v>
      </c>
      <c r="G5259" t="s">
        <v>46</v>
      </c>
      <c r="H5259" t="s">
        <v>840</v>
      </c>
      <c r="I5259">
        <v>4.34</v>
      </c>
      <c r="J5259">
        <v>3</v>
      </c>
      <c r="K5259">
        <v>-3.04</v>
      </c>
      <c r="M5259" t="s">
        <v>2821</v>
      </c>
    </row>
    <row r="5260" spans="1:13" x14ac:dyDescent="0.25">
      <c r="A5260" s="7">
        <v>42591</v>
      </c>
      <c r="B5260" s="4">
        <f>YEAR(SaleData[[#This Row],[Order Date]])</f>
        <v>2016</v>
      </c>
      <c r="C5260" s="4">
        <f>MONTH(SaleData[[#This Row],[Order Date]])</f>
        <v>8</v>
      </c>
      <c r="D5260" t="s">
        <v>294</v>
      </c>
      <c r="E5260" t="s">
        <v>324</v>
      </c>
      <c r="F5260" t="s">
        <v>26</v>
      </c>
      <c r="G5260" t="s">
        <v>46</v>
      </c>
      <c r="H5260" t="s">
        <v>1996</v>
      </c>
      <c r="I5260">
        <v>11.88</v>
      </c>
      <c r="J5260">
        <v>5</v>
      </c>
      <c r="K5260">
        <v>-7.92</v>
      </c>
      <c r="M5260" t="s">
        <v>2821</v>
      </c>
    </row>
    <row r="5261" spans="1:13" x14ac:dyDescent="0.25">
      <c r="A5261" s="7">
        <v>42593</v>
      </c>
      <c r="B5261" s="4">
        <f>YEAR(SaleData[[#This Row],[Order Date]])</f>
        <v>2016</v>
      </c>
      <c r="C5261" s="4">
        <f>MONTH(SaleData[[#This Row],[Order Date]])</f>
        <v>8</v>
      </c>
      <c r="D5261" t="s">
        <v>2044</v>
      </c>
      <c r="E5261" t="s">
        <v>337</v>
      </c>
      <c r="F5261" t="s">
        <v>26</v>
      </c>
      <c r="G5261" t="s">
        <v>27</v>
      </c>
      <c r="H5261" t="s">
        <v>1136</v>
      </c>
      <c r="I5261">
        <v>32.4</v>
      </c>
      <c r="J5261">
        <v>5</v>
      </c>
      <c r="K5261">
        <v>15.55</v>
      </c>
      <c r="M5261" t="s">
        <v>2821</v>
      </c>
    </row>
    <row r="5262" spans="1:13" x14ac:dyDescent="0.25">
      <c r="A5262" s="7">
        <v>42593</v>
      </c>
      <c r="B5262" s="4">
        <f>YEAR(SaleData[[#This Row],[Order Date]])</f>
        <v>2016</v>
      </c>
      <c r="C5262" s="4">
        <f>MONTH(SaleData[[#This Row],[Order Date]])</f>
        <v>8</v>
      </c>
      <c r="D5262" t="s">
        <v>2044</v>
      </c>
      <c r="E5262" t="s">
        <v>337</v>
      </c>
      <c r="F5262" t="s">
        <v>26</v>
      </c>
      <c r="G5262" t="s">
        <v>46</v>
      </c>
      <c r="H5262" t="s">
        <v>1395</v>
      </c>
      <c r="I5262">
        <v>41.86</v>
      </c>
      <c r="J5262">
        <v>7</v>
      </c>
      <c r="K5262">
        <v>19.260000000000002</v>
      </c>
      <c r="M5262" t="s">
        <v>2821</v>
      </c>
    </row>
    <row r="5263" spans="1:13" x14ac:dyDescent="0.25">
      <c r="A5263" s="7">
        <v>42593</v>
      </c>
      <c r="B5263" s="4">
        <f>YEAR(SaleData[[#This Row],[Order Date]])</f>
        <v>2016</v>
      </c>
      <c r="C5263" s="4">
        <f>MONTH(SaleData[[#This Row],[Order Date]])</f>
        <v>8</v>
      </c>
      <c r="D5263" t="s">
        <v>2044</v>
      </c>
      <c r="E5263" t="s">
        <v>337</v>
      </c>
      <c r="F5263" t="s">
        <v>26</v>
      </c>
      <c r="G5263" t="s">
        <v>46</v>
      </c>
      <c r="H5263" t="s">
        <v>2045</v>
      </c>
      <c r="I5263">
        <v>77.56</v>
      </c>
      <c r="J5263">
        <v>2</v>
      </c>
      <c r="K5263">
        <v>35.68</v>
      </c>
      <c r="M5263" t="s">
        <v>2822</v>
      </c>
    </row>
    <row r="5264" spans="1:13" x14ac:dyDescent="0.25">
      <c r="A5264" s="7">
        <v>42594</v>
      </c>
      <c r="B5264" s="4">
        <f>YEAR(SaleData[[#This Row],[Order Date]])</f>
        <v>2016</v>
      </c>
      <c r="C5264" s="4">
        <f>MONTH(SaleData[[#This Row],[Order Date]])</f>
        <v>8</v>
      </c>
      <c r="D5264" t="s">
        <v>1169</v>
      </c>
      <c r="E5264" t="s">
        <v>1449</v>
      </c>
      <c r="F5264" t="s">
        <v>26</v>
      </c>
      <c r="G5264" t="s">
        <v>27</v>
      </c>
      <c r="H5264" t="s">
        <v>893</v>
      </c>
      <c r="I5264">
        <v>6.48</v>
      </c>
      <c r="J5264">
        <v>1</v>
      </c>
      <c r="K5264">
        <v>3.11</v>
      </c>
      <c r="M5264" t="s">
        <v>2822</v>
      </c>
    </row>
    <row r="5265" spans="1:13" x14ac:dyDescent="0.25">
      <c r="A5265" s="7">
        <v>42594</v>
      </c>
      <c r="B5265" s="4">
        <f>YEAR(SaleData[[#This Row],[Order Date]])</f>
        <v>2016</v>
      </c>
      <c r="C5265" s="4">
        <f>MONTH(SaleData[[#This Row],[Order Date]])</f>
        <v>8</v>
      </c>
      <c r="D5265" t="s">
        <v>1648</v>
      </c>
      <c r="E5265" t="s">
        <v>30</v>
      </c>
      <c r="F5265" t="s">
        <v>11</v>
      </c>
      <c r="G5265" t="s">
        <v>12</v>
      </c>
      <c r="H5265" t="s">
        <v>2083</v>
      </c>
      <c r="I5265">
        <v>1399.94</v>
      </c>
      <c r="J5265">
        <v>7</v>
      </c>
      <c r="K5265">
        <v>52.5</v>
      </c>
      <c r="M5265" t="s">
        <v>2822</v>
      </c>
    </row>
    <row r="5266" spans="1:13" x14ac:dyDescent="0.25">
      <c r="A5266" s="7">
        <v>42594</v>
      </c>
      <c r="B5266" s="4">
        <f>YEAR(SaleData[[#This Row],[Order Date]])</f>
        <v>2016</v>
      </c>
      <c r="C5266" s="4">
        <f>MONTH(SaleData[[#This Row],[Order Date]])</f>
        <v>8</v>
      </c>
      <c r="D5266" t="s">
        <v>562</v>
      </c>
      <c r="E5266" t="s">
        <v>20</v>
      </c>
      <c r="F5266" t="s">
        <v>16</v>
      </c>
      <c r="G5266" t="s">
        <v>17</v>
      </c>
      <c r="H5266" t="s">
        <v>967</v>
      </c>
      <c r="I5266">
        <v>145.76</v>
      </c>
      <c r="J5266">
        <v>2</v>
      </c>
      <c r="K5266">
        <v>-8.1</v>
      </c>
      <c r="M5266" t="s">
        <v>2822</v>
      </c>
    </row>
    <row r="5267" spans="1:13" x14ac:dyDescent="0.25">
      <c r="A5267" s="7">
        <v>42594</v>
      </c>
      <c r="B5267" s="4">
        <f>YEAR(SaleData[[#This Row],[Order Date]])</f>
        <v>2016</v>
      </c>
      <c r="C5267" s="4">
        <f>MONTH(SaleData[[#This Row],[Order Date]])</f>
        <v>8</v>
      </c>
      <c r="D5267" t="s">
        <v>1599</v>
      </c>
      <c r="E5267" t="s">
        <v>75</v>
      </c>
      <c r="F5267" t="s">
        <v>16</v>
      </c>
      <c r="G5267" t="s">
        <v>40</v>
      </c>
      <c r="H5267" t="s">
        <v>1810</v>
      </c>
      <c r="I5267">
        <v>562.29</v>
      </c>
      <c r="J5267">
        <v>7</v>
      </c>
      <c r="K5267">
        <v>-255.59</v>
      </c>
      <c r="M5267" t="s">
        <v>2822</v>
      </c>
    </row>
    <row r="5268" spans="1:13" x14ac:dyDescent="0.25">
      <c r="A5268" s="7">
        <v>42594</v>
      </c>
      <c r="B5268" s="4">
        <f>YEAR(SaleData[[#This Row],[Order Date]])</f>
        <v>2016</v>
      </c>
      <c r="C5268" s="4">
        <f>MONTH(SaleData[[#This Row],[Order Date]])</f>
        <v>8</v>
      </c>
      <c r="D5268" t="s">
        <v>483</v>
      </c>
      <c r="E5268" t="s">
        <v>20</v>
      </c>
      <c r="F5268" t="s">
        <v>16</v>
      </c>
      <c r="G5268" t="s">
        <v>40</v>
      </c>
      <c r="H5268" t="s">
        <v>1362</v>
      </c>
      <c r="I5268">
        <v>209.15</v>
      </c>
      <c r="J5268">
        <v>2</v>
      </c>
      <c r="K5268">
        <v>-66.23</v>
      </c>
      <c r="M5268" t="s">
        <v>2822</v>
      </c>
    </row>
    <row r="5269" spans="1:13" x14ac:dyDescent="0.25">
      <c r="A5269" s="7">
        <v>42594</v>
      </c>
      <c r="B5269" s="4">
        <f>YEAR(SaleData[[#This Row],[Order Date]])</f>
        <v>2016</v>
      </c>
      <c r="C5269" s="4">
        <f>MONTH(SaleData[[#This Row],[Order Date]])</f>
        <v>8</v>
      </c>
      <c r="D5269" t="s">
        <v>483</v>
      </c>
      <c r="E5269" t="s">
        <v>20</v>
      </c>
      <c r="F5269" t="s">
        <v>26</v>
      </c>
      <c r="G5269" t="s">
        <v>36</v>
      </c>
      <c r="H5269" t="s">
        <v>795</v>
      </c>
      <c r="I5269">
        <v>1591.02</v>
      </c>
      <c r="J5269">
        <v>6</v>
      </c>
      <c r="K5269">
        <v>286.38</v>
      </c>
      <c r="M5269" t="s">
        <v>2822</v>
      </c>
    </row>
    <row r="5270" spans="1:13" x14ac:dyDescent="0.25">
      <c r="A5270" s="7">
        <v>42594</v>
      </c>
      <c r="B5270" s="4">
        <f>YEAR(SaleData[[#This Row],[Order Date]])</f>
        <v>2016</v>
      </c>
      <c r="C5270" s="4">
        <f>MONTH(SaleData[[#This Row],[Order Date]])</f>
        <v>8</v>
      </c>
      <c r="D5270" t="s">
        <v>344</v>
      </c>
      <c r="E5270" t="s">
        <v>87</v>
      </c>
      <c r="F5270" t="s">
        <v>26</v>
      </c>
      <c r="G5270" t="s">
        <v>62</v>
      </c>
      <c r="H5270" t="s">
        <v>2062</v>
      </c>
      <c r="I5270">
        <v>37.31</v>
      </c>
      <c r="J5270">
        <v>4</v>
      </c>
      <c r="K5270">
        <v>2.8</v>
      </c>
      <c r="M5270" t="s">
        <v>2822</v>
      </c>
    </row>
    <row r="5271" spans="1:13" x14ac:dyDescent="0.25">
      <c r="A5271" s="7">
        <v>42595</v>
      </c>
      <c r="B5271" s="4">
        <f>YEAR(SaleData[[#This Row],[Order Date]])</f>
        <v>2016</v>
      </c>
      <c r="C5271" s="4">
        <f>MONTH(SaleData[[#This Row],[Order Date]])</f>
        <v>8</v>
      </c>
      <c r="D5271" t="s">
        <v>2699</v>
      </c>
      <c r="E5271" t="s">
        <v>43</v>
      </c>
      <c r="F5271" t="s">
        <v>26</v>
      </c>
      <c r="G5271" t="s">
        <v>27</v>
      </c>
      <c r="H5271" t="s">
        <v>470</v>
      </c>
      <c r="I5271">
        <v>110.96</v>
      </c>
      <c r="J5271">
        <v>2</v>
      </c>
      <c r="K5271">
        <v>53.26</v>
      </c>
      <c r="M5271" t="s">
        <v>2823</v>
      </c>
    </row>
    <row r="5272" spans="1:13" x14ac:dyDescent="0.25">
      <c r="A5272" s="7">
        <v>42595</v>
      </c>
      <c r="B5272" s="4">
        <f>YEAR(SaleData[[#This Row],[Order Date]])</f>
        <v>2016</v>
      </c>
      <c r="C5272" s="4">
        <f>MONTH(SaleData[[#This Row],[Order Date]])</f>
        <v>8</v>
      </c>
      <c r="D5272" t="s">
        <v>2699</v>
      </c>
      <c r="E5272" t="s">
        <v>43</v>
      </c>
      <c r="F5272" t="s">
        <v>26</v>
      </c>
      <c r="G5272" t="s">
        <v>27</v>
      </c>
      <c r="H5272" t="s">
        <v>2347</v>
      </c>
      <c r="I5272">
        <v>11.94</v>
      </c>
      <c r="J5272">
        <v>3</v>
      </c>
      <c r="K5272">
        <v>5.97</v>
      </c>
      <c r="M5272" t="s">
        <v>2823</v>
      </c>
    </row>
    <row r="5273" spans="1:13" x14ac:dyDescent="0.25">
      <c r="A5273" s="7">
        <v>42595</v>
      </c>
      <c r="B5273" s="4">
        <f>YEAR(SaleData[[#This Row],[Order Date]])</f>
        <v>2016</v>
      </c>
      <c r="C5273" s="4">
        <f>MONTH(SaleData[[#This Row],[Order Date]])</f>
        <v>8</v>
      </c>
      <c r="D5273" t="s">
        <v>1169</v>
      </c>
      <c r="E5273" t="s">
        <v>171</v>
      </c>
      <c r="F5273" t="s">
        <v>26</v>
      </c>
      <c r="G5273" t="s">
        <v>44</v>
      </c>
      <c r="H5273" t="s">
        <v>1480</v>
      </c>
      <c r="I5273">
        <v>8.26</v>
      </c>
      <c r="J5273">
        <v>2</v>
      </c>
      <c r="K5273">
        <v>3.8</v>
      </c>
      <c r="M5273" t="s">
        <v>2823</v>
      </c>
    </row>
    <row r="5274" spans="1:13" x14ac:dyDescent="0.25">
      <c r="A5274" s="7">
        <v>42595</v>
      </c>
      <c r="B5274" s="4">
        <f>YEAR(SaleData[[#This Row],[Order Date]])</f>
        <v>2016</v>
      </c>
      <c r="C5274" s="4">
        <f>MONTH(SaleData[[#This Row],[Order Date]])</f>
        <v>8</v>
      </c>
      <c r="D5274" t="s">
        <v>1169</v>
      </c>
      <c r="E5274" t="s">
        <v>171</v>
      </c>
      <c r="F5274" t="s">
        <v>26</v>
      </c>
      <c r="G5274" t="s">
        <v>46</v>
      </c>
      <c r="H5274" t="s">
        <v>2288</v>
      </c>
      <c r="I5274">
        <v>17.760000000000002</v>
      </c>
      <c r="J5274">
        <v>2</v>
      </c>
      <c r="K5274">
        <v>8.8800000000000008</v>
      </c>
      <c r="M5274" t="s">
        <v>2823</v>
      </c>
    </row>
    <row r="5275" spans="1:13" x14ac:dyDescent="0.25">
      <c r="A5275" s="7">
        <v>42595</v>
      </c>
      <c r="B5275" s="4">
        <f>YEAR(SaleData[[#This Row],[Order Date]])</f>
        <v>2016</v>
      </c>
      <c r="C5275" s="4">
        <f>MONTH(SaleData[[#This Row],[Order Date]])</f>
        <v>8</v>
      </c>
      <c r="D5275" t="s">
        <v>1169</v>
      </c>
      <c r="E5275" t="s">
        <v>171</v>
      </c>
      <c r="F5275" t="s">
        <v>26</v>
      </c>
      <c r="G5275" t="s">
        <v>36</v>
      </c>
      <c r="H5275" t="s">
        <v>106</v>
      </c>
      <c r="I5275">
        <v>332.94</v>
      </c>
      <c r="J5275">
        <v>3</v>
      </c>
      <c r="K5275">
        <v>9.99</v>
      </c>
      <c r="M5275" t="s">
        <v>2823</v>
      </c>
    </row>
    <row r="5276" spans="1:13" x14ac:dyDescent="0.25">
      <c r="A5276" s="7">
        <v>42595</v>
      </c>
      <c r="B5276" s="4">
        <f>YEAR(SaleData[[#This Row],[Order Date]])</f>
        <v>2016</v>
      </c>
      <c r="C5276" s="4">
        <f>MONTH(SaleData[[#This Row],[Order Date]])</f>
        <v>8</v>
      </c>
      <c r="D5276" t="s">
        <v>1169</v>
      </c>
      <c r="E5276" t="s">
        <v>171</v>
      </c>
      <c r="F5276" t="s">
        <v>16</v>
      </c>
      <c r="G5276" t="s">
        <v>40</v>
      </c>
      <c r="H5276" t="s">
        <v>1810</v>
      </c>
      <c r="I5276">
        <v>292.10000000000002</v>
      </c>
      <c r="J5276">
        <v>2</v>
      </c>
      <c r="K5276">
        <v>58.42</v>
      </c>
      <c r="M5276" t="s">
        <v>2823</v>
      </c>
    </row>
    <row r="5277" spans="1:13" x14ac:dyDescent="0.25">
      <c r="A5277" s="7">
        <v>42595</v>
      </c>
      <c r="B5277" s="4">
        <f>YEAR(SaleData[[#This Row],[Order Date]])</f>
        <v>2016</v>
      </c>
      <c r="C5277" s="4">
        <f>MONTH(SaleData[[#This Row],[Order Date]])</f>
        <v>8</v>
      </c>
      <c r="D5277" t="s">
        <v>1169</v>
      </c>
      <c r="E5277" t="s">
        <v>171</v>
      </c>
      <c r="F5277" t="s">
        <v>11</v>
      </c>
      <c r="G5277" t="s">
        <v>21</v>
      </c>
      <c r="H5277" t="s">
        <v>2224</v>
      </c>
      <c r="I5277">
        <v>206.1</v>
      </c>
      <c r="J5277">
        <v>5</v>
      </c>
      <c r="K5277">
        <v>55.65</v>
      </c>
      <c r="M5277" t="s">
        <v>2823</v>
      </c>
    </row>
    <row r="5278" spans="1:13" x14ac:dyDescent="0.25">
      <c r="A5278" s="7">
        <v>42595</v>
      </c>
      <c r="B5278" s="4">
        <f>YEAR(SaleData[[#This Row],[Order Date]])</f>
        <v>2016</v>
      </c>
      <c r="C5278" s="4">
        <f>MONTH(SaleData[[#This Row],[Order Date]])</f>
        <v>8</v>
      </c>
      <c r="D5278" t="s">
        <v>1169</v>
      </c>
      <c r="E5278" t="s">
        <v>171</v>
      </c>
      <c r="F5278" t="s">
        <v>26</v>
      </c>
      <c r="G5278" t="s">
        <v>27</v>
      </c>
      <c r="H5278" t="s">
        <v>1968</v>
      </c>
      <c r="I5278">
        <v>17.64</v>
      </c>
      <c r="J5278">
        <v>4</v>
      </c>
      <c r="K5278">
        <v>8.11</v>
      </c>
      <c r="M5278" t="s">
        <v>2823</v>
      </c>
    </row>
    <row r="5279" spans="1:13" x14ac:dyDescent="0.25">
      <c r="A5279" s="7">
        <v>42595</v>
      </c>
      <c r="B5279" s="4">
        <f>YEAR(SaleData[[#This Row],[Order Date]])</f>
        <v>2016</v>
      </c>
      <c r="C5279" s="4">
        <f>MONTH(SaleData[[#This Row],[Order Date]])</f>
        <v>8</v>
      </c>
      <c r="D5279" t="s">
        <v>1770</v>
      </c>
      <c r="E5279" t="s">
        <v>30</v>
      </c>
      <c r="F5279" t="s">
        <v>16</v>
      </c>
      <c r="G5279" t="s">
        <v>235</v>
      </c>
      <c r="H5279" t="s">
        <v>1042</v>
      </c>
      <c r="I5279">
        <v>1023.33</v>
      </c>
      <c r="J5279">
        <v>5</v>
      </c>
      <c r="K5279">
        <v>-30.1</v>
      </c>
      <c r="M5279" t="s">
        <v>2823</v>
      </c>
    </row>
    <row r="5280" spans="1:13" x14ac:dyDescent="0.25">
      <c r="A5280" s="7">
        <v>42595</v>
      </c>
      <c r="B5280" s="4">
        <f>YEAR(SaleData[[#This Row],[Order Date]])</f>
        <v>2016</v>
      </c>
      <c r="C5280" s="4">
        <f>MONTH(SaleData[[#This Row],[Order Date]])</f>
        <v>8</v>
      </c>
      <c r="D5280" t="s">
        <v>1770</v>
      </c>
      <c r="E5280" t="s">
        <v>30</v>
      </c>
      <c r="F5280" t="s">
        <v>16</v>
      </c>
      <c r="G5280" t="s">
        <v>17</v>
      </c>
      <c r="H5280" t="s">
        <v>18</v>
      </c>
      <c r="I5280">
        <v>600.55999999999995</v>
      </c>
      <c r="J5280">
        <v>3</v>
      </c>
      <c r="K5280">
        <v>-8.58</v>
      </c>
      <c r="M5280" t="s">
        <v>2823</v>
      </c>
    </row>
    <row r="5281" spans="1:13" x14ac:dyDescent="0.25">
      <c r="A5281" s="7">
        <v>42596</v>
      </c>
      <c r="B5281" s="4">
        <f>YEAR(SaleData[[#This Row],[Order Date]])</f>
        <v>2016</v>
      </c>
      <c r="C5281" s="4">
        <f>MONTH(SaleData[[#This Row],[Order Date]])</f>
        <v>8</v>
      </c>
      <c r="D5281" t="s">
        <v>2012</v>
      </c>
      <c r="E5281" t="s">
        <v>43</v>
      </c>
      <c r="F5281" t="s">
        <v>16</v>
      </c>
      <c r="G5281" t="s">
        <v>40</v>
      </c>
      <c r="H5281" t="s">
        <v>1487</v>
      </c>
      <c r="I5281">
        <v>567.12</v>
      </c>
      <c r="J5281">
        <v>10</v>
      </c>
      <c r="K5281">
        <v>-28.36</v>
      </c>
      <c r="M5281" t="s">
        <v>2823</v>
      </c>
    </row>
    <row r="5282" spans="1:13" x14ac:dyDescent="0.25">
      <c r="A5282" s="7">
        <v>42596</v>
      </c>
      <c r="B5282" s="4">
        <f>YEAR(SaleData[[#This Row],[Order Date]])</f>
        <v>2016</v>
      </c>
      <c r="C5282" s="4">
        <f>MONTH(SaleData[[#This Row],[Order Date]])</f>
        <v>8</v>
      </c>
      <c r="D5282" t="s">
        <v>2012</v>
      </c>
      <c r="E5282" t="s">
        <v>43</v>
      </c>
      <c r="F5282" t="s">
        <v>26</v>
      </c>
      <c r="G5282" t="s">
        <v>36</v>
      </c>
      <c r="H5282" t="s">
        <v>2346</v>
      </c>
      <c r="I5282">
        <v>359.32</v>
      </c>
      <c r="J5282">
        <v>4</v>
      </c>
      <c r="K5282">
        <v>7.19</v>
      </c>
      <c r="M5282" t="s">
        <v>2823</v>
      </c>
    </row>
    <row r="5283" spans="1:13" x14ac:dyDescent="0.25">
      <c r="A5283" s="7">
        <v>42596</v>
      </c>
      <c r="B5283" s="4">
        <f>YEAR(SaleData[[#This Row],[Order Date]])</f>
        <v>2016</v>
      </c>
      <c r="C5283" s="4">
        <f>MONTH(SaleData[[#This Row],[Order Date]])</f>
        <v>8</v>
      </c>
      <c r="D5283" t="s">
        <v>1594</v>
      </c>
      <c r="E5283" t="s">
        <v>43</v>
      </c>
      <c r="F5283" t="s">
        <v>11</v>
      </c>
      <c r="G5283" t="s">
        <v>21</v>
      </c>
      <c r="H5283" t="s">
        <v>2701</v>
      </c>
      <c r="I5283">
        <v>1113.5</v>
      </c>
      <c r="J5283">
        <v>12</v>
      </c>
      <c r="K5283">
        <v>125.27</v>
      </c>
      <c r="M5283" t="s">
        <v>2823</v>
      </c>
    </row>
    <row r="5284" spans="1:13" x14ac:dyDescent="0.25">
      <c r="A5284" s="7">
        <v>42596</v>
      </c>
      <c r="B5284" s="4">
        <f>YEAR(SaleData[[#This Row],[Order Date]])</f>
        <v>2016</v>
      </c>
      <c r="C5284" s="4">
        <f>MONTH(SaleData[[#This Row],[Order Date]])</f>
        <v>8</v>
      </c>
      <c r="D5284" t="s">
        <v>1594</v>
      </c>
      <c r="E5284" t="s">
        <v>43</v>
      </c>
      <c r="F5284" t="s">
        <v>11</v>
      </c>
      <c r="G5284" t="s">
        <v>12</v>
      </c>
      <c r="H5284" t="s">
        <v>200</v>
      </c>
      <c r="I5284">
        <v>99.99</v>
      </c>
      <c r="J5284">
        <v>1</v>
      </c>
      <c r="K5284">
        <v>38</v>
      </c>
      <c r="M5284" t="s">
        <v>2823</v>
      </c>
    </row>
    <row r="5285" spans="1:13" x14ac:dyDescent="0.25">
      <c r="A5285" s="7">
        <v>42596</v>
      </c>
      <c r="B5285" s="4">
        <f>YEAR(SaleData[[#This Row],[Order Date]])</f>
        <v>2016</v>
      </c>
      <c r="C5285" s="4">
        <f>MONTH(SaleData[[#This Row],[Order Date]])</f>
        <v>8</v>
      </c>
      <c r="D5285" t="s">
        <v>1613</v>
      </c>
      <c r="E5285" t="s">
        <v>24</v>
      </c>
      <c r="F5285" t="s">
        <v>26</v>
      </c>
      <c r="G5285" t="s">
        <v>46</v>
      </c>
      <c r="H5285" t="s">
        <v>2702</v>
      </c>
      <c r="I5285">
        <v>17.46</v>
      </c>
      <c r="J5285">
        <v>6</v>
      </c>
      <c r="K5285">
        <v>-30.56</v>
      </c>
      <c r="M5285" t="s">
        <v>2824</v>
      </c>
    </row>
    <row r="5286" spans="1:13" x14ac:dyDescent="0.25">
      <c r="A5286" s="7">
        <v>42596</v>
      </c>
      <c r="B5286" s="4">
        <f>YEAR(SaleData[[#This Row],[Order Date]])</f>
        <v>2016</v>
      </c>
      <c r="C5286" s="4">
        <f>MONTH(SaleData[[#This Row],[Order Date]])</f>
        <v>8</v>
      </c>
      <c r="D5286" t="s">
        <v>913</v>
      </c>
      <c r="E5286" t="s">
        <v>69</v>
      </c>
      <c r="F5286" t="s">
        <v>16</v>
      </c>
      <c r="G5286" t="s">
        <v>17</v>
      </c>
      <c r="H5286" t="s">
        <v>1011</v>
      </c>
      <c r="I5286">
        <v>3504.9</v>
      </c>
      <c r="J5286">
        <v>5</v>
      </c>
      <c r="K5286">
        <v>700.98</v>
      </c>
      <c r="M5286" t="s">
        <v>2824</v>
      </c>
    </row>
    <row r="5287" spans="1:13" x14ac:dyDescent="0.25">
      <c r="A5287" s="7">
        <v>42597</v>
      </c>
      <c r="B5287" s="4">
        <f>YEAR(SaleData[[#This Row],[Order Date]])</f>
        <v>2016</v>
      </c>
      <c r="C5287" s="4">
        <f>MONTH(SaleData[[#This Row],[Order Date]])</f>
        <v>8</v>
      </c>
      <c r="D5287" t="s">
        <v>1970</v>
      </c>
      <c r="E5287" t="s">
        <v>79</v>
      </c>
      <c r="F5287" t="s">
        <v>11</v>
      </c>
      <c r="G5287" t="s">
        <v>12</v>
      </c>
      <c r="H5287" t="s">
        <v>2703</v>
      </c>
      <c r="I5287">
        <v>27.19</v>
      </c>
      <c r="J5287">
        <v>3</v>
      </c>
      <c r="K5287">
        <v>0.34</v>
      </c>
      <c r="M5287" t="s">
        <v>2824</v>
      </c>
    </row>
    <row r="5288" spans="1:13" x14ac:dyDescent="0.25">
      <c r="A5288" s="7">
        <v>42597</v>
      </c>
      <c r="B5288" s="4">
        <f>YEAR(SaleData[[#This Row],[Order Date]])</f>
        <v>2016</v>
      </c>
      <c r="C5288" s="4">
        <f>MONTH(SaleData[[#This Row],[Order Date]])</f>
        <v>8</v>
      </c>
      <c r="D5288" t="s">
        <v>1970</v>
      </c>
      <c r="E5288" t="s">
        <v>79</v>
      </c>
      <c r="F5288" t="s">
        <v>26</v>
      </c>
      <c r="G5288" t="s">
        <v>46</v>
      </c>
      <c r="H5288" t="s">
        <v>440</v>
      </c>
      <c r="I5288">
        <v>12.06</v>
      </c>
      <c r="J5288">
        <v>5</v>
      </c>
      <c r="K5288">
        <v>-10.050000000000001</v>
      </c>
      <c r="M5288" t="s">
        <v>2824</v>
      </c>
    </row>
    <row r="5289" spans="1:13" x14ac:dyDescent="0.25">
      <c r="A5289" s="7">
        <v>42597</v>
      </c>
      <c r="B5289" s="4">
        <f>YEAR(SaleData[[#This Row],[Order Date]])</f>
        <v>2016</v>
      </c>
      <c r="C5289" s="4">
        <f>MONTH(SaleData[[#This Row],[Order Date]])</f>
        <v>8</v>
      </c>
      <c r="D5289" t="s">
        <v>1818</v>
      </c>
      <c r="E5289" t="s">
        <v>454</v>
      </c>
      <c r="F5289" t="s">
        <v>26</v>
      </c>
      <c r="G5289" t="s">
        <v>36</v>
      </c>
      <c r="H5289" t="s">
        <v>2647</v>
      </c>
      <c r="I5289">
        <v>306.2</v>
      </c>
      <c r="J5289">
        <v>5</v>
      </c>
      <c r="K5289">
        <v>0</v>
      </c>
      <c r="M5289" t="s">
        <v>2824</v>
      </c>
    </row>
    <row r="5290" spans="1:13" x14ac:dyDescent="0.25">
      <c r="A5290" s="7">
        <v>42597</v>
      </c>
      <c r="B5290" s="4">
        <f>YEAR(SaleData[[#This Row],[Order Date]])</f>
        <v>2016</v>
      </c>
      <c r="C5290" s="4">
        <f>MONTH(SaleData[[#This Row],[Order Date]])</f>
        <v>8</v>
      </c>
      <c r="D5290" t="s">
        <v>1818</v>
      </c>
      <c r="E5290" t="s">
        <v>454</v>
      </c>
      <c r="F5290" t="s">
        <v>16</v>
      </c>
      <c r="G5290" t="s">
        <v>40</v>
      </c>
      <c r="H5290" t="s">
        <v>281</v>
      </c>
      <c r="I5290">
        <v>85.98</v>
      </c>
      <c r="J5290">
        <v>1</v>
      </c>
      <c r="K5290">
        <v>22.35</v>
      </c>
      <c r="M5290" t="s">
        <v>2824</v>
      </c>
    </row>
    <row r="5291" spans="1:13" x14ac:dyDescent="0.25">
      <c r="A5291" s="7">
        <v>42597</v>
      </c>
      <c r="B5291" s="4">
        <f>YEAR(SaleData[[#This Row],[Order Date]])</f>
        <v>2016</v>
      </c>
      <c r="C5291" s="4">
        <f>MONTH(SaleData[[#This Row],[Order Date]])</f>
        <v>8</v>
      </c>
      <c r="D5291" t="s">
        <v>1818</v>
      </c>
      <c r="E5291" t="s">
        <v>454</v>
      </c>
      <c r="F5291" t="s">
        <v>11</v>
      </c>
      <c r="G5291" t="s">
        <v>12</v>
      </c>
      <c r="H5291" t="s">
        <v>749</v>
      </c>
      <c r="I5291">
        <v>223.96</v>
      </c>
      <c r="J5291">
        <v>4</v>
      </c>
      <c r="K5291">
        <v>53.75</v>
      </c>
      <c r="M5291" t="s">
        <v>2824</v>
      </c>
    </row>
    <row r="5292" spans="1:13" x14ac:dyDescent="0.25">
      <c r="A5292" s="7">
        <v>42597</v>
      </c>
      <c r="B5292" s="4">
        <f>YEAR(SaleData[[#This Row],[Order Date]])</f>
        <v>2016</v>
      </c>
      <c r="C5292" s="4">
        <f>MONTH(SaleData[[#This Row],[Order Date]])</f>
        <v>8</v>
      </c>
      <c r="D5292" t="s">
        <v>48</v>
      </c>
      <c r="E5292" t="s">
        <v>24</v>
      </c>
      <c r="F5292" t="s">
        <v>26</v>
      </c>
      <c r="G5292" t="s">
        <v>27</v>
      </c>
      <c r="H5292" t="s">
        <v>2022</v>
      </c>
      <c r="I5292">
        <v>37.46</v>
      </c>
      <c r="J5292">
        <v>7</v>
      </c>
      <c r="K5292">
        <v>12.18</v>
      </c>
      <c r="M5292" t="s">
        <v>2824</v>
      </c>
    </row>
    <row r="5293" spans="1:13" x14ac:dyDescent="0.25">
      <c r="A5293" s="7">
        <v>42597</v>
      </c>
      <c r="B5293" s="4">
        <f>YEAR(SaleData[[#This Row],[Order Date]])</f>
        <v>2016</v>
      </c>
      <c r="C5293" s="4">
        <f>MONTH(SaleData[[#This Row],[Order Date]])</f>
        <v>8</v>
      </c>
      <c r="D5293" t="s">
        <v>48</v>
      </c>
      <c r="E5293" t="s">
        <v>24</v>
      </c>
      <c r="F5293" t="s">
        <v>16</v>
      </c>
      <c r="G5293" t="s">
        <v>17</v>
      </c>
      <c r="H5293" t="s">
        <v>1531</v>
      </c>
      <c r="I5293">
        <v>539.66</v>
      </c>
      <c r="J5293">
        <v>3</v>
      </c>
      <c r="K5293">
        <v>-7.71</v>
      </c>
      <c r="M5293" t="s">
        <v>2824</v>
      </c>
    </row>
    <row r="5294" spans="1:13" x14ac:dyDescent="0.25">
      <c r="A5294" s="7">
        <v>42597</v>
      </c>
      <c r="B5294" s="4">
        <f>YEAR(SaleData[[#This Row],[Order Date]])</f>
        <v>2016</v>
      </c>
      <c r="C5294" s="4">
        <f>MONTH(SaleData[[#This Row],[Order Date]])</f>
        <v>8</v>
      </c>
      <c r="D5294" t="s">
        <v>2534</v>
      </c>
      <c r="E5294" t="s">
        <v>43</v>
      </c>
      <c r="F5294" t="s">
        <v>11</v>
      </c>
      <c r="G5294" t="s">
        <v>21</v>
      </c>
      <c r="H5294" t="s">
        <v>2145</v>
      </c>
      <c r="I5294">
        <v>201.58</v>
      </c>
      <c r="J5294">
        <v>2</v>
      </c>
      <c r="K5294">
        <v>12.6</v>
      </c>
      <c r="M5294" t="s">
        <v>2824</v>
      </c>
    </row>
    <row r="5295" spans="1:13" x14ac:dyDescent="0.25">
      <c r="A5295" s="7">
        <v>42597</v>
      </c>
      <c r="B5295" s="4">
        <f>YEAR(SaleData[[#This Row],[Order Date]])</f>
        <v>2016</v>
      </c>
      <c r="C5295" s="4">
        <f>MONTH(SaleData[[#This Row],[Order Date]])</f>
        <v>8</v>
      </c>
      <c r="D5295" t="s">
        <v>1860</v>
      </c>
      <c r="E5295" t="s">
        <v>20</v>
      </c>
      <c r="F5295" t="s">
        <v>16</v>
      </c>
      <c r="G5295" t="s">
        <v>17</v>
      </c>
      <c r="H5295" t="s">
        <v>677</v>
      </c>
      <c r="I5295">
        <v>191.65</v>
      </c>
      <c r="J5295">
        <v>3</v>
      </c>
      <c r="K5295">
        <v>31.94</v>
      </c>
      <c r="M5295" t="s">
        <v>2825</v>
      </c>
    </row>
    <row r="5296" spans="1:13" x14ac:dyDescent="0.25">
      <c r="A5296" s="7">
        <v>42597</v>
      </c>
      <c r="B5296" s="4">
        <f>YEAR(SaleData[[#This Row],[Order Date]])</f>
        <v>2016</v>
      </c>
      <c r="C5296" s="4">
        <f>MONTH(SaleData[[#This Row],[Order Date]])</f>
        <v>8</v>
      </c>
      <c r="D5296" t="s">
        <v>1898</v>
      </c>
      <c r="E5296" t="s">
        <v>332</v>
      </c>
      <c r="F5296" t="s">
        <v>26</v>
      </c>
      <c r="G5296" t="s">
        <v>27</v>
      </c>
      <c r="H5296" t="s">
        <v>2022</v>
      </c>
      <c r="I5296">
        <v>20.07</v>
      </c>
      <c r="J5296">
        <v>3</v>
      </c>
      <c r="K5296">
        <v>9.23</v>
      </c>
      <c r="M5296" t="s">
        <v>2826</v>
      </c>
    </row>
    <row r="5297" spans="1:13" x14ac:dyDescent="0.25">
      <c r="A5297" s="7">
        <v>42598</v>
      </c>
      <c r="B5297" s="4">
        <f>YEAR(SaleData[[#This Row],[Order Date]])</f>
        <v>2016</v>
      </c>
      <c r="C5297" s="4">
        <f>MONTH(SaleData[[#This Row],[Order Date]])</f>
        <v>8</v>
      </c>
      <c r="D5297" t="s">
        <v>1733</v>
      </c>
      <c r="E5297" t="s">
        <v>43</v>
      </c>
      <c r="F5297" t="s">
        <v>26</v>
      </c>
      <c r="G5297" t="s">
        <v>46</v>
      </c>
      <c r="H5297" t="s">
        <v>1370</v>
      </c>
      <c r="I5297">
        <v>22.72</v>
      </c>
      <c r="J5297">
        <v>4</v>
      </c>
      <c r="K5297">
        <v>7.38</v>
      </c>
      <c r="M5297" t="s">
        <v>2826</v>
      </c>
    </row>
    <row r="5298" spans="1:13" x14ac:dyDescent="0.25">
      <c r="A5298" s="7">
        <v>42598</v>
      </c>
      <c r="B5298" s="4">
        <f>YEAR(SaleData[[#This Row],[Order Date]])</f>
        <v>2016</v>
      </c>
      <c r="C5298" s="4">
        <f>MONTH(SaleData[[#This Row],[Order Date]])</f>
        <v>8</v>
      </c>
      <c r="D5298" t="s">
        <v>1382</v>
      </c>
      <c r="E5298" t="s">
        <v>171</v>
      </c>
      <c r="F5298" t="s">
        <v>11</v>
      </c>
      <c r="G5298" t="s">
        <v>21</v>
      </c>
      <c r="H5298" t="s">
        <v>1681</v>
      </c>
      <c r="I5298">
        <v>579.95000000000005</v>
      </c>
      <c r="J5298">
        <v>5</v>
      </c>
      <c r="K5298">
        <v>168.19</v>
      </c>
      <c r="M5298" t="s">
        <v>2826</v>
      </c>
    </row>
    <row r="5299" spans="1:13" x14ac:dyDescent="0.25">
      <c r="A5299" s="7">
        <v>42598</v>
      </c>
      <c r="B5299" s="4">
        <f>YEAR(SaleData[[#This Row],[Order Date]])</f>
        <v>2016</v>
      </c>
      <c r="C5299" s="4">
        <f>MONTH(SaleData[[#This Row],[Order Date]])</f>
        <v>8</v>
      </c>
      <c r="D5299" t="s">
        <v>1382</v>
      </c>
      <c r="E5299" t="s">
        <v>171</v>
      </c>
      <c r="F5299" t="s">
        <v>16</v>
      </c>
      <c r="G5299" t="s">
        <v>34</v>
      </c>
      <c r="H5299" t="s">
        <v>799</v>
      </c>
      <c r="I5299">
        <v>29.12</v>
      </c>
      <c r="J5299">
        <v>4</v>
      </c>
      <c r="K5299">
        <v>12.52</v>
      </c>
      <c r="M5299" t="s">
        <v>2826</v>
      </c>
    </row>
    <row r="5300" spans="1:13" x14ac:dyDescent="0.25">
      <c r="A5300" s="7">
        <v>42599</v>
      </c>
      <c r="B5300" s="4">
        <f>YEAR(SaleData[[#This Row],[Order Date]])</f>
        <v>2016</v>
      </c>
      <c r="C5300" s="4">
        <f>MONTH(SaleData[[#This Row],[Order Date]])</f>
        <v>8</v>
      </c>
      <c r="D5300" t="s">
        <v>2146</v>
      </c>
      <c r="E5300" t="s">
        <v>49</v>
      </c>
      <c r="F5300" t="s">
        <v>16</v>
      </c>
      <c r="G5300" t="s">
        <v>40</v>
      </c>
      <c r="H5300" t="s">
        <v>482</v>
      </c>
      <c r="I5300">
        <v>244.62</v>
      </c>
      <c r="J5300">
        <v>1</v>
      </c>
      <c r="K5300">
        <v>20.97</v>
      </c>
      <c r="M5300" t="s">
        <v>2826</v>
      </c>
    </row>
    <row r="5301" spans="1:13" x14ac:dyDescent="0.25">
      <c r="A5301" s="7">
        <v>42600</v>
      </c>
      <c r="B5301" s="4">
        <f>YEAR(SaleData[[#This Row],[Order Date]])</f>
        <v>2016</v>
      </c>
      <c r="C5301" s="4">
        <f>MONTH(SaleData[[#This Row],[Order Date]])</f>
        <v>8</v>
      </c>
      <c r="D5301" t="s">
        <v>2495</v>
      </c>
      <c r="E5301" t="s">
        <v>43</v>
      </c>
      <c r="F5301" t="s">
        <v>16</v>
      </c>
      <c r="G5301" t="s">
        <v>17</v>
      </c>
      <c r="H5301" t="s">
        <v>1768</v>
      </c>
      <c r="I5301">
        <v>230.28</v>
      </c>
      <c r="J5301">
        <v>3</v>
      </c>
      <c r="K5301">
        <v>23.03</v>
      </c>
      <c r="M5301" t="s">
        <v>2826</v>
      </c>
    </row>
    <row r="5302" spans="1:13" x14ac:dyDescent="0.25">
      <c r="A5302" s="7">
        <v>42600</v>
      </c>
      <c r="B5302" s="4">
        <f>YEAR(SaleData[[#This Row],[Order Date]])</f>
        <v>2016</v>
      </c>
      <c r="C5302" s="4">
        <f>MONTH(SaleData[[#This Row],[Order Date]])</f>
        <v>8</v>
      </c>
      <c r="D5302" t="s">
        <v>2495</v>
      </c>
      <c r="E5302" t="s">
        <v>43</v>
      </c>
      <c r="F5302" t="s">
        <v>26</v>
      </c>
      <c r="G5302" t="s">
        <v>27</v>
      </c>
      <c r="H5302" t="s">
        <v>295</v>
      </c>
      <c r="I5302">
        <v>116.28</v>
      </c>
      <c r="J5302">
        <v>3</v>
      </c>
      <c r="K5302">
        <v>56.98</v>
      </c>
      <c r="M5302" t="s">
        <v>2826</v>
      </c>
    </row>
    <row r="5303" spans="1:13" x14ac:dyDescent="0.25">
      <c r="A5303" s="7">
        <v>42600</v>
      </c>
      <c r="B5303" s="4">
        <f>YEAR(SaleData[[#This Row],[Order Date]])</f>
        <v>2016</v>
      </c>
      <c r="C5303" s="4">
        <f>MONTH(SaleData[[#This Row],[Order Date]])</f>
        <v>8</v>
      </c>
      <c r="D5303" t="s">
        <v>2495</v>
      </c>
      <c r="E5303" t="s">
        <v>43</v>
      </c>
      <c r="F5303" t="s">
        <v>26</v>
      </c>
      <c r="G5303" t="s">
        <v>46</v>
      </c>
      <c r="H5303" t="s">
        <v>1030</v>
      </c>
      <c r="I5303">
        <v>841.57</v>
      </c>
      <c r="J5303">
        <v>2</v>
      </c>
      <c r="K5303">
        <v>294.55</v>
      </c>
      <c r="M5303" t="s">
        <v>2826</v>
      </c>
    </row>
    <row r="5304" spans="1:13" x14ac:dyDescent="0.25">
      <c r="A5304" s="7">
        <v>42600</v>
      </c>
      <c r="B5304" s="4">
        <f>YEAR(SaleData[[#This Row],[Order Date]])</f>
        <v>2016</v>
      </c>
      <c r="C5304" s="4">
        <f>MONTH(SaleData[[#This Row],[Order Date]])</f>
        <v>8</v>
      </c>
      <c r="D5304" t="s">
        <v>2495</v>
      </c>
      <c r="E5304" t="s">
        <v>43</v>
      </c>
      <c r="F5304" t="s">
        <v>26</v>
      </c>
      <c r="G5304" t="s">
        <v>36</v>
      </c>
      <c r="H5304" t="s">
        <v>350</v>
      </c>
      <c r="I5304">
        <v>354.9</v>
      </c>
      <c r="J5304">
        <v>5</v>
      </c>
      <c r="K5304">
        <v>17.75</v>
      </c>
      <c r="M5304" t="s">
        <v>2826</v>
      </c>
    </row>
    <row r="5305" spans="1:13" x14ac:dyDescent="0.25">
      <c r="A5305" s="7">
        <v>42600</v>
      </c>
      <c r="B5305" s="4">
        <f>YEAR(SaleData[[#This Row],[Order Date]])</f>
        <v>2016</v>
      </c>
      <c r="C5305" s="4">
        <f>MONTH(SaleData[[#This Row],[Order Date]])</f>
        <v>8</v>
      </c>
      <c r="D5305" t="s">
        <v>1413</v>
      </c>
      <c r="E5305" t="s">
        <v>324</v>
      </c>
      <c r="F5305" t="s">
        <v>26</v>
      </c>
      <c r="G5305" t="s">
        <v>27</v>
      </c>
      <c r="H5305" t="s">
        <v>2276</v>
      </c>
      <c r="I5305">
        <v>5.18</v>
      </c>
      <c r="J5305">
        <v>1</v>
      </c>
      <c r="K5305">
        <v>1.81</v>
      </c>
      <c r="M5305" t="s">
        <v>2826</v>
      </c>
    </row>
    <row r="5306" spans="1:13" x14ac:dyDescent="0.25">
      <c r="A5306" s="7">
        <v>42600</v>
      </c>
      <c r="B5306" s="4">
        <f>YEAR(SaleData[[#This Row],[Order Date]])</f>
        <v>2016</v>
      </c>
      <c r="C5306" s="4">
        <f>MONTH(SaleData[[#This Row],[Order Date]])</f>
        <v>8</v>
      </c>
      <c r="D5306" t="s">
        <v>1036</v>
      </c>
      <c r="E5306" t="s">
        <v>75</v>
      </c>
      <c r="F5306" t="s">
        <v>26</v>
      </c>
      <c r="G5306" t="s">
        <v>56</v>
      </c>
      <c r="H5306" t="s">
        <v>2206</v>
      </c>
      <c r="I5306">
        <v>14.34</v>
      </c>
      <c r="J5306">
        <v>4</v>
      </c>
      <c r="K5306">
        <v>0.9</v>
      </c>
      <c r="M5306" t="s">
        <v>2826</v>
      </c>
    </row>
    <row r="5307" spans="1:13" x14ac:dyDescent="0.25">
      <c r="A5307" s="7">
        <v>42601</v>
      </c>
      <c r="B5307" s="4">
        <f>YEAR(SaleData[[#This Row],[Order Date]])</f>
        <v>2016</v>
      </c>
      <c r="C5307" s="4">
        <f>MONTH(SaleData[[#This Row],[Order Date]])</f>
        <v>8</v>
      </c>
      <c r="D5307" t="s">
        <v>617</v>
      </c>
      <c r="E5307" t="s">
        <v>43</v>
      </c>
      <c r="F5307" t="s">
        <v>26</v>
      </c>
      <c r="G5307" t="s">
        <v>56</v>
      </c>
      <c r="H5307" t="s">
        <v>245</v>
      </c>
      <c r="I5307">
        <v>43.92</v>
      </c>
      <c r="J5307">
        <v>4</v>
      </c>
      <c r="K5307">
        <v>11.86</v>
      </c>
      <c r="M5307" t="s">
        <v>2826</v>
      </c>
    </row>
    <row r="5308" spans="1:13" x14ac:dyDescent="0.25">
      <c r="A5308" s="7">
        <v>42601</v>
      </c>
      <c r="B5308" s="4">
        <f>YEAR(SaleData[[#This Row],[Order Date]])</f>
        <v>2016</v>
      </c>
      <c r="C5308" s="4">
        <f>MONTH(SaleData[[#This Row],[Order Date]])</f>
        <v>8</v>
      </c>
      <c r="D5308" t="s">
        <v>617</v>
      </c>
      <c r="E5308" t="s">
        <v>43</v>
      </c>
      <c r="F5308" t="s">
        <v>26</v>
      </c>
      <c r="G5308" t="s">
        <v>46</v>
      </c>
      <c r="H5308" t="s">
        <v>2351</v>
      </c>
      <c r="I5308">
        <v>25.03</v>
      </c>
      <c r="J5308">
        <v>3</v>
      </c>
      <c r="K5308">
        <v>7.82</v>
      </c>
      <c r="M5308" t="s">
        <v>2827</v>
      </c>
    </row>
    <row r="5309" spans="1:13" x14ac:dyDescent="0.25">
      <c r="A5309" s="7">
        <v>42601</v>
      </c>
      <c r="B5309" s="4">
        <f>YEAR(SaleData[[#This Row],[Order Date]])</f>
        <v>2016</v>
      </c>
      <c r="C5309" s="4">
        <f>MONTH(SaleData[[#This Row],[Order Date]])</f>
        <v>8</v>
      </c>
      <c r="D5309" t="s">
        <v>991</v>
      </c>
      <c r="E5309" t="s">
        <v>171</v>
      </c>
      <c r="F5309" t="s">
        <v>16</v>
      </c>
      <c r="G5309" t="s">
        <v>17</v>
      </c>
      <c r="H5309" t="s">
        <v>1684</v>
      </c>
      <c r="I5309">
        <v>290.98</v>
      </c>
      <c r="J5309">
        <v>1</v>
      </c>
      <c r="K5309">
        <v>75.650000000000006</v>
      </c>
      <c r="M5309" t="s">
        <v>2827</v>
      </c>
    </row>
    <row r="5310" spans="1:13" x14ac:dyDescent="0.25">
      <c r="A5310" s="7">
        <v>42602</v>
      </c>
      <c r="B5310" s="4">
        <f>YEAR(SaleData[[#This Row],[Order Date]])</f>
        <v>2016</v>
      </c>
      <c r="C5310" s="4">
        <f>MONTH(SaleData[[#This Row],[Order Date]])</f>
        <v>8</v>
      </c>
      <c r="D5310" t="s">
        <v>115</v>
      </c>
      <c r="E5310" t="s">
        <v>43</v>
      </c>
      <c r="F5310" t="s">
        <v>11</v>
      </c>
      <c r="G5310" t="s">
        <v>21</v>
      </c>
      <c r="H5310" t="s">
        <v>1044</v>
      </c>
      <c r="I5310">
        <v>95.84</v>
      </c>
      <c r="J5310">
        <v>4</v>
      </c>
      <c r="K5310">
        <v>34.74</v>
      </c>
      <c r="M5310" t="s">
        <v>2827</v>
      </c>
    </row>
    <row r="5311" spans="1:13" x14ac:dyDescent="0.25">
      <c r="A5311" s="7">
        <v>42603</v>
      </c>
      <c r="B5311" s="4">
        <f>YEAR(SaleData[[#This Row],[Order Date]])</f>
        <v>2016</v>
      </c>
      <c r="C5311" s="4">
        <f>MONTH(SaleData[[#This Row],[Order Date]])</f>
        <v>8</v>
      </c>
      <c r="D5311" t="s">
        <v>693</v>
      </c>
      <c r="E5311" t="s">
        <v>49</v>
      </c>
      <c r="F5311" t="s">
        <v>16</v>
      </c>
      <c r="G5311" t="s">
        <v>235</v>
      </c>
      <c r="H5311" t="s">
        <v>1414</v>
      </c>
      <c r="I5311">
        <v>170.98</v>
      </c>
      <c r="J5311">
        <v>1</v>
      </c>
      <c r="K5311">
        <v>32.49</v>
      </c>
      <c r="M5311" t="s">
        <v>2827</v>
      </c>
    </row>
    <row r="5312" spans="1:13" x14ac:dyDescent="0.25">
      <c r="A5312" s="7">
        <v>42603</v>
      </c>
      <c r="B5312" s="4">
        <f>YEAR(SaleData[[#This Row],[Order Date]])</f>
        <v>2016</v>
      </c>
      <c r="C5312" s="4">
        <f>MONTH(SaleData[[#This Row],[Order Date]])</f>
        <v>8</v>
      </c>
      <c r="D5312" t="s">
        <v>693</v>
      </c>
      <c r="E5312" t="s">
        <v>49</v>
      </c>
      <c r="F5312" t="s">
        <v>16</v>
      </c>
      <c r="G5312" t="s">
        <v>34</v>
      </c>
      <c r="H5312" t="s">
        <v>2247</v>
      </c>
      <c r="I5312">
        <v>38.97</v>
      </c>
      <c r="J5312">
        <v>3</v>
      </c>
      <c r="K5312">
        <v>4.68</v>
      </c>
      <c r="M5312" t="s">
        <v>2827</v>
      </c>
    </row>
    <row r="5313" spans="1:13" x14ac:dyDescent="0.25">
      <c r="A5313" s="7">
        <v>42603</v>
      </c>
      <c r="B5313" s="4">
        <f>YEAR(SaleData[[#This Row],[Order Date]])</f>
        <v>2016</v>
      </c>
      <c r="C5313" s="4">
        <f>MONTH(SaleData[[#This Row],[Order Date]])</f>
        <v>8</v>
      </c>
      <c r="D5313" t="s">
        <v>693</v>
      </c>
      <c r="E5313" t="s">
        <v>49</v>
      </c>
      <c r="F5313" t="s">
        <v>26</v>
      </c>
      <c r="G5313" t="s">
        <v>27</v>
      </c>
      <c r="H5313" t="s">
        <v>730</v>
      </c>
      <c r="I5313">
        <v>154.9</v>
      </c>
      <c r="J5313">
        <v>5</v>
      </c>
      <c r="K5313">
        <v>69.709999999999994</v>
      </c>
      <c r="M5313" t="s">
        <v>2827</v>
      </c>
    </row>
    <row r="5314" spans="1:13" x14ac:dyDescent="0.25">
      <c r="A5314" s="7">
        <v>42603</v>
      </c>
      <c r="B5314" s="4">
        <f>YEAR(SaleData[[#This Row],[Order Date]])</f>
        <v>2016</v>
      </c>
      <c r="C5314" s="4">
        <f>MONTH(SaleData[[#This Row],[Order Date]])</f>
        <v>8</v>
      </c>
      <c r="D5314" t="s">
        <v>693</v>
      </c>
      <c r="E5314" t="s">
        <v>49</v>
      </c>
      <c r="F5314" t="s">
        <v>16</v>
      </c>
      <c r="G5314" t="s">
        <v>40</v>
      </c>
      <c r="H5314" t="s">
        <v>1026</v>
      </c>
      <c r="I5314">
        <v>446.07</v>
      </c>
      <c r="J5314">
        <v>4</v>
      </c>
      <c r="K5314">
        <v>0</v>
      </c>
      <c r="M5314" t="s">
        <v>2827</v>
      </c>
    </row>
    <row r="5315" spans="1:13" x14ac:dyDescent="0.25">
      <c r="A5315" s="7">
        <v>42603</v>
      </c>
      <c r="B5315" s="4">
        <f>YEAR(SaleData[[#This Row],[Order Date]])</f>
        <v>2016</v>
      </c>
      <c r="C5315" s="4">
        <f>MONTH(SaleData[[#This Row],[Order Date]])</f>
        <v>8</v>
      </c>
      <c r="D5315" t="s">
        <v>1266</v>
      </c>
      <c r="E5315" t="s">
        <v>24</v>
      </c>
      <c r="F5315" t="s">
        <v>26</v>
      </c>
      <c r="G5315" t="s">
        <v>36</v>
      </c>
      <c r="H5315" t="s">
        <v>2647</v>
      </c>
      <c r="I5315">
        <v>97.98</v>
      </c>
      <c r="J5315">
        <v>2</v>
      </c>
      <c r="K5315">
        <v>-24.5</v>
      </c>
      <c r="M5315" t="s">
        <v>2827</v>
      </c>
    </row>
    <row r="5316" spans="1:13" x14ac:dyDescent="0.25">
      <c r="A5316" s="7">
        <v>42603</v>
      </c>
      <c r="B5316" s="4">
        <f>YEAR(SaleData[[#This Row],[Order Date]])</f>
        <v>2016</v>
      </c>
      <c r="C5316" s="4">
        <f>MONTH(SaleData[[#This Row],[Order Date]])</f>
        <v>8</v>
      </c>
      <c r="D5316" t="s">
        <v>1266</v>
      </c>
      <c r="E5316" t="s">
        <v>24</v>
      </c>
      <c r="F5316" t="s">
        <v>11</v>
      </c>
      <c r="G5316" t="s">
        <v>12</v>
      </c>
      <c r="H5316" t="s">
        <v>747</v>
      </c>
      <c r="I5316">
        <v>62.4</v>
      </c>
      <c r="J5316">
        <v>6</v>
      </c>
      <c r="K5316">
        <v>19.5</v>
      </c>
      <c r="M5316" t="s">
        <v>2827</v>
      </c>
    </row>
    <row r="5317" spans="1:13" x14ac:dyDescent="0.25">
      <c r="A5317" s="7">
        <v>42603</v>
      </c>
      <c r="B5317" s="4">
        <f>YEAR(SaleData[[#This Row],[Order Date]])</f>
        <v>2016</v>
      </c>
      <c r="C5317" s="4">
        <f>MONTH(SaleData[[#This Row],[Order Date]])</f>
        <v>8</v>
      </c>
      <c r="D5317" t="s">
        <v>1621</v>
      </c>
      <c r="E5317" t="s">
        <v>209</v>
      </c>
      <c r="F5317" t="s">
        <v>11</v>
      </c>
      <c r="G5317" t="s">
        <v>21</v>
      </c>
      <c r="H5317" t="s">
        <v>2241</v>
      </c>
      <c r="I5317">
        <v>271.99</v>
      </c>
      <c r="J5317">
        <v>1</v>
      </c>
      <c r="K5317">
        <v>23.8</v>
      </c>
      <c r="M5317" t="s">
        <v>2827</v>
      </c>
    </row>
    <row r="5318" spans="1:13" x14ac:dyDescent="0.25">
      <c r="A5318" s="7">
        <v>42603</v>
      </c>
      <c r="B5318" s="4">
        <f>YEAR(SaleData[[#This Row],[Order Date]])</f>
        <v>2016</v>
      </c>
      <c r="C5318" s="4">
        <f>MONTH(SaleData[[#This Row],[Order Date]])</f>
        <v>8</v>
      </c>
      <c r="D5318" t="s">
        <v>2280</v>
      </c>
      <c r="E5318" t="s">
        <v>69</v>
      </c>
      <c r="F5318" t="s">
        <v>26</v>
      </c>
      <c r="G5318" t="s">
        <v>56</v>
      </c>
      <c r="H5318" t="s">
        <v>166</v>
      </c>
      <c r="I5318">
        <v>167.29</v>
      </c>
      <c r="J5318">
        <v>6</v>
      </c>
      <c r="K5318">
        <v>29.74</v>
      </c>
      <c r="M5318" t="s">
        <v>2828</v>
      </c>
    </row>
    <row r="5319" spans="1:13" x14ac:dyDescent="0.25">
      <c r="A5319" s="7">
        <v>42603</v>
      </c>
      <c r="B5319" s="4">
        <f>YEAR(SaleData[[#This Row],[Order Date]])</f>
        <v>2016</v>
      </c>
      <c r="C5319" s="4">
        <f>MONTH(SaleData[[#This Row],[Order Date]])</f>
        <v>8</v>
      </c>
      <c r="D5319" t="s">
        <v>1829</v>
      </c>
      <c r="E5319" t="s">
        <v>1006</v>
      </c>
      <c r="F5319" t="s">
        <v>11</v>
      </c>
      <c r="G5319" t="s">
        <v>12</v>
      </c>
      <c r="H5319" t="s">
        <v>1939</v>
      </c>
      <c r="I5319">
        <v>34.950000000000003</v>
      </c>
      <c r="J5319">
        <v>5</v>
      </c>
      <c r="K5319">
        <v>15.38</v>
      </c>
      <c r="M5319" t="s">
        <v>2828</v>
      </c>
    </row>
    <row r="5320" spans="1:13" x14ac:dyDescent="0.25">
      <c r="A5320" s="7">
        <v>42603</v>
      </c>
      <c r="B5320" s="4">
        <f>YEAR(SaleData[[#This Row],[Order Date]])</f>
        <v>2016</v>
      </c>
      <c r="C5320" s="4">
        <f>MONTH(SaleData[[#This Row],[Order Date]])</f>
        <v>8</v>
      </c>
      <c r="D5320" t="s">
        <v>1829</v>
      </c>
      <c r="E5320" t="s">
        <v>1006</v>
      </c>
      <c r="F5320" t="s">
        <v>26</v>
      </c>
      <c r="G5320" t="s">
        <v>46</v>
      </c>
      <c r="H5320" t="s">
        <v>1801</v>
      </c>
      <c r="I5320">
        <v>152</v>
      </c>
      <c r="J5320">
        <v>5</v>
      </c>
      <c r="K5320">
        <v>69.92</v>
      </c>
      <c r="M5320" t="s">
        <v>2828</v>
      </c>
    </row>
    <row r="5321" spans="1:13" x14ac:dyDescent="0.25">
      <c r="A5321" s="7">
        <v>42603</v>
      </c>
      <c r="B5321" s="4">
        <f>YEAR(SaleData[[#This Row],[Order Date]])</f>
        <v>2016</v>
      </c>
      <c r="C5321" s="4">
        <f>MONTH(SaleData[[#This Row],[Order Date]])</f>
        <v>8</v>
      </c>
      <c r="D5321" t="s">
        <v>2027</v>
      </c>
      <c r="E5321" t="s">
        <v>60</v>
      </c>
      <c r="F5321" t="s">
        <v>16</v>
      </c>
      <c r="G5321" t="s">
        <v>34</v>
      </c>
      <c r="H5321" t="s">
        <v>1708</v>
      </c>
      <c r="I5321">
        <v>31.56</v>
      </c>
      <c r="J5321">
        <v>3</v>
      </c>
      <c r="K5321">
        <v>10.41</v>
      </c>
      <c r="M5321" t="s">
        <v>2829</v>
      </c>
    </row>
    <row r="5322" spans="1:13" x14ac:dyDescent="0.25">
      <c r="A5322" s="7">
        <v>42603</v>
      </c>
      <c r="B5322" s="4">
        <f>YEAR(SaleData[[#This Row],[Order Date]])</f>
        <v>2016</v>
      </c>
      <c r="C5322" s="4">
        <f>MONTH(SaleData[[#This Row],[Order Date]])</f>
        <v>8</v>
      </c>
      <c r="D5322" t="s">
        <v>1647</v>
      </c>
      <c r="E5322" t="s">
        <v>75</v>
      </c>
      <c r="F5322" t="s">
        <v>11</v>
      </c>
      <c r="G5322" t="s">
        <v>21</v>
      </c>
      <c r="H5322" t="s">
        <v>2501</v>
      </c>
      <c r="I5322">
        <v>116.76</v>
      </c>
      <c r="J5322">
        <v>1</v>
      </c>
      <c r="K5322">
        <v>14.6</v>
      </c>
      <c r="M5322" t="s">
        <v>2829</v>
      </c>
    </row>
    <row r="5323" spans="1:13" x14ac:dyDescent="0.25">
      <c r="A5323" s="7">
        <v>42604</v>
      </c>
      <c r="B5323" s="4">
        <f>YEAR(SaleData[[#This Row],[Order Date]])</f>
        <v>2016</v>
      </c>
      <c r="C5323" s="4">
        <f>MONTH(SaleData[[#This Row],[Order Date]])</f>
        <v>8</v>
      </c>
      <c r="D5323" t="s">
        <v>151</v>
      </c>
      <c r="E5323" t="s">
        <v>43</v>
      </c>
      <c r="F5323" t="s">
        <v>26</v>
      </c>
      <c r="G5323" t="s">
        <v>46</v>
      </c>
      <c r="H5323" t="s">
        <v>1715</v>
      </c>
      <c r="I5323">
        <v>37.06</v>
      </c>
      <c r="J5323">
        <v>3</v>
      </c>
      <c r="K5323">
        <v>13.9</v>
      </c>
      <c r="M5323" t="s">
        <v>2829</v>
      </c>
    </row>
    <row r="5324" spans="1:13" x14ac:dyDescent="0.25">
      <c r="A5324" s="7">
        <v>42604</v>
      </c>
      <c r="B5324" s="4">
        <f>YEAR(SaleData[[#This Row],[Order Date]])</f>
        <v>2016</v>
      </c>
      <c r="C5324" s="4">
        <f>MONTH(SaleData[[#This Row],[Order Date]])</f>
        <v>8</v>
      </c>
      <c r="D5324" t="s">
        <v>646</v>
      </c>
      <c r="E5324" t="s">
        <v>605</v>
      </c>
      <c r="F5324" t="s">
        <v>26</v>
      </c>
      <c r="G5324" t="s">
        <v>27</v>
      </c>
      <c r="H5324" t="s">
        <v>2706</v>
      </c>
      <c r="I5324">
        <v>23.92</v>
      </c>
      <c r="J5324">
        <v>4</v>
      </c>
      <c r="K5324">
        <v>11.72</v>
      </c>
      <c r="M5324" t="s">
        <v>2829</v>
      </c>
    </row>
    <row r="5325" spans="1:13" x14ac:dyDescent="0.25">
      <c r="A5325" s="7">
        <v>42604</v>
      </c>
      <c r="B5325" s="4">
        <f>YEAR(SaleData[[#This Row],[Order Date]])</f>
        <v>2016</v>
      </c>
      <c r="C5325" s="4">
        <f>MONTH(SaleData[[#This Row],[Order Date]])</f>
        <v>8</v>
      </c>
      <c r="D5325" t="s">
        <v>646</v>
      </c>
      <c r="E5325" t="s">
        <v>605</v>
      </c>
      <c r="F5325" t="s">
        <v>11</v>
      </c>
      <c r="G5325" t="s">
        <v>12</v>
      </c>
      <c r="H5325" t="s">
        <v>1154</v>
      </c>
      <c r="I5325">
        <v>498</v>
      </c>
      <c r="J5325">
        <v>5</v>
      </c>
      <c r="K5325">
        <v>184.26</v>
      </c>
      <c r="M5325" t="s">
        <v>2829</v>
      </c>
    </row>
    <row r="5326" spans="1:13" x14ac:dyDescent="0.25">
      <c r="A5326" s="7">
        <v>42604</v>
      </c>
      <c r="B5326" s="4">
        <f>YEAR(SaleData[[#This Row],[Order Date]])</f>
        <v>2016</v>
      </c>
      <c r="C5326" s="4">
        <f>MONTH(SaleData[[#This Row],[Order Date]])</f>
        <v>8</v>
      </c>
      <c r="D5326" t="s">
        <v>277</v>
      </c>
      <c r="E5326" t="s">
        <v>30</v>
      </c>
      <c r="F5326" t="s">
        <v>26</v>
      </c>
      <c r="G5326" t="s">
        <v>46</v>
      </c>
      <c r="H5326" t="s">
        <v>132</v>
      </c>
      <c r="I5326">
        <v>4.9800000000000004</v>
      </c>
      <c r="J5326">
        <v>1</v>
      </c>
      <c r="K5326">
        <v>-8.4700000000000006</v>
      </c>
      <c r="M5326" t="s">
        <v>2829</v>
      </c>
    </row>
    <row r="5327" spans="1:13" x14ac:dyDescent="0.25">
      <c r="A5327" s="7">
        <v>42604</v>
      </c>
      <c r="B5327" s="4">
        <f>YEAR(SaleData[[#This Row],[Order Date]])</f>
        <v>2016</v>
      </c>
      <c r="C5327" s="4">
        <f>MONTH(SaleData[[#This Row],[Order Date]])</f>
        <v>8</v>
      </c>
      <c r="D5327" t="s">
        <v>1115</v>
      </c>
      <c r="E5327" t="s">
        <v>129</v>
      </c>
      <c r="F5327" t="s">
        <v>16</v>
      </c>
      <c r="G5327" t="s">
        <v>34</v>
      </c>
      <c r="H5327" t="s">
        <v>2524</v>
      </c>
      <c r="I5327">
        <v>182.35</v>
      </c>
      <c r="J5327">
        <v>3</v>
      </c>
      <c r="K5327">
        <v>-18.239999999999998</v>
      </c>
      <c r="M5327" t="s">
        <v>2829</v>
      </c>
    </row>
    <row r="5328" spans="1:13" x14ac:dyDescent="0.25">
      <c r="A5328" s="7">
        <v>42604</v>
      </c>
      <c r="B5328" s="4">
        <f>YEAR(SaleData[[#This Row],[Order Date]])</f>
        <v>2016</v>
      </c>
      <c r="C5328" s="4">
        <f>MONTH(SaleData[[#This Row],[Order Date]])</f>
        <v>8</v>
      </c>
      <c r="D5328" t="s">
        <v>1115</v>
      </c>
      <c r="E5328" t="s">
        <v>129</v>
      </c>
      <c r="F5328" t="s">
        <v>26</v>
      </c>
      <c r="G5328" t="s">
        <v>36</v>
      </c>
      <c r="H5328" t="s">
        <v>2118</v>
      </c>
      <c r="I5328">
        <v>118.16</v>
      </c>
      <c r="J5328">
        <v>2</v>
      </c>
      <c r="K5328">
        <v>-25.11</v>
      </c>
      <c r="M5328" t="s">
        <v>2829</v>
      </c>
    </row>
    <row r="5329" spans="1:13" x14ac:dyDescent="0.25">
      <c r="A5329" s="7">
        <v>42604</v>
      </c>
      <c r="B5329" s="4">
        <f>YEAR(SaleData[[#This Row],[Order Date]])</f>
        <v>2016</v>
      </c>
      <c r="C5329" s="4">
        <f>MONTH(SaleData[[#This Row],[Order Date]])</f>
        <v>8</v>
      </c>
      <c r="D5329" t="s">
        <v>133</v>
      </c>
      <c r="E5329" t="s">
        <v>209</v>
      </c>
      <c r="F5329" t="s">
        <v>26</v>
      </c>
      <c r="G5329" t="s">
        <v>46</v>
      </c>
      <c r="H5329" t="s">
        <v>1030</v>
      </c>
      <c r="I5329">
        <v>946.76</v>
      </c>
      <c r="J5329">
        <v>6</v>
      </c>
      <c r="K5329">
        <v>-694.29</v>
      </c>
      <c r="M5329" t="s">
        <v>2829</v>
      </c>
    </row>
    <row r="5330" spans="1:13" x14ac:dyDescent="0.25">
      <c r="A5330" s="7">
        <v>42604</v>
      </c>
      <c r="B5330" s="4">
        <f>YEAR(SaleData[[#This Row],[Order Date]])</f>
        <v>2016</v>
      </c>
      <c r="C5330" s="4">
        <f>MONTH(SaleData[[#This Row],[Order Date]])</f>
        <v>8</v>
      </c>
      <c r="D5330" t="s">
        <v>547</v>
      </c>
      <c r="E5330" t="s">
        <v>30</v>
      </c>
      <c r="F5330" t="s">
        <v>26</v>
      </c>
      <c r="G5330" t="s">
        <v>156</v>
      </c>
      <c r="H5330" t="s">
        <v>2707</v>
      </c>
      <c r="I5330">
        <v>113.33</v>
      </c>
      <c r="J5330">
        <v>9</v>
      </c>
      <c r="K5330">
        <v>35.42</v>
      </c>
      <c r="M5330" t="s">
        <v>2829</v>
      </c>
    </row>
    <row r="5331" spans="1:13" x14ac:dyDescent="0.25">
      <c r="A5331" s="7">
        <v>42605</v>
      </c>
      <c r="B5331" s="4">
        <f>YEAR(SaleData[[#This Row],[Order Date]])</f>
        <v>2016</v>
      </c>
      <c r="C5331" s="4">
        <f>MONTH(SaleData[[#This Row],[Order Date]])</f>
        <v>8</v>
      </c>
      <c r="D5331" t="s">
        <v>1332</v>
      </c>
      <c r="E5331" t="s">
        <v>30</v>
      </c>
      <c r="F5331" t="s">
        <v>26</v>
      </c>
      <c r="G5331" t="s">
        <v>27</v>
      </c>
      <c r="H5331" t="s">
        <v>1304</v>
      </c>
      <c r="I5331">
        <v>23.68</v>
      </c>
      <c r="J5331">
        <v>4</v>
      </c>
      <c r="K5331">
        <v>7.4</v>
      </c>
      <c r="M5331" t="s">
        <v>2829</v>
      </c>
    </row>
    <row r="5332" spans="1:13" x14ac:dyDescent="0.25">
      <c r="A5332" s="7">
        <v>42605</v>
      </c>
      <c r="B5332" s="4">
        <f>YEAR(SaleData[[#This Row],[Order Date]])</f>
        <v>2016</v>
      </c>
      <c r="C5332" s="4">
        <f>MONTH(SaleData[[#This Row],[Order Date]])</f>
        <v>8</v>
      </c>
      <c r="D5332" t="s">
        <v>1278</v>
      </c>
      <c r="E5332" t="s">
        <v>129</v>
      </c>
      <c r="F5332" t="s">
        <v>11</v>
      </c>
      <c r="G5332" t="s">
        <v>12</v>
      </c>
      <c r="H5332" t="s">
        <v>1908</v>
      </c>
      <c r="I5332">
        <v>40</v>
      </c>
      <c r="J5332">
        <v>2</v>
      </c>
      <c r="K5332">
        <v>0.5</v>
      </c>
      <c r="M5332" t="s">
        <v>2829</v>
      </c>
    </row>
    <row r="5333" spans="1:13" x14ac:dyDescent="0.25">
      <c r="A5333" s="7">
        <v>42605</v>
      </c>
      <c r="B5333" s="4">
        <f>YEAR(SaleData[[#This Row],[Order Date]])</f>
        <v>2016</v>
      </c>
      <c r="C5333" s="4">
        <f>MONTH(SaleData[[#This Row],[Order Date]])</f>
        <v>8</v>
      </c>
      <c r="D5333" t="s">
        <v>1353</v>
      </c>
      <c r="E5333" t="s">
        <v>43</v>
      </c>
      <c r="F5333" t="s">
        <v>26</v>
      </c>
      <c r="G5333" t="s">
        <v>44</v>
      </c>
      <c r="H5333" t="s">
        <v>1490</v>
      </c>
      <c r="I5333">
        <v>20.16</v>
      </c>
      <c r="J5333">
        <v>7</v>
      </c>
      <c r="K5333">
        <v>9.8800000000000008</v>
      </c>
      <c r="M5333" t="s">
        <v>2829</v>
      </c>
    </row>
    <row r="5334" spans="1:13" x14ac:dyDescent="0.25">
      <c r="A5334" s="7">
        <v>42605</v>
      </c>
      <c r="B5334" s="4">
        <f>YEAR(SaleData[[#This Row],[Order Date]])</f>
        <v>2016</v>
      </c>
      <c r="C5334" s="4">
        <f>MONTH(SaleData[[#This Row],[Order Date]])</f>
        <v>8</v>
      </c>
      <c r="D5334" t="s">
        <v>1704</v>
      </c>
      <c r="E5334" t="s">
        <v>129</v>
      </c>
      <c r="F5334" t="s">
        <v>26</v>
      </c>
      <c r="G5334" t="s">
        <v>31</v>
      </c>
      <c r="H5334" t="s">
        <v>1804</v>
      </c>
      <c r="I5334">
        <v>17.18</v>
      </c>
      <c r="J5334">
        <v>6</v>
      </c>
      <c r="K5334">
        <v>6.23</v>
      </c>
      <c r="M5334" t="s">
        <v>2829</v>
      </c>
    </row>
    <row r="5335" spans="1:13" x14ac:dyDescent="0.25">
      <c r="A5335" s="7">
        <v>42605</v>
      </c>
      <c r="B5335" s="4">
        <f>YEAR(SaleData[[#This Row],[Order Date]])</f>
        <v>2016</v>
      </c>
      <c r="C5335" s="4">
        <f>MONTH(SaleData[[#This Row],[Order Date]])</f>
        <v>8</v>
      </c>
      <c r="D5335" t="s">
        <v>2297</v>
      </c>
      <c r="E5335" t="s">
        <v>116</v>
      </c>
      <c r="F5335" t="s">
        <v>26</v>
      </c>
      <c r="G5335" t="s">
        <v>44</v>
      </c>
      <c r="H5335" t="s">
        <v>2430</v>
      </c>
      <c r="I5335">
        <v>2.61</v>
      </c>
      <c r="J5335">
        <v>1</v>
      </c>
      <c r="K5335">
        <v>1.2</v>
      </c>
      <c r="M5335" t="s">
        <v>2829</v>
      </c>
    </row>
    <row r="5336" spans="1:13" x14ac:dyDescent="0.25">
      <c r="A5336" s="7">
        <v>42605</v>
      </c>
      <c r="B5336" s="4">
        <f>YEAR(SaleData[[#This Row],[Order Date]])</f>
        <v>2016</v>
      </c>
      <c r="C5336" s="4">
        <f>MONTH(SaleData[[#This Row],[Order Date]])</f>
        <v>8</v>
      </c>
      <c r="D5336" t="s">
        <v>2495</v>
      </c>
      <c r="E5336" t="s">
        <v>129</v>
      </c>
      <c r="F5336" t="s">
        <v>11</v>
      </c>
      <c r="G5336" t="s">
        <v>21</v>
      </c>
      <c r="H5336" t="s">
        <v>969</v>
      </c>
      <c r="I5336">
        <v>164.39</v>
      </c>
      <c r="J5336">
        <v>2</v>
      </c>
      <c r="K5336">
        <v>-35.619999999999997</v>
      </c>
      <c r="M5336" t="s">
        <v>2829</v>
      </c>
    </row>
    <row r="5337" spans="1:13" x14ac:dyDescent="0.25">
      <c r="A5337" s="7">
        <v>42605</v>
      </c>
      <c r="B5337" s="4">
        <f>YEAR(SaleData[[#This Row],[Order Date]])</f>
        <v>2016</v>
      </c>
      <c r="C5337" s="4">
        <f>MONTH(SaleData[[#This Row],[Order Date]])</f>
        <v>8</v>
      </c>
      <c r="D5337" t="s">
        <v>2495</v>
      </c>
      <c r="E5337" t="s">
        <v>129</v>
      </c>
      <c r="F5337" t="s">
        <v>26</v>
      </c>
      <c r="G5337" t="s">
        <v>62</v>
      </c>
      <c r="H5337" t="s">
        <v>699</v>
      </c>
      <c r="I5337">
        <v>13.25</v>
      </c>
      <c r="J5337">
        <v>4</v>
      </c>
      <c r="K5337">
        <v>3.64</v>
      </c>
      <c r="M5337" t="s">
        <v>2829</v>
      </c>
    </row>
    <row r="5338" spans="1:13" x14ac:dyDescent="0.25">
      <c r="A5338" s="7">
        <v>42605</v>
      </c>
      <c r="B5338" s="4">
        <f>YEAR(SaleData[[#This Row],[Order Date]])</f>
        <v>2016</v>
      </c>
      <c r="C5338" s="4">
        <f>MONTH(SaleData[[#This Row],[Order Date]])</f>
        <v>8</v>
      </c>
      <c r="D5338" t="s">
        <v>1843</v>
      </c>
      <c r="E5338" t="s">
        <v>20</v>
      </c>
      <c r="F5338" t="s">
        <v>26</v>
      </c>
      <c r="G5338" t="s">
        <v>46</v>
      </c>
      <c r="H5338" t="s">
        <v>1794</v>
      </c>
      <c r="I5338">
        <v>3.93</v>
      </c>
      <c r="J5338">
        <v>1</v>
      </c>
      <c r="K5338">
        <v>1.33</v>
      </c>
      <c r="M5338" t="s">
        <v>2830</v>
      </c>
    </row>
    <row r="5339" spans="1:13" x14ac:dyDescent="0.25">
      <c r="A5339" s="7">
        <v>42605</v>
      </c>
      <c r="B5339" s="4">
        <f>YEAR(SaleData[[#This Row],[Order Date]])</f>
        <v>2016</v>
      </c>
      <c r="C5339" s="4">
        <f>MONTH(SaleData[[#This Row],[Order Date]])</f>
        <v>8</v>
      </c>
      <c r="D5339" t="s">
        <v>785</v>
      </c>
      <c r="E5339" t="s">
        <v>79</v>
      </c>
      <c r="F5339" t="s">
        <v>16</v>
      </c>
      <c r="G5339" t="s">
        <v>40</v>
      </c>
      <c r="H5339" t="s">
        <v>2155</v>
      </c>
      <c r="I5339">
        <v>4297.6400000000003</v>
      </c>
      <c r="J5339">
        <v>13</v>
      </c>
      <c r="K5339">
        <v>-1862.31</v>
      </c>
      <c r="M5339" t="s">
        <v>2830</v>
      </c>
    </row>
    <row r="5340" spans="1:13" x14ac:dyDescent="0.25">
      <c r="A5340" s="7">
        <v>42605</v>
      </c>
      <c r="B5340" s="4">
        <f>YEAR(SaleData[[#This Row],[Order Date]])</f>
        <v>2016</v>
      </c>
      <c r="C5340" s="4">
        <f>MONTH(SaleData[[#This Row],[Order Date]])</f>
        <v>8</v>
      </c>
      <c r="D5340" t="s">
        <v>1460</v>
      </c>
      <c r="E5340" t="s">
        <v>43</v>
      </c>
      <c r="F5340" t="s">
        <v>26</v>
      </c>
      <c r="G5340" t="s">
        <v>62</v>
      </c>
      <c r="H5340" t="s">
        <v>423</v>
      </c>
      <c r="I5340">
        <v>39.68</v>
      </c>
      <c r="J5340">
        <v>2</v>
      </c>
      <c r="K5340">
        <v>10.32</v>
      </c>
      <c r="M5340" t="s">
        <v>2830</v>
      </c>
    </row>
    <row r="5341" spans="1:13" x14ac:dyDescent="0.25">
      <c r="A5341" s="7">
        <v>42605</v>
      </c>
      <c r="B5341" s="4">
        <f>YEAR(SaleData[[#This Row],[Order Date]])</f>
        <v>2016</v>
      </c>
      <c r="C5341" s="4">
        <f>MONTH(SaleData[[#This Row],[Order Date]])</f>
        <v>8</v>
      </c>
      <c r="D5341" t="s">
        <v>1080</v>
      </c>
      <c r="E5341" t="s">
        <v>43</v>
      </c>
      <c r="F5341" t="s">
        <v>11</v>
      </c>
      <c r="G5341" t="s">
        <v>12</v>
      </c>
      <c r="H5341" t="s">
        <v>2133</v>
      </c>
      <c r="I5341">
        <v>239.97</v>
      </c>
      <c r="J5341">
        <v>3</v>
      </c>
      <c r="K5341">
        <v>26.4</v>
      </c>
      <c r="M5341" t="s">
        <v>2830</v>
      </c>
    </row>
    <row r="5342" spans="1:13" x14ac:dyDescent="0.25">
      <c r="A5342" s="7">
        <v>42605</v>
      </c>
      <c r="B5342" s="4">
        <f>YEAR(SaleData[[#This Row],[Order Date]])</f>
        <v>2016</v>
      </c>
      <c r="C5342" s="4">
        <f>MONTH(SaleData[[#This Row],[Order Date]])</f>
        <v>8</v>
      </c>
      <c r="D5342" t="s">
        <v>1080</v>
      </c>
      <c r="E5342" t="s">
        <v>43</v>
      </c>
      <c r="F5342" t="s">
        <v>16</v>
      </c>
      <c r="G5342" t="s">
        <v>34</v>
      </c>
      <c r="H5342" t="s">
        <v>2660</v>
      </c>
      <c r="I5342">
        <v>37.74</v>
      </c>
      <c r="J5342">
        <v>3</v>
      </c>
      <c r="K5342">
        <v>12.83</v>
      </c>
      <c r="M5342" t="s">
        <v>2830</v>
      </c>
    </row>
    <row r="5343" spans="1:13" x14ac:dyDescent="0.25">
      <c r="A5343" s="7">
        <v>42605</v>
      </c>
      <c r="B5343" s="4">
        <f>YEAR(SaleData[[#This Row],[Order Date]])</f>
        <v>2016</v>
      </c>
      <c r="C5343" s="4">
        <f>MONTH(SaleData[[#This Row],[Order Date]])</f>
        <v>8</v>
      </c>
      <c r="D5343" t="s">
        <v>1612</v>
      </c>
      <c r="E5343" t="s">
        <v>1006</v>
      </c>
      <c r="F5343" t="s">
        <v>26</v>
      </c>
      <c r="G5343" t="s">
        <v>27</v>
      </c>
      <c r="H5343" t="s">
        <v>124</v>
      </c>
      <c r="I5343">
        <v>279.89999999999998</v>
      </c>
      <c r="J5343">
        <v>5</v>
      </c>
      <c r="K5343">
        <v>137.15</v>
      </c>
      <c r="M5343" t="s">
        <v>2830</v>
      </c>
    </row>
    <row r="5344" spans="1:13" x14ac:dyDescent="0.25">
      <c r="A5344" s="7">
        <v>42605</v>
      </c>
      <c r="B5344" s="4">
        <f>YEAR(SaleData[[#This Row],[Order Date]])</f>
        <v>2016</v>
      </c>
      <c r="C5344" s="4">
        <f>MONTH(SaleData[[#This Row],[Order Date]])</f>
        <v>8</v>
      </c>
      <c r="D5344" t="s">
        <v>2481</v>
      </c>
      <c r="E5344" t="s">
        <v>20</v>
      </c>
      <c r="F5344" t="s">
        <v>11</v>
      </c>
      <c r="G5344" t="s">
        <v>12</v>
      </c>
      <c r="H5344" t="s">
        <v>490</v>
      </c>
      <c r="I5344">
        <v>449.91</v>
      </c>
      <c r="J5344">
        <v>9</v>
      </c>
      <c r="K5344">
        <v>157.47</v>
      </c>
      <c r="M5344" t="s">
        <v>2830</v>
      </c>
    </row>
    <row r="5345" spans="1:13" x14ac:dyDescent="0.25">
      <c r="A5345" s="7">
        <v>42605</v>
      </c>
      <c r="B5345" s="4">
        <f>YEAR(SaleData[[#This Row],[Order Date]])</f>
        <v>2016</v>
      </c>
      <c r="C5345" s="4">
        <f>MONTH(SaleData[[#This Row],[Order Date]])</f>
        <v>8</v>
      </c>
      <c r="D5345" t="s">
        <v>383</v>
      </c>
      <c r="E5345" t="s">
        <v>324</v>
      </c>
      <c r="F5345" t="s">
        <v>16</v>
      </c>
      <c r="G5345" t="s">
        <v>17</v>
      </c>
      <c r="H5345" t="s">
        <v>1342</v>
      </c>
      <c r="I5345">
        <v>161.57</v>
      </c>
      <c r="J5345">
        <v>2</v>
      </c>
      <c r="K5345">
        <v>-28.27</v>
      </c>
      <c r="M5345" t="s">
        <v>2830</v>
      </c>
    </row>
    <row r="5346" spans="1:13" x14ac:dyDescent="0.25">
      <c r="A5346" s="7">
        <v>42605</v>
      </c>
      <c r="B5346" s="4">
        <f>YEAR(SaleData[[#This Row],[Order Date]])</f>
        <v>2016</v>
      </c>
      <c r="C5346" s="4">
        <f>MONTH(SaleData[[#This Row],[Order Date]])</f>
        <v>8</v>
      </c>
      <c r="D5346" t="s">
        <v>383</v>
      </c>
      <c r="E5346" t="s">
        <v>324</v>
      </c>
      <c r="F5346" t="s">
        <v>16</v>
      </c>
      <c r="G5346" t="s">
        <v>17</v>
      </c>
      <c r="H5346" t="s">
        <v>594</v>
      </c>
      <c r="I5346">
        <v>389.7</v>
      </c>
      <c r="J5346">
        <v>8</v>
      </c>
      <c r="K5346">
        <v>43.84</v>
      </c>
      <c r="M5346" t="s">
        <v>2830</v>
      </c>
    </row>
    <row r="5347" spans="1:13" x14ac:dyDescent="0.25">
      <c r="A5347" s="7">
        <v>42608</v>
      </c>
      <c r="B5347" s="4">
        <f>YEAR(SaleData[[#This Row],[Order Date]])</f>
        <v>2016</v>
      </c>
      <c r="C5347" s="4">
        <f>MONTH(SaleData[[#This Row],[Order Date]])</f>
        <v>8</v>
      </c>
      <c r="D5347" t="s">
        <v>565</v>
      </c>
      <c r="E5347" t="s">
        <v>321</v>
      </c>
      <c r="F5347" t="s">
        <v>26</v>
      </c>
      <c r="G5347" t="s">
        <v>36</v>
      </c>
      <c r="H5347" t="s">
        <v>1017</v>
      </c>
      <c r="I5347">
        <v>77.55</v>
      </c>
      <c r="J5347">
        <v>5</v>
      </c>
      <c r="K5347">
        <v>21.71</v>
      </c>
      <c r="M5347" t="s">
        <v>2830</v>
      </c>
    </row>
    <row r="5348" spans="1:13" x14ac:dyDescent="0.25">
      <c r="A5348" s="7">
        <v>42608</v>
      </c>
      <c r="B5348" s="4">
        <f>YEAR(SaleData[[#This Row],[Order Date]])</f>
        <v>2016</v>
      </c>
      <c r="C5348" s="4">
        <f>MONTH(SaleData[[#This Row],[Order Date]])</f>
        <v>8</v>
      </c>
      <c r="D5348" t="s">
        <v>383</v>
      </c>
      <c r="E5348" t="s">
        <v>454</v>
      </c>
      <c r="F5348" t="s">
        <v>26</v>
      </c>
      <c r="G5348" t="s">
        <v>62</v>
      </c>
      <c r="H5348" t="s">
        <v>2054</v>
      </c>
      <c r="I5348">
        <v>185.88</v>
      </c>
      <c r="J5348">
        <v>6</v>
      </c>
      <c r="K5348">
        <v>50.19</v>
      </c>
      <c r="M5348" t="s">
        <v>2830</v>
      </c>
    </row>
    <row r="5349" spans="1:13" x14ac:dyDescent="0.25">
      <c r="A5349" s="7">
        <v>42608</v>
      </c>
      <c r="B5349" s="4">
        <f>YEAR(SaleData[[#This Row],[Order Date]])</f>
        <v>2016</v>
      </c>
      <c r="C5349" s="4">
        <f>MONTH(SaleData[[#This Row],[Order Date]])</f>
        <v>8</v>
      </c>
      <c r="D5349" t="s">
        <v>2209</v>
      </c>
      <c r="E5349" t="s">
        <v>75</v>
      </c>
      <c r="F5349" t="s">
        <v>16</v>
      </c>
      <c r="G5349" t="s">
        <v>17</v>
      </c>
      <c r="H5349" t="s">
        <v>1568</v>
      </c>
      <c r="I5349">
        <v>390.27</v>
      </c>
      <c r="J5349">
        <v>8</v>
      </c>
      <c r="K5349">
        <v>-24.39</v>
      </c>
      <c r="M5349" t="s">
        <v>2830</v>
      </c>
    </row>
    <row r="5350" spans="1:13" x14ac:dyDescent="0.25">
      <c r="A5350" s="7">
        <v>42608</v>
      </c>
      <c r="B5350" s="4">
        <f>YEAR(SaleData[[#This Row],[Order Date]])</f>
        <v>2016</v>
      </c>
      <c r="C5350" s="4">
        <f>MONTH(SaleData[[#This Row],[Order Date]])</f>
        <v>8</v>
      </c>
      <c r="D5350" t="s">
        <v>2209</v>
      </c>
      <c r="E5350" t="s">
        <v>75</v>
      </c>
      <c r="F5350" t="s">
        <v>26</v>
      </c>
      <c r="G5350" t="s">
        <v>27</v>
      </c>
      <c r="H5350" t="s">
        <v>788</v>
      </c>
      <c r="I5350">
        <v>62.19</v>
      </c>
      <c r="J5350">
        <v>13</v>
      </c>
      <c r="K5350">
        <v>19.440000000000001</v>
      </c>
      <c r="M5350" t="s">
        <v>2830</v>
      </c>
    </row>
    <row r="5351" spans="1:13" x14ac:dyDescent="0.25">
      <c r="A5351" s="7">
        <v>42608</v>
      </c>
      <c r="B5351" s="4">
        <f>YEAR(SaleData[[#This Row],[Order Date]])</f>
        <v>2016</v>
      </c>
      <c r="C5351" s="4">
        <f>MONTH(SaleData[[#This Row],[Order Date]])</f>
        <v>8</v>
      </c>
      <c r="D5351" t="s">
        <v>195</v>
      </c>
      <c r="E5351" t="s">
        <v>43</v>
      </c>
      <c r="F5351" t="s">
        <v>26</v>
      </c>
      <c r="G5351" t="s">
        <v>56</v>
      </c>
      <c r="H5351" t="s">
        <v>2252</v>
      </c>
      <c r="I5351">
        <v>262.24</v>
      </c>
      <c r="J5351">
        <v>2</v>
      </c>
      <c r="K5351">
        <v>78.67</v>
      </c>
      <c r="M5351" t="s">
        <v>2830</v>
      </c>
    </row>
    <row r="5352" spans="1:13" x14ac:dyDescent="0.25">
      <c r="A5352" s="7">
        <v>42608</v>
      </c>
      <c r="B5352" s="4">
        <f>YEAR(SaleData[[#This Row],[Order Date]])</f>
        <v>2016</v>
      </c>
      <c r="C5352" s="4">
        <f>MONTH(SaleData[[#This Row],[Order Date]])</f>
        <v>8</v>
      </c>
      <c r="D5352" t="s">
        <v>195</v>
      </c>
      <c r="E5352" t="s">
        <v>43</v>
      </c>
      <c r="F5352" t="s">
        <v>26</v>
      </c>
      <c r="G5352" t="s">
        <v>27</v>
      </c>
      <c r="H5352" t="s">
        <v>2084</v>
      </c>
      <c r="I5352">
        <v>182.72</v>
      </c>
      <c r="J5352">
        <v>8</v>
      </c>
      <c r="K5352">
        <v>84.05</v>
      </c>
      <c r="M5352" t="s">
        <v>2830</v>
      </c>
    </row>
    <row r="5353" spans="1:13" x14ac:dyDescent="0.25">
      <c r="A5353" s="7">
        <v>42608</v>
      </c>
      <c r="B5353" s="4">
        <f>YEAR(SaleData[[#This Row],[Order Date]])</f>
        <v>2016</v>
      </c>
      <c r="C5353" s="4">
        <f>MONTH(SaleData[[#This Row],[Order Date]])</f>
        <v>8</v>
      </c>
      <c r="D5353" t="s">
        <v>195</v>
      </c>
      <c r="E5353" t="s">
        <v>43</v>
      </c>
      <c r="F5353" t="s">
        <v>11</v>
      </c>
      <c r="G5353" t="s">
        <v>12</v>
      </c>
      <c r="H5353" t="s">
        <v>1722</v>
      </c>
      <c r="I5353">
        <v>131.6</v>
      </c>
      <c r="J5353">
        <v>7</v>
      </c>
      <c r="K5353">
        <v>7.9</v>
      </c>
      <c r="M5353" t="s">
        <v>2830</v>
      </c>
    </row>
    <row r="5354" spans="1:13" x14ac:dyDescent="0.25">
      <c r="A5354" s="7">
        <v>42608</v>
      </c>
      <c r="B5354" s="4">
        <f>YEAR(SaleData[[#This Row],[Order Date]])</f>
        <v>2016</v>
      </c>
      <c r="C5354" s="4">
        <f>MONTH(SaleData[[#This Row],[Order Date]])</f>
        <v>8</v>
      </c>
      <c r="D5354" t="s">
        <v>195</v>
      </c>
      <c r="E5354" t="s">
        <v>43</v>
      </c>
      <c r="F5354" t="s">
        <v>26</v>
      </c>
      <c r="G5354" t="s">
        <v>46</v>
      </c>
      <c r="H5354" t="s">
        <v>1370</v>
      </c>
      <c r="I5354">
        <v>22.72</v>
      </c>
      <c r="J5354">
        <v>4</v>
      </c>
      <c r="K5354">
        <v>7.38</v>
      </c>
      <c r="M5354" t="s">
        <v>2830</v>
      </c>
    </row>
    <row r="5355" spans="1:13" x14ac:dyDescent="0.25">
      <c r="A5355" s="7">
        <v>42608</v>
      </c>
      <c r="B5355" s="4">
        <f>YEAR(SaleData[[#This Row],[Order Date]])</f>
        <v>2016</v>
      </c>
      <c r="C5355" s="4">
        <f>MONTH(SaleData[[#This Row],[Order Date]])</f>
        <v>8</v>
      </c>
      <c r="D5355" t="s">
        <v>195</v>
      </c>
      <c r="E5355" t="s">
        <v>43</v>
      </c>
      <c r="F5355" t="s">
        <v>11</v>
      </c>
      <c r="G5355" t="s">
        <v>202</v>
      </c>
      <c r="H5355" t="s">
        <v>1121</v>
      </c>
      <c r="I5355">
        <v>558.4</v>
      </c>
      <c r="J5355">
        <v>2</v>
      </c>
      <c r="K5355">
        <v>41.88</v>
      </c>
      <c r="M5355" t="s">
        <v>2830</v>
      </c>
    </row>
    <row r="5356" spans="1:13" x14ac:dyDescent="0.25">
      <c r="A5356" s="7">
        <v>42608</v>
      </c>
      <c r="B5356" s="4">
        <f>YEAR(SaleData[[#This Row],[Order Date]])</f>
        <v>2016</v>
      </c>
      <c r="C5356" s="4">
        <f>MONTH(SaleData[[#This Row],[Order Date]])</f>
        <v>8</v>
      </c>
      <c r="D5356" t="s">
        <v>973</v>
      </c>
      <c r="E5356" t="s">
        <v>20</v>
      </c>
      <c r="F5356" t="s">
        <v>26</v>
      </c>
      <c r="G5356" t="s">
        <v>213</v>
      </c>
      <c r="H5356" t="s">
        <v>2446</v>
      </c>
      <c r="I5356">
        <v>54.9</v>
      </c>
      <c r="J5356">
        <v>5</v>
      </c>
      <c r="K5356">
        <v>15.37</v>
      </c>
      <c r="M5356" t="s">
        <v>2830</v>
      </c>
    </row>
    <row r="5357" spans="1:13" x14ac:dyDescent="0.25">
      <c r="A5357" s="7">
        <v>42608</v>
      </c>
      <c r="B5357" s="4">
        <f>YEAR(SaleData[[#This Row],[Order Date]])</f>
        <v>2016</v>
      </c>
      <c r="C5357" s="4">
        <f>MONTH(SaleData[[#This Row],[Order Date]])</f>
        <v>8</v>
      </c>
      <c r="D5357" t="s">
        <v>846</v>
      </c>
      <c r="E5357" t="s">
        <v>24</v>
      </c>
      <c r="F5357" t="s">
        <v>11</v>
      </c>
      <c r="G5357" t="s">
        <v>21</v>
      </c>
      <c r="H5357" t="s">
        <v>834</v>
      </c>
      <c r="I5357">
        <v>286.39999999999998</v>
      </c>
      <c r="J5357">
        <v>1</v>
      </c>
      <c r="K5357">
        <v>25.06</v>
      </c>
      <c r="M5357" t="s">
        <v>2831</v>
      </c>
    </row>
    <row r="5358" spans="1:13" x14ac:dyDescent="0.25">
      <c r="A5358" s="7">
        <v>42608</v>
      </c>
      <c r="B5358" s="4">
        <f>YEAR(SaleData[[#This Row],[Order Date]])</f>
        <v>2016</v>
      </c>
      <c r="C5358" s="4">
        <f>MONTH(SaleData[[#This Row],[Order Date]])</f>
        <v>8</v>
      </c>
      <c r="D5358" t="s">
        <v>2256</v>
      </c>
      <c r="E5358" t="s">
        <v>349</v>
      </c>
      <c r="F5358" t="s">
        <v>16</v>
      </c>
      <c r="G5358" t="s">
        <v>17</v>
      </c>
      <c r="H5358" t="s">
        <v>25</v>
      </c>
      <c r="I5358">
        <v>301.95999999999998</v>
      </c>
      <c r="J5358">
        <v>2</v>
      </c>
      <c r="K5358">
        <v>33.22</v>
      </c>
      <c r="M5358" t="s">
        <v>2831</v>
      </c>
    </row>
    <row r="5359" spans="1:13" x14ac:dyDescent="0.25">
      <c r="A5359" s="7">
        <v>42608</v>
      </c>
      <c r="B5359" s="4">
        <f>YEAR(SaleData[[#This Row],[Order Date]])</f>
        <v>2016</v>
      </c>
      <c r="C5359" s="4">
        <f>MONTH(SaleData[[#This Row],[Order Date]])</f>
        <v>8</v>
      </c>
      <c r="D5359" t="s">
        <v>1614</v>
      </c>
      <c r="E5359" t="s">
        <v>30</v>
      </c>
      <c r="F5359" t="s">
        <v>11</v>
      </c>
      <c r="G5359" t="s">
        <v>21</v>
      </c>
      <c r="H5359" t="s">
        <v>2453</v>
      </c>
      <c r="I5359">
        <v>54.37</v>
      </c>
      <c r="J5359">
        <v>4</v>
      </c>
      <c r="K5359">
        <v>4.08</v>
      </c>
      <c r="M5359" t="s">
        <v>2831</v>
      </c>
    </row>
    <row r="5360" spans="1:13" x14ac:dyDescent="0.25">
      <c r="A5360" s="7">
        <v>42608</v>
      </c>
      <c r="B5360" s="4">
        <f>YEAR(SaleData[[#This Row],[Order Date]])</f>
        <v>2016</v>
      </c>
      <c r="C5360" s="4">
        <f>MONTH(SaleData[[#This Row],[Order Date]])</f>
        <v>8</v>
      </c>
      <c r="D5360" t="s">
        <v>1311</v>
      </c>
      <c r="E5360" t="s">
        <v>1211</v>
      </c>
      <c r="F5360" t="s">
        <v>16</v>
      </c>
      <c r="G5360" t="s">
        <v>34</v>
      </c>
      <c r="H5360" t="s">
        <v>1427</v>
      </c>
      <c r="I5360">
        <v>247.44</v>
      </c>
      <c r="J5360">
        <v>8</v>
      </c>
      <c r="K5360">
        <v>101.45</v>
      </c>
      <c r="M5360" t="s">
        <v>2831</v>
      </c>
    </row>
    <row r="5361" spans="1:13" x14ac:dyDescent="0.25">
      <c r="A5361" s="7">
        <v>42608</v>
      </c>
      <c r="B5361" s="4">
        <f>YEAR(SaleData[[#This Row],[Order Date]])</f>
        <v>2016</v>
      </c>
      <c r="C5361" s="4">
        <f>MONTH(SaleData[[#This Row],[Order Date]])</f>
        <v>8</v>
      </c>
      <c r="D5361" t="s">
        <v>418</v>
      </c>
      <c r="E5361" t="s">
        <v>24</v>
      </c>
      <c r="F5361" t="s">
        <v>16</v>
      </c>
      <c r="G5361" t="s">
        <v>17</v>
      </c>
      <c r="H5361" t="s">
        <v>1852</v>
      </c>
      <c r="I5361">
        <v>106.87</v>
      </c>
      <c r="J5361">
        <v>3</v>
      </c>
      <c r="K5361">
        <v>-29.01</v>
      </c>
      <c r="M5361" t="s">
        <v>2831</v>
      </c>
    </row>
    <row r="5362" spans="1:13" x14ac:dyDescent="0.25">
      <c r="A5362" s="7">
        <v>42608</v>
      </c>
      <c r="B5362" s="4">
        <f>YEAR(SaleData[[#This Row],[Order Date]])</f>
        <v>2016</v>
      </c>
      <c r="C5362" s="4">
        <f>MONTH(SaleData[[#This Row],[Order Date]])</f>
        <v>8</v>
      </c>
      <c r="D5362" t="s">
        <v>418</v>
      </c>
      <c r="E5362" t="s">
        <v>24</v>
      </c>
      <c r="F5362" t="s">
        <v>26</v>
      </c>
      <c r="G5362" t="s">
        <v>46</v>
      </c>
      <c r="H5362" t="s">
        <v>452</v>
      </c>
      <c r="I5362">
        <v>3.56</v>
      </c>
      <c r="J5362">
        <v>3</v>
      </c>
      <c r="K5362">
        <v>-6.24</v>
      </c>
      <c r="M5362" t="s">
        <v>2831</v>
      </c>
    </row>
    <row r="5363" spans="1:13" x14ac:dyDescent="0.25">
      <c r="A5363" s="7">
        <v>42608</v>
      </c>
      <c r="B5363" s="4">
        <f>YEAR(SaleData[[#This Row],[Order Date]])</f>
        <v>2016</v>
      </c>
      <c r="C5363" s="4">
        <f>MONTH(SaleData[[#This Row],[Order Date]])</f>
        <v>8</v>
      </c>
      <c r="D5363" t="s">
        <v>2362</v>
      </c>
      <c r="E5363" t="s">
        <v>209</v>
      </c>
      <c r="F5363" t="s">
        <v>11</v>
      </c>
      <c r="G5363" t="s">
        <v>21</v>
      </c>
      <c r="H5363" t="s">
        <v>2627</v>
      </c>
      <c r="I5363">
        <v>195.96</v>
      </c>
      <c r="J5363">
        <v>5</v>
      </c>
      <c r="K5363">
        <v>19.600000000000001</v>
      </c>
      <c r="M5363" t="s">
        <v>2831</v>
      </c>
    </row>
    <row r="5364" spans="1:13" x14ac:dyDescent="0.25">
      <c r="A5364" s="7">
        <v>42608</v>
      </c>
      <c r="B5364" s="4">
        <f>YEAR(SaleData[[#This Row],[Order Date]])</f>
        <v>2016</v>
      </c>
      <c r="C5364" s="4">
        <f>MONTH(SaleData[[#This Row],[Order Date]])</f>
        <v>8</v>
      </c>
      <c r="D5364" t="s">
        <v>2362</v>
      </c>
      <c r="E5364" t="s">
        <v>209</v>
      </c>
      <c r="F5364" t="s">
        <v>26</v>
      </c>
      <c r="G5364" t="s">
        <v>27</v>
      </c>
      <c r="H5364" t="s">
        <v>1885</v>
      </c>
      <c r="I5364">
        <v>15.55</v>
      </c>
      <c r="J5364">
        <v>3</v>
      </c>
      <c r="K5364">
        <v>5.44</v>
      </c>
      <c r="M5364" t="s">
        <v>2831</v>
      </c>
    </row>
    <row r="5365" spans="1:13" x14ac:dyDescent="0.25">
      <c r="A5365" s="7">
        <v>42608</v>
      </c>
      <c r="B5365" s="4">
        <f>YEAR(SaleData[[#This Row],[Order Date]])</f>
        <v>2016</v>
      </c>
      <c r="C5365" s="4">
        <f>MONTH(SaleData[[#This Row],[Order Date]])</f>
        <v>8</v>
      </c>
      <c r="D5365" t="s">
        <v>2362</v>
      </c>
      <c r="E5365" t="s">
        <v>209</v>
      </c>
      <c r="F5365" t="s">
        <v>11</v>
      </c>
      <c r="G5365" t="s">
        <v>12</v>
      </c>
      <c r="H5365" t="s">
        <v>207</v>
      </c>
      <c r="I5365">
        <v>271.97000000000003</v>
      </c>
      <c r="J5365">
        <v>4</v>
      </c>
      <c r="K5365">
        <v>54.39</v>
      </c>
      <c r="M5365" t="s">
        <v>2831</v>
      </c>
    </row>
    <row r="5366" spans="1:13" x14ac:dyDescent="0.25">
      <c r="A5366" s="7">
        <v>42608</v>
      </c>
      <c r="B5366" s="4">
        <f>YEAR(SaleData[[#This Row],[Order Date]])</f>
        <v>2016</v>
      </c>
      <c r="C5366" s="4">
        <f>MONTH(SaleData[[#This Row],[Order Date]])</f>
        <v>8</v>
      </c>
      <c r="D5366" t="s">
        <v>238</v>
      </c>
      <c r="E5366" t="s">
        <v>247</v>
      </c>
      <c r="F5366" t="s">
        <v>16</v>
      </c>
      <c r="G5366" t="s">
        <v>34</v>
      </c>
      <c r="H5366" t="s">
        <v>368</v>
      </c>
      <c r="I5366">
        <v>27.46</v>
      </c>
      <c r="J5366">
        <v>2</v>
      </c>
      <c r="K5366">
        <v>9.89</v>
      </c>
      <c r="M5366" t="s">
        <v>2831</v>
      </c>
    </row>
    <row r="5367" spans="1:13" x14ac:dyDescent="0.25">
      <c r="A5367" s="7">
        <v>42609</v>
      </c>
      <c r="B5367" s="4">
        <f>YEAR(SaleData[[#This Row],[Order Date]])</f>
        <v>2016</v>
      </c>
      <c r="C5367" s="4">
        <f>MONTH(SaleData[[#This Row],[Order Date]])</f>
        <v>8</v>
      </c>
      <c r="D5367" t="s">
        <v>564</v>
      </c>
      <c r="E5367" t="s">
        <v>24</v>
      </c>
      <c r="F5367" t="s">
        <v>11</v>
      </c>
      <c r="G5367" t="s">
        <v>21</v>
      </c>
      <c r="H5367" t="s">
        <v>222</v>
      </c>
      <c r="I5367">
        <v>359.98</v>
      </c>
      <c r="J5367">
        <v>3</v>
      </c>
      <c r="K5367">
        <v>36</v>
      </c>
      <c r="M5367" t="s">
        <v>2832</v>
      </c>
    </row>
    <row r="5368" spans="1:13" x14ac:dyDescent="0.25">
      <c r="A5368" s="7">
        <v>42609</v>
      </c>
      <c r="B5368" s="4">
        <f>YEAR(SaleData[[#This Row],[Order Date]])</f>
        <v>2016</v>
      </c>
      <c r="C5368" s="4">
        <f>MONTH(SaleData[[#This Row],[Order Date]])</f>
        <v>8</v>
      </c>
      <c r="D5368" t="s">
        <v>592</v>
      </c>
      <c r="E5368" t="s">
        <v>43</v>
      </c>
      <c r="F5368" t="s">
        <v>26</v>
      </c>
      <c r="G5368" t="s">
        <v>46</v>
      </c>
      <c r="H5368" t="s">
        <v>970</v>
      </c>
      <c r="I5368">
        <v>7.75</v>
      </c>
      <c r="J5368">
        <v>3</v>
      </c>
      <c r="K5368">
        <v>2.81</v>
      </c>
      <c r="M5368" t="s">
        <v>2832</v>
      </c>
    </row>
    <row r="5369" spans="1:13" x14ac:dyDescent="0.25">
      <c r="A5369" s="7">
        <v>42609</v>
      </c>
      <c r="B5369" s="4">
        <f>YEAR(SaleData[[#This Row],[Order Date]])</f>
        <v>2016</v>
      </c>
      <c r="C5369" s="4">
        <f>MONTH(SaleData[[#This Row],[Order Date]])</f>
        <v>8</v>
      </c>
      <c r="D5369" t="s">
        <v>592</v>
      </c>
      <c r="E5369" t="s">
        <v>43</v>
      </c>
      <c r="F5369" t="s">
        <v>26</v>
      </c>
      <c r="G5369" t="s">
        <v>46</v>
      </c>
      <c r="H5369" t="s">
        <v>1145</v>
      </c>
      <c r="I5369">
        <v>33.57</v>
      </c>
      <c r="J5369">
        <v>2</v>
      </c>
      <c r="K5369">
        <v>11.75</v>
      </c>
      <c r="M5369" t="s">
        <v>2832</v>
      </c>
    </row>
    <row r="5370" spans="1:13" x14ac:dyDescent="0.25">
      <c r="A5370" s="7">
        <v>42609</v>
      </c>
      <c r="B5370" s="4">
        <f>YEAR(SaleData[[#This Row],[Order Date]])</f>
        <v>2016</v>
      </c>
      <c r="C5370" s="4">
        <f>MONTH(SaleData[[#This Row],[Order Date]])</f>
        <v>8</v>
      </c>
      <c r="D5370" t="s">
        <v>1226</v>
      </c>
      <c r="E5370" t="s">
        <v>60</v>
      </c>
      <c r="F5370" t="s">
        <v>16</v>
      </c>
      <c r="G5370" t="s">
        <v>17</v>
      </c>
      <c r="H5370" t="s">
        <v>1143</v>
      </c>
      <c r="I5370">
        <v>121.96</v>
      </c>
      <c r="J5370">
        <v>2</v>
      </c>
      <c r="K5370">
        <v>20.73</v>
      </c>
      <c r="M5370" t="s">
        <v>2832</v>
      </c>
    </row>
    <row r="5371" spans="1:13" x14ac:dyDescent="0.25">
      <c r="A5371" s="7">
        <v>42609</v>
      </c>
      <c r="B5371" s="4">
        <f>YEAR(SaleData[[#This Row],[Order Date]])</f>
        <v>2016</v>
      </c>
      <c r="C5371" s="4">
        <f>MONTH(SaleData[[#This Row],[Order Date]])</f>
        <v>8</v>
      </c>
      <c r="D5371" t="s">
        <v>1226</v>
      </c>
      <c r="E5371" t="s">
        <v>60</v>
      </c>
      <c r="F5371" t="s">
        <v>26</v>
      </c>
      <c r="G5371" t="s">
        <v>56</v>
      </c>
      <c r="H5371" t="s">
        <v>2634</v>
      </c>
      <c r="I5371">
        <v>8.74</v>
      </c>
      <c r="J5371">
        <v>2</v>
      </c>
      <c r="K5371">
        <v>2.27</v>
      </c>
      <c r="M5371" t="s">
        <v>2832</v>
      </c>
    </row>
    <row r="5372" spans="1:13" x14ac:dyDescent="0.25">
      <c r="A5372" s="7">
        <v>42609</v>
      </c>
      <c r="B5372" s="4">
        <f>YEAR(SaleData[[#This Row],[Order Date]])</f>
        <v>2016</v>
      </c>
      <c r="C5372" s="4">
        <f>MONTH(SaleData[[#This Row],[Order Date]])</f>
        <v>8</v>
      </c>
      <c r="D5372" t="s">
        <v>1226</v>
      </c>
      <c r="E5372" t="s">
        <v>60</v>
      </c>
      <c r="F5372" t="s">
        <v>26</v>
      </c>
      <c r="G5372" t="s">
        <v>27</v>
      </c>
      <c r="H5372" t="s">
        <v>1339</v>
      </c>
      <c r="I5372">
        <v>61.96</v>
      </c>
      <c r="J5372">
        <v>2</v>
      </c>
      <c r="K5372">
        <v>27.88</v>
      </c>
      <c r="M5372" t="s">
        <v>2832</v>
      </c>
    </row>
    <row r="5373" spans="1:13" x14ac:dyDescent="0.25">
      <c r="A5373" s="7">
        <v>42609</v>
      </c>
      <c r="B5373" s="4">
        <f>YEAR(SaleData[[#This Row],[Order Date]])</f>
        <v>2016</v>
      </c>
      <c r="C5373" s="4">
        <f>MONTH(SaleData[[#This Row],[Order Date]])</f>
        <v>8</v>
      </c>
      <c r="D5373" t="s">
        <v>1226</v>
      </c>
      <c r="E5373" t="s">
        <v>60</v>
      </c>
      <c r="F5373" t="s">
        <v>26</v>
      </c>
      <c r="G5373" t="s">
        <v>46</v>
      </c>
      <c r="H5373" t="s">
        <v>1120</v>
      </c>
      <c r="I5373">
        <v>7.96</v>
      </c>
      <c r="J5373">
        <v>2</v>
      </c>
      <c r="K5373">
        <v>3.74</v>
      </c>
      <c r="M5373" t="s">
        <v>2832</v>
      </c>
    </row>
    <row r="5374" spans="1:13" x14ac:dyDescent="0.25">
      <c r="A5374" s="7">
        <v>42609</v>
      </c>
      <c r="B5374" s="4">
        <f>YEAR(SaleData[[#This Row],[Order Date]])</f>
        <v>2016</v>
      </c>
      <c r="C5374" s="4">
        <f>MONTH(SaleData[[#This Row],[Order Date]])</f>
        <v>8</v>
      </c>
      <c r="D5374" t="s">
        <v>1226</v>
      </c>
      <c r="E5374" t="s">
        <v>60</v>
      </c>
      <c r="F5374" t="s">
        <v>26</v>
      </c>
      <c r="G5374" t="s">
        <v>56</v>
      </c>
      <c r="H5374" t="s">
        <v>1184</v>
      </c>
      <c r="I5374">
        <v>275.24</v>
      </c>
      <c r="J5374">
        <v>4</v>
      </c>
      <c r="K5374">
        <v>121.11</v>
      </c>
      <c r="M5374" t="s">
        <v>2832</v>
      </c>
    </row>
    <row r="5375" spans="1:13" x14ac:dyDescent="0.25">
      <c r="A5375" s="7">
        <v>42609</v>
      </c>
      <c r="B5375" s="4">
        <f>YEAR(SaleData[[#This Row],[Order Date]])</f>
        <v>2016</v>
      </c>
      <c r="C5375" s="4">
        <f>MONTH(SaleData[[#This Row],[Order Date]])</f>
        <v>8</v>
      </c>
      <c r="D5375" t="s">
        <v>883</v>
      </c>
      <c r="E5375" t="s">
        <v>75</v>
      </c>
      <c r="F5375" t="s">
        <v>26</v>
      </c>
      <c r="G5375" t="s">
        <v>31</v>
      </c>
      <c r="H5375" t="s">
        <v>1804</v>
      </c>
      <c r="I5375">
        <v>14.32</v>
      </c>
      <c r="J5375">
        <v>5</v>
      </c>
      <c r="K5375">
        <v>5.19</v>
      </c>
      <c r="M5375" t="s">
        <v>2832</v>
      </c>
    </row>
    <row r="5376" spans="1:13" x14ac:dyDescent="0.25">
      <c r="A5376" s="7">
        <v>42609</v>
      </c>
      <c r="B5376" s="4">
        <f>YEAR(SaleData[[#This Row],[Order Date]])</f>
        <v>2016</v>
      </c>
      <c r="C5376" s="4">
        <f>MONTH(SaleData[[#This Row],[Order Date]])</f>
        <v>8</v>
      </c>
      <c r="D5376" t="s">
        <v>883</v>
      </c>
      <c r="E5376" t="s">
        <v>75</v>
      </c>
      <c r="F5376" t="s">
        <v>16</v>
      </c>
      <c r="G5376" t="s">
        <v>34</v>
      </c>
      <c r="H5376" t="s">
        <v>1241</v>
      </c>
      <c r="I5376">
        <v>129.88999999999999</v>
      </c>
      <c r="J5376">
        <v>6</v>
      </c>
      <c r="K5376">
        <v>12.99</v>
      </c>
      <c r="M5376" t="s">
        <v>2832</v>
      </c>
    </row>
    <row r="5377" spans="1:13" x14ac:dyDescent="0.25">
      <c r="A5377" s="7">
        <v>42609</v>
      </c>
      <c r="B5377" s="4">
        <f>YEAR(SaleData[[#This Row],[Order Date]])</f>
        <v>2016</v>
      </c>
      <c r="C5377" s="4">
        <f>MONTH(SaleData[[#This Row],[Order Date]])</f>
        <v>8</v>
      </c>
      <c r="D5377" t="s">
        <v>883</v>
      </c>
      <c r="E5377" t="s">
        <v>75</v>
      </c>
      <c r="F5377" t="s">
        <v>26</v>
      </c>
      <c r="G5377" t="s">
        <v>156</v>
      </c>
      <c r="H5377" t="s">
        <v>555</v>
      </c>
      <c r="I5377">
        <v>48.94</v>
      </c>
      <c r="J5377">
        <v>7</v>
      </c>
      <c r="K5377">
        <v>16.52</v>
      </c>
      <c r="M5377" t="s">
        <v>2832</v>
      </c>
    </row>
    <row r="5378" spans="1:13" x14ac:dyDescent="0.25">
      <c r="A5378" s="7">
        <v>42609</v>
      </c>
      <c r="B5378" s="4">
        <f>YEAR(SaleData[[#This Row],[Order Date]])</f>
        <v>2016</v>
      </c>
      <c r="C5378" s="4">
        <f>MONTH(SaleData[[#This Row],[Order Date]])</f>
        <v>8</v>
      </c>
      <c r="D5378" t="s">
        <v>2593</v>
      </c>
      <c r="E5378" t="s">
        <v>69</v>
      </c>
      <c r="F5378" t="s">
        <v>26</v>
      </c>
      <c r="G5378" t="s">
        <v>31</v>
      </c>
      <c r="H5378" t="s">
        <v>109</v>
      </c>
      <c r="I5378">
        <v>20.440000000000001</v>
      </c>
      <c r="J5378">
        <v>7</v>
      </c>
      <c r="K5378">
        <v>9.1999999999999993</v>
      </c>
      <c r="M5378" t="s">
        <v>2832</v>
      </c>
    </row>
    <row r="5379" spans="1:13" x14ac:dyDescent="0.25">
      <c r="A5379" s="7">
        <v>42609</v>
      </c>
      <c r="B5379" s="4">
        <f>YEAR(SaleData[[#This Row],[Order Date]])</f>
        <v>2016</v>
      </c>
      <c r="C5379" s="4">
        <f>MONTH(SaleData[[#This Row],[Order Date]])</f>
        <v>8</v>
      </c>
      <c r="D5379" t="s">
        <v>2593</v>
      </c>
      <c r="E5379" t="s">
        <v>69</v>
      </c>
      <c r="F5379" t="s">
        <v>26</v>
      </c>
      <c r="G5379" t="s">
        <v>27</v>
      </c>
      <c r="H5379" t="s">
        <v>2521</v>
      </c>
      <c r="I5379">
        <v>109.92</v>
      </c>
      <c r="J5379">
        <v>2</v>
      </c>
      <c r="K5379">
        <v>53.86</v>
      </c>
      <c r="M5379" t="s">
        <v>2832</v>
      </c>
    </row>
    <row r="5380" spans="1:13" x14ac:dyDescent="0.25">
      <c r="A5380" s="7">
        <v>42610</v>
      </c>
      <c r="B5380" s="4">
        <f>YEAR(SaleData[[#This Row],[Order Date]])</f>
        <v>2016</v>
      </c>
      <c r="C5380" s="4">
        <f>MONTH(SaleData[[#This Row],[Order Date]])</f>
        <v>8</v>
      </c>
      <c r="D5380" t="s">
        <v>2127</v>
      </c>
      <c r="E5380" t="s">
        <v>24</v>
      </c>
      <c r="F5380" t="s">
        <v>26</v>
      </c>
      <c r="G5380" t="s">
        <v>27</v>
      </c>
      <c r="H5380" t="s">
        <v>863</v>
      </c>
      <c r="I5380">
        <v>25.34</v>
      </c>
      <c r="J5380">
        <v>6</v>
      </c>
      <c r="K5380">
        <v>7.92</v>
      </c>
      <c r="M5380" t="s">
        <v>2832</v>
      </c>
    </row>
    <row r="5381" spans="1:13" x14ac:dyDescent="0.25">
      <c r="A5381" s="7">
        <v>42610</v>
      </c>
      <c r="B5381" s="4">
        <f>YEAR(SaleData[[#This Row],[Order Date]])</f>
        <v>2016</v>
      </c>
      <c r="C5381" s="4">
        <f>MONTH(SaleData[[#This Row],[Order Date]])</f>
        <v>8</v>
      </c>
      <c r="D5381" t="s">
        <v>2127</v>
      </c>
      <c r="E5381" t="s">
        <v>24</v>
      </c>
      <c r="F5381" t="s">
        <v>26</v>
      </c>
      <c r="G5381" t="s">
        <v>27</v>
      </c>
      <c r="H5381" t="s">
        <v>2550</v>
      </c>
      <c r="I5381">
        <v>26.72</v>
      </c>
      <c r="J5381">
        <v>5</v>
      </c>
      <c r="K5381">
        <v>9.35</v>
      </c>
      <c r="M5381" t="s">
        <v>2832</v>
      </c>
    </row>
    <row r="5382" spans="1:13" x14ac:dyDescent="0.25">
      <c r="A5382" s="7">
        <v>42610</v>
      </c>
      <c r="B5382" s="4">
        <f>YEAR(SaleData[[#This Row],[Order Date]])</f>
        <v>2016</v>
      </c>
      <c r="C5382" s="4">
        <f>MONTH(SaleData[[#This Row],[Order Date]])</f>
        <v>8</v>
      </c>
      <c r="D5382" t="s">
        <v>782</v>
      </c>
      <c r="E5382" t="s">
        <v>10</v>
      </c>
      <c r="F5382" t="s">
        <v>26</v>
      </c>
      <c r="G5382" t="s">
        <v>213</v>
      </c>
      <c r="H5382" t="s">
        <v>650</v>
      </c>
      <c r="I5382">
        <v>21.81</v>
      </c>
      <c r="J5382">
        <v>3</v>
      </c>
      <c r="K5382">
        <v>5.89</v>
      </c>
      <c r="M5382" t="s">
        <v>2832</v>
      </c>
    </row>
    <row r="5383" spans="1:13" x14ac:dyDescent="0.25">
      <c r="A5383" s="7">
        <v>42610</v>
      </c>
      <c r="B5383" s="4">
        <f>YEAR(SaleData[[#This Row],[Order Date]])</f>
        <v>2016</v>
      </c>
      <c r="C5383" s="4">
        <f>MONTH(SaleData[[#This Row],[Order Date]])</f>
        <v>8</v>
      </c>
      <c r="D5383" t="s">
        <v>782</v>
      </c>
      <c r="E5383" t="s">
        <v>10</v>
      </c>
      <c r="F5383" t="s">
        <v>26</v>
      </c>
      <c r="G5383" t="s">
        <v>56</v>
      </c>
      <c r="H5383" t="s">
        <v>2162</v>
      </c>
      <c r="I5383">
        <v>91.6</v>
      </c>
      <c r="J5383">
        <v>5</v>
      </c>
      <c r="K5383">
        <v>26.56</v>
      </c>
      <c r="M5383" t="s">
        <v>2832</v>
      </c>
    </row>
    <row r="5384" spans="1:13" x14ac:dyDescent="0.25">
      <c r="A5384" s="7">
        <v>42610</v>
      </c>
      <c r="B5384" s="4">
        <f>YEAR(SaleData[[#This Row],[Order Date]])</f>
        <v>2016</v>
      </c>
      <c r="C5384" s="4">
        <f>MONTH(SaleData[[#This Row],[Order Date]])</f>
        <v>8</v>
      </c>
      <c r="D5384" t="s">
        <v>2367</v>
      </c>
      <c r="E5384" t="s">
        <v>49</v>
      </c>
      <c r="F5384" t="s">
        <v>26</v>
      </c>
      <c r="G5384" t="s">
        <v>36</v>
      </c>
      <c r="H5384" t="s">
        <v>810</v>
      </c>
      <c r="I5384">
        <v>46.26</v>
      </c>
      <c r="J5384">
        <v>3</v>
      </c>
      <c r="K5384">
        <v>12.49</v>
      </c>
      <c r="M5384" t="s">
        <v>2832</v>
      </c>
    </row>
    <row r="5385" spans="1:13" x14ac:dyDescent="0.25">
      <c r="A5385" s="7">
        <v>42610</v>
      </c>
      <c r="B5385" s="4">
        <f>YEAR(SaleData[[#This Row],[Order Date]])</f>
        <v>2016</v>
      </c>
      <c r="C5385" s="4">
        <f>MONTH(SaleData[[#This Row],[Order Date]])</f>
        <v>8</v>
      </c>
      <c r="D5385" t="s">
        <v>1081</v>
      </c>
      <c r="E5385" t="s">
        <v>79</v>
      </c>
      <c r="F5385" t="s">
        <v>26</v>
      </c>
      <c r="G5385" t="s">
        <v>27</v>
      </c>
      <c r="H5385" t="s">
        <v>2464</v>
      </c>
      <c r="I5385">
        <v>96.26</v>
      </c>
      <c r="J5385">
        <v>8</v>
      </c>
      <c r="K5385">
        <v>31.28</v>
      </c>
      <c r="M5385" t="s">
        <v>2832</v>
      </c>
    </row>
    <row r="5386" spans="1:13" x14ac:dyDescent="0.25">
      <c r="A5386" s="7">
        <v>42611</v>
      </c>
      <c r="B5386" s="4">
        <f>YEAR(SaleData[[#This Row],[Order Date]])</f>
        <v>2016</v>
      </c>
      <c r="C5386" s="4">
        <f>MONTH(SaleData[[#This Row],[Order Date]])</f>
        <v>8</v>
      </c>
      <c r="D5386" t="s">
        <v>775</v>
      </c>
      <c r="E5386" t="s">
        <v>101</v>
      </c>
      <c r="F5386" t="s">
        <v>16</v>
      </c>
      <c r="G5386" t="s">
        <v>34</v>
      </c>
      <c r="H5386" t="s">
        <v>688</v>
      </c>
      <c r="I5386">
        <v>32.78</v>
      </c>
      <c r="J5386">
        <v>1</v>
      </c>
      <c r="K5386">
        <v>3.28</v>
      </c>
      <c r="M5386" t="s">
        <v>2832</v>
      </c>
    </row>
    <row r="5387" spans="1:13" x14ac:dyDescent="0.25">
      <c r="A5387" s="7">
        <v>42611</v>
      </c>
      <c r="B5387" s="4">
        <f>YEAR(SaleData[[#This Row],[Order Date]])</f>
        <v>2016</v>
      </c>
      <c r="C5387" s="4">
        <f>MONTH(SaleData[[#This Row],[Order Date]])</f>
        <v>8</v>
      </c>
      <c r="D5387" t="s">
        <v>775</v>
      </c>
      <c r="E5387" t="s">
        <v>101</v>
      </c>
      <c r="F5387" t="s">
        <v>26</v>
      </c>
      <c r="G5387" t="s">
        <v>36</v>
      </c>
      <c r="H5387" t="s">
        <v>459</v>
      </c>
      <c r="I5387">
        <v>147.18</v>
      </c>
      <c r="J5387">
        <v>2</v>
      </c>
      <c r="K5387">
        <v>-29.44</v>
      </c>
      <c r="M5387" t="s">
        <v>2832</v>
      </c>
    </row>
    <row r="5388" spans="1:13" x14ac:dyDescent="0.25">
      <c r="A5388" s="7">
        <v>42611</v>
      </c>
      <c r="B5388" s="4">
        <f>YEAR(SaleData[[#This Row],[Order Date]])</f>
        <v>2016</v>
      </c>
      <c r="C5388" s="4">
        <f>MONTH(SaleData[[#This Row],[Order Date]])</f>
        <v>8</v>
      </c>
      <c r="D5388" t="s">
        <v>775</v>
      </c>
      <c r="E5388" t="s">
        <v>101</v>
      </c>
      <c r="F5388" t="s">
        <v>11</v>
      </c>
      <c r="G5388" t="s">
        <v>12</v>
      </c>
      <c r="H5388" t="s">
        <v>1066</v>
      </c>
      <c r="I5388">
        <v>54.38</v>
      </c>
      <c r="J5388">
        <v>2</v>
      </c>
      <c r="K5388">
        <v>1.36</v>
      </c>
      <c r="M5388" t="s">
        <v>2832</v>
      </c>
    </row>
    <row r="5389" spans="1:13" x14ac:dyDescent="0.25">
      <c r="A5389" s="7">
        <v>42611</v>
      </c>
      <c r="B5389" s="4">
        <f>YEAR(SaleData[[#This Row],[Order Date]])</f>
        <v>2016</v>
      </c>
      <c r="C5389" s="4">
        <f>MONTH(SaleData[[#This Row],[Order Date]])</f>
        <v>8</v>
      </c>
      <c r="D5389" t="s">
        <v>775</v>
      </c>
      <c r="E5389" t="s">
        <v>101</v>
      </c>
      <c r="F5389" t="s">
        <v>26</v>
      </c>
      <c r="G5389" t="s">
        <v>46</v>
      </c>
      <c r="H5389" t="s">
        <v>1209</v>
      </c>
      <c r="I5389">
        <v>76.78</v>
      </c>
      <c r="J5389">
        <v>4</v>
      </c>
      <c r="K5389">
        <v>-58.86</v>
      </c>
      <c r="M5389" t="s">
        <v>2832</v>
      </c>
    </row>
    <row r="5390" spans="1:13" x14ac:dyDescent="0.25">
      <c r="A5390" s="7">
        <v>42611</v>
      </c>
      <c r="B5390" s="4">
        <f>YEAR(SaleData[[#This Row],[Order Date]])</f>
        <v>2016</v>
      </c>
      <c r="C5390" s="4">
        <f>MONTH(SaleData[[#This Row],[Order Date]])</f>
        <v>8</v>
      </c>
      <c r="D5390" t="s">
        <v>775</v>
      </c>
      <c r="E5390" t="s">
        <v>101</v>
      </c>
      <c r="F5390" t="s">
        <v>26</v>
      </c>
      <c r="G5390" t="s">
        <v>27</v>
      </c>
      <c r="H5390" t="s">
        <v>2213</v>
      </c>
      <c r="I5390">
        <v>14.35</v>
      </c>
      <c r="J5390">
        <v>3</v>
      </c>
      <c r="K5390">
        <v>5.2</v>
      </c>
      <c r="M5390" t="s">
        <v>2832</v>
      </c>
    </row>
    <row r="5391" spans="1:13" x14ac:dyDescent="0.25">
      <c r="A5391" s="7">
        <v>42611</v>
      </c>
      <c r="B5391" s="4">
        <f>YEAR(SaleData[[#This Row],[Order Date]])</f>
        <v>2016</v>
      </c>
      <c r="C5391" s="4">
        <f>MONTH(SaleData[[#This Row],[Order Date]])</f>
        <v>8</v>
      </c>
      <c r="D5391" t="s">
        <v>775</v>
      </c>
      <c r="E5391" t="s">
        <v>101</v>
      </c>
      <c r="F5391" t="s">
        <v>26</v>
      </c>
      <c r="G5391" t="s">
        <v>56</v>
      </c>
      <c r="H5391" t="s">
        <v>2252</v>
      </c>
      <c r="I5391">
        <v>209.79</v>
      </c>
      <c r="J5391">
        <v>2</v>
      </c>
      <c r="K5391">
        <v>26.22</v>
      </c>
      <c r="M5391" t="s">
        <v>2832</v>
      </c>
    </row>
    <row r="5392" spans="1:13" x14ac:dyDescent="0.25">
      <c r="A5392" s="7">
        <v>42611</v>
      </c>
      <c r="B5392" s="4">
        <f>YEAR(SaleData[[#This Row],[Order Date]])</f>
        <v>2016</v>
      </c>
      <c r="C5392" s="4">
        <f>MONTH(SaleData[[#This Row],[Order Date]])</f>
        <v>8</v>
      </c>
      <c r="D5392" t="s">
        <v>1173</v>
      </c>
      <c r="E5392" t="s">
        <v>43</v>
      </c>
      <c r="F5392" t="s">
        <v>16</v>
      </c>
      <c r="G5392" t="s">
        <v>34</v>
      </c>
      <c r="H5392" t="s">
        <v>1034</v>
      </c>
      <c r="I5392">
        <v>9.24</v>
      </c>
      <c r="J5392">
        <v>3</v>
      </c>
      <c r="K5392">
        <v>4.4400000000000004</v>
      </c>
      <c r="M5392" t="s">
        <v>2832</v>
      </c>
    </row>
    <row r="5393" spans="1:13" x14ac:dyDescent="0.25">
      <c r="A5393" s="7">
        <v>42611</v>
      </c>
      <c r="B5393" s="4">
        <f>YEAR(SaleData[[#This Row],[Order Date]])</f>
        <v>2016</v>
      </c>
      <c r="C5393" s="4">
        <f>MONTH(SaleData[[#This Row],[Order Date]])</f>
        <v>8</v>
      </c>
      <c r="D5393" t="s">
        <v>1286</v>
      </c>
      <c r="E5393" t="s">
        <v>75</v>
      </c>
      <c r="F5393" t="s">
        <v>26</v>
      </c>
      <c r="G5393" t="s">
        <v>27</v>
      </c>
      <c r="H5393" t="s">
        <v>1001</v>
      </c>
      <c r="I5393">
        <v>10.37</v>
      </c>
      <c r="J5393">
        <v>2</v>
      </c>
      <c r="K5393">
        <v>3.63</v>
      </c>
      <c r="M5393" t="s">
        <v>2832</v>
      </c>
    </row>
    <row r="5394" spans="1:13" x14ac:dyDescent="0.25">
      <c r="A5394" s="7">
        <v>42611</v>
      </c>
      <c r="B5394" s="4">
        <f>YEAR(SaleData[[#This Row],[Order Date]])</f>
        <v>2016</v>
      </c>
      <c r="C5394" s="4">
        <f>MONTH(SaleData[[#This Row],[Order Date]])</f>
        <v>8</v>
      </c>
      <c r="D5394" t="s">
        <v>1152</v>
      </c>
      <c r="E5394" t="s">
        <v>87</v>
      </c>
      <c r="F5394" t="s">
        <v>26</v>
      </c>
      <c r="G5394" t="s">
        <v>46</v>
      </c>
      <c r="H5394" t="s">
        <v>343</v>
      </c>
      <c r="I5394">
        <v>2.66</v>
      </c>
      <c r="J5394">
        <v>1</v>
      </c>
      <c r="K5394">
        <v>-1.86</v>
      </c>
      <c r="M5394" t="s">
        <v>2833</v>
      </c>
    </row>
    <row r="5395" spans="1:13" x14ac:dyDescent="0.25">
      <c r="A5395" s="7">
        <v>42612</v>
      </c>
      <c r="B5395" s="4">
        <f>YEAR(SaleData[[#This Row],[Order Date]])</f>
        <v>2016</v>
      </c>
      <c r="C5395" s="4">
        <f>MONTH(SaleData[[#This Row],[Order Date]])</f>
        <v>8</v>
      </c>
      <c r="D5395" t="s">
        <v>162</v>
      </c>
      <c r="E5395" t="s">
        <v>116</v>
      </c>
      <c r="F5395" t="s">
        <v>26</v>
      </c>
      <c r="G5395" t="s">
        <v>36</v>
      </c>
      <c r="H5395" t="s">
        <v>653</v>
      </c>
      <c r="I5395">
        <v>36.630000000000003</v>
      </c>
      <c r="J5395">
        <v>3</v>
      </c>
      <c r="K5395">
        <v>9.89</v>
      </c>
      <c r="M5395" t="s">
        <v>2833</v>
      </c>
    </row>
    <row r="5396" spans="1:13" x14ac:dyDescent="0.25">
      <c r="A5396" s="7">
        <v>42612</v>
      </c>
      <c r="B5396" s="4">
        <f>YEAR(SaleData[[#This Row],[Order Date]])</f>
        <v>2016</v>
      </c>
      <c r="C5396" s="4">
        <f>MONTH(SaleData[[#This Row],[Order Date]])</f>
        <v>8</v>
      </c>
      <c r="D5396" t="s">
        <v>162</v>
      </c>
      <c r="E5396" t="s">
        <v>116</v>
      </c>
      <c r="F5396" t="s">
        <v>16</v>
      </c>
      <c r="G5396" t="s">
        <v>34</v>
      </c>
      <c r="H5396" t="s">
        <v>1758</v>
      </c>
      <c r="I5396">
        <v>24.1</v>
      </c>
      <c r="J5396">
        <v>5</v>
      </c>
      <c r="K5396">
        <v>9.16</v>
      </c>
      <c r="M5396" t="s">
        <v>2833</v>
      </c>
    </row>
    <row r="5397" spans="1:13" x14ac:dyDescent="0.25">
      <c r="A5397" s="7">
        <v>42612</v>
      </c>
      <c r="B5397" s="4">
        <f>YEAR(SaleData[[#This Row],[Order Date]])</f>
        <v>2016</v>
      </c>
      <c r="C5397" s="4">
        <f>MONTH(SaleData[[#This Row],[Order Date]])</f>
        <v>8</v>
      </c>
      <c r="D5397" t="s">
        <v>162</v>
      </c>
      <c r="E5397" t="s">
        <v>116</v>
      </c>
      <c r="F5397" t="s">
        <v>16</v>
      </c>
      <c r="G5397" t="s">
        <v>34</v>
      </c>
      <c r="H5397" t="s">
        <v>542</v>
      </c>
      <c r="I5397">
        <v>33.11</v>
      </c>
      <c r="J5397">
        <v>7</v>
      </c>
      <c r="K5397">
        <v>12.91</v>
      </c>
      <c r="M5397" t="s">
        <v>2833</v>
      </c>
    </row>
    <row r="5398" spans="1:13" x14ac:dyDescent="0.25">
      <c r="A5398" s="7">
        <v>42612</v>
      </c>
      <c r="B5398" s="4">
        <f>YEAR(SaleData[[#This Row],[Order Date]])</f>
        <v>2016</v>
      </c>
      <c r="C5398" s="4">
        <f>MONTH(SaleData[[#This Row],[Order Date]])</f>
        <v>8</v>
      </c>
      <c r="D5398" t="s">
        <v>1614</v>
      </c>
      <c r="E5398" t="s">
        <v>43</v>
      </c>
      <c r="F5398" t="s">
        <v>26</v>
      </c>
      <c r="G5398" t="s">
        <v>36</v>
      </c>
      <c r="H5398" t="s">
        <v>1017</v>
      </c>
      <c r="I5398">
        <v>93.06</v>
      </c>
      <c r="J5398">
        <v>6</v>
      </c>
      <c r="K5398">
        <v>26.06</v>
      </c>
      <c r="M5398" t="s">
        <v>2833</v>
      </c>
    </row>
    <row r="5399" spans="1:13" x14ac:dyDescent="0.25">
      <c r="A5399" s="7">
        <v>42612</v>
      </c>
      <c r="B5399" s="4">
        <f>YEAR(SaleData[[#This Row],[Order Date]])</f>
        <v>2016</v>
      </c>
      <c r="C5399" s="4">
        <f>MONTH(SaleData[[#This Row],[Order Date]])</f>
        <v>8</v>
      </c>
      <c r="D5399" t="s">
        <v>1614</v>
      </c>
      <c r="E5399" t="s">
        <v>43</v>
      </c>
      <c r="F5399" t="s">
        <v>11</v>
      </c>
      <c r="G5399" t="s">
        <v>21</v>
      </c>
      <c r="H5399" t="s">
        <v>67</v>
      </c>
      <c r="I5399">
        <v>302.38</v>
      </c>
      <c r="J5399">
        <v>3</v>
      </c>
      <c r="K5399">
        <v>22.68</v>
      </c>
      <c r="M5399" t="s">
        <v>2833</v>
      </c>
    </row>
    <row r="5400" spans="1:13" x14ac:dyDescent="0.25">
      <c r="A5400" s="7">
        <v>42612</v>
      </c>
      <c r="B5400" s="4">
        <f>YEAR(SaleData[[#This Row],[Order Date]])</f>
        <v>2016</v>
      </c>
      <c r="C5400" s="4">
        <f>MONTH(SaleData[[#This Row],[Order Date]])</f>
        <v>8</v>
      </c>
      <c r="D5400" t="s">
        <v>1632</v>
      </c>
      <c r="E5400" t="s">
        <v>60</v>
      </c>
      <c r="F5400" t="s">
        <v>26</v>
      </c>
      <c r="G5400" t="s">
        <v>27</v>
      </c>
      <c r="H5400" t="s">
        <v>2478</v>
      </c>
      <c r="I5400">
        <v>32.4</v>
      </c>
      <c r="J5400">
        <v>5</v>
      </c>
      <c r="K5400">
        <v>15.55</v>
      </c>
      <c r="M5400" t="s">
        <v>2833</v>
      </c>
    </row>
    <row r="5401" spans="1:13" x14ac:dyDescent="0.25">
      <c r="A5401" s="7">
        <v>42612</v>
      </c>
      <c r="B5401" s="4">
        <f>YEAR(SaleData[[#This Row],[Order Date]])</f>
        <v>2016</v>
      </c>
      <c r="C5401" s="4">
        <f>MONTH(SaleData[[#This Row],[Order Date]])</f>
        <v>8</v>
      </c>
      <c r="D5401" t="s">
        <v>1632</v>
      </c>
      <c r="E5401" t="s">
        <v>60</v>
      </c>
      <c r="F5401" t="s">
        <v>26</v>
      </c>
      <c r="G5401" t="s">
        <v>36</v>
      </c>
      <c r="H5401" t="s">
        <v>2065</v>
      </c>
      <c r="I5401">
        <v>1082.48</v>
      </c>
      <c r="J5401">
        <v>8</v>
      </c>
      <c r="K5401">
        <v>10.82</v>
      </c>
      <c r="M5401" t="s">
        <v>2833</v>
      </c>
    </row>
    <row r="5402" spans="1:13" x14ac:dyDescent="0.25">
      <c r="A5402" s="7">
        <v>42613</v>
      </c>
      <c r="B5402" s="4">
        <f>YEAR(SaleData[[#This Row],[Order Date]])</f>
        <v>2016</v>
      </c>
      <c r="C5402" s="4">
        <f>MONTH(SaleData[[#This Row],[Order Date]])</f>
        <v>8</v>
      </c>
      <c r="D5402" t="s">
        <v>748</v>
      </c>
      <c r="E5402" t="s">
        <v>75</v>
      </c>
      <c r="F5402" t="s">
        <v>16</v>
      </c>
      <c r="G5402" t="s">
        <v>34</v>
      </c>
      <c r="H5402" t="s">
        <v>2538</v>
      </c>
      <c r="I5402">
        <v>165.05</v>
      </c>
      <c r="J5402">
        <v>3</v>
      </c>
      <c r="K5402">
        <v>41.26</v>
      </c>
      <c r="M5402" t="s">
        <v>2833</v>
      </c>
    </row>
    <row r="5403" spans="1:13" x14ac:dyDescent="0.25">
      <c r="A5403" s="7">
        <v>42614</v>
      </c>
      <c r="B5403" s="4">
        <f>YEAR(SaleData[[#This Row],[Order Date]])</f>
        <v>2016</v>
      </c>
      <c r="C5403" s="4">
        <f>MONTH(SaleData[[#This Row],[Order Date]])</f>
        <v>9</v>
      </c>
      <c r="D5403" t="s">
        <v>1659</v>
      </c>
      <c r="E5403" t="s">
        <v>20</v>
      </c>
      <c r="F5403" t="s">
        <v>11</v>
      </c>
      <c r="G5403" t="s">
        <v>12</v>
      </c>
      <c r="H5403" t="s">
        <v>1660</v>
      </c>
      <c r="I5403">
        <v>6.79</v>
      </c>
      <c r="J5403">
        <v>1</v>
      </c>
      <c r="K5403">
        <v>2.31</v>
      </c>
      <c r="M5403" t="s">
        <v>2833</v>
      </c>
    </row>
    <row r="5404" spans="1:13" x14ac:dyDescent="0.25">
      <c r="A5404" s="7">
        <v>42614</v>
      </c>
      <c r="B5404" s="4">
        <f>YEAR(SaleData[[#This Row],[Order Date]])</f>
        <v>2016</v>
      </c>
      <c r="C5404" s="4">
        <f>MONTH(SaleData[[#This Row],[Order Date]])</f>
        <v>9</v>
      </c>
      <c r="D5404" t="s">
        <v>1659</v>
      </c>
      <c r="E5404" t="s">
        <v>20</v>
      </c>
      <c r="F5404" t="s">
        <v>26</v>
      </c>
      <c r="G5404" t="s">
        <v>27</v>
      </c>
      <c r="H5404" t="s">
        <v>920</v>
      </c>
      <c r="I5404">
        <v>24.56</v>
      </c>
      <c r="J5404">
        <v>2</v>
      </c>
      <c r="K5404">
        <v>11.54</v>
      </c>
      <c r="M5404" t="s">
        <v>2833</v>
      </c>
    </row>
    <row r="5405" spans="1:13" x14ac:dyDescent="0.25">
      <c r="A5405" s="7">
        <v>42614</v>
      </c>
      <c r="B5405" s="4">
        <f>YEAR(SaleData[[#This Row],[Order Date]])</f>
        <v>2016</v>
      </c>
      <c r="C5405" s="4">
        <f>MONTH(SaleData[[#This Row],[Order Date]])</f>
        <v>9</v>
      </c>
      <c r="D5405" t="s">
        <v>1659</v>
      </c>
      <c r="E5405" t="s">
        <v>20</v>
      </c>
      <c r="F5405" t="s">
        <v>26</v>
      </c>
      <c r="G5405" t="s">
        <v>46</v>
      </c>
      <c r="H5405" t="s">
        <v>1324</v>
      </c>
      <c r="I5405">
        <v>3.05</v>
      </c>
      <c r="J5405">
        <v>1</v>
      </c>
      <c r="K5405">
        <v>1.07</v>
      </c>
      <c r="M5405" t="s">
        <v>2833</v>
      </c>
    </row>
    <row r="5406" spans="1:13" x14ac:dyDescent="0.25">
      <c r="A5406" s="7">
        <v>42614</v>
      </c>
      <c r="B5406" s="4">
        <f>YEAR(SaleData[[#This Row],[Order Date]])</f>
        <v>2016</v>
      </c>
      <c r="C5406" s="4">
        <f>MONTH(SaleData[[#This Row],[Order Date]])</f>
        <v>9</v>
      </c>
      <c r="D5406" t="s">
        <v>1659</v>
      </c>
      <c r="E5406" t="s">
        <v>20</v>
      </c>
      <c r="F5406" t="s">
        <v>26</v>
      </c>
      <c r="G5406" t="s">
        <v>27</v>
      </c>
      <c r="H5406" t="s">
        <v>920</v>
      </c>
      <c r="I5406">
        <v>49.12</v>
      </c>
      <c r="J5406">
        <v>4</v>
      </c>
      <c r="K5406">
        <v>23.09</v>
      </c>
      <c r="M5406" t="s">
        <v>2833</v>
      </c>
    </row>
    <row r="5407" spans="1:13" x14ac:dyDescent="0.25">
      <c r="A5407" s="7">
        <v>42614</v>
      </c>
      <c r="B5407" s="4">
        <f>YEAR(SaleData[[#This Row],[Order Date]])</f>
        <v>2016</v>
      </c>
      <c r="C5407" s="4">
        <f>MONTH(SaleData[[#This Row],[Order Date]])</f>
        <v>9</v>
      </c>
      <c r="D5407" t="s">
        <v>1659</v>
      </c>
      <c r="E5407" t="s">
        <v>20</v>
      </c>
      <c r="F5407" t="s">
        <v>26</v>
      </c>
      <c r="G5407" t="s">
        <v>46</v>
      </c>
      <c r="H5407" t="s">
        <v>1661</v>
      </c>
      <c r="I5407">
        <v>4355.17</v>
      </c>
      <c r="J5407">
        <v>4</v>
      </c>
      <c r="K5407">
        <v>1415.43</v>
      </c>
      <c r="M5407" t="s">
        <v>2833</v>
      </c>
    </row>
    <row r="5408" spans="1:13" x14ac:dyDescent="0.25">
      <c r="A5408" s="7">
        <v>42614</v>
      </c>
      <c r="B5408" s="4">
        <f>YEAR(SaleData[[#This Row],[Order Date]])</f>
        <v>2016</v>
      </c>
      <c r="C5408" s="4">
        <f>MONTH(SaleData[[#This Row],[Order Date]])</f>
        <v>9</v>
      </c>
      <c r="D5408" t="s">
        <v>1662</v>
      </c>
      <c r="E5408" t="s">
        <v>43</v>
      </c>
      <c r="F5408" t="s">
        <v>26</v>
      </c>
      <c r="G5408" t="s">
        <v>156</v>
      </c>
      <c r="H5408" t="s">
        <v>1181</v>
      </c>
      <c r="I5408">
        <v>21.88</v>
      </c>
      <c r="J5408">
        <v>2</v>
      </c>
      <c r="K5408">
        <v>10.94</v>
      </c>
      <c r="M5408" t="s">
        <v>2833</v>
      </c>
    </row>
    <row r="5409" spans="1:13" x14ac:dyDescent="0.25">
      <c r="A5409" s="7">
        <v>42614</v>
      </c>
      <c r="B5409" s="4">
        <f>YEAR(SaleData[[#This Row],[Order Date]])</f>
        <v>2016</v>
      </c>
      <c r="C5409" s="4">
        <f>MONTH(SaleData[[#This Row],[Order Date]])</f>
        <v>9</v>
      </c>
      <c r="D5409" t="s">
        <v>1200</v>
      </c>
      <c r="E5409" t="s">
        <v>87</v>
      </c>
      <c r="F5409" t="s">
        <v>26</v>
      </c>
      <c r="G5409" t="s">
        <v>27</v>
      </c>
      <c r="H5409" t="s">
        <v>1663</v>
      </c>
      <c r="I5409">
        <v>30.48</v>
      </c>
      <c r="J5409">
        <v>6</v>
      </c>
      <c r="K5409">
        <v>9.91</v>
      </c>
      <c r="M5409" t="s">
        <v>2833</v>
      </c>
    </row>
    <row r="5410" spans="1:13" x14ac:dyDescent="0.25">
      <c r="A5410" s="7">
        <v>42614</v>
      </c>
      <c r="B5410" s="4">
        <f>YEAR(SaleData[[#This Row],[Order Date]])</f>
        <v>2016</v>
      </c>
      <c r="C5410" s="4">
        <f>MONTH(SaleData[[#This Row],[Order Date]])</f>
        <v>9</v>
      </c>
      <c r="D5410" t="s">
        <v>1200</v>
      </c>
      <c r="E5410" t="s">
        <v>87</v>
      </c>
      <c r="F5410" t="s">
        <v>11</v>
      </c>
      <c r="G5410" t="s">
        <v>21</v>
      </c>
      <c r="H5410" t="s">
        <v>1664</v>
      </c>
      <c r="I5410">
        <v>23.99</v>
      </c>
      <c r="J5410">
        <v>2</v>
      </c>
      <c r="K5410">
        <v>-4.8</v>
      </c>
      <c r="M5410" t="s">
        <v>2833</v>
      </c>
    </row>
    <row r="5411" spans="1:13" x14ac:dyDescent="0.25">
      <c r="A5411" s="7">
        <v>42614</v>
      </c>
      <c r="B5411" s="4">
        <f>YEAR(SaleData[[#This Row],[Order Date]])</f>
        <v>2016</v>
      </c>
      <c r="C5411" s="4">
        <f>MONTH(SaleData[[#This Row],[Order Date]])</f>
        <v>9</v>
      </c>
      <c r="D5411" t="s">
        <v>1200</v>
      </c>
      <c r="E5411" t="s">
        <v>87</v>
      </c>
      <c r="F5411" t="s">
        <v>26</v>
      </c>
      <c r="G5411" t="s">
        <v>31</v>
      </c>
      <c r="H5411" t="s">
        <v>109</v>
      </c>
      <c r="I5411">
        <v>16.690000000000001</v>
      </c>
      <c r="J5411">
        <v>7</v>
      </c>
      <c r="K5411">
        <v>5.42</v>
      </c>
      <c r="M5411" t="s">
        <v>2833</v>
      </c>
    </row>
    <row r="5412" spans="1:13" x14ac:dyDescent="0.25">
      <c r="A5412" s="7">
        <v>42614</v>
      </c>
      <c r="B5412" s="4">
        <f>YEAR(SaleData[[#This Row],[Order Date]])</f>
        <v>2016</v>
      </c>
      <c r="C5412" s="4">
        <f>MONTH(SaleData[[#This Row],[Order Date]])</f>
        <v>9</v>
      </c>
      <c r="D5412" t="s">
        <v>748</v>
      </c>
      <c r="E5412" t="s">
        <v>20</v>
      </c>
      <c r="F5412" t="s">
        <v>11</v>
      </c>
      <c r="G5412" t="s">
        <v>12</v>
      </c>
      <c r="H5412" t="s">
        <v>13</v>
      </c>
      <c r="I5412">
        <v>468.9</v>
      </c>
      <c r="J5412">
        <v>6</v>
      </c>
      <c r="K5412">
        <v>206.32</v>
      </c>
      <c r="M5412" t="s">
        <v>2833</v>
      </c>
    </row>
    <row r="5413" spans="1:13" x14ac:dyDescent="0.25">
      <c r="A5413" s="7">
        <v>42614</v>
      </c>
      <c r="B5413" s="4">
        <f>YEAR(SaleData[[#This Row],[Order Date]])</f>
        <v>2016</v>
      </c>
      <c r="C5413" s="4">
        <f>MONTH(SaleData[[#This Row],[Order Date]])</f>
        <v>9</v>
      </c>
      <c r="D5413" t="s">
        <v>748</v>
      </c>
      <c r="E5413" t="s">
        <v>20</v>
      </c>
      <c r="F5413" t="s">
        <v>11</v>
      </c>
      <c r="G5413" t="s">
        <v>12</v>
      </c>
      <c r="H5413" t="s">
        <v>902</v>
      </c>
      <c r="I5413">
        <v>72.48</v>
      </c>
      <c r="J5413">
        <v>2</v>
      </c>
      <c r="K5413">
        <v>30.44</v>
      </c>
      <c r="M5413" t="s">
        <v>2833</v>
      </c>
    </row>
    <row r="5414" spans="1:13" x14ac:dyDescent="0.25">
      <c r="A5414" s="7">
        <v>42614</v>
      </c>
      <c r="B5414" s="4">
        <f>YEAR(SaleData[[#This Row],[Order Date]])</f>
        <v>2016</v>
      </c>
      <c r="C5414" s="4">
        <f>MONTH(SaleData[[#This Row],[Order Date]])</f>
        <v>9</v>
      </c>
      <c r="D5414" t="s">
        <v>748</v>
      </c>
      <c r="E5414" t="s">
        <v>20</v>
      </c>
      <c r="F5414" t="s">
        <v>26</v>
      </c>
      <c r="G5414" t="s">
        <v>213</v>
      </c>
      <c r="H5414" t="s">
        <v>966</v>
      </c>
      <c r="I5414">
        <v>10.95</v>
      </c>
      <c r="J5414">
        <v>3</v>
      </c>
      <c r="K5414">
        <v>3.29</v>
      </c>
      <c r="M5414" t="s">
        <v>2833</v>
      </c>
    </row>
    <row r="5415" spans="1:13" x14ac:dyDescent="0.25">
      <c r="A5415" s="7">
        <v>42614</v>
      </c>
      <c r="B5415" s="4">
        <f>YEAR(SaleData[[#This Row],[Order Date]])</f>
        <v>2016</v>
      </c>
      <c r="C5415" s="4">
        <f>MONTH(SaleData[[#This Row],[Order Date]])</f>
        <v>9</v>
      </c>
      <c r="D5415" t="s">
        <v>748</v>
      </c>
      <c r="E5415" t="s">
        <v>20</v>
      </c>
      <c r="F5415" t="s">
        <v>16</v>
      </c>
      <c r="G5415" t="s">
        <v>34</v>
      </c>
      <c r="H5415" t="s">
        <v>588</v>
      </c>
      <c r="I5415">
        <v>191.82</v>
      </c>
      <c r="J5415">
        <v>3</v>
      </c>
      <c r="K5415">
        <v>61.38</v>
      </c>
      <c r="M5415" t="s">
        <v>2833</v>
      </c>
    </row>
    <row r="5416" spans="1:13" x14ac:dyDescent="0.25">
      <c r="A5416" s="7">
        <v>42614</v>
      </c>
      <c r="B5416" s="4">
        <f>YEAR(SaleData[[#This Row],[Order Date]])</f>
        <v>2016</v>
      </c>
      <c r="C5416" s="4">
        <f>MONTH(SaleData[[#This Row],[Order Date]])</f>
        <v>9</v>
      </c>
      <c r="D5416" t="s">
        <v>1018</v>
      </c>
      <c r="E5416" t="s">
        <v>69</v>
      </c>
      <c r="F5416" t="s">
        <v>26</v>
      </c>
      <c r="G5416" t="s">
        <v>46</v>
      </c>
      <c r="H5416" t="s">
        <v>879</v>
      </c>
      <c r="I5416">
        <v>24.1</v>
      </c>
      <c r="J5416">
        <v>5</v>
      </c>
      <c r="K5416">
        <v>11.09</v>
      </c>
      <c r="M5416" t="s">
        <v>2833</v>
      </c>
    </row>
    <row r="5417" spans="1:13" x14ac:dyDescent="0.25">
      <c r="A5417" s="7">
        <v>42614</v>
      </c>
      <c r="B5417" s="4">
        <f>YEAR(SaleData[[#This Row],[Order Date]])</f>
        <v>2016</v>
      </c>
      <c r="C5417" s="4">
        <f>MONTH(SaleData[[#This Row],[Order Date]])</f>
        <v>9</v>
      </c>
      <c r="D5417" t="s">
        <v>1018</v>
      </c>
      <c r="E5417" t="s">
        <v>69</v>
      </c>
      <c r="F5417" t="s">
        <v>11</v>
      </c>
      <c r="G5417" t="s">
        <v>21</v>
      </c>
      <c r="H5417" t="s">
        <v>1638</v>
      </c>
      <c r="I5417">
        <v>8.7799999999999994</v>
      </c>
      <c r="J5417">
        <v>1</v>
      </c>
      <c r="K5417">
        <v>2.2799999999999998</v>
      </c>
      <c r="M5417" t="s">
        <v>2833</v>
      </c>
    </row>
    <row r="5418" spans="1:13" x14ac:dyDescent="0.25">
      <c r="A5418" s="7">
        <v>42614</v>
      </c>
      <c r="B5418" s="4">
        <f>YEAR(SaleData[[#This Row],[Order Date]])</f>
        <v>2016</v>
      </c>
      <c r="C5418" s="4">
        <f>MONTH(SaleData[[#This Row],[Order Date]])</f>
        <v>9</v>
      </c>
      <c r="D5418" t="s">
        <v>1018</v>
      </c>
      <c r="E5418" t="s">
        <v>69</v>
      </c>
      <c r="F5418" t="s">
        <v>26</v>
      </c>
      <c r="G5418" t="s">
        <v>56</v>
      </c>
      <c r="H5418" t="s">
        <v>1665</v>
      </c>
      <c r="I5418">
        <v>376.74</v>
      </c>
      <c r="J5418">
        <v>4</v>
      </c>
      <c r="K5418">
        <v>71.16</v>
      </c>
      <c r="M5418" t="s">
        <v>2833</v>
      </c>
    </row>
    <row r="5419" spans="1:13" x14ac:dyDescent="0.25">
      <c r="A5419" s="7">
        <v>42614</v>
      </c>
      <c r="B5419" s="4">
        <f>YEAR(SaleData[[#This Row],[Order Date]])</f>
        <v>2016</v>
      </c>
      <c r="C5419" s="4">
        <f>MONTH(SaleData[[#This Row],[Order Date]])</f>
        <v>9</v>
      </c>
      <c r="D5419" t="s">
        <v>1018</v>
      </c>
      <c r="E5419" t="s">
        <v>69</v>
      </c>
      <c r="F5419" t="s">
        <v>26</v>
      </c>
      <c r="G5419" t="s">
        <v>46</v>
      </c>
      <c r="H5419" t="s">
        <v>1137</v>
      </c>
      <c r="I5419">
        <v>29.52</v>
      </c>
      <c r="J5419">
        <v>4</v>
      </c>
      <c r="K5419">
        <v>14.46</v>
      </c>
      <c r="M5419" t="s">
        <v>2834</v>
      </c>
    </row>
    <row r="5420" spans="1:13" x14ac:dyDescent="0.25">
      <c r="A5420" s="7">
        <v>42614</v>
      </c>
      <c r="B5420" s="4">
        <f>YEAR(SaleData[[#This Row],[Order Date]])</f>
        <v>2016</v>
      </c>
      <c r="C5420" s="4">
        <f>MONTH(SaleData[[#This Row],[Order Date]])</f>
        <v>9</v>
      </c>
      <c r="D5420" t="s">
        <v>1018</v>
      </c>
      <c r="E5420" t="s">
        <v>69</v>
      </c>
      <c r="F5420" t="s">
        <v>26</v>
      </c>
      <c r="G5420" t="s">
        <v>62</v>
      </c>
      <c r="H5420" t="s">
        <v>1666</v>
      </c>
      <c r="I5420">
        <v>11.96</v>
      </c>
      <c r="J5420">
        <v>2</v>
      </c>
      <c r="K5420">
        <v>2.99</v>
      </c>
      <c r="M5420" t="s">
        <v>2834</v>
      </c>
    </row>
    <row r="5421" spans="1:13" x14ac:dyDescent="0.25">
      <c r="A5421" s="7">
        <v>42614</v>
      </c>
      <c r="B5421" s="4">
        <f>YEAR(SaleData[[#This Row],[Order Date]])</f>
        <v>2016</v>
      </c>
      <c r="C5421" s="4">
        <f>MONTH(SaleData[[#This Row],[Order Date]])</f>
        <v>9</v>
      </c>
      <c r="D5421" t="s">
        <v>1018</v>
      </c>
      <c r="E5421" t="s">
        <v>69</v>
      </c>
      <c r="F5421" t="s">
        <v>26</v>
      </c>
      <c r="G5421" t="s">
        <v>46</v>
      </c>
      <c r="H5421" t="s">
        <v>1292</v>
      </c>
      <c r="I5421">
        <v>26.4</v>
      </c>
      <c r="J5421">
        <v>5</v>
      </c>
      <c r="K5421">
        <v>12.67</v>
      </c>
      <c r="M5421" t="s">
        <v>2834</v>
      </c>
    </row>
    <row r="5422" spans="1:13" x14ac:dyDescent="0.25">
      <c r="A5422" s="7">
        <v>42614</v>
      </c>
      <c r="B5422" s="4">
        <f>YEAR(SaleData[[#This Row],[Order Date]])</f>
        <v>2016</v>
      </c>
      <c r="C5422" s="4">
        <f>MONTH(SaleData[[#This Row],[Order Date]])</f>
        <v>9</v>
      </c>
      <c r="D5422" t="s">
        <v>1667</v>
      </c>
      <c r="E5422" t="s">
        <v>43</v>
      </c>
      <c r="F5422" t="s">
        <v>26</v>
      </c>
      <c r="G5422" t="s">
        <v>156</v>
      </c>
      <c r="H5422" t="s">
        <v>695</v>
      </c>
      <c r="I5422">
        <v>12.78</v>
      </c>
      <c r="J5422">
        <v>1</v>
      </c>
      <c r="K5422">
        <v>5.75</v>
      </c>
      <c r="M5422" t="s">
        <v>2834</v>
      </c>
    </row>
    <row r="5423" spans="1:13" x14ac:dyDescent="0.25">
      <c r="A5423" s="7">
        <v>42615</v>
      </c>
      <c r="B5423" s="4">
        <f>YEAR(SaleData[[#This Row],[Order Date]])</f>
        <v>2016</v>
      </c>
      <c r="C5423" s="4">
        <f>MONTH(SaleData[[#This Row],[Order Date]])</f>
        <v>9</v>
      </c>
      <c r="D5423" t="s">
        <v>949</v>
      </c>
      <c r="E5423" t="s">
        <v>20</v>
      </c>
      <c r="F5423" t="s">
        <v>26</v>
      </c>
      <c r="G5423" t="s">
        <v>62</v>
      </c>
      <c r="H5423" t="s">
        <v>659</v>
      </c>
      <c r="I5423">
        <v>75.48</v>
      </c>
      <c r="J5423">
        <v>2</v>
      </c>
      <c r="K5423">
        <v>19.62</v>
      </c>
      <c r="M5423" t="s">
        <v>2834</v>
      </c>
    </row>
    <row r="5424" spans="1:13" x14ac:dyDescent="0.25">
      <c r="A5424" s="7">
        <v>42615</v>
      </c>
      <c r="B5424" s="4">
        <f>YEAR(SaleData[[#This Row],[Order Date]])</f>
        <v>2016</v>
      </c>
      <c r="C5424" s="4">
        <f>MONTH(SaleData[[#This Row],[Order Date]])</f>
        <v>9</v>
      </c>
      <c r="D5424" t="s">
        <v>949</v>
      </c>
      <c r="E5424" t="s">
        <v>20</v>
      </c>
      <c r="F5424" t="s">
        <v>16</v>
      </c>
      <c r="G5424" t="s">
        <v>34</v>
      </c>
      <c r="H5424" t="s">
        <v>486</v>
      </c>
      <c r="I5424">
        <v>39.979999999999997</v>
      </c>
      <c r="J5424">
        <v>2</v>
      </c>
      <c r="K5424">
        <v>10</v>
      </c>
      <c r="M5424" t="s">
        <v>2834</v>
      </c>
    </row>
    <row r="5425" spans="1:13" x14ac:dyDescent="0.25">
      <c r="A5425" s="7">
        <v>42615</v>
      </c>
      <c r="B5425" s="4">
        <f>YEAR(SaleData[[#This Row],[Order Date]])</f>
        <v>2016</v>
      </c>
      <c r="C5425" s="4">
        <f>MONTH(SaleData[[#This Row],[Order Date]])</f>
        <v>9</v>
      </c>
      <c r="D5425" t="s">
        <v>472</v>
      </c>
      <c r="E5425" t="s">
        <v>10</v>
      </c>
      <c r="F5425" t="s">
        <v>26</v>
      </c>
      <c r="G5425" t="s">
        <v>31</v>
      </c>
      <c r="H5425" t="s">
        <v>312</v>
      </c>
      <c r="I5425">
        <v>1.81</v>
      </c>
      <c r="J5425">
        <v>1</v>
      </c>
      <c r="K5425">
        <v>0.65</v>
      </c>
      <c r="M5425" t="s">
        <v>2834</v>
      </c>
    </row>
    <row r="5426" spans="1:13" x14ac:dyDescent="0.25">
      <c r="A5426" s="7">
        <v>42615</v>
      </c>
      <c r="B5426" s="4">
        <f>YEAR(SaleData[[#This Row],[Order Date]])</f>
        <v>2016</v>
      </c>
      <c r="C5426" s="4">
        <f>MONTH(SaleData[[#This Row],[Order Date]])</f>
        <v>9</v>
      </c>
      <c r="D5426" t="s">
        <v>472</v>
      </c>
      <c r="E5426" t="s">
        <v>10</v>
      </c>
      <c r="F5426" t="s">
        <v>26</v>
      </c>
      <c r="G5426" t="s">
        <v>46</v>
      </c>
      <c r="H5426" t="s">
        <v>655</v>
      </c>
      <c r="I5426">
        <v>8.26</v>
      </c>
      <c r="J5426">
        <v>2</v>
      </c>
      <c r="K5426">
        <v>3.88</v>
      </c>
      <c r="M5426" t="s">
        <v>2834</v>
      </c>
    </row>
    <row r="5427" spans="1:13" x14ac:dyDescent="0.25">
      <c r="A5427" s="7">
        <v>42615</v>
      </c>
      <c r="B5427" s="4">
        <f>YEAR(SaleData[[#This Row],[Order Date]])</f>
        <v>2016</v>
      </c>
      <c r="C5427" s="4">
        <f>MONTH(SaleData[[#This Row],[Order Date]])</f>
        <v>9</v>
      </c>
      <c r="D5427" t="s">
        <v>416</v>
      </c>
      <c r="E5427" t="s">
        <v>43</v>
      </c>
      <c r="F5427" t="s">
        <v>26</v>
      </c>
      <c r="G5427" t="s">
        <v>36</v>
      </c>
      <c r="H5427" t="s">
        <v>436</v>
      </c>
      <c r="I5427">
        <v>46.53</v>
      </c>
      <c r="J5427">
        <v>3</v>
      </c>
      <c r="K5427">
        <v>12.1</v>
      </c>
      <c r="M5427" t="s">
        <v>2834</v>
      </c>
    </row>
    <row r="5428" spans="1:13" x14ac:dyDescent="0.25">
      <c r="A5428" s="7">
        <v>42615</v>
      </c>
      <c r="B5428" s="4">
        <f>YEAR(SaleData[[#This Row],[Order Date]])</f>
        <v>2016</v>
      </c>
      <c r="C5428" s="4">
        <f>MONTH(SaleData[[#This Row],[Order Date]])</f>
        <v>9</v>
      </c>
      <c r="D5428" t="s">
        <v>514</v>
      </c>
      <c r="E5428" t="s">
        <v>24</v>
      </c>
      <c r="F5428" t="s">
        <v>26</v>
      </c>
      <c r="G5428" t="s">
        <v>44</v>
      </c>
      <c r="H5428" t="s">
        <v>80</v>
      </c>
      <c r="I5428">
        <v>29.24</v>
      </c>
      <c r="J5428">
        <v>5</v>
      </c>
      <c r="K5428">
        <v>9.8699999999999992</v>
      </c>
      <c r="M5428" t="s">
        <v>2834</v>
      </c>
    </row>
    <row r="5429" spans="1:13" x14ac:dyDescent="0.25">
      <c r="A5429" s="7">
        <v>42615</v>
      </c>
      <c r="B5429" s="4">
        <f>YEAR(SaleData[[#This Row],[Order Date]])</f>
        <v>2016</v>
      </c>
      <c r="C5429" s="4">
        <f>MONTH(SaleData[[#This Row],[Order Date]])</f>
        <v>9</v>
      </c>
      <c r="D5429" t="s">
        <v>514</v>
      </c>
      <c r="E5429" t="s">
        <v>24</v>
      </c>
      <c r="F5429" t="s">
        <v>26</v>
      </c>
      <c r="G5429" t="s">
        <v>36</v>
      </c>
      <c r="H5429" t="s">
        <v>583</v>
      </c>
      <c r="I5429">
        <v>35.17</v>
      </c>
      <c r="J5429">
        <v>2</v>
      </c>
      <c r="K5429">
        <v>-8.35</v>
      </c>
      <c r="M5429" t="s">
        <v>2834</v>
      </c>
    </row>
    <row r="5430" spans="1:13" x14ac:dyDescent="0.25">
      <c r="A5430" s="7">
        <v>42615</v>
      </c>
      <c r="B5430" s="4">
        <f>YEAR(SaleData[[#This Row],[Order Date]])</f>
        <v>2016</v>
      </c>
      <c r="C5430" s="4">
        <f>MONTH(SaleData[[#This Row],[Order Date]])</f>
        <v>9</v>
      </c>
      <c r="D5430" t="s">
        <v>514</v>
      </c>
      <c r="E5430" t="s">
        <v>24</v>
      </c>
      <c r="F5430" t="s">
        <v>11</v>
      </c>
      <c r="G5430" t="s">
        <v>202</v>
      </c>
      <c r="H5430" t="s">
        <v>1699</v>
      </c>
      <c r="I5430">
        <v>1362.9</v>
      </c>
      <c r="J5430">
        <v>3</v>
      </c>
      <c r="K5430">
        <v>-19.47</v>
      </c>
      <c r="M5430" t="s">
        <v>2834</v>
      </c>
    </row>
    <row r="5431" spans="1:13" x14ac:dyDescent="0.25">
      <c r="A5431" s="7">
        <v>42615</v>
      </c>
      <c r="B5431" s="4">
        <f>YEAR(SaleData[[#This Row],[Order Date]])</f>
        <v>2016</v>
      </c>
      <c r="C5431" s="4">
        <f>MONTH(SaleData[[#This Row],[Order Date]])</f>
        <v>9</v>
      </c>
      <c r="D5431" t="s">
        <v>1005</v>
      </c>
      <c r="E5431" t="s">
        <v>24</v>
      </c>
      <c r="F5431" t="s">
        <v>16</v>
      </c>
      <c r="G5431" t="s">
        <v>34</v>
      </c>
      <c r="H5431" t="s">
        <v>1577</v>
      </c>
      <c r="I5431">
        <v>84.27</v>
      </c>
      <c r="J5431">
        <v>2</v>
      </c>
      <c r="K5431">
        <v>-75.84</v>
      </c>
      <c r="M5431" t="s">
        <v>2834</v>
      </c>
    </row>
    <row r="5432" spans="1:13" x14ac:dyDescent="0.25">
      <c r="A5432" s="7">
        <v>42615</v>
      </c>
      <c r="B5432" s="4">
        <f>YEAR(SaleData[[#This Row],[Order Date]])</f>
        <v>2016</v>
      </c>
      <c r="C5432" s="4">
        <f>MONTH(SaleData[[#This Row],[Order Date]])</f>
        <v>9</v>
      </c>
      <c r="D5432" t="s">
        <v>1700</v>
      </c>
      <c r="E5432" t="s">
        <v>79</v>
      </c>
      <c r="F5432" t="s">
        <v>26</v>
      </c>
      <c r="G5432" t="s">
        <v>46</v>
      </c>
      <c r="H5432" t="s">
        <v>1701</v>
      </c>
      <c r="I5432">
        <v>22.91</v>
      </c>
      <c r="J5432">
        <v>7</v>
      </c>
      <c r="K5432">
        <v>-17.57</v>
      </c>
      <c r="M5432" t="s">
        <v>2834</v>
      </c>
    </row>
    <row r="5433" spans="1:13" x14ac:dyDescent="0.25">
      <c r="A5433" s="7">
        <v>42615</v>
      </c>
      <c r="B5433" s="4">
        <f>YEAR(SaleData[[#This Row],[Order Date]])</f>
        <v>2016</v>
      </c>
      <c r="C5433" s="4">
        <f>MONTH(SaleData[[#This Row],[Order Date]])</f>
        <v>9</v>
      </c>
      <c r="D5433" t="s">
        <v>1700</v>
      </c>
      <c r="E5433" t="s">
        <v>79</v>
      </c>
      <c r="F5433" t="s">
        <v>26</v>
      </c>
      <c r="G5433" t="s">
        <v>56</v>
      </c>
      <c r="H5433" t="s">
        <v>1702</v>
      </c>
      <c r="I5433">
        <v>309.45999999999998</v>
      </c>
      <c r="J5433">
        <v>9</v>
      </c>
      <c r="K5433">
        <v>34.81</v>
      </c>
      <c r="M5433" t="s">
        <v>2834</v>
      </c>
    </row>
    <row r="5434" spans="1:13" x14ac:dyDescent="0.25">
      <c r="A5434" s="7">
        <v>42615</v>
      </c>
      <c r="B5434" s="4">
        <f>YEAR(SaleData[[#This Row],[Order Date]])</f>
        <v>2016</v>
      </c>
      <c r="C5434" s="4">
        <f>MONTH(SaleData[[#This Row],[Order Date]])</f>
        <v>9</v>
      </c>
      <c r="D5434" t="s">
        <v>1700</v>
      </c>
      <c r="E5434" t="s">
        <v>79</v>
      </c>
      <c r="F5434" t="s">
        <v>26</v>
      </c>
      <c r="G5434" t="s">
        <v>62</v>
      </c>
      <c r="H5434" t="s">
        <v>261</v>
      </c>
      <c r="I5434">
        <v>19.46</v>
      </c>
      <c r="J5434">
        <v>4</v>
      </c>
      <c r="K5434">
        <v>3.4</v>
      </c>
      <c r="M5434" t="s">
        <v>2834</v>
      </c>
    </row>
    <row r="5435" spans="1:13" x14ac:dyDescent="0.25">
      <c r="A5435" s="7">
        <v>42615</v>
      </c>
      <c r="B5435" s="4">
        <f>YEAR(SaleData[[#This Row],[Order Date]])</f>
        <v>2016</v>
      </c>
      <c r="C5435" s="4">
        <f>MONTH(SaleData[[#This Row],[Order Date]])</f>
        <v>9</v>
      </c>
      <c r="D5435" t="s">
        <v>1700</v>
      </c>
      <c r="E5435" t="s">
        <v>79</v>
      </c>
      <c r="F5435" t="s">
        <v>16</v>
      </c>
      <c r="G5435" t="s">
        <v>40</v>
      </c>
      <c r="H5435" t="s">
        <v>327</v>
      </c>
      <c r="I5435">
        <v>472.52</v>
      </c>
      <c r="J5435">
        <v>3</v>
      </c>
      <c r="K5435">
        <v>-149.63</v>
      </c>
      <c r="M5435" t="s">
        <v>2835</v>
      </c>
    </row>
    <row r="5436" spans="1:13" x14ac:dyDescent="0.25">
      <c r="A5436" s="7">
        <v>42615</v>
      </c>
      <c r="B5436" s="4">
        <f>YEAR(SaleData[[#This Row],[Order Date]])</f>
        <v>2016</v>
      </c>
      <c r="C5436" s="4">
        <f>MONTH(SaleData[[#This Row],[Order Date]])</f>
        <v>9</v>
      </c>
      <c r="D5436" t="s">
        <v>1700</v>
      </c>
      <c r="E5436" t="s">
        <v>79</v>
      </c>
      <c r="F5436" t="s">
        <v>11</v>
      </c>
      <c r="G5436" t="s">
        <v>12</v>
      </c>
      <c r="H5436" t="s">
        <v>1703</v>
      </c>
      <c r="I5436">
        <v>1012.68</v>
      </c>
      <c r="J5436">
        <v>3</v>
      </c>
      <c r="K5436">
        <v>303.8</v>
      </c>
      <c r="M5436" t="s">
        <v>2836</v>
      </c>
    </row>
    <row r="5437" spans="1:13" x14ac:dyDescent="0.25">
      <c r="A5437" s="7">
        <v>42615</v>
      </c>
      <c r="B5437" s="4">
        <f>YEAR(SaleData[[#This Row],[Order Date]])</f>
        <v>2016</v>
      </c>
      <c r="C5437" s="4">
        <f>MONTH(SaleData[[#This Row],[Order Date]])</f>
        <v>9</v>
      </c>
      <c r="D5437" t="s">
        <v>1700</v>
      </c>
      <c r="E5437" t="s">
        <v>79</v>
      </c>
      <c r="F5437" t="s">
        <v>26</v>
      </c>
      <c r="G5437" t="s">
        <v>46</v>
      </c>
      <c r="H5437" t="s">
        <v>1329</v>
      </c>
      <c r="I5437">
        <v>17.22</v>
      </c>
      <c r="J5437">
        <v>5</v>
      </c>
      <c r="K5437">
        <v>-12.63</v>
      </c>
      <c r="M5437" t="s">
        <v>2836</v>
      </c>
    </row>
    <row r="5438" spans="1:13" x14ac:dyDescent="0.25">
      <c r="A5438" s="7">
        <v>42615</v>
      </c>
      <c r="B5438" s="4">
        <f>YEAR(SaleData[[#This Row],[Order Date]])</f>
        <v>2016</v>
      </c>
      <c r="C5438" s="4">
        <f>MONTH(SaleData[[#This Row],[Order Date]])</f>
        <v>9</v>
      </c>
      <c r="D5438" t="s">
        <v>1465</v>
      </c>
      <c r="E5438" t="s">
        <v>15</v>
      </c>
      <c r="F5438" t="s">
        <v>11</v>
      </c>
      <c r="G5438" t="s">
        <v>141</v>
      </c>
      <c r="H5438" t="s">
        <v>1347</v>
      </c>
      <c r="I5438">
        <v>999.98</v>
      </c>
      <c r="J5438">
        <v>2</v>
      </c>
      <c r="K5438">
        <v>449.99</v>
      </c>
      <c r="M5438" t="s">
        <v>2836</v>
      </c>
    </row>
    <row r="5439" spans="1:13" x14ac:dyDescent="0.25">
      <c r="A5439" s="7">
        <v>42615</v>
      </c>
      <c r="B5439" s="4">
        <f>YEAR(SaleData[[#This Row],[Order Date]])</f>
        <v>2016</v>
      </c>
      <c r="C5439" s="4">
        <f>MONTH(SaleData[[#This Row],[Order Date]])</f>
        <v>9</v>
      </c>
      <c r="D5439" t="s">
        <v>1704</v>
      </c>
      <c r="E5439" t="s">
        <v>30</v>
      </c>
      <c r="F5439" t="s">
        <v>26</v>
      </c>
      <c r="G5439" t="s">
        <v>46</v>
      </c>
      <c r="H5439" t="s">
        <v>735</v>
      </c>
      <c r="I5439">
        <v>8.61</v>
      </c>
      <c r="J5439">
        <v>8</v>
      </c>
      <c r="K5439">
        <v>-13.34</v>
      </c>
      <c r="M5439" t="s">
        <v>2836</v>
      </c>
    </row>
    <row r="5440" spans="1:13" x14ac:dyDescent="0.25">
      <c r="A5440" s="7">
        <v>42615</v>
      </c>
      <c r="B5440" s="4">
        <f>YEAR(SaleData[[#This Row],[Order Date]])</f>
        <v>2016</v>
      </c>
      <c r="C5440" s="4">
        <f>MONTH(SaleData[[#This Row],[Order Date]])</f>
        <v>9</v>
      </c>
      <c r="D5440" t="s">
        <v>1704</v>
      </c>
      <c r="E5440" t="s">
        <v>30</v>
      </c>
      <c r="F5440" t="s">
        <v>11</v>
      </c>
      <c r="G5440" t="s">
        <v>12</v>
      </c>
      <c r="H5440" t="s">
        <v>1705</v>
      </c>
      <c r="I5440">
        <v>159.56</v>
      </c>
      <c r="J5440">
        <v>5</v>
      </c>
      <c r="K5440">
        <v>33.909999999999997</v>
      </c>
      <c r="M5440" t="s">
        <v>2836</v>
      </c>
    </row>
    <row r="5441" spans="1:13" x14ac:dyDescent="0.25">
      <c r="A5441" s="7">
        <v>42615</v>
      </c>
      <c r="B5441" s="4">
        <f>YEAR(SaleData[[#This Row],[Order Date]])</f>
        <v>2016</v>
      </c>
      <c r="C5441" s="4">
        <f>MONTH(SaleData[[#This Row],[Order Date]])</f>
        <v>9</v>
      </c>
      <c r="D5441" t="s">
        <v>698</v>
      </c>
      <c r="E5441" t="s">
        <v>15</v>
      </c>
      <c r="F5441" t="s">
        <v>16</v>
      </c>
      <c r="G5441" t="s">
        <v>17</v>
      </c>
      <c r="H5441" t="s">
        <v>1706</v>
      </c>
      <c r="I5441">
        <v>215.98</v>
      </c>
      <c r="J5441">
        <v>3</v>
      </c>
      <c r="K5441">
        <v>-2.7</v>
      </c>
      <c r="M5441" t="s">
        <v>2836</v>
      </c>
    </row>
    <row r="5442" spans="1:13" x14ac:dyDescent="0.25">
      <c r="A5442" s="7">
        <v>42615</v>
      </c>
      <c r="B5442" s="4">
        <f>YEAR(SaleData[[#This Row],[Order Date]])</f>
        <v>2016</v>
      </c>
      <c r="C5442" s="4">
        <f>MONTH(SaleData[[#This Row],[Order Date]])</f>
        <v>9</v>
      </c>
      <c r="D5442" t="s">
        <v>698</v>
      </c>
      <c r="E5442" t="s">
        <v>15</v>
      </c>
      <c r="F5442" t="s">
        <v>26</v>
      </c>
      <c r="G5442" t="s">
        <v>156</v>
      </c>
      <c r="H5442" t="s">
        <v>1707</v>
      </c>
      <c r="I5442">
        <v>65.94</v>
      </c>
      <c r="J5442">
        <v>3</v>
      </c>
      <c r="K5442">
        <v>30.99</v>
      </c>
      <c r="M5442" t="s">
        <v>2836</v>
      </c>
    </row>
    <row r="5443" spans="1:13" x14ac:dyDescent="0.25">
      <c r="A5443" s="7">
        <v>42615</v>
      </c>
      <c r="B5443" s="4">
        <f>YEAR(SaleData[[#This Row],[Order Date]])</f>
        <v>2016</v>
      </c>
      <c r="C5443" s="4">
        <f>MONTH(SaleData[[#This Row],[Order Date]])</f>
        <v>9</v>
      </c>
      <c r="D5443" t="s">
        <v>685</v>
      </c>
      <c r="E5443" t="s">
        <v>43</v>
      </c>
      <c r="F5443" t="s">
        <v>16</v>
      </c>
      <c r="G5443" t="s">
        <v>34</v>
      </c>
      <c r="H5443" t="s">
        <v>1708</v>
      </c>
      <c r="I5443">
        <v>94.68</v>
      </c>
      <c r="J5443">
        <v>9</v>
      </c>
      <c r="K5443">
        <v>31.24</v>
      </c>
      <c r="M5443" t="s">
        <v>2836</v>
      </c>
    </row>
    <row r="5444" spans="1:13" x14ac:dyDescent="0.25">
      <c r="A5444" s="7">
        <v>42615</v>
      </c>
      <c r="B5444" s="4">
        <f>YEAR(SaleData[[#This Row],[Order Date]])</f>
        <v>2016</v>
      </c>
      <c r="C5444" s="4">
        <f>MONTH(SaleData[[#This Row],[Order Date]])</f>
        <v>9</v>
      </c>
      <c r="D5444" t="s">
        <v>685</v>
      </c>
      <c r="E5444" t="s">
        <v>43</v>
      </c>
      <c r="F5444" t="s">
        <v>26</v>
      </c>
      <c r="G5444" t="s">
        <v>36</v>
      </c>
      <c r="H5444" t="s">
        <v>474</v>
      </c>
      <c r="I5444">
        <v>23.67</v>
      </c>
      <c r="J5444">
        <v>3</v>
      </c>
      <c r="K5444">
        <v>0.95</v>
      </c>
      <c r="M5444" t="s">
        <v>2836</v>
      </c>
    </row>
    <row r="5445" spans="1:13" x14ac:dyDescent="0.25">
      <c r="A5445" s="7">
        <v>42615</v>
      </c>
      <c r="B5445" s="4">
        <f>YEAR(SaleData[[#This Row],[Order Date]])</f>
        <v>2016</v>
      </c>
      <c r="C5445" s="4">
        <f>MONTH(SaleData[[#This Row],[Order Date]])</f>
        <v>9</v>
      </c>
      <c r="D5445" t="s">
        <v>685</v>
      </c>
      <c r="E5445" t="s">
        <v>43</v>
      </c>
      <c r="F5445" t="s">
        <v>11</v>
      </c>
      <c r="G5445" t="s">
        <v>21</v>
      </c>
      <c r="H5445" t="s">
        <v>783</v>
      </c>
      <c r="I5445">
        <v>1091.17</v>
      </c>
      <c r="J5445">
        <v>4</v>
      </c>
      <c r="K5445">
        <v>68.2</v>
      </c>
      <c r="M5445" t="s">
        <v>2836</v>
      </c>
    </row>
    <row r="5446" spans="1:13" x14ac:dyDescent="0.25">
      <c r="A5446" s="7">
        <v>42615</v>
      </c>
      <c r="B5446" s="4">
        <f>YEAR(SaleData[[#This Row],[Order Date]])</f>
        <v>2016</v>
      </c>
      <c r="C5446" s="4">
        <f>MONTH(SaleData[[#This Row],[Order Date]])</f>
        <v>9</v>
      </c>
      <c r="D5446" t="s">
        <v>685</v>
      </c>
      <c r="E5446" t="s">
        <v>43</v>
      </c>
      <c r="F5446" t="s">
        <v>26</v>
      </c>
      <c r="G5446" t="s">
        <v>62</v>
      </c>
      <c r="H5446" t="s">
        <v>1709</v>
      </c>
      <c r="I5446">
        <v>18.690000000000001</v>
      </c>
      <c r="J5446">
        <v>7</v>
      </c>
      <c r="K5446">
        <v>5.23</v>
      </c>
      <c r="M5446" t="s">
        <v>2836</v>
      </c>
    </row>
    <row r="5447" spans="1:13" x14ac:dyDescent="0.25">
      <c r="A5447" s="7">
        <v>42615</v>
      </c>
      <c r="B5447" s="4">
        <f>YEAR(SaleData[[#This Row],[Order Date]])</f>
        <v>2016</v>
      </c>
      <c r="C5447" s="4">
        <f>MONTH(SaleData[[#This Row],[Order Date]])</f>
        <v>9</v>
      </c>
      <c r="D5447" t="s">
        <v>685</v>
      </c>
      <c r="E5447" t="s">
        <v>43</v>
      </c>
      <c r="F5447" t="s">
        <v>16</v>
      </c>
      <c r="G5447" t="s">
        <v>40</v>
      </c>
      <c r="H5447" t="s">
        <v>756</v>
      </c>
      <c r="I5447">
        <v>568.73</v>
      </c>
      <c r="J5447">
        <v>3</v>
      </c>
      <c r="K5447">
        <v>28.44</v>
      </c>
      <c r="M5447" t="s">
        <v>2836</v>
      </c>
    </row>
    <row r="5448" spans="1:13" x14ac:dyDescent="0.25">
      <c r="A5448" s="7">
        <v>42615</v>
      </c>
      <c r="B5448" s="4">
        <f>YEAR(SaleData[[#This Row],[Order Date]])</f>
        <v>2016</v>
      </c>
      <c r="C5448" s="4">
        <f>MONTH(SaleData[[#This Row],[Order Date]])</f>
        <v>9</v>
      </c>
      <c r="D5448" t="s">
        <v>685</v>
      </c>
      <c r="E5448" t="s">
        <v>43</v>
      </c>
      <c r="F5448" t="s">
        <v>26</v>
      </c>
      <c r="G5448" t="s">
        <v>46</v>
      </c>
      <c r="H5448" t="s">
        <v>1244</v>
      </c>
      <c r="I5448">
        <v>7.31</v>
      </c>
      <c r="J5448">
        <v>1</v>
      </c>
      <c r="K5448">
        <v>2.56</v>
      </c>
      <c r="M5448" t="s">
        <v>2837</v>
      </c>
    </row>
    <row r="5449" spans="1:13" x14ac:dyDescent="0.25">
      <c r="A5449" s="7">
        <v>42616</v>
      </c>
      <c r="B5449" s="4">
        <f>YEAR(SaleData[[#This Row],[Order Date]])</f>
        <v>2016</v>
      </c>
      <c r="C5449" s="4">
        <f>MONTH(SaleData[[#This Row],[Order Date]])</f>
        <v>9</v>
      </c>
      <c r="D5449" t="s">
        <v>352</v>
      </c>
      <c r="E5449" t="s">
        <v>87</v>
      </c>
      <c r="F5449" t="s">
        <v>26</v>
      </c>
      <c r="G5449" t="s">
        <v>46</v>
      </c>
      <c r="H5449" t="s">
        <v>1250</v>
      </c>
      <c r="I5449">
        <v>1141.47</v>
      </c>
      <c r="J5449">
        <v>5</v>
      </c>
      <c r="K5449">
        <v>-760.98</v>
      </c>
      <c r="M5449" t="s">
        <v>2837</v>
      </c>
    </row>
    <row r="5450" spans="1:13" x14ac:dyDescent="0.25">
      <c r="A5450" s="7">
        <v>42616</v>
      </c>
      <c r="B5450" s="4">
        <f>YEAR(SaleData[[#This Row],[Order Date]])</f>
        <v>2016</v>
      </c>
      <c r="C5450" s="4">
        <f>MONTH(SaleData[[#This Row],[Order Date]])</f>
        <v>9</v>
      </c>
      <c r="D5450" t="s">
        <v>352</v>
      </c>
      <c r="E5450" t="s">
        <v>87</v>
      </c>
      <c r="F5450" t="s">
        <v>11</v>
      </c>
      <c r="G5450" t="s">
        <v>21</v>
      </c>
      <c r="H5450" t="s">
        <v>1063</v>
      </c>
      <c r="I5450">
        <v>280.77999999999997</v>
      </c>
      <c r="J5450">
        <v>3</v>
      </c>
      <c r="K5450">
        <v>-46.8</v>
      </c>
      <c r="M5450" t="s">
        <v>2837</v>
      </c>
    </row>
    <row r="5451" spans="1:13" x14ac:dyDescent="0.25">
      <c r="A5451" s="7">
        <v>42616</v>
      </c>
      <c r="B5451" s="4">
        <f>YEAR(SaleData[[#This Row],[Order Date]])</f>
        <v>2016</v>
      </c>
      <c r="C5451" s="4">
        <f>MONTH(SaleData[[#This Row],[Order Date]])</f>
        <v>9</v>
      </c>
      <c r="D5451" t="s">
        <v>225</v>
      </c>
      <c r="E5451" t="s">
        <v>24</v>
      </c>
      <c r="F5451" t="s">
        <v>16</v>
      </c>
      <c r="G5451" t="s">
        <v>34</v>
      </c>
      <c r="H5451" t="s">
        <v>1745</v>
      </c>
      <c r="I5451">
        <v>83.95</v>
      </c>
      <c r="J5451">
        <v>3</v>
      </c>
      <c r="K5451">
        <v>-90.25</v>
      </c>
      <c r="M5451" t="s">
        <v>2837</v>
      </c>
    </row>
    <row r="5452" spans="1:13" x14ac:dyDescent="0.25">
      <c r="A5452" s="7">
        <v>42616</v>
      </c>
      <c r="B5452" s="4">
        <f>YEAR(SaleData[[#This Row],[Order Date]])</f>
        <v>2016</v>
      </c>
      <c r="C5452" s="4">
        <f>MONTH(SaleData[[#This Row],[Order Date]])</f>
        <v>9</v>
      </c>
      <c r="D5452" t="s">
        <v>676</v>
      </c>
      <c r="E5452" t="s">
        <v>24</v>
      </c>
      <c r="F5452" t="s">
        <v>26</v>
      </c>
      <c r="G5452" t="s">
        <v>46</v>
      </c>
      <c r="H5452" t="s">
        <v>1037</v>
      </c>
      <c r="I5452">
        <v>8.81</v>
      </c>
      <c r="J5452">
        <v>3</v>
      </c>
      <c r="K5452">
        <v>-14.97</v>
      </c>
      <c r="M5452" t="s">
        <v>2837</v>
      </c>
    </row>
    <row r="5453" spans="1:13" x14ac:dyDescent="0.25">
      <c r="A5453" s="7">
        <v>42616</v>
      </c>
      <c r="B5453" s="4">
        <f>YEAR(SaleData[[#This Row],[Order Date]])</f>
        <v>2016</v>
      </c>
      <c r="C5453" s="4">
        <f>MONTH(SaleData[[#This Row],[Order Date]])</f>
        <v>9</v>
      </c>
      <c r="D5453" t="s">
        <v>887</v>
      </c>
      <c r="E5453" t="s">
        <v>321</v>
      </c>
      <c r="F5453" t="s">
        <v>26</v>
      </c>
      <c r="G5453" t="s">
        <v>27</v>
      </c>
      <c r="H5453" t="s">
        <v>1544</v>
      </c>
      <c r="I5453">
        <v>48.16</v>
      </c>
      <c r="J5453">
        <v>7</v>
      </c>
      <c r="K5453">
        <v>22.15</v>
      </c>
      <c r="M5453" t="s">
        <v>2837</v>
      </c>
    </row>
    <row r="5454" spans="1:13" x14ac:dyDescent="0.25">
      <c r="A5454" s="7">
        <v>42616</v>
      </c>
      <c r="B5454" s="4">
        <f>YEAR(SaleData[[#This Row],[Order Date]])</f>
        <v>2016</v>
      </c>
      <c r="C5454" s="4">
        <f>MONTH(SaleData[[#This Row],[Order Date]])</f>
        <v>9</v>
      </c>
      <c r="D5454" t="s">
        <v>1264</v>
      </c>
      <c r="E5454" t="s">
        <v>10</v>
      </c>
      <c r="F5454" t="s">
        <v>26</v>
      </c>
      <c r="G5454" t="s">
        <v>36</v>
      </c>
      <c r="H5454" t="s">
        <v>1746</v>
      </c>
      <c r="I5454">
        <v>54.5</v>
      </c>
      <c r="J5454">
        <v>5</v>
      </c>
      <c r="K5454">
        <v>14.17</v>
      </c>
      <c r="M5454" t="s">
        <v>2837</v>
      </c>
    </row>
    <row r="5455" spans="1:13" x14ac:dyDescent="0.25">
      <c r="A5455" s="7">
        <v>42616</v>
      </c>
      <c r="B5455" s="4">
        <f>YEAR(SaleData[[#This Row],[Order Date]])</f>
        <v>2016</v>
      </c>
      <c r="C5455" s="4">
        <f>MONTH(SaleData[[#This Row],[Order Date]])</f>
        <v>9</v>
      </c>
      <c r="D5455" t="s">
        <v>1029</v>
      </c>
      <c r="E5455" t="s">
        <v>360</v>
      </c>
      <c r="F5455" t="s">
        <v>26</v>
      </c>
      <c r="G5455" t="s">
        <v>46</v>
      </c>
      <c r="H5455" t="s">
        <v>1701</v>
      </c>
      <c r="I5455">
        <v>87.28</v>
      </c>
      <c r="J5455">
        <v>8</v>
      </c>
      <c r="K5455">
        <v>41.02</v>
      </c>
      <c r="M5455" t="s">
        <v>2837</v>
      </c>
    </row>
    <row r="5456" spans="1:13" x14ac:dyDescent="0.25">
      <c r="A5456" s="7">
        <v>42616</v>
      </c>
      <c r="B5456" s="4">
        <f>YEAR(SaleData[[#This Row],[Order Date]])</f>
        <v>2016</v>
      </c>
      <c r="C5456" s="4">
        <f>MONTH(SaleData[[#This Row],[Order Date]])</f>
        <v>9</v>
      </c>
      <c r="D5456" t="s">
        <v>1647</v>
      </c>
      <c r="E5456" t="s">
        <v>247</v>
      </c>
      <c r="F5456" t="s">
        <v>16</v>
      </c>
      <c r="G5456" t="s">
        <v>235</v>
      </c>
      <c r="H5456" t="s">
        <v>1284</v>
      </c>
      <c r="I5456">
        <v>344.94</v>
      </c>
      <c r="J5456">
        <v>3</v>
      </c>
      <c r="K5456">
        <v>31.04</v>
      </c>
      <c r="M5456" t="s">
        <v>2837</v>
      </c>
    </row>
    <row r="5457" spans="1:13" x14ac:dyDescent="0.25">
      <c r="A5457" s="7">
        <v>42616</v>
      </c>
      <c r="B5457" s="4">
        <f>YEAR(SaleData[[#This Row],[Order Date]])</f>
        <v>2016</v>
      </c>
      <c r="C5457" s="4">
        <f>MONTH(SaleData[[#This Row],[Order Date]])</f>
        <v>9</v>
      </c>
      <c r="D5457" t="s">
        <v>1647</v>
      </c>
      <c r="E5457" t="s">
        <v>247</v>
      </c>
      <c r="F5457" t="s">
        <v>16</v>
      </c>
      <c r="G5457" t="s">
        <v>34</v>
      </c>
      <c r="H5457" t="s">
        <v>1280</v>
      </c>
      <c r="I5457">
        <v>14.76</v>
      </c>
      <c r="J5457">
        <v>2</v>
      </c>
      <c r="K5457">
        <v>4.28</v>
      </c>
      <c r="M5457" t="s">
        <v>2837</v>
      </c>
    </row>
    <row r="5458" spans="1:13" x14ac:dyDescent="0.25">
      <c r="A5458" s="7">
        <v>42616</v>
      </c>
      <c r="B5458" s="4">
        <f>YEAR(SaleData[[#This Row],[Order Date]])</f>
        <v>2016</v>
      </c>
      <c r="C5458" s="4">
        <f>MONTH(SaleData[[#This Row],[Order Date]])</f>
        <v>9</v>
      </c>
      <c r="D5458" t="s">
        <v>1647</v>
      </c>
      <c r="E5458" t="s">
        <v>247</v>
      </c>
      <c r="F5458" t="s">
        <v>26</v>
      </c>
      <c r="G5458" t="s">
        <v>46</v>
      </c>
      <c r="H5458" t="s">
        <v>1218</v>
      </c>
      <c r="I5458">
        <v>12.76</v>
      </c>
      <c r="J5458">
        <v>2</v>
      </c>
      <c r="K5458">
        <v>5.87</v>
      </c>
      <c r="M5458" t="s">
        <v>2837</v>
      </c>
    </row>
    <row r="5459" spans="1:13" x14ac:dyDescent="0.25">
      <c r="A5459" s="7">
        <v>42616</v>
      </c>
      <c r="B5459" s="4">
        <f>YEAR(SaleData[[#This Row],[Order Date]])</f>
        <v>2016</v>
      </c>
      <c r="C5459" s="4">
        <f>MONTH(SaleData[[#This Row],[Order Date]])</f>
        <v>9</v>
      </c>
      <c r="D5459" t="s">
        <v>1647</v>
      </c>
      <c r="E5459" t="s">
        <v>247</v>
      </c>
      <c r="F5459" t="s">
        <v>26</v>
      </c>
      <c r="G5459" t="s">
        <v>44</v>
      </c>
      <c r="H5459" t="s">
        <v>1543</v>
      </c>
      <c r="I5459">
        <v>58.48</v>
      </c>
      <c r="J5459">
        <v>8</v>
      </c>
      <c r="K5459">
        <v>27.49</v>
      </c>
      <c r="M5459" t="s">
        <v>2837</v>
      </c>
    </row>
    <row r="5460" spans="1:13" x14ac:dyDescent="0.25">
      <c r="A5460" s="7">
        <v>42616</v>
      </c>
      <c r="B5460" s="4">
        <f>YEAR(SaleData[[#This Row],[Order Date]])</f>
        <v>2016</v>
      </c>
      <c r="C5460" s="4">
        <f>MONTH(SaleData[[#This Row],[Order Date]])</f>
        <v>9</v>
      </c>
      <c r="D5460" t="s">
        <v>1747</v>
      </c>
      <c r="E5460" t="s">
        <v>24</v>
      </c>
      <c r="F5460" t="s">
        <v>16</v>
      </c>
      <c r="G5460" t="s">
        <v>235</v>
      </c>
      <c r="H5460" t="s">
        <v>1748</v>
      </c>
      <c r="I5460">
        <v>198.74</v>
      </c>
      <c r="J5460">
        <v>4</v>
      </c>
      <c r="K5460">
        <v>0</v>
      </c>
      <c r="M5460" t="s">
        <v>2837</v>
      </c>
    </row>
    <row r="5461" spans="1:13" x14ac:dyDescent="0.25">
      <c r="A5461" s="7">
        <v>42616</v>
      </c>
      <c r="B5461" s="4">
        <f>YEAR(SaleData[[#This Row],[Order Date]])</f>
        <v>2016</v>
      </c>
      <c r="C5461" s="4">
        <f>MONTH(SaleData[[#This Row],[Order Date]])</f>
        <v>9</v>
      </c>
      <c r="D5461" t="s">
        <v>1298</v>
      </c>
      <c r="E5461" t="s">
        <v>129</v>
      </c>
      <c r="F5461" t="s">
        <v>26</v>
      </c>
      <c r="G5461" t="s">
        <v>27</v>
      </c>
      <c r="H5461" t="s">
        <v>1749</v>
      </c>
      <c r="I5461">
        <v>30.96</v>
      </c>
      <c r="J5461">
        <v>6</v>
      </c>
      <c r="K5461">
        <v>11.22</v>
      </c>
      <c r="M5461" t="s">
        <v>2838</v>
      </c>
    </row>
    <row r="5462" spans="1:13" x14ac:dyDescent="0.25">
      <c r="A5462" s="7">
        <v>42617</v>
      </c>
      <c r="B5462" s="4">
        <f>YEAR(SaleData[[#This Row],[Order Date]])</f>
        <v>2016</v>
      </c>
      <c r="C5462" s="4">
        <f>MONTH(SaleData[[#This Row],[Order Date]])</f>
        <v>9</v>
      </c>
      <c r="D5462" t="s">
        <v>84</v>
      </c>
      <c r="E5462" t="s">
        <v>30</v>
      </c>
      <c r="F5462" t="s">
        <v>26</v>
      </c>
      <c r="G5462" t="s">
        <v>62</v>
      </c>
      <c r="H5462" t="s">
        <v>1518</v>
      </c>
      <c r="I5462">
        <v>3.91</v>
      </c>
      <c r="J5462">
        <v>1</v>
      </c>
      <c r="K5462">
        <v>1.03</v>
      </c>
      <c r="M5462" t="s">
        <v>2838</v>
      </c>
    </row>
    <row r="5463" spans="1:13" x14ac:dyDescent="0.25">
      <c r="A5463" s="7">
        <v>42617</v>
      </c>
      <c r="B5463" s="4">
        <f>YEAR(SaleData[[#This Row],[Order Date]])</f>
        <v>2016</v>
      </c>
      <c r="C5463" s="4">
        <f>MONTH(SaleData[[#This Row],[Order Date]])</f>
        <v>9</v>
      </c>
      <c r="D5463" t="s">
        <v>84</v>
      </c>
      <c r="E5463" t="s">
        <v>30</v>
      </c>
      <c r="F5463" t="s">
        <v>26</v>
      </c>
      <c r="G5463" t="s">
        <v>62</v>
      </c>
      <c r="H5463" t="s">
        <v>827</v>
      </c>
      <c r="I5463">
        <v>62.38</v>
      </c>
      <c r="J5463">
        <v>3</v>
      </c>
      <c r="K5463">
        <v>7.02</v>
      </c>
      <c r="M5463" t="s">
        <v>2838</v>
      </c>
    </row>
    <row r="5464" spans="1:13" x14ac:dyDescent="0.25">
      <c r="A5464" s="7">
        <v>42617</v>
      </c>
      <c r="B5464" s="4">
        <f>YEAR(SaleData[[#This Row],[Order Date]])</f>
        <v>2016</v>
      </c>
      <c r="C5464" s="4">
        <f>MONTH(SaleData[[#This Row],[Order Date]])</f>
        <v>9</v>
      </c>
      <c r="D5464" t="s">
        <v>199</v>
      </c>
      <c r="E5464" t="s">
        <v>20</v>
      </c>
      <c r="F5464" t="s">
        <v>16</v>
      </c>
      <c r="G5464" t="s">
        <v>34</v>
      </c>
      <c r="H5464" t="s">
        <v>1325</v>
      </c>
      <c r="I5464">
        <v>63.94</v>
      </c>
      <c r="J5464">
        <v>1</v>
      </c>
      <c r="K5464">
        <v>24.94</v>
      </c>
      <c r="M5464" t="s">
        <v>2838</v>
      </c>
    </row>
    <row r="5465" spans="1:13" x14ac:dyDescent="0.25">
      <c r="A5465" s="7">
        <v>42617</v>
      </c>
      <c r="B5465" s="4">
        <f>YEAR(SaleData[[#This Row],[Order Date]])</f>
        <v>2016</v>
      </c>
      <c r="C5465" s="4">
        <f>MONTH(SaleData[[#This Row],[Order Date]])</f>
        <v>9</v>
      </c>
      <c r="D5465" t="s">
        <v>199</v>
      </c>
      <c r="E5465" t="s">
        <v>20</v>
      </c>
      <c r="F5465" t="s">
        <v>26</v>
      </c>
      <c r="G5465" t="s">
        <v>46</v>
      </c>
      <c r="H5465" t="s">
        <v>1795</v>
      </c>
      <c r="I5465">
        <v>60.6</v>
      </c>
      <c r="J5465">
        <v>5</v>
      </c>
      <c r="K5465">
        <v>20.45</v>
      </c>
      <c r="M5465" t="s">
        <v>2838</v>
      </c>
    </row>
    <row r="5466" spans="1:13" x14ac:dyDescent="0.25">
      <c r="A5466" s="7">
        <v>42617</v>
      </c>
      <c r="B5466" s="4">
        <f>YEAR(SaleData[[#This Row],[Order Date]])</f>
        <v>2016</v>
      </c>
      <c r="C5466" s="4">
        <f>MONTH(SaleData[[#This Row],[Order Date]])</f>
        <v>9</v>
      </c>
      <c r="D5466" t="s">
        <v>199</v>
      </c>
      <c r="E5466" t="s">
        <v>20</v>
      </c>
      <c r="F5466" t="s">
        <v>26</v>
      </c>
      <c r="G5466" t="s">
        <v>213</v>
      </c>
      <c r="H5466" t="s">
        <v>1796</v>
      </c>
      <c r="I5466">
        <v>22.72</v>
      </c>
      <c r="J5466">
        <v>4</v>
      </c>
      <c r="K5466">
        <v>6.59</v>
      </c>
      <c r="M5466" t="s">
        <v>2838</v>
      </c>
    </row>
    <row r="5467" spans="1:13" x14ac:dyDescent="0.25">
      <c r="A5467" s="7">
        <v>42617</v>
      </c>
      <c r="B5467" s="4">
        <f>YEAR(SaleData[[#This Row],[Order Date]])</f>
        <v>2016</v>
      </c>
      <c r="C5467" s="4">
        <f>MONTH(SaleData[[#This Row],[Order Date]])</f>
        <v>9</v>
      </c>
      <c r="D5467" t="s">
        <v>532</v>
      </c>
      <c r="E5467" t="s">
        <v>324</v>
      </c>
      <c r="F5467" t="s">
        <v>26</v>
      </c>
      <c r="G5467" t="s">
        <v>27</v>
      </c>
      <c r="H5467" t="s">
        <v>254</v>
      </c>
      <c r="I5467">
        <v>12.19</v>
      </c>
      <c r="J5467">
        <v>3</v>
      </c>
      <c r="K5467">
        <v>4.1100000000000003</v>
      </c>
      <c r="M5467" t="s">
        <v>2838</v>
      </c>
    </row>
    <row r="5468" spans="1:13" x14ac:dyDescent="0.25">
      <c r="A5468" s="7">
        <v>42617</v>
      </c>
      <c r="B5468" s="4">
        <f>YEAR(SaleData[[#This Row],[Order Date]])</f>
        <v>2016</v>
      </c>
      <c r="C5468" s="4">
        <f>MONTH(SaleData[[#This Row],[Order Date]])</f>
        <v>9</v>
      </c>
      <c r="D5468" t="s">
        <v>532</v>
      </c>
      <c r="E5468" t="s">
        <v>324</v>
      </c>
      <c r="F5468" t="s">
        <v>26</v>
      </c>
      <c r="G5468" t="s">
        <v>56</v>
      </c>
      <c r="H5468" t="s">
        <v>1462</v>
      </c>
      <c r="I5468">
        <v>87.17</v>
      </c>
      <c r="J5468">
        <v>2</v>
      </c>
      <c r="K5468">
        <v>8.7200000000000006</v>
      </c>
      <c r="M5468" t="s">
        <v>2838</v>
      </c>
    </row>
    <row r="5469" spans="1:13" x14ac:dyDescent="0.25">
      <c r="A5469" s="7">
        <v>42617</v>
      </c>
      <c r="B5469" s="4">
        <f>YEAR(SaleData[[#This Row],[Order Date]])</f>
        <v>2016</v>
      </c>
      <c r="C5469" s="4">
        <f>MONTH(SaleData[[#This Row],[Order Date]])</f>
        <v>9</v>
      </c>
      <c r="D5469" t="s">
        <v>532</v>
      </c>
      <c r="E5469" t="s">
        <v>324</v>
      </c>
      <c r="F5469" t="s">
        <v>26</v>
      </c>
      <c r="G5469" t="s">
        <v>62</v>
      </c>
      <c r="H5469" t="s">
        <v>974</v>
      </c>
      <c r="I5469">
        <v>31.74</v>
      </c>
      <c r="J5469">
        <v>2</v>
      </c>
      <c r="K5469">
        <v>8.33</v>
      </c>
      <c r="M5469" t="s">
        <v>2838</v>
      </c>
    </row>
    <row r="5470" spans="1:13" x14ac:dyDescent="0.25">
      <c r="A5470" s="7">
        <v>42617</v>
      </c>
      <c r="B5470" s="4">
        <f>YEAR(SaleData[[#This Row],[Order Date]])</f>
        <v>2016</v>
      </c>
      <c r="C5470" s="4">
        <f>MONTH(SaleData[[#This Row],[Order Date]])</f>
        <v>9</v>
      </c>
      <c r="D5470" t="s">
        <v>148</v>
      </c>
      <c r="E5470" t="s">
        <v>116</v>
      </c>
      <c r="F5470" t="s">
        <v>16</v>
      </c>
      <c r="G5470" t="s">
        <v>34</v>
      </c>
      <c r="H5470" t="s">
        <v>1157</v>
      </c>
      <c r="I5470">
        <v>42.6</v>
      </c>
      <c r="J5470">
        <v>3</v>
      </c>
      <c r="K5470">
        <v>16.61</v>
      </c>
      <c r="M5470" t="s">
        <v>2838</v>
      </c>
    </row>
    <row r="5471" spans="1:13" x14ac:dyDescent="0.25">
      <c r="A5471" s="7">
        <v>42617</v>
      </c>
      <c r="B5471" s="4">
        <f>YEAR(SaleData[[#This Row],[Order Date]])</f>
        <v>2016</v>
      </c>
      <c r="C5471" s="4">
        <f>MONTH(SaleData[[#This Row],[Order Date]])</f>
        <v>9</v>
      </c>
      <c r="D5471" t="s">
        <v>148</v>
      </c>
      <c r="E5471" t="s">
        <v>116</v>
      </c>
      <c r="F5471" t="s">
        <v>26</v>
      </c>
      <c r="G5471" t="s">
        <v>46</v>
      </c>
      <c r="H5471" t="s">
        <v>867</v>
      </c>
      <c r="I5471">
        <v>113.94</v>
      </c>
      <c r="J5471">
        <v>6</v>
      </c>
      <c r="K5471">
        <v>54.69</v>
      </c>
      <c r="M5471" t="s">
        <v>2838</v>
      </c>
    </row>
    <row r="5472" spans="1:13" x14ac:dyDescent="0.25">
      <c r="A5472" s="7">
        <v>42617</v>
      </c>
      <c r="B5472" s="4">
        <f>YEAR(SaleData[[#This Row],[Order Date]])</f>
        <v>2016</v>
      </c>
      <c r="C5472" s="4">
        <f>MONTH(SaleData[[#This Row],[Order Date]])</f>
        <v>9</v>
      </c>
      <c r="D5472" t="s">
        <v>148</v>
      </c>
      <c r="E5472" t="s">
        <v>116</v>
      </c>
      <c r="F5472" t="s">
        <v>26</v>
      </c>
      <c r="G5472" t="s">
        <v>36</v>
      </c>
      <c r="H5472" t="s">
        <v>882</v>
      </c>
      <c r="I5472">
        <v>129.91999999999999</v>
      </c>
      <c r="J5472">
        <v>4</v>
      </c>
      <c r="K5472">
        <v>5.2</v>
      </c>
      <c r="M5472" t="s">
        <v>2838</v>
      </c>
    </row>
    <row r="5473" spans="1:13" x14ac:dyDescent="0.25">
      <c r="A5473" s="7">
        <v>42617</v>
      </c>
      <c r="B5473" s="4">
        <f>YEAR(SaleData[[#This Row],[Order Date]])</f>
        <v>2016</v>
      </c>
      <c r="C5473" s="4">
        <f>MONTH(SaleData[[#This Row],[Order Date]])</f>
        <v>9</v>
      </c>
      <c r="D5473" t="s">
        <v>148</v>
      </c>
      <c r="E5473" t="s">
        <v>116</v>
      </c>
      <c r="F5473" t="s">
        <v>26</v>
      </c>
      <c r="G5473" t="s">
        <v>62</v>
      </c>
      <c r="H5473" t="s">
        <v>724</v>
      </c>
      <c r="I5473">
        <v>5.28</v>
      </c>
      <c r="J5473">
        <v>3</v>
      </c>
      <c r="K5473">
        <v>2.5299999999999998</v>
      </c>
      <c r="M5473" t="s">
        <v>2838</v>
      </c>
    </row>
    <row r="5474" spans="1:13" x14ac:dyDescent="0.25">
      <c r="A5474" s="7">
        <v>42617</v>
      </c>
      <c r="B5474" s="4">
        <f>YEAR(SaleData[[#This Row],[Order Date]])</f>
        <v>2016</v>
      </c>
      <c r="C5474" s="4">
        <f>MONTH(SaleData[[#This Row],[Order Date]])</f>
        <v>9</v>
      </c>
      <c r="D5474" t="s">
        <v>443</v>
      </c>
      <c r="E5474" t="s">
        <v>53</v>
      </c>
      <c r="F5474" t="s">
        <v>26</v>
      </c>
      <c r="G5474" t="s">
        <v>36</v>
      </c>
      <c r="H5474" t="s">
        <v>183</v>
      </c>
      <c r="I5474">
        <v>535.41</v>
      </c>
      <c r="J5474">
        <v>3</v>
      </c>
      <c r="K5474">
        <v>160.62</v>
      </c>
      <c r="M5474" t="s">
        <v>2838</v>
      </c>
    </row>
    <row r="5475" spans="1:13" x14ac:dyDescent="0.25">
      <c r="A5475" s="7">
        <v>42617</v>
      </c>
      <c r="B5475" s="4">
        <f>YEAR(SaleData[[#This Row],[Order Date]])</f>
        <v>2016</v>
      </c>
      <c r="C5475" s="4">
        <f>MONTH(SaleData[[#This Row],[Order Date]])</f>
        <v>9</v>
      </c>
      <c r="D5475" t="s">
        <v>420</v>
      </c>
      <c r="E5475" t="s">
        <v>188</v>
      </c>
      <c r="F5475" t="s">
        <v>26</v>
      </c>
      <c r="G5475" t="s">
        <v>156</v>
      </c>
      <c r="H5475" t="s">
        <v>157</v>
      </c>
      <c r="I5475">
        <v>16.559999999999999</v>
      </c>
      <c r="J5475">
        <v>2</v>
      </c>
      <c r="K5475">
        <v>7.78</v>
      </c>
      <c r="M5475" t="s">
        <v>2839</v>
      </c>
    </row>
    <row r="5476" spans="1:13" x14ac:dyDescent="0.25">
      <c r="A5476" s="7">
        <v>42617</v>
      </c>
      <c r="B5476" s="4">
        <f>YEAR(SaleData[[#This Row],[Order Date]])</f>
        <v>2016</v>
      </c>
      <c r="C5476" s="4">
        <f>MONTH(SaleData[[#This Row],[Order Date]])</f>
        <v>9</v>
      </c>
      <c r="D5476" t="s">
        <v>420</v>
      </c>
      <c r="E5476" t="s">
        <v>188</v>
      </c>
      <c r="F5476" t="s">
        <v>11</v>
      </c>
      <c r="G5476" t="s">
        <v>12</v>
      </c>
      <c r="H5476" t="s">
        <v>749</v>
      </c>
      <c r="I5476">
        <v>279.95</v>
      </c>
      <c r="J5476">
        <v>5</v>
      </c>
      <c r="K5476">
        <v>67.19</v>
      </c>
      <c r="M5476" t="s">
        <v>2839</v>
      </c>
    </row>
    <row r="5477" spans="1:13" x14ac:dyDescent="0.25">
      <c r="A5477" s="7">
        <v>42617</v>
      </c>
      <c r="B5477" s="4">
        <f>YEAR(SaleData[[#This Row],[Order Date]])</f>
        <v>2016</v>
      </c>
      <c r="C5477" s="4">
        <f>MONTH(SaleData[[#This Row],[Order Date]])</f>
        <v>9</v>
      </c>
      <c r="D5477" t="s">
        <v>807</v>
      </c>
      <c r="E5477" t="s">
        <v>65</v>
      </c>
      <c r="F5477" t="s">
        <v>26</v>
      </c>
      <c r="G5477" t="s">
        <v>27</v>
      </c>
      <c r="H5477" t="s">
        <v>1397</v>
      </c>
      <c r="I5477">
        <v>239.5</v>
      </c>
      <c r="J5477">
        <v>5</v>
      </c>
      <c r="K5477">
        <v>114.96</v>
      </c>
      <c r="M5477" t="s">
        <v>2839</v>
      </c>
    </row>
    <row r="5478" spans="1:13" x14ac:dyDescent="0.25">
      <c r="A5478" s="7">
        <v>42617</v>
      </c>
      <c r="B5478" s="4">
        <f>YEAR(SaleData[[#This Row],[Order Date]])</f>
        <v>2016</v>
      </c>
      <c r="C5478" s="4">
        <f>MONTH(SaleData[[#This Row],[Order Date]])</f>
        <v>9</v>
      </c>
      <c r="D5478" t="s">
        <v>1797</v>
      </c>
      <c r="E5478" t="s">
        <v>43</v>
      </c>
      <c r="F5478" t="s">
        <v>16</v>
      </c>
      <c r="G5478" t="s">
        <v>34</v>
      </c>
      <c r="H5478" t="s">
        <v>1798</v>
      </c>
      <c r="I5478">
        <v>24.27</v>
      </c>
      <c r="J5478">
        <v>3</v>
      </c>
      <c r="K5478">
        <v>8.74</v>
      </c>
      <c r="M5478" t="s">
        <v>2839</v>
      </c>
    </row>
    <row r="5479" spans="1:13" x14ac:dyDescent="0.25">
      <c r="A5479" s="7">
        <v>42617</v>
      </c>
      <c r="B5479" s="4">
        <f>YEAR(SaleData[[#This Row],[Order Date]])</f>
        <v>2016</v>
      </c>
      <c r="C5479" s="4">
        <f>MONTH(SaleData[[#This Row],[Order Date]])</f>
        <v>9</v>
      </c>
      <c r="D5479" t="s">
        <v>1797</v>
      </c>
      <c r="E5479" t="s">
        <v>43</v>
      </c>
      <c r="F5479" t="s">
        <v>11</v>
      </c>
      <c r="G5479" t="s">
        <v>141</v>
      </c>
      <c r="H5479" t="s">
        <v>1313</v>
      </c>
      <c r="I5479">
        <v>2799.96</v>
      </c>
      <c r="J5479">
        <v>5</v>
      </c>
      <c r="K5479">
        <v>944.99</v>
      </c>
      <c r="M5479" t="s">
        <v>2839</v>
      </c>
    </row>
    <row r="5480" spans="1:13" x14ac:dyDescent="0.25">
      <c r="A5480" s="7">
        <v>42618</v>
      </c>
      <c r="B5480" s="4">
        <f>YEAR(SaleData[[#This Row],[Order Date]])</f>
        <v>2016</v>
      </c>
      <c r="C5480" s="4">
        <f>MONTH(SaleData[[#This Row],[Order Date]])</f>
        <v>9</v>
      </c>
      <c r="D5480" t="s">
        <v>1632</v>
      </c>
      <c r="E5480" t="s">
        <v>87</v>
      </c>
      <c r="F5480" t="s">
        <v>16</v>
      </c>
      <c r="G5480" t="s">
        <v>34</v>
      </c>
      <c r="H5480" t="s">
        <v>1566</v>
      </c>
      <c r="I5480">
        <v>82.8</v>
      </c>
      <c r="J5480">
        <v>2</v>
      </c>
      <c r="K5480">
        <v>10.35</v>
      </c>
      <c r="M5480" t="s">
        <v>2839</v>
      </c>
    </row>
    <row r="5481" spans="1:13" x14ac:dyDescent="0.25">
      <c r="A5481" s="7">
        <v>42618</v>
      </c>
      <c r="B5481" s="4">
        <f>YEAR(SaleData[[#This Row],[Order Date]])</f>
        <v>2016</v>
      </c>
      <c r="C5481" s="4">
        <f>MONTH(SaleData[[#This Row],[Order Date]])</f>
        <v>9</v>
      </c>
      <c r="D5481" t="s">
        <v>943</v>
      </c>
      <c r="E5481" t="s">
        <v>69</v>
      </c>
      <c r="F5481" t="s">
        <v>16</v>
      </c>
      <c r="G5481" t="s">
        <v>34</v>
      </c>
      <c r="H5481" t="s">
        <v>179</v>
      </c>
      <c r="I5481">
        <v>12.22</v>
      </c>
      <c r="J5481">
        <v>1</v>
      </c>
      <c r="K5481">
        <v>3.67</v>
      </c>
      <c r="M5481" t="s">
        <v>2840</v>
      </c>
    </row>
    <row r="5482" spans="1:13" x14ac:dyDescent="0.25">
      <c r="A5482" s="7">
        <v>42618</v>
      </c>
      <c r="B5482" s="4">
        <f>YEAR(SaleData[[#This Row],[Order Date]])</f>
        <v>2016</v>
      </c>
      <c r="C5482" s="4">
        <f>MONTH(SaleData[[#This Row],[Order Date]])</f>
        <v>9</v>
      </c>
      <c r="D5482" t="s">
        <v>943</v>
      </c>
      <c r="E5482" t="s">
        <v>69</v>
      </c>
      <c r="F5482" t="s">
        <v>26</v>
      </c>
      <c r="G5482" t="s">
        <v>36</v>
      </c>
      <c r="H5482" t="s">
        <v>1841</v>
      </c>
      <c r="I5482">
        <v>194.94</v>
      </c>
      <c r="J5482">
        <v>3</v>
      </c>
      <c r="K5482">
        <v>23.39</v>
      </c>
      <c r="M5482" t="s">
        <v>2840</v>
      </c>
    </row>
    <row r="5483" spans="1:13" x14ac:dyDescent="0.25">
      <c r="A5483" s="7">
        <v>42618</v>
      </c>
      <c r="B5483" s="4">
        <f>YEAR(SaleData[[#This Row],[Order Date]])</f>
        <v>2016</v>
      </c>
      <c r="C5483" s="4">
        <f>MONTH(SaleData[[#This Row],[Order Date]])</f>
        <v>9</v>
      </c>
      <c r="D5483" t="s">
        <v>943</v>
      </c>
      <c r="E5483" t="s">
        <v>69</v>
      </c>
      <c r="F5483" t="s">
        <v>26</v>
      </c>
      <c r="G5483" t="s">
        <v>36</v>
      </c>
      <c r="H5483" t="s">
        <v>1842</v>
      </c>
      <c r="I5483">
        <v>70.95</v>
      </c>
      <c r="J5483">
        <v>3</v>
      </c>
      <c r="K5483">
        <v>20.58</v>
      </c>
      <c r="M5483" t="s">
        <v>2840</v>
      </c>
    </row>
    <row r="5484" spans="1:13" x14ac:dyDescent="0.25">
      <c r="A5484" s="7">
        <v>42618</v>
      </c>
      <c r="B5484" s="4">
        <f>YEAR(SaleData[[#This Row],[Order Date]])</f>
        <v>2016</v>
      </c>
      <c r="C5484" s="4">
        <f>MONTH(SaleData[[#This Row],[Order Date]])</f>
        <v>9</v>
      </c>
      <c r="D5484" t="s">
        <v>943</v>
      </c>
      <c r="E5484" t="s">
        <v>69</v>
      </c>
      <c r="F5484" t="s">
        <v>26</v>
      </c>
      <c r="G5484" t="s">
        <v>27</v>
      </c>
      <c r="H5484" t="s">
        <v>872</v>
      </c>
      <c r="I5484">
        <v>91.36</v>
      </c>
      <c r="J5484">
        <v>4</v>
      </c>
      <c r="K5484">
        <v>42.03</v>
      </c>
      <c r="M5484" t="s">
        <v>2840</v>
      </c>
    </row>
    <row r="5485" spans="1:13" x14ac:dyDescent="0.25">
      <c r="A5485" s="7">
        <v>42618</v>
      </c>
      <c r="B5485" s="4">
        <f>YEAR(SaleData[[#This Row],[Order Date]])</f>
        <v>2016</v>
      </c>
      <c r="C5485" s="4">
        <f>MONTH(SaleData[[#This Row],[Order Date]])</f>
        <v>9</v>
      </c>
      <c r="D5485" t="s">
        <v>943</v>
      </c>
      <c r="E5485" t="s">
        <v>69</v>
      </c>
      <c r="F5485" t="s">
        <v>16</v>
      </c>
      <c r="G5485" t="s">
        <v>17</v>
      </c>
      <c r="H5485" t="s">
        <v>1186</v>
      </c>
      <c r="I5485">
        <v>242.94</v>
      </c>
      <c r="J5485">
        <v>3</v>
      </c>
      <c r="K5485">
        <v>29.15</v>
      </c>
      <c r="M5485" t="s">
        <v>2840</v>
      </c>
    </row>
    <row r="5486" spans="1:13" x14ac:dyDescent="0.25">
      <c r="A5486" s="7">
        <v>42618</v>
      </c>
      <c r="B5486" s="4">
        <f>YEAR(SaleData[[#This Row],[Order Date]])</f>
        <v>2016</v>
      </c>
      <c r="C5486" s="4">
        <f>MONTH(SaleData[[#This Row],[Order Date]])</f>
        <v>9</v>
      </c>
      <c r="D5486" t="s">
        <v>943</v>
      </c>
      <c r="E5486" t="s">
        <v>69</v>
      </c>
      <c r="F5486" t="s">
        <v>26</v>
      </c>
      <c r="G5486" t="s">
        <v>44</v>
      </c>
      <c r="H5486" t="s">
        <v>1618</v>
      </c>
      <c r="I5486">
        <v>22.05</v>
      </c>
      <c r="J5486">
        <v>7</v>
      </c>
      <c r="K5486">
        <v>10.58</v>
      </c>
      <c r="M5486" t="s">
        <v>2840</v>
      </c>
    </row>
    <row r="5487" spans="1:13" x14ac:dyDescent="0.25">
      <c r="A5487" s="7">
        <v>42618</v>
      </c>
      <c r="B5487" s="4">
        <f>YEAR(SaleData[[#This Row],[Order Date]])</f>
        <v>2016</v>
      </c>
      <c r="C5487" s="4">
        <f>MONTH(SaleData[[#This Row],[Order Date]])</f>
        <v>9</v>
      </c>
      <c r="D5487" t="s">
        <v>136</v>
      </c>
      <c r="E5487" t="s">
        <v>1449</v>
      </c>
      <c r="F5487" t="s">
        <v>11</v>
      </c>
      <c r="G5487" t="s">
        <v>21</v>
      </c>
      <c r="H5487" t="s">
        <v>953</v>
      </c>
      <c r="I5487">
        <v>278.39999999999998</v>
      </c>
      <c r="J5487">
        <v>3</v>
      </c>
      <c r="K5487">
        <v>80.739999999999995</v>
      </c>
      <c r="M5487" t="s">
        <v>2840</v>
      </c>
    </row>
    <row r="5488" spans="1:13" x14ac:dyDescent="0.25">
      <c r="A5488" s="7">
        <v>42618</v>
      </c>
      <c r="B5488" s="4">
        <f>YEAR(SaleData[[#This Row],[Order Date]])</f>
        <v>2016</v>
      </c>
      <c r="C5488" s="4">
        <f>MONTH(SaleData[[#This Row],[Order Date]])</f>
        <v>9</v>
      </c>
      <c r="D5488" t="s">
        <v>1122</v>
      </c>
      <c r="E5488" t="s">
        <v>1006</v>
      </c>
      <c r="F5488" t="s">
        <v>26</v>
      </c>
      <c r="G5488" t="s">
        <v>62</v>
      </c>
      <c r="H5488" t="s">
        <v>1049</v>
      </c>
      <c r="I5488">
        <v>107.94</v>
      </c>
      <c r="J5488">
        <v>3</v>
      </c>
      <c r="K5488">
        <v>26.99</v>
      </c>
      <c r="M5488" t="s">
        <v>2840</v>
      </c>
    </row>
    <row r="5489" spans="1:13" x14ac:dyDescent="0.25">
      <c r="A5489" s="7">
        <v>42618</v>
      </c>
      <c r="B5489" s="4">
        <f>YEAR(SaleData[[#This Row],[Order Date]])</f>
        <v>2016</v>
      </c>
      <c r="C5489" s="4">
        <f>MONTH(SaleData[[#This Row],[Order Date]])</f>
        <v>9</v>
      </c>
      <c r="D5489" t="s">
        <v>1418</v>
      </c>
      <c r="E5489" t="s">
        <v>30</v>
      </c>
      <c r="F5489" t="s">
        <v>16</v>
      </c>
      <c r="G5489" t="s">
        <v>17</v>
      </c>
      <c r="H5489" t="s">
        <v>677</v>
      </c>
      <c r="I5489">
        <v>347.8</v>
      </c>
      <c r="J5489">
        <v>7</v>
      </c>
      <c r="K5489">
        <v>-24.84</v>
      </c>
      <c r="M5489" t="s">
        <v>2840</v>
      </c>
    </row>
    <row r="5490" spans="1:13" x14ac:dyDescent="0.25">
      <c r="A5490" s="7">
        <v>42618</v>
      </c>
      <c r="B5490" s="4">
        <f>YEAR(SaleData[[#This Row],[Order Date]])</f>
        <v>2016</v>
      </c>
      <c r="C5490" s="4">
        <f>MONTH(SaleData[[#This Row],[Order Date]])</f>
        <v>9</v>
      </c>
      <c r="D5490" t="s">
        <v>389</v>
      </c>
      <c r="E5490" t="s">
        <v>43</v>
      </c>
      <c r="F5490" t="s">
        <v>11</v>
      </c>
      <c r="G5490" t="s">
        <v>12</v>
      </c>
      <c r="H5490" t="s">
        <v>1279</v>
      </c>
      <c r="I5490">
        <v>116</v>
      </c>
      <c r="J5490">
        <v>8</v>
      </c>
      <c r="K5490">
        <v>29</v>
      </c>
      <c r="M5490" t="s">
        <v>2840</v>
      </c>
    </row>
    <row r="5491" spans="1:13" x14ac:dyDescent="0.25">
      <c r="A5491" s="7">
        <v>42618</v>
      </c>
      <c r="B5491" s="4">
        <f>YEAR(SaleData[[#This Row],[Order Date]])</f>
        <v>2016</v>
      </c>
      <c r="C5491" s="4">
        <f>MONTH(SaleData[[#This Row],[Order Date]])</f>
        <v>9</v>
      </c>
      <c r="D5491" t="s">
        <v>1843</v>
      </c>
      <c r="E5491" t="s">
        <v>87</v>
      </c>
      <c r="F5491" t="s">
        <v>26</v>
      </c>
      <c r="G5491" t="s">
        <v>46</v>
      </c>
      <c r="H5491" t="s">
        <v>1844</v>
      </c>
      <c r="I5491">
        <v>9.56</v>
      </c>
      <c r="J5491">
        <v>5</v>
      </c>
      <c r="K5491">
        <v>-7.33</v>
      </c>
      <c r="M5491" t="s">
        <v>2840</v>
      </c>
    </row>
    <row r="5492" spans="1:13" x14ac:dyDescent="0.25">
      <c r="A5492" s="7">
        <v>42618</v>
      </c>
      <c r="B5492" s="4">
        <f>YEAR(SaleData[[#This Row],[Order Date]])</f>
        <v>2016</v>
      </c>
      <c r="C5492" s="4">
        <f>MONTH(SaleData[[#This Row],[Order Date]])</f>
        <v>9</v>
      </c>
      <c r="D5492" t="s">
        <v>1430</v>
      </c>
      <c r="E5492" t="s">
        <v>324</v>
      </c>
      <c r="F5492" t="s">
        <v>26</v>
      </c>
      <c r="G5492" t="s">
        <v>156</v>
      </c>
      <c r="H5492" t="s">
        <v>157</v>
      </c>
      <c r="I5492">
        <v>23.47</v>
      </c>
      <c r="J5492">
        <v>3</v>
      </c>
      <c r="K5492">
        <v>7.63</v>
      </c>
      <c r="M5492" t="s">
        <v>2840</v>
      </c>
    </row>
    <row r="5493" spans="1:13" x14ac:dyDescent="0.25">
      <c r="A5493" s="7">
        <v>42618</v>
      </c>
      <c r="B5493" s="4">
        <f>YEAR(SaleData[[#This Row],[Order Date]])</f>
        <v>2016</v>
      </c>
      <c r="C5493" s="4">
        <f>MONTH(SaleData[[#This Row],[Order Date]])</f>
        <v>9</v>
      </c>
      <c r="D5493" t="s">
        <v>1430</v>
      </c>
      <c r="E5493" t="s">
        <v>324</v>
      </c>
      <c r="F5493" t="s">
        <v>26</v>
      </c>
      <c r="G5493" t="s">
        <v>46</v>
      </c>
      <c r="H5493" t="s">
        <v>684</v>
      </c>
      <c r="I5493">
        <v>86.06</v>
      </c>
      <c r="J5493">
        <v>7</v>
      </c>
      <c r="K5493">
        <v>-63.11</v>
      </c>
      <c r="M5493" t="s">
        <v>2840</v>
      </c>
    </row>
    <row r="5494" spans="1:13" x14ac:dyDescent="0.25">
      <c r="A5494" s="7">
        <v>42618</v>
      </c>
      <c r="B5494" s="4">
        <f>YEAR(SaleData[[#This Row],[Order Date]])</f>
        <v>2016</v>
      </c>
      <c r="C5494" s="4">
        <f>MONTH(SaleData[[#This Row],[Order Date]])</f>
        <v>9</v>
      </c>
      <c r="D5494" t="s">
        <v>1430</v>
      </c>
      <c r="E5494" t="s">
        <v>324</v>
      </c>
      <c r="F5494" t="s">
        <v>11</v>
      </c>
      <c r="G5494" t="s">
        <v>21</v>
      </c>
      <c r="H5494" t="s">
        <v>1845</v>
      </c>
      <c r="I5494">
        <v>108.78</v>
      </c>
      <c r="J5494">
        <v>2</v>
      </c>
      <c r="K5494">
        <v>6.8</v>
      </c>
      <c r="M5494" t="s">
        <v>2840</v>
      </c>
    </row>
    <row r="5495" spans="1:13" x14ac:dyDescent="0.25">
      <c r="A5495" s="7">
        <v>42618</v>
      </c>
      <c r="B5495" s="4">
        <f>YEAR(SaleData[[#This Row],[Order Date]])</f>
        <v>2016</v>
      </c>
      <c r="C5495" s="4">
        <f>MONTH(SaleData[[#This Row],[Order Date]])</f>
        <v>9</v>
      </c>
      <c r="D5495" t="s">
        <v>1430</v>
      </c>
      <c r="E5495" t="s">
        <v>324</v>
      </c>
      <c r="F5495" t="s">
        <v>26</v>
      </c>
      <c r="G5495" t="s">
        <v>27</v>
      </c>
      <c r="H5495" t="s">
        <v>160</v>
      </c>
      <c r="I5495">
        <v>10.27</v>
      </c>
      <c r="J5495">
        <v>3</v>
      </c>
      <c r="K5495">
        <v>3.21</v>
      </c>
      <c r="M5495" t="s">
        <v>2840</v>
      </c>
    </row>
    <row r="5496" spans="1:13" x14ac:dyDescent="0.25">
      <c r="A5496" s="7">
        <v>42618</v>
      </c>
      <c r="B5496" s="4">
        <f>YEAR(SaleData[[#This Row],[Order Date]])</f>
        <v>2016</v>
      </c>
      <c r="C5496" s="4">
        <f>MONTH(SaleData[[#This Row],[Order Date]])</f>
        <v>9</v>
      </c>
      <c r="D5496" t="s">
        <v>294</v>
      </c>
      <c r="E5496" t="s">
        <v>30</v>
      </c>
      <c r="F5496" t="s">
        <v>26</v>
      </c>
      <c r="G5496" t="s">
        <v>56</v>
      </c>
      <c r="H5496" t="s">
        <v>1665</v>
      </c>
      <c r="I5496">
        <v>62.79</v>
      </c>
      <c r="J5496">
        <v>3</v>
      </c>
      <c r="K5496">
        <v>-166.39</v>
      </c>
      <c r="M5496" t="s">
        <v>2840</v>
      </c>
    </row>
    <row r="5497" spans="1:13" x14ac:dyDescent="0.25">
      <c r="A5497" s="7">
        <v>42618</v>
      </c>
      <c r="B5497" s="4">
        <f>YEAR(SaleData[[#This Row],[Order Date]])</f>
        <v>2016</v>
      </c>
      <c r="C5497" s="4">
        <f>MONTH(SaleData[[#This Row],[Order Date]])</f>
        <v>9</v>
      </c>
      <c r="D5497" t="s">
        <v>294</v>
      </c>
      <c r="E5497" t="s">
        <v>30</v>
      </c>
      <c r="F5497" t="s">
        <v>26</v>
      </c>
      <c r="G5497" t="s">
        <v>31</v>
      </c>
      <c r="H5497" t="s">
        <v>1477</v>
      </c>
      <c r="I5497">
        <v>28.44</v>
      </c>
      <c r="J5497">
        <v>9</v>
      </c>
      <c r="K5497">
        <v>4.2699999999999996</v>
      </c>
      <c r="M5497" t="s">
        <v>2841</v>
      </c>
    </row>
    <row r="5498" spans="1:13" x14ac:dyDescent="0.25">
      <c r="A5498" s="7">
        <v>42618</v>
      </c>
      <c r="B5498" s="4">
        <f>YEAR(SaleData[[#This Row],[Order Date]])</f>
        <v>2016</v>
      </c>
      <c r="C5498" s="4">
        <f>MONTH(SaleData[[#This Row],[Order Date]])</f>
        <v>9</v>
      </c>
      <c r="D5498" t="s">
        <v>785</v>
      </c>
      <c r="E5498" t="s">
        <v>43</v>
      </c>
      <c r="F5498" t="s">
        <v>26</v>
      </c>
      <c r="G5498" t="s">
        <v>27</v>
      </c>
      <c r="H5498" t="s">
        <v>1846</v>
      </c>
      <c r="I5498">
        <v>96.08</v>
      </c>
      <c r="J5498">
        <v>2</v>
      </c>
      <c r="K5498">
        <v>46.12</v>
      </c>
      <c r="M5498" t="s">
        <v>2841</v>
      </c>
    </row>
    <row r="5499" spans="1:13" x14ac:dyDescent="0.25">
      <c r="A5499" s="7">
        <v>42618</v>
      </c>
      <c r="B5499" s="4">
        <f>YEAR(SaleData[[#This Row],[Order Date]])</f>
        <v>2016</v>
      </c>
      <c r="C5499" s="4">
        <f>MONTH(SaleData[[#This Row],[Order Date]])</f>
        <v>9</v>
      </c>
      <c r="D5499" t="s">
        <v>785</v>
      </c>
      <c r="E5499" t="s">
        <v>43</v>
      </c>
      <c r="F5499" t="s">
        <v>26</v>
      </c>
      <c r="G5499" t="s">
        <v>46</v>
      </c>
      <c r="H5499" t="s">
        <v>237</v>
      </c>
      <c r="I5499">
        <v>11.68</v>
      </c>
      <c r="J5499">
        <v>2</v>
      </c>
      <c r="K5499">
        <v>3.94</v>
      </c>
      <c r="M5499" t="s">
        <v>2841</v>
      </c>
    </row>
    <row r="5500" spans="1:13" x14ac:dyDescent="0.25">
      <c r="A5500" s="7">
        <v>42618</v>
      </c>
      <c r="B5500" s="4">
        <f>YEAR(SaleData[[#This Row],[Order Date]])</f>
        <v>2016</v>
      </c>
      <c r="C5500" s="4">
        <f>MONTH(SaleData[[#This Row],[Order Date]])</f>
        <v>9</v>
      </c>
      <c r="D5500" t="s">
        <v>785</v>
      </c>
      <c r="E5500" t="s">
        <v>43</v>
      </c>
      <c r="F5500" t="s">
        <v>26</v>
      </c>
      <c r="G5500" t="s">
        <v>31</v>
      </c>
      <c r="H5500" t="s">
        <v>1847</v>
      </c>
      <c r="I5500">
        <v>4.3600000000000003</v>
      </c>
      <c r="J5500">
        <v>2</v>
      </c>
      <c r="K5500">
        <v>1.79</v>
      </c>
      <c r="M5500" t="s">
        <v>2841</v>
      </c>
    </row>
    <row r="5501" spans="1:13" x14ac:dyDescent="0.25">
      <c r="A5501" s="7">
        <v>42618</v>
      </c>
      <c r="B5501" s="4">
        <f>YEAR(SaleData[[#This Row],[Order Date]])</f>
        <v>2016</v>
      </c>
      <c r="C5501" s="4">
        <f>MONTH(SaleData[[#This Row],[Order Date]])</f>
        <v>9</v>
      </c>
      <c r="D5501" t="s">
        <v>465</v>
      </c>
      <c r="E5501" t="s">
        <v>30</v>
      </c>
      <c r="F5501" t="s">
        <v>26</v>
      </c>
      <c r="G5501" t="s">
        <v>27</v>
      </c>
      <c r="H5501" t="s">
        <v>1136</v>
      </c>
      <c r="I5501">
        <v>25.92</v>
      </c>
      <c r="J5501">
        <v>5</v>
      </c>
      <c r="K5501">
        <v>9.07</v>
      </c>
      <c r="M5501" t="s">
        <v>2841</v>
      </c>
    </row>
    <row r="5502" spans="1:13" x14ac:dyDescent="0.25">
      <c r="A5502" s="7">
        <v>42618</v>
      </c>
      <c r="B5502" s="4">
        <f>YEAR(SaleData[[#This Row],[Order Date]])</f>
        <v>2016</v>
      </c>
      <c r="C5502" s="4">
        <f>MONTH(SaleData[[#This Row],[Order Date]])</f>
        <v>9</v>
      </c>
      <c r="D5502" t="s">
        <v>465</v>
      </c>
      <c r="E5502" t="s">
        <v>30</v>
      </c>
      <c r="F5502" t="s">
        <v>26</v>
      </c>
      <c r="G5502" t="s">
        <v>31</v>
      </c>
      <c r="H5502" t="s">
        <v>109</v>
      </c>
      <c r="I5502">
        <v>15.81</v>
      </c>
      <c r="J5502">
        <v>8</v>
      </c>
      <c r="K5502">
        <v>5.34</v>
      </c>
      <c r="M5502" t="s">
        <v>2841</v>
      </c>
    </row>
    <row r="5503" spans="1:13" x14ac:dyDescent="0.25">
      <c r="A5503" s="7">
        <v>42618</v>
      </c>
      <c r="B5503" s="4">
        <f>YEAR(SaleData[[#This Row],[Order Date]])</f>
        <v>2016</v>
      </c>
      <c r="C5503" s="4">
        <f>MONTH(SaleData[[#This Row],[Order Date]])</f>
        <v>9</v>
      </c>
      <c r="D5503" t="s">
        <v>465</v>
      </c>
      <c r="E5503" t="s">
        <v>30</v>
      </c>
      <c r="F5503" t="s">
        <v>26</v>
      </c>
      <c r="G5503" t="s">
        <v>27</v>
      </c>
      <c r="H5503" t="s">
        <v>1633</v>
      </c>
      <c r="I5503">
        <v>10.37</v>
      </c>
      <c r="J5503">
        <v>2</v>
      </c>
      <c r="K5503">
        <v>3.76</v>
      </c>
      <c r="M5503" t="s">
        <v>2841</v>
      </c>
    </row>
    <row r="5504" spans="1:13" x14ac:dyDescent="0.25">
      <c r="A5504" s="7">
        <v>42618</v>
      </c>
      <c r="B5504" s="4">
        <f>YEAR(SaleData[[#This Row],[Order Date]])</f>
        <v>2016</v>
      </c>
      <c r="C5504" s="4">
        <f>MONTH(SaleData[[#This Row],[Order Date]])</f>
        <v>9</v>
      </c>
      <c r="D5504" t="s">
        <v>1848</v>
      </c>
      <c r="E5504" t="s">
        <v>20</v>
      </c>
      <c r="F5504" t="s">
        <v>26</v>
      </c>
      <c r="G5504" t="s">
        <v>27</v>
      </c>
      <c r="H5504" t="s">
        <v>1493</v>
      </c>
      <c r="I5504">
        <v>192.16</v>
      </c>
      <c r="J5504">
        <v>4</v>
      </c>
      <c r="K5504">
        <v>92.24</v>
      </c>
      <c r="M5504" t="s">
        <v>2841</v>
      </c>
    </row>
    <row r="5505" spans="1:13" x14ac:dyDescent="0.25">
      <c r="A5505" s="7">
        <v>42618</v>
      </c>
      <c r="B5505" s="4">
        <f>YEAR(SaleData[[#This Row],[Order Date]])</f>
        <v>2016</v>
      </c>
      <c r="C5505" s="4">
        <f>MONTH(SaleData[[#This Row],[Order Date]])</f>
        <v>9</v>
      </c>
      <c r="D5505" t="s">
        <v>1003</v>
      </c>
      <c r="E5505" t="s">
        <v>30</v>
      </c>
      <c r="F5505" t="s">
        <v>26</v>
      </c>
      <c r="G5505" t="s">
        <v>36</v>
      </c>
      <c r="H5505" t="s">
        <v>1838</v>
      </c>
      <c r="I5505">
        <v>93.46</v>
      </c>
      <c r="J5505">
        <v>3</v>
      </c>
      <c r="K5505">
        <v>-17.52</v>
      </c>
      <c r="M5505" t="s">
        <v>2841</v>
      </c>
    </row>
    <row r="5506" spans="1:13" x14ac:dyDescent="0.25">
      <c r="A5506" s="7">
        <v>42618</v>
      </c>
      <c r="B5506" s="4">
        <f>YEAR(SaleData[[#This Row],[Order Date]])</f>
        <v>2016</v>
      </c>
      <c r="C5506" s="4">
        <f>MONTH(SaleData[[#This Row],[Order Date]])</f>
        <v>9</v>
      </c>
      <c r="D5506" t="s">
        <v>1513</v>
      </c>
      <c r="E5506" t="s">
        <v>171</v>
      </c>
      <c r="F5506" t="s">
        <v>26</v>
      </c>
      <c r="G5506" t="s">
        <v>44</v>
      </c>
      <c r="H5506" t="s">
        <v>1375</v>
      </c>
      <c r="I5506">
        <v>25.06</v>
      </c>
      <c r="J5506">
        <v>2</v>
      </c>
      <c r="K5506">
        <v>11.78</v>
      </c>
      <c r="M5506" t="s">
        <v>2841</v>
      </c>
    </row>
    <row r="5507" spans="1:13" x14ac:dyDescent="0.25">
      <c r="A5507" s="7">
        <v>42618</v>
      </c>
      <c r="B5507" s="4">
        <f>YEAR(SaleData[[#This Row],[Order Date]])</f>
        <v>2016</v>
      </c>
      <c r="C5507" s="4">
        <f>MONTH(SaleData[[#This Row],[Order Date]])</f>
        <v>9</v>
      </c>
      <c r="D5507" t="s">
        <v>1513</v>
      </c>
      <c r="E5507" t="s">
        <v>171</v>
      </c>
      <c r="F5507" t="s">
        <v>16</v>
      </c>
      <c r="G5507" t="s">
        <v>40</v>
      </c>
      <c r="H5507" t="s">
        <v>553</v>
      </c>
      <c r="I5507">
        <v>1652.94</v>
      </c>
      <c r="J5507">
        <v>3</v>
      </c>
      <c r="K5507">
        <v>314.06</v>
      </c>
      <c r="M5507" t="s">
        <v>2841</v>
      </c>
    </row>
    <row r="5508" spans="1:13" x14ac:dyDescent="0.25">
      <c r="A5508" s="7">
        <v>42618</v>
      </c>
      <c r="B5508" s="4">
        <f>YEAR(SaleData[[#This Row],[Order Date]])</f>
        <v>2016</v>
      </c>
      <c r="C5508" s="4">
        <f>MONTH(SaleData[[#This Row],[Order Date]])</f>
        <v>9</v>
      </c>
      <c r="D5508" t="s">
        <v>1301</v>
      </c>
      <c r="E5508" t="s">
        <v>24</v>
      </c>
      <c r="F5508" t="s">
        <v>26</v>
      </c>
      <c r="G5508" t="s">
        <v>27</v>
      </c>
      <c r="H5508" t="s">
        <v>1849</v>
      </c>
      <c r="I5508">
        <v>9.25</v>
      </c>
      <c r="J5508">
        <v>2</v>
      </c>
      <c r="K5508">
        <v>3.35</v>
      </c>
      <c r="M5508" t="s">
        <v>2841</v>
      </c>
    </row>
    <row r="5509" spans="1:13" x14ac:dyDescent="0.25">
      <c r="A5509" s="7">
        <v>42618</v>
      </c>
      <c r="B5509" s="4">
        <f>YEAR(SaleData[[#This Row],[Order Date]])</f>
        <v>2016</v>
      </c>
      <c r="C5509" s="4">
        <f>MONTH(SaleData[[#This Row],[Order Date]])</f>
        <v>9</v>
      </c>
      <c r="D5509" t="s">
        <v>495</v>
      </c>
      <c r="E5509" t="s">
        <v>129</v>
      </c>
      <c r="F5509" t="s">
        <v>26</v>
      </c>
      <c r="G5509" t="s">
        <v>46</v>
      </c>
      <c r="H5509" t="s">
        <v>1850</v>
      </c>
      <c r="I5509">
        <v>8.9499999999999993</v>
      </c>
      <c r="J5509">
        <v>2</v>
      </c>
      <c r="K5509">
        <v>-7.46</v>
      </c>
      <c r="M5509" t="s">
        <v>2841</v>
      </c>
    </row>
    <row r="5510" spans="1:13" x14ac:dyDescent="0.25">
      <c r="A5510" s="7">
        <v>42618</v>
      </c>
      <c r="B5510" s="4">
        <f>YEAR(SaleData[[#This Row],[Order Date]])</f>
        <v>2016</v>
      </c>
      <c r="C5510" s="4">
        <f>MONTH(SaleData[[#This Row],[Order Date]])</f>
        <v>9</v>
      </c>
      <c r="D5510" t="s">
        <v>495</v>
      </c>
      <c r="E5510" t="s">
        <v>129</v>
      </c>
      <c r="F5510" t="s">
        <v>26</v>
      </c>
      <c r="G5510" t="s">
        <v>46</v>
      </c>
      <c r="H5510" t="s">
        <v>1131</v>
      </c>
      <c r="I5510">
        <v>8.86</v>
      </c>
      <c r="J5510">
        <v>6</v>
      </c>
      <c r="K5510">
        <v>-6.49</v>
      </c>
      <c r="M5510" t="s">
        <v>2841</v>
      </c>
    </row>
    <row r="5511" spans="1:13" x14ac:dyDescent="0.25">
      <c r="A5511" s="7">
        <v>42618</v>
      </c>
      <c r="B5511" s="4">
        <f>YEAR(SaleData[[#This Row],[Order Date]])</f>
        <v>2016</v>
      </c>
      <c r="C5511" s="4">
        <f>MONTH(SaleData[[#This Row],[Order Date]])</f>
        <v>9</v>
      </c>
      <c r="D5511" t="s">
        <v>495</v>
      </c>
      <c r="E5511" t="s">
        <v>129</v>
      </c>
      <c r="F5511" t="s">
        <v>16</v>
      </c>
      <c r="G5511" t="s">
        <v>17</v>
      </c>
      <c r="H5511" t="s">
        <v>594</v>
      </c>
      <c r="I5511">
        <v>85.25</v>
      </c>
      <c r="J5511">
        <v>2</v>
      </c>
      <c r="K5511">
        <v>-1.22</v>
      </c>
      <c r="M5511" t="s">
        <v>2841</v>
      </c>
    </row>
    <row r="5512" spans="1:13" x14ac:dyDescent="0.25">
      <c r="A5512" s="7">
        <v>42618</v>
      </c>
      <c r="B5512" s="4">
        <f>YEAR(SaleData[[#This Row],[Order Date]])</f>
        <v>2016</v>
      </c>
      <c r="C5512" s="4">
        <f>MONTH(SaleData[[#This Row],[Order Date]])</f>
        <v>9</v>
      </c>
      <c r="D5512" t="s">
        <v>252</v>
      </c>
      <c r="E5512" t="s">
        <v>30</v>
      </c>
      <c r="F5512" t="s">
        <v>16</v>
      </c>
      <c r="G5512" t="s">
        <v>34</v>
      </c>
      <c r="H5512" t="s">
        <v>409</v>
      </c>
      <c r="I5512">
        <v>21.2</v>
      </c>
      <c r="J5512">
        <v>3</v>
      </c>
      <c r="K5512">
        <v>-11.66</v>
      </c>
      <c r="M5512" t="s">
        <v>2841</v>
      </c>
    </row>
    <row r="5513" spans="1:13" x14ac:dyDescent="0.25">
      <c r="A5513" s="7">
        <v>42618</v>
      </c>
      <c r="B5513" s="4">
        <f>YEAR(SaleData[[#This Row],[Order Date]])</f>
        <v>2016</v>
      </c>
      <c r="C5513" s="4">
        <f>MONTH(SaleData[[#This Row],[Order Date]])</f>
        <v>9</v>
      </c>
      <c r="D5513" t="s">
        <v>1851</v>
      </c>
      <c r="E5513" t="s">
        <v>87</v>
      </c>
      <c r="F5513" t="s">
        <v>16</v>
      </c>
      <c r="G5513" t="s">
        <v>34</v>
      </c>
      <c r="H5513" t="s">
        <v>1798</v>
      </c>
      <c r="I5513">
        <v>58.25</v>
      </c>
      <c r="J5513">
        <v>9</v>
      </c>
      <c r="K5513">
        <v>11.65</v>
      </c>
      <c r="M5513" t="s">
        <v>2842</v>
      </c>
    </row>
    <row r="5514" spans="1:13" x14ac:dyDescent="0.25">
      <c r="A5514" s="7">
        <v>42618</v>
      </c>
      <c r="B5514" s="4">
        <f>YEAR(SaleData[[#This Row],[Order Date]])</f>
        <v>2016</v>
      </c>
      <c r="C5514" s="4">
        <f>MONTH(SaleData[[#This Row],[Order Date]])</f>
        <v>9</v>
      </c>
      <c r="D5514" t="s">
        <v>1851</v>
      </c>
      <c r="E5514" t="s">
        <v>87</v>
      </c>
      <c r="F5514" t="s">
        <v>16</v>
      </c>
      <c r="G5514" t="s">
        <v>17</v>
      </c>
      <c r="H5514" t="s">
        <v>1852</v>
      </c>
      <c r="I5514">
        <v>71.25</v>
      </c>
      <c r="J5514">
        <v>2</v>
      </c>
      <c r="K5514">
        <v>-19.34</v>
      </c>
      <c r="M5514" t="s">
        <v>2842</v>
      </c>
    </row>
    <row r="5515" spans="1:13" x14ac:dyDescent="0.25">
      <c r="A5515" s="7">
        <v>42618</v>
      </c>
      <c r="B5515" s="4">
        <f>YEAR(SaleData[[#This Row],[Order Date]])</f>
        <v>2016</v>
      </c>
      <c r="C5515" s="4">
        <f>MONTH(SaleData[[#This Row],[Order Date]])</f>
        <v>9</v>
      </c>
      <c r="D5515" t="s">
        <v>1851</v>
      </c>
      <c r="E5515" t="s">
        <v>87</v>
      </c>
      <c r="F5515" t="s">
        <v>26</v>
      </c>
      <c r="G5515" t="s">
        <v>62</v>
      </c>
      <c r="H5515" t="s">
        <v>385</v>
      </c>
      <c r="I5515">
        <v>7.87</v>
      </c>
      <c r="J5515">
        <v>3</v>
      </c>
      <c r="K5515">
        <v>0.59</v>
      </c>
      <c r="M5515" t="s">
        <v>2843</v>
      </c>
    </row>
    <row r="5516" spans="1:13" x14ac:dyDescent="0.25">
      <c r="A5516" s="7">
        <v>42618</v>
      </c>
      <c r="B5516" s="4">
        <f>YEAR(SaleData[[#This Row],[Order Date]])</f>
        <v>2016</v>
      </c>
      <c r="C5516" s="4">
        <f>MONTH(SaleData[[#This Row],[Order Date]])</f>
        <v>9</v>
      </c>
      <c r="D5516" t="s">
        <v>1851</v>
      </c>
      <c r="E5516" t="s">
        <v>87</v>
      </c>
      <c r="F5516" t="s">
        <v>16</v>
      </c>
      <c r="G5516" t="s">
        <v>17</v>
      </c>
      <c r="H5516" t="s">
        <v>1853</v>
      </c>
      <c r="I5516">
        <v>887.27</v>
      </c>
      <c r="J5516">
        <v>3</v>
      </c>
      <c r="K5516">
        <v>-63.38</v>
      </c>
      <c r="M5516" t="s">
        <v>2843</v>
      </c>
    </row>
    <row r="5517" spans="1:13" x14ac:dyDescent="0.25">
      <c r="A5517" s="7">
        <v>42618</v>
      </c>
      <c r="B5517" s="4">
        <f>YEAR(SaleData[[#This Row],[Order Date]])</f>
        <v>2016</v>
      </c>
      <c r="C5517" s="4">
        <f>MONTH(SaleData[[#This Row],[Order Date]])</f>
        <v>9</v>
      </c>
      <c r="D5517" t="s">
        <v>1854</v>
      </c>
      <c r="E5517" t="s">
        <v>20</v>
      </c>
      <c r="F5517" t="s">
        <v>11</v>
      </c>
      <c r="G5517" t="s">
        <v>21</v>
      </c>
      <c r="H5517" t="s">
        <v>830</v>
      </c>
      <c r="I5517">
        <v>43.6</v>
      </c>
      <c r="J5517">
        <v>4</v>
      </c>
      <c r="K5517">
        <v>12.21</v>
      </c>
      <c r="M5517" t="s">
        <v>2843</v>
      </c>
    </row>
    <row r="5518" spans="1:13" x14ac:dyDescent="0.25">
      <c r="A5518" s="7">
        <v>42619</v>
      </c>
      <c r="B5518" s="4">
        <f>YEAR(SaleData[[#This Row],[Order Date]])</f>
        <v>2016</v>
      </c>
      <c r="C5518" s="4">
        <f>MONTH(SaleData[[#This Row],[Order Date]])</f>
        <v>9</v>
      </c>
      <c r="D5518" t="s">
        <v>1809</v>
      </c>
      <c r="E5518" t="s">
        <v>53</v>
      </c>
      <c r="F5518" t="s">
        <v>26</v>
      </c>
      <c r="G5518" t="s">
        <v>56</v>
      </c>
      <c r="H5518" t="s">
        <v>1890</v>
      </c>
      <c r="I5518">
        <v>77.88</v>
      </c>
      <c r="J5518">
        <v>6</v>
      </c>
      <c r="K5518">
        <v>22.59</v>
      </c>
      <c r="M5518" t="s">
        <v>2843</v>
      </c>
    </row>
    <row r="5519" spans="1:13" x14ac:dyDescent="0.25">
      <c r="A5519" s="7">
        <v>42619</v>
      </c>
      <c r="B5519" s="4">
        <f>YEAR(SaleData[[#This Row],[Order Date]])</f>
        <v>2016</v>
      </c>
      <c r="C5519" s="4">
        <f>MONTH(SaleData[[#This Row],[Order Date]])</f>
        <v>9</v>
      </c>
      <c r="D5519" t="s">
        <v>1799</v>
      </c>
      <c r="E5519" t="s">
        <v>20</v>
      </c>
      <c r="F5519" t="s">
        <v>11</v>
      </c>
      <c r="G5519" t="s">
        <v>12</v>
      </c>
      <c r="H5519" t="s">
        <v>1597</v>
      </c>
      <c r="I5519">
        <v>31.86</v>
      </c>
      <c r="J5519">
        <v>2</v>
      </c>
      <c r="K5519">
        <v>11.15</v>
      </c>
      <c r="M5519" t="s">
        <v>2843</v>
      </c>
    </row>
    <row r="5520" spans="1:13" x14ac:dyDescent="0.25">
      <c r="A5520" s="7">
        <v>42619</v>
      </c>
      <c r="B5520" s="4">
        <f>YEAR(SaleData[[#This Row],[Order Date]])</f>
        <v>2016</v>
      </c>
      <c r="C5520" s="4">
        <f>MONTH(SaleData[[#This Row],[Order Date]])</f>
        <v>9</v>
      </c>
      <c r="D5520" t="s">
        <v>1799</v>
      </c>
      <c r="E5520" t="s">
        <v>20</v>
      </c>
      <c r="F5520" t="s">
        <v>16</v>
      </c>
      <c r="G5520" t="s">
        <v>235</v>
      </c>
      <c r="H5520" t="s">
        <v>1042</v>
      </c>
      <c r="I5520">
        <v>722.35</v>
      </c>
      <c r="J5520">
        <v>3</v>
      </c>
      <c r="K5520">
        <v>90.29</v>
      </c>
      <c r="M5520" t="s">
        <v>2843</v>
      </c>
    </row>
    <row r="5521" spans="1:13" x14ac:dyDescent="0.25">
      <c r="A5521" s="7">
        <v>42619</v>
      </c>
      <c r="B5521" s="4">
        <f>YEAR(SaleData[[#This Row],[Order Date]])</f>
        <v>2016</v>
      </c>
      <c r="C5521" s="4">
        <f>MONTH(SaleData[[#This Row],[Order Date]])</f>
        <v>9</v>
      </c>
      <c r="D5521" t="s">
        <v>1115</v>
      </c>
      <c r="E5521" t="s">
        <v>79</v>
      </c>
      <c r="F5521" t="s">
        <v>26</v>
      </c>
      <c r="G5521" t="s">
        <v>156</v>
      </c>
      <c r="H5521" t="s">
        <v>1626</v>
      </c>
      <c r="I5521">
        <v>95.95</v>
      </c>
      <c r="J5521">
        <v>3</v>
      </c>
      <c r="K5521">
        <v>29.99</v>
      </c>
      <c r="M5521" t="s">
        <v>2843</v>
      </c>
    </row>
    <row r="5522" spans="1:13" x14ac:dyDescent="0.25">
      <c r="A5522" s="7">
        <v>42619</v>
      </c>
      <c r="B5522" s="4">
        <f>YEAR(SaleData[[#This Row],[Order Date]])</f>
        <v>2016</v>
      </c>
      <c r="C5522" s="4">
        <f>MONTH(SaleData[[#This Row],[Order Date]])</f>
        <v>9</v>
      </c>
      <c r="D5522" t="s">
        <v>1115</v>
      </c>
      <c r="E5522" t="s">
        <v>79</v>
      </c>
      <c r="F5522" t="s">
        <v>26</v>
      </c>
      <c r="G5522" t="s">
        <v>46</v>
      </c>
      <c r="H5522" t="s">
        <v>1405</v>
      </c>
      <c r="I5522">
        <v>3.2</v>
      </c>
      <c r="J5522">
        <v>2</v>
      </c>
      <c r="K5522">
        <v>-2.46</v>
      </c>
      <c r="M5522" t="s">
        <v>2843</v>
      </c>
    </row>
    <row r="5523" spans="1:13" x14ac:dyDescent="0.25">
      <c r="A5523" s="7">
        <v>42619</v>
      </c>
      <c r="B5523" s="4">
        <f>YEAR(SaleData[[#This Row],[Order Date]])</f>
        <v>2016</v>
      </c>
      <c r="C5523" s="4">
        <f>MONTH(SaleData[[#This Row],[Order Date]])</f>
        <v>9</v>
      </c>
      <c r="D5523" t="s">
        <v>1891</v>
      </c>
      <c r="E5523" t="s">
        <v>30</v>
      </c>
      <c r="F5523" t="s">
        <v>26</v>
      </c>
      <c r="G5523" t="s">
        <v>36</v>
      </c>
      <c r="H5523" t="s">
        <v>1240</v>
      </c>
      <c r="I5523">
        <v>10.78</v>
      </c>
      <c r="J5523">
        <v>1</v>
      </c>
      <c r="K5523">
        <v>0.81</v>
      </c>
      <c r="M5523" t="s">
        <v>2843</v>
      </c>
    </row>
    <row r="5524" spans="1:13" x14ac:dyDescent="0.25">
      <c r="A5524" s="7">
        <v>42619</v>
      </c>
      <c r="B5524" s="4">
        <f>YEAR(SaleData[[#This Row],[Order Date]])</f>
        <v>2016</v>
      </c>
      <c r="C5524" s="4">
        <f>MONTH(SaleData[[#This Row],[Order Date]])</f>
        <v>9</v>
      </c>
      <c r="D5524" t="s">
        <v>1625</v>
      </c>
      <c r="E5524" t="s">
        <v>30</v>
      </c>
      <c r="F5524" t="s">
        <v>26</v>
      </c>
      <c r="G5524" t="s">
        <v>27</v>
      </c>
      <c r="H5524" t="s">
        <v>794</v>
      </c>
      <c r="I5524">
        <v>41.92</v>
      </c>
      <c r="J5524">
        <v>4</v>
      </c>
      <c r="K5524">
        <v>15.2</v>
      </c>
      <c r="M5524" t="s">
        <v>2843</v>
      </c>
    </row>
    <row r="5525" spans="1:13" x14ac:dyDescent="0.25">
      <c r="A5525" s="7">
        <v>42619</v>
      </c>
      <c r="B5525" s="4">
        <f>YEAR(SaleData[[#This Row],[Order Date]])</f>
        <v>2016</v>
      </c>
      <c r="C5525" s="4">
        <f>MONTH(SaleData[[#This Row],[Order Date]])</f>
        <v>9</v>
      </c>
      <c r="D5525" t="s">
        <v>1625</v>
      </c>
      <c r="E5525" t="s">
        <v>30</v>
      </c>
      <c r="F5525" t="s">
        <v>11</v>
      </c>
      <c r="G5525" t="s">
        <v>21</v>
      </c>
      <c r="H5525" t="s">
        <v>1892</v>
      </c>
      <c r="I5525">
        <v>329.58</v>
      </c>
      <c r="J5525">
        <v>2</v>
      </c>
      <c r="K5525">
        <v>37.08</v>
      </c>
      <c r="M5525" t="s">
        <v>2843</v>
      </c>
    </row>
    <row r="5526" spans="1:13" x14ac:dyDescent="0.25">
      <c r="A5526" s="7">
        <v>42621</v>
      </c>
      <c r="B5526" s="4">
        <f>YEAR(SaleData[[#This Row],[Order Date]])</f>
        <v>2016</v>
      </c>
      <c r="C5526" s="4">
        <f>MONTH(SaleData[[#This Row],[Order Date]])</f>
        <v>9</v>
      </c>
      <c r="D5526" t="s">
        <v>1361</v>
      </c>
      <c r="E5526" t="s">
        <v>30</v>
      </c>
      <c r="F5526" t="s">
        <v>26</v>
      </c>
      <c r="G5526" t="s">
        <v>36</v>
      </c>
      <c r="H5526" t="s">
        <v>1687</v>
      </c>
      <c r="I5526">
        <v>35.950000000000003</v>
      </c>
      <c r="J5526">
        <v>3</v>
      </c>
      <c r="K5526">
        <v>3.6</v>
      </c>
      <c r="M5526" t="s">
        <v>2843</v>
      </c>
    </row>
    <row r="5527" spans="1:13" x14ac:dyDescent="0.25">
      <c r="A5527" s="7">
        <v>42621</v>
      </c>
      <c r="B5527" s="4">
        <f>YEAR(SaleData[[#This Row],[Order Date]])</f>
        <v>2016</v>
      </c>
      <c r="C5527" s="4">
        <f>MONTH(SaleData[[#This Row],[Order Date]])</f>
        <v>9</v>
      </c>
      <c r="D5527" t="s">
        <v>1361</v>
      </c>
      <c r="E5527" t="s">
        <v>30</v>
      </c>
      <c r="F5527" t="s">
        <v>16</v>
      </c>
      <c r="G5527" t="s">
        <v>235</v>
      </c>
      <c r="H5527" t="s">
        <v>1455</v>
      </c>
      <c r="I5527">
        <v>2396.27</v>
      </c>
      <c r="J5527">
        <v>4</v>
      </c>
      <c r="K5527">
        <v>-317.14999999999998</v>
      </c>
      <c r="M5527" t="s">
        <v>2843</v>
      </c>
    </row>
    <row r="5528" spans="1:13" x14ac:dyDescent="0.25">
      <c r="A5528" s="7">
        <v>42621</v>
      </c>
      <c r="B5528" s="4">
        <f>YEAR(SaleData[[#This Row],[Order Date]])</f>
        <v>2016</v>
      </c>
      <c r="C5528" s="4">
        <f>MONTH(SaleData[[#This Row],[Order Date]])</f>
        <v>9</v>
      </c>
      <c r="D5528" t="s">
        <v>1361</v>
      </c>
      <c r="E5528" t="s">
        <v>30</v>
      </c>
      <c r="F5528" t="s">
        <v>26</v>
      </c>
      <c r="G5528" t="s">
        <v>36</v>
      </c>
      <c r="H5528" t="s">
        <v>601</v>
      </c>
      <c r="I5528">
        <v>131.13999999999999</v>
      </c>
      <c r="J5528">
        <v>4</v>
      </c>
      <c r="K5528">
        <v>-32.78</v>
      </c>
      <c r="M5528" t="s">
        <v>2843</v>
      </c>
    </row>
    <row r="5529" spans="1:13" x14ac:dyDescent="0.25">
      <c r="A5529" s="7">
        <v>42621</v>
      </c>
      <c r="B5529" s="4">
        <f>YEAR(SaleData[[#This Row],[Order Date]])</f>
        <v>2016</v>
      </c>
      <c r="C5529" s="4">
        <f>MONTH(SaleData[[#This Row],[Order Date]])</f>
        <v>9</v>
      </c>
      <c r="D5529" t="s">
        <v>1361</v>
      </c>
      <c r="E5529" t="s">
        <v>30</v>
      </c>
      <c r="F5529" t="s">
        <v>11</v>
      </c>
      <c r="G5529" t="s">
        <v>12</v>
      </c>
      <c r="H5529" t="s">
        <v>1959</v>
      </c>
      <c r="I5529">
        <v>57.58</v>
      </c>
      <c r="J5529">
        <v>2</v>
      </c>
      <c r="K5529">
        <v>0.72</v>
      </c>
      <c r="M5529" t="s">
        <v>2843</v>
      </c>
    </row>
    <row r="5530" spans="1:13" x14ac:dyDescent="0.25">
      <c r="A5530" s="7">
        <v>42621</v>
      </c>
      <c r="B5530" s="4">
        <f>YEAR(SaleData[[#This Row],[Order Date]])</f>
        <v>2016</v>
      </c>
      <c r="C5530" s="4">
        <f>MONTH(SaleData[[#This Row],[Order Date]])</f>
        <v>9</v>
      </c>
      <c r="D5530" t="s">
        <v>609</v>
      </c>
      <c r="E5530" t="s">
        <v>43</v>
      </c>
      <c r="F5530" t="s">
        <v>26</v>
      </c>
      <c r="G5530" t="s">
        <v>46</v>
      </c>
      <c r="H5530" t="s">
        <v>1960</v>
      </c>
      <c r="I5530">
        <v>33.020000000000003</v>
      </c>
      <c r="J5530">
        <v>2</v>
      </c>
      <c r="K5530">
        <v>11.56</v>
      </c>
      <c r="M5530" t="s">
        <v>2843</v>
      </c>
    </row>
    <row r="5531" spans="1:13" x14ac:dyDescent="0.25">
      <c r="A5531" s="7">
        <v>42621</v>
      </c>
      <c r="B5531" s="4">
        <f>YEAR(SaleData[[#This Row],[Order Date]])</f>
        <v>2016</v>
      </c>
      <c r="C5531" s="4">
        <f>MONTH(SaleData[[#This Row],[Order Date]])</f>
        <v>9</v>
      </c>
      <c r="D5531" t="s">
        <v>609</v>
      </c>
      <c r="E5531" t="s">
        <v>43</v>
      </c>
      <c r="F5531" t="s">
        <v>26</v>
      </c>
      <c r="G5531" t="s">
        <v>46</v>
      </c>
      <c r="H5531" t="s">
        <v>1858</v>
      </c>
      <c r="I5531">
        <v>67.14</v>
      </c>
      <c r="J5531">
        <v>4</v>
      </c>
      <c r="K5531">
        <v>23.5</v>
      </c>
      <c r="M5531" t="s">
        <v>2843</v>
      </c>
    </row>
    <row r="5532" spans="1:13" x14ac:dyDescent="0.25">
      <c r="A5532" s="7">
        <v>42621</v>
      </c>
      <c r="B5532" s="4">
        <f>YEAR(SaleData[[#This Row],[Order Date]])</f>
        <v>2016</v>
      </c>
      <c r="C5532" s="4">
        <f>MONTH(SaleData[[#This Row],[Order Date]])</f>
        <v>9</v>
      </c>
      <c r="D5532" t="s">
        <v>262</v>
      </c>
      <c r="E5532" t="s">
        <v>49</v>
      </c>
      <c r="F5532" t="s">
        <v>16</v>
      </c>
      <c r="G5532" t="s">
        <v>235</v>
      </c>
      <c r="H5532" t="s">
        <v>1589</v>
      </c>
      <c r="I5532">
        <v>173.94</v>
      </c>
      <c r="J5532">
        <v>3</v>
      </c>
      <c r="K5532">
        <v>13.92</v>
      </c>
      <c r="M5532" t="s">
        <v>2844</v>
      </c>
    </row>
    <row r="5533" spans="1:13" x14ac:dyDescent="0.25">
      <c r="A5533" s="7">
        <v>42621</v>
      </c>
      <c r="B5533" s="4">
        <f>YEAR(SaleData[[#This Row],[Order Date]])</f>
        <v>2016</v>
      </c>
      <c r="C5533" s="4">
        <f>MONTH(SaleData[[#This Row],[Order Date]])</f>
        <v>9</v>
      </c>
      <c r="D5533" t="s">
        <v>262</v>
      </c>
      <c r="E5533" t="s">
        <v>49</v>
      </c>
      <c r="F5533" t="s">
        <v>26</v>
      </c>
      <c r="G5533" t="s">
        <v>44</v>
      </c>
      <c r="H5533" t="s">
        <v>1961</v>
      </c>
      <c r="I5533">
        <v>14.76</v>
      </c>
      <c r="J5533">
        <v>4</v>
      </c>
      <c r="K5533">
        <v>6.94</v>
      </c>
      <c r="M5533" t="s">
        <v>2844</v>
      </c>
    </row>
    <row r="5534" spans="1:13" x14ac:dyDescent="0.25">
      <c r="A5534" s="7">
        <v>42621</v>
      </c>
      <c r="B5534" s="4">
        <f>YEAR(SaleData[[#This Row],[Order Date]])</f>
        <v>2016</v>
      </c>
      <c r="C5534" s="4">
        <f>MONTH(SaleData[[#This Row],[Order Date]])</f>
        <v>9</v>
      </c>
      <c r="D5534" t="s">
        <v>895</v>
      </c>
      <c r="E5534" t="s">
        <v>24</v>
      </c>
      <c r="F5534" t="s">
        <v>16</v>
      </c>
      <c r="G5534" t="s">
        <v>34</v>
      </c>
      <c r="H5534" t="s">
        <v>409</v>
      </c>
      <c r="I5534">
        <v>14.14</v>
      </c>
      <c r="J5534">
        <v>2</v>
      </c>
      <c r="K5534">
        <v>-7.77</v>
      </c>
      <c r="M5534" t="s">
        <v>2844</v>
      </c>
    </row>
    <row r="5535" spans="1:13" x14ac:dyDescent="0.25">
      <c r="A5535" s="7">
        <v>42621</v>
      </c>
      <c r="B5535" s="4">
        <f>YEAR(SaleData[[#This Row],[Order Date]])</f>
        <v>2016</v>
      </c>
      <c r="C5535" s="4">
        <f>MONTH(SaleData[[#This Row],[Order Date]])</f>
        <v>9</v>
      </c>
      <c r="D5535" t="s">
        <v>895</v>
      </c>
      <c r="E5535" t="s">
        <v>24</v>
      </c>
      <c r="F5535" t="s">
        <v>16</v>
      </c>
      <c r="G5535" t="s">
        <v>40</v>
      </c>
      <c r="H5535" t="s">
        <v>1386</v>
      </c>
      <c r="I5535">
        <v>601.47</v>
      </c>
      <c r="J5535">
        <v>3</v>
      </c>
      <c r="K5535">
        <v>-300.74</v>
      </c>
      <c r="M5535" t="s">
        <v>2844</v>
      </c>
    </row>
    <row r="5536" spans="1:13" x14ac:dyDescent="0.25">
      <c r="A5536" s="7">
        <v>42621</v>
      </c>
      <c r="B5536" s="4">
        <f>YEAR(SaleData[[#This Row],[Order Date]])</f>
        <v>2016</v>
      </c>
      <c r="C5536" s="4">
        <f>MONTH(SaleData[[#This Row],[Order Date]])</f>
        <v>9</v>
      </c>
      <c r="D5536" t="s">
        <v>1962</v>
      </c>
      <c r="E5536" t="s">
        <v>20</v>
      </c>
      <c r="F5536" t="s">
        <v>26</v>
      </c>
      <c r="G5536" t="s">
        <v>56</v>
      </c>
      <c r="H5536" t="s">
        <v>1963</v>
      </c>
      <c r="I5536">
        <v>207.48</v>
      </c>
      <c r="J5536">
        <v>1</v>
      </c>
      <c r="K5536">
        <v>62.24</v>
      </c>
      <c r="M5536" t="s">
        <v>2844</v>
      </c>
    </row>
    <row r="5537" spans="1:13" x14ac:dyDescent="0.25">
      <c r="A5537" s="7">
        <v>42621</v>
      </c>
      <c r="B5537" s="4">
        <f>YEAR(SaleData[[#This Row],[Order Date]])</f>
        <v>2016</v>
      </c>
      <c r="C5537" s="4">
        <f>MONTH(SaleData[[#This Row],[Order Date]])</f>
        <v>9</v>
      </c>
      <c r="D5537" t="s">
        <v>359</v>
      </c>
      <c r="E5537" t="s">
        <v>30</v>
      </c>
      <c r="F5537" t="s">
        <v>26</v>
      </c>
      <c r="G5537" t="s">
        <v>62</v>
      </c>
      <c r="H5537" t="s">
        <v>761</v>
      </c>
      <c r="I5537">
        <v>70.37</v>
      </c>
      <c r="J5537">
        <v>2</v>
      </c>
      <c r="K5537">
        <v>6.16</v>
      </c>
      <c r="M5537" t="s">
        <v>2844</v>
      </c>
    </row>
    <row r="5538" spans="1:13" x14ac:dyDescent="0.25">
      <c r="A5538" s="7">
        <v>42621</v>
      </c>
      <c r="B5538" s="4">
        <f>YEAR(SaleData[[#This Row],[Order Date]])</f>
        <v>2016</v>
      </c>
      <c r="C5538" s="4">
        <f>MONTH(SaleData[[#This Row],[Order Date]])</f>
        <v>9</v>
      </c>
      <c r="D5538" t="s">
        <v>359</v>
      </c>
      <c r="E5538" t="s">
        <v>30</v>
      </c>
      <c r="F5538" t="s">
        <v>11</v>
      </c>
      <c r="G5538" t="s">
        <v>21</v>
      </c>
      <c r="H5538" t="s">
        <v>1964</v>
      </c>
      <c r="I5538">
        <v>59.96</v>
      </c>
      <c r="J5538">
        <v>5</v>
      </c>
      <c r="K5538">
        <v>21.74</v>
      </c>
      <c r="M5538" t="s">
        <v>2844</v>
      </c>
    </row>
    <row r="5539" spans="1:13" x14ac:dyDescent="0.25">
      <c r="A5539" s="7">
        <v>42621</v>
      </c>
      <c r="B5539" s="4">
        <f>YEAR(SaleData[[#This Row],[Order Date]])</f>
        <v>2016</v>
      </c>
      <c r="C5539" s="4">
        <f>MONTH(SaleData[[#This Row],[Order Date]])</f>
        <v>9</v>
      </c>
      <c r="D5539" t="s">
        <v>1965</v>
      </c>
      <c r="E5539" t="s">
        <v>79</v>
      </c>
      <c r="F5539" t="s">
        <v>11</v>
      </c>
      <c r="G5539" t="s">
        <v>12</v>
      </c>
      <c r="H5539" t="s">
        <v>707</v>
      </c>
      <c r="I5539">
        <v>35.17</v>
      </c>
      <c r="J5539">
        <v>4</v>
      </c>
      <c r="K5539">
        <v>8.35</v>
      </c>
      <c r="M5539" t="s">
        <v>2844</v>
      </c>
    </row>
    <row r="5540" spans="1:13" x14ac:dyDescent="0.25">
      <c r="A5540" s="7">
        <v>42621</v>
      </c>
      <c r="B5540" s="4">
        <f>YEAR(SaleData[[#This Row],[Order Date]])</f>
        <v>2016</v>
      </c>
      <c r="C5540" s="4">
        <f>MONTH(SaleData[[#This Row],[Order Date]])</f>
        <v>9</v>
      </c>
      <c r="D5540" t="s">
        <v>1965</v>
      </c>
      <c r="E5540" t="s">
        <v>79</v>
      </c>
      <c r="F5540" t="s">
        <v>26</v>
      </c>
      <c r="G5540" t="s">
        <v>27</v>
      </c>
      <c r="H5540" t="s">
        <v>1966</v>
      </c>
      <c r="I5540">
        <v>64.7</v>
      </c>
      <c r="J5540">
        <v>3</v>
      </c>
      <c r="K5540">
        <v>23.46</v>
      </c>
      <c r="M5540" t="s">
        <v>2844</v>
      </c>
    </row>
    <row r="5541" spans="1:13" x14ac:dyDescent="0.25">
      <c r="A5541" s="7">
        <v>42621</v>
      </c>
      <c r="B5541" s="4">
        <f>YEAR(SaleData[[#This Row],[Order Date]])</f>
        <v>2016</v>
      </c>
      <c r="C5541" s="4">
        <f>MONTH(SaleData[[#This Row],[Order Date]])</f>
        <v>9</v>
      </c>
      <c r="D5541" t="s">
        <v>604</v>
      </c>
      <c r="E5541" t="s">
        <v>43</v>
      </c>
      <c r="F5541" t="s">
        <v>16</v>
      </c>
      <c r="G5541" t="s">
        <v>40</v>
      </c>
      <c r="H5541" t="s">
        <v>1967</v>
      </c>
      <c r="I5541">
        <v>146.04</v>
      </c>
      <c r="J5541">
        <v>1</v>
      </c>
      <c r="K5541">
        <v>-12.78</v>
      </c>
      <c r="M5541" t="s">
        <v>2844</v>
      </c>
    </row>
    <row r="5542" spans="1:13" x14ac:dyDescent="0.25">
      <c r="A5542" s="7">
        <v>42621</v>
      </c>
      <c r="B5542" s="4">
        <f>YEAR(SaleData[[#This Row],[Order Date]])</f>
        <v>2016</v>
      </c>
      <c r="C5542" s="4">
        <f>MONTH(SaleData[[#This Row],[Order Date]])</f>
        <v>9</v>
      </c>
      <c r="D5542" t="s">
        <v>136</v>
      </c>
      <c r="E5542" t="s">
        <v>15</v>
      </c>
      <c r="F5542" t="s">
        <v>16</v>
      </c>
      <c r="G5542" t="s">
        <v>34</v>
      </c>
      <c r="H5542" t="s">
        <v>620</v>
      </c>
      <c r="I5542">
        <v>43.13</v>
      </c>
      <c r="J5542">
        <v>1</v>
      </c>
      <c r="K5542">
        <v>14.66</v>
      </c>
      <c r="M5542" t="s">
        <v>2844</v>
      </c>
    </row>
    <row r="5543" spans="1:13" x14ac:dyDescent="0.25">
      <c r="A5543" s="7">
        <v>42621</v>
      </c>
      <c r="B5543" s="4">
        <f>YEAR(SaleData[[#This Row],[Order Date]])</f>
        <v>2016</v>
      </c>
      <c r="C5543" s="4">
        <f>MONTH(SaleData[[#This Row],[Order Date]])</f>
        <v>9</v>
      </c>
      <c r="D5543" t="s">
        <v>136</v>
      </c>
      <c r="E5543" t="s">
        <v>15</v>
      </c>
      <c r="F5543" t="s">
        <v>26</v>
      </c>
      <c r="G5543" t="s">
        <v>27</v>
      </c>
      <c r="H5543" t="s">
        <v>1968</v>
      </c>
      <c r="I5543">
        <v>30.87</v>
      </c>
      <c r="J5543">
        <v>7</v>
      </c>
      <c r="K5543">
        <v>14.2</v>
      </c>
      <c r="M5543" t="s">
        <v>2844</v>
      </c>
    </row>
    <row r="5544" spans="1:13" x14ac:dyDescent="0.25">
      <c r="A5544" s="7">
        <v>42621</v>
      </c>
      <c r="B5544" s="4">
        <f>YEAR(SaleData[[#This Row],[Order Date]])</f>
        <v>2016</v>
      </c>
      <c r="C5544" s="4">
        <f>MONTH(SaleData[[#This Row],[Order Date]])</f>
        <v>9</v>
      </c>
      <c r="D5544" t="s">
        <v>1711</v>
      </c>
      <c r="E5544" t="s">
        <v>43</v>
      </c>
      <c r="F5544" t="s">
        <v>26</v>
      </c>
      <c r="G5544" t="s">
        <v>62</v>
      </c>
      <c r="H5544" t="s">
        <v>1969</v>
      </c>
      <c r="I5544">
        <v>14.88</v>
      </c>
      <c r="J5544">
        <v>2</v>
      </c>
      <c r="K5544">
        <v>3.72</v>
      </c>
      <c r="M5544" t="s">
        <v>2844</v>
      </c>
    </row>
    <row r="5545" spans="1:13" x14ac:dyDescent="0.25">
      <c r="A5545" s="7">
        <v>42621</v>
      </c>
      <c r="B5545" s="4">
        <f>YEAR(SaleData[[#This Row],[Order Date]])</f>
        <v>2016</v>
      </c>
      <c r="C5545" s="4">
        <f>MONTH(SaleData[[#This Row],[Order Date]])</f>
        <v>9</v>
      </c>
      <c r="D5545" t="s">
        <v>1711</v>
      </c>
      <c r="E5545" t="s">
        <v>43</v>
      </c>
      <c r="F5545" t="s">
        <v>26</v>
      </c>
      <c r="G5545" t="s">
        <v>27</v>
      </c>
      <c r="H5545" t="s">
        <v>1752</v>
      </c>
      <c r="I5545">
        <v>34.24</v>
      </c>
      <c r="J5545">
        <v>8</v>
      </c>
      <c r="K5545">
        <v>15.41</v>
      </c>
      <c r="M5545" t="s">
        <v>2844</v>
      </c>
    </row>
    <row r="5546" spans="1:13" x14ac:dyDescent="0.25">
      <c r="A5546" s="7">
        <v>42621</v>
      </c>
      <c r="B5546" s="4">
        <f>YEAR(SaleData[[#This Row],[Order Date]])</f>
        <v>2016</v>
      </c>
      <c r="C5546" s="4">
        <f>MONTH(SaleData[[#This Row],[Order Date]])</f>
        <v>9</v>
      </c>
      <c r="D5546" t="s">
        <v>1711</v>
      </c>
      <c r="E5546" t="s">
        <v>43</v>
      </c>
      <c r="F5546" t="s">
        <v>26</v>
      </c>
      <c r="G5546" t="s">
        <v>36</v>
      </c>
      <c r="H5546" t="s">
        <v>1931</v>
      </c>
      <c r="I5546">
        <v>261.74</v>
      </c>
      <c r="J5546">
        <v>2</v>
      </c>
      <c r="K5546">
        <v>65.44</v>
      </c>
      <c r="M5546" t="s">
        <v>2845</v>
      </c>
    </row>
    <row r="5547" spans="1:13" x14ac:dyDescent="0.25">
      <c r="A5547" s="7">
        <v>42622</v>
      </c>
      <c r="B5547" s="4">
        <f>YEAR(SaleData[[#This Row],[Order Date]])</f>
        <v>2016</v>
      </c>
      <c r="C5547" s="4">
        <f>MONTH(SaleData[[#This Row],[Order Date]])</f>
        <v>9</v>
      </c>
      <c r="D5547" t="s">
        <v>1997</v>
      </c>
      <c r="E5547" t="s">
        <v>20</v>
      </c>
      <c r="F5547" t="s">
        <v>26</v>
      </c>
      <c r="G5547" t="s">
        <v>46</v>
      </c>
      <c r="H5547" t="s">
        <v>413</v>
      </c>
      <c r="I5547">
        <v>14.62</v>
      </c>
      <c r="J5547">
        <v>2</v>
      </c>
      <c r="K5547">
        <v>5.48</v>
      </c>
      <c r="M5547" t="s">
        <v>2845</v>
      </c>
    </row>
    <row r="5548" spans="1:13" x14ac:dyDescent="0.25">
      <c r="A5548" s="7">
        <v>42622</v>
      </c>
      <c r="B5548" s="4">
        <f>YEAR(SaleData[[#This Row],[Order Date]])</f>
        <v>2016</v>
      </c>
      <c r="C5548" s="4">
        <f>MONTH(SaleData[[#This Row],[Order Date]])</f>
        <v>9</v>
      </c>
      <c r="D5548" t="s">
        <v>323</v>
      </c>
      <c r="E5548" t="s">
        <v>43</v>
      </c>
      <c r="F5548" t="s">
        <v>26</v>
      </c>
      <c r="G5548" t="s">
        <v>46</v>
      </c>
      <c r="H5548" t="s">
        <v>881</v>
      </c>
      <c r="I5548">
        <v>55.36</v>
      </c>
      <c r="J5548">
        <v>4</v>
      </c>
      <c r="K5548">
        <v>18.68</v>
      </c>
      <c r="M5548" t="s">
        <v>2845</v>
      </c>
    </row>
    <row r="5549" spans="1:13" x14ac:dyDescent="0.25">
      <c r="A5549" s="7">
        <v>42622</v>
      </c>
      <c r="B5549" s="4">
        <f>YEAR(SaleData[[#This Row],[Order Date]])</f>
        <v>2016</v>
      </c>
      <c r="C5549" s="4">
        <f>MONTH(SaleData[[#This Row],[Order Date]])</f>
        <v>9</v>
      </c>
      <c r="D5549" t="s">
        <v>1643</v>
      </c>
      <c r="E5549" t="s">
        <v>30</v>
      </c>
      <c r="F5549" t="s">
        <v>16</v>
      </c>
      <c r="G5549" t="s">
        <v>34</v>
      </c>
      <c r="H5549" t="s">
        <v>1998</v>
      </c>
      <c r="I5549">
        <v>15.01</v>
      </c>
      <c r="J5549">
        <v>4</v>
      </c>
      <c r="K5549">
        <v>-12.01</v>
      </c>
      <c r="M5549" t="s">
        <v>2845</v>
      </c>
    </row>
    <row r="5550" spans="1:13" x14ac:dyDescent="0.25">
      <c r="A5550" s="7">
        <v>42623</v>
      </c>
      <c r="B5550" s="4">
        <f>YEAR(SaleData[[#This Row],[Order Date]])</f>
        <v>2016</v>
      </c>
      <c r="C5550" s="4">
        <f>MONTH(SaleData[[#This Row],[Order Date]])</f>
        <v>9</v>
      </c>
      <c r="D5550" t="s">
        <v>1367</v>
      </c>
      <c r="E5550" t="s">
        <v>20</v>
      </c>
      <c r="F5550" t="s">
        <v>26</v>
      </c>
      <c r="G5550" t="s">
        <v>36</v>
      </c>
      <c r="H5550" t="s">
        <v>2021</v>
      </c>
      <c r="I5550">
        <v>59.48</v>
      </c>
      <c r="J5550">
        <v>2</v>
      </c>
      <c r="K5550">
        <v>8.92</v>
      </c>
      <c r="M5550" t="s">
        <v>2845</v>
      </c>
    </row>
    <row r="5551" spans="1:13" x14ac:dyDescent="0.25">
      <c r="A5551" s="7">
        <v>42623</v>
      </c>
      <c r="B5551" s="4">
        <f>YEAR(SaleData[[#This Row],[Order Date]])</f>
        <v>2016</v>
      </c>
      <c r="C5551" s="4">
        <f>MONTH(SaleData[[#This Row],[Order Date]])</f>
        <v>9</v>
      </c>
      <c r="D5551" t="s">
        <v>1367</v>
      </c>
      <c r="E5551" t="s">
        <v>20</v>
      </c>
      <c r="F5551" t="s">
        <v>26</v>
      </c>
      <c r="G5551" t="s">
        <v>27</v>
      </c>
      <c r="H5551" t="s">
        <v>2022</v>
      </c>
      <c r="I5551">
        <v>6.69</v>
      </c>
      <c r="J5551">
        <v>1</v>
      </c>
      <c r="K5551">
        <v>3.08</v>
      </c>
      <c r="M5551" t="s">
        <v>2845</v>
      </c>
    </row>
    <row r="5552" spans="1:13" x14ac:dyDescent="0.25">
      <c r="A5552" s="7">
        <v>42623</v>
      </c>
      <c r="B5552" s="4">
        <f>YEAR(SaleData[[#This Row],[Order Date]])</f>
        <v>2016</v>
      </c>
      <c r="C5552" s="4">
        <f>MONTH(SaleData[[#This Row],[Order Date]])</f>
        <v>9</v>
      </c>
      <c r="D5552" t="s">
        <v>1056</v>
      </c>
      <c r="E5552" t="s">
        <v>324</v>
      </c>
      <c r="F5552" t="s">
        <v>26</v>
      </c>
      <c r="G5552" t="s">
        <v>62</v>
      </c>
      <c r="H5552" t="s">
        <v>1840</v>
      </c>
      <c r="I5552">
        <v>67.56</v>
      </c>
      <c r="J5552">
        <v>3</v>
      </c>
      <c r="K5552">
        <v>8.4499999999999993</v>
      </c>
      <c r="M5552" t="s">
        <v>2845</v>
      </c>
    </row>
    <row r="5553" spans="1:13" x14ac:dyDescent="0.25">
      <c r="A5553" s="7">
        <v>42623</v>
      </c>
      <c r="B5553" s="4">
        <f>YEAR(SaleData[[#This Row],[Order Date]])</f>
        <v>2016</v>
      </c>
      <c r="C5553" s="4">
        <f>MONTH(SaleData[[#This Row],[Order Date]])</f>
        <v>9</v>
      </c>
      <c r="D5553" t="s">
        <v>674</v>
      </c>
      <c r="E5553" t="s">
        <v>30</v>
      </c>
      <c r="F5553" t="s">
        <v>16</v>
      </c>
      <c r="G5553" t="s">
        <v>40</v>
      </c>
      <c r="H5553" t="s">
        <v>281</v>
      </c>
      <c r="I5553">
        <v>300.93</v>
      </c>
      <c r="J5553">
        <v>5</v>
      </c>
      <c r="K5553">
        <v>-34.39</v>
      </c>
      <c r="M5553" t="s">
        <v>2845</v>
      </c>
    </row>
    <row r="5554" spans="1:13" x14ac:dyDescent="0.25">
      <c r="A5554" s="7">
        <v>42623</v>
      </c>
      <c r="B5554" s="4">
        <f>YEAR(SaleData[[#This Row],[Order Date]])</f>
        <v>2016</v>
      </c>
      <c r="C5554" s="4">
        <f>MONTH(SaleData[[#This Row],[Order Date]])</f>
        <v>9</v>
      </c>
      <c r="D5554" t="s">
        <v>674</v>
      </c>
      <c r="E5554" t="s">
        <v>30</v>
      </c>
      <c r="F5554" t="s">
        <v>11</v>
      </c>
      <c r="G5554" t="s">
        <v>21</v>
      </c>
      <c r="H5554" t="s">
        <v>917</v>
      </c>
      <c r="I5554">
        <v>719.96</v>
      </c>
      <c r="J5554">
        <v>5</v>
      </c>
      <c r="K5554">
        <v>54</v>
      </c>
      <c r="M5554" t="s">
        <v>2845</v>
      </c>
    </row>
    <row r="5555" spans="1:13" x14ac:dyDescent="0.25">
      <c r="A5555" s="7">
        <v>42623</v>
      </c>
      <c r="B5555" s="4">
        <f>YEAR(SaleData[[#This Row],[Order Date]])</f>
        <v>2016</v>
      </c>
      <c r="C5555" s="4">
        <f>MONTH(SaleData[[#This Row],[Order Date]])</f>
        <v>9</v>
      </c>
      <c r="D5555" t="s">
        <v>1535</v>
      </c>
      <c r="E5555" t="s">
        <v>75</v>
      </c>
      <c r="F5555" t="s">
        <v>11</v>
      </c>
      <c r="G5555" t="s">
        <v>21</v>
      </c>
      <c r="H5555" t="s">
        <v>953</v>
      </c>
      <c r="I5555">
        <v>519.67999999999995</v>
      </c>
      <c r="J5555">
        <v>7</v>
      </c>
      <c r="K5555">
        <v>58.46</v>
      </c>
      <c r="M5555" t="s">
        <v>2845</v>
      </c>
    </row>
    <row r="5556" spans="1:13" x14ac:dyDescent="0.25">
      <c r="A5556" s="7">
        <v>42623</v>
      </c>
      <c r="B5556" s="4">
        <f>YEAR(SaleData[[#This Row],[Order Date]])</f>
        <v>2016</v>
      </c>
      <c r="C5556" s="4">
        <f>MONTH(SaleData[[#This Row],[Order Date]])</f>
        <v>9</v>
      </c>
      <c r="D5556" t="s">
        <v>1685</v>
      </c>
      <c r="E5556" t="s">
        <v>15</v>
      </c>
      <c r="F5556" t="s">
        <v>26</v>
      </c>
      <c r="G5556" t="s">
        <v>44</v>
      </c>
      <c r="H5556" t="s">
        <v>2019</v>
      </c>
      <c r="I5556">
        <v>7.38</v>
      </c>
      <c r="J5556">
        <v>2</v>
      </c>
      <c r="K5556">
        <v>3.47</v>
      </c>
      <c r="M5556" t="s">
        <v>2845</v>
      </c>
    </row>
    <row r="5557" spans="1:13" x14ac:dyDescent="0.25">
      <c r="A5557" s="7">
        <v>42623</v>
      </c>
      <c r="B5557" s="4">
        <f>YEAR(SaleData[[#This Row],[Order Date]])</f>
        <v>2016</v>
      </c>
      <c r="C5557" s="4">
        <f>MONTH(SaleData[[#This Row],[Order Date]])</f>
        <v>9</v>
      </c>
      <c r="D5557" t="s">
        <v>1685</v>
      </c>
      <c r="E5557" t="s">
        <v>15</v>
      </c>
      <c r="F5557" t="s">
        <v>26</v>
      </c>
      <c r="G5557" t="s">
        <v>46</v>
      </c>
      <c r="H5557" t="s">
        <v>452</v>
      </c>
      <c r="I5557">
        <v>14.26</v>
      </c>
      <c r="J5557">
        <v>3</v>
      </c>
      <c r="K5557">
        <v>4.46</v>
      </c>
      <c r="M5557" t="s">
        <v>2845</v>
      </c>
    </row>
    <row r="5558" spans="1:13" x14ac:dyDescent="0.25">
      <c r="A5558" s="7">
        <v>42623</v>
      </c>
      <c r="B5558" s="4">
        <f>YEAR(SaleData[[#This Row],[Order Date]])</f>
        <v>2016</v>
      </c>
      <c r="C5558" s="4">
        <f>MONTH(SaleData[[#This Row],[Order Date]])</f>
        <v>9</v>
      </c>
      <c r="D5558" t="s">
        <v>1685</v>
      </c>
      <c r="E5558" t="s">
        <v>15</v>
      </c>
      <c r="F5558" t="s">
        <v>26</v>
      </c>
      <c r="G5558" t="s">
        <v>27</v>
      </c>
      <c r="H5558" t="s">
        <v>608</v>
      </c>
      <c r="I5558">
        <v>81.98</v>
      </c>
      <c r="J5558">
        <v>2</v>
      </c>
      <c r="K5558">
        <v>40.17</v>
      </c>
      <c r="M5558" t="s">
        <v>2845</v>
      </c>
    </row>
    <row r="5559" spans="1:13" x14ac:dyDescent="0.25">
      <c r="A5559" s="7">
        <v>42623</v>
      </c>
      <c r="B5559" s="4">
        <f>YEAR(SaleData[[#This Row],[Order Date]])</f>
        <v>2016</v>
      </c>
      <c r="C5559" s="4">
        <f>MONTH(SaleData[[#This Row],[Order Date]])</f>
        <v>9</v>
      </c>
      <c r="D5559" t="s">
        <v>1685</v>
      </c>
      <c r="E5559" t="s">
        <v>15</v>
      </c>
      <c r="F5559" t="s">
        <v>26</v>
      </c>
      <c r="G5559" t="s">
        <v>46</v>
      </c>
      <c r="H5559" t="s">
        <v>2023</v>
      </c>
      <c r="I5559">
        <v>39.619999999999997</v>
      </c>
      <c r="J5559">
        <v>3</v>
      </c>
      <c r="K5559">
        <v>13.87</v>
      </c>
      <c r="M5559" t="s">
        <v>2846</v>
      </c>
    </row>
    <row r="5560" spans="1:13" x14ac:dyDescent="0.25">
      <c r="A5560" s="7">
        <v>42623</v>
      </c>
      <c r="B5560" s="4">
        <f>YEAR(SaleData[[#This Row],[Order Date]])</f>
        <v>2016</v>
      </c>
      <c r="C5560" s="4">
        <f>MONTH(SaleData[[#This Row],[Order Date]])</f>
        <v>9</v>
      </c>
      <c r="D5560" t="s">
        <v>1507</v>
      </c>
      <c r="E5560" t="s">
        <v>43</v>
      </c>
      <c r="F5560" t="s">
        <v>26</v>
      </c>
      <c r="G5560" t="s">
        <v>46</v>
      </c>
      <c r="H5560" t="s">
        <v>1719</v>
      </c>
      <c r="I5560">
        <v>276.77999999999997</v>
      </c>
      <c r="J5560">
        <v>2</v>
      </c>
      <c r="K5560">
        <v>89.95</v>
      </c>
      <c r="M5560" t="s">
        <v>2846</v>
      </c>
    </row>
    <row r="5561" spans="1:13" x14ac:dyDescent="0.25">
      <c r="A5561" s="7">
        <v>42624</v>
      </c>
      <c r="B5561" s="4">
        <f>YEAR(SaleData[[#This Row],[Order Date]])</f>
        <v>2016</v>
      </c>
      <c r="C5561" s="4">
        <f>MONTH(SaleData[[#This Row],[Order Date]])</f>
        <v>9</v>
      </c>
      <c r="D5561" t="s">
        <v>1140</v>
      </c>
      <c r="E5561" t="s">
        <v>43</v>
      </c>
      <c r="F5561" t="s">
        <v>26</v>
      </c>
      <c r="G5561" t="s">
        <v>27</v>
      </c>
      <c r="H5561" t="s">
        <v>1224</v>
      </c>
      <c r="I5561">
        <v>7.61</v>
      </c>
      <c r="J5561">
        <v>1</v>
      </c>
      <c r="K5561">
        <v>3.58</v>
      </c>
      <c r="M5561" t="s">
        <v>2846</v>
      </c>
    </row>
    <row r="5562" spans="1:13" x14ac:dyDescent="0.25">
      <c r="A5562" s="7">
        <v>42624</v>
      </c>
      <c r="B5562" s="4">
        <f>YEAR(SaleData[[#This Row],[Order Date]])</f>
        <v>2016</v>
      </c>
      <c r="C5562" s="4">
        <f>MONTH(SaleData[[#This Row],[Order Date]])</f>
        <v>9</v>
      </c>
      <c r="D5562" t="s">
        <v>1140</v>
      </c>
      <c r="E5562" t="s">
        <v>43</v>
      </c>
      <c r="F5562" t="s">
        <v>11</v>
      </c>
      <c r="G5562" t="s">
        <v>12</v>
      </c>
      <c r="H5562" t="s">
        <v>2046</v>
      </c>
      <c r="I5562">
        <v>3347.37</v>
      </c>
      <c r="J5562">
        <v>13</v>
      </c>
      <c r="K5562">
        <v>636</v>
      </c>
      <c r="M5562" t="s">
        <v>2846</v>
      </c>
    </row>
    <row r="5563" spans="1:13" x14ac:dyDescent="0.25">
      <c r="A5563" s="7">
        <v>42624</v>
      </c>
      <c r="B5563" s="4">
        <f>YEAR(SaleData[[#This Row],[Order Date]])</f>
        <v>2016</v>
      </c>
      <c r="C5563" s="4">
        <f>MONTH(SaleData[[#This Row],[Order Date]])</f>
        <v>9</v>
      </c>
      <c r="D5563" t="s">
        <v>451</v>
      </c>
      <c r="E5563" t="s">
        <v>87</v>
      </c>
      <c r="F5563" t="s">
        <v>26</v>
      </c>
      <c r="G5563" t="s">
        <v>27</v>
      </c>
      <c r="H5563" t="s">
        <v>2047</v>
      </c>
      <c r="I5563">
        <v>8.4499999999999993</v>
      </c>
      <c r="J5563">
        <v>2</v>
      </c>
      <c r="K5563">
        <v>2.64</v>
      </c>
      <c r="M5563" t="s">
        <v>2846</v>
      </c>
    </row>
    <row r="5564" spans="1:13" x14ac:dyDescent="0.25">
      <c r="A5564" s="7">
        <v>42624</v>
      </c>
      <c r="B5564" s="4">
        <f>YEAR(SaleData[[#This Row],[Order Date]])</f>
        <v>2016</v>
      </c>
      <c r="C5564" s="4">
        <f>MONTH(SaleData[[#This Row],[Order Date]])</f>
        <v>9</v>
      </c>
      <c r="D5564" t="s">
        <v>451</v>
      </c>
      <c r="E5564" t="s">
        <v>87</v>
      </c>
      <c r="F5564" t="s">
        <v>11</v>
      </c>
      <c r="G5564" t="s">
        <v>21</v>
      </c>
      <c r="H5564" t="s">
        <v>849</v>
      </c>
      <c r="I5564">
        <v>728.95</v>
      </c>
      <c r="J5564">
        <v>9</v>
      </c>
      <c r="K5564">
        <v>-157.94</v>
      </c>
      <c r="M5564" t="s">
        <v>2846</v>
      </c>
    </row>
    <row r="5565" spans="1:13" x14ac:dyDescent="0.25">
      <c r="A5565" s="7">
        <v>42624</v>
      </c>
      <c r="B5565" s="4">
        <f>YEAR(SaleData[[#This Row],[Order Date]])</f>
        <v>2016</v>
      </c>
      <c r="C5565" s="4">
        <f>MONTH(SaleData[[#This Row],[Order Date]])</f>
        <v>9</v>
      </c>
      <c r="D5565" t="s">
        <v>187</v>
      </c>
      <c r="E5565" t="s">
        <v>129</v>
      </c>
      <c r="F5565" t="s">
        <v>26</v>
      </c>
      <c r="G5565" t="s">
        <v>46</v>
      </c>
      <c r="H5565" t="s">
        <v>132</v>
      </c>
      <c r="I5565">
        <v>22.43</v>
      </c>
      <c r="J5565">
        <v>3</v>
      </c>
      <c r="K5565">
        <v>-17.940000000000001</v>
      </c>
      <c r="M5565" t="s">
        <v>2846</v>
      </c>
    </row>
    <row r="5566" spans="1:13" x14ac:dyDescent="0.25">
      <c r="A5566" s="7">
        <v>42624</v>
      </c>
      <c r="B5566" s="4">
        <f>YEAR(SaleData[[#This Row],[Order Date]])</f>
        <v>2016</v>
      </c>
      <c r="C5566" s="4">
        <f>MONTH(SaleData[[#This Row],[Order Date]])</f>
        <v>9</v>
      </c>
      <c r="D5566" t="s">
        <v>187</v>
      </c>
      <c r="E5566" t="s">
        <v>129</v>
      </c>
      <c r="F5566" t="s">
        <v>26</v>
      </c>
      <c r="G5566" t="s">
        <v>36</v>
      </c>
      <c r="H5566" t="s">
        <v>293</v>
      </c>
      <c r="I5566">
        <v>37.520000000000003</v>
      </c>
      <c r="J5566">
        <v>5</v>
      </c>
      <c r="K5566">
        <v>3.75</v>
      </c>
      <c r="M5566" t="s">
        <v>2846</v>
      </c>
    </row>
    <row r="5567" spans="1:13" x14ac:dyDescent="0.25">
      <c r="A5567" s="7">
        <v>42624</v>
      </c>
      <c r="B5567" s="4">
        <f>YEAR(SaleData[[#This Row],[Order Date]])</f>
        <v>2016</v>
      </c>
      <c r="C5567" s="4">
        <f>MONTH(SaleData[[#This Row],[Order Date]])</f>
        <v>9</v>
      </c>
      <c r="D5567" t="s">
        <v>931</v>
      </c>
      <c r="E5567" t="s">
        <v>171</v>
      </c>
      <c r="F5567" t="s">
        <v>11</v>
      </c>
      <c r="G5567" t="s">
        <v>141</v>
      </c>
      <c r="H5567" t="s">
        <v>1555</v>
      </c>
      <c r="I5567">
        <v>1599.92</v>
      </c>
      <c r="J5567">
        <v>8</v>
      </c>
      <c r="K5567">
        <v>751.96</v>
      </c>
      <c r="M5567" t="s">
        <v>2846</v>
      </c>
    </row>
    <row r="5568" spans="1:13" x14ac:dyDescent="0.25">
      <c r="A5568" s="7">
        <v>42624</v>
      </c>
      <c r="B5568" s="4">
        <f>YEAR(SaleData[[#This Row],[Order Date]])</f>
        <v>2016</v>
      </c>
      <c r="C5568" s="4">
        <f>MONTH(SaleData[[#This Row],[Order Date]])</f>
        <v>9</v>
      </c>
      <c r="D5568" t="s">
        <v>931</v>
      </c>
      <c r="E5568" t="s">
        <v>171</v>
      </c>
      <c r="F5568" t="s">
        <v>26</v>
      </c>
      <c r="G5568" t="s">
        <v>156</v>
      </c>
      <c r="H5568" t="s">
        <v>1946</v>
      </c>
      <c r="I5568">
        <v>11.09</v>
      </c>
      <c r="J5568">
        <v>1</v>
      </c>
      <c r="K5568">
        <v>5.43</v>
      </c>
      <c r="M5568" t="s">
        <v>2846</v>
      </c>
    </row>
    <row r="5569" spans="1:13" x14ac:dyDescent="0.25">
      <c r="A5569" s="7">
        <v>42624</v>
      </c>
      <c r="B5569" s="4">
        <f>YEAR(SaleData[[#This Row],[Order Date]])</f>
        <v>2016</v>
      </c>
      <c r="C5569" s="4">
        <f>MONTH(SaleData[[#This Row],[Order Date]])</f>
        <v>9</v>
      </c>
      <c r="D5569" t="s">
        <v>1627</v>
      </c>
      <c r="E5569" t="s">
        <v>43</v>
      </c>
      <c r="F5569" t="s">
        <v>26</v>
      </c>
      <c r="G5569" t="s">
        <v>36</v>
      </c>
      <c r="H5569" t="s">
        <v>944</v>
      </c>
      <c r="I5569">
        <v>332.94</v>
      </c>
      <c r="J5569">
        <v>3</v>
      </c>
      <c r="K5569">
        <v>6.66</v>
      </c>
      <c r="M5569" t="s">
        <v>2846</v>
      </c>
    </row>
    <row r="5570" spans="1:13" x14ac:dyDescent="0.25">
      <c r="A5570" s="7">
        <v>42624</v>
      </c>
      <c r="B5570" s="4">
        <f>YEAR(SaleData[[#This Row],[Order Date]])</f>
        <v>2016</v>
      </c>
      <c r="C5570" s="4">
        <f>MONTH(SaleData[[#This Row],[Order Date]])</f>
        <v>9</v>
      </c>
      <c r="D5570" t="s">
        <v>1627</v>
      </c>
      <c r="E5570" t="s">
        <v>43</v>
      </c>
      <c r="F5570" t="s">
        <v>26</v>
      </c>
      <c r="G5570" t="s">
        <v>46</v>
      </c>
      <c r="H5570" t="s">
        <v>132</v>
      </c>
      <c r="I5570">
        <v>39.869999999999997</v>
      </c>
      <c r="J5570">
        <v>2</v>
      </c>
      <c r="K5570">
        <v>12.96</v>
      </c>
      <c r="M5570" t="s">
        <v>2846</v>
      </c>
    </row>
    <row r="5571" spans="1:13" x14ac:dyDescent="0.25">
      <c r="A5571" s="7">
        <v>42624</v>
      </c>
      <c r="B5571" s="4">
        <f>YEAR(SaleData[[#This Row],[Order Date]])</f>
        <v>2016</v>
      </c>
      <c r="C5571" s="4">
        <f>MONTH(SaleData[[#This Row],[Order Date]])</f>
        <v>9</v>
      </c>
      <c r="D5571" t="s">
        <v>565</v>
      </c>
      <c r="E5571" t="s">
        <v>1006</v>
      </c>
      <c r="F5571" t="s">
        <v>11</v>
      </c>
      <c r="G5571" t="s">
        <v>21</v>
      </c>
      <c r="H5571" t="s">
        <v>1727</v>
      </c>
      <c r="I5571">
        <v>224.75</v>
      </c>
      <c r="J5571">
        <v>5</v>
      </c>
      <c r="K5571">
        <v>62.93</v>
      </c>
      <c r="M5571" t="s">
        <v>2846</v>
      </c>
    </row>
    <row r="5572" spans="1:13" x14ac:dyDescent="0.25">
      <c r="A5572" s="7">
        <v>42624</v>
      </c>
      <c r="B5572" s="4">
        <f>YEAR(SaleData[[#This Row],[Order Date]])</f>
        <v>2016</v>
      </c>
      <c r="C5572" s="4">
        <f>MONTH(SaleData[[#This Row],[Order Date]])</f>
        <v>9</v>
      </c>
      <c r="D5572" t="s">
        <v>1503</v>
      </c>
      <c r="E5572" t="s">
        <v>24</v>
      </c>
      <c r="F5572" t="s">
        <v>26</v>
      </c>
      <c r="G5572" t="s">
        <v>44</v>
      </c>
      <c r="H5572" t="s">
        <v>1190</v>
      </c>
      <c r="I5572">
        <v>6</v>
      </c>
      <c r="J5572">
        <v>2</v>
      </c>
      <c r="K5572">
        <v>2.1</v>
      </c>
      <c r="M5572" t="s">
        <v>2847</v>
      </c>
    </row>
    <row r="5573" spans="1:13" x14ac:dyDescent="0.25">
      <c r="A5573" s="7">
        <v>42624</v>
      </c>
      <c r="B5573" s="4">
        <f>YEAR(SaleData[[#This Row],[Order Date]])</f>
        <v>2016</v>
      </c>
      <c r="C5573" s="4">
        <f>MONTH(SaleData[[#This Row],[Order Date]])</f>
        <v>9</v>
      </c>
      <c r="D5573" t="s">
        <v>1503</v>
      </c>
      <c r="E5573" t="s">
        <v>24</v>
      </c>
      <c r="F5573" t="s">
        <v>26</v>
      </c>
      <c r="G5573" t="s">
        <v>46</v>
      </c>
      <c r="H5573" t="s">
        <v>2048</v>
      </c>
      <c r="I5573">
        <v>1.91</v>
      </c>
      <c r="J5573">
        <v>3</v>
      </c>
      <c r="K5573">
        <v>-3.24</v>
      </c>
      <c r="M5573" t="s">
        <v>2847</v>
      </c>
    </row>
    <row r="5574" spans="1:13" x14ac:dyDescent="0.25">
      <c r="A5574" s="7">
        <v>42624</v>
      </c>
      <c r="B5574" s="4">
        <f>YEAR(SaleData[[#This Row],[Order Date]])</f>
        <v>2016</v>
      </c>
      <c r="C5574" s="4">
        <f>MONTH(SaleData[[#This Row],[Order Date]])</f>
        <v>9</v>
      </c>
      <c r="D5574" t="s">
        <v>1793</v>
      </c>
      <c r="E5574" t="s">
        <v>209</v>
      </c>
      <c r="F5574" t="s">
        <v>26</v>
      </c>
      <c r="G5574" t="s">
        <v>62</v>
      </c>
      <c r="H5574" t="s">
        <v>2049</v>
      </c>
      <c r="I5574">
        <v>2.91</v>
      </c>
      <c r="J5574">
        <v>2</v>
      </c>
      <c r="K5574">
        <v>0.91</v>
      </c>
      <c r="M5574" t="s">
        <v>2847</v>
      </c>
    </row>
    <row r="5575" spans="1:13" x14ac:dyDescent="0.25">
      <c r="A5575" s="7">
        <v>42624</v>
      </c>
      <c r="B5575" s="4">
        <f>YEAR(SaleData[[#This Row],[Order Date]])</f>
        <v>2016</v>
      </c>
      <c r="C5575" s="4">
        <f>MONTH(SaleData[[#This Row],[Order Date]])</f>
        <v>9</v>
      </c>
      <c r="D5575" t="s">
        <v>1793</v>
      </c>
      <c r="E5575" t="s">
        <v>209</v>
      </c>
      <c r="F5575" t="s">
        <v>26</v>
      </c>
      <c r="G5575" t="s">
        <v>27</v>
      </c>
      <c r="H5575" t="s">
        <v>2050</v>
      </c>
      <c r="I5575">
        <v>20.74</v>
      </c>
      <c r="J5575">
        <v>4</v>
      </c>
      <c r="K5575">
        <v>7.26</v>
      </c>
      <c r="M5575" t="s">
        <v>2847</v>
      </c>
    </row>
    <row r="5576" spans="1:13" x14ac:dyDescent="0.25">
      <c r="A5576" s="7">
        <v>42624</v>
      </c>
      <c r="B5576" s="4">
        <f>YEAR(SaleData[[#This Row],[Order Date]])</f>
        <v>2016</v>
      </c>
      <c r="C5576" s="4">
        <f>MONTH(SaleData[[#This Row],[Order Date]])</f>
        <v>9</v>
      </c>
      <c r="D5576" t="s">
        <v>1793</v>
      </c>
      <c r="E5576" t="s">
        <v>209</v>
      </c>
      <c r="F5576" t="s">
        <v>26</v>
      </c>
      <c r="G5576" t="s">
        <v>27</v>
      </c>
      <c r="H5576" t="s">
        <v>788</v>
      </c>
      <c r="I5576">
        <v>9.57</v>
      </c>
      <c r="J5576">
        <v>2</v>
      </c>
      <c r="K5576">
        <v>2.99</v>
      </c>
      <c r="M5576" t="s">
        <v>2847</v>
      </c>
    </row>
    <row r="5577" spans="1:13" x14ac:dyDescent="0.25">
      <c r="A5577" s="7">
        <v>42624</v>
      </c>
      <c r="B5577" s="4">
        <f>YEAR(SaleData[[#This Row],[Order Date]])</f>
        <v>2016</v>
      </c>
      <c r="C5577" s="4">
        <f>MONTH(SaleData[[#This Row],[Order Date]])</f>
        <v>9</v>
      </c>
      <c r="D5577" t="s">
        <v>577</v>
      </c>
      <c r="E5577" t="s">
        <v>30</v>
      </c>
      <c r="F5577" t="s">
        <v>26</v>
      </c>
      <c r="G5577" t="s">
        <v>156</v>
      </c>
      <c r="H5577" t="s">
        <v>509</v>
      </c>
      <c r="I5577">
        <v>99.57</v>
      </c>
      <c r="J5577">
        <v>2</v>
      </c>
      <c r="K5577">
        <v>33.6</v>
      </c>
      <c r="M5577" t="s">
        <v>2847</v>
      </c>
    </row>
    <row r="5578" spans="1:13" x14ac:dyDescent="0.25">
      <c r="A5578" s="7">
        <v>42625</v>
      </c>
      <c r="B5578" s="4">
        <f>YEAR(SaleData[[#This Row],[Order Date]])</f>
        <v>2016</v>
      </c>
      <c r="C5578" s="4">
        <f>MONTH(SaleData[[#This Row],[Order Date]])</f>
        <v>9</v>
      </c>
      <c r="D5578" t="s">
        <v>1775</v>
      </c>
      <c r="E5578" t="s">
        <v>101</v>
      </c>
      <c r="F5578" t="s">
        <v>16</v>
      </c>
      <c r="G5578" t="s">
        <v>34</v>
      </c>
      <c r="H5578" t="s">
        <v>542</v>
      </c>
      <c r="I5578">
        <v>15.14</v>
      </c>
      <c r="J5578">
        <v>4</v>
      </c>
      <c r="K5578">
        <v>3.59</v>
      </c>
      <c r="M5578" t="s">
        <v>2847</v>
      </c>
    </row>
    <row r="5579" spans="1:13" x14ac:dyDescent="0.25">
      <c r="A5579" s="7">
        <v>42625</v>
      </c>
      <c r="B5579" s="4">
        <f>YEAR(SaleData[[#This Row],[Order Date]])</f>
        <v>2016</v>
      </c>
      <c r="C5579" s="4">
        <f>MONTH(SaleData[[#This Row],[Order Date]])</f>
        <v>9</v>
      </c>
      <c r="D5579" t="s">
        <v>1775</v>
      </c>
      <c r="E5579" t="s">
        <v>101</v>
      </c>
      <c r="F5579" t="s">
        <v>16</v>
      </c>
      <c r="G5579" t="s">
        <v>17</v>
      </c>
      <c r="H5579" t="s">
        <v>1112</v>
      </c>
      <c r="I5579">
        <v>466.77</v>
      </c>
      <c r="J5579">
        <v>2</v>
      </c>
      <c r="K5579">
        <v>52.51</v>
      </c>
      <c r="M5579" t="s">
        <v>2847</v>
      </c>
    </row>
    <row r="5580" spans="1:13" x14ac:dyDescent="0.25">
      <c r="A5580" s="7">
        <v>42625</v>
      </c>
      <c r="B5580" s="4">
        <f>YEAR(SaleData[[#This Row],[Order Date]])</f>
        <v>2016</v>
      </c>
      <c r="C5580" s="4">
        <f>MONTH(SaleData[[#This Row],[Order Date]])</f>
        <v>9</v>
      </c>
      <c r="D5580" t="s">
        <v>1775</v>
      </c>
      <c r="E5580" t="s">
        <v>101</v>
      </c>
      <c r="F5580" t="s">
        <v>16</v>
      </c>
      <c r="G5580" t="s">
        <v>34</v>
      </c>
      <c r="H5580" t="s">
        <v>1751</v>
      </c>
      <c r="I5580">
        <v>15.23</v>
      </c>
      <c r="J5580">
        <v>1</v>
      </c>
      <c r="K5580">
        <v>1.71</v>
      </c>
      <c r="M5580" t="s">
        <v>2847</v>
      </c>
    </row>
    <row r="5581" spans="1:13" x14ac:dyDescent="0.25">
      <c r="A5581" s="7">
        <v>42625</v>
      </c>
      <c r="B5581" s="4">
        <f>YEAR(SaleData[[#This Row],[Order Date]])</f>
        <v>2016</v>
      </c>
      <c r="C5581" s="4">
        <f>MONTH(SaleData[[#This Row],[Order Date]])</f>
        <v>9</v>
      </c>
      <c r="D5581" t="s">
        <v>1775</v>
      </c>
      <c r="E5581" t="s">
        <v>101</v>
      </c>
      <c r="F5581" t="s">
        <v>26</v>
      </c>
      <c r="G5581" t="s">
        <v>44</v>
      </c>
      <c r="H5581" t="s">
        <v>251</v>
      </c>
      <c r="I5581">
        <v>6.26</v>
      </c>
      <c r="J5581">
        <v>3</v>
      </c>
      <c r="K5581">
        <v>2.04</v>
      </c>
      <c r="M5581" t="s">
        <v>2847</v>
      </c>
    </row>
    <row r="5582" spans="1:13" x14ac:dyDescent="0.25">
      <c r="A5582" s="7">
        <v>42625</v>
      </c>
      <c r="B5582" s="4">
        <f>YEAR(SaleData[[#This Row],[Order Date]])</f>
        <v>2016</v>
      </c>
      <c r="C5582" s="4">
        <f>MONTH(SaleData[[#This Row],[Order Date]])</f>
        <v>9</v>
      </c>
      <c r="D5582" t="s">
        <v>1258</v>
      </c>
      <c r="E5582" t="s">
        <v>15</v>
      </c>
      <c r="F5582" t="s">
        <v>26</v>
      </c>
      <c r="G5582" t="s">
        <v>31</v>
      </c>
      <c r="H5582" t="s">
        <v>407</v>
      </c>
      <c r="I5582">
        <v>10.47</v>
      </c>
      <c r="J5582">
        <v>3</v>
      </c>
      <c r="K5582">
        <v>4.82</v>
      </c>
      <c r="M5582" t="s">
        <v>2847</v>
      </c>
    </row>
    <row r="5583" spans="1:13" x14ac:dyDescent="0.25">
      <c r="A5583" s="7">
        <v>42625</v>
      </c>
      <c r="B5583" s="4">
        <f>YEAR(SaleData[[#This Row],[Order Date]])</f>
        <v>2016</v>
      </c>
      <c r="C5583" s="4">
        <f>MONTH(SaleData[[#This Row],[Order Date]])</f>
        <v>9</v>
      </c>
      <c r="D5583" t="s">
        <v>1258</v>
      </c>
      <c r="E5583" t="s">
        <v>15</v>
      </c>
      <c r="F5583" t="s">
        <v>26</v>
      </c>
      <c r="G5583" t="s">
        <v>44</v>
      </c>
      <c r="H5583" t="s">
        <v>2019</v>
      </c>
      <c r="I5583">
        <v>11.07</v>
      </c>
      <c r="J5583">
        <v>3</v>
      </c>
      <c r="K5583">
        <v>5.2</v>
      </c>
      <c r="M5583" t="s">
        <v>2847</v>
      </c>
    </row>
    <row r="5584" spans="1:13" x14ac:dyDescent="0.25">
      <c r="A5584" s="7">
        <v>42625</v>
      </c>
      <c r="B5584" s="4">
        <f>YEAR(SaleData[[#This Row],[Order Date]])</f>
        <v>2016</v>
      </c>
      <c r="C5584" s="4">
        <f>MONTH(SaleData[[#This Row],[Order Date]])</f>
        <v>9</v>
      </c>
      <c r="D5584" t="s">
        <v>1258</v>
      </c>
      <c r="E5584" t="s">
        <v>15</v>
      </c>
      <c r="F5584" t="s">
        <v>26</v>
      </c>
      <c r="G5584" t="s">
        <v>46</v>
      </c>
      <c r="H5584" t="s">
        <v>1819</v>
      </c>
      <c r="I5584">
        <v>20.7</v>
      </c>
      <c r="J5584">
        <v>4</v>
      </c>
      <c r="K5584">
        <v>7.76</v>
      </c>
      <c r="M5584" t="s">
        <v>2847</v>
      </c>
    </row>
    <row r="5585" spans="1:13" x14ac:dyDescent="0.25">
      <c r="A5585" s="7">
        <v>42625</v>
      </c>
      <c r="B5585" s="4">
        <f>YEAR(SaleData[[#This Row],[Order Date]])</f>
        <v>2016</v>
      </c>
      <c r="C5585" s="4">
        <f>MONTH(SaleData[[#This Row],[Order Date]])</f>
        <v>9</v>
      </c>
      <c r="D5585" t="s">
        <v>1821</v>
      </c>
      <c r="E5585" t="s">
        <v>171</v>
      </c>
      <c r="F5585" t="s">
        <v>11</v>
      </c>
      <c r="G5585" t="s">
        <v>12</v>
      </c>
      <c r="H5585" t="s">
        <v>1979</v>
      </c>
      <c r="I5585">
        <v>20.7</v>
      </c>
      <c r="J5585">
        <v>3</v>
      </c>
      <c r="K5585">
        <v>1.66</v>
      </c>
      <c r="M5585" t="s">
        <v>2848</v>
      </c>
    </row>
    <row r="5586" spans="1:13" x14ac:dyDescent="0.25">
      <c r="A5586" s="7">
        <v>42625</v>
      </c>
      <c r="B5586" s="4">
        <f>YEAR(SaleData[[#This Row],[Order Date]])</f>
        <v>2016</v>
      </c>
      <c r="C5586" s="4">
        <f>MONTH(SaleData[[#This Row],[Order Date]])</f>
        <v>9</v>
      </c>
      <c r="D5586" t="s">
        <v>1821</v>
      </c>
      <c r="E5586" t="s">
        <v>171</v>
      </c>
      <c r="F5586" t="s">
        <v>26</v>
      </c>
      <c r="G5586" t="s">
        <v>31</v>
      </c>
      <c r="H5586" t="s">
        <v>109</v>
      </c>
      <c r="I5586">
        <v>11.34</v>
      </c>
      <c r="J5586">
        <v>3</v>
      </c>
      <c r="K5586">
        <v>5.22</v>
      </c>
      <c r="M5586" t="s">
        <v>2848</v>
      </c>
    </row>
    <row r="5587" spans="1:13" x14ac:dyDescent="0.25">
      <c r="A5587" s="7">
        <v>42625</v>
      </c>
      <c r="B5587" s="4">
        <f>YEAR(SaleData[[#This Row],[Order Date]])</f>
        <v>2016</v>
      </c>
      <c r="C5587" s="4">
        <f>MONTH(SaleData[[#This Row],[Order Date]])</f>
        <v>9</v>
      </c>
      <c r="D5587" t="s">
        <v>1821</v>
      </c>
      <c r="E5587" t="s">
        <v>171</v>
      </c>
      <c r="F5587" t="s">
        <v>26</v>
      </c>
      <c r="G5587" t="s">
        <v>36</v>
      </c>
      <c r="H5587" t="s">
        <v>1606</v>
      </c>
      <c r="I5587">
        <v>67.900000000000006</v>
      </c>
      <c r="J5587">
        <v>5</v>
      </c>
      <c r="K5587">
        <v>0.68</v>
      </c>
      <c r="M5587" t="s">
        <v>2848</v>
      </c>
    </row>
    <row r="5588" spans="1:13" x14ac:dyDescent="0.25">
      <c r="A5588" s="7">
        <v>42625</v>
      </c>
      <c r="B5588" s="4">
        <f>YEAR(SaleData[[#This Row],[Order Date]])</f>
        <v>2016</v>
      </c>
      <c r="C5588" s="4">
        <f>MONTH(SaleData[[#This Row],[Order Date]])</f>
        <v>9</v>
      </c>
      <c r="D5588" t="s">
        <v>1821</v>
      </c>
      <c r="E5588" t="s">
        <v>171</v>
      </c>
      <c r="F5588" t="s">
        <v>16</v>
      </c>
      <c r="G5588" t="s">
        <v>17</v>
      </c>
      <c r="H5588" t="s">
        <v>1147</v>
      </c>
      <c r="I5588">
        <v>1059.1199999999999</v>
      </c>
      <c r="J5588">
        <v>4</v>
      </c>
      <c r="K5588">
        <v>307.14</v>
      </c>
      <c r="M5588" t="s">
        <v>2848</v>
      </c>
    </row>
    <row r="5589" spans="1:13" x14ac:dyDescent="0.25">
      <c r="A5589" s="7">
        <v>42625</v>
      </c>
      <c r="B5589" s="4">
        <f>YEAR(SaleData[[#This Row],[Order Date]])</f>
        <v>2016</v>
      </c>
      <c r="C5589" s="4">
        <f>MONTH(SaleData[[#This Row],[Order Date]])</f>
        <v>9</v>
      </c>
      <c r="D5589" t="s">
        <v>1535</v>
      </c>
      <c r="E5589" t="s">
        <v>69</v>
      </c>
      <c r="F5589" t="s">
        <v>26</v>
      </c>
      <c r="G5589" t="s">
        <v>27</v>
      </c>
      <c r="H5589" t="s">
        <v>2084</v>
      </c>
      <c r="I5589">
        <v>68.52</v>
      </c>
      <c r="J5589">
        <v>3</v>
      </c>
      <c r="K5589">
        <v>31.52</v>
      </c>
      <c r="M5589" t="s">
        <v>2848</v>
      </c>
    </row>
    <row r="5590" spans="1:13" x14ac:dyDescent="0.25">
      <c r="A5590" s="7">
        <v>42625</v>
      </c>
      <c r="B5590" s="4">
        <f>YEAR(SaleData[[#This Row],[Order Date]])</f>
        <v>2016</v>
      </c>
      <c r="C5590" s="4">
        <f>MONTH(SaleData[[#This Row],[Order Date]])</f>
        <v>9</v>
      </c>
      <c r="D5590" t="s">
        <v>1537</v>
      </c>
      <c r="E5590" t="s">
        <v>101</v>
      </c>
      <c r="F5590" t="s">
        <v>11</v>
      </c>
      <c r="G5590" t="s">
        <v>21</v>
      </c>
      <c r="H5590" t="s">
        <v>512</v>
      </c>
      <c r="I5590">
        <v>146.94999999999999</v>
      </c>
      <c r="J5590">
        <v>3</v>
      </c>
      <c r="K5590">
        <v>9.18</v>
      </c>
      <c r="M5590" t="s">
        <v>2848</v>
      </c>
    </row>
    <row r="5591" spans="1:13" x14ac:dyDescent="0.25">
      <c r="A5591" s="7">
        <v>42625</v>
      </c>
      <c r="B5591" s="4">
        <f>YEAR(SaleData[[#This Row],[Order Date]])</f>
        <v>2016</v>
      </c>
      <c r="C5591" s="4">
        <f>MONTH(SaleData[[#This Row],[Order Date]])</f>
        <v>9</v>
      </c>
      <c r="D5591" t="s">
        <v>1537</v>
      </c>
      <c r="E5591" t="s">
        <v>101</v>
      </c>
      <c r="F5591" t="s">
        <v>16</v>
      </c>
      <c r="G5591" t="s">
        <v>17</v>
      </c>
      <c r="H5591" t="s">
        <v>1689</v>
      </c>
      <c r="I5591">
        <v>83.14</v>
      </c>
      <c r="J5591">
        <v>4</v>
      </c>
      <c r="K5591">
        <v>5.2</v>
      </c>
      <c r="M5591" t="s">
        <v>2848</v>
      </c>
    </row>
    <row r="5592" spans="1:13" x14ac:dyDescent="0.25">
      <c r="A5592" s="7">
        <v>42625</v>
      </c>
      <c r="B5592" s="4">
        <f>YEAR(SaleData[[#This Row],[Order Date]])</f>
        <v>2016</v>
      </c>
      <c r="C5592" s="4">
        <f>MONTH(SaleData[[#This Row],[Order Date]])</f>
        <v>9</v>
      </c>
      <c r="D5592" t="s">
        <v>2085</v>
      </c>
      <c r="E5592" t="s">
        <v>20</v>
      </c>
      <c r="F5592" t="s">
        <v>16</v>
      </c>
      <c r="G5592" t="s">
        <v>34</v>
      </c>
      <c r="H5592" t="s">
        <v>2086</v>
      </c>
      <c r="I5592">
        <v>40.479999999999997</v>
      </c>
      <c r="J5592">
        <v>2</v>
      </c>
      <c r="K5592">
        <v>14.57</v>
      </c>
      <c r="M5592" t="s">
        <v>2848</v>
      </c>
    </row>
    <row r="5593" spans="1:13" x14ac:dyDescent="0.25">
      <c r="A5593" s="7">
        <v>42626</v>
      </c>
      <c r="B5593" s="4">
        <f>YEAR(SaleData[[#This Row],[Order Date]])</f>
        <v>2016</v>
      </c>
      <c r="C5593" s="4">
        <f>MONTH(SaleData[[#This Row],[Order Date]])</f>
        <v>9</v>
      </c>
      <c r="D5593" t="s">
        <v>1779</v>
      </c>
      <c r="E5593" t="s">
        <v>163</v>
      </c>
      <c r="F5593" t="s">
        <v>16</v>
      </c>
      <c r="G5593" t="s">
        <v>17</v>
      </c>
      <c r="H5593" t="s">
        <v>594</v>
      </c>
      <c r="I5593">
        <v>182.67</v>
      </c>
      <c r="J5593">
        <v>3</v>
      </c>
      <c r="K5593">
        <v>52.97</v>
      </c>
      <c r="M5593" t="s">
        <v>2848</v>
      </c>
    </row>
    <row r="5594" spans="1:13" x14ac:dyDescent="0.25">
      <c r="A5594" s="7">
        <v>42626</v>
      </c>
      <c r="B5594" s="4">
        <f>YEAR(SaleData[[#This Row],[Order Date]])</f>
        <v>2016</v>
      </c>
      <c r="C5594" s="4">
        <f>MONTH(SaleData[[#This Row],[Order Date]])</f>
        <v>9</v>
      </c>
      <c r="D5594" t="s">
        <v>1779</v>
      </c>
      <c r="E5594" t="s">
        <v>163</v>
      </c>
      <c r="F5594" t="s">
        <v>11</v>
      </c>
      <c r="G5594" t="s">
        <v>12</v>
      </c>
      <c r="H5594" t="s">
        <v>539</v>
      </c>
      <c r="I5594">
        <v>101.7</v>
      </c>
      <c r="J5594">
        <v>6</v>
      </c>
      <c r="K5594">
        <v>6.1</v>
      </c>
      <c r="M5594" t="s">
        <v>2848</v>
      </c>
    </row>
    <row r="5595" spans="1:13" x14ac:dyDescent="0.25">
      <c r="A5595" s="7">
        <v>42626</v>
      </c>
      <c r="B5595" s="4">
        <f>YEAR(SaleData[[#This Row],[Order Date]])</f>
        <v>2016</v>
      </c>
      <c r="C5595" s="4">
        <f>MONTH(SaleData[[#This Row],[Order Date]])</f>
        <v>9</v>
      </c>
      <c r="D5595" t="s">
        <v>1779</v>
      </c>
      <c r="E5595" t="s">
        <v>163</v>
      </c>
      <c r="F5595" t="s">
        <v>26</v>
      </c>
      <c r="G5595" t="s">
        <v>36</v>
      </c>
      <c r="H5595" t="s">
        <v>928</v>
      </c>
      <c r="I5595">
        <v>1126.02</v>
      </c>
      <c r="J5595">
        <v>3</v>
      </c>
      <c r="K5595">
        <v>56.3</v>
      </c>
      <c r="M5595" t="s">
        <v>2848</v>
      </c>
    </row>
    <row r="5596" spans="1:13" x14ac:dyDescent="0.25">
      <c r="A5596" s="7">
        <v>42626</v>
      </c>
      <c r="B5596" s="4">
        <f>YEAR(SaleData[[#This Row],[Order Date]])</f>
        <v>2016</v>
      </c>
      <c r="C5596" s="4">
        <f>MONTH(SaleData[[#This Row],[Order Date]])</f>
        <v>9</v>
      </c>
      <c r="D5596" t="s">
        <v>1779</v>
      </c>
      <c r="E5596" t="s">
        <v>163</v>
      </c>
      <c r="F5596" t="s">
        <v>26</v>
      </c>
      <c r="G5596" t="s">
        <v>36</v>
      </c>
      <c r="H5596" t="s">
        <v>2237</v>
      </c>
      <c r="I5596">
        <v>1263.3</v>
      </c>
      <c r="J5596">
        <v>6</v>
      </c>
      <c r="K5596">
        <v>315.83</v>
      </c>
      <c r="M5596" t="s">
        <v>2849</v>
      </c>
    </row>
    <row r="5597" spans="1:13" x14ac:dyDescent="0.25">
      <c r="A5597" s="7">
        <v>42626</v>
      </c>
      <c r="B5597" s="4">
        <f>YEAR(SaleData[[#This Row],[Order Date]])</f>
        <v>2016</v>
      </c>
      <c r="C5597" s="4">
        <f>MONTH(SaleData[[#This Row],[Order Date]])</f>
        <v>9</v>
      </c>
      <c r="D5597" t="s">
        <v>1237</v>
      </c>
      <c r="E5597" t="s">
        <v>87</v>
      </c>
      <c r="F5597" t="s">
        <v>11</v>
      </c>
      <c r="G5597" t="s">
        <v>21</v>
      </c>
      <c r="H5597" t="s">
        <v>526</v>
      </c>
      <c r="I5597">
        <v>340.18</v>
      </c>
      <c r="J5597">
        <v>3</v>
      </c>
      <c r="K5597">
        <v>-73.709999999999994</v>
      </c>
      <c r="M5597" t="s">
        <v>2849</v>
      </c>
    </row>
    <row r="5598" spans="1:13" x14ac:dyDescent="0.25">
      <c r="A5598" s="7">
        <v>42626</v>
      </c>
      <c r="B5598" s="4">
        <f>YEAR(SaleData[[#This Row],[Order Date]])</f>
        <v>2016</v>
      </c>
      <c r="C5598" s="4">
        <f>MONTH(SaleData[[#This Row],[Order Date]])</f>
        <v>9</v>
      </c>
      <c r="D5598" t="s">
        <v>1237</v>
      </c>
      <c r="E5598" t="s">
        <v>87</v>
      </c>
      <c r="F5598" t="s">
        <v>26</v>
      </c>
      <c r="G5598" t="s">
        <v>31</v>
      </c>
      <c r="H5598" t="s">
        <v>2435</v>
      </c>
      <c r="I5598">
        <v>12.67</v>
      </c>
      <c r="J5598">
        <v>8</v>
      </c>
      <c r="K5598">
        <v>2.69</v>
      </c>
      <c r="M5598" t="s">
        <v>2849</v>
      </c>
    </row>
    <row r="5599" spans="1:13" x14ac:dyDescent="0.25">
      <c r="A5599" s="7">
        <v>42626</v>
      </c>
      <c r="B5599" s="4">
        <f>YEAR(SaleData[[#This Row],[Order Date]])</f>
        <v>2016</v>
      </c>
      <c r="C5599" s="4">
        <f>MONTH(SaleData[[#This Row],[Order Date]])</f>
        <v>9</v>
      </c>
      <c r="D5599" t="s">
        <v>1237</v>
      </c>
      <c r="E5599" t="s">
        <v>87</v>
      </c>
      <c r="F5599" t="s">
        <v>26</v>
      </c>
      <c r="G5599" t="s">
        <v>46</v>
      </c>
      <c r="H5599" t="s">
        <v>1329</v>
      </c>
      <c r="I5599">
        <v>6.89</v>
      </c>
      <c r="J5599">
        <v>2</v>
      </c>
      <c r="K5599">
        <v>-5.05</v>
      </c>
      <c r="M5599" t="s">
        <v>2849</v>
      </c>
    </row>
    <row r="5600" spans="1:13" x14ac:dyDescent="0.25">
      <c r="A5600" s="7">
        <v>42626</v>
      </c>
      <c r="B5600" s="4">
        <f>YEAR(SaleData[[#This Row],[Order Date]])</f>
        <v>2016</v>
      </c>
      <c r="C5600" s="4">
        <f>MONTH(SaleData[[#This Row],[Order Date]])</f>
        <v>9</v>
      </c>
      <c r="D5600" t="s">
        <v>1237</v>
      </c>
      <c r="E5600" t="s">
        <v>87</v>
      </c>
      <c r="F5600" t="s">
        <v>26</v>
      </c>
      <c r="G5600" t="s">
        <v>36</v>
      </c>
      <c r="H5600" t="s">
        <v>2286</v>
      </c>
      <c r="I5600">
        <v>32.54</v>
      </c>
      <c r="J5600">
        <v>2</v>
      </c>
      <c r="K5600">
        <v>-7.73</v>
      </c>
      <c r="M5600" t="s">
        <v>2849</v>
      </c>
    </row>
    <row r="5601" spans="1:13" x14ac:dyDescent="0.25">
      <c r="A5601" s="7">
        <v>42626</v>
      </c>
      <c r="B5601" s="4">
        <f>YEAR(SaleData[[#This Row],[Order Date]])</f>
        <v>2016</v>
      </c>
      <c r="C5601" s="4">
        <f>MONTH(SaleData[[#This Row],[Order Date]])</f>
        <v>9</v>
      </c>
      <c r="D5601" t="s">
        <v>1237</v>
      </c>
      <c r="E5601" t="s">
        <v>87</v>
      </c>
      <c r="F5601" t="s">
        <v>16</v>
      </c>
      <c r="G5601" t="s">
        <v>17</v>
      </c>
      <c r="H5601" t="s">
        <v>677</v>
      </c>
      <c r="I5601">
        <v>347.8</v>
      </c>
      <c r="J5601">
        <v>7</v>
      </c>
      <c r="K5601">
        <v>-24.84</v>
      </c>
      <c r="M5601" t="s">
        <v>2849</v>
      </c>
    </row>
    <row r="5602" spans="1:13" x14ac:dyDescent="0.25">
      <c r="A5602" s="7">
        <v>42626</v>
      </c>
      <c r="B5602" s="4">
        <f>YEAR(SaleData[[#This Row],[Order Date]])</f>
        <v>2016</v>
      </c>
      <c r="C5602" s="4">
        <f>MONTH(SaleData[[#This Row],[Order Date]])</f>
        <v>9</v>
      </c>
      <c r="D5602" t="s">
        <v>282</v>
      </c>
      <c r="E5602" t="s">
        <v>87</v>
      </c>
      <c r="F5602" t="s">
        <v>16</v>
      </c>
      <c r="G5602" t="s">
        <v>34</v>
      </c>
      <c r="H5602" t="s">
        <v>1683</v>
      </c>
      <c r="I5602">
        <v>516.49</v>
      </c>
      <c r="J5602">
        <v>7</v>
      </c>
      <c r="K5602">
        <v>-12.91</v>
      </c>
      <c r="M5602" t="s">
        <v>2849</v>
      </c>
    </row>
    <row r="5603" spans="1:13" x14ac:dyDescent="0.25">
      <c r="A5603" s="7">
        <v>42627</v>
      </c>
      <c r="B5603" s="4">
        <f>YEAR(SaleData[[#This Row],[Order Date]])</f>
        <v>2016</v>
      </c>
      <c r="C5603" s="4">
        <f>MONTH(SaleData[[#This Row],[Order Date]])</f>
        <v>9</v>
      </c>
      <c r="D5603" t="s">
        <v>662</v>
      </c>
      <c r="E5603" t="s">
        <v>324</v>
      </c>
      <c r="F5603" t="s">
        <v>26</v>
      </c>
      <c r="G5603" t="s">
        <v>36</v>
      </c>
      <c r="H5603" t="s">
        <v>718</v>
      </c>
      <c r="I5603">
        <v>64.78</v>
      </c>
      <c r="J5603">
        <v>1</v>
      </c>
      <c r="K5603">
        <v>-12.96</v>
      </c>
      <c r="M5603" t="s">
        <v>2849</v>
      </c>
    </row>
    <row r="5604" spans="1:13" x14ac:dyDescent="0.25">
      <c r="A5604" s="7">
        <v>42627</v>
      </c>
      <c r="B5604" s="4">
        <f>YEAR(SaleData[[#This Row],[Order Date]])</f>
        <v>2016</v>
      </c>
      <c r="C5604" s="4">
        <f>MONTH(SaleData[[#This Row],[Order Date]])</f>
        <v>9</v>
      </c>
      <c r="D5604" t="s">
        <v>2027</v>
      </c>
      <c r="E5604" t="s">
        <v>101</v>
      </c>
      <c r="F5604" t="s">
        <v>26</v>
      </c>
      <c r="G5604" t="s">
        <v>46</v>
      </c>
      <c r="H5604" t="s">
        <v>1336</v>
      </c>
      <c r="I5604">
        <v>1.19</v>
      </c>
      <c r="J5604">
        <v>2</v>
      </c>
      <c r="K5604">
        <v>-0.99</v>
      </c>
      <c r="M5604" t="s">
        <v>2849</v>
      </c>
    </row>
    <row r="5605" spans="1:13" x14ac:dyDescent="0.25">
      <c r="A5605" s="7">
        <v>42627</v>
      </c>
      <c r="B5605" s="4">
        <f>YEAR(SaleData[[#This Row],[Order Date]])</f>
        <v>2016</v>
      </c>
      <c r="C5605" s="4">
        <f>MONTH(SaleData[[#This Row],[Order Date]])</f>
        <v>9</v>
      </c>
      <c r="D5605" t="s">
        <v>1725</v>
      </c>
      <c r="E5605" t="s">
        <v>43</v>
      </c>
      <c r="F5605" t="s">
        <v>16</v>
      </c>
      <c r="G5605" t="s">
        <v>17</v>
      </c>
      <c r="H5605" t="s">
        <v>1319</v>
      </c>
      <c r="I5605">
        <v>340.7</v>
      </c>
      <c r="J5605">
        <v>6</v>
      </c>
      <c r="K5605">
        <v>-34.07</v>
      </c>
      <c r="M5605" t="s">
        <v>2849</v>
      </c>
    </row>
    <row r="5606" spans="1:13" x14ac:dyDescent="0.25">
      <c r="A5606" s="7">
        <v>42628</v>
      </c>
      <c r="B5606" s="4">
        <f>YEAR(SaleData[[#This Row],[Order Date]])</f>
        <v>2016</v>
      </c>
      <c r="C5606" s="4">
        <f>MONTH(SaleData[[#This Row],[Order Date]])</f>
        <v>9</v>
      </c>
      <c r="D5606" t="s">
        <v>658</v>
      </c>
      <c r="E5606" t="s">
        <v>129</v>
      </c>
      <c r="F5606" t="s">
        <v>16</v>
      </c>
      <c r="G5606" t="s">
        <v>235</v>
      </c>
      <c r="H5606" t="s">
        <v>1824</v>
      </c>
      <c r="I5606">
        <v>299.98</v>
      </c>
      <c r="J5606">
        <v>5</v>
      </c>
      <c r="K5606">
        <v>-167.99</v>
      </c>
      <c r="M5606" t="s">
        <v>2849</v>
      </c>
    </row>
    <row r="5607" spans="1:13" x14ac:dyDescent="0.25">
      <c r="A5607" s="7">
        <v>42628</v>
      </c>
      <c r="B5607" s="4">
        <f>YEAR(SaleData[[#This Row],[Order Date]])</f>
        <v>2016</v>
      </c>
      <c r="C5607" s="4">
        <f>MONTH(SaleData[[#This Row],[Order Date]])</f>
        <v>9</v>
      </c>
      <c r="D5607" t="s">
        <v>658</v>
      </c>
      <c r="E5607" t="s">
        <v>129</v>
      </c>
      <c r="F5607" t="s">
        <v>11</v>
      </c>
      <c r="G5607" t="s">
        <v>21</v>
      </c>
      <c r="H5607" t="s">
        <v>1830</v>
      </c>
      <c r="I5607">
        <v>158.38</v>
      </c>
      <c r="J5607">
        <v>4</v>
      </c>
      <c r="K5607">
        <v>-36.950000000000003</v>
      </c>
      <c r="M5607" t="s">
        <v>2849</v>
      </c>
    </row>
    <row r="5608" spans="1:13" x14ac:dyDescent="0.25">
      <c r="A5608" s="7">
        <v>42628</v>
      </c>
      <c r="B5608" s="4">
        <f>YEAR(SaleData[[#This Row],[Order Date]])</f>
        <v>2016</v>
      </c>
      <c r="C5608" s="4">
        <f>MONTH(SaleData[[#This Row],[Order Date]])</f>
        <v>9</v>
      </c>
      <c r="D5608" t="s">
        <v>217</v>
      </c>
      <c r="E5608" t="s">
        <v>573</v>
      </c>
      <c r="F5608" t="s">
        <v>26</v>
      </c>
      <c r="G5608" t="s">
        <v>36</v>
      </c>
      <c r="H5608" t="s">
        <v>437</v>
      </c>
      <c r="I5608">
        <v>81.400000000000006</v>
      </c>
      <c r="J5608">
        <v>5</v>
      </c>
      <c r="K5608">
        <v>21.16</v>
      </c>
      <c r="M5608" t="s">
        <v>2850</v>
      </c>
    </row>
    <row r="5609" spans="1:13" x14ac:dyDescent="0.25">
      <c r="A5609" s="7">
        <v>42628</v>
      </c>
      <c r="B5609" s="4">
        <f>YEAR(SaleData[[#This Row],[Order Date]])</f>
        <v>2016</v>
      </c>
      <c r="C5609" s="4">
        <f>MONTH(SaleData[[#This Row],[Order Date]])</f>
        <v>9</v>
      </c>
      <c r="D5609" t="s">
        <v>998</v>
      </c>
      <c r="E5609" t="s">
        <v>20</v>
      </c>
      <c r="F5609" t="s">
        <v>16</v>
      </c>
      <c r="G5609" t="s">
        <v>34</v>
      </c>
      <c r="H5609" t="s">
        <v>2081</v>
      </c>
      <c r="I5609">
        <v>17.46</v>
      </c>
      <c r="J5609">
        <v>2</v>
      </c>
      <c r="K5609">
        <v>5.94</v>
      </c>
      <c r="M5609" t="s">
        <v>2850</v>
      </c>
    </row>
    <row r="5610" spans="1:13" x14ac:dyDescent="0.25">
      <c r="A5610" s="7">
        <v>42628</v>
      </c>
      <c r="B5610" s="4">
        <f>YEAR(SaleData[[#This Row],[Order Date]])</f>
        <v>2016</v>
      </c>
      <c r="C5610" s="4">
        <f>MONTH(SaleData[[#This Row],[Order Date]])</f>
        <v>9</v>
      </c>
      <c r="D5610" t="s">
        <v>2284</v>
      </c>
      <c r="E5610" t="s">
        <v>360</v>
      </c>
      <c r="F5610" t="s">
        <v>16</v>
      </c>
      <c r="G5610" t="s">
        <v>17</v>
      </c>
      <c r="H5610" t="s">
        <v>1689</v>
      </c>
      <c r="I5610">
        <v>51.96</v>
      </c>
      <c r="J5610">
        <v>2</v>
      </c>
      <c r="K5610">
        <v>12.99</v>
      </c>
      <c r="M5610" t="s">
        <v>2850</v>
      </c>
    </row>
    <row r="5611" spans="1:13" x14ac:dyDescent="0.25">
      <c r="A5611" s="7">
        <v>42628</v>
      </c>
      <c r="B5611" s="4">
        <f>YEAR(SaleData[[#This Row],[Order Date]])</f>
        <v>2016</v>
      </c>
      <c r="C5611" s="4">
        <f>MONTH(SaleData[[#This Row],[Order Date]])</f>
        <v>9</v>
      </c>
      <c r="D5611" t="s">
        <v>2284</v>
      </c>
      <c r="E5611" t="s">
        <v>360</v>
      </c>
      <c r="F5611" t="s">
        <v>26</v>
      </c>
      <c r="G5611" t="s">
        <v>46</v>
      </c>
      <c r="H5611" t="s">
        <v>2554</v>
      </c>
      <c r="I5611">
        <v>17.940000000000001</v>
      </c>
      <c r="J5611">
        <v>3</v>
      </c>
      <c r="K5611">
        <v>8.61</v>
      </c>
      <c r="M5611" t="s">
        <v>2850</v>
      </c>
    </row>
    <row r="5612" spans="1:13" x14ac:dyDescent="0.25">
      <c r="A5612" s="7">
        <v>42628</v>
      </c>
      <c r="B5612" s="4">
        <f>YEAR(SaleData[[#This Row],[Order Date]])</f>
        <v>2016</v>
      </c>
      <c r="C5612" s="4">
        <f>MONTH(SaleData[[#This Row],[Order Date]])</f>
        <v>9</v>
      </c>
      <c r="D5612" t="s">
        <v>913</v>
      </c>
      <c r="E5612" t="s">
        <v>324</v>
      </c>
      <c r="F5612" t="s">
        <v>16</v>
      </c>
      <c r="G5612" t="s">
        <v>17</v>
      </c>
      <c r="H5612" t="s">
        <v>2389</v>
      </c>
      <c r="I5612">
        <v>561.58000000000004</v>
      </c>
      <c r="J5612">
        <v>2</v>
      </c>
      <c r="K5612">
        <v>70.2</v>
      </c>
      <c r="M5612" t="s">
        <v>2850</v>
      </c>
    </row>
    <row r="5613" spans="1:13" x14ac:dyDescent="0.25">
      <c r="A5613" s="7">
        <v>42629</v>
      </c>
      <c r="B5613" s="4">
        <f>YEAR(SaleData[[#This Row],[Order Date]])</f>
        <v>2016</v>
      </c>
      <c r="C5613" s="4">
        <f>MONTH(SaleData[[#This Row],[Order Date]])</f>
        <v>9</v>
      </c>
      <c r="D5613" t="s">
        <v>280</v>
      </c>
      <c r="E5613" t="s">
        <v>87</v>
      </c>
      <c r="F5613" t="s">
        <v>16</v>
      </c>
      <c r="G5613" t="s">
        <v>34</v>
      </c>
      <c r="H5613" t="s">
        <v>2469</v>
      </c>
      <c r="I5613">
        <v>20.100000000000001</v>
      </c>
      <c r="J5613">
        <v>1</v>
      </c>
      <c r="K5613">
        <v>1.76</v>
      </c>
      <c r="M5613" t="s">
        <v>2851</v>
      </c>
    </row>
    <row r="5614" spans="1:13" x14ac:dyDescent="0.25">
      <c r="A5614" s="7">
        <v>42629</v>
      </c>
      <c r="B5614" s="4">
        <f>YEAR(SaleData[[#This Row],[Order Date]])</f>
        <v>2016</v>
      </c>
      <c r="C5614" s="4">
        <f>MONTH(SaleData[[#This Row],[Order Date]])</f>
        <v>9</v>
      </c>
      <c r="D5614" t="s">
        <v>898</v>
      </c>
      <c r="E5614" t="s">
        <v>20</v>
      </c>
      <c r="F5614" t="s">
        <v>26</v>
      </c>
      <c r="G5614" t="s">
        <v>27</v>
      </c>
      <c r="H5614" t="s">
        <v>2228</v>
      </c>
      <c r="I5614">
        <v>24.96</v>
      </c>
      <c r="J5614">
        <v>4</v>
      </c>
      <c r="K5614">
        <v>11.23</v>
      </c>
      <c r="M5614" t="s">
        <v>2851</v>
      </c>
    </row>
    <row r="5615" spans="1:13" x14ac:dyDescent="0.25">
      <c r="A5615" s="7">
        <v>42629</v>
      </c>
      <c r="B5615" s="4">
        <f>YEAR(SaleData[[#This Row],[Order Date]])</f>
        <v>2016</v>
      </c>
      <c r="C5615" s="4">
        <f>MONTH(SaleData[[#This Row],[Order Date]])</f>
        <v>9</v>
      </c>
      <c r="D5615" t="s">
        <v>1135</v>
      </c>
      <c r="E5615" t="s">
        <v>20</v>
      </c>
      <c r="F5615" t="s">
        <v>16</v>
      </c>
      <c r="G5615" t="s">
        <v>17</v>
      </c>
      <c r="H5615" t="s">
        <v>1238</v>
      </c>
      <c r="I5615">
        <v>117.88</v>
      </c>
      <c r="J5615">
        <v>1</v>
      </c>
      <c r="K5615">
        <v>1.31</v>
      </c>
      <c r="M5615" t="s">
        <v>2851</v>
      </c>
    </row>
    <row r="5616" spans="1:13" x14ac:dyDescent="0.25">
      <c r="A5616" s="7">
        <v>42629</v>
      </c>
      <c r="B5616" s="4">
        <f>YEAR(SaleData[[#This Row],[Order Date]])</f>
        <v>2016</v>
      </c>
      <c r="C5616" s="4">
        <f>MONTH(SaleData[[#This Row],[Order Date]])</f>
        <v>9</v>
      </c>
      <c r="D5616" t="s">
        <v>97</v>
      </c>
      <c r="E5616" t="s">
        <v>332</v>
      </c>
      <c r="F5616" t="s">
        <v>11</v>
      </c>
      <c r="G5616" t="s">
        <v>21</v>
      </c>
      <c r="H5616" t="s">
        <v>849</v>
      </c>
      <c r="I5616">
        <v>269.98</v>
      </c>
      <c r="J5616">
        <v>2</v>
      </c>
      <c r="K5616">
        <v>72.89</v>
      </c>
      <c r="M5616" t="s">
        <v>2851</v>
      </c>
    </row>
    <row r="5617" spans="1:13" x14ac:dyDescent="0.25">
      <c r="A5617" s="7">
        <v>42630</v>
      </c>
      <c r="B5617" s="4">
        <f>YEAR(SaleData[[#This Row],[Order Date]])</f>
        <v>2016</v>
      </c>
      <c r="C5617" s="4">
        <f>MONTH(SaleData[[#This Row],[Order Date]])</f>
        <v>9</v>
      </c>
      <c r="D5617" t="s">
        <v>419</v>
      </c>
      <c r="E5617" t="s">
        <v>24</v>
      </c>
      <c r="F5617" t="s">
        <v>26</v>
      </c>
      <c r="G5617" t="s">
        <v>46</v>
      </c>
      <c r="H5617" t="s">
        <v>2096</v>
      </c>
      <c r="I5617">
        <v>3.24</v>
      </c>
      <c r="J5617">
        <v>9</v>
      </c>
      <c r="K5617">
        <v>-5.18</v>
      </c>
      <c r="M5617" t="s">
        <v>2851</v>
      </c>
    </row>
    <row r="5618" spans="1:13" x14ac:dyDescent="0.25">
      <c r="A5618" s="7">
        <v>42630</v>
      </c>
      <c r="B5618" s="4">
        <f>YEAR(SaleData[[#This Row],[Order Date]])</f>
        <v>2016</v>
      </c>
      <c r="C5618" s="4">
        <f>MONTH(SaleData[[#This Row],[Order Date]])</f>
        <v>9</v>
      </c>
      <c r="D5618" t="s">
        <v>238</v>
      </c>
      <c r="E5618" t="s">
        <v>87</v>
      </c>
      <c r="F5618" t="s">
        <v>26</v>
      </c>
      <c r="G5618" t="s">
        <v>62</v>
      </c>
      <c r="H5618" t="s">
        <v>2312</v>
      </c>
      <c r="I5618">
        <v>9.41</v>
      </c>
      <c r="J5618">
        <v>7</v>
      </c>
      <c r="K5618">
        <v>0.71</v>
      </c>
      <c r="M5618" t="s">
        <v>2851</v>
      </c>
    </row>
    <row r="5619" spans="1:13" x14ac:dyDescent="0.25">
      <c r="A5619" s="7">
        <v>42630</v>
      </c>
      <c r="B5619" s="4">
        <f>YEAR(SaleData[[#This Row],[Order Date]])</f>
        <v>2016</v>
      </c>
      <c r="C5619" s="4">
        <f>MONTH(SaleData[[#This Row],[Order Date]])</f>
        <v>9</v>
      </c>
      <c r="D5619" t="s">
        <v>1159</v>
      </c>
      <c r="E5619" t="s">
        <v>43</v>
      </c>
      <c r="F5619" t="s">
        <v>16</v>
      </c>
      <c r="G5619" t="s">
        <v>34</v>
      </c>
      <c r="H5619" t="s">
        <v>2471</v>
      </c>
      <c r="I5619">
        <v>148.02000000000001</v>
      </c>
      <c r="J5619">
        <v>3</v>
      </c>
      <c r="K5619">
        <v>41.45</v>
      </c>
      <c r="M5619" t="s">
        <v>2851</v>
      </c>
    </row>
    <row r="5620" spans="1:13" x14ac:dyDescent="0.25">
      <c r="A5620" s="7">
        <v>42630</v>
      </c>
      <c r="B5620" s="4">
        <f>YEAR(SaleData[[#This Row],[Order Date]])</f>
        <v>2016</v>
      </c>
      <c r="C5620" s="4">
        <f>MONTH(SaleData[[#This Row],[Order Date]])</f>
        <v>9</v>
      </c>
      <c r="D5620" t="s">
        <v>955</v>
      </c>
      <c r="E5620" t="s">
        <v>43</v>
      </c>
      <c r="F5620" t="s">
        <v>16</v>
      </c>
      <c r="G5620" t="s">
        <v>34</v>
      </c>
      <c r="H5620" t="s">
        <v>2150</v>
      </c>
      <c r="I5620">
        <v>204.6</v>
      </c>
      <c r="J5620">
        <v>2</v>
      </c>
      <c r="K5620">
        <v>53.2</v>
      </c>
      <c r="M5620" t="s">
        <v>2851</v>
      </c>
    </row>
    <row r="5621" spans="1:13" x14ac:dyDescent="0.25">
      <c r="A5621" s="7">
        <v>42630</v>
      </c>
      <c r="B5621" s="4">
        <f>YEAR(SaleData[[#This Row],[Order Date]])</f>
        <v>2016</v>
      </c>
      <c r="C5621" s="4">
        <f>MONTH(SaleData[[#This Row],[Order Date]])</f>
        <v>9</v>
      </c>
      <c r="D5621" t="s">
        <v>955</v>
      </c>
      <c r="E5621" t="s">
        <v>43</v>
      </c>
      <c r="F5621" t="s">
        <v>26</v>
      </c>
      <c r="G5621" t="s">
        <v>31</v>
      </c>
      <c r="H5621" t="s">
        <v>885</v>
      </c>
      <c r="I5621">
        <v>8.7200000000000006</v>
      </c>
      <c r="J5621">
        <v>4</v>
      </c>
      <c r="K5621">
        <v>2.88</v>
      </c>
      <c r="M5621" t="s">
        <v>2851</v>
      </c>
    </row>
    <row r="5622" spans="1:13" x14ac:dyDescent="0.25">
      <c r="A5622" s="7">
        <v>42630</v>
      </c>
      <c r="B5622" s="4">
        <f>YEAR(SaleData[[#This Row],[Order Date]])</f>
        <v>2016</v>
      </c>
      <c r="C5622" s="4">
        <f>MONTH(SaleData[[#This Row],[Order Date]])</f>
        <v>9</v>
      </c>
      <c r="D5622" t="s">
        <v>955</v>
      </c>
      <c r="E5622" t="s">
        <v>43</v>
      </c>
      <c r="F5622" t="s">
        <v>26</v>
      </c>
      <c r="G5622" t="s">
        <v>27</v>
      </c>
      <c r="H5622" t="s">
        <v>2478</v>
      </c>
      <c r="I5622">
        <v>6.48</v>
      </c>
      <c r="J5622">
        <v>1</v>
      </c>
      <c r="K5622">
        <v>3.11</v>
      </c>
      <c r="M5622" t="s">
        <v>2851</v>
      </c>
    </row>
    <row r="5623" spans="1:13" x14ac:dyDescent="0.25">
      <c r="A5623" s="7">
        <v>42630</v>
      </c>
      <c r="B5623" s="4">
        <f>YEAR(SaleData[[#This Row],[Order Date]])</f>
        <v>2016</v>
      </c>
      <c r="C5623" s="4">
        <f>MONTH(SaleData[[#This Row],[Order Date]])</f>
        <v>9</v>
      </c>
      <c r="D5623" t="s">
        <v>955</v>
      </c>
      <c r="E5623" t="s">
        <v>43</v>
      </c>
      <c r="F5623" t="s">
        <v>11</v>
      </c>
      <c r="G5623" t="s">
        <v>202</v>
      </c>
      <c r="H5623" t="s">
        <v>2666</v>
      </c>
      <c r="I5623">
        <v>686.32</v>
      </c>
      <c r="J5623">
        <v>2</v>
      </c>
      <c r="K5623">
        <v>223.05</v>
      </c>
      <c r="M5623" t="s">
        <v>2852</v>
      </c>
    </row>
    <row r="5624" spans="1:13" x14ac:dyDescent="0.25">
      <c r="A5624" s="7">
        <v>42630</v>
      </c>
      <c r="B5624" s="4">
        <f>YEAR(SaleData[[#This Row],[Order Date]])</f>
        <v>2016</v>
      </c>
      <c r="C5624" s="4">
        <f>MONTH(SaleData[[#This Row],[Order Date]])</f>
        <v>9</v>
      </c>
      <c r="D5624" t="s">
        <v>955</v>
      </c>
      <c r="E5624" t="s">
        <v>43</v>
      </c>
      <c r="F5624" t="s">
        <v>26</v>
      </c>
      <c r="G5624" t="s">
        <v>36</v>
      </c>
      <c r="H5624" t="s">
        <v>1828</v>
      </c>
      <c r="I5624">
        <v>62.18</v>
      </c>
      <c r="J5624">
        <v>1</v>
      </c>
      <c r="K5624">
        <v>16.79</v>
      </c>
      <c r="M5624" t="s">
        <v>2852</v>
      </c>
    </row>
    <row r="5625" spans="1:13" x14ac:dyDescent="0.25">
      <c r="A5625" s="7">
        <v>42630</v>
      </c>
      <c r="B5625" s="4">
        <f>YEAR(SaleData[[#This Row],[Order Date]])</f>
        <v>2016</v>
      </c>
      <c r="C5625" s="4">
        <f>MONTH(SaleData[[#This Row],[Order Date]])</f>
        <v>9</v>
      </c>
      <c r="D5625" t="s">
        <v>113</v>
      </c>
      <c r="E5625" t="s">
        <v>87</v>
      </c>
      <c r="F5625" t="s">
        <v>26</v>
      </c>
      <c r="G5625" t="s">
        <v>62</v>
      </c>
      <c r="H5625" t="s">
        <v>724</v>
      </c>
      <c r="I5625">
        <v>4.22</v>
      </c>
      <c r="J5625">
        <v>3</v>
      </c>
      <c r="K5625">
        <v>1.48</v>
      </c>
      <c r="M5625" t="s">
        <v>2853</v>
      </c>
    </row>
    <row r="5626" spans="1:13" x14ac:dyDescent="0.25">
      <c r="A5626" s="7">
        <v>42630</v>
      </c>
      <c r="B5626" s="4">
        <f>YEAR(SaleData[[#This Row],[Order Date]])</f>
        <v>2016</v>
      </c>
      <c r="C5626" s="4">
        <f>MONTH(SaleData[[#This Row],[Order Date]])</f>
        <v>9</v>
      </c>
      <c r="D5626" t="s">
        <v>113</v>
      </c>
      <c r="E5626" t="s">
        <v>87</v>
      </c>
      <c r="F5626" t="s">
        <v>16</v>
      </c>
      <c r="G5626" t="s">
        <v>40</v>
      </c>
      <c r="H5626" t="s">
        <v>2565</v>
      </c>
      <c r="I5626">
        <v>409.27</v>
      </c>
      <c r="J5626">
        <v>2</v>
      </c>
      <c r="K5626">
        <v>-81.849999999999994</v>
      </c>
      <c r="M5626" t="s">
        <v>2853</v>
      </c>
    </row>
    <row r="5627" spans="1:13" x14ac:dyDescent="0.25">
      <c r="A5627" s="7">
        <v>42630</v>
      </c>
      <c r="B5627" s="4">
        <f>YEAR(SaleData[[#This Row],[Order Date]])</f>
        <v>2016</v>
      </c>
      <c r="C5627" s="4">
        <f>MONTH(SaleData[[#This Row],[Order Date]])</f>
        <v>9</v>
      </c>
      <c r="D5627" t="s">
        <v>113</v>
      </c>
      <c r="E5627" t="s">
        <v>87</v>
      </c>
      <c r="F5627" t="s">
        <v>26</v>
      </c>
      <c r="G5627" t="s">
        <v>44</v>
      </c>
      <c r="H5627" t="s">
        <v>1454</v>
      </c>
      <c r="I5627">
        <v>55.44</v>
      </c>
      <c r="J5627">
        <v>11</v>
      </c>
      <c r="K5627">
        <v>18.02</v>
      </c>
      <c r="M5627" t="s">
        <v>2854</v>
      </c>
    </row>
    <row r="5628" spans="1:13" x14ac:dyDescent="0.25">
      <c r="A5628" s="7">
        <v>42630</v>
      </c>
      <c r="B5628" s="4">
        <f>YEAR(SaleData[[#This Row],[Order Date]])</f>
        <v>2016</v>
      </c>
      <c r="C5628" s="4">
        <f>MONTH(SaleData[[#This Row],[Order Date]])</f>
        <v>9</v>
      </c>
      <c r="D5628" t="s">
        <v>113</v>
      </c>
      <c r="E5628" t="s">
        <v>87</v>
      </c>
      <c r="F5628" t="s">
        <v>26</v>
      </c>
      <c r="G5628" t="s">
        <v>27</v>
      </c>
      <c r="H5628" t="s">
        <v>114</v>
      </c>
      <c r="I5628">
        <v>20.93</v>
      </c>
      <c r="J5628">
        <v>4</v>
      </c>
      <c r="K5628">
        <v>6.8</v>
      </c>
      <c r="M5628" t="s">
        <v>2854</v>
      </c>
    </row>
    <row r="5629" spans="1:13" x14ac:dyDescent="0.25">
      <c r="A5629" s="7">
        <v>42630</v>
      </c>
      <c r="B5629" s="4">
        <f>YEAR(SaleData[[#This Row],[Order Date]])</f>
        <v>2016</v>
      </c>
      <c r="C5629" s="4">
        <f>MONTH(SaleData[[#This Row],[Order Date]])</f>
        <v>9</v>
      </c>
      <c r="D5629" t="s">
        <v>113</v>
      </c>
      <c r="E5629" t="s">
        <v>87</v>
      </c>
      <c r="F5629" t="s">
        <v>26</v>
      </c>
      <c r="G5629" t="s">
        <v>36</v>
      </c>
      <c r="H5629" t="s">
        <v>928</v>
      </c>
      <c r="I5629">
        <v>1801.63</v>
      </c>
      <c r="J5629">
        <v>6</v>
      </c>
      <c r="K5629">
        <v>-337.81</v>
      </c>
      <c r="M5629" t="s">
        <v>2854</v>
      </c>
    </row>
    <row r="5630" spans="1:13" x14ac:dyDescent="0.25">
      <c r="A5630" s="7">
        <v>42630</v>
      </c>
      <c r="B5630" s="4">
        <f>YEAR(SaleData[[#This Row],[Order Date]])</f>
        <v>2016</v>
      </c>
      <c r="C5630" s="4">
        <f>MONTH(SaleData[[#This Row],[Order Date]])</f>
        <v>9</v>
      </c>
      <c r="D5630" t="s">
        <v>113</v>
      </c>
      <c r="E5630" t="s">
        <v>87</v>
      </c>
      <c r="F5630" t="s">
        <v>16</v>
      </c>
      <c r="G5630" t="s">
        <v>40</v>
      </c>
      <c r="H5630" t="s">
        <v>1773</v>
      </c>
      <c r="I5630">
        <v>67.180000000000007</v>
      </c>
      <c r="J5630">
        <v>1</v>
      </c>
      <c r="K5630">
        <v>-20.149999999999999</v>
      </c>
      <c r="M5630" t="s">
        <v>2854</v>
      </c>
    </row>
    <row r="5631" spans="1:13" x14ac:dyDescent="0.25">
      <c r="A5631" s="7">
        <v>42631</v>
      </c>
      <c r="B5631" s="4">
        <f>YEAR(SaleData[[#This Row],[Order Date]])</f>
        <v>2016</v>
      </c>
      <c r="C5631" s="4">
        <f>MONTH(SaleData[[#This Row],[Order Date]])</f>
        <v>9</v>
      </c>
      <c r="D5631" t="s">
        <v>748</v>
      </c>
      <c r="E5631" t="s">
        <v>43</v>
      </c>
      <c r="F5631" t="s">
        <v>16</v>
      </c>
      <c r="G5631" t="s">
        <v>17</v>
      </c>
      <c r="H5631" t="s">
        <v>2393</v>
      </c>
      <c r="I5631">
        <v>72.78</v>
      </c>
      <c r="J5631">
        <v>1</v>
      </c>
      <c r="K5631">
        <v>0</v>
      </c>
      <c r="M5631" t="s">
        <v>2855</v>
      </c>
    </row>
    <row r="5632" spans="1:13" x14ac:dyDescent="0.25">
      <c r="A5632" s="7">
        <v>42631</v>
      </c>
      <c r="B5632" s="4">
        <f>YEAR(SaleData[[#This Row],[Order Date]])</f>
        <v>2016</v>
      </c>
      <c r="C5632" s="4">
        <f>MONTH(SaleData[[#This Row],[Order Date]])</f>
        <v>9</v>
      </c>
      <c r="D5632" t="s">
        <v>748</v>
      </c>
      <c r="E5632" t="s">
        <v>43</v>
      </c>
      <c r="F5632" t="s">
        <v>26</v>
      </c>
      <c r="G5632" t="s">
        <v>56</v>
      </c>
      <c r="H5632" t="s">
        <v>888</v>
      </c>
      <c r="I5632">
        <v>97.84</v>
      </c>
      <c r="J5632">
        <v>2</v>
      </c>
      <c r="K5632">
        <v>25.44</v>
      </c>
      <c r="M5632" t="s">
        <v>2855</v>
      </c>
    </row>
    <row r="5633" spans="1:13" x14ac:dyDescent="0.25">
      <c r="A5633" s="7">
        <v>42631</v>
      </c>
      <c r="B5633" s="4">
        <f>YEAR(SaleData[[#This Row],[Order Date]])</f>
        <v>2016</v>
      </c>
      <c r="C5633" s="4">
        <f>MONTH(SaleData[[#This Row],[Order Date]])</f>
        <v>9</v>
      </c>
      <c r="D5633" t="s">
        <v>748</v>
      </c>
      <c r="E5633" t="s">
        <v>43</v>
      </c>
      <c r="F5633" t="s">
        <v>16</v>
      </c>
      <c r="G5633" t="s">
        <v>34</v>
      </c>
      <c r="H5633" t="s">
        <v>1566</v>
      </c>
      <c r="I5633">
        <v>51.75</v>
      </c>
      <c r="J5633">
        <v>1</v>
      </c>
      <c r="K5633">
        <v>15.53</v>
      </c>
      <c r="M5633" t="s">
        <v>2855</v>
      </c>
    </row>
    <row r="5634" spans="1:13" x14ac:dyDescent="0.25">
      <c r="A5634" s="7">
        <v>42631</v>
      </c>
      <c r="B5634" s="4">
        <f>YEAR(SaleData[[#This Row],[Order Date]])</f>
        <v>2016</v>
      </c>
      <c r="C5634" s="4">
        <f>MONTH(SaleData[[#This Row],[Order Date]])</f>
        <v>9</v>
      </c>
      <c r="D5634" t="s">
        <v>748</v>
      </c>
      <c r="E5634" t="s">
        <v>43</v>
      </c>
      <c r="F5634" t="s">
        <v>26</v>
      </c>
      <c r="G5634" t="s">
        <v>46</v>
      </c>
      <c r="H5634" t="s">
        <v>1652</v>
      </c>
      <c r="I5634">
        <v>46.67</v>
      </c>
      <c r="J5634">
        <v>2</v>
      </c>
      <c r="K5634">
        <v>16.34</v>
      </c>
      <c r="M5634" t="s">
        <v>2855</v>
      </c>
    </row>
    <row r="5635" spans="1:13" x14ac:dyDescent="0.25">
      <c r="A5635" s="7">
        <v>42631</v>
      </c>
      <c r="B5635" s="4">
        <f>YEAR(SaleData[[#This Row],[Order Date]])</f>
        <v>2016</v>
      </c>
      <c r="C5635" s="4">
        <f>MONTH(SaleData[[#This Row],[Order Date]])</f>
        <v>9</v>
      </c>
      <c r="D5635" t="s">
        <v>2656</v>
      </c>
      <c r="E5635" t="s">
        <v>129</v>
      </c>
      <c r="F5635" t="s">
        <v>26</v>
      </c>
      <c r="G5635" t="s">
        <v>36</v>
      </c>
      <c r="H5635" t="s">
        <v>460</v>
      </c>
      <c r="I5635">
        <v>51.17</v>
      </c>
      <c r="J5635">
        <v>2</v>
      </c>
      <c r="K5635">
        <v>-6.4</v>
      </c>
      <c r="M5635" t="s">
        <v>2855</v>
      </c>
    </row>
    <row r="5636" spans="1:13" x14ac:dyDescent="0.25">
      <c r="A5636" s="7">
        <v>42631</v>
      </c>
      <c r="B5636" s="4">
        <f>YEAR(SaleData[[#This Row],[Order Date]])</f>
        <v>2016</v>
      </c>
      <c r="C5636" s="4">
        <f>MONTH(SaleData[[#This Row],[Order Date]])</f>
        <v>9</v>
      </c>
      <c r="D5636" t="s">
        <v>1495</v>
      </c>
      <c r="E5636" t="s">
        <v>43</v>
      </c>
      <c r="F5636" t="s">
        <v>26</v>
      </c>
      <c r="G5636" t="s">
        <v>62</v>
      </c>
      <c r="H5636" t="s">
        <v>2448</v>
      </c>
      <c r="I5636">
        <v>99.2</v>
      </c>
      <c r="J5636">
        <v>5</v>
      </c>
      <c r="K5636">
        <v>25.79</v>
      </c>
      <c r="M5636" t="s">
        <v>2855</v>
      </c>
    </row>
    <row r="5637" spans="1:13" x14ac:dyDescent="0.25">
      <c r="A5637" s="7">
        <v>42631</v>
      </c>
      <c r="B5637" s="4">
        <f>YEAR(SaleData[[#This Row],[Order Date]])</f>
        <v>2016</v>
      </c>
      <c r="C5637" s="4">
        <f>MONTH(SaleData[[#This Row],[Order Date]])</f>
        <v>9</v>
      </c>
      <c r="D5637" t="s">
        <v>1198</v>
      </c>
      <c r="E5637" t="s">
        <v>20</v>
      </c>
      <c r="F5637" t="s">
        <v>26</v>
      </c>
      <c r="G5637" t="s">
        <v>156</v>
      </c>
      <c r="H5637" t="s">
        <v>212</v>
      </c>
      <c r="I5637">
        <v>7.98</v>
      </c>
      <c r="J5637">
        <v>3</v>
      </c>
      <c r="K5637">
        <v>3.91</v>
      </c>
      <c r="M5637" t="s">
        <v>2855</v>
      </c>
    </row>
    <row r="5638" spans="1:13" x14ac:dyDescent="0.25">
      <c r="A5638" s="7">
        <v>42631</v>
      </c>
      <c r="B5638" s="4">
        <f>YEAR(SaleData[[#This Row],[Order Date]])</f>
        <v>2016</v>
      </c>
      <c r="C5638" s="4">
        <f>MONTH(SaleData[[#This Row],[Order Date]])</f>
        <v>9</v>
      </c>
      <c r="D5638" t="s">
        <v>140</v>
      </c>
      <c r="E5638" t="s">
        <v>43</v>
      </c>
      <c r="F5638" t="s">
        <v>26</v>
      </c>
      <c r="G5638" t="s">
        <v>213</v>
      </c>
      <c r="H5638" t="s">
        <v>1015</v>
      </c>
      <c r="I5638">
        <v>97.3</v>
      </c>
      <c r="J5638">
        <v>7</v>
      </c>
      <c r="K5638">
        <v>28.22</v>
      </c>
      <c r="M5638" t="s">
        <v>2855</v>
      </c>
    </row>
    <row r="5639" spans="1:13" x14ac:dyDescent="0.25">
      <c r="A5639" s="7">
        <v>42631</v>
      </c>
      <c r="B5639" s="4">
        <f>YEAR(SaleData[[#This Row],[Order Date]])</f>
        <v>2016</v>
      </c>
      <c r="C5639" s="4">
        <f>MONTH(SaleData[[#This Row],[Order Date]])</f>
        <v>9</v>
      </c>
      <c r="D5639" t="s">
        <v>2185</v>
      </c>
      <c r="E5639" t="s">
        <v>24</v>
      </c>
      <c r="F5639" t="s">
        <v>11</v>
      </c>
      <c r="G5639" t="s">
        <v>21</v>
      </c>
      <c r="H5639" t="s">
        <v>2294</v>
      </c>
      <c r="I5639">
        <v>2735.95</v>
      </c>
      <c r="J5639">
        <v>6</v>
      </c>
      <c r="K5639">
        <v>341.99</v>
      </c>
      <c r="M5639" t="s">
        <v>2855</v>
      </c>
    </row>
    <row r="5640" spans="1:13" x14ac:dyDescent="0.25">
      <c r="A5640" s="7">
        <v>42631</v>
      </c>
      <c r="B5640" s="4">
        <f>YEAR(SaleData[[#This Row],[Order Date]])</f>
        <v>2016</v>
      </c>
      <c r="C5640" s="4">
        <f>MONTH(SaleData[[#This Row],[Order Date]])</f>
        <v>9</v>
      </c>
      <c r="D5640" t="s">
        <v>1110</v>
      </c>
      <c r="E5640" t="s">
        <v>573</v>
      </c>
      <c r="F5640" t="s">
        <v>11</v>
      </c>
      <c r="G5640" t="s">
        <v>12</v>
      </c>
      <c r="H5640" t="s">
        <v>1424</v>
      </c>
      <c r="I5640">
        <v>1.98</v>
      </c>
      <c r="J5640">
        <v>2</v>
      </c>
      <c r="K5640">
        <v>0.89</v>
      </c>
      <c r="M5640" t="s">
        <v>2855</v>
      </c>
    </row>
    <row r="5641" spans="1:13" x14ac:dyDescent="0.25">
      <c r="A5641" s="7">
        <v>42631</v>
      </c>
      <c r="B5641" s="4">
        <f>YEAR(SaleData[[#This Row],[Order Date]])</f>
        <v>2016</v>
      </c>
      <c r="C5641" s="4">
        <f>MONTH(SaleData[[#This Row],[Order Date]])</f>
        <v>9</v>
      </c>
      <c r="D5641" t="s">
        <v>1110</v>
      </c>
      <c r="E5641" t="s">
        <v>573</v>
      </c>
      <c r="F5641" t="s">
        <v>26</v>
      </c>
      <c r="G5641" t="s">
        <v>27</v>
      </c>
      <c r="H5641" t="s">
        <v>721</v>
      </c>
      <c r="I5641">
        <v>75.88</v>
      </c>
      <c r="J5641">
        <v>2</v>
      </c>
      <c r="K5641">
        <v>35.659999999999997</v>
      </c>
      <c r="M5641" t="s">
        <v>2855</v>
      </c>
    </row>
    <row r="5642" spans="1:13" x14ac:dyDescent="0.25">
      <c r="A5642" s="7">
        <v>42631</v>
      </c>
      <c r="B5642" s="4">
        <f>YEAR(SaleData[[#This Row],[Order Date]])</f>
        <v>2016</v>
      </c>
      <c r="C5642" s="4">
        <f>MONTH(SaleData[[#This Row],[Order Date]])</f>
        <v>9</v>
      </c>
      <c r="D5642" t="s">
        <v>508</v>
      </c>
      <c r="E5642" t="s">
        <v>43</v>
      </c>
      <c r="F5642" t="s">
        <v>26</v>
      </c>
      <c r="G5642" t="s">
        <v>27</v>
      </c>
      <c r="H5642" t="s">
        <v>168</v>
      </c>
      <c r="I5642">
        <v>33.4</v>
      </c>
      <c r="J5642">
        <v>5</v>
      </c>
      <c r="K5642">
        <v>16.03</v>
      </c>
      <c r="M5642" t="s">
        <v>2855</v>
      </c>
    </row>
    <row r="5643" spans="1:13" x14ac:dyDescent="0.25">
      <c r="A5643" s="7">
        <v>42631</v>
      </c>
      <c r="B5643" s="4">
        <f>YEAR(SaleData[[#This Row],[Order Date]])</f>
        <v>2016</v>
      </c>
      <c r="C5643" s="4">
        <f>MONTH(SaleData[[#This Row],[Order Date]])</f>
        <v>9</v>
      </c>
      <c r="D5643" t="s">
        <v>508</v>
      </c>
      <c r="E5643" t="s">
        <v>43</v>
      </c>
      <c r="F5643" t="s">
        <v>26</v>
      </c>
      <c r="G5643" t="s">
        <v>156</v>
      </c>
      <c r="H5643" t="s">
        <v>829</v>
      </c>
      <c r="I5643">
        <v>210.84</v>
      </c>
      <c r="J5643">
        <v>4</v>
      </c>
      <c r="K5643">
        <v>103.31</v>
      </c>
      <c r="M5643" t="s">
        <v>2855</v>
      </c>
    </row>
    <row r="5644" spans="1:13" x14ac:dyDescent="0.25">
      <c r="A5644" s="7">
        <v>42631</v>
      </c>
      <c r="B5644" s="4">
        <f>YEAR(SaleData[[#This Row],[Order Date]])</f>
        <v>2016</v>
      </c>
      <c r="C5644" s="4">
        <f>MONTH(SaleData[[#This Row],[Order Date]])</f>
        <v>9</v>
      </c>
      <c r="D5644" t="s">
        <v>665</v>
      </c>
      <c r="E5644" t="s">
        <v>60</v>
      </c>
      <c r="F5644" t="s">
        <v>26</v>
      </c>
      <c r="G5644" t="s">
        <v>36</v>
      </c>
      <c r="H5644" t="s">
        <v>1606</v>
      </c>
      <c r="I5644">
        <v>40.74</v>
      </c>
      <c r="J5644">
        <v>3</v>
      </c>
      <c r="K5644">
        <v>0.41</v>
      </c>
      <c r="M5644" t="s">
        <v>2855</v>
      </c>
    </row>
    <row r="5645" spans="1:13" x14ac:dyDescent="0.25">
      <c r="A5645" s="7">
        <v>42631</v>
      </c>
      <c r="B5645" s="4">
        <f>YEAR(SaleData[[#This Row],[Order Date]])</f>
        <v>2016</v>
      </c>
      <c r="C5645" s="4">
        <f>MONTH(SaleData[[#This Row],[Order Date]])</f>
        <v>9</v>
      </c>
      <c r="D5645" t="s">
        <v>665</v>
      </c>
      <c r="E5645" t="s">
        <v>60</v>
      </c>
      <c r="F5645" t="s">
        <v>26</v>
      </c>
      <c r="G5645" t="s">
        <v>56</v>
      </c>
      <c r="H5645" t="s">
        <v>378</v>
      </c>
      <c r="I5645">
        <v>11.67</v>
      </c>
      <c r="J5645">
        <v>3</v>
      </c>
      <c r="K5645">
        <v>3.03</v>
      </c>
      <c r="M5645" t="s">
        <v>2855</v>
      </c>
    </row>
    <row r="5646" spans="1:13" x14ac:dyDescent="0.25">
      <c r="A5646" s="7">
        <v>42632</v>
      </c>
      <c r="B5646" s="4">
        <f>YEAR(SaleData[[#This Row],[Order Date]])</f>
        <v>2016</v>
      </c>
      <c r="C5646" s="4">
        <f>MONTH(SaleData[[#This Row],[Order Date]])</f>
        <v>9</v>
      </c>
      <c r="D5646" t="s">
        <v>828</v>
      </c>
      <c r="E5646" t="s">
        <v>43</v>
      </c>
      <c r="F5646" t="s">
        <v>26</v>
      </c>
      <c r="G5646" t="s">
        <v>44</v>
      </c>
      <c r="H5646" t="s">
        <v>791</v>
      </c>
      <c r="I5646">
        <v>88.8</v>
      </c>
      <c r="J5646">
        <v>6</v>
      </c>
      <c r="K5646">
        <v>44.4</v>
      </c>
      <c r="M5646" t="s">
        <v>2856</v>
      </c>
    </row>
    <row r="5647" spans="1:13" x14ac:dyDescent="0.25">
      <c r="A5647" s="7">
        <v>42632</v>
      </c>
      <c r="B5647" s="4">
        <f>YEAR(SaleData[[#This Row],[Order Date]])</f>
        <v>2016</v>
      </c>
      <c r="C5647" s="4">
        <f>MONTH(SaleData[[#This Row],[Order Date]])</f>
        <v>9</v>
      </c>
      <c r="D5647" t="s">
        <v>828</v>
      </c>
      <c r="E5647" t="s">
        <v>43</v>
      </c>
      <c r="F5647" t="s">
        <v>11</v>
      </c>
      <c r="G5647" t="s">
        <v>21</v>
      </c>
      <c r="H5647" t="s">
        <v>2514</v>
      </c>
      <c r="I5647">
        <v>319.97000000000003</v>
      </c>
      <c r="J5647">
        <v>4</v>
      </c>
      <c r="K5647">
        <v>36</v>
      </c>
      <c r="M5647" t="s">
        <v>2856</v>
      </c>
    </row>
    <row r="5648" spans="1:13" x14ac:dyDescent="0.25">
      <c r="A5648" s="7">
        <v>42632</v>
      </c>
      <c r="B5648" s="4">
        <f>YEAR(SaleData[[#This Row],[Order Date]])</f>
        <v>2016</v>
      </c>
      <c r="C5648" s="4">
        <f>MONTH(SaleData[[#This Row],[Order Date]])</f>
        <v>9</v>
      </c>
      <c r="D5648" t="s">
        <v>2710</v>
      </c>
      <c r="E5648" t="s">
        <v>129</v>
      </c>
      <c r="F5648" t="s">
        <v>26</v>
      </c>
      <c r="G5648" t="s">
        <v>56</v>
      </c>
      <c r="H5648" t="s">
        <v>2371</v>
      </c>
      <c r="I5648">
        <v>48.36</v>
      </c>
      <c r="J5648">
        <v>5</v>
      </c>
      <c r="K5648">
        <v>6.05</v>
      </c>
      <c r="M5648" t="s">
        <v>2856</v>
      </c>
    </row>
    <row r="5649" spans="1:13" x14ac:dyDescent="0.25">
      <c r="A5649" s="7">
        <v>42632</v>
      </c>
      <c r="B5649" s="4">
        <f>YEAR(SaleData[[#This Row],[Order Date]])</f>
        <v>2016</v>
      </c>
      <c r="C5649" s="4">
        <f>MONTH(SaleData[[#This Row],[Order Date]])</f>
        <v>9</v>
      </c>
      <c r="D5649" t="s">
        <v>1016</v>
      </c>
      <c r="E5649" t="s">
        <v>20</v>
      </c>
      <c r="F5649" t="s">
        <v>26</v>
      </c>
      <c r="G5649" t="s">
        <v>213</v>
      </c>
      <c r="H5649" t="s">
        <v>2670</v>
      </c>
      <c r="I5649">
        <v>6.36</v>
      </c>
      <c r="J5649">
        <v>2</v>
      </c>
      <c r="K5649">
        <v>0.06</v>
      </c>
      <c r="M5649" t="s">
        <v>2856</v>
      </c>
    </row>
    <row r="5650" spans="1:13" x14ac:dyDescent="0.25">
      <c r="A5650" s="7">
        <v>42632</v>
      </c>
      <c r="B5650" s="4">
        <f>YEAR(SaleData[[#This Row],[Order Date]])</f>
        <v>2016</v>
      </c>
      <c r="C5650" s="4">
        <f>MONTH(SaleData[[#This Row],[Order Date]])</f>
        <v>9</v>
      </c>
      <c r="D5650" t="s">
        <v>658</v>
      </c>
      <c r="E5650" t="s">
        <v>10</v>
      </c>
      <c r="F5650" t="s">
        <v>16</v>
      </c>
      <c r="G5650" t="s">
        <v>17</v>
      </c>
      <c r="H5650" t="s">
        <v>1533</v>
      </c>
      <c r="I5650">
        <v>754.45</v>
      </c>
      <c r="J5650">
        <v>5</v>
      </c>
      <c r="K5650">
        <v>60.36</v>
      </c>
      <c r="M5650" t="s">
        <v>2856</v>
      </c>
    </row>
    <row r="5651" spans="1:13" x14ac:dyDescent="0.25">
      <c r="A5651" s="7">
        <v>42632</v>
      </c>
      <c r="B5651" s="4">
        <f>YEAR(SaleData[[#This Row],[Order Date]])</f>
        <v>2016</v>
      </c>
      <c r="C5651" s="4">
        <f>MONTH(SaleData[[#This Row],[Order Date]])</f>
        <v>9</v>
      </c>
      <c r="D5651" t="s">
        <v>886</v>
      </c>
      <c r="E5651" t="s">
        <v>24</v>
      </c>
      <c r="F5651" t="s">
        <v>26</v>
      </c>
      <c r="G5651" t="s">
        <v>27</v>
      </c>
      <c r="H5651" t="s">
        <v>295</v>
      </c>
      <c r="I5651">
        <v>186.05</v>
      </c>
      <c r="J5651">
        <v>6</v>
      </c>
      <c r="K5651">
        <v>67.44</v>
      </c>
      <c r="M5651" t="s">
        <v>2857</v>
      </c>
    </row>
    <row r="5652" spans="1:13" x14ac:dyDescent="0.25">
      <c r="A5652" s="7">
        <v>42632</v>
      </c>
      <c r="B5652" s="4">
        <f>YEAR(SaleData[[#This Row],[Order Date]])</f>
        <v>2016</v>
      </c>
      <c r="C5652" s="4">
        <f>MONTH(SaleData[[#This Row],[Order Date]])</f>
        <v>9</v>
      </c>
      <c r="D5652" t="s">
        <v>1134</v>
      </c>
      <c r="E5652" t="s">
        <v>324</v>
      </c>
      <c r="F5652" t="s">
        <v>26</v>
      </c>
      <c r="G5652" t="s">
        <v>46</v>
      </c>
      <c r="H5652" t="s">
        <v>1380</v>
      </c>
      <c r="I5652">
        <v>38.090000000000003</v>
      </c>
      <c r="J5652">
        <v>4</v>
      </c>
      <c r="K5652">
        <v>-27.93</v>
      </c>
      <c r="M5652" t="s">
        <v>2857</v>
      </c>
    </row>
    <row r="5653" spans="1:13" x14ac:dyDescent="0.25">
      <c r="A5653" s="7">
        <v>42632</v>
      </c>
      <c r="B5653" s="4">
        <f>YEAR(SaleData[[#This Row],[Order Date]])</f>
        <v>2016</v>
      </c>
      <c r="C5653" s="4">
        <f>MONTH(SaleData[[#This Row],[Order Date]])</f>
        <v>9</v>
      </c>
      <c r="D5653" t="s">
        <v>1134</v>
      </c>
      <c r="E5653" t="s">
        <v>324</v>
      </c>
      <c r="F5653" t="s">
        <v>26</v>
      </c>
      <c r="G5653" t="s">
        <v>46</v>
      </c>
      <c r="H5653" t="s">
        <v>51</v>
      </c>
      <c r="I5653">
        <v>2.81</v>
      </c>
      <c r="J5653">
        <v>3</v>
      </c>
      <c r="K5653">
        <v>-1.97</v>
      </c>
      <c r="M5653" t="s">
        <v>2857</v>
      </c>
    </row>
    <row r="5654" spans="1:13" x14ac:dyDescent="0.25">
      <c r="A5654" s="7">
        <v>42632</v>
      </c>
      <c r="B5654" s="4">
        <f>YEAR(SaleData[[#This Row],[Order Date]])</f>
        <v>2016</v>
      </c>
      <c r="C5654" s="4">
        <f>MONTH(SaleData[[#This Row],[Order Date]])</f>
        <v>9</v>
      </c>
      <c r="D5654" t="s">
        <v>2646</v>
      </c>
      <c r="E5654" t="s">
        <v>1006</v>
      </c>
      <c r="F5654" t="s">
        <v>16</v>
      </c>
      <c r="G5654" t="s">
        <v>34</v>
      </c>
      <c r="H5654" t="s">
        <v>1225</v>
      </c>
      <c r="I5654">
        <v>70.56</v>
      </c>
      <c r="J5654">
        <v>6</v>
      </c>
      <c r="K5654">
        <v>23.99</v>
      </c>
      <c r="M5654" t="s">
        <v>2857</v>
      </c>
    </row>
    <row r="5655" spans="1:13" x14ac:dyDescent="0.25">
      <c r="A5655" s="7">
        <v>42632</v>
      </c>
      <c r="B5655" s="4">
        <f>YEAR(SaleData[[#This Row],[Order Date]])</f>
        <v>2016</v>
      </c>
      <c r="C5655" s="4">
        <f>MONTH(SaleData[[#This Row],[Order Date]])</f>
        <v>9</v>
      </c>
      <c r="D5655" t="s">
        <v>2646</v>
      </c>
      <c r="E5655" t="s">
        <v>1006</v>
      </c>
      <c r="F5655" t="s">
        <v>26</v>
      </c>
      <c r="G5655" t="s">
        <v>56</v>
      </c>
      <c r="H5655" t="s">
        <v>652</v>
      </c>
      <c r="I5655">
        <v>81.96</v>
      </c>
      <c r="J5655">
        <v>2</v>
      </c>
      <c r="K5655">
        <v>22.95</v>
      </c>
      <c r="M5655" t="s">
        <v>2857</v>
      </c>
    </row>
    <row r="5656" spans="1:13" x14ac:dyDescent="0.25">
      <c r="A5656" s="7">
        <v>42632</v>
      </c>
      <c r="B5656" s="4">
        <f>YEAR(SaleData[[#This Row],[Order Date]])</f>
        <v>2016</v>
      </c>
      <c r="C5656" s="4">
        <f>MONTH(SaleData[[#This Row],[Order Date]])</f>
        <v>9</v>
      </c>
      <c r="D5656" t="s">
        <v>1754</v>
      </c>
      <c r="E5656" t="s">
        <v>43</v>
      </c>
      <c r="F5656" t="s">
        <v>26</v>
      </c>
      <c r="G5656" t="s">
        <v>46</v>
      </c>
      <c r="H5656" t="s">
        <v>999</v>
      </c>
      <c r="I5656">
        <v>11.23</v>
      </c>
      <c r="J5656">
        <v>3</v>
      </c>
      <c r="K5656">
        <v>3.93</v>
      </c>
      <c r="M5656" t="s">
        <v>2857</v>
      </c>
    </row>
    <row r="5657" spans="1:13" x14ac:dyDescent="0.25">
      <c r="A5657" s="7">
        <v>42632</v>
      </c>
      <c r="B5657" s="4">
        <f>YEAR(SaleData[[#This Row],[Order Date]])</f>
        <v>2016</v>
      </c>
      <c r="C5657" s="4">
        <f>MONTH(SaleData[[#This Row],[Order Date]])</f>
        <v>9</v>
      </c>
      <c r="D5657" t="s">
        <v>927</v>
      </c>
      <c r="E5657" t="s">
        <v>105</v>
      </c>
      <c r="F5657" t="s">
        <v>26</v>
      </c>
      <c r="G5657" t="s">
        <v>156</v>
      </c>
      <c r="H5657" t="s">
        <v>2253</v>
      </c>
      <c r="I5657">
        <v>27.79</v>
      </c>
      <c r="J5657">
        <v>3</v>
      </c>
      <c r="K5657">
        <v>10.42</v>
      </c>
      <c r="M5657" t="s">
        <v>2857</v>
      </c>
    </row>
    <row r="5658" spans="1:13" x14ac:dyDescent="0.25">
      <c r="A5658" s="7">
        <v>42632</v>
      </c>
      <c r="B5658" s="4">
        <f>YEAR(SaleData[[#This Row],[Order Date]])</f>
        <v>2016</v>
      </c>
      <c r="C5658" s="4">
        <f>MONTH(SaleData[[#This Row],[Order Date]])</f>
        <v>9</v>
      </c>
      <c r="D5658" t="s">
        <v>2149</v>
      </c>
      <c r="E5658" t="s">
        <v>75</v>
      </c>
      <c r="F5658" t="s">
        <v>26</v>
      </c>
      <c r="G5658" t="s">
        <v>27</v>
      </c>
      <c r="H5658" t="s">
        <v>168</v>
      </c>
      <c r="I5658">
        <v>37.409999999999997</v>
      </c>
      <c r="J5658">
        <v>7</v>
      </c>
      <c r="K5658">
        <v>13.09</v>
      </c>
      <c r="M5658" t="s">
        <v>2857</v>
      </c>
    </row>
    <row r="5659" spans="1:13" x14ac:dyDescent="0.25">
      <c r="A5659" s="7">
        <v>42632</v>
      </c>
      <c r="B5659" s="4">
        <f>YEAR(SaleData[[#This Row],[Order Date]])</f>
        <v>2016</v>
      </c>
      <c r="C5659" s="4">
        <f>MONTH(SaleData[[#This Row],[Order Date]])</f>
        <v>9</v>
      </c>
      <c r="D5659" t="s">
        <v>2149</v>
      </c>
      <c r="E5659" t="s">
        <v>75</v>
      </c>
      <c r="F5659" t="s">
        <v>26</v>
      </c>
      <c r="G5659" t="s">
        <v>27</v>
      </c>
      <c r="H5659" t="s">
        <v>820</v>
      </c>
      <c r="I5659">
        <v>25.34</v>
      </c>
      <c r="J5659">
        <v>6</v>
      </c>
      <c r="K5659">
        <v>8.8699999999999992</v>
      </c>
      <c r="M5659" t="s">
        <v>2857</v>
      </c>
    </row>
    <row r="5660" spans="1:13" x14ac:dyDescent="0.25">
      <c r="A5660" s="7">
        <v>42632</v>
      </c>
      <c r="B5660" s="4">
        <f>YEAR(SaleData[[#This Row],[Order Date]])</f>
        <v>2016</v>
      </c>
      <c r="C5660" s="4">
        <f>MONTH(SaleData[[#This Row],[Order Date]])</f>
        <v>9</v>
      </c>
      <c r="D5660" t="s">
        <v>765</v>
      </c>
      <c r="E5660" t="s">
        <v>43</v>
      </c>
      <c r="F5660" t="s">
        <v>26</v>
      </c>
      <c r="G5660" t="s">
        <v>36</v>
      </c>
      <c r="H5660" t="s">
        <v>1483</v>
      </c>
      <c r="I5660">
        <v>14.03</v>
      </c>
      <c r="J5660">
        <v>1</v>
      </c>
      <c r="K5660">
        <v>4.07</v>
      </c>
      <c r="M5660" t="s">
        <v>2857</v>
      </c>
    </row>
    <row r="5661" spans="1:13" x14ac:dyDescent="0.25">
      <c r="A5661" s="7">
        <v>42632</v>
      </c>
      <c r="B5661" s="4">
        <f>YEAR(SaleData[[#This Row],[Order Date]])</f>
        <v>2016</v>
      </c>
      <c r="C5661" s="4">
        <f>MONTH(SaleData[[#This Row],[Order Date]])</f>
        <v>9</v>
      </c>
      <c r="D5661" t="s">
        <v>765</v>
      </c>
      <c r="E5661" t="s">
        <v>43</v>
      </c>
      <c r="F5661" t="s">
        <v>26</v>
      </c>
      <c r="G5661" t="s">
        <v>213</v>
      </c>
      <c r="H5661" t="s">
        <v>2595</v>
      </c>
      <c r="I5661">
        <v>27.96</v>
      </c>
      <c r="J5661">
        <v>2</v>
      </c>
      <c r="K5661">
        <v>7.27</v>
      </c>
      <c r="M5661" t="s">
        <v>2857</v>
      </c>
    </row>
    <row r="5662" spans="1:13" x14ac:dyDescent="0.25">
      <c r="A5662" s="7">
        <v>42633</v>
      </c>
      <c r="B5662" s="4">
        <f>YEAR(SaleData[[#This Row],[Order Date]])</f>
        <v>2016</v>
      </c>
      <c r="C5662" s="4">
        <f>MONTH(SaleData[[#This Row],[Order Date]])</f>
        <v>9</v>
      </c>
      <c r="D5662" t="s">
        <v>1711</v>
      </c>
      <c r="E5662" t="s">
        <v>24</v>
      </c>
      <c r="F5662" t="s">
        <v>11</v>
      </c>
      <c r="G5662" t="s">
        <v>21</v>
      </c>
      <c r="H5662" t="s">
        <v>2476</v>
      </c>
      <c r="I5662">
        <v>2003.17</v>
      </c>
      <c r="J5662">
        <v>4</v>
      </c>
      <c r="K5662">
        <v>250.4</v>
      </c>
      <c r="M5662" t="s">
        <v>2857</v>
      </c>
    </row>
    <row r="5663" spans="1:13" x14ac:dyDescent="0.25">
      <c r="A5663" s="7">
        <v>42633</v>
      </c>
      <c r="B5663" s="4">
        <f>YEAR(SaleData[[#This Row],[Order Date]])</f>
        <v>2016</v>
      </c>
      <c r="C5663" s="4">
        <f>MONTH(SaleData[[#This Row],[Order Date]])</f>
        <v>9</v>
      </c>
      <c r="D5663" t="s">
        <v>1711</v>
      </c>
      <c r="E5663" t="s">
        <v>24</v>
      </c>
      <c r="F5663" t="s">
        <v>26</v>
      </c>
      <c r="G5663" t="s">
        <v>62</v>
      </c>
      <c r="H5663" t="s">
        <v>2298</v>
      </c>
      <c r="I5663">
        <v>9.34</v>
      </c>
      <c r="J5663">
        <v>2</v>
      </c>
      <c r="K5663">
        <v>3.15</v>
      </c>
      <c r="M5663" t="s">
        <v>2857</v>
      </c>
    </row>
    <row r="5664" spans="1:13" x14ac:dyDescent="0.25">
      <c r="A5664" s="7">
        <v>42633</v>
      </c>
      <c r="B5664" s="4">
        <f>YEAR(SaleData[[#This Row],[Order Date]])</f>
        <v>2016</v>
      </c>
      <c r="C5664" s="4">
        <f>MONTH(SaleData[[#This Row],[Order Date]])</f>
        <v>9</v>
      </c>
      <c r="D5664" t="s">
        <v>416</v>
      </c>
      <c r="E5664" t="s">
        <v>15</v>
      </c>
      <c r="F5664" t="s">
        <v>11</v>
      </c>
      <c r="G5664" t="s">
        <v>21</v>
      </c>
      <c r="H5664" t="s">
        <v>754</v>
      </c>
      <c r="I5664">
        <v>604.77</v>
      </c>
      <c r="J5664">
        <v>4</v>
      </c>
      <c r="K5664">
        <v>60.48</v>
      </c>
      <c r="M5664" t="s">
        <v>2857</v>
      </c>
    </row>
    <row r="5665" spans="1:13" x14ac:dyDescent="0.25">
      <c r="A5665" s="7">
        <v>42633</v>
      </c>
      <c r="B5665" s="4">
        <f>YEAR(SaleData[[#This Row],[Order Date]])</f>
        <v>2016</v>
      </c>
      <c r="C5665" s="4">
        <f>MONTH(SaleData[[#This Row],[Order Date]])</f>
        <v>9</v>
      </c>
      <c r="D5665" t="s">
        <v>42</v>
      </c>
      <c r="E5665" t="s">
        <v>20</v>
      </c>
      <c r="F5665" t="s">
        <v>26</v>
      </c>
      <c r="G5665" t="s">
        <v>62</v>
      </c>
      <c r="H5665" t="s">
        <v>1522</v>
      </c>
      <c r="I5665">
        <v>49.65</v>
      </c>
      <c r="J5665">
        <v>5</v>
      </c>
      <c r="K5665">
        <v>20.85</v>
      </c>
      <c r="M5665" t="s">
        <v>2857</v>
      </c>
    </row>
    <row r="5666" spans="1:13" x14ac:dyDescent="0.25">
      <c r="A5666" s="7">
        <v>42633</v>
      </c>
      <c r="B5666" s="4">
        <f>YEAR(SaleData[[#This Row],[Order Date]])</f>
        <v>2016</v>
      </c>
      <c r="C5666" s="4">
        <f>MONTH(SaleData[[#This Row],[Order Date]])</f>
        <v>9</v>
      </c>
      <c r="D5666" t="s">
        <v>72</v>
      </c>
      <c r="E5666" t="s">
        <v>15</v>
      </c>
      <c r="F5666" t="s">
        <v>26</v>
      </c>
      <c r="G5666" t="s">
        <v>36</v>
      </c>
      <c r="H5666" t="s">
        <v>1690</v>
      </c>
      <c r="I5666">
        <v>15.84</v>
      </c>
      <c r="J5666">
        <v>3</v>
      </c>
      <c r="K5666">
        <v>0</v>
      </c>
      <c r="M5666" t="s">
        <v>2858</v>
      </c>
    </row>
    <row r="5667" spans="1:13" x14ac:dyDescent="0.25">
      <c r="A5667" s="7">
        <v>42633</v>
      </c>
      <c r="B5667" s="4">
        <f>YEAR(SaleData[[#This Row],[Order Date]])</f>
        <v>2016</v>
      </c>
      <c r="C5667" s="4">
        <f>MONTH(SaleData[[#This Row],[Order Date]])</f>
        <v>9</v>
      </c>
      <c r="D5667" t="s">
        <v>72</v>
      </c>
      <c r="E5667" t="s">
        <v>15</v>
      </c>
      <c r="F5667" t="s">
        <v>26</v>
      </c>
      <c r="G5667" t="s">
        <v>44</v>
      </c>
      <c r="H5667" t="s">
        <v>45</v>
      </c>
      <c r="I5667">
        <v>44.4</v>
      </c>
      <c r="J5667">
        <v>3</v>
      </c>
      <c r="K5667">
        <v>22.2</v>
      </c>
      <c r="M5667" t="s">
        <v>2858</v>
      </c>
    </row>
    <row r="5668" spans="1:13" x14ac:dyDescent="0.25">
      <c r="A5668" s="7">
        <v>42633</v>
      </c>
      <c r="B5668" s="4">
        <f>YEAR(SaleData[[#This Row],[Order Date]])</f>
        <v>2016</v>
      </c>
      <c r="C5668" s="4">
        <f>MONTH(SaleData[[#This Row],[Order Date]])</f>
        <v>9</v>
      </c>
      <c r="D5668" t="s">
        <v>1656</v>
      </c>
      <c r="E5668" t="s">
        <v>20</v>
      </c>
      <c r="F5668" t="s">
        <v>26</v>
      </c>
      <c r="G5668" t="s">
        <v>62</v>
      </c>
      <c r="H5668" t="s">
        <v>2368</v>
      </c>
      <c r="I5668">
        <v>10.5</v>
      </c>
      <c r="J5668">
        <v>5</v>
      </c>
      <c r="K5668">
        <v>2.94</v>
      </c>
      <c r="M5668" t="s">
        <v>2858</v>
      </c>
    </row>
    <row r="5669" spans="1:13" x14ac:dyDescent="0.25">
      <c r="A5669" s="7">
        <v>42633</v>
      </c>
      <c r="B5669" s="4">
        <f>YEAR(SaleData[[#This Row],[Order Date]])</f>
        <v>2016</v>
      </c>
      <c r="C5669" s="4">
        <f>MONTH(SaleData[[#This Row],[Order Date]])</f>
        <v>9</v>
      </c>
      <c r="D5669" t="s">
        <v>877</v>
      </c>
      <c r="E5669" t="s">
        <v>43</v>
      </c>
      <c r="F5669" t="s">
        <v>16</v>
      </c>
      <c r="G5669" t="s">
        <v>235</v>
      </c>
      <c r="H5669" t="s">
        <v>971</v>
      </c>
      <c r="I5669">
        <v>205.67</v>
      </c>
      <c r="J5669">
        <v>2</v>
      </c>
      <c r="K5669">
        <v>-12.1</v>
      </c>
      <c r="M5669" t="s">
        <v>2858</v>
      </c>
    </row>
    <row r="5670" spans="1:13" x14ac:dyDescent="0.25">
      <c r="A5670" s="7">
        <v>42633</v>
      </c>
      <c r="B5670" s="4">
        <f>YEAR(SaleData[[#This Row],[Order Date]])</f>
        <v>2016</v>
      </c>
      <c r="C5670" s="4">
        <f>MONTH(SaleData[[#This Row],[Order Date]])</f>
        <v>9</v>
      </c>
      <c r="D5670" t="s">
        <v>375</v>
      </c>
      <c r="E5670" t="s">
        <v>30</v>
      </c>
      <c r="F5670" t="s">
        <v>26</v>
      </c>
      <c r="G5670" t="s">
        <v>156</v>
      </c>
      <c r="H5670" t="s">
        <v>933</v>
      </c>
      <c r="I5670">
        <v>335.72</v>
      </c>
      <c r="J5670">
        <v>5</v>
      </c>
      <c r="K5670">
        <v>113.31</v>
      </c>
      <c r="M5670" t="s">
        <v>2858</v>
      </c>
    </row>
    <row r="5671" spans="1:13" x14ac:dyDescent="0.25">
      <c r="A5671" s="7">
        <v>42633</v>
      </c>
      <c r="B5671" s="4">
        <f>YEAR(SaleData[[#This Row],[Order Date]])</f>
        <v>2016</v>
      </c>
      <c r="C5671" s="4">
        <f>MONTH(SaleData[[#This Row],[Order Date]])</f>
        <v>9</v>
      </c>
      <c r="D5671" t="s">
        <v>375</v>
      </c>
      <c r="E5671" t="s">
        <v>30</v>
      </c>
      <c r="F5671" t="s">
        <v>11</v>
      </c>
      <c r="G5671" t="s">
        <v>21</v>
      </c>
      <c r="H5671" t="s">
        <v>2227</v>
      </c>
      <c r="I5671">
        <v>251.94</v>
      </c>
      <c r="J5671">
        <v>7</v>
      </c>
      <c r="K5671">
        <v>88.18</v>
      </c>
      <c r="M5671" t="s">
        <v>2858</v>
      </c>
    </row>
    <row r="5672" spans="1:13" x14ac:dyDescent="0.25">
      <c r="A5672" s="7">
        <v>42635</v>
      </c>
      <c r="B5672" s="4">
        <f>YEAR(SaleData[[#This Row],[Order Date]])</f>
        <v>2016</v>
      </c>
      <c r="C5672" s="4">
        <f>MONTH(SaleData[[#This Row],[Order Date]])</f>
        <v>9</v>
      </c>
      <c r="D5672" t="s">
        <v>1725</v>
      </c>
      <c r="E5672" t="s">
        <v>43</v>
      </c>
      <c r="F5672" t="s">
        <v>16</v>
      </c>
      <c r="G5672" t="s">
        <v>34</v>
      </c>
      <c r="H5672" t="s">
        <v>1261</v>
      </c>
      <c r="I5672">
        <v>167.84</v>
      </c>
      <c r="J5672">
        <v>8</v>
      </c>
      <c r="K5672">
        <v>11.75</v>
      </c>
      <c r="M5672" t="s">
        <v>2859</v>
      </c>
    </row>
    <row r="5673" spans="1:13" x14ac:dyDescent="0.25">
      <c r="A5673" s="7">
        <v>42635</v>
      </c>
      <c r="B5673" s="4">
        <f>YEAR(SaleData[[#This Row],[Order Date]])</f>
        <v>2016</v>
      </c>
      <c r="C5673" s="4">
        <f>MONTH(SaleData[[#This Row],[Order Date]])</f>
        <v>9</v>
      </c>
      <c r="D5673" t="s">
        <v>1272</v>
      </c>
      <c r="E5673" t="s">
        <v>171</v>
      </c>
      <c r="F5673" t="s">
        <v>26</v>
      </c>
      <c r="G5673" t="s">
        <v>156</v>
      </c>
      <c r="H5673" t="s">
        <v>1333</v>
      </c>
      <c r="I5673">
        <v>26.55</v>
      </c>
      <c r="J5673">
        <v>9</v>
      </c>
      <c r="K5673">
        <v>12.74</v>
      </c>
      <c r="M5673" t="s">
        <v>2859</v>
      </c>
    </row>
    <row r="5674" spans="1:13" x14ac:dyDescent="0.25">
      <c r="A5674" s="7">
        <v>42635</v>
      </c>
      <c r="B5674" s="4">
        <f>YEAR(SaleData[[#This Row],[Order Date]])</f>
        <v>2016</v>
      </c>
      <c r="C5674" s="4">
        <f>MONTH(SaleData[[#This Row],[Order Date]])</f>
        <v>9</v>
      </c>
      <c r="D5674" t="s">
        <v>1272</v>
      </c>
      <c r="E5674" t="s">
        <v>171</v>
      </c>
      <c r="F5674" t="s">
        <v>11</v>
      </c>
      <c r="G5674" t="s">
        <v>12</v>
      </c>
      <c r="H5674" t="s">
        <v>749</v>
      </c>
      <c r="I5674">
        <v>111.98</v>
      </c>
      <c r="J5674">
        <v>2</v>
      </c>
      <c r="K5674">
        <v>26.88</v>
      </c>
      <c r="M5674" t="s">
        <v>2859</v>
      </c>
    </row>
    <row r="5675" spans="1:13" x14ac:dyDescent="0.25">
      <c r="A5675" s="7">
        <v>42635</v>
      </c>
      <c r="B5675" s="4">
        <f>YEAR(SaleData[[#This Row],[Order Date]])</f>
        <v>2016</v>
      </c>
      <c r="C5675" s="4">
        <f>MONTH(SaleData[[#This Row],[Order Date]])</f>
        <v>9</v>
      </c>
      <c r="D5675" t="s">
        <v>323</v>
      </c>
      <c r="E5675" t="s">
        <v>30</v>
      </c>
      <c r="F5675" t="s">
        <v>11</v>
      </c>
      <c r="G5675" t="s">
        <v>21</v>
      </c>
      <c r="H5675" t="s">
        <v>1664</v>
      </c>
      <c r="I5675">
        <v>79.959999999999994</v>
      </c>
      <c r="J5675">
        <v>5</v>
      </c>
      <c r="K5675">
        <v>8</v>
      </c>
      <c r="M5675" t="s">
        <v>2859</v>
      </c>
    </row>
    <row r="5676" spans="1:13" x14ac:dyDescent="0.25">
      <c r="A5676" s="7">
        <v>42635</v>
      </c>
      <c r="B5676" s="4">
        <f>YEAR(SaleData[[#This Row],[Order Date]])</f>
        <v>2016</v>
      </c>
      <c r="C5676" s="4">
        <f>MONTH(SaleData[[#This Row],[Order Date]])</f>
        <v>9</v>
      </c>
      <c r="D5676" t="s">
        <v>323</v>
      </c>
      <c r="E5676" t="s">
        <v>30</v>
      </c>
      <c r="F5676" t="s">
        <v>11</v>
      </c>
      <c r="G5676" t="s">
        <v>12</v>
      </c>
      <c r="H5676" t="s">
        <v>749</v>
      </c>
      <c r="I5676">
        <v>223.96</v>
      </c>
      <c r="J5676">
        <v>5</v>
      </c>
      <c r="K5676">
        <v>11.2</v>
      </c>
      <c r="M5676" t="s">
        <v>2859</v>
      </c>
    </row>
    <row r="5677" spans="1:13" x14ac:dyDescent="0.25">
      <c r="A5677" s="7">
        <v>42635</v>
      </c>
      <c r="B5677" s="4">
        <f>YEAR(SaleData[[#This Row],[Order Date]])</f>
        <v>2016</v>
      </c>
      <c r="C5677" s="4">
        <f>MONTH(SaleData[[#This Row],[Order Date]])</f>
        <v>9</v>
      </c>
      <c r="D5677" t="s">
        <v>1173</v>
      </c>
      <c r="E5677" t="s">
        <v>360</v>
      </c>
      <c r="F5677" t="s">
        <v>16</v>
      </c>
      <c r="G5677" t="s">
        <v>235</v>
      </c>
      <c r="H5677" t="s">
        <v>1282</v>
      </c>
      <c r="I5677">
        <v>241.96</v>
      </c>
      <c r="J5677">
        <v>2</v>
      </c>
      <c r="K5677">
        <v>33.869999999999997</v>
      </c>
      <c r="M5677" t="s">
        <v>2859</v>
      </c>
    </row>
    <row r="5678" spans="1:13" x14ac:dyDescent="0.25">
      <c r="A5678" s="7">
        <v>42635</v>
      </c>
      <c r="B5678" s="4">
        <f>YEAR(SaleData[[#This Row],[Order Date]])</f>
        <v>2016</v>
      </c>
      <c r="C5678" s="4">
        <f>MONTH(SaleData[[#This Row],[Order Date]])</f>
        <v>9</v>
      </c>
      <c r="D5678" t="s">
        <v>1173</v>
      </c>
      <c r="E5678" t="s">
        <v>360</v>
      </c>
      <c r="F5678" t="s">
        <v>26</v>
      </c>
      <c r="G5678" t="s">
        <v>46</v>
      </c>
      <c r="H5678" t="s">
        <v>1884</v>
      </c>
      <c r="I5678">
        <v>3.89</v>
      </c>
      <c r="J5678">
        <v>1</v>
      </c>
      <c r="K5678">
        <v>1.87</v>
      </c>
      <c r="M5678" t="s">
        <v>2859</v>
      </c>
    </row>
    <row r="5679" spans="1:13" x14ac:dyDescent="0.25">
      <c r="A5679" s="7">
        <v>42635</v>
      </c>
      <c r="B5679" s="4">
        <f>YEAR(SaleData[[#This Row],[Order Date]])</f>
        <v>2016</v>
      </c>
      <c r="C5679" s="4">
        <f>MONTH(SaleData[[#This Row],[Order Date]])</f>
        <v>9</v>
      </c>
      <c r="D5679" t="s">
        <v>1173</v>
      </c>
      <c r="E5679" t="s">
        <v>360</v>
      </c>
      <c r="F5679" t="s">
        <v>16</v>
      </c>
      <c r="G5679" t="s">
        <v>34</v>
      </c>
      <c r="H5679" t="s">
        <v>1435</v>
      </c>
      <c r="I5679">
        <v>8.01</v>
      </c>
      <c r="J5679">
        <v>3</v>
      </c>
      <c r="K5679">
        <v>3.04</v>
      </c>
      <c r="M5679" t="s">
        <v>2859</v>
      </c>
    </row>
    <row r="5680" spans="1:13" x14ac:dyDescent="0.25">
      <c r="A5680" s="7">
        <v>42635</v>
      </c>
      <c r="B5680" s="4">
        <f>YEAR(SaleData[[#This Row],[Order Date]])</f>
        <v>2016</v>
      </c>
      <c r="C5680" s="4">
        <f>MONTH(SaleData[[#This Row],[Order Date]])</f>
        <v>9</v>
      </c>
      <c r="D5680" t="s">
        <v>1777</v>
      </c>
      <c r="E5680" t="s">
        <v>105</v>
      </c>
      <c r="F5680" t="s">
        <v>11</v>
      </c>
      <c r="G5680" t="s">
        <v>21</v>
      </c>
      <c r="H5680" t="s">
        <v>1355</v>
      </c>
      <c r="I5680">
        <v>156.79</v>
      </c>
      <c r="J5680">
        <v>1</v>
      </c>
      <c r="K5680">
        <v>17.64</v>
      </c>
      <c r="M5680" t="s">
        <v>2859</v>
      </c>
    </row>
    <row r="5681" spans="1:13" x14ac:dyDescent="0.25">
      <c r="A5681" s="7">
        <v>42635</v>
      </c>
      <c r="B5681" s="4">
        <f>YEAR(SaleData[[#This Row],[Order Date]])</f>
        <v>2016</v>
      </c>
      <c r="C5681" s="4">
        <f>MONTH(SaleData[[#This Row],[Order Date]])</f>
        <v>9</v>
      </c>
      <c r="D5681" t="s">
        <v>1777</v>
      </c>
      <c r="E5681" t="s">
        <v>105</v>
      </c>
      <c r="F5681" t="s">
        <v>11</v>
      </c>
      <c r="G5681" t="s">
        <v>12</v>
      </c>
      <c r="H5681" t="s">
        <v>1067</v>
      </c>
      <c r="I5681">
        <v>35.36</v>
      </c>
      <c r="J5681">
        <v>2</v>
      </c>
      <c r="K5681">
        <v>-3.09</v>
      </c>
      <c r="M5681" t="s">
        <v>2860</v>
      </c>
    </row>
    <row r="5682" spans="1:13" x14ac:dyDescent="0.25">
      <c r="A5682" s="7">
        <v>42635</v>
      </c>
      <c r="B5682" s="4">
        <f>YEAR(SaleData[[#This Row],[Order Date]])</f>
        <v>2016</v>
      </c>
      <c r="C5682" s="4">
        <f>MONTH(SaleData[[#This Row],[Order Date]])</f>
        <v>9</v>
      </c>
      <c r="D5682" t="s">
        <v>1777</v>
      </c>
      <c r="E5682" t="s">
        <v>105</v>
      </c>
      <c r="F5682" t="s">
        <v>16</v>
      </c>
      <c r="G5682" t="s">
        <v>34</v>
      </c>
      <c r="H5682" t="s">
        <v>1287</v>
      </c>
      <c r="I5682">
        <v>13.59</v>
      </c>
      <c r="J5682">
        <v>1</v>
      </c>
      <c r="K5682">
        <v>-0.34</v>
      </c>
      <c r="M5682" t="s">
        <v>2860</v>
      </c>
    </row>
    <row r="5683" spans="1:13" x14ac:dyDescent="0.25">
      <c r="A5683" s="7">
        <v>42635</v>
      </c>
      <c r="B5683" s="4">
        <f>YEAR(SaleData[[#This Row],[Order Date]])</f>
        <v>2016</v>
      </c>
      <c r="C5683" s="4">
        <f>MONTH(SaleData[[#This Row],[Order Date]])</f>
        <v>9</v>
      </c>
      <c r="D5683" t="s">
        <v>113</v>
      </c>
      <c r="E5683" t="s">
        <v>43</v>
      </c>
      <c r="F5683" t="s">
        <v>26</v>
      </c>
      <c r="G5683" t="s">
        <v>27</v>
      </c>
      <c r="H5683" t="s">
        <v>2372</v>
      </c>
      <c r="I5683">
        <v>37.520000000000003</v>
      </c>
      <c r="J5683">
        <v>4</v>
      </c>
      <c r="K5683">
        <v>18.010000000000002</v>
      </c>
      <c r="M5683" t="s">
        <v>2860</v>
      </c>
    </row>
    <row r="5684" spans="1:13" x14ac:dyDescent="0.25">
      <c r="A5684" s="7">
        <v>42635</v>
      </c>
      <c r="B5684" s="4">
        <f>YEAR(SaleData[[#This Row],[Order Date]])</f>
        <v>2016</v>
      </c>
      <c r="C5684" s="4">
        <f>MONTH(SaleData[[#This Row],[Order Date]])</f>
        <v>9</v>
      </c>
      <c r="D5684" t="s">
        <v>674</v>
      </c>
      <c r="E5684" t="s">
        <v>30</v>
      </c>
      <c r="F5684" t="s">
        <v>16</v>
      </c>
      <c r="G5684" t="s">
        <v>235</v>
      </c>
      <c r="H5684" t="s">
        <v>1042</v>
      </c>
      <c r="I5684">
        <v>204.67</v>
      </c>
      <c r="J5684">
        <v>1</v>
      </c>
      <c r="K5684">
        <v>-6.02</v>
      </c>
      <c r="M5684" t="s">
        <v>2860</v>
      </c>
    </row>
    <row r="5685" spans="1:13" x14ac:dyDescent="0.25">
      <c r="A5685" s="7">
        <v>42635</v>
      </c>
      <c r="B5685" s="4">
        <f>YEAR(SaleData[[#This Row],[Order Date]])</f>
        <v>2016</v>
      </c>
      <c r="C5685" s="4">
        <f>MONTH(SaleData[[#This Row],[Order Date]])</f>
        <v>9</v>
      </c>
      <c r="D5685" t="s">
        <v>886</v>
      </c>
      <c r="E5685" t="s">
        <v>43</v>
      </c>
      <c r="F5685" t="s">
        <v>26</v>
      </c>
      <c r="G5685" t="s">
        <v>62</v>
      </c>
      <c r="H5685" t="s">
        <v>2688</v>
      </c>
      <c r="I5685">
        <v>35.1</v>
      </c>
      <c r="J5685">
        <v>6</v>
      </c>
      <c r="K5685">
        <v>10.18</v>
      </c>
      <c r="M5685" t="s">
        <v>2861</v>
      </c>
    </row>
    <row r="5686" spans="1:13" x14ac:dyDescent="0.25">
      <c r="A5686" s="7">
        <v>42636</v>
      </c>
      <c r="B5686" s="4">
        <f>YEAR(SaleData[[#This Row],[Order Date]])</f>
        <v>2016</v>
      </c>
      <c r="C5686" s="4">
        <f>MONTH(SaleData[[#This Row],[Order Date]])</f>
        <v>9</v>
      </c>
      <c r="D5686" t="s">
        <v>1869</v>
      </c>
      <c r="E5686" t="s">
        <v>129</v>
      </c>
      <c r="F5686" t="s">
        <v>26</v>
      </c>
      <c r="G5686" t="s">
        <v>46</v>
      </c>
      <c r="H5686" t="s">
        <v>705</v>
      </c>
      <c r="I5686">
        <v>76.78</v>
      </c>
      <c r="J5686">
        <v>4</v>
      </c>
      <c r="K5686">
        <v>-53.74</v>
      </c>
      <c r="M5686" t="s">
        <v>2861</v>
      </c>
    </row>
    <row r="5687" spans="1:13" x14ac:dyDescent="0.25">
      <c r="A5687" s="7">
        <v>42636</v>
      </c>
      <c r="B5687" s="4">
        <f>YEAR(SaleData[[#This Row],[Order Date]])</f>
        <v>2016</v>
      </c>
      <c r="C5687" s="4">
        <f>MONTH(SaleData[[#This Row],[Order Date]])</f>
        <v>9</v>
      </c>
      <c r="D5687" t="s">
        <v>1651</v>
      </c>
      <c r="E5687" t="s">
        <v>247</v>
      </c>
      <c r="F5687" t="s">
        <v>11</v>
      </c>
      <c r="G5687" t="s">
        <v>21</v>
      </c>
      <c r="H5687" t="s">
        <v>622</v>
      </c>
      <c r="I5687">
        <v>89.95</v>
      </c>
      <c r="J5687">
        <v>5</v>
      </c>
      <c r="K5687">
        <v>43.18</v>
      </c>
      <c r="M5687" t="s">
        <v>2861</v>
      </c>
    </row>
    <row r="5688" spans="1:13" x14ac:dyDescent="0.25">
      <c r="A5688" s="7">
        <v>42636</v>
      </c>
      <c r="B5688" s="4">
        <f>YEAR(SaleData[[#This Row],[Order Date]])</f>
        <v>2016</v>
      </c>
      <c r="C5688" s="4">
        <f>MONTH(SaleData[[#This Row],[Order Date]])</f>
        <v>9</v>
      </c>
      <c r="D5688" t="s">
        <v>323</v>
      </c>
      <c r="E5688" t="s">
        <v>321</v>
      </c>
      <c r="F5688" t="s">
        <v>26</v>
      </c>
      <c r="G5688" t="s">
        <v>46</v>
      </c>
      <c r="H5688" t="s">
        <v>1161</v>
      </c>
      <c r="I5688">
        <v>25.3</v>
      </c>
      <c r="J5688">
        <v>5</v>
      </c>
      <c r="K5688">
        <v>11.89</v>
      </c>
      <c r="M5688" t="s">
        <v>2861</v>
      </c>
    </row>
    <row r="5689" spans="1:13" x14ac:dyDescent="0.25">
      <c r="A5689" s="7">
        <v>42636</v>
      </c>
      <c r="B5689" s="4">
        <f>YEAR(SaleData[[#This Row],[Order Date]])</f>
        <v>2016</v>
      </c>
      <c r="C5689" s="4">
        <f>MONTH(SaleData[[#This Row],[Order Date]])</f>
        <v>9</v>
      </c>
      <c r="D5689" t="s">
        <v>323</v>
      </c>
      <c r="E5689" t="s">
        <v>321</v>
      </c>
      <c r="F5689" t="s">
        <v>26</v>
      </c>
      <c r="G5689" t="s">
        <v>36</v>
      </c>
      <c r="H5689" t="s">
        <v>460</v>
      </c>
      <c r="I5689">
        <v>95.94</v>
      </c>
      <c r="J5689">
        <v>3</v>
      </c>
      <c r="K5689">
        <v>9.59</v>
      </c>
      <c r="M5689" t="s">
        <v>2861</v>
      </c>
    </row>
    <row r="5690" spans="1:13" x14ac:dyDescent="0.25">
      <c r="A5690" s="7">
        <v>42636</v>
      </c>
      <c r="B5690" s="4">
        <f>YEAR(SaleData[[#This Row],[Order Date]])</f>
        <v>2016</v>
      </c>
      <c r="C5690" s="4">
        <f>MONTH(SaleData[[#This Row],[Order Date]])</f>
        <v>9</v>
      </c>
      <c r="D5690" t="s">
        <v>220</v>
      </c>
      <c r="E5690" t="s">
        <v>87</v>
      </c>
      <c r="F5690" t="s">
        <v>11</v>
      </c>
      <c r="G5690" t="s">
        <v>21</v>
      </c>
      <c r="H5690" t="s">
        <v>531</v>
      </c>
      <c r="I5690">
        <v>290.89999999999998</v>
      </c>
      <c r="J5690">
        <v>3</v>
      </c>
      <c r="K5690">
        <v>-67.88</v>
      </c>
      <c r="M5690" t="s">
        <v>2861</v>
      </c>
    </row>
    <row r="5691" spans="1:13" x14ac:dyDescent="0.25">
      <c r="A5691" s="7">
        <v>42636</v>
      </c>
      <c r="B5691" s="4">
        <f>YEAR(SaleData[[#This Row],[Order Date]])</f>
        <v>2016</v>
      </c>
      <c r="C5691" s="4">
        <f>MONTH(SaleData[[#This Row],[Order Date]])</f>
        <v>9</v>
      </c>
      <c r="D5691" t="s">
        <v>220</v>
      </c>
      <c r="E5691" t="s">
        <v>87</v>
      </c>
      <c r="F5691" t="s">
        <v>26</v>
      </c>
      <c r="G5691" t="s">
        <v>36</v>
      </c>
      <c r="H5691" t="s">
        <v>2267</v>
      </c>
      <c r="I5691">
        <v>54.22</v>
      </c>
      <c r="J5691">
        <v>2</v>
      </c>
      <c r="K5691">
        <v>3.39</v>
      </c>
      <c r="M5691" t="s">
        <v>2862</v>
      </c>
    </row>
    <row r="5692" spans="1:13" x14ac:dyDescent="0.25">
      <c r="A5692" s="7">
        <v>42636</v>
      </c>
      <c r="B5692" s="4">
        <f>YEAR(SaleData[[#This Row],[Order Date]])</f>
        <v>2016</v>
      </c>
      <c r="C5692" s="4">
        <f>MONTH(SaleData[[#This Row],[Order Date]])</f>
        <v>9</v>
      </c>
      <c r="D5692" t="s">
        <v>220</v>
      </c>
      <c r="E5692" t="s">
        <v>87</v>
      </c>
      <c r="F5692" t="s">
        <v>16</v>
      </c>
      <c r="G5692" t="s">
        <v>17</v>
      </c>
      <c r="H5692" t="s">
        <v>1562</v>
      </c>
      <c r="I5692">
        <v>786.74</v>
      </c>
      <c r="J5692">
        <v>4</v>
      </c>
      <c r="K5692">
        <v>-258.5</v>
      </c>
      <c r="M5692" t="s">
        <v>2862</v>
      </c>
    </row>
    <row r="5693" spans="1:13" x14ac:dyDescent="0.25">
      <c r="A5693" s="7">
        <v>42636</v>
      </c>
      <c r="B5693" s="4">
        <f>YEAR(SaleData[[#This Row],[Order Date]])</f>
        <v>2016</v>
      </c>
      <c r="C5693" s="4">
        <f>MONTH(SaleData[[#This Row],[Order Date]])</f>
        <v>9</v>
      </c>
      <c r="D5693" t="s">
        <v>220</v>
      </c>
      <c r="E5693" t="s">
        <v>87</v>
      </c>
      <c r="F5693" t="s">
        <v>26</v>
      </c>
      <c r="G5693" t="s">
        <v>44</v>
      </c>
      <c r="H5693" t="s">
        <v>557</v>
      </c>
      <c r="I5693">
        <v>100.24</v>
      </c>
      <c r="J5693">
        <v>10</v>
      </c>
      <c r="K5693">
        <v>33.83</v>
      </c>
      <c r="M5693" t="s">
        <v>2862</v>
      </c>
    </row>
    <row r="5694" spans="1:13" x14ac:dyDescent="0.25">
      <c r="A5694" s="7">
        <v>42636</v>
      </c>
      <c r="B5694" s="4">
        <f>YEAR(SaleData[[#This Row],[Order Date]])</f>
        <v>2016</v>
      </c>
      <c r="C5694" s="4">
        <f>MONTH(SaleData[[#This Row],[Order Date]])</f>
        <v>9</v>
      </c>
      <c r="D5694" t="s">
        <v>220</v>
      </c>
      <c r="E5694" t="s">
        <v>87</v>
      </c>
      <c r="F5694" t="s">
        <v>26</v>
      </c>
      <c r="G5694" t="s">
        <v>46</v>
      </c>
      <c r="H5694" t="s">
        <v>1145</v>
      </c>
      <c r="I5694">
        <v>37.76</v>
      </c>
      <c r="J5694">
        <v>6</v>
      </c>
      <c r="K5694">
        <v>-27.69</v>
      </c>
      <c r="M5694" t="s">
        <v>2862</v>
      </c>
    </row>
    <row r="5695" spans="1:13" x14ac:dyDescent="0.25">
      <c r="A5695" s="7">
        <v>42636</v>
      </c>
      <c r="B5695" s="4">
        <f>YEAR(SaleData[[#This Row],[Order Date]])</f>
        <v>2016</v>
      </c>
      <c r="C5695" s="4">
        <f>MONTH(SaleData[[#This Row],[Order Date]])</f>
        <v>9</v>
      </c>
      <c r="D5695" t="s">
        <v>1891</v>
      </c>
      <c r="E5695" t="s">
        <v>43</v>
      </c>
      <c r="F5695" t="s">
        <v>16</v>
      </c>
      <c r="G5695" t="s">
        <v>34</v>
      </c>
      <c r="H5695" t="s">
        <v>1225</v>
      </c>
      <c r="I5695">
        <v>47.04</v>
      </c>
      <c r="J5695">
        <v>4</v>
      </c>
      <c r="K5695">
        <v>15.99</v>
      </c>
      <c r="M5695" t="s">
        <v>2862</v>
      </c>
    </row>
    <row r="5696" spans="1:13" x14ac:dyDescent="0.25">
      <c r="A5696" s="7">
        <v>42636</v>
      </c>
      <c r="B5696" s="4">
        <f>YEAR(SaleData[[#This Row],[Order Date]])</f>
        <v>2016</v>
      </c>
      <c r="C5696" s="4">
        <f>MONTH(SaleData[[#This Row],[Order Date]])</f>
        <v>9</v>
      </c>
      <c r="D5696" t="s">
        <v>1891</v>
      </c>
      <c r="E5696" t="s">
        <v>43</v>
      </c>
      <c r="F5696" t="s">
        <v>11</v>
      </c>
      <c r="G5696" t="s">
        <v>21</v>
      </c>
      <c r="H5696" t="s">
        <v>2090</v>
      </c>
      <c r="I5696">
        <v>339.96</v>
      </c>
      <c r="J5696">
        <v>5</v>
      </c>
      <c r="K5696">
        <v>42.5</v>
      </c>
      <c r="M5696" t="s">
        <v>2862</v>
      </c>
    </row>
    <row r="5697" spans="1:13" x14ac:dyDescent="0.25">
      <c r="A5697" s="7">
        <v>42636</v>
      </c>
      <c r="B5697" s="4">
        <f>YEAR(SaleData[[#This Row],[Order Date]])</f>
        <v>2016</v>
      </c>
      <c r="C5697" s="4">
        <f>MONTH(SaleData[[#This Row],[Order Date]])</f>
        <v>9</v>
      </c>
      <c r="D5697" t="s">
        <v>100</v>
      </c>
      <c r="E5697" t="s">
        <v>20</v>
      </c>
      <c r="F5697" t="s">
        <v>26</v>
      </c>
      <c r="G5697" t="s">
        <v>27</v>
      </c>
      <c r="H5697" t="s">
        <v>2423</v>
      </c>
      <c r="I5697">
        <v>48.94</v>
      </c>
      <c r="J5697">
        <v>1</v>
      </c>
      <c r="K5697">
        <v>24.47</v>
      </c>
      <c r="M5697" t="s">
        <v>2862</v>
      </c>
    </row>
    <row r="5698" spans="1:13" x14ac:dyDescent="0.25">
      <c r="A5698" s="7">
        <v>42636</v>
      </c>
      <c r="B5698" s="4">
        <f>YEAR(SaleData[[#This Row],[Order Date]])</f>
        <v>2016</v>
      </c>
      <c r="C5698" s="4">
        <f>MONTH(SaleData[[#This Row],[Order Date]])</f>
        <v>9</v>
      </c>
      <c r="D5698" t="s">
        <v>991</v>
      </c>
      <c r="E5698" t="s">
        <v>75</v>
      </c>
      <c r="F5698" t="s">
        <v>26</v>
      </c>
      <c r="G5698" t="s">
        <v>27</v>
      </c>
      <c r="H5698" t="s">
        <v>2276</v>
      </c>
      <c r="I5698">
        <v>15.55</v>
      </c>
      <c r="J5698">
        <v>3</v>
      </c>
      <c r="K5698">
        <v>5.44</v>
      </c>
      <c r="M5698" t="s">
        <v>2862</v>
      </c>
    </row>
    <row r="5699" spans="1:13" x14ac:dyDescent="0.25">
      <c r="A5699" s="7">
        <v>42637</v>
      </c>
      <c r="B5699" s="4">
        <f>YEAR(SaleData[[#This Row],[Order Date]])</f>
        <v>2016</v>
      </c>
      <c r="C5699" s="4">
        <f>MONTH(SaleData[[#This Row],[Order Date]])</f>
        <v>9</v>
      </c>
      <c r="D5699" t="s">
        <v>1549</v>
      </c>
      <c r="E5699" t="s">
        <v>30</v>
      </c>
      <c r="F5699" t="s">
        <v>16</v>
      </c>
      <c r="G5699" t="s">
        <v>34</v>
      </c>
      <c r="H5699" t="s">
        <v>248</v>
      </c>
      <c r="I5699">
        <v>16.190000000000001</v>
      </c>
      <c r="J5699">
        <v>2</v>
      </c>
      <c r="K5699">
        <v>-8.5</v>
      </c>
      <c r="M5699" t="s">
        <v>2862</v>
      </c>
    </row>
    <row r="5700" spans="1:13" x14ac:dyDescent="0.25">
      <c r="A5700" s="7">
        <v>42637</v>
      </c>
      <c r="B5700" s="4">
        <f>YEAR(SaleData[[#This Row],[Order Date]])</f>
        <v>2016</v>
      </c>
      <c r="C5700" s="4">
        <f>MONTH(SaleData[[#This Row],[Order Date]])</f>
        <v>9</v>
      </c>
      <c r="D5700" t="s">
        <v>1549</v>
      </c>
      <c r="E5700" t="s">
        <v>30</v>
      </c>
      <c r="F5700" t="s">
        <v>16</v>
      </c>
      <c r="G5700" t="s">
        <v>40</v>
      </c>
      <c r="H5700" t="s">
        <v>412</v>
      </c>
      <c r="I5700">
        <v>251.01</v>
      </c>
      <c r="J5700">
        <v>2</v>
      </c>
      <c r="K5700">
        <v>-68.13</v>
      </c>
      <c r="M5700" t="s">
        <v>2863</v>
      </c>
    </row>
    <row r="5701" spans="1:13" x14ac:dyDescent="0.25">
      <c r="A5701" s="7">
        <v>42637</v>
      </c>
      <c r="B5701" s="4">
        <f>YEAR(SaleData[[#This Row],[Order Date]])</f>
        <v>2016</v>
      </c>
      <c r="C5701" s="4">
        <f>MONTH(SaleData[[#This Row],[Order Date]])</f>
        <v>9</v>
      </c>
      <c r="D5701" t="s">
        <v>1549</v>
      </c>
      <c r="E5701" t="s">
        <v>30</v>
      </c>
      <c r="F5701" t="s">
        <v>26</v>
      </c>
      <c r="G5701" t="s">
        <v>36</v>
      </c>
      <c r="H5701" t="s">
        <v>654</v>
      </c>
      <c r="I5701">
        <v>54.19</v>
      </c>
      <c r="J5701">
        <v>6</v>
      </c>
      <c r="K5701">
        <v>4.0599999999999996</v>
      </c>
      <c r="M5701" t="s">
        <v>2863</v>
      </c>
    </row>
    <row r="5702" spans="1:13" x14ac:dyDescent="0.25">
      <c r="A5702" s="7">
        <v>42637</v>
      </c>
      <c r="B5702" s="4">
        <f>YEAR(SaleData[[#This Row],[Order Date]])</f>
        <v>2016</v>
      </c>
      <c r="C5702" s="4">
        <f>MONTH(SaleData[[#This Row],[Order Date]])</f>
        <v>9</v>
      </c>
      <c r="D5702" t="s">
        <v>1704</v>
      </c>
      <c r="E5702" t="s">
        <v>116</v>
      </c>
      <c r="F5702" t="s">
        <v>26</v>
      </c>
      <c r="G5702" t="s">
        <v>36</v>
      </c>
      <c r="H5702" t="s">
        <v>1180</v>
      </c>
      <c r="I5702">
        <v>105.98</v>
      </c>
      <c r="J5702">
        <v>7</v>
      </c>
      <c r="K5702">
        <v>4.24</v>
      </c>
      <c r="M5702" t="s">
        <v>2863</v>
      </c>
    </row>
    <row r="5703" spans="1:13" x14ac:dyDescent="0.25">
      <c r="A5703" s="7">
        <v>42637</v>
      </c>
      <c r="B5703" s="4">
        <f>YEAR(SaleData[[#This Row],[Order Date]])</f>
        <v>2016</v>
      </c>
      <c r="C5703" s="4">
        <f>MONTH(SaleData[[#This Row],[Order Date]])</f>
        <v>9</v>
      </c>
      <c r="D5703" t="s">
        <v>1704</v>
      </c>
      <c r="E5703" t="s">
        <v>116</v>
      </c>
      <c r="F5703" t="s">
        <v>26</v>
      </c>
      <c r="G5703" t="s">
        <v>213</v>
      </c>
      <c r="H5703" t="s">
        <v>1051</v>
      </c>
      <c r="I5703">
        <v>35.06</v>
      </c>
      <c r="J5703">
        <v>2</v>
      </c>
      <c r="K5703">
        <v>10.52</v>
      </c>
      <c r="M5703" t="s">
        <v>2863</v>
      </c>
    </row>
    <row r="5704" spans="1:13" x14ac:dyDescent="0.25">
      <c r="A5704" s="7">
        <v>42637</v>
      </c>
      <c r="B5704" s="4">
        <f>YEAR(SaleData[[#This Row],[Order Date]])</f>
        <v>2016</v>
      </c>
      <c r="C5704" s="4">
        <f>MONTH(SaleData[[#This Row],[Order Date]])</f>
        <v>9</v>
      </c>
      <c r="D5704" t="s">
        <v>1704</v>
      </c>
      <c r="E5704" t="s">
        <v>116</v>
      </c>
      <c r="F5704" t="s">
        <v>16</v>
      </c>
      <c r="G5704" t="s">
        <v>17</v>
      </c>
      <c r="H5704" t="s">
        <v>1378</v>
      </c>
      <c r="I5704">
        <v>33.94</v>
      </c>
      <c r="J5704">
        <v>1</v>
      </c>
      <c r="K5704">
        <v>9.16</v>
      </c>
      <c r="M5704" t="s">
        <v>2863</v>
      </c>
    </row>
    <row r="5705" spans="1:13" x14ac:dyDescent="0.25">
      <c r="A5705" s="7">
        <v>42637</v>
      </c>
      <c r="B5705" s="4">
        <f>YEAR(SaleData[[#This Row],[Order Date]])</f>
        <v>2016</v>
      </c>
      <c r="C5705" s="4">
        <f>MONTH(SaleData[[#This Row],[Order Date]])</f>
        <v>9</v>
      </c>
      <c r="D5705" t="s">
        <v>1704</v>
      </c>
      <c r="E5705" t="s">
        <v>116</v>
      </c>
      <c r="F5705" t="s">
        <v>26</v>
      </c>
      <c r="G5705" t="s">
        <v>44</v>
      </c>
      <c r="H5705" t="s">
        <v>1190</v>
      </c>
      <c r="I5705">
        <v>30</v>
      </c>
      <c r="J5705">
        <v>8</v>
      </c>
      <c r="K5705">
        <v>14.4</v>
      </c>
      <c r="M5705" t="s">
        <v>2863</v>
      </c>
    </row>
    <row r="5706" spans="1:13" x14ac:dyDescent="0.25">
      <c r="A5706" s="7">
        <v>42637</v>
      </c>
      <c r="B5706" s="4">
        <f>YEAR(SaleData[[#This Row],[Order Date]])</f>
        <v>2016</v>
      </c>
      <c r="C5706" s="4">
        <f>MONTH(SaleData[[#This Row],[Order Date]])</f>
        <v>9</v>
      </c>
      <c r="D5706" t="s">
        <v>1942</v>
      </c>
      <c r="E5706" t="s">
        <v>20</v>
      </c>
      <c r="F5706" t="s">
        <v>26</v>
      </c>
      <c r="G5706" t="s">
        <v>156</v>
      </c>
      <c r="H5706" t="s">
        <v>2718</v>
      </c>
      <c r="I5706">
        <v>62.28</v>
      </c>
      <c r="J5706">
        <v>4</v>
      </c>
      <c r="K5706">
        <v>29.27</v>
      </c>
      <c r="M5706" t="s">
        <v>2863</v>
      </c>
    </row>
    <row r="5707" spans="1:13" x14ac:dyDescent="0.25">
      <c r="A5707" s="7">
        <v>42637</v>
      </c>
      <c r="B5707" s="4">
        <f>YEAR(SaleData[[#This Row],[Order Date]])</f>
        <v>2016</v>
      </c>
      <c r="C5707" s="4">
        <f>MONTH(SaleData[[#This Row],[Order Date]])</f>
        <v>9</v>
      </c>
      <c r="D5707" t="s">
        <v>1779</v>
      </c>
      <c r="E5707" t="s">
        <v>75</v>
      </c>
      <c r="F5707" t="s">
        <v>26</v>
      </c>
      <c r="G5707" t="s">
        <v>46</v>
      </c>
      <c r="H5707" t="s">
        <v>649</v>
      </c>
      <c r="I5707">
        <v>6.64</v>
      </c>
      <c r="J5707">
        <v>9</v>
      </c>
      <c r="K5707">
        <v>-4.43</v>
      </c>
      <c r="M5707" t="s">
        <v>2863</v>
      </c>
    </row>
    <row r="5708" spans="1:13" x14ac:dyDescent="0.25">
      <c r="A5708" s="7">
        <v>42637</v>
      </c>
      <c r="B5708" s="4">
        <f>YEAR(SaleData[[#This Row],[Order Date]])</f>
        <v>2016</v>
      </c>
      <c r="C5708" s="4">
        <f>MONTH(SaleData[[#This Row],[Order Date]])</f>
        <v>9</v>
      </c>
      <c r="D5708" t="s">
        <v>1035</v>
      </c>
      <c r="E5708" t="s">
        <v>209</v>
      </c>
      <c r="F5708" t="s">
        <v>26</v>
      </c>
      <c r="G5708" t="s">
        <v>213</v>
      </c>
      <c r="H5708" t="s">
        <v>552</v>
      </c>
      <c r="I5708">
        <v>47.99</v>
      </c>
      <c r="J5708">
        <v>7</v>
      </c>
      <c r="K5708">
        <v>3.6</v>
      </c>
      <c r="M5708" t="s">
        <v>2863</v>
      </c>
    </row>
    <row r="5709" spans="1:13" x14ac:dyDescent="0.25">
      <c r="A5709" s="7">
        <v>42637</v>
      </c>
      <c r="B5709" s="4">
        <f>YEAR(SaleData[[#This Row],[Order Date]])</f>
        <v>2016</v>
      </c>
      <c r="C5709" s="4">
        <f>MONTH(SaleData[[#This Row],[Order Date]])</f>
        <v>9</v>
      </c>
      <c r="D5709" t="s">
        <v>1035</v>
      </c>
      <c r="E5709" t="s">
        <v>209</v>
      </c>
      <c r="F5709" t="s">
        <v>11</v>
      </c>
      <c r="G5709" t="s">
        <v>12</v>
      </c>
      <c r="H5709" t="s">
        <v>1586</v>
      </c>
      <c r="I5709">
        <v>102.24</v>
      </c>
      <c r="J5709">
        <v>4</v>
      </c>
      <c r="K5709">
        <v>-16.61</v>
      </c>
      <c r="M5709" t="s">
        <v>2863</v>
      </c>
    </row>
    <row r="5710" spans="1:13" x14ac:dyDescent="0.25">
      <c r="A5710" s="7">
        <v>42637</v>
      </c>
      <c r="B5710" s="4">
        <f>YEAR(SaleData[[#This Row],[Order Date]])</f>
        <v>2016</v>
      </c>
      <c r="C5710" s="4">
        <f>MONTH(SaleData[[#This Row],[Order Date]])</f>
        <v>9</v>
      </c>
      <c r="D5710" t="s">
        <v>410</v>
      </c>
      <c r="E5710" t="s">
        <v>87</v>
      </c>
      <c r="F5710" t="s">
        <v>26</v>
      </c>
      <c r="G5710" t="s">
        <v>46</v>
      </c>
      <c r="H5710" t="s">
        <v>1865</v>
      </c>
      <c r="I5710">
        <v>152.99</v>
      </c>
      <c r="J5710">
        <v>3</v>
      </c>
      <c r="K5710">
        <v>-122.39</v>
      </c>
      <c r="M5710" t="s">
        <v>2863</v>
      </c>
    </row>
    <row r="5711" spans="1:13" x14ac:dyDescent="0.25">
      <c r="A5711" s="7">
        <v>42638</v>
      </c>
      <c r="B5711" s="4">
        <f>YEAR(SaleData[[#This Row],[Order Date]])</f>
        <v>2016</v>
      </c>
      <c r="C5711" s="4">
        <f>MONTH(SaleData[[#This Row],[Order Date]])</f>
        <v>9</v>
      </c>
      <c r="D5711" t="s">
        <v>195</v>
      </c>
      <c r="E5711" t="s">
        <v>43</v>
      </c>
      <c r="F5711" t="s">
        <v>11</v>
      </c>
      <c r="G5711" t="s">
        <v>21</v>
      </c>
      <c r="H5711" t="s">
        <v>1951</v>
      </c>
      <c r="I5711">
        <v>287.88</v>
      </c>
      <c r="J5711">
        <v>3</v>
      </c>
      <c r="K5711">
        <v>35.99</v>
      </c>
      <c r="M5711" t="s">
        <v>2863</v>
      </c>
    </row>
    <row r="5712" spans="1:13" x14ac:dyDescent="0.25">
      <c r="A5712" s="7">
        <v>42638</v>
      </c>
      <c r="B5712" s="4">
        <f>YEAR(SaleData[[#This Row],[Order Date]])</f>
        <v>2016</v>
      </c>
      <c r="C5712" s="4">
        <f>MONTH(SaleData[[#This Row],[Order Date]])</f>
        <v>9</v>
      </c>
      <c r="D5712" t="s">
        <v>1081</v>
      </c>
      <c r="E5712" t="s">
        <v>30</v>
      </c>
      <c r="F5712" t="s">
        <v>26</v>
      </c>
      <c r="G5712" t="s">
        <v>46</v>
      </c>
      <c r="H5712" t="s">
        <v>1172</v>
      </c>
      <c r="I5712">
        <v>6.92</v>
      </c>
      <c r="J5712">
        <v>6</v>
      </c>
      <c r="K5712">
        <v>-10.39</v>
      </c>
      <c r="M5712" t="s">
        <v>2864</v>
      </c>
    </row>
    <row r="5713" spans="1:13" x14ac:dyDescent="0.25">
      <c r="A5713" s="7">
        <v>42638</v>
      </c>
      <c r="B5713" s="4">
        <f>YEAR(SaleData[[#This Row],[Order Date]])</f>
        <v>2016</v>
      </c>
      <c r="C5713" s="4">
        <f>MONTH(SaleData[[#This Row],[Order Date]])</f>
        <v>9</v>
      </c>
      <c r="D5713" t="s">
        <v>206</v>
      </c>
      <c r="E5713" t="s">
        <v>129</v>
      </c>
      <c r="F5713" t="s">
        <v>26</v>
      </c>
      <c r="G5713" t="s">
        <v>44</v>
      </c>
      <c r="H5713" t="s">
        <v>2019</v>
      </c>
      <c r="I5713">
        <v>5.9</v>
      </c>
      <c r="J5713">
        <v>2</v>
      </c>
      <c r="K5713">
        <v>1.99</v>
      </c>
      <c r="M5713" t="s">
        <v>2864</v>
      </c>
    </row>
    <row r="5714" spans="1:13" x14ac:dyDescent="0.25">
      <c r="A5714" s="7">
        <v>42638</v>
      </c>
      <c r="B5714" s="4">
        <f>YEAR(SaleData[[#This Row],[Order Date]])</f>
        <v>2016</v>
      </c>
      <c r="C5714" s="4">
        <f>MONTH(SaleData[[#This Row],[Order Date]])</f>
        <v>9</v>
      </c>
      <c r="D5714" t="s">
        <v>206</v>
      </c>
      <c r="E5714" t="s">
        <v>129</v>
      </c>
      <c r="F5714" t="s">
        <v>26</v>
      </c>
      <c r="G5714" t="s">
        <v>213</v>
      </c>
      <c r="H5714" t="s">
        <v>552</v>
      </c>
      <c r="I5714">
        <v>13.71</v>
      </c>
      <c r="J5714">
        <v>2</v>
      </c>
      <c r="K5714">
        <v>1.03</v>
      </c>
      <c r="M5714" t="s">
        <v>2864</v>
      </c>
    </row>
    <row r="5715" spans="1:13" x14ac:dyDescent="0.25">
      <c r="A5715" s="7">
        <v>42638</v>
      </c>
      <c r="B5715" s="4">
        <f>YEAR(SaleData[[#This Row],[Order Date]])</f>
        <v>2016</v>
      </c>
      <c r="C5715" s="4">
        <f>MONTH(SaleData[[#This Row],[Order Date]])</f>
        <v>9</v>
      </c>
      <c r="D5715" t="s">
        <v>1232</v>
      </c>
      <c r="E5715" t="s">
        <v>43</v>
      </c>
      <c r="F5715" t="s">
        <v>26</v>
      </c>
      <c r="G5715" t="s">
        <v>36</v>
      </c>
      <c r="H5715" t="s">
        <v>1185</v>
      </c>
      <c r="I5715">
        <v>481.32</v>
      </c>
      <c r="J5715">
        <v>4</v>
      </c>
      <c r="K5715">
        <v>125.14</v>
      </c>
      <c r="M5715" t="s">
        <v>2864</v>
      </c>
    </row>
    <row r="5716" spans="1:13" x14ac:dyDescent="0.25">
      <c r="A5716" s="7">
        <v>42638</v>
      </c>
      <c r="B5716" s="4">
        <f>YEAR(SaleData[[#This Row],[Order Date]])</f>
        <v>2016</v>
      </c>
      <c r="C5716" s="4">
        <f>MONTH(SaleData[[#This Row],[Order Date]])</f>
        <v>9</v>
      </c>
      <c r="D5716" t="s">
        <v>1232</v>
      </c>
      <c r="E5716" t="s">
        <v>43</v>
      </c>
      <c r="F5716" t="s">
        <v>26</v>
      </c>
      <c r="G5716" t="s">
        <v>46</v>
      </c>
      <c r="H5716" t="s">
        <v>1368</v>
      </c>
      <c r="I5716">
        <v>6.38</v>
      </c>
      <c r="J5716">
        <v>1</v>
      </c>
      <c r="K5716">
        <v>2.15</v>
      </c>
      <c r="M5716" t="s">
        <v>2864</v>
      </c>
    </row>
    <row r="5717" spans="1:13" x14ac:dyDescent="0.25">
      <c r="A5717" s="7">
        <v>42638</v>
      </c>
      <c r="B5717" s="4">
        <f>YEAR(SaleData[[#This Row],[Order Date]])</f>
        <v>2016</v>
      </c>
      <c r="C5717" s="4">
        <f>MONTH(SaleData[[#This Row],[Order Date]])</f>
        <v>9</v>
      </c>
      <c r="D5717" t="s">
        <v>1558</v>
      </c>
      <c r="E5717" t="s">
        <v>87</v>
      </c>
      <c r="F5717" t="s">
        <v>16</v>
      </c>
      <c r="G5717" t="s">
        <v>17</v>
      </c>
      <c r="H5717" t="s">
        <v>716</v>
      </c>
      <c r="I5717">
        <v>170.79</v>
      </c>
      <c r="J5717">
        <v>1</v>
      </c>
      <c r="K5717">
        <v>0</v>
      </c>
      <c r="M5717" t="s">
        <v>2864</v>
      </c>
    </row>
    <row r="5718" spans="1:13" x14ac:dyDescent="0.25">
      <c r="A5718" s="7">
        <v>42638</v>
      </c>
      <c r="B5718" s="4">
        <f>YEAR(SaleData[[#This Row],[Order Date]])</f>
        <v>2016</v>
      </c>
      <c r="C5718" s="4">
        <f>MONTH(SaleData[[#This Row],[Order Date]])</f>
        <v>9</v>
      </c>
      <c r="D5718" t="s">
        <v>2720</v>
      </c>
      <c r="E5718" t="s">
        <v>87</v>
      </c>
      <c r="F5718" t="s">
        <v>26</v>
      </c>
      <c r="G5718" t="s">
        <v>62</v>
      </c>
      <c r="H5718" t="s">
        <v>2440</v>
      </c>
      <c r="I5718">
        <v>16.52</v>
      </c>
      <c r="J5718">
        <v>5</v>
      </c>
      <c r="K5718">
        <v>1.65</v>
      </c>
      <c r="M5718" t="s">
        <v>2864</v>
      </c>
    </row>
    <row r="5719" spans="1:13" x14ac:dyDescent="0.25">
      <c r="A5719" s="7">
        <v>42638</v>
      </c>
      <c r="B5719" s="4">
        <f>YEAR(SaleData[[#This Row],[Order Date]])</f>
        <v>2016</v>
      </c>
      <c r="C5719" s="4">
        <f>MONTH(SaleData[[#This Row],[Order Date]])</f>
        <v>9</v>
      </c>
      <c r="D5719" t="s">
        <v>1781</v>
      </c>
      <c r="E5719" t="s">
        <v>75</v>
      </c>
      <c r="F5719" t="s">
        <v>26</v>
      </c>
      <c r="G5719" t="s">
        <v>27</v>
      </c>
      <c r="H5719" t="s">
        <v>1897</v>
      </c>
      <c r="I5719">
        <v>72.22</v>
      </c>
      <c r="J5719">
        <v>4</v>
      </c>
      <c r="K5719">
        <v>25.28</v>
      </c>
      <c r="M5719" t="s">
        <v>2864</v>
      </c>
    </row>
    <row r="5720" spans="1:13" x14ac:dyDescent="0.25">
      <c r="A5720" s="7">
        <v>42638</v>
      </c>
      <c r="B5720" s="4">
        <f>YEAR(SaleData[[#This Row],[Order Date]])</f>
        <v>2016</v>
      </c>
      <c r="C5720" s="4">
        <f>MONTH(SaleData[[#This Row],[Order Date]])</f>
        <v>9</v>
      </c>
      <c r="D5720" t="s">
        <v>1326</v>
      </c>
      <c r="E5720" t="s">
        <v>573</v>
      </c>
      <c r="F5720" t="s">
        <v>26</v>
      </c>
      <c r="G5720" t="s">
        <v>56</v>
      </c>
      <c r="H5720" t="s">
        <v>1665</v>
      </c>
      <c r="I5720">
        <v>209.3</v>
      </c>
      <c r="J5720">
        <v>2</v>
      </c>
      <c r="K5720">
        <v>56.51</v>
      </c>
      <c r="M5720" t="s">
        <v>2864</v>
      </c>
    </row>
    <row r="5721" spans="1:13" x14ac:dyDescent="0.25">
      <c r="A5721" s="7">
        <v>42638</v>
      </c>
      <c r="B5721" s="4">
        <f>YEAR(SaleData[[#This Row],[Order Date]])</f>
        <v>2016</v>
      </c>
      <c r="C5721" s="4">
        <f>MONTH(SaleData[[#This Row],[Order Date]])</f>
        <v>9</v>
      </c>
      <c r="D5721" t="s">
        <v>2256</v>
      </c>
      <c r="E5721" t="s">
        <v>20</v>
      </c>
      <c r="F5721" t="s">
        <v>16</v>
      </c>
      <c r="G5721" t="s">
        <v>235</v>
      </c>
      <c r="H5721" t="s">
        <v>2460</v>
      </c>
      <c r="I5721">
        <v>323.14</v>
      </c>
      <c r="J5721">
        <v>4</v>
      </c>
      <c r="K5721">
        <v>12.12</v>
      </c>
      <c r="M5721" t="s">
        <v>2865</v>
      </c>
    </row>
    <row r="5722" spans="1:13" x14ac:dyDescent="0.25">
      <c r="A5722" s="7">
        <v>42638</v>
      </c>
      <c r="B5722" s="4">
        <f>YEAR(SaleData[[#This Row],[Order Date]])</f>
        <v>2016</v>
      </c>
      <c r="C5722" s="4">
        <f>MONTH(SaleData[[#This Row],[Order Date]])</f>
        <v>9</v>
      </c>
      <c r="D5722" t="s">
        <v>2256</v>
      </c>
      <c r="E5722" t="s">
        <v>20</v>
      </c>
      <c r="F5722" t="s">
        <v>11</v>
      </c>
      <c r="G5722" t="s">
        <v>21</v>
      </c>
      <c r="H5722" t="s">
        <v>2619</v>
      </c>
      <c r="I5722">
        <v>90.93</v>
      </c>
      <c r="J5722">
        <v>7</v>
      </c>
      <c r="K5722">
        <v>2.73</v>
      </c>
      <c r="M5722" t="s">
        <v>2865</v>
      </c>
    </row>
    <row r="5723" spans="1:13" x14ac:dyDescent="0.25">
      <c r="A5723" s="7">
        <v>42638</v>
      </c>
      <c r="B5723" s="4">
        <f>YEAR(SaleData[[#This Row],[Order Date]])</f>
        <v>2016</v>
      </c>
      <c r="C5723" s="4">
        <f>MONTH(SaleData[[#This Row],[Order Date]])</f>
        <v>9</v>
      </c>
      <c r="D5723" t="s">
        <v>2256</v>
      </c>
      <c r="E5723" t="s">
        <v>20</v>
      </c>
      <c r="F5723" t="s">
        <v>26</v>
      </c>
      <c r="G5723" t="s">
        <v>46</v>
      </c>
      <c r="H5723" t="s">
        <v>496</v>
      </c>
      <c r="I5723">
        <v>52.78</v>
      </c>
      <c r="J5723">
        <v>3</v>
      </c>
      <c r="K5723">
        <v>19.79</v>
      </c>
      <c r="M5723" t="s">
        <v>2865</v>
      </c>
    </row>
    <row r="5724" spans="1:13" x14ac:dyDescent="0.25">
      <c r="A5724" s="7">
        <v>42638</v>
      </c>
      <c r="B5724" s="4">
        <f>YEAR(SaleData[[#This Row],[Order Date]])</f>
        <v>2016</v>
      </c>
      <c r="C5724" s="4">
        <f>MONTH(SaleData[[#This Row],[Order Date]])</f>
        <v>9</v>
      </c>
      <c r="D5724" t="s">
        <v>1774</v>
      </c>
      <c r="E5724" t="s">
        <v>43</v>
      </c>
      <c r="F5724" t="s">
        <v>26</v>
      </c>
      <c r="G5724" t="s">
        <v>46</v>
      </c>
      <c r="H5724" t="s">
        <v>2467</v>
      </c>
      <c r="I5724">
        <v>13.9</v>
      </c>
      <c r="J5724">
        <v>2</v>
      </c>
      <c r="K5724">
        <v>4.5199999999999996</v>
      </c>
      <c r="M5724" t="s">
        <v>2865</v>
      </c>
    </row>
    <row r="5725" spans="1:13" x14ac:dyDescent="0.25">
      <c r="A5725" s="7">
        <v>42638</v>
      </c>
      <c r="B5725" s="4">
        <f>YEAR(SaleData[[#This Row],[Order Date]])</f>
        <v>2016</v>
      </c>
      <c r="C5725" s="4">
        <f>MONTH(SaleData[[#This Row],[Order Date]])</f>
        <v>9</v>
      </c>
      <c r="D5725" t="s">
        <v>1774</v>
      </c>
      <c r="E5725" t="s">
        <v>43</v>
      </c>
      <c r="F5725" t="s">
        <v>26</v>
      </c>
      <c r="G5725" t="s">
        <v>46</v>
      </c>
      <c r="H5725" t="s">
        <v>1524</v>
      </c>
      <c r="I5725">
        <v>20.72</v>
      </c>
      <c r="J5725">
        <v>2</v>
      </c>
      <c r="K5725">
        <v>6.48</v>
      </c>
      <c r="M5725" t="s">
        <v>2865</v>
      </c>
    </row>
    <row r="5726" spans="1:13" x14ac:dyDescent="0.25">
      <c r="A5726" s="7">
        <v>42638</v>
      </c>
      <c r="B5726" s="4">
        <f>YEAR(SaleData[[#This Row],[Order Date]])</f>
        <v>2016</v>
      </c>
      <c r="C5726" s="4">
        <f>MONTH(SaleData[[#This Row],[Order Date]])</f>
        <v>9</v>
      </c>
      <c r="D5726" t="s">
        <v>1965</v>
      </c>
      <c r="E5726" t="s">
        <v>101</v>
      </c>
      <c r="F5726" t="s">
        <v>26</v>
      </c>
      <c r="G5726" t="s">
        <v>31</v>
      </c>
      <c r="H5726" t="s">
        <v>2474</v>
      </c>
      <c r="I5726">
        <v>3.02</v>
      </c>
      <c r="J5726">
        <v>3</v>
      </c>
      <c r="K5726">
        <v>-0.6</v>
      </c>
      <c r="M5726" t="s">
        <v>2865</v>
      </c>
    </row>
    <row r="5727" spans="1:13" x14ac:dyDescent="0.25">
      <c r="A5727" s="7">
        <v>42638</v>
      </c>
      <c r="B5727" s="4">
        <f>YEAR(SaleData[[#This Row],[Order Date]])</f>
        <v>2016</v>
      </c>
      <c r="C5727" s="4">
        <f>MONTH(SaleData[[#This Row],[Order Date]])</f>
        <v>9</v>
      </c>
      <c r="D5727" t="s">
        <v>221</v>
      </c>
      <c r="E5727" t="s">
        <v>43</v>
      </c>
      <c r="F5727" t="s">
        <v>16</v>
      </c>
      <c r="G5727" t="s">
        <v>235</v>
      </c>
      <c r="H5727" t="s">
        <v>2035</v>
      </c>
      <c r="I5727">
        <v>290.67</v>
      </c>
      <c r="J5727">
        <v>2</v>
      </c>
      <c r="K5727">
        <v>3.42</v>
      </c>
      <c r="M5727" t="s">
        <v>2865</v>
      </c>
    </row>
    <row r="5728" spans="1:13" x14ac:dyDescent="0.25">
      <c r="A5728" s="7">
        <v>42638</v>
      </c>
      <c r="B5728" s="4">
        <f>YEAR(SaleData[[#This Row],[Order Date]])</f>
        <v>2016</v>
      </c>
      <c r="C5728" s="4">
        <f>MONTH(SaleData[[#This Row],[Order Date]])</f>
        <v>9</v>
      </c>
      <c r="D5728" t="s">
        <v>1115</v>
      </c>
      <c r="E5728" t="s">
        <v>53</v>
      </c>
      <c r="F5728" t="s">
        <v>26</v>
      </c>
      <c r="G5728" t="s">
        <v>27</v>
      </c>
      <c r="H5728" t="s">
        <v>2530</v>
      </c>
      <c r="I5728">
        <v>12.96</v>
      </c>
      <c r="J5728">
        <v>2</v>
      </c>
      <c r="K5728">
        <v>6.22</v>
      </c>
      <c r="M5728" t="s">
        <v>2865</v>
      </c>
    </row>
    <row r="5729" spans="1:13" x14ac:dyDescent="0.25">
      <c r="A5729" s="7">
        <v>42638</v>
      </c>
      <c r="B5729" s="4">
        <f>YEAR(SaleData[[#This Row],[Order Date]])</f>
        <v>2016</v>
      </c>
      <c r="C5729" s="4">
        <f>MONTH(SaleData[[#This Row],[Order Date]])</f>
        <v>9</v>
      </c>
      <c r="D5729" t="s">
        <v>1115</v>
      </c>
      <c r="E5729" t="s">
        <v>53</v>
      </c>
      <c r="F5729" t="s">
        <v>16</v>
      </c>
      <c r="G5729" t="s">
        <v>34</v>
      </c>
      <c r="H5729" t="s">
        <v>1529</v>
      </c>
      <c r="I5729">
        <v>53.34</v>
      </c>
      <c r="J5729">
        <v>3</v>
      </c>
      <c r="K5729">
        <v>16.54</v>
      </c>
      <c r="M5729" t="s">
        <v>2865</v>
      </c>
    </row>
    <row r="5730" spans="1:13" x14ac:dyDescent="0.25">
      <c r="A5730" s="7">
        <v>42638</v>
      </c>
      <c r="B5730" s="4">
        <f>YEAR(SaleData[[#This Row],[Order Date]])</f>
        <v>2016</v>
      </c>
      <c r="C5730" s="4">
        <f>MONTH(SaleData[[#This Row],[Order Date]])</f>
        <v>9</v>
      </c>
      <c r="D5730" t="s">
        <v>1115</v>
      </c>
      <c r="E5730" t="s">
        <v>53</v>
      </c>
      <c r="F5730" t="s">
        <v>26</v>
      </c>
      <c r="G5730" t="s">
        <v>46</v>
      </c>
      <c r="H5730" t="s">
        <v>388</v>
      </c>
      <c r="I5730">
        <v>32.96</v>
      </c>
      <c r="J5730">
        <v>2</v>
      </c>
      <c r="K5730">
        <v>16.149999999999999</v>
      </c>
      <c r="M5730" t="s">
        <v>2865</v>
      </c>
    </row>
    <row r="5731" spans="1:13" x14ac:dyDescent="0.25">
      <c r="A5731" s="7">
        <v>42639</v>
      </c>
      <c r="B5731" s="4">
        <f>YEAR(SaleData[[#This Row],[Order Date]])</f>
        <v>2016</v>
      </c>
      <c r="C5731" s="4">
        <f>MONTH(SaleData[[#This Row],[Order Date]])</f>
        <v>9</v>
      </c>
      <c r="D5731" t="s">
        <v>2059</v>
      </c>
      <c r="E5731" t="s">
        <v>24</v>
      </c>
      <c r="F5731" t="s">
        <v>26</v>
      </c>
      <c r="G5731" t="s">
        <v>44</v>
      </c>
      <c r="H5731" t="s">
        <v>997</v>
      </c>
      <c r="I5731">
        <v>5.9</v>
      </c>
      <c r="J5731">
        <v>2</v>
      </c>
      <c r="K5731">
        <v>1.99</v>
      </c>
      <c r="M5731" t="s">
        <v>2865</v>
      </c>
    </row>
    <row r="5732" spans="1:13" x14ac:dyDescent="0.25">
      <c r="A5732" s="7">
        <v>42639</v>
      </c>
      <c r="B5732" s="4">
        <f>YEAR(SaleData[[#This Row],[Order Date]])</f>
        <v>2016</v>
      </c>
      <c r="C5732" s="4">
        <f>MONTH(SaleData[[#This Row],[Order Date]])</f>
        <v>9</v>
      </c>
      <c r="D5732" t="s">
        <v>2059</v>
      </c>
      <c r="E5732" t="s">
        <v>24</v>
      </c>
      <c r="F5732" t="s">
        <v>26</v>
      </c>
      <c r="G5732" t="s">
        <v>27</v>
      </c>
      <c r="H5732" t="s">
        <v>1444</v>
      </c>
      <c r="I5732">
        <v>173.49</v>
      </c>
      <c r="J5732">
        <v>7</v>
      </c>
      <c r="K5732">
        <v>54.22</v>
      </c>
      <c r="M5732" t="s">
        <v>2865</v>
      </c>
    </row>
    <row r="5733" spans="1:13" x14ac:dyDescent="0.25">
      <c r="A5733" s="7">
        <v>42639</v>
      </c>
      <c r="B5733" s="4">
        <f>YEAR(SaleData[[#This Row],[Order Date]])</f>
        <v>2016</v>
      </c>
      <c r="C5733" s="4">
        <f>MONTH(SaleData[[#This Row],[Order Date]])</f>
        <v>9</v>
      </c>
      <c r="D5733" t="s">
        <v>2059</v>
      </c>
      <c r="E5733" t="s">
        <v>24</v>
      </c>
      <c r="F5733" t="s">
        <v>16</v>
      </c>
      <c r="G5733" t="s">
        <v>34</v>
      </c>
      <c r="H5733" t="s">
        <v>2331</v>
      </c>
      <c r="I5733">
        <v>51.56</v>
      </c>
      <c r="J5733">
        <v>2</v>
      </c>
      <c r="K5733">
        <v>-61.87</v>
      </c>
      <c r="M5733" t="s">
        <v>2865</v>
      </c>
    </row>
    <row r="5734" spans="1:13" x14ac:dyDescent="0.25">
      <c r="A5734" s="7">
        <v>42639</v>
      </c>
      <c r="B5734" s="4">
        <f>YEAR(SaleData[[#This Row],[Order Date]])</f>
        <v>2016</v>
      </c>
      <c r="C5734" s="4">
        <f>MONTH(SaleData[[#This Row],[Order Date]])</f>
        <v>9</v>
      </c>
      <c r="D5734" t="s">
        <v>2059</v>
      </c>
      <c r="E5734" t="s">
        <v>24</v>
      </c>
      <c r="F5734" t="s">
        <v>26</v>
      </c>
      <c r="G5734" t="s">
        <v>46</v>
      </c>
      <c r="H5734" t="s">
        <v>452</v>
      </c>
      <c r="I5734">
        <v>3.56</v>
      </c>
      <c r="J5734">
        <v>3</v>
      </c>
      <c r="K5734">
        <v>-6.24</v>
      </c>
      <c r="M5734" t="s">
        <v>2865</v>
      </c>
    </row>
    <row r="5735" spans="1:13" x14ac:dyDescent="0.25">
      <c r="A5735" s="7">
        <v>42639</v>
      </c>
      <c r="B5735" s="4">
        <f>YEAR(SaleData[[#This Row],[Order Date]])</f>
        <v>2016</v>
      </c>
      <c r="C5735" s="4">
        <f>MONTH(SaleData[[#This Row],[Order Date]])</f>
        <v>9</v>
      </c>
      <c r="D5735" t="s">
        <v>252</v>
      </c>
      <c r="E5735" t="s">
        <v>60</v>
      </c>
      <c r="F5735" t="s">
        <v>26</v>
      </c>
      <c r="G5735" t="s">
        <v>27</v>
      </c>
      <c r="H5735" t="s">
        <v>2521</v>
      </c>
      <c r="I5735">
        <v>274.8</v>
      </c>
      <c r="J5735">
        <v>5</v>
      </c>
      <c r="K5735">
        <v>134.65</v>
      </c>
      <c r="M5735" t="s">
        <v>2865</v>
      </c>
    </row>
    <row r="5736" spans="1:13" x14ac:dyDescent="0.25">
      <c r="A5736" s="7">
        <v>42639</v>
      </c>
      <c r="B5736" s="4">
        <f>YEAR(SaleData[[#This Row],[Order Date]])</f>
        <v>2016</v>
      </c>
      <c r="C5736" s="4">
        <f>MONTH(SaleData[[#This Row],[Order Date]])</f>
        <v>9</v>
      </c>
      <c r="D5736" t="s">
        <v>252</v>
      </c>
      <c r="E5736" t="s">
        <v>60</v>
      </c>
      <c r="F5736" t="s">
        <v>26</v>
      </c>
      <c r="G5736" t="s">
        <v>36</v>
      </c>
      <c r="H5736" t="s">
        <v>1828</v>
      </c>
      <c r="I5736">
        <v>62.18</v>
      </c>
      <c r="J5736">
        <v>1</v>
      </c>
      <c r="K5736">
        <v>16.79</v>
      </c>
      <c r="M5736" t="s">
        <v>2865</v>
      </c>
    </row>
    <row r="5737" spans="1:13" x14ac:dyDescent="0.25">
      <c r="A5737" s="7">
        <v>42639</v>
      </c>
      <c r="B5737" s="4">
        <f>YEAR(SaleData[[#This Row],[Order Date]])</f>
        <v>2016</v>
      </c>
      <c r="C5737" s="4">
        <f>MONTH(SaleData[[#This Row],[Order Date]])</f>
        <v>9</v>
      </c>
      <c r="D5737" t="s">
        <v>252</v>
      </c>
      <c r="E5737" t="s">
        <v>60</v>
      </c>
      <c r="F5737" t="s">
        <v>16</v>
      </c>
      <c r="G5737" t="s">
        <v>34</v>
      </c>
      <c r="H5737" t="s">
        <v>2166</v>
      </c>
      <c r="I5737">
        <v>8.2799999999999994</v>
      </c>
      <c r="J5737">
        <v>2</v>
      </c>
      <c r="K5737">
        <v>2.98</v>
      </c>
      <c r="M5737" t="s">
        <v>2865</v>
      </c>
    </row>
    <row r="5738" spans="1:13" x14ac:dyDescent="0.25">
      <c r="A5738" s="7">
        <v>42639</v>
      </c>
      <c r="B5738" s="4">
        <f>YEAR(SaleData[[#This Row],[Order Date]])</f>
        <v>2016</v>
      </c>
      <c r="C5738" s="4">
        <f>MONTH(SaleData[[#This Row],[Order Date]])</f>
        <v>9</v>
      </c>
      <c r="D5738" t="s">
        <v>300</v>
      </c>
      <c r="E5738" t="s">
        <v>24</v>
      </c>
      <c r="F5738" t="s">
        <v>16</v>
      </c>
      <c r="G5738" t="s">
        <v>34</v>
      </c>
      <c r="H5738" t="s">
        <v>2384</v>
      </c>
      <c r="I5738">
        <v>32.06</v>
      </c>
      <c r="J5738">
        <v>3</v>
      </c>
      <c r="K5738">
        <v>-12.83</v>
      </c>
      <c r="M5738" t="s">
        <v>2865</v>
      </c>
    </row>
    <row r="5739" spans="1:13" x14ac:dyDescent="0.25">
      <c r="A5739" s="7">
        <v>42639</v>
      </c>
      <c r="B5739" s="4">
        <f>YEAR(SaleData[[#This Row],[Order Date]])</f>
        <v>2016</v>
      </c>
      <c r="C5739" s="4">
        <f>MONTH(SaleData[[#This Row],[Order Date]])</f>
        <v>9</v>
      </c>
      <c r="D5739" t="s">
        <v>300</v>
      </c>
      <c r="E5739" t="s">
        <v>24</v>
      </c>
      <c r="F5739" t="s">
        <v>26</v>
      </c>
      <c r="G5739" t="s">
        <v>27</v>
      </c>
      <c r="H5739" t="s">
        <v>2421</v>
      </c>
      <c r="I5739">
        <v>18.5</v>
      </c>
      <c r="J5739">
        <v>4</v>
      </c>
      <c r="K5739">
        <v>6.7</v>
      </c>
      <c r="M5739" t="s">
        <v>2866</v>
      </c>
    </row>
    <row r="5740" spans="1:13" x14ac:dyDescent="0.25">
      <c r="A5740" s="7">
        <v>42639</v>
      </c>
      <c r="B5740" s="4">
        <f>YEAR(SaleData[[#This Row],[Order Date]])</f>
        <v>2016</v>
      </c>
      <c r="C5740" s="4">
        <f>MONTH(SaleData[[#This Row],[Order Date]])</f>
        <v>9</v>
      </c>
      <c r="D5740" t="s">
        <v>300</v>
      </c>
      <c r="E5740" t="s">
        <v>24</v>
      </c>
      <c r="F5740" t="s">
        <v>16</v>
      </c>
      <c r="G5740" t="s">
        <v>17</v>
      </c>
      <c r="H5740" t="s">
        <v>1076</v>
      </c>
      <c r="I5740">
        <v>191.08</v>
      </c>
      <c r="J5740">
        <v>3</v>
      </c>
      <c r="K5740">
        <v>-38.22</v>
      </c>
      <c r="M5740" t="s">
        <v>2866</v>
      </c>
    </row>
    <row r="5741" spans="1:13" x14ac:dyDescent="0.25">
      <c r="A5741" s="7">
        <v>42639</v>
      </c>
      <c r="B5741" s="4">
        <f>YEAR(SaleData[[#This Row],[Order Date]])</f>
        <v>2016</v>
      </c>
      <c r="C5741" s="4">
        <f>MONTH(SaleData[[#This Row],[Order Date]])</f>
        <v>9</v>
      </c>
      <c r="D5741" t="s">
        <v>300</v>
      </c>
      <c r="E5741" t="s">
        <v>24</v>
      </c>
      <c r="F5741" t="s">
        <v>26</v>
      </c>
      <c r="G5741" t="s">
        <v>27</v>
      </c>
      <c r="H5741" t="s">
        <v>1906</v>
      </c>
      <c r="I5741">
        <v>10.37</v>
      </c>
      <c r="J5741">
        <v>2</v>
      </c>
      <c r="K5741">
        <v>3.63</v>
      </c>
      <c r="M5741" t="s">
        <v>2866</v>
      </c>
    </row>
    <row r="5742" spans="1:13" x14ac:dyDescent="0.25">
      <c r="A5742" s="7">
        <v>42639</v>
      </c>
      <c r="B5742" s="4">
        <f>YEAR(SaleData[[#This Row],[Order Date]])</f>
        <v>2016</v>
      </c>
      <c r="C5742" s="4">
        <f>MONTH(SaleData[[#This Row],[Order Date]])</f>
        <v>9</v>
      </c>
      <c r="D5742" t="s">
        <v>1079</v>
      </c>
      <c r="E5742" t="s">
        <v>20</v>
      </c>
      <c r="F5742" t="s">
        <v>26</v>
      </c>
      <c r="G5742" t="s">
        <v>46</v>
      </c>
      <c r="H5742" t="s">
        <v>315</v>
      </c>
      <c r="I5742">
        <v>7.15</v>
      </c>
      <c r="J5742">
        <v>3</v>
      </c>
      <c r="K5742">
        <v>2.3199999999999998</v>
      </c>
      <c r="M5742" t="s">
        <v>2866</v>
      </c>
    </row>
    <row r="5743" spans="1:13" x14ac:dyDescent="0.25">
      <c r="A5743" s="7">
        <v>42639</v>
      </c>
      <c r="B5743" s="4">
        <f>YEAR(SaleData[[#This Row],[Order Date]])</f>
        <v>2016</v>
      </c>
      <c r="C5743" s="4">
        <f>MONTH(SaleData[[#This Row],[Order Date]])</f>
        <v>9</v>
      </c>
      <c r="D5743" t="s">
        <v>1079</v>
      </c>
      <c r="E5743" t="s">
        <v>20</v>
      </c>
      <c r="F5743" t="s">
        <v>11</v>
      </c>
      <c r="G5743" t="s">
        <v>21</v>
      </c>
      <c r="H5743" t="s">
        <v>1044</v>
      </c>
      <c r="I5743">
        <v>179.7</v>
      </c>
      <c r="J5743">
        <v>6</v>
      </c>
      <c r="K5743">
        <v>88.05</v>
      </c>
      <c r="M5743" t="s">
        <v>2866</v>
      </c>
    </row>
    <row r="5744" spans="1:13" x14ac:dyDescent="0.25">
      <c r="A5744" s="7">
        <v>42639</v>
      </c>
      <c r="B5744" s="4">
        <f>YEAR(SaleData[[#This Row],[Order Date]])</f>
        <v>2016</v>
      </c>
      <c r="C5744" s="4">
        <f>MONTH(SaleData[[#This Row],[Order Date]])</f>
        <v>9</v>
      </c>
      <c r="D5744" t="s">
        <v>2406</v>
      </c>
      <c r="E5744" t="s">
        <v>20</v>
      </c>
      <c r="F5744" t="s">
        <v>11</v>
      </c>
      <c r="G5744" t="s">
        <v>12</v>
      </c>
      <c r="H5744" t="s">
        <v>2296</v>
      </c>
      <c r="I5744">
        <v>2309.65</v>
      </c>
      <c r="J5744">
        <v>7</v>
      </c>
      <c r="K5744">
        <v>762.18</v>
      </c>
      <c r="M5744" t="s">
        <v>2867</v>
      </c>
    </row>
    <row r="5745" spans="1:13" x14ac:dyDescent="0.25">
      <c r="A5745" s="7">
        <v>42639</v>
      </c>
      <c r="B5745" s="4">
        <f>YEAR(SaleData[[#This Row],[Order Date]])</f>
        <v>2016</v>
      </c>
      <c r="C5745" s="4">
        <f>MONTH(SaleData[[#This Row],[Order Date]])</f>
        <v>9</v>
      </c>
      <c r="D5745" t="s">
        <v>2406</v>
      </c>
      <c r="E5745" t="s">
        <v>20</v>
      </c>
      <c r="F5745" t="s">
        <v>16</v>
      </c>
      <c r="G5745" t="s">
        <v>40</v>
      </c>
      <c r="H5745" t="s">
        <v>1139</v>
      </c>
      <c r="I5745">
        <v>1090.78</v>
      </c>
      <c r="J5745">
        <v>7</v>
      </c>
      <c r="K5745">
        <v>-290.88</v>
      </c>
      <c r="M5745" t="s">
        <v>2867</v>
      </c>
    </row>
    <row r="5746" spans="1:13" x14ac:dyDescent="0.25">
      <c r="A5746" s="7">
        <v>42639</v>
      </c>
      <c r="B5746" s="4">
        <f>YEAR(SaleData[[#This Row],[Order Date]])</f>
        <v>2016</v>
      </c>
      <c r="C5746" s="4">
        <f>MONTH(SaleData[[#This Row],[Order Date]])</f>
        <v>9</v>
      </c>
      <c r="D5746" t="s">
        <v>2406</v>
      </c>
      <c r="E5746" t="s">
        <v>20</v>
      </c>
      <c r="F5746" t="s">
        <v>26</v>
      </c>
      <c r="G5746" t="s">
        <v>27</v>
      </c>
      <c r="H5746" t="s">
        <v>1906</v>
      </c>
      <c r="I5746">
        <v>19.440000000000001</v>
      </c>
      <c r="J5746">
        <v>3</v>
      </c>
      <c r="K5746">
        <v>9.33</v>
      </c>
      <c r="M5746" t="s">
        <v>2867</v>
      </c>
    </row>
    <row r="5747" spans="1:13" x14ac:dyDescent="0.25">
      <c r="A5747" s="7">
        <v>42639</v>
      </c>
      <c r="B5747" s="4">
        <f>YEAR(SaleData[[#This Row],[Order Date]])</f>
        <v>2016</v>
      </c>
      <c r="C5747" s="4">
        <f>MONTH(SaleData[[#This Row],[Order Date]])</f>
        <v>9</v>
      </c>
      <c r="D5747" t="s">
        <v>302</v>
      </c>
      <c r="E5747" t="s">
        <v>454</v>
      </c>
      <c r="F5747" t="s">
        <v>11</v>
      </c>
      <c r="G5747" t="s">
        <v>12</v>
      </c>
      <c r="H5747" t="s">
        <v>1354</v>
      </c>
      <c r="I5747">
        <v>239.7</v>
      </c>
      <c r="J5747">
        <v>6</v>
      </c>
      <c r="K5747">
        <v>105.47</v>
      </c>
      <c r="M5747" t="s">
        <v>2867</v>
      </c>
    </row>
    <row r="5748" spans="1:13" x14ac:dyDescent="0.25">
      <c r="A5748" s="7">
        <v>42640</v>
      </c>
      <c r="B5748" s="4">
        <f>YEAR(SaleData[[#This Row],[Order Date]])</f>
        <v>2016</v>
      </c>
      <c r="C5748" s="4">
        <f>MONTH(SaleData[[#This Row],[Order Date]])</f>
        <v>9</v>
      </c>
      <c r="D5748" t="s">
        <v>537</v>
      </c>
      <c r="E5748" t="s">
        <v>43</v>
      </c>
      <c r="F5748" t="s">
        <v>26</v>
      </c>
      <c r="G5748" t="s">
        <v>46</v>
      </c>
      <c r="H5748" t="s">
        <v>1215</v>
      </c>
      <c r="I5748">
        <v>137.24</v>
      </c>
      <c r="J5748">
        <v>5</v>
      </c>
      <c r="K5748">
        <v>46.32</v>
      </c>
      <c r="M5748" t="s">
        <v>2867</v>
      </c>
    </row>
    <row r="5749" spans="1:13" x14ac:dyDescent="0.25">
      <c r="A5749" s="7">
        <v>42640</v>
      </c>
      <c r="B5749" s="4">
        <f>YEAR(SaleData[[#This Row],[Order Date]])</f>
        <v>2016</v>
      </c>
      <c r="C5749" s="4">
        <f>MONTH(SaleData[[#This Row],[Order Date]])</f>
        <v>9</v>
      </c>
      <c r="D5749" t="s">
        <v>537</v>
      </c>
      <c r="E5749" t="s">
        <v>43</v>
      </c>
      <c r="F5749" t="s">
        <v>11</v>
      </c>
      <c r="G5749" t="s">
        <v>12</v>
      </c>
      <c r="H5749" t="s">
        <v>499</v>
      </c>
      <c r="I5749">
        <v>36.51</v>
      </c>
      <c r="J5749">
        <v>1</v>
      </c>
      <c r="K5749">
        <v>15.7</v>
      </c>
      <c r="M5749" t="s">
        <v>2867</v>
      </c>
    </row>
    <row r="5750" spans="1:13" x14ac:dyDescent="0.25">
      <c r="A5750" s="7">
        <v>42640</v>
      </c>
      <c r="B5750" s="4">
        <f>YEAR(SaleData[[#This Row],[Order Date]])</f>
        <v>2016</v>
      </c>
      <c r="C5750" s="4">
        <f>MONTH(SaleData[[#This Row],[Order Date]])</f>
        <v>9</v>
      </c>
      <c r="D5750" t="s">
        <v>537</v>
      </c>
      <c r="E5750" t="s">
        <v>43</v>
      </c>
      <c r="F5750" t="s">
        <v>11</v>
      </c>
      <c r="G5750" t="s">
        <v>202</v>
      </c>
      <c r="H5750" t="s">
        <v>2716</v>
      </c>
      <c r="I5750">
        <v>239.98</v>
      </c>
      <c r="J5750">
        <v>3</v>
      </c>
      <c r="K5750">
        <v>80.989999999999995</v>
      </c>
      <c r="M5750" t="s">
        <v>2867</v>
      </c>
    </row>
    <row r="5751" spans="1:13" x14ac:dyDescent="0.25">
      <c r="A5751" s="7">
        <v>42640</v>
      </c>
      <c r="B5751" s="4">
        <f>YEAR(SaleData[[#This Row],[Order Date]])</f>
        <v>2016</v>
      </c>
      <c r="C5751" s="4">
        <f>MONTH(SaleData[[#This Row],[Order Date]])</f>
        <v>9</v>
      </c>
      <c r="D5751" t="s">
        <v>535</v>
      </c>
      <c r="E5751" t="s">
        <v>30</v>
      </c>
      <c r="F5751" t="s">
        <v>26</v>
      </c>
      <c r="G5751" t="s">
        <v>27</v>
      </c>
      <c r="H5751" t="s">
        <v>1344</v>
      </c>
      <c r="I5751">
        <v>20.96</v>
      </c>
      <c r="J5751">
        <v>4</v>
      </c>
      <c r="K5751">
        <v>6.81</v>
      </c>
      <c r="M5751" t="s">
        <v>2867</v>
      </c>
    </row>
    <row r="5752" spans="1:13" x14ac:dyDescent="0.25">
      <c r="A5752" s="7">
        <v>42640</v>
      </c>
      <c r="B5752" s="4">
        <f>YEAR(SaleData[[#This Row],[Order Date]])</f>
        <v>2016</v>
      </c>
      <c r="C5752" s="4">
        <f>MONTH(SaleData[[#This Row],[Order Date]])</f>
        <v>9</v>
      </c>
      <c r="D5752" t="s">
        <v>2010</v>
      </c>
      <c r="E5752" t="s">
        <v>43</v>
      </c>
      <c r="F5752" t="s">
        <v>11</v>
      </c>
      <c r="G5752" t="s">
        <v>21</v>
      </c>
      <c r="H5752" t="s">
        <v>731</v>
      </c>
      <c r="I5752">
        <v>555.96</v>
      </c>
      <c r="J5752">
        <v>5</v>
      </c>
      <c r="K5752">
        <v>41.7</v>
      </c>
      <c r="M5752" t="s">
        <v>2867</v>
      </c>
    </row>
    <row r="5753" spans="1:13" x14ac:dyDescent="0.25">
      <c r="A5753" s="7">
        <v>42641</v>
      </c>
      <c r="B5753" s="4">
        <f>YEAR(SaleData[[#This Row],[Order Date]])</f>
        <v>2016</v>
      </c>
      <c r="C5753" s="4">
        <f>MONTH(SaleData[[#This Row],[Order Date]])</f>
        <v>9</v>
      </c>
      <c r="D5753" t="s">
        <v>1266</v>
      </c>
      <c r="E5753" t="s">
        <v>43</v>
      </c>
      <c r="F5753" t="s">
        <v>26</v>
      </c>
      <c r="G5753" t="s">
        <v>27</v>
      </c>
      <c r="H5753" t="s">
        <v>1525</v>
      </c>
      <c r="I5753">
        <v>64.739999999999995</v>
      </c>
      <c r="J5753">
        <v>13</v>
      </c>
      <c r="K5753">
        <v>30.43</v>
      </c>
      <c r="M5753" t="s">
        <v>2868</v>
      </c>
    </row>
    <row r="5754" spans="1:13" x14ac:dyDescent="0.25">
      <c r="A5754" s="7">
        <v>42642</v>
      </c>
      <c r="B5754" s="4">
        <f>YEAR(SaleData[[#This Row],[Order Date]])</f>
        <v>2016</v>
      </c>
      <c r="C5754" s="4">
        <f>MONTH(SaleData[[#This Row],[Order Date]])</f>
        <v>9</v>
      </c>
      <c r="D5754" t="s">
        <v>2561</v>
      </c>
      <c r="E5754" t="s">
        <v>43</v>
      </c>
      <c r="F5754" t="s">
        <v>11</v>
      </c>
      <c r="G5754" t="s">
        <v>21</v>
      </c>
      <c r="H5754" t="s">
        <v>1341</v>
      </c>
      <c r="I5754">
        <v>1295.8399999999999</v>
      </c>
      <c r="J5754">
        <v>4</v>
      </c>
      <c r="K5754">
        <v>145.78</v>
      </c>
      <c r="M5754" t="s">
        <v>2868</v>
      </c>
    </row>
    <row r="5755" spans="1:13" x14ac:dyDescent="0.25">
      <c r="A5755" s="7">
        <v>42642</v>
      </c>
      <c r="B5755" s="4">
        <f>YEAR(SaleData[[#This Row],[Order Date]])</f>
        <v>2016</v>
      </c>
      <c r="C5755" s="4">
        <f>MONTH(SaleData[[#This Row],[Order Date]])</f>
        <v>9</v>
      </c>
      <c r="D5755" t="s">
        <v>2561</v>
      </c>
      <c r="E5755" t="s">
        <v>43</v>
      </c>
      <c r="F5755" t="s">
        <v>26</v>
      </c>
      <c r="G5755" t="s">
        <v>36</v>
      </c>
      <c r="H5755" t="s">
        <v>1383</v>
      </c>
      <c r="I5755">
        <v>46.84</v>
      </c>
      <c r="J5755">
        <v>2</v>
      </c>
      <c r="K5755">
        <v>12.65</v>
      </c>
      <c r="M5755" t="s">
        <v>2868</v>
      </c>
    </row>
    <row r="5756" spans="1:13" x14ac:dyDescent="0.25">
      <c r="A5756" s="7">
        <v>42642</v>
      </c>
      <c r="B5756" s="4">
        <f>YEAR(SaleData[[#This Row],[Order Date]])</f>
        <v>2016</v>
      </c>
      <c r="C5756" s="4">
        <f>MONTH(SaleData[[#This Row],[Order Date]])</f>
        <v>9</v>
      </c>
      <c r="D5756" t="s">
        <v>2561</v>
      </c>
      <c r="E5756" t="s">
        <v>43</v>
      </c>
      <c r="F5756" t="s">
        <v>16</v>
      </c>
      <c r="G5756" t="s">
        <v>235</v>
      </c>
      <c r="H5756" t="s">
        <v>2576</v>
      </c>
      <c r="I5756">
        <v>425.83</v>
      </c>
      <c r="J5756">
        <v>1</v>
      </c>
      <c r="K5756">
        <v>20.04</v>
      </c>
      <c r="M5756" t="s">
        <v>2868</v>
      </c>
    </row>
    <row r="5757" spans="1:13" x14ac:dyDescent="0.25">
      <c r="A5757" s="7">
        <v>42642</v>
      </c>
      <c r="B5757" s="4">
        <f>YEAR(SaleData[[#This Row],[Order Date]])</f>
        <v>2016</v>
      </c>
      <c r="C5757" s="4">
        <f>MONTH(SaleData[[#This Row],[Order Date]])</f>
        <v>9</v>
      </c>
      <c r="D5757" t="s">
        <v>1523</v>
      </c>
      <c r="E5757" t="s">
        <v>87</v>
      </c>
      <c r="F5757" t="s">
        <v>16</v>
      </c>
      <c r="G5757" t="s">
        <v>17</v>
      </c>
      <c r="H5757" t="s">
        <v>957</v>
      </c>
      <c r="I5757">
        <v>492.84</v>
      </c>
      <c r="J5757">
        <v>5</v>
      </c>
      <c r="K5757">
        <v>-14.08</v>
      </c>
      <c r="M5757" t="s">
        <v>2868</v>
      </c>
    </row>
    <row r="5758" spans="1:13" x14ac:dyDescent="0.25">
      <c r="A5758" s="7">
        <v>42642</v>
      </c>
      <c r="B5758" s="4">
        <f>YEAR(SaleData[[#This Row],[Order Date]])</f>
        <v>2016</v>
      </c>
      <c r="C5758" s="4">
        <f>MONTH(SaleData[[#This Row],[Order Date]])</f>
        <v>9</v>
      </c>
      <c r="D5758" t="s">
        <v>1632</v>
      </c>
      <c r="E5758" t="s">
        <v>43</v>
      </c>
      <c r="F5758" t="s">
        <v>26</v>
      </c>
      <c r="G5758" t="s">
        <v>36</v>
      </c>
      <c r="H5758" t="s">
        <v>1598</v>
      </c>
      <c r="I5758">
        <v>1085.42</v>
      </c>
      <c r="J5758">
        <v>7</v>
      </c>
      <c r="K5758">
        <v>282.20999999999998</v>
      </c>
      <c r="M5758" t="s">
        <v>2868</v>
      </c>
    </row>
    <row r="5759" spans="1:13" x14ac:dyDescent="0.25">
      <c r="A5759" s="7">
        <v>42642</v>
      </c>
      <c r="B5759" s="4">
        <f>YEAR(SaleData[[#This Row],[Order Date]])</f>
        <v>2016</v>
      </c>
      <c r="C5759" s="4">
        <f>MONTH(SaleData[[#This Row],[Order Date]])</f>
        <v>9</v>
      </c>
      <c r="D5759" t="s">
        <v>765</v>
      </c>
      <c r="E5759" t="s">
        <v>75</v>
      </c>
      <c r="F5759" t="s">
        <v>26</v>
      </c>
      <c r="G5759" t="s">
        <v>27</v>
      </c>
      <c r="H5759" t="s">
        <v>168</v>
      </c>
      <c r="I5759">
        <v>32.06</v>
      </c>
      <c r="J5759">
        <v>6</v>
      </c>
      <c r="K5759">
        <v>11.22</v>
      </c>
      <c r="M5759" t="s">
        <v>2868</v>
      </c>
    </row>
    <row r="5760" spans="1:13" x14ac:dyDescent="0.25">
      <c r="A5760" s="7">
        <v>42642</v>
      </c>
      <c r="B5760" s="4">
        <f>YEAR(SaleData[[#This Row],[Order Date]])</f>
        <v>2016</v>
      </c>
      <c r="C5760" s="4">
        <f>MONTH(SaleData[[#This Row],[Order Date]])</f>
        <v>9</v>
      </c>
      <c r="D5760" t="s">
        <v>2105</v>
      </c>
      <c r="E5760" t="s">
        <v>337</v>
      </c>
      <c r="F5760" t="s">
        <v>26</v>
      </c>
      <c r="G5760" t="s">
        <v>213</v>
      </c>
      <c r="H5760" t="s">
        <v>2446</v>
      </c>
      <c r="I5760">
        <v>21.96</v>
      </c>
      <c r="J5760">
        <v>2</v>
      </c>
      <c r="K5760">
        <v>6.15</v>
      </c>
      <c r="M5760" t="s">
        <v>2869</v>
      </c>
    </row>
    <row r="5761" spans="1:13" x14ac:dyDescent="0.25">
      <c r="A5761" s="7">
        <v>42642</v>
      </c>
      <c r="B5761" s="4">
        <f>YEAR(SaleData[[#This Row],[Order Date]])</f>
        <v>2016</v>
      </c>
      <c r="C5761" s="4">
        <f>MONTH(SaleData[[#This Row],[Order Date]])</f>
        <v>9</v>
      </c>
      <c r="D5761" t="s">
        <v>2105</v>
      </c>
      <c r="E5761" t="s">
        <v>337</v>
      </c>
      <c r="F5761" t="s">
        <v>16</v>
      </c>
      <c r="G5761" t="s">
        <v>17</v>
      </c>
      <c r="H5761" t="s">
        <v>1415</v>
      </c>
      <c r="I5761">
        <v>368.97</v>
      </c>
      <c r="J5761">
        <v>3</v>
      </c>
      <c r="K5761">
        <v>81.17</v>
      </c>
      <c r="M5761" t="s">
        <v>2869</v>
      </c>
    </row>
    <row r="5762" spans="1:13" x14ac:dyDescent="0.25">
      <c r="A5762" s="7">
        <v>42642</v>
      </c>
      <c r="B5762" s="4">
        <f>YEAR(SaleData[[#This Row],[Order Date]])</f>
        <v>2016</v>
      </c>
      <c r="C5762" s="4">
        <f>MONTH(SaleData[[#This Row],[Order Date]])</f>
        <v>9</v>
      </c>
      <c r="D5762" t="s">
        <v>2105</v>
      </c>
      <c r="E5762" t="s">
        <v>337</v>
      </c>
      <c r="F5762" t="s">
        <v>26</v>
      </c>
      <c r="G5762" t="s">
        <v>62</v>
      </c>
      <c r="H5762" t="s">
        <v>2440</v>
      </c>
      <c r="I5762">
        <v>12.39</v>
      </c>
      <c r="J5762">
        <v>3</v>
      </c>
      <c r="K5762">
        <v>3.47</v>
      </c>
      <c r="M5762" t="s">
        <v>2869</v>
      </c>
    </row>
    <row r="5763" spans="1:13" x14ac:dyDescent="0.25">
      <c r="A5763" s="7">
        <v>42642</v>
      </c>
      <c r="B5763" s="4">
        <f>YEAR(SaleData[[#This Row],[Order Date]])</f>
        <v>2016</v>
      </c>
      <c r="C5763" s="4">
        <f>MONTH(SaleData[[#This Row],[Order Date]])</f>
        <v>9</v>
      </c>
      <c r="D5763" t="s">
        <v>2105</v>
      </c>
      <c r="E5763" t="s">
        <v>337</v>
      </c>
      <c r="F5763" t="s">
        <v>26</v>
      </c>
      <c r="G5763" t="s">
        <v>36</v>
      </c>
      <c r="H5763" t="s">
        <v>106</v>
      </c>
      <c r="I5763">
        <v>332.94</v>
      </c>
      <c r="J5763">
        <v>3</v>
      </c>
      <c r="K5763">
        <v>9.99</v>
      </c>
      <c r="M5763" t="s">
        <v>2869</v>
      </c>
    </row>
    <row r="5764" spans="1:13" x14ac:dyDescent="0.25">
      <c r="A5764" s="7">
        <v>42643</v>
      </c>
      <c r="B5764" s="4">
        <f>YEAR(SaleData[[#This Row],[Order Date]])</f>
        <v>2016</v>
      </c>
      <c r="C5764" s="4">
        <f>MONTH(SaleData[[#This Row],[Order Date]])</f>
        <v>9</v>
      </c>
      <c r="D5764" t="s">
        <v>500</v>
      </c>
      <c r="E5764" t="s">
        <v>30</v>
      </c>
      <c r="F5764" t="s">
        <v>26</v>
      </c>
      <c r="G5764" t="s">
        <v>213</v>
      </c>
      <c r="H5764" t="s">
        <v>763</v>
      </c>
      <c r="I5764">
        <v>5.89</v>
      </c>
      <c r="J5764">
        <v>2</v>
      </c>
      <c r="K5764">
        <v>-1.32</v>
      </c>
      <c r="M5764" t="s">
        <v>2869</v>
      </c>
    </row>
    <row r="5765" spans="1:13" x14ac:dyDescent="0.25">
      <c r="A5765" s="7">
        <v>42643</v>
      </c>
      <c r="B5765" s="4">
        <f>YEAR(SaleData[[#This Row],[Order Date]])</f>
        <v>2016</v>
      </c>
      <c r="C5765" s="4">
        <f>MONTH(SaleData[[#This Row],[Order Date]])</f>
        <v>9</v>
      </c>
      <c r="D5765" t="s">
        <v>170</v>
      </c>
      <c r="E5765" t="s">
        <v>69</v>
      </c>
      <c r="F5765" t="s">
        <v>26</v>
      </c>
      <c r="G5765" t="s">
        <v>46</v>
      </c>
      <c r="H5765" t="s">
        <v>2702</v>
      </c>
      <c r="I5765">
        <v>116.4</v>
      </c>
      <c r="J5765">
        <v>8</v>
      </c>
      <c r="K5765">
        <v>52.38</v>
      </c>
      <c r="M5765" t="s">
        <v>2870</v>
      </c>
    </row>
    <row r="5766" spans="1:13" x14ac:dyDescent="0.25">
      <c r="A5766" s="7">
        <v>42644</v>
      </c>
      <c r="B5766" s="4">
        <f>YEAR(SaleData[[#This Row],[Order Date]])</f>
        <v>2016</v>
      </c>
      <c r="C5766" s="4">
        <f>MONTH(SaleData[[#This Row],[Order Date]])</f>
        <v>10</v>
      </c>
      <c r="D5766" t="s">
        <v>1668</v>
      </c>
      <c r="E5766" t="s">
        <v>43</v>
      </c>
      <c r="F5766" t="s">
        <v>16</v>
      </c>
      <c r="G5766" t="s">
        <v>17</v>
      </c>
      <c r="H5766" t="s">
        <v>449</v>
      </c>
      <c r="I5766">
        <v>194.85</v>
      </c>
      <c r="J5766">
        <v>4</v>
      </c>
      <c r="K5766">
        <v>12.18</v>
      </c>
      <c r="M5766" t="s">
        <v>2870</v>
      </c>
    </row>
    <row r="5767" spans="1:13" x14ac:dyDescent="0.25">
      <c r="A5767" s="7">
        <v>42644</v>
      </c>
      <c r="B5767" s="4">
        <f>YEAR(SaleData[[#This Row],[Order Date]])</f>
        <v>2016</v>
      </c>
      <c r="C5767" s="4">
        <f>MONTH(SaleData[[#This Row],[Order Date]])</f>
        <v>10</v>
      </c>
      <c r="D5767" t="s">
        <v>399</v>
      </c>
      <c r="E5767" t="s">
        <v>573</v>
      </c>
      <c r="F5767" t="s">
        <v>11</v>
      </c>
      <c r="G5767" t="s">
        <v>21</v>
      </c>
      <c r="H5767" t="s">
        <v>627</v>
      </c>
      <c r="I5767">
        <v>69.900000000000006</v>
      </c>
      <c r="J5767">
        <v>2</v>
      </c>
      <c r="K5767">
        <v>18.87</v>
      </c>
      <c r="M5767" t="s">
        <v>2870</v>
      </c>
    </row>
    <row r="5768" spans="1:13" x14ac:dyDescent="0.25">
      <c r="A5768" s="7">
        <v>42644</v>
      </c>
      <c r="B5768" s="4">
        <f>YEAR(SaleData[[#This Row],[Order Date]])</f>
        <v>2016</v>
      </c>
      <c r="C5768" s="4">
        <f>MONTH(SaleData[[#This Row],[Order Date]])</f>
        <v>10</v>
      </c>
      <c r="D5768" t="s">
        <v>399</v>
      </c>
      <c r="E5768" t="s">
        <v>573</v>
      </c>
      <c r="F5768" t="s">
        <v>16</v>
      </c>
      <c r="G5768" t="s">
        <v>34</v>
      </c>
      <c r="H5768" t="s">
        <v>848</v>
      </c>
      <c r="I5768">
        <v>41.85</v>
      </c>
      <c r="J5768">
        <v>5</v>
      </c>
      <c r="K5768">
        <v>10.88</v>
      </c>
      <c r="M5768" t="s">
        <v>2870</v>
      </c>
    </row>
    <row r="5769" spans="1:13" x14ac:dyDescent="0.25">
      <c r="A5769" s="7">
        <v>42644</v>
      </c>
      <c r="B5769" s="4">
        <f>YEAR(SaleData[[#This Row],[Order Date]])</f>
        <v>2016</v>
      </c>
      <c r="C5769" s="4">
        <f>MONTH(SaleData[[#This Row],[Order Date]])</f>
        <v>10</v>
      </c>
      <c r="D5769" t="s">
        <v>833</v>
      </c>
      <c r="E5769" t="s">
        <v>20</v>
      </c>
      <c r="F5769" t="s">
        <v>16</v>
      </c>
      <c r="G5769" t="s">
        <v>40</v>
      </c>
      <c r="H5769" t="s">
        <v>553</v>
      </c>
      <c r="I5769">
        <v>330.59</v>
      </c>
      <c r="J5769">
        <v>1</v>
      </c>
      <c r="K5769">
        <v>-115.71</v>
      </c>
      <c r="M5769" t="s">
        <v>2870</v>
      </c>
    </row>
    <row r="5770" spans="1:13" x14ac:dyDescent="0.25">
      <c r="A5770" s="7">
        <v>42644</v>
      </c>
      <c r="B5770" s="4">
        <f>YEAR(SaleData[[#This Row],[Order Date]])</f>
        <v>2016</v>
      </c>
      <c r="C5770" s="4">
        <f>MONTH(SaleData[[#This Row],[Order Date]])</f>
        <v>10</v>
      </c>
      <c r="D5770" t="s">
        <v>1669</v>
      </c>
      <c r="E5770" t="s">
        <v>30</v>
      </c>
      <c r="F5770" t="s">
        <v>11</v>
      </c>
      <c r="G5770" t="s">
        <v>12</v>
      </c>
      <c r="H5770" t="s">
        <v>1023</v>
      </c>
      <c r="I5770">
        <v>79.510000000000005</v>
      </c>
      <c r="J5770">
        <v>3</v>
      </c>
      <c r="K5770">
        <v>20.87</v>
      </c>
      <c r="M5770" t="s">
        <v>2870</v>
      </c>
    </row>
    <row r="5771" spans="1:13" x14ac:dyDescent="0.25">
      <c r="A5771" s="7">
        <v>42644</v>
      </c>
      <c r="B5771" s="4">
        <f>YEAR(SaleData[[#This Row],[Order Date]])</f>
        <v>2016</v>
      </c>
      <c r="C5771" s="4">
        <f>MONTH(SaleData[[#This Row],[Order Date]])</f>
        <v>10</v>
      </c>
      <c r="D5771" t="s">
        <v>1669</v>
      </c>
      <c r="E5771" t="s">
        <v>30</v>
      </c>
      <c r="F5771" t="s">
        <v>26</v>
      </c>
      <c r="G5771" t="s">
        <v>27</v>
      </c>
      <c r="H5771" t="s">
        <v>121</v>
      </c>
      <c r="I5771">
        <v>28.35</v>
      </c>
      <c r="J5771">
        <v>1</v>
      </c>
      <c r="K5771">
        <v>9.57</v>
      </c>
      <c r="M5771" t="s">
        <v>2870</v>
      </c>
    </row>
    <row r="5772" spans="1:13" x14ac:dyDescent="0.25">
      <c r="A5772" s="7">
        <v>42644</v>
      </c>
      <c r="B5772" s="4">
        <f>YEAR(SaleData[[#This Row],[Order Date]])</f>
        <v>2016</v>
      </c>
      <c r="C5772" s="4">
        <f>MONTH(SaleData[[#This Row],[Order Date]])</f>
        <v>10</v>
      </c>
      <c r="D5772" t="s">
        <v>922</v>
      </c>
      <c r="E5772" t="s">
        <v>75</v>
      </c>
      <c r="F5772" t="s">
        <v>26</v>
      </c>
      <c r="G5772" t="s">
        <v>46</v>
      </c>
      <c r="H5772" t="s">
        <v>358</v>
      </c>
      <c r="I5772">
        <v>5.39</v>
      </c>
      <c r="J5772">
        <v>4</v>
      </c>
      <c r="K5772">
        <v>-4.49</v>
      </c>
      <c r="M5772" t="s">
        <v>2870</v>
      </c>
    </row>
    <row r="5773" spans="1:13" x14ac:dyDescent="0.25">
      <c r="A5773" s="7">
        <v>42644</v>
      </c>
      <c r="B5773" s="4">
        <f>YEAR(SaleData[[#This Row],[Order Date]])</f>
        <v>2016</v>
      </c>
      <c r="C5773" s="4">
        <f>MONTH(SaleData[[#This Row],[Order Date]])</f>
        <v>10</v>
      </c>
      <c r="D5773" t="s">
        <v>922</v>
      </c>
      <c r="E5773" t="s">
        <v>75</v>
      </c>
      <c r="F5773" t="s">
        <v>26</v>
      </c>
      <c r="G5773" t="s">
        <v>62</v>
      </c>
      <c r="H5773" t="s">
        <v>1540</v>
      </c>
      <c r="I5773">
        <v>30.98</v>
      </c>
      <c r="J5773">
        <v>8</v>
      </c>
      <c r="K5773">
        <v>5.03</v>
      </c>
      <c r="M5773" t="s">
        <v>2870</v>
      </c>
    </row>
    <row r="5774" spans="1:13" x14ac:dyDescent="0.25">
      <c r="A5774" s="7">
        <v>42645</v>
      </c>
      <c r="B5774" s="4">
        <f>YEAR(SaleData[[#This Row],[Order Date]])</f>
        <v>2016</v>
      </c>
      <c r="C5774" s="4">
        <f>MONTH(SaleData[[#This Row],[Order Date]])</f>
        <v>10</v>
      </c>
      <c r="D5774" t="s">
        <v>1710</v>
      </c>
      <c r="E5774" t="s">
        <v>20</v>
      </c>
      <c r="F5774" t="s">
        <v>26</v>
      </c>
      <c r="G5774" t="s">
        <v>56</v>
      </c>
      <c r="H5774" t="s">
        <v>844</v>
      </c>
      <c r="I5774">
        <v>61.44</v>
      </c>
      <c r="J5774">
        <v>3</v>
      </c>
      <c r="K5774">
        <v>16.59</v>
      </c>
      <c r="M5774" t="s">
        <v>2870</v>
      </c>
    </row>
    <row r="5775" spans="1:13" x14ac:dyDescent="0.25">
      <c r="A5775" s="7">
        <v>42645</v>
      </c>
      <c r="B5775" s="4">
        <f>YEAR(SaleData[[#This Row],[Order Date]])</f>
        <v>2016</v>
      </c>
      <c r="C5775" s="4">
        <f>MONTH(SaleData[[#This Row],[Order Date]])</f>
        <v>10</v>
      </c>
      <c r="D5775" t="s">
        <v>1711</v>
      </c>
      <c r="E5775" t="s">
        <v>209</v>
      </c>
      <c r="F5775" t="s">
        <v>26</v>
      </c>
      <c r="G5775" t="s">
        <v>46</v>
      </c>
      <c r="H5775" t="s">
        <v>853</v>
      </c>
      <c r="I5775">
        <v>54.79</v>
      </c>
      <c r="J5775">
        <v>6</v>
      </c>
      <c r="K5775">
        <v>-40.18</v>
      </c>
      <c r="M5775" t="s">
        <v>2870</v>
      </c>
    </row>
    <row r="5776" spans="1:13" x14ac:dyDescent="0.25">
      <c r="A5776" s="7">
        <v>42645</v>
      </c>
      <c r="B5776" s="4">
        <f>YEAR(SaleData[[#This Row],[Order Date]])</f>
        <v>2016</v>
      </c>
      <c r="C5776" s="4">
        <f>MONTH(SaleData[[#This Row],[Order Date]])</f>
        <v>10</v>
      </c>
      <c r="D5776" t="s">
        <v>646</v>
      </c>
      <c r="E5776" t="s">
        <v>573</v>
      </c>
      <c r="F5776" t="s">
        <v>26</v>
      </c>
      <c r="G5776" t="s">
        <v>36</v>
      </c>
      <c r="H5776" t="s">
        <v>326</v>
      </c>
      <c r="I5776">
        <v>32.479999999999997</v>
      </c>
      <c r="J5776">
        <v>2</v>
      </c>
      <c r="K5776">
        <v>4.87</v>
      </c>
      <c r="M5776" t="s">
        <v>2870</v>
      </c>
    </row>
    <row r="5777" spans="1:13" x14ac:dyDescent="0.25">
      <c r="A5777" s="7">
        <v>42645</v>
      </c>
      <c r="B5777" s="4">
        <f>YEAR(SaleData[[#This Row],[Order Date]])</f>
        <v>2016</v>
      </c>
      <c r="C5777" s="4">
        <f>MONTH(SaleData[[#This Row],[Order Date]])</f>
        <v>10</v>
      </c>
      <c r="D5777" t="s">
        <v>646</v>
      </c>
      <c r="E5777" t="s">
        <v>573</v>
      </c>
      <c r="F5777" t="s">
        <v>11</v>
      </c>
      <c r="G5777" t="s">
        <v>141</v>
      </c>
      <c r="H5777" t="s">
        <v>1712</v>
      </c>
      <c r="I5777">
        <v>17499.95</v>
      </c>
      <c r="J5777">
        <v>5</v>
      </c>
      <c r="K5777">
        <v>8399.98</v>
      </c>
      <c r="M5777" t="s">
        <v>2870</v>
      </c>
    </row>
    <row r="5778" spans="1:13" x14ac:dyDescent="0.25">
      <c r="A5778" s="7">
        <v>42645</v>
      </c>
      <c r="B5778" s="4">
        <f>YEAR(SaleData[[#This Row],[Order Date]])</f>
        <v>2016</v>
      </c>
      <c r="C5778" s="4">
        <f>MONTH(SaleData[[#This Row],[Order Date]])</f>
        <v>10</v>
      </c>
      <c r="D5778" t="s">
        <v>646</v>
      </c>
      <c r="E5778" t="s">
        <v>573</v>
      </c>
      <c r="F5778" t="s">
        <v>26</v>
      </c>
      <c r="G5778" t="s">
        <v>46</v>
      </c>
      <c r="H5778" t="s">
        <v>786</v>
      </c>
      <c r="I5778">
        <v>735.98</v>
      </c>
      <c r="J5778">
        <v>2</v>
      </c>
      <c r="K5778">
        <v>331.19</v>
      </c>
      <c r="M5778" t="s">
        <v>2870</v>
      </c>
    </row>
    <row r="5779" spans="1:13" x14ac:dyDescent="0.25">
      <c r="A5779" s="7">
        <v>42645</v>
      </c>
      <c r="B5779" s="4">
        <f>YEAR(SaleData[[#This Row],[Order Date]])</f>
        <v>2016</v>
      </c>
      <c r="C5779" s="4">
        <f>MONTH(SaleData[[#This Row],[Order Date]])</f>
        <v>10</v>
      </c>
      <c r="D5779" t="s">
        <v>646</v>
      </c>
      <c r="E5779" t="s">
        <v>573</v>
      </c>
      <c r="F5779" t="s">
        <v>26</v>
      </c>
      <c r="G5779" t="s">
        <v>46</v>
      </c>
      <c r="H5779" t="s">
        <v>320</v>
      </c>
      <c r="I5779">
        <v>34.369999999999997</v>
      </c>
      <c r="J5779">
        <v>7</v>
      </c>
      <c r="K5779">
        <v>16.84</v>
      </c>
      <c r="M5779" t="s">
        <v>2870</v>
      </c>
    </row>
    <row r="5780" spans="1:13" x14ac:dyDescent="0.25">
      <c r="A5780" s="7">
        <v>42645</v>
      </c>
      <c r="B5780" s="4">
        <f>YEAR(SaleData[[#This Row],[Order Date]])</f>
        <v>2016</v>
      </c>
      <c r="C5780" s="4">
        <f>MONTH(SaleData[[#This Row],[Order Date]])</f>
        <v>10</v>
      </c>
      <c r="D5780" t="s">
        <v>646</v>
      </c>
      <c r="E5780" t="s">
        <v>573</v>
      </c>
      <c r="F5780" t="s">
        <v>26</v>
      </c>
      <c r="G5780" t="s">
        <v>62</v>
      </c>
      <c r="H5780" t="s">
        <v>1713</v>
      </c>
      <c r="I5780">
        <v>33.96</v>
      </c>
      <c r="J5780">
        <v>2</v>
      </c>
      <c r="K5780">
        <v>9.51</v>
      </c>
      <c r="M5780" t="s">
        <v>2871</v>
      </c>
    </row>
    <row r="5781" spans="1:13" x14ac:dyDescent="0.25">
      <c r="A5781" s="7">
        <v>42646</v>
      </c>
      <c r="B5781" s="4">
        <f>YEAR(SaleData[[#This Row],[Order Date]])</f>
        <v>2016</v>
      </c>
      <c r="C5781" s="4">
        <f>MONTH(SaleData[[#This Row],[Order Date]])</f>
        <v>10</v>
      </c>
      <c r="D5781" t="s">
        <v>975</v>
      </c>
      <c r="E5781" t="s">
        <v>30</v>
      </c>
      <c r="F5781" t="s">
        <v>26</v>
      </c>
      <c r="G5781" t="s">
        <v>156</v>
      </c>
      <c r="H5781" t="s">
        <v>157</v>
      </c>
      <c r="I5781">
        <v>15.65</v>
      </c>
      <c r="J5781">
        <v>2</v>
      </c>
      <c r="K5781">
        <v>5.09</v>
      </c>
      <c r="M5781" t="s">
        <v>2872</v>
      </c>
    </row>
    <row r="5782" spans="1:13" x14ac:dyDescent="0.25">
      <c r="A5782" s="7">
        <v>42646</v>
      </c>
      <c r="B5782" s="4">
        <f>YEAR(SaleData[[#This Row],[Order Date]])</f>
        <v>2016</v>
      </c>
      <c r="C5782" s="4">
        <f>MONTH(SaleData[[#This Row],[Order Date]])</f>
        <v>10</v>
      </c>
      <c r="D5782" t="s">
        <v>448</v>
      </c>
      <c r="E5782" t="s">
        <v>20</v>
      </c>
      <c r="F5782" t="s">
        <v>16</v>
      </c>
      <c r="G5782" t="s">
        <v>17</v>
      </c>
      <c r="H5782" t="s">
        <v>1750</v>
      </c>
      <c r="I5782">
        <v>599.29</v>
      </c>
      <c r="J5782">
        <v>6</v>
      </c>
      <c r="K5782">
        <v>93.22</v>
      </c>
      <c r="M5782" t="s">
        <v>2872</v>
      </c>
    </row>
    <row r="5783" spans="1:13" x14ac:dyDescent="0.25">
      <c r="A5783" s="7">
        <v>42646</v>
      </c>
      <c r="B5783" s="4">
        <f>YEAR(SaleData[[#This Row],[Order Date]])</f>
        <v>2016</v>
      </c>
      <c r="C5783" s="4">
        <f>MONTH(SaleData[[#This Row],[Order Date]])</f>
        <v>10</v>
      </c>
      <c r="D5783" t="s">
        <v>1043</v>
      </c>
      <c r="E5783" t="s">
        <v>30</v>
      </c>
      <c r="F5783" t="s">
        <v>16</v>
      </c>
      <c r="G5783" t="s">
        <v>34</v>
      </c>
      <c r="H5783" t="s">
        <v>1751</v>
      </c>
      <c r="I5783">
        <v>38.08</v>
      </c>
      <c r="J5783">
        <v>5</v>
      </c>
      <c r="K5783">
        <v>-29.51</v>
      </c>
      <c r="M5783" t="s">
        <v>2872</v>
      </c>
    </row>
    <row r="5784" spans="1:13" x14ac:dyDescent="0.25">
      <c r="A5784" s="7">
        <v>42646</v>
      </c>
      <c r="B5784" s="4">
        <f>YEAR(SaleData[[#This Row],[Order Date]])</f>
        <v>2016</v>
      </c>
      <c r="C5784" s="4">
        <f>MONTH(SaleData[[#This Row],[Order Date]])</f>
        <v>10</v>
      </c>
      <c r="D5784" t="s">
        <v>1643</v>
      </c>
      <c r="E5784" t="s">
        <v>43</v>
      </c>
      <c r="F5784" t="s">
        <v>26</v>
      </c>
      <c r="G5784" t="s">
        <v>44</v>
      </c>
      <c r="H5784" t="s">
        <v>314</v>
      </c>
      <c r="I5784">
        <v>6.16</v>
      </c>
      <c r="J5784">
        <v>2</v>
      </c>
      <c r="K5784">
        <v>2.96</v>
      </c>
      <c r="M5784" t="s">
        <v>2872</v>
      </c>
    </row>
    <row r="5785" spans="1:13" x14ac:dyDescent="0.25">
      <c r="A5785" s="7">
        <v>42646</v>
      </c>
      <c r="B5785" s="4">
        <f>YEAR(SaleData[[#This Row],[Order Date]])</f>
        <v>2016</v>
      </c>
      <c r="C5785" s="4">
        <f>MONTH(SaleData[[#This Row],[Order Date]])</f>
        <v>10</v>
      </c>
      <c r="D5785" t="s">
        <v>1643</v>
      </c>
      <c r="E5785" t="s">
        <v>43</v>
      </c>
      <c r="F5785" t="s">
        <v>16</v>
      </c>
      <c r="G5785" t="s">
        <v>17</v>
      </c>
      <c r="H5785" t="s">
        <v>18</v>
      </c>
      <c r="I5785">
        <v>915.14</v>
      </c>
      <c r="J5785">
        <v>4</v>
      </c>
      <c r="K5785">
        <v>102.95</v>
      </c>
      <c r="M5785" t="s">
        <v>2872</v>
      </c>
    </row>
    <row r="5786" spans="1:13" x14ac:dyDescent="0.25">
      <c r="A5786" s="7">
        <v>42646</v>
      </c>
      <c r="B5786" s="4">
        <f>YEAR(SaleData[[#This Row],[Order Date]])</f>
        <v>2016</v>
      </c>
      <c r="C5786" s="4">
        <f>MONTH(SaleData[[#This Row],[Order Date]])</f>
        <v>10</v>
      </c>
      <c r="D5786" t="s">
        <v>1643</v>
      </c>
      <c r="E5786" t="s">
        <v>43</v>
      </c>
      <c r="F5786" t="s">
        <v>26</v>
      </c>
      <c r="G5786" t="s">
        <v>27</v>
      </c>
      <c r="H5786" t="s">
        <v>1752</v>
      </c>
      <c r="I5786">
        <v>8.56</v>
      </c>
      <c r="J5786">
        <v>2</v>
      </c>
      <c r="K5786">
        <v>3.85</v>
      </c>
      <c r="M5786" t="s">
        <v>2873</v>
      </c>
    </row>
    <row r="5787" spans="1:13" x14ac:dyDescent="0.25">
      <c r="A5787" s="7">
        <v>42646</v>
      </c>
      <c r="B5787" s="4">
        <f>YEAR(SaleData[[#This Row],[Order Date]])</f>
        <v>2016</v>
      </c>
      <c r="C5787" s="4">
        <f>MONTH(SaleData[[#This Row],[Order Date]])</f>
        <v>10</v>
      </c>
      <c r="D5787" t="s">
        <v>1643</v>
      </c>
      <c r="E5787" t="s">
        <v>43</v>
      </c>
      <c r="F5787" t="s">
        <v>26</v>
      </c>
      <c r="G5787" t="s">
        <v>27</v>
      </c>
      <c r="H5787" t="s">
        <v>427</v>
      </c>
      <c r="I5787">
        <v>97.82</v>
      </c>
      <c r="J5787">
        <v>2</v>
      </c>
      <c r="K5787">
        <v>45.98</v>
      </c>
      <c r="M5787" t="s">
        <v>2873</v>
      </c>
    </row>
    <row r="5788" spans="1:13" x14ac:dyDescent="0.25">
      <c r="A5788" s="7">
        <v>42647</v>
      </c>
      <c r="B5788" s="4">
        <f>YEAR(SaleData[[#This Row],[Order Date]])</f>
        <v>2016</v>
      </c>
      <c r="C5788" s="4">
        <f>MONTH(SaleData[[#This Row],[Order Date]])</f>
        <v>10</v>
      </c>
      <c r="D5788" t="s">
        <v>1799</v>
      </c>
      <c r="E5788" t="s">
        <v>30</v>
      </c>
      <c r="F5788" t="s">
        <v>26</v>
      </c>
      <c r="G5788" t="s">
        <v>156</v>
      </c>
      <c r="H5788" t="s">
        <v>1800</v>
      </c>
      <c r="I5788">
        <v>59.75</v>
      </c>
      <c r="J5788">
        <v>7</v>
      </c>
      <c r="K5788">
        <v>19.420000000000002</v>
      </c>
      <c r="M5788" t="s">
        <v>2873</v>
      </c>
    </row>
    <row r="5789" spans="1:13" x14ac:dyDescent="0.25">
      <c r="A5789" s="7">
        <v>42647</v>
      </c>
      <c r="B5789" s="4">
        <f>YEAR(SaleData[[#This Row],[Order Date]])</f>
        <v>2016</v>
      </c>
      <c r="C5789" s="4">
        <f>MONTH(SaleData[[#This Row],[Order Date]])</f>
        <v>10</v>
      </c>
      <c r="D5789" t="s">
        <v>1058</v>
      </c>
      <c r="E5789" t="s">
        <v>1123</v>
      </c>
      <c r="F5789" t="s">
        <v>26</v>
      </c>
      <c r="G5789" t="s">
        <v>46</v>
      </c>
      <c r="H5789" t="s">
        <v>1801</v>
      </c>
      <c r="I5789">
        <v>30.4</v>
      </c>
      <c r="J5789">
        <v>1</v>
      </c>
      <c r="K5789">
        <v>13.98</v>
      </c>
      <c r="M5789" t="s">
        <v>2873</v>
      </c>
    </row>
    <row r="5790" spans="1:13" x14ac:dyDescent="0.25">
      <c r="A5790" s="7">
        <v>42647</v>
      </c>
      <c r="B5790" s="4">
        <f>YEAR(SaleData[[#This Row],[Order Date]])</f>
        <v>2016</v>
      </c>
      <c r="C5790" s="4">
        <f>MONTH(SaleData[[#This Row],[Order Date]])</f>
        <v>10</v>
      </c>
      <c r="D5790" t="s">
        <v>1058</v>
      </c>
      <c r="E5790" t="s">
        <v>1123</v>
      </c>
      <c r="F5790" t="s">
        <v>11</v>
      </c>
      <c r="G5790" t="s">
        <v>141</v>
      </c>
      <c r="H5790" t="s">
        <v>675</v>
      </c>
      <c r="I5790">
        <v>5399.91</v>
      </c>
      <c r="J5790">
        <v>9</v>
      </c>
      <c r="K5790">
        <v>2591.96</v>
      </c>
      <c r="M5790" t="s">
        <v>2873</v>
      </c>
    </row>
    <row r="5791" spans="1:13" x14ac:dyDescent="0.25">
      <c r="A5791" s="7">
        <v>42647</v>
      </c>
      <c r="B5791" s="4">
        <f>YEAR(SaleData[[#This Row],[Order Date]])</f>
        <v>2016</v>
      </c>
      <c r="C5791" s="4">
        <f>MONTH(SaleData[[#This Row],[Order Date]])</f>
        <v>10</v>
      </c>
      <c r="D5791" t="s">
        <v>1058</v>
      </c>
      <c r="E5791" t="s">
        <v>1123</v>
      </c>
      <c r="F5791" t="s">
        <v>26</v>
      </c>
      <c r="G5791" t="s">
        <v>36</v>
      </c>
      <c r="H5791" t="s">
        <v>1802</v>
      </c>
      <c r="I5791">
        <v>119.1</v>
      </c>
      <c r="J5791">
        <v>3</v>
      </c>
      <c r="K5791">
        <v>34.54</v>
      </c>
      <c r="M5791" t="s">
        <v>2873</v>
      </c>
    </row>
    <row r="5792" spans="1:13" x14ac:dyDescent="0.25">
      <c r="A5792" s="7">
        <v>42647</v>
      </c>
      <c r="B5792" s="4">
        <f>YEAR(SaleData[[#This Row],[Order Date]])</f>
        <v>2016</v>
      </c>
      <c r="C5792" s="4">
        <f>MONTH(SaleData[[#This Row],[Order Date]])</f>
        <v>10</v>
      </c>
      <c r="D5792" t="s">
        <v>745</v>
      </c>
      <c r="E5792" t="s">
        <v>247</v>
      </c>
      <c r="F5792" t="s">
        <v>16</v>
      </c>
      <c r="G5792" t="s">
        <v>40</v>
      </c>
      <c r="H5792" t="s">
        <v>1803</v>
      </c>
      <c r="I5792">
        <v>239.37</v>
      </c>
      <c r="J5792">
        <v>2</v>
      </c>
      <c r="K5792">
        <v>-23.94</v>
      </c>
      <c r="M5792" t="s">
        <v>2873</v>
      </c>
    </row>
    <row r="5793" spans="1:13" x14ac:dyDescent="0.25">
      <c r="A5793" s="7">
        <v>42647</v>
      </c>
      <c r="B5793" s="4">
        <f>YEAR(SaleData[[#This Row],[Order Date]])</f>
        <v>2016</v>
      </c>
      <c r="C5793" s="4">
        <f>MONTH(SaleData[[#This Row],[Order Date]])</f>
        <v>10</v>
      </c>
      <c r="D5793" t="s">
        <v>170</v>
      </c>
      <c r="E5793" t="s">
        <v>75</v>
      </c>
      <c r="F5793" t="s">
        <v>11</v>
      </c>
      <c r="G5793" t="s">
        <v>21</v>
      </c>
      <c r="H5793" t="s">
        <v>736</v>
      </c>
      <c r="I5793">
        <v>52.68</v>
      </c>
      <c r="J5793">
        <v>3</v>
      </c>
      <c r="K5793">
        <v>19.760000000000002</v>
      </c>
      <c r="M5793" t="s">
        <v>2873</v>
      </c>
    </row>
    <row r="5794" spans="1:13" x14ac:dyDescent="0.25">
      <c r="A5794" s="7">
        <v>42647</v>
      </c>
      <c r="B5794" s="4">
        <f>YEAR(SaleData[[#This Row],[Order Date]])</f>
        <v>2016</v>
      </c>
      <c r="C5794" s="4">
        <f>MONTH(SaleData[[#This Row],[Order Date]])</f>
        <v>10</v>
      </c>
      <c r="D5794" t="s">
        <v>170</v>
      </c>
      <c r="E5794" t="s">
        <v>75</v>
      </c>
      <c r="F5794" t="s">
        <v>16</v>
      </c>
      <c r="G5794" t="s">
        <v>34</v>
      </c>
      <c r="H5794" t="s">
        <v>1758</v>
      </c>
      <c r="I5794">
        <v>11.57</v>
      </c>
      <c r="J5794">
        <v>3</v>
      </c>
      <c r="K5794">
        <v>2.6</v>
      </c>
      <c r="M5794" t="s">
        <v>2873</v>
      </c>
    </row>
    <row r="5795" spans="1:13" x14ac:dyDescent="0.25">
      <c r="A5795" s="7">
        <v>42649</v>
      </c>
      <c r="B5795" s="4">
        <f>YEAR(SaleData[[#This Row],[Order Date]])</f>
        <v>2016</v>
      </c>
      <c r="C5795" s="4">
        <f>MONTH(SaleData[[#This Row],[Order Date]])</f>
        <v>10</v>
      </c>
      <c r="D5795" t="s">
        <v>1614</v>
      </c>
      <c r="E5795" t="s">
        <v>337</v>
      </c>
      <c r="F5795" t="s">
        <v>26</v>
      </c>
      <c r="G5795" t="s">
        <v>46</v>
      </c>
      <c r="H5795" t="s">
        <v>1172</v>
      </c>
      <c r="I5795">
        <v>28.85</v>
      </c>
      <c r="J5795">
        <v>5</v>
      </c>
      <c r="K5795">
        <v>14.43</v>
      </c>
      <c r="M5795" t="s">
        <v>2873</v>
      </c>
    </row>
    <row r="5796" spans="1:13" x14ac:dyDescent="0.25">
      <c r="A5796" s="7">
        <v>42649</v>
      </c>
      <c r="B5796" s="4">
        <f>YEAR(SaleData[[#This Row],[Order Date]])</f>
        <v>2016</v>
      </c>
      <c r="C5796" s="4">
        <f>MONTH(SaleData[[#This Row],[Order Date]])</f>
        <v>10</v>
      </c>
      <c r="D5796" t="s">
        <v>1667</v>
      </c>
      <c r="E5796" t="s">
        <v>101</v>
      </c>
      <c r="F5796" t="s">
        <v>11</v>
      </c>
      <c r="G5796" t="s">
        <v>202</v>
      </c>
      <c r="H5796" t="s">
        <v>1893</v>
      </c>
      <c r="I5796">
        <v>703.71</v>
      </c>
      <c r="J5796">
        <v>6</v>
      </c>
      <c r="K5796">
        <v>-938.28</v>
      </c>
      <c r="M5796" t="s">
        <v>2873</v>
      </c>
    </row>
    <row r="5797" spans="1:13" x14ac:dyDescent="0.25">
      <c r="A5797" s="7">
        <v>42649</v>
      </c>
      <c r="B5797" s="4">
        <f>YEAR(SaleData[[#This Row],[Order Date]])</f>
        <v>2016</v>
      </c>
      <c r="C5797" s="4">
        <f>MONTH(SaleData[[#This Row],[Order Date]])</f>
        <v>10</v>
      </c>
      <c r="D5797" t="s">
        <v>1667</v>
      </c>
      <c r="E5797" t="s">
        <v>101</v>
      </c>
      <c r="F5797" t="s">
        <v>26</v>
      </c>
      <c r="G5797" t="s">
        <v>46</v>
      </c>
      <c r="H5797" t="s">
        <v>1850</v>
      </c>
      <c r="I5797">
        <v>17.899999999999999</v>
      </c>
      <c r="J5797">
        <v>4</v>
      </c>
      <c r="K5797">
        <v>-14.92</v>
      </c>
      <c r="M5797" t="s">
        <v>2873</v>
      </c>
    </row>
    <row r="5798" spans="1:13" x14ac:dyDescent="0.25">
      <c r="A5798" s="7">
        <v>42649</v>
      </c>
      <c r="B5798" s="4">
        <f>YEAR(SaleData[[#This Row],[Order Date]])</f>
        <v>2016</v>
      </c>
      <c r="C5798" s="4">
        <f>MONTH(SaleData[[#This Row],[Order Date]])</f>
        <v>10</v>
      </c>
      <c r="D5798" t="s">
        <v>1667</v>
      </c>
      <c r="E5798" t="s">
        <v>101</v>
      </c>
      <c r="F5798" t="s">
        <v>26</v>
      </c>
      <c r="G5798" t="s">
        <v>46</v>
      </c>
      <c r="H5798" t="s">
        <v>1894</v>
      </c>
      <c r="I5798">
        <v>11.98</v>
      </c>
      <c r="J5798">
        <v>4</v>
      </c>
      <c r="K5798">
        <v>-9.18</v>
      </c>
      <c r="M5798" t="s">
        <v>2873</v>
      </c>
    </row>
    <row r="5799" spans="1:13" x14ac:dyDescent="0.25">
      <c r="A5799" s="7">
        <v>42649</v>
      </c>
      <c r="B5799" s="4">
        <f>YEAR(SaleData[[#This Row],[Order Date]])</f>
        <v>2016</v>
      </c>
      <c r="C5799" s="4">
        <f>MONTH(SaleData[[#This Row],[Order Date]])</f>
        <v>10</v>
      </c>
      <c r="D5799" t="s">
        <v>1667</v>
      </c>
      <c r="E5799" t="s">
        <v>101</v>
      </c>
      <c r="F5799" t="s">
        <v>11</v>
      </c>
      <c r="G5799" t="s">
        <v>12</v>
      </c>
      <c r="H5799" t="s">
        <v>1542</v>
      </c>
      <c r="I5799">
        <v>67.959999999999994</v>
      </c>
      <c r="J5799">
        <v>5</v>
      </c>
      <c r="K5799">
        <v>0.85</v>
      </c>
      <c r="M5799" t="s">
        <v>2874</v>
      </c>
    </row>
    <row r="5800" spans="1:13" x14ac:dyDescent="0.25">
      <c r="A5800" s="7">
        <v>42650</v>
      </c>
      <c r="B5800" s="4">
        <f>YEAR(SaleData[[#This Row],[Order Date]])</f>
        <v>2016</v>
      </c>
      <c r="C5800" s="4">
        <f>MONTH(SaleData[[#This Row],[Order Date]])</f>
        <v>10</v>
      </c>
      <c r="D5800" t="s">
        <v>734</v>
      </c>
      <c r="E5800" t="s">
        <v>43</v>
      </c>
      <c r="F5800" t="s">
        <v>26</v>
      </c>
      <c r="G5800" t="s">
        <v>46</v>
      </c>
      <c r="H5800" t="s">
        <v>1481</v>
      </c>
      <c r="I5800">
        <v>27.26</v>
      </c>
      <c r="J5800">
        <v>2</v>
      </c>
      <c r="K5800">
        <v>8.86</v>
      </c>
      <c r="M5800" t="s">
        <v>2874</v>
      </c>
    </row>
    <row r="5801" spans="1:13" x14ac:dyDescent="0.25">
      <c r="A5801" s="7">
        <v>42650</v>
      </c>
      <c r="B5801" s="4">
        <f>YEAR(SaleData[[#This Row],[Order Date]])</f>
        <v>2016</v>
      </c>
      <c r="C5801" s="4">
        <f>MONTH(SaleData[[#This Row],[Order Date]])</f>
        <v>10</v>
      </c>
      <c r="D5801" t="s">
        <v>1922</v>
      </c>
      <c r="E5801" t="s">
        <v>15</v>
      </c>
      <c r="F5801" t="s">
        <v>11</v>
      </c>
      <c r="G5801" t="s">
        <v>202</v>
      </c>
      <c r="H5801" t="s">
        <v>1121</v>
      </c>
      <c r="I5801">
        <v>837.6</v>
      </c>
      <c r="J5801">
        <v>3</v>
      </c>
      <c r="K5801">
        <v>62.82</v>
      </c>
      <c r="M5801" t="s">
        <v>2875</v>
      </c>
    </row>
    <row r="5802" spans="1:13" x14ac:dyDescent="0.25">
      <c r="A5802" s="7">
        <v>42650</v>
      </c>
      <c r="B5802" s="4">
        <f>YEAR(SaleData[[#This Row],[Order Date]])</f>
        <v>2016</v>
      </c>
      <c r="C5802" s="4">
        <f>MONTH(SaleData[[#This Row],[Order Date]])</f>
        <v>10</v>
      </c>
      <c r="D5802" t="s">
        <v>1686</v>
      </c>
      <c r="E5802" t="s">
        <v>43</v>
      </c>
      <c r="F5802" t="s">
        <v>26</v>
      </c>
      <c r="G5802" t="s">
        <v>27</v>
      </c>
      <c r="H5802" t="s">
        <v>820</v>
      </c>
      <c r="I5802">
        <v>10.56</v>
      </c>
      <c r="J5802">
        <v>2</v>
      </c>
      <c r="K5802">
        <v>5.07</v>
      </c>
      <c r="M5802" t="s">
        <v>2875</v>
      </c>
    </row>
    <row r="5803" spans="1:13" x14ac:dyDescent="0.25">
      <c r="A5803" s="7">
        <v>42650</v>
      </c>
      <c r="B5803" s="4">
        <f>YEAR(SaleData[[#This Row],[Order Date]])</f>
        <v>2016</v>
      </c>
      <c r="C5803" s="4">
        <f>MONTH(SaleData[[#This Row],[Order Date]])</f>
        <v>10</v>
      </c>
      <c r="D5803" t="s">
        <v>1923</v>
      </c>
      <c r="E5803" t="s">
        <v>87</v>
      </c>
      <c r="F5803" t="s">
        <v>26</v>
      </c>
      <c r="G5803" t="s">
        <v>44</v>
      </c>
      <c r="H5803" t="s">
        <v>1924</v>
      </c>
      <c r="I5803">
        <v>4.93</v>
      </c>
      <c r="J5803">
        <v>2</v>
      </c>
      <c r="K5803">
        <v>1.72</v>
      </c>
      <c r="M5803" t="s">
        <v>2875</v>
      </c>
    </row>
    <row r="5804" spans="1:13" x14ac:dyDescent="0.25">
      <c r="A5804" s="7">
        <v>42650</v>
      </c>
      <c r="B5804" s="4">
        <f>YEAR(SaleData[[#This Row],[Order Date]])</f>
        <v>2016</v>
      </c>
      <c r="C5804" s="4">
        <f>MONTH(SaleData[[#This Row],[Order Date]])</f>
        <v>10</v>
      </c>
      <c r="D5804" t="s">
        <v>1467</v>
      </c>
      <c r="E5804" t="s">
        <v>15</v>
      </c>
      <c r="F5804" t="s">
        <v>26</v>
      </c>
      <c r="G5804" t="s">
        <v>31</v>
      </c>
      <c r="H5804" t="s">
        <v>527</v>
      </c>
      <c r="I5804">
        <v>93.36</v>
      </c>
      <c r="J5804">
        <v>12</v>
      </c>
      <c r="K5804">
        <v>0.93</v>
      </c>
      <c r="M5804" t="s">
        <v>2875</v>
      </c>
    </row>
    <row r="5805" spans="1:13" x14ac:dyDescent="0.25">
      <c r="A5805" s="7">
        <v>42651</v>
      </c>
      <c r="B5805" s="4">
        <f>YEAR(SaleData[[#This Row],[Order Date]])</f>
        <v>2016</v>
      </c>
      <c r="C5805" s="4">
        <f>MONTH(SaleData[[#This Row],[Order Date]])</f>
        <v>10</v>
      </c>
      <c r="D5805" t="s">
        <v>1970</v>
      </c>
      <c r="E5805" t="s">
        <v>30</v>
      </c>
      <c r="F5805" t="s">
        <v>16</v>
      </c>
      <c r="G5805" t="s">
        <v>34</v>
      </c>
      <c r="H5805" t="s">
        <v>1144</v>
      </c>
      <c r="I5805">
        <v>51.71</v>
      </c>
      <c r="J5805">
        <v>8</v>
      </c>
      <c r="K5805">
        <v>-32.32</v>
      </c>
      <c r="M5805" t="s">
        <v>2875</v>
      </c>
    </row>
    <row r="5806" spans="1:13" x14ac:dyDescent="0.25">
      <c r="A5806" s="7">
        <v>42651</v>
      </c>
      <c r="B5806" s="4">
        <f>YEAR(SaleData[[#This Row],[Order Date]])</f>
        <v>2016</v>
      </c>
      <c r="C5806" s="4">
        <f>MONTH(SaleData[[#This Row],[Order Date]])</f>
        <v>10</v>
      </c>
      <c r="D5806" t="s">
        <v>1672</v>
      </c>
      <c r="E5806" t="s">
        <v>43</v>
      </c>
      <c r="F5806" t="s">
        <v>26</v>
      </c>
      <c r="G5806" t="s">
        <v>27</v>
      </c>
      <c r="H5806" t="s">
        <v>1742</v>
      </c>
      <c r="I5806">
        <v>61.96</v>
      </c>
      <c r="J5806">
        <v>2</v>
      </c>
      <c r="K5806">
        <v>27.88</v>
      </c>
      <c r="M5806" t="s">
        <v>2875</v>
      </c>
    </row>
    <row r="5807" spans="1:13" x14ac:dyDescent="0.25">
      <c r="A5807" s="7">
        <v>42651</v>
      </c>
      <c r="B5807" s="4">
        <f>YEAR(SaleData[[#This Row],[Order Date]])</f>
        <v>2016</v>
      </c>
      <c r="C5807" s="4">
        <f>MONTH(SaleData[[#This Row],[Order Date]])</f>
        <v>10</v>
      </c>
      <c r="D5807" t="s">
        <v>1971</v>
      </c>
      <c r="E5807" t="s">
        <v>30</v>
      </c>
      <c r="F5807" t="s">
        <v>26</v>
      </c>
      <c r="G5807" t="s">
        <v>44</v>
      </c>
      <c r="H5807" t="s">
        <v>1375</v>
      </c>
      <c r="I5807">
        <v>60.14</v>
      </c>
      <c r="J5807">
        <v>6</v>
      </c>
      <c r="K5807">
        <v>20.3</v>
      </c>
      <c r="M5807" t="s">
        <v>2875</v>
      </c>
    </row>
    <row r="5808" spans="1:13" x14ac:dyDescent="0.25">
      <c r="A5808" s="7">
        <v>42651</v>
      </c>
      <c r="B5808" s="4">
        <f>YEAR(SaleData[[#This Row],[Order Date]])</f>
        <v>2016</v>
      </c>
      <c r="C5808" s="4">
        <f>MONTH(SaleData[[#This Row],[Order Date]])</f>
        <v>10</v>
      </c>
      <c r="D5808" t="s">
        <v>1057</v>
      </c>
      <c r="E5808" t="s">
        <v>79</v>
      </c>
      <c r="F5808" t="s">
        <v>26</v>
      </c>
      <c r="G5808" t="s">
        <v>36</v>
      </c>
      <c r="H5808" t="s">
        <v>1815</v>
      </c>
      <c r="I5808">
        <v>387.72</v>
      </c>
      <c r="J5808">
        <v>5</v>
      </c>
      <c r="K5808">
        <v>-67.849999999999994</v>
      </c>
      <c r="M5808" t="s">
        <v>2875</v>
      </c>
    </row>
    <row r="5809" spans="1:13" x14ac:dyDescent="0.25">
      <c r="A5809" s="7">
        <v>42652</v>
      </c>
      <c r="B5809" s="4">
        <f>YEAR(SaleData[[#This Row],[Order Date]])</f>
        <v>2016</v>
      </c>
      <c r="C5809" s="4">
        <f>MONTH(SaleData[[#This Row],[Order Date]])</f>
        <v>10</v>
      </c>
      <c r="D5809" t="s">
        <v>1134</v>
      </c>
      <c r="E5809" t="s">
        <v>129</v>
      </c>
      <c r="F5809" t="s">
        <v>11</v>
      </c>
      <c r="G5809" t="s">
        <v>21</v>
      </c>
      <c r="H5809" t="s">
        <v>1999</v>
      </c>
      <c r="I5809">
        <v>23.98</v>
      </c>
      <c r="J5809">
        <v>4</v>
      </c>
      <c r="K5809">
        <v>-15.58</v>
      </c>
      <c r="M5809" t="s">
        <v>2875</v>
      </c>
    </row>
    <row r="5810" spans="1:13" x14ac:dyDescent="0.25">
      <c r="A5810" s="7">
        <v>42652</v>
      </c>
      <c r="B5810" s="4">
        <f>YEAR(SaleData[[#This Row],[Order Date]])</f>
        <v>2016</v>
      </c>
      <c r="C5810" s="4">
        <f>MONTH(SaleData[[#This Row],[Order Date]])</f>
        <v>10</v>
      </c>
      <c r="D5810" t="s">
        <v>2000</v>
      </c>
      <c r="E5810" t="s">
        <v>87</v>
      </c>
      <c r="F5810" t="s">
        <v>26</v>
      </c>
      <c r="G5810" t="s">
        <v>27</v>
      </c>
      <c r="H5810" t="s">
        <v>169</v>
      </c>
      <c r="I5810">
        <v>19.14</v>
      </c>
      <c r="J5810">
        <v>4</v>
      </c>
      <c r="K5810">
        <v>5.98</v>
      </c>
      <c r="M5810" t="s">
        <v>2875</v>
      </c>
    </row>
    <row r="5811" spans="1:13" x14ac:dyDescent="0.25">
      <c r="A5811" s="7">
        <v>42652</v>
      </c>
      <c r="B5811" s="4">
        <f>YEAR(SaleData[[#This Row],[Order Date]])</f>
        <v>2016</v>
      </c>
      <c r="C5811" s="4">
        <f>MONTH(SaleData[[#This Row],[Order Date]])</f>
        <v>10</v>
      </c>
      <c r="D5811" t="s">
        <v>2000</v>
      </c>
      <c r="E5811" t="s">
        <v>87</v>
      </c>
      <c r="F5811" t="s">
        <v>16</v>
      </c>
      <c r="G5811" t="s">
        <v>34</v>
      </c>
      <c r="H5811" t="s">
        <v>2001</v>
      </c>
      <c r="I5811">
        <v>332.83</v>
      </c>
      <c r="J5811">
        <v>4</v>
      </c>
      <c r="K5811">
        <v>-24.96</v>
      </c>
      <c r="M5811" t="s">
        <v>2875</v>
      </c>
    </row>
    <row r="5812" spans="1:13" x14ac:dyDescent="0.25">
      <c r="A5812" s="7">
        <v>42652</v>
      </c>
      <c r="B5812" s="4">
        <f>YEAR(SaleData[[#This Row],[Order Date]])</f>
        <v>2016</v>
      </c>
      <c r="C5812" s="4">
        <f>MONTH(SaleData[[#This Row],[Order Date]])</f>
        <v>10</v>
      </c>
      <c r="D5812" t="s">
        <v>1442</v>
      </c>
      <c r="E5812" t="s">
        <v>209</v>
      </c>
      <c r="F5812" t="s">
        <v>26</v>
      </c>
      <c r="G5812" t="s">
        <v>62</v>
      </c>
      <c r="H5812" t="s">
        <v>1305</v>
      </c>
      <c r="I5812">
        <v>1.41</v>
      </c>
      <c r="J5812">
        <v>1</v>
      </c>
      <c r="K5812">
        <v>0.16</v>
      </c>
      <c r="M5812" t="s">
        <v>2875</v>
      </c>
    </row>
    <row r="5813" spans="1:13" x14ac:dyDescent="0.25">
      <c r="A5813" s="7">
        <v>42652</v>
      </c>
      <c r="B5813" s="4">
        <f>YEAR(SaleData[[#This Row],[Order Date]])</f>
        <v>2016</v>
      </c>
      <c r="C5813" s="4">
        <f>MONTH(SaleData[[#This Row],[Order Date]])</f>
        <v>10</v>
      </c>
      <c r="D5813" t="s">
        <v>1442</v>
      </c>
      <c r="E5813" t="s">
        <v>209</v>
      </c>
      <c r="F5813" t="s">
        <v>16</v>
      </c>
      <c r="G5813" t="s">
        <v>34</v>
      </c>
      <c r="H5813" t="s">
        <v>1950</v>
      </c>
      <c r="I5813">
        <v>169.57</v>
      </c>
      <c r="J5813">
        <v>2</v>
      </c>
      <c r="K5813">
        <v>0</v>
      </c>
      <c r="M5813" t="s">
        <v>2876</v>
      </c>
    </row>
    <row r="5814" spans="1:13" x14ac:dyDescent="0.25">
      <c r="A5814" s="7">
        <v>42653</v>
      </c>
      <c r="B5814" s="4">
        <f>YEAR(SaleData[[#This Row],[Order Date]])</f>
        <v>2016</v>
      </c>
      <c r="C5814" s="4">
        <f>MONTH(SaleData[[#This Row],[Order Date]])</f>
        <v>10</v>
      </c>
      <c r="D5814" t="s">
        <v>1774</v>
      </c>
      <c r="E5814" t="s">
        <v>79</v>
      </c>
      <c r="F5814" t="s">
        <v>26</v>
      </c>
      <c r="G5814" t="s">
        <v>213</v>
      </c>
      <c r="H5814" t="s">
        <v>536</v>
      </c>
      <c r="I5814">
        <v>20.61</v>
      </c>
      <c r="J5814">
        <v>2</v>
      </c>
      <c r="K5814">
        <v>-4.38</v>
      </c>
      <c r="M5814" t="s">
        <v>2876</v>
      </c>
    </row>
    <row r="5815" spans="1:13" x14ac:dyDescent="0.25">
      <c r="A5815" s="7">
        <v>42653</v>
      </c>
      <c r="B5815" s="4">
        <f>YEAR(SaleData[[#This Row],[Order Date]])</f>
        <v>2016</v>
      </c>
      <c r="C5815" s="4">
        <f>MONTH(SaleData[[#This Row],[Order Date]])</f>
        <v>10</v>
      </c>
      <c r="D5815" t="s">
        <v>1774</v>
      </c>
      <c r="E5815" t="s">
        <v>79</v>
      </c>
      <c r="F5815" t="s">
        <v>26</v>
      </c>
      <c r="G5815" t="s">
        <v>46</v>
      </c>
      <c r="H5815" t="s">
        <v>558</v>
      </c>
      <c r="I5815">
        <v>4.0999999999999996</v>
      </c>
      <c r="J5815">
        <v>3</v>
      </c>
      <c r="K5815">
        <v>-2.73</v>
      </c>
      <c r="M5815" t="s">
        <v>2876</v>
      </c>
    </row>
    <row r="5816" spans="1:13" x14ac:dyDescent="0.25">
      <c r="A5816" s="7">
        <v>42653</v>
      </c>
      <c r="B5816" s="4">
        <f>YEAR(SaleData[[#This Row],[Order Date]])</f>
        <v>2016</v>
      </c>
      <c r="C5816" s="4">
        <f>MONTH(SaleData[[#This Row],[Order Date]])</f>
        <v>10</v>
      </c>
      <c r="D5816" t="s">
        <v>1382</v>
      </c>
      <c r="E5816" t="s">
        <v>101</v>
      </c>
      <c r="F5816" t="s">
        <v>16</v>
      </c>
      <c r="G5816" t="s">
        <v>235</v>
      </c>
      <c r="H5816" t="s">
        <v>2024</v>
      </c>
      <c r="I5816">
        <v>90.88</v>
      </c>
      <c r="J5816">
        <v>3</v>
      </c>
      <c r="K5816">
        <v>-190.85</v>
      </c>
      <c r="M5816" t="s">
        <v>2876</v>
      </c>
    </row>
    <row r="5817" spans="1:13" x14ac:dyDescent="0.25">
      <c r="A5817" s="7">
        <v>42653</v>
      </c>
      <c r="B5817" s="4">
        <f>YEAR(SaleData[[#This Row],[Order Date]])</f>
        <v>2016</v>
      </c>
      <c r="C5817" s="4">
        <f>MONTH(SaleData[[#This Row],[Order Date]])</f>
        <v>10</v>
      </c>
      <c r="D5817" t="s">
        <v>1382</v>
      </c>
      <c r="E5817" t="s">
        <v>101</v>
      </c>
      <c r="F5817" t="s">
        <v>11</v>
      </c>
      <c r="G5817" t="s">
        <v>21</v>
      </c>
      <c r="H5817" t="s">
        <v>806</v>
      </c>
      <c r="I5817">
        <v>15.99</v>
      </c>
      <c r="J5817">
        <v>1</v>
      </c>
      <c r="K5817">
        <v>-3</v>
      </c>
      <c r="M5817" t="s">
        <v>2876</v>
      </c>
    </row>
    <row r="5818" spans="1:13" x14ac:dyDescent="0.25">
      <c r="A5818" s="7">
        <v>42653</v>
      </c>
      <c r="B5818" s="4">
        <f>YEAR(SaleData[[#This Row],[Order Date]])</f>
        <v>2016</v>
      </c>
      <c r="C5818" s="4">
        <f>MONTH(SaleData[[#This Row],[Order Date]])</f>
        <v>10</v>
      </c>
      <c r="D5818" t="s">
        <v>1382</v>
      </c>
      <c r="E5818" t="s">
        <v>101</v>
      </c>
      <c r="F5818" t="s">
        <v>16</v>
      </c>
      <c r="G5818" t="s">
        <v>17</v>
      </c>
      <c r="H5818" t="s">
        <v>2025</v>
      </c>
      <c r="I5818">
        <v>120.78</v>
      </c>
      <c r="J5818">
        <v>1</v>
      </c>
      <c r="K5818">
        <v>13.59</v>
      </c>
      <c r="M5818" t="s">
        <v>2876</v>
      </c>
    </row>
    <row r="5819" spans="1:13" x14ac:dyDescent="0.25">
      <c r="A5819" s="7">
        <v>42653</v>
      </c>
      <c r="B5819" s="4">
        <f>YEAR(SaleData[[#This Row],[Order Date]])</f>
        <v>2016</v>
      </c>
      <c r="C5819" s="4">
        <f>MONTH(SaleData[[#This Row],[Order Date]])</f>
        <v>10</v>
      </c>
      <c r="D5819" t="s">
        <v>410</v>
      </c>
      <c r="E5819" t="s">
        <v>30</v>
      </c>
      <c r="F5819" t="s">
        <v>16</v>
      </c>
      <c r="G5819" t="s">
        <v>34</v>
      </c>
      <c r="H5819" t="s">
        <v>2026</v>
      </c>
      <c r="I5819">
        <v>14</v>
      </c>
      <c r="J5819">
        <v>4</v>
      </c>
      <c r="K5819">
        <v>-6.3</v>
      </c>
      <c r="M5819" t="s">
        <v>2876</v>
      </c>
    </row>
    <row r="5820" spans="1:13" x14ac:dyDescent="0.25">
      <c r="A5820" s="7">
        <v>42653</v>
      </c>
      <c r="B5820" s="4">
        <f>YEAR(SaleData[[#This Row],[Order Date]])</f>
        <v>2016</v>
      </c>
      <c r="C5820" s="4">
        <f>MONTH(SaleData[[#This Row],[Order Date]])</f>
        <v>10</v>
      </c>
      <c r="D5820" t="s">
        <v>410</v>
      </c>
      <c r="E5820" t="s">
        <v>30</v>
      </c>
      <c r="F5820" t="s">
        <v>26</v>
      </c>
      <c r="G5820" t="s">
        <v>46</v>
      </c>
      <c r="H5820" t="s">
        <v>684</v>
      </c>
      <c r="I5820">
        <v>16.39</v>
      </c>
      <c r="J5820">
        <v>2</v>
      </c>
      <c r="K5820">
        <v>-26.23</v>
      </c>
      <c r="M5820" t="s">
        <v>2877</v>
      </c>
    </row>
    <row r="5821" spans="1:13" x14ac:dyDescent="0.25">
      <c r="A5821" s="7">
        <v>42654</v>
      </c>
      <c r="B5821" s="4">
        <f>YEAR(SaleData[[#This Row],[Order Date]])</f>
        <v>2016</v>
      </c>
      <c r="C5821" s="4">
        <f>MONTH(SaleData[[#This Row],[Order Date]])</f>
        <v>10</v>
      </c>
      <c r="D5821" t="s">
        <v>560</v>
      </c>
      <c r="E5821" t="s">
        <v>24</v>
      </c>
      <c r="F5821" t="s">
        <v>26</v>
      </c>
      <c r="G5821" t="s">
        <v>62</v>
      </c>
      <c r="H5821" t="s">
        <v>1022</v>
      </c>
      <c r="I5821">
        <v>5.34</v>
      </c>
      <c r="J5821">
        <v>2</v>
      </c>
      <c r="K5821">
        <v>0.67</v>
      </c>
      <c r="M5821" t="s">
        <v>2877</v>
      </c>
    </row>
    <row r="5822" spans="1:13" x14ac:dyDescent="0.25">
      <c r="A5822" s="7">
        <v>42654</v>
      </c>
      <c r="B5822" s="4">
        <f>YEAR(SaleData[[#This Row],[Order Date]])</f>
        <v>2016</v>
      </c>
      <c r="C5822" s="4">
        <f>MONTH(SaleData[[#This Row],[Order Date]])</f>
        <v>10</v>
      </c>
      <c r="D5822" t="s">
        <v>560</v>
      </c>
      <c r="E5822" t="s">
        <v>24</v>
      </c>
      <c r="F5822" t="s">
        <v>26</v>
      </c>
      <c r="G5822" t="s">
        <v>62</v>
      </c>
      <c r="H5822" t="s">
        <v>2051</v>
      </c>
      <c r="I5822">
        <v>27.72</v>
      </c>
      <c r="J5822">
        <v>3</v>
      </c>
      <c r="K5822">
        <v>3.47</v>
      </c>
      <c r="M5822" t="s">
        <v>2877</v>
      </c>
    </row>
    <row r="5823" spans="1:13" x14ac:dyDescent="0.25">
      <c r="A5823" s="7">
        <v>42656</v>
      </c>
      <c r="B5823" s="4">
        <f>YEAR(SaleData[[#This Row],[Order Date]])</f>
        <v>2016</v>
      </c>
      <c r="C5823" s="4">
        <f>MONTH(SaleData[[#This Row],[Order Date]])</f>
        <v>10</v>
      </c>
      <c r="D5823" t="s">
        <v>1498</v>
      </c>
      <c r="E5823" t="s">
        <v>75</v>
      </c>
      <c r="F5823" t="s">
        <v>11</v>
      </c>
      <c r="G5823" t="s">
        <v>12</v>
      </c>
      <c r="H5823" t="s">
        <v>2106</v>
      </c>
      <c r="I5823">
        <v>111.96</v>
      </c>
      <c r="J5823">
        <v>5</v>
      </c>
      <c r="K5823">
        <v>-1.4</v>
      </c>
      <c r="M5823" t="s">
        <v>2877</v>
      </c>
    </row>
    <row r="5824" spans="1:13" x14ac:dyDescent="0.25">
      <c r="A5824" s="7">
        <v>42656</v>
      </c>
      <c r="B5824" s="4">
        <f>YEAR(SaleData[[#This Row],[Order Date]])</f>
        <v>2016</v>
      </c>
      <c r="C5824" s="4">
        <f>MONTH(SaleData[[#This Row],[Order Date]])</f>
        <v>10</v>
      </c>
      <c r="D5824" t="s">
        <v>220</v>
      </c>
      <c r="E5824" t="s">
        <v>30</v>
      </c>
      <c r="F5824" t="s">
        <v>16</v>
      </c>
      <c r="G5824" t="s">
        <v>235</v>
      </c>
      <c r="H5824" t="s">
        <v>1042</v>
      </c>
      <c r="I5824">
        <v>614</v>
      </c>
      <c r="J5824">
        <v>3</v>
      </c>
      <c r="K5824">
        <v>-18.059999999999999</v>
      </c>
      <c r="M5824" t="s">
        <v>2877</v>
      </c>
    </row>
    <row r="5825" spans="1:13" x14ac:dyDescent="0.25">
      <c r="A5825" s="7">
        <v>42656</v>
      </c>
      <c r="B5825" s="4">
        <f>YEAR(SaleData[[#This Row],[Order Date]])</f>
        <v>2016</v>
      </c>
      <c r="C5825" s="4">
        <f>MONTH(SaleData[[#This Row],[Order Date]])</f>
        <v>10</v>
      </c>
      <c r="D5825" t="s">
        <v>489</v>
      </c>
      <c r="E5825" t="s">
        <v>43</v>
      </c>
      <c r="F5825" t="s">
        <v>26</v>
      </c>
      <c r="G5825" t="s">
        <v>46</v>
      </c>
      <c r="H5825" t="s">
        <v>950</v>
      </c>
      <c r="I5825">
        <v>9.8699999999999992</v>
      </c>
      <c r="J5825">
        <v>2</v>
      </c>
      <c r="K5825">
        <v>3.46</v>
      </c>
      <c r="M5825" t="s">
        <v>2877</v>
      </c>
    </row>
    <row r="5826" spans="1:13" x14ac:dyDescent="0.25">
      <c r="A5826" s="7">
        <v>42656</v>
      </c>
      <c r="B5826" s="4">
        <f>YEAR(SaleData[[#This Row],[Order Date]])</f>
        <v>2016</v>
      </c>
      <c r="C5826" s="4">
        <f>MONTH(SaleData[[#This Row],[Order Date]])</f>
        <v>10</v>
      </c>
      <c r="D5826" t="s">
        <v>489</v>
      </c>
      <c r="E5826" t="s">
        <v>43</v>
      </c>
      <c r="F5826" t="s">
        <v>16</v>
      </c>
      <c r="G5826" t="s">
        <v>235</v>
      </c>
      <c r="H5826" t="s">
        <v>1146</v>
      </c>
      <c r="I5826">
        <v>683.33</v>
      </c>
      <c r="J5826">
        <v>4</v>
      </c>
      <c r="K5826">
        <v>-40.200000000000003</v>
      </c>
      <c r="M5826" t="s">
        <v>2877</v>
      </c>
    </row>
    <row r="5827" spans="1:13" x14ac:dyDescent="0.25">
      <c r="A5827" s="7">
        <v>42656</v>
      </c>
      <c r="B5827" s="4">
        <f>YEAR(SaleData[[#This Row],[Order Date]])</f>
        <v>2016</v>
      </c>
      <c r="C5827" s="4">
        <f>MONTH(SaleData[[#This Row],[Order Date]])</f>
        <v>10</v>
      </c>
      <c r="D5827" t="s">
        <v>489</v>
      </c>
      <c r="E5827" t="s">
        <v>43</v>
      </c>
      <c r="F5827" t="s">
        <v>26</v>
      </c>
      <c r="G5827" t="s">
        <v>27</v>
      </c>
      <c r="H5827" t="s">
        <v>1752</v>
      </c>
      <c r="I5827">
        <v>29.96</v>
      </c>
      <c r="J5827">
        <v>7</v>
      </c>
      <c r="K5827">
        <v>13.48</v>
      </c>
      <c r="M5827" t="s">
        <v>2877</v>
      </c>
    </row>
    <row r="5828" spans="1:13" x14ac:dyDescent="0.25">
      <c r="A5828" s="7">
        <v>42656</v>
      </c>
      <c r="B5828" s="4">
        <f>YEAR(SaleData[[#This Row],[Order Date]])</f>
        <v>2016</v>
      </c>
      <c r="C5828" s="4">
        <f>MONTH(SaleData[[#This Row],[Order Date]])</f>
        <v>10</v>
      </c>
      <c r="D5828" t="s">
        <v>1358</v>
      </c>
      <c r="E5828" t="s">
        <v>15</v>
      </c>
      <c r="F5828" t="s">
        <v>26</v>
      </c>
      <c r="G5828" t="s">
        <v>62</v>
      </c>
      <c r="H5828" t="s">
        <v>1641</v>
      </c>
      <c r="I5828">
        <v>44.02</v>
      </c>
      <c r="J5828">
        <v>2</v>
      </c>
      <c r="K5828">
        <v>11.45</v>
      </c>
      <c r="M5828" t="s">
        <v>2877</v>
      </c>
    </row>
    <row r="5829" spans="1:13" x14ac:dyDescent="0.25">
      <c r="A5829" s="7">
        <v>42656</v>
      </c>
      <c r="B5829" s="4">
        <f>YEAR(SaleData[[#This Row],[Order Date]])</f>
        <v>2016</v>
      </c>
      <c r="C5829" s="4">
        <f>MONTH(SaleData[[#This Row],[Order Date]])</f>
        <v>10</v>
      </c>
      <c r="D5829" t="s">
        <v>1607</v>
      </c>
      <c r="E5829" t="s">
        <v>79</v>
      </c>
      <c r="F5829" t="s">
        <v>26</v>
      </c>
      <c r="G5829" t="s">
        <v>213</v>
      </c>
      <c r="H5829" t="s">
        <v>425</v>
      </c>
      <c r="I5829">
        <v>52.14</v>
      </c>
      <c r="J5829">
        <v>7</v>
      </c>
      <c r="K5829">
        <v>5.87</v>
      </c>
      <c r="M5829" t="s">
        <v>2877</v>
      </c>
    </row>
    <row r="5830" spans="1:13" x14ac:dyDescent="0.25">
      <c r="A5830" s="7">
        <v>42656</v>
      </c>
      <c r="B5830" s="4">
        <f>YEAR(SaleData[[#This Row],[Order Date]])</f>
        <v>2016</v>
      </c>
      <c r="C5830" s="4">
        <f>MONTH(SaleData[[#This Row],[Order Date]])</f>
        <v>10</v>
      </c>
      <c r="D5830" t="s">
        <v>2456</v>
      </c>
      <c r="E5830" t="s">
        <v>15</v>
      </c>
      <c r="F5830" t="s">
        <v>16</v>
      </c>
      <c r="G5830" t="s">
        <v>34</v>
      </c>
      <c r="H5830" t="s">
        <v>1032</v>
      </c>
      <c r="I5830">
        <v>4.18</v>
      </c>
      <c r="J5830">
        <v>1</v>
      </c>
      <c r="K5830">
        <v>1.5</v>
      </c>
      <c r="M5830" t="s">
        <v>2877</v>
      </c>
    </row>
    <row r="5831" spans="1:13" x14ac:dyDescent="0.25">
      <c r="A5831" s="7">
        <v>42656</v>
      </c>
      <c r="B5831" s="4">
        <f>YEAR(SaleData[[#This Row],[Order Date]])</f>
        <v>2016</v>
      </c>
      <c r="C5831" s="4">
        <f>MONTH(SaleData[[#This Row],[Order Date]])</f>
        <v>10</v>
      </c>
      <c r="D5831" t="s">
        <v>1326</v>
      </c>
      <c r="E5831" t="s">
        <v>87</v>
      </c>
      <c r="F5831" t="s">
        <v>26</v>
      </c>
      <c r="G5831" t="s">
        <v>27</v>
      </c>
      <c r="H5831" t="s">
        <v>295</v>
      </c>
      <c r="I5831">
        <v>217.06</v>
      </c>
      <c r="J5831">
        <v>7</v>
      </c>
      <c r="K5831">
        <v>78.680000000000007</v>
      </c>
      <c r="M5831" t="s">
        <v>2877</v>
      </c>
    </row>
    <row r="5832" spans="1:13" x14ac:dyDescent="0.25">
      <c r="A5832" s="7">
        <v>42656</v>
      </c>
      <c r="B5832" s="4">
        <f>YEAR(SaleData[[#This Row],[Order Date]])</f>
        <v>2016</v>
      </c>
      <c r="C5832" s="4">
        <f>MONTH(SaleData[[#This Row],[Order Date]])</f>
        <v>10</v>
      </c>
      <c r="D5832" t="s">
        <v>1667</v>
      </c>
      <c r="E5832" t="s">
        <v>24</v>
      </c>
      <c r="F5832" t="s">
        <v>26</v>
      </c>
      <c r="G5832" t="s">
        <v>46</v>
      </c>
      <c r="H5832" t="s">
        <v>1698</v>
      </c>
      <c r="I5832">
        <v>3.14</v>
      </c>
      <c r="J5832">
        <v>2</v>
      </c>
      <c r="K5832">
        <v>-4.7</v>
      </c>
      <c r="M5832" t="s">
        <v>2877</v>
      </c>
    </row>
    <row r="5833" spans="1:13" x14ac:dyDescent="0.25">
      <c r="A5833" s="7">
        <v>42656</v>
      </c>
      <c r="B5833" s="4">
        <f>YEAR(SaleData[[#This Row],[Order Date]])</f>
        <v>2016</v>
      </c>
      <c r="C5833" s="4">
        <f>MONTH(SaleData[[#This Row],[Order Date]])</f>
        <v>10</v>
      </c>
      <c r="D5833" t="s">
        <v>590</v>
      </c>
      <c r="E5833" t="s">
        <v>20</v>
      </c>
      <c r="F5833" t="s">
        <v>26</v>
      </c>
      <c r="G5833" t="s">
        <v>36</v>
      </c>
      <c r="H5833" t="s">
        <v>436</v>
      </c>
      <c r="I5833">
        <v>77.55</v>
      </c>
      <c r="J5833">
        <v>5</v>
      </c>
      <c r="K5833">
        <v>20.16</v>
      </c>
      <c r="M5833" t="s">
        <v>2878</v>
      </c>
    </row>
    <row r="5834" spans="1:13" x14ac:dyDescent="0.25">
      <c r="A5834" s="7">
        <v>42656</v>
      </c>
      <c r="B5834" s="4">
        <f>YEAR(SaleData[[#This Row],[Order Date]])</f>
        <v>2016</v>
      </c>
      <c r="C5834" s="4">
        <f>MONTH(SaleData[[#This Row],[Order Date]])</f>
        <v>10</v>
      </c>
      <c r="D5834" t="s">
        <v>590</v>
      </c>
      <c r="E5834" t="s">
        <v>20</v>
      </c>
      <c r="F5834" t="s">
        <v>26</v>
      </c>
      <c r="G5834" t="s">
        <v>36</v>
      </c>
      <c r="H5834" t="s">
        <v>900</v>
      </c>
      <c r="I5834">
        <v>24.88</v>
      </c>
      <c r="J5834">
        <v>2</v>
      </c>
      <c r="K5834">
        <v>6.97</v>
      </c>
      <c r="M5834" t="s">
        <v>2878</v>
      </c>
    </row>
    <row r="5835" spans="1:13" x14ac:dyDescent="0.25">
      <c r="A5835" s="7">
        <v>42656</v>
      </c>
      <c r="B5835" s="4">
        <f>YEAR(SaleData[[#This Row],[Order Date]])</f>
        <v>2016</v>
      </c>
      <c r="C5835" s="4">
        <f>MONTH(SaleData[[#This Row],[Order Date]])</f>
        <v>10</v>
      </c>
      <c r="D5835" t="s">
        <v>590</v>
      </c>
      <c r="E5835" t="s">
        <v>20</v>
      </c>
      <c r="F5835" t="s">
        <v>26</v>
      </c>
      <c r="G5835" t="s">
        <v>62</v>
      </c>
      <c r="H5835" t="s">
        <v>951</v>
      </c>
      <c r="I5835">
        <v>140.75</v>
      </c>
      <c r="J5835">
        <v>5</v>
      </c>
      <c r="K5835">
        <v>39.409999999999997</v>
      </c>
      <c r="M5835" t="s">
        <v>2878</v>
      </c>
    </row>
    <row r="5836" spans="1:13" x14ac:dyDescent="0.25">
      <c r="A5836" s="7">
        <v>42656</v>
      </c>
      <c r="B5836" s="4">
        <f>YEAR(SaleData[[#This Row],[Order Date]])</f>
        <v>2016</v>
      </c>
      <c r="C5836" s="4">
        <f>MONTH(SaleData[[#This Row],[Order Date]])</f>
        <v>10</v>
      </c>
      <c r="D5836" t="s">
        <v>590</v>
      </c>
      <c r="E5836" t="s">
        <v>20</v>
      </c>
      <c r="F5836" t="s">
        <v>26</v>
      </c>
      <c r="G5836" t="s">
        <v>36</v>
      </c>
      <c r="H5836" t="s">
        <v>653</v>
      </c>
      <c r="I5836">
        <v>36.630000000000003</v>
      </c>
      <c r="J5836">
        <v>3</v>
      </c>
      <c r="K5836">
        <v>9.89</v>
      </c>
      <c r="M5836" t="s">
        <v>2878</v>
      </c>
    </row>
    <row r="5837" spans="1:13" x14ac:dyDescent="0.25">
      <c r="A5837" s="7">
        <v>42656</v>
      </c>
      <c r="B5837" s="4">
        <f>YEAR(SaleData[[#This Row],[Order Date]])</f>
        <v>2016</v>
      </c>
      <c r="C5837" s="4">
        <f>MONTH(SaleData[[#This Row],[Order Date]])</f>
        <v>10</v>
      </c>
      <c r="D5837" t="s">
        <v>958</v>
      </c>
      <c r="E5837" t="s">
        <v>337</v>
      </c>
      <c r="F5837" t="s">
        <v>16</v>
      </c>
      <c r="G5837" t="s">
        <v>34</v>
      </c>
      <c r="H5837" t="s">
        <v>2457</v>
      </c>
      <c r="I5837">
        <v>30.36</v>
      </c>
      <c r="J5837">
        <v>4</v>
      </c>
      <c r="K5837">
        <v>13.05</v>
      </c>
      <c r="M5837" t="s">
        <v>2878</v>
      </c>
    </row>
    <row r="5838" spans="1:13" x14ac:dyDescent="0.25">
      <c r="A5838" s="7">
        <v>42656</v>
      </c>
      <c r="B5838" s="4">
        <f>YEAR(SaleData[[#This Row],[Order Date]])</f>
        <v>2016</v>
      </c>
      <c r="C5838" s="4">
        <f>MONTH(SaleData[[#This Row],[Order Date]])</f>
        <v>10</v>
      </c>
      <c r="D5838" t="s">
        <v>1194</v>
      </c>
      <c r="E5838" t="s">
        <v>20</v>
      </c>
      <c r="F5838" t="s">
        <v>11</v>
      </c>
      <c r="G5838" t="s">
        <v>21</v>
      </c>
      <c r="H5838" t="s">
        <v>2458</v>
      </c>
      <c r="I5838">
        <v>2279.96</v>
      </c>
      <c r="J5838">
        <v>4</v>
      </c>
      <c r="K5838">
        <v>592.79</v>
      </c>
      <c r="M5838" t="s">
        <v>2878</v>
      </c>
    </row>
    <row r="5839" spans="1:13" x14ac:dyDescent="0.25">
      <c r="A5839" s="7">
        <v>42656</v>
      </c>
      <c r="B5839" s="4">
        <f>YEAR(SaleData[[#This Row],[Order Date]])</f>
        <v>2016</v>
      </c>
      <c r="C5839" s="4">
        <f>MONTH(SaleData[[#This Row],[Order Date]])</f>
        <v>10</v>
      </c>
      <c r="D5839" t="s">
        <v>1194</v>
      </c>
      <c r="E5839" t="s">
        <v>20</v>
      </c>
      <c r="F5839" t="s">
        <v>26</v>
      </c>
      <c r="G5839" t="s">
        <v>44</v>
      </c>
      <c r="H5839" t="s">
        <v>218</v>
      </c>
      <c r="I5839">
        <v>14.94</v>
      </c>
      <c r="J5839">
        <v>3</v>
      </c>
      <c r="K5839">
        <v>6.87</v>
      </c>
      <c r="M5839" t="s">
        <v>2878</v>
      </c>
    </row>
    <row r="5840" spans="1:13" x14ac:dyDescent="0.25">
      <c r="A5840" s="7">
        <v>42656</v>
      </c>
      <c r="B5840" s="4">
        <f>YEAR(SaleData[[#This Row],[Order Date]])</f>
        <v>2016</v>
      </c>
      <c r="C5840" s="4">
        <f>MONTH(SaleData[[#This Row],[Order Date]])</f>
        <v>10</v>
      </c>
      <c r="D5840" t="s">
        <v>1537</v>
      </c>
      <c r="E5840" t="s">
        <v>15</v>
      </c>
      <c r="F5840" t="s">
        <v>16</v>
      </c>
      <c r="G5840" t="s">
        <v>34</v>
      </c>
      <c r="H5840" t="s">
        <v>1878</v>
      </c>
      <c r="I5840">
        <v>19.54</v>
      </c>
      <c r="J5840">
        <v>2</v>
      </c>
      <c r="K5840">
        <v>7.23</v>
      </c>
      <c r="M5840" t="s">
        <v>2879</v>
      </c>
    </row>
    <row r="5841" spans="1:13" x14ac:dyDescent="0.25">
      <c r="A5841" s="7">
        <v>42656</v>
      </c>
      <c r="B5841" s="4">
        <f>YEAR(SaleData[[#This Row],[Order Date]])</f>
        <v>2016</v>
      </c>
      <c r="C5841" s="4">
        <f>MONTH(SaleData[[#This Row],[Order Date]])</f>
        <v>10</v>
      </c>
      <c r="D5841" t="s">
        <v>1129</v>
      </c>
      <c r="E5841" t="s">
        <v>24</v>
      </c>
      <c r="F5841" t="s">
        <v>26</v>
      </c>
      <c r="G5841" t="s">
        <v>36</v>
      </c>
      <c r="H5841" t="s">
        <v>1376</v>
      </c>
      <c r="I5841">
        <v>230.38</v>
      </c>
      <c r="J5841">
        <v>3</v>
      </c>
      <c r="K5841">
        <v>-48.95</v>
      </c>
      <c r="M5841" t="s">
        <v>2879</v>
      </c>
    </row>
    <row r="5842" spans="1:13" x14ac:dyDescent="0.25">
      <c r="A5842" s="7">
        <v>42657</v>
      </c>
      <c r="B5842" s="4">
        <f>YEAR(SaleData[[#This Row],[Order Date]])</f>
        <v>2016</v>
      </c>
      <c r="C5842" s="4">
        <f>MONTH(SaleData[[#This Row],[Order Date]])</f>
        <v>10</v>
      </c>
      <c r="D5842" t="s">
        <v>1779</v>
      </c>
      <c r="E5842" t="s">
        <v>209</v>
      </c>
      <c r="F5842" t="s">
        <v>26</v>
      </c>
      <c r="G5842" t="s">
        <v>46</v>
      </c>
      <c r="H5842" t="s">
        <v>2467</v>
      </c>
      <c r="I5842">
        <v>5.21</v>
      </c>
      <c r="J5842">
        <v>2</v>
      </c>
      <c r="K5842">
        <v>-4.17</v>
      </c>
      <c r="M5842" t="s">
        <v>2879</v>
      </c>
    </row>
    <row r="5843" spans="1:13" x14ac:dyDescent="0.25">
      <c r="A5843" s="7">
        <v>42657</v>
      </c>
      <c r="B5843" s="4">
        <f>YEAR(SaleData[[#This Row],[Order Date]])</f>
        <v>2016</v>
      </c>
      <c r="C5843" s="4">
        <f>MONTH(SaleData[[#This Row],[Order Date]])</f>
        <v>10</v>
      </c>
      <c r="D5843" t="s">
        <v>2209</v>
      </c>
      <c r="E5843" t="s">
        <v>116</v>
      </c>
      <c r="F5843" t="s">
        <v>26</v>
      </c>
      <c r="G5843" t="s">
        <v>46</v>
      </c>
      <c r="H5843" t="s">
        <v>655</v>
      </c>
      <c r="I5843">
        <v>12.39</v>
      </c>
      <c r="J5843">
        <v>3</v>
      </c>
      <c r="K5843">
        <v>5.82</v>
      </c>
      <c r="M5843" t="s">
        <v>2879</v>
      </c>
    </row>
    <row r="5844" spans="1:13" x14ac:dyDescent="0.25">
      <c r="A5844" s="7">
        <v>42657</v>
      </c>
      <c r="B5844" s="4">
        <f>YEAR(SaleData[[#This Row],[Order Date]])</f>
        <v>2016</v>
      </c>
      <c r="C5844" s="4">
        <f>MONTH(SaleData[[#This Row],[Order Date]])</f>
        <v>10</v>
      </c>
      <c r="D5844" t="s">
        <v>1321</v>
      </c>
      <c r="E5844" t="s">
        <v>43</v>
      </c>
      <c r="F5844" t="s">
        <v>26</v>
      </c>
      <c r="G5844" t="s">
        <v>27</v>
      </c>
      <c r="H5844" t="s">
        <v>972</v>
      </c>
      <c r="I5844">
        <v>12.96</v>
      </c>
      <c r="J5844">
        <v>2</v>
      </c>
      <c r="K5844">
        <v>6.22</v>
      </c>
      <c r="M5844" t="s">
        <v>2879</v>
      </c>
    </row>
    <row r="5845" spans="1:13" x14ac:dyDescent="0.25">
      <c r="A5845" s="7">
        <v>42657</v>
      </c>
      <c r="B5845" s="4">
        <f>YEAR(SaleData[[#This Row],[Order Date]])</f>
        <v>2016</v>
      </c>
      <c r="C5845" s="4">
        <f>MONTH(SaleData[[#This Row],[Order Date]])</f>
        <v>10</v>
      </c>
      <c r="D5845" t="s">
        <v>1321</v>
      </c>
      <c r="E5845" t="s">
        <v>43</v>
      </c>
      <c r="F5845" t="s">
        <v>26</v>
      </c>
      <c r="G5845" t="s">
        <v>56</v>
      </c>
      <c r="H5845" t="s">
        <v>2168</v>
      </c>
      <c r="I5845">
        <v>134.47999999999999</v>
      </c>
      <c r="J5845">
        <v>4</v>
      </c>
      <c r="K5845">
        <v>34.96</v>
      </c>
      <c r="M5845" t="s">
        <v>2879</v>
      </c>
    </row>
    <row r="5846" spans="1:13" x14ac:dyDescent="0.25">
      <c r="A5846" s="7">
        <v>42657</v>
      </c>
      <c r="B5846" s="4">
        <f>YEAR(SaleData[[#This Row],[Order Date]])</f>
        <v>2016</v>
      </c>
      <c r="C5846" s="4">
        <f>MONTH(SaleData[[#This Row],[Order Date]])</f>
        <v>10</v>
      </c>
      <c r="D5846" t="s">
        <v>244</v>
      </c>
      <c r="E5846" t="s">
        <v>43</v>
      </c>
      <c r="F5846" t="s">
        <v>26</v>
      </c>
      <c r="G5846" t="s">
        <v>44</v>
      </c>
      <c r="H5846" t="s">
        <v>111</v>
      </c>
      <c r="I5846">
        <v>9.9600000000000009</v>
      </c>
      <c r="J5846">
        <v>2</v>
      </c>
      <c r="K5846">
        <v>4.58</v>
      </c>
      <c r="M5846" t="s">
        <v>2879</v>
      </c>
    </row>
    <row r="5847" spans="1:13" x14ac:dyDescent="0.25">
      <c r="A5847" s="7">
        <v>42657</v>
      </c>
      <c r="B5847" s="4">
        <f>YEAR(SaleData[[#This Row],[Order Date]])</f>
        <v>2016</v>
      </c>
      <c r="C5847" s="4">
        <f>MONTH(SaleData[[#This Row],[Order Date]])</f>
        <v>10</v>
      </c>
      <c r="D5847" t="s">
        <v>162</v>
      </c>
      <c r="E5847" t="s">
        <v>43</v>
      </c>
      <c r="F5847" t="s">
        <v>11</v>
      </c>
      <c r="G5847" t="s">
        <v>21</v>
      </c>
      <c r="H5847" t="s">
        <v>2468</v>
      </c>
      <c r="I5847">
        <v>494.38</v>
      </c>
      <c r="J5847">
        <v>3</v>
      </c>
      <c r="K5847">
        <v>49.44</v>
      </c>
      <c r="M5847" t="s">
        <v>2879</v>
      </c>
    </row>
    <row r="5848" spans="1:13" x14ac:dyDescent="0.25">
      <c r="A5848" s="7">
        <v>42657</v>
      </c>
      <c r="B5848" s="4">
        <f>YEAR(SaleData[[#This Row],[Order Date]])</f>
        <v>2016</v>
      </c>
      <c r="C5848" s="4">
        <f>MONTH(SaleData[[#This Row],[Order Date]])</f>
        <v>10</v>
      </c>
      <c r="D5848" t="s">
        <v>162</v>
      </c>
      <c r="E5848" t="s">
        <v>43</v>
      </c>
      <c r="F5848" t="s">
        <v>26</v>
      </c>
      <c r="G5848" t="s">
        <v>46</v>
      </c>
      <c r="H5848" t="s">
        <v>237</v>
      </c>
      <c r="I5848">
        <v>29.2</v>
      </c>
      <c r="J5848">
        <v>5</v>
      </c>
      <c r="K5848">
        <v>9.86</v>
      </c>
      <c r="M5848" t="s">
        <v>2879</v>
      </c>
    </row>
    <row r="5849" spans="1:13" x14ac:dyDescent="0.25">
      <c r="A5849" s="7">
        <v>42657</v>
      </c>
      <c r="B5849" s="4">
        <f>YEAR(SaleData[[#This Row],[Order Date]])</f>
        <v>2016</v>
      </c>
      <c r="C5849" s="4">
        <f>MONTH(SaleData[[#This Row],[Order Date]])</f>
        <v>10</v>
      </c>
      <c r="D5849" t="s">
        <v>162</v>
      </c>
      <c r="E5849" t="s">
        <v>43</v>
      </c>
      <c r="F5849" t="s">
        <v>11</v>
      </c>
      <c r="G5849" t="s">
        <v>12</v>
      </c>
      <c r="H5849" t="s">
        <v>1141</v>
      </c>
      <c r="I5849">
        <v>248.85</v>
      </c>
      <c r="J5849">
        <v>5</v>
      </c>
      <c r="K5849">
        <v>27.37</v>
      </c>
      <c r="M5849" t="s">
        <v>2879</v>
      </c>
    </row>
    <row r="5850" spans="1:13" x14ac:dyDescent="0.25">
      <c r="A5850" s="7">
        <v>42657</v>
      </c>
      <c r="B5850" s="4">
        <f>YEAR(SaleData[[#This Row],[Order Date]])</f>
        <v>2016</v>
      </c>
      <c r="C5850" s="4">
        <f>MONTH(SaleData[[#This Row],[Order Date]])</f>
        <v>10</v>
      </c>
      <c r="D5850" t="s">
        <v>162</v>
      </c>
      <c r="E5850" t="s">
        <v>43</v>
      </c>
      <c r="F5850" t="s">
        <v>11</v>
      </c>
      <c r="G5850" t="s">
        <v>12</v>
      </c>
      <c r="H5850" t="s">
        <v>902</v>
      </c>
      <c r="I5850">
        <v>36.24</v>
      </c>
      <c r="J5850">
        <v>1</v>
      </c>
      <c r="K5850">
        <v>15.22</v>
      </c>
      <c r="M5850" t="s">
        <v>2879</v>
      </c>
    </row>
    <row r="5851" spans="1:13" x14ac:dyDescent="0.25">
      <c r="A5851" s="7">
        <v>42657</v>
      </c>
      <c r="B5851" s="4">
        <f>YEAR(SaleData[[#This Row],[Order Date]])</f>
        <v>2016</v>
      </c>
      <c r="C5851" s="4">
        <f>MONTH(SaleData[[#This Row],[Order Date]])</f>
        <v>10</v>
      </c>
      <c r="D5851" t="s">
        <v>934</v>
      </c>
      <c r="E5851" t="s">
        <v>49</v>
      </c>
      <c r="F5851" t="s">
        <v>26</v>
      </c>
      <c r="G5851" t="s">
        <v>27</v>
      </c>
      <c r="H5851" t="s">
        <v>1559</v>
      </c>
      <c r="I5851">
        <v>19.440000000000001</v>
      </c>
      <c r="J5851">
        <v>3</v>
      </c>
      <c r="K5851">
        <v>9.33</v>
      </c>
      <c r="M5851" t="s">
        <v>2879</v>
      </c>
    </row>
    <row r="5852" spans="1:13" x14ac:dyDescent="0.25">
      <c r="A5852" s="7">
        <v>42658</v>
      </c>
      <c r="B5852" s="4">
        <f>YEAR(SaleData[[#This Row],[Order Date]])</f>
        <v>2016</v>
      </c>
      <c r="C5852" s="4">
        <f>MONTH(SaleData[[#This Row],[Order Date]])</f>
        <v>10</v>
      </c>
      <c r="D5852" t="s">
        <v>1043</v>
      </c>
      <c r="E5852" t="s">
        <v>101</v>
      </c>
      <c r="F5852" t="s">
        <v>11</v>
      </c>
      <c r="G5852" t="s">
        <v>12</v>
      </c>
      <c r="H5852" t="s">
        <v>2472</v>
      </c>
      <c r="I5852">
        <v>169.06</v>
      </c>
      <c r="J5852">
        <v>7</v>
      </c>
      <c r="K5852">
        <v>-14.79</v>
      </c>
      <c r="M5852" t="s">
        <v>2879</v>
      </c>
    </row>
    <row r="5853" spans="1:13" x14ac:dyDescent="0.25">
      <c r="A5853" s="7">
        <v>42658</v>
      </c>
      <c r="B5853" s="4">
        <f>YEAR(SaleData[[#This Row],[Order Date]])</f>
        <v>2016</v>
      </c>
      <c r="C5853" s="4">
        <f>MONTH(SaleData[[#This Row],[Order Date]])</f>
        <v>10</v>
      </c>
      <c r="D5853" t="s">
        <v>1043</v>
      </c>
      <c r="E5853" t="s">
        <v>101</v>
      </c>
      <c r="F5853" t="s">
        <v>26</v>
      </c>
      <c r="G5853" t="s">
        <v>36</v>
      </c>
      <c r="H5853" t="s">
        <v>1383</v>
      </c>
      <c r="I5853">
        <v>168.62</v>
      </c>
      <c r="J5853">
        <v>9</v>
      </c>
      <c r="K5853">
        <v>14.75</v>
      </c>
      <c r="M5853" t="s">
        <v>2879</v>
      </c>
    </row>
    <row r="5854" spans="1:13" x14ac:dyDescent="0.25">
      <c r="A5854" s="7">
        <v>42658</v>
      </c>
      <c r="B5854" s="4">
        <f>YEAR(SaleData[[#This Row],[Order Date]])</f>
        <v>2016</v>
      </c>
      <c r="C5854" s="4">
        <f>MONTH(SaleData[[#This Row],[Order Date]])</f>
        <v>10</v>
      </c>
      <c r="D5854" t="s">
        <v>753</v>
      </c>
      <c r="E5854" t="s">
        <v>324</v>
      </c>
      <c r="F5854" t="s">
        <v>26</v>
      </c>
      <c r="G5854" t="s">
        <v>156</v>
      </c>
      <c r="H5854" t="s">
        <v>847</v>
      </c>
      <c r="I5854">
        <v>18.34</v>
      </c>
      <c r="J5854">
        <v>3</v>
      </c>
      <c r="K5854">
        <v>6.65</v>
      </c>
      <c r="M5854" t="s">
        <v>2879</v>
      </c>
    </row>
    <row r="5855" spans="1:13" x14ac:dyDescent="0.25">
      <c r="A5855" s="7">
        <v>42658</v>
      </c>
      <c r="B5855" s="4">
        <f>YEAR(SaleData[[#This Row],[Order Date]])</f>
        <v>2016</v>
      </c>
      <c r="C5855" s="4">
        <f>MONTH(SaleData[[#This Row],[Order Date]])</f>
        <v>10</v>
      </c>
      <c r="D5855" t="s">
        <v>753</v>
      </c>
      <c r="E5855" t="s">
        <v>324</v>
      </c>
      <c r="F5855" t="s">
        <v>26</v>
      </c>
      <c r="G5855" t="s">
        <v>27</v>
      </c>
      <c r="H5855" t="s">
        <v>871</v>
      </c>
      <c r="I5855">
        <v>36.29</v>
      </c>
      <c r="J5855">
        <v>7</v>
      </c>
      <c r="K5855">
        <v>12.7</v>
      </c>
      <c r="M5855" t="s">
        <v>2879</v>
      </c>
    </row>
    <row r="5856" spans="1:13" x14ac:dyDescent="0.25">
      <c r="A5856" s="7">
        <v>42658</v>
      </c>
      <c r="B5856" s="4">
        <f>YEAR(SaleData[[#This Row],[Order Date]])</f>
        <v>2016</v>
      </c>
      <c r="C5856" s="4">
        <f>MONTH(SaleData[[#This Row],[Order Date]])</f>
        <v>10</v>
      </c>
      <c r="D5856" t="s">
        <v>753</v>
      </c>
      <c r="E5856" t="s">
        <v>324</v>
      </c>
      <c r="F5856" t="s">
        <v>11</v>
      </c>
      <c r="G5856" t="s">
        <v>21</v>
      </c>
      <c r="H5856" t="s">
        <v>2335</v>
      </c>
      <c r="I5856">
        <v>111.98</v>
      </c>
      <c r="J5856">
        <v>2</v>
      </c>
      <c r="K5856">
        <v>7</v>
      </c>
      <c r="M5856" t="s">
        <v>2879</v>
      </c>
    </row>
    <row r="5857" spans="1:13" x14ac:dyDescent="0.25">
      <c r="A5857" s="7">
        <v>42658</v>
      </c>
      <c r="B5857" s="4">
        <f>YEAR(SaleData[[#This Row],[Order Date]])</f>
        <v>2016</v>
      </c>
      <c r="C5857" s="4">
        <f>MONTH(SaleData[[#This Row],[Order Date]])</f>
        <v>10</v>
      </c>
      <c r="D5857" t="s">
        <v>753</v>
      </c>
      <c r="E5857" t="s">
        <v>324</v>
      </c>
      <c r="F5857" t="s">
        <v>26</v>
      </c>
      <c r="G5857" t="s">
        <v>46</v>
      </c>
      <c r="H5857" t="s">
        <v>1120</v>
      </c>
      <c r="I5857">
        <v>5.97</v>
      </c>
      <c r="J5857">
        <v>5</v>
      </c>
      <c r="K5857">
        <v>-4.58</v>
      </c>
      <c r="M5857" t="s">
        <v>2879</v>
      </c>
    </row>
    <row r="5858" spans="1:13" x14ac:dyDescent="0.25">
      <c r="A5858" s="7">
        <v>42658</v>
      </c>
      <c r="B5858" s="4">
        <f>YEAR(SaleData[[#This Row],[Order Date]])</f>
        <v>2016</v>
      </c>
      <c r="C5858" s="4">
        <f>MONTH(SaleData[[#This Row],[Order Date]])</f>
        <v>10</v>
      </c>
      <c r="D5858" t="s">
        <v>753</v>
      </c>
      <c r="E5858" t="s">
        <v>324</v>
      </c>
      <c r="F5858" t="s">
        <v>26</v>
      </c>
      <c r="G5858" t="s">
        <v>46</v>
      </c>
      <c r="H5858" t="s">
        <v>1406</v>
      </c>
      <c r="I5858">
        <v>2.5099999999999998</v>
      </c>
      <c r="J5858">
        <v>2</v>
      </c>
      <c r="K5858">
        <v>-1.84</v>
      </c>
      <c r="M5858" t="s">
        <v>2879</v>
      </c>
    </row>
    <row r="5859" spans="1:13" x14ac:dyDescent="0.25">
      <c r="A5859" s="7">
        <v>42658</v>
      </c>
      <c r="B5859" s="4">
        <f>YEAR(SaleData[[#This Row],[Order Date]])</f>
        <v>2016</v>
      </c>
      <c r="C5859" s="4">
        <f>MONTH(SaleData[[#This Row],[Order Date]])</f>
        <v>10</v>
      </c>
      <c r="D5859" t="s">
        <v>1245</v>
      </c>
      <c r="E5859" t="s">
        <v>43</v>
      </c>
      <c r="F5859" t="s">
        <v>26</v>
      </c>
      <c r="G5859" t="s">
        <v>27</v>
      </c>
      <c r="H5859" t="s">
        <v>2473</v>
      </c>
      <c r="I5859">
        <v>154.9</v>
      </c>
      <c r="J5859">
        <v>5</v>
      </c>
      <c r="K5859">
        <v>69.709999999999994</v>
      </c>
      <c r="M5859" t="s">
        <v>2879</v>
      </c>
    </row>
    <row r="5860" spans="1:13" x14ac:dyDescent="0.25">
      <c r="A5860" s="7">
        <v>42658</v>
      </c>
      <c r="B5860" s="4">
        <f>YEAR(SaleData[[#This Row],[Order Date]])</f>
        <v>2016</v>
      </c>
      <c r="C5860" s="4">
        <f>MONTH(SaleData[[#This Row],[Order Date]])</f>
        <v>10</v>
      </c>
      <c r="D5860" t="s">
        <v>19</v>
      </c>
      <c r="E5860" t="s">
        <v>573</v>
      </c>
      <c r="F5860" t="s">
        <v>26</v>
      </c>
      <c r="G5860" t="s">
        <v>36</v>
      </c>
      <c r="H5860" t="s">
        <v>1240</v>
      </c>
      <c r="I5860">
        <v>67.400000000000006</v>
      </c>
      <c r="J5860">
        <v>5</v>
      </c>
      <c r="K5860">
        <v>17.52</v>
      </c>
      <c r="M5860" t="s">
        <v>2879</v>
      </c>
    </row>
    <row r="5861" spans="1:13" x14ac:dyDescent="0.25">
      <c r="A5861" s="7">
        <v>42658</v>
      </c>
      <c r="B5861" s="4">
        <f>YEAR(SaleData[[#This Row],[Order Date]])</f>
        <v>2016</v>
      </c>
      <c r="C5861" s="4">
        <f>MONTH(SaleData[[#This Row],[Order Date]])</f>
        <v>10</v>
      </c>
      <c r="D5861" t="s">
        <v>19</v>
      </c>
      <c r="E5861" t="s">
        <v>573</v>
      </c>
      <c r="F5861" t="s">
        <v>26</v>
      </c>
      <c r="G5861" t="s">
        <v>31</v>
      </c>
      <c r="H5861" t="s">
        <v>2474</v>
      </c>
      <c r="I5861">
        <v>2.52</v>
      </c>
      <c r="J5861">
        <v>2</v>
      </c>
      <c r="K5861">
        <v>0.1</v>
      </c>
      <c r="M5861" t="s">
        <v>2880</v>
      </c>
    </row>
    <row r="5862" spans="1:13" x14ac:dyDescent="0.25">
      <c r="A5862" s="7">
        <v>42658</v>
      </c>
      <c r="B5862" s="4">
        <f>YEAR(SaleData[[#This Row],[Order Date]])</f>
        <v>2016</v>
      </c>
      <c r="C5862" s="4">
        <f>MONTH(SaleData[[#This Row],[Order Date]])</f>
        <v>10</v>
      </c>
      <c r="D5862" t="s">
        <v>19</v>
      </c>
      <c r="E5862" t="s">
        <v>573</v>
      </c>
      <c r="F5862" t="s">
        <v>11</v>
      </c>
      <c r="G5862" t="s">
        <v>21</v>
      </c>
      <c r="H5862" t="s">
        <v>2005</v>
      </c>
      <c r="I5862">
        <v>67.8</v>
      </c>
      <c r="J5862">
        <v>4</v>
      </c>
      <c r="K5862">
        <v>1.36</v>
      </c>
      <c r="M5862" t="s">
        <v>2880</v>
      </c>
    </row>
    <row r="5863" spans="1:13" x14ac:dyDescent="0.25">
      <c r="A5863" s="7">
        <v>42658</v>
      </c>
      <c r="B5863" s="4">
        <f>YEAR(SaleData[[#This Row],[Order Date]])</f>
        <v>2016</v>
      </c>
      <c r="C5863" s="4">
        <f>MONTH(SaleData[[#This Row],[Order Date]])</f>
        <v>10</v>
      </c>
      <c r="D5863" t="s">
        <v>19</v>
      </c>
      <c r="E5863" t="s">
        <v>573</v>
      </c>
      <c r="F5863" t="s">
        <v>26</v>
      </c>
      <c r="G5863" t="s">
        <v>36</v>
      </c>
      <c r="H5863" t="s">
        <v>293</v>
      </c>
      <c r="I5863">
        <v>18.760000000000002</v>
      </c>
      <c r="J5863">
        <v>2</v>
      </c>
      <c r="K5863">
        <v>5.25</v>
      </c>
      <c r="M5863" t="s">
        <v>2880</v>
      </c>
    </row>
    <row r="5864" spans="1:13" x14ac:dyDescent="0.25">
      <c r="A5864" s="7">
        <v>42658</v>
      </c>
      <c r="B5864" s="4">
        <f>YEAR(SaleData[[#This Row],[Order Date]])</f>
        <v>2016</v>
      </c>
      <c r="C5864" s="4">
        <f>MONTH(SaleData[[#This Row],[Order Date]])</f>
        <v>10</v>
      </c>
      <c r="D5864" t="s">
        <v>19</v>
      </c>
      <c r="E5864" t="s">
        <v>573</v>
      </c>
      <c r="F5864" t="s">
        <v>11</v>
      </c>
      <c r="G5864" t="s">
        <v>12</v>
      </c>
      <c r="H5864" t="s">
        <v>570</v>
      </c>
      <c r="I5864">
        <v>12.12</v>
      </c>
      <c r="J5864">
        <v>4</v>
      </c>
      <c r="K5864">
        <v>2.5499999999999998</v>
      </c>
      <c r="M5864" t="s">
        <v>2880</v>
      </c>
    </row>
    <row r="5865" spans="1:13" x14ac:dyDescent="0.25">
      <c r="A5865" s="7">
        <v>42659</v>
      </c>
      <c r="B5865" s="4">
        <f>YEAR(SaleData[[#This Row],[Order Date]])</f>
        <v>2016</v>
      </c>
      <c r="C5865" s="4">
        <f>MONTH(SaleData[[#This Row],[Order Date]])</f>
        <v>10</v>
      </c>
      <c r="D5865" t="s">
        <v>1115</v>
      </c>
      <c r="E5865" t="s">
        <v>129</v>
      </c>
      <c r="F5865" t="s">
        <v>11</v>
      </c>
      <c r="G5865" t="s">
        <v>12</v>
      </c>
      <c r="H5865" t="s">
        <v>333</v>
      </c>
      <c r="I5865">
        <v>71.98</v>
      </c>
      <c r="J5865">
        <v>3</v>
      </c>
      <c r="K5865">
        <v>0.9</v>
      </c>
      <c r="M5865" t="s">
        <v>2880</v>
      </c>
    </row>
    <row r="5866" spans="1:13" x14ac:dyDescent="0.25">
      <c r="A5866" s="7">
        <v>42660</v>
      </c>
      <c r="B5866" s="4">
        <f>YEAR(SaleData[[#This Row],[Order Date]])</f>
        <v>2016</v>
      </c>
      <c r="C5866" s="4">
        <f>MONTH(SaleData[[#This Row],[Order Date]])</f>
        <v>10</v>
      </c>
      <c r="D5866" t="s">
        <v>2067</v>
      </c>
      <c r="E5866" t="s">
        <v>178</v>
      </c>
      <c r="F5866" t="s">
        <v>26</v>
      </c>
      <c r="G5866" t="s">
        <v>46</v>
      </c>
      <c r="H5866" t="s">
        <v>426</v>
      </c>
      <c r="I5866">
        <v>33.090000000000003</v>
      </c>
      <c r="J5866">
        <v>4</v>
      </c>
      <c r="K5866">
        <v>11.17</v>
      </c>
      <c r="M5866" t="s">
        <v>2880</v>
      </c>
    </row>
    <row r="5867" spans="1:13" x14ac:dyDescent="0.25">
      <c r="A5867" s="7">
        <v>42660</v>
      </c>
      <c r="B5867" s="4">
        <f>YEAR(SaleData[[#This Row],[Order Date]])</f>
        <v>2016</v>
      </c>
      <c r="C5867" s="4">
        <f>MONTH(SaleData[[#This Row],[Order Date]])</f>
        <v>10</v>
      </c>
      <c r="D5867" t="s">
        <v>2067</v>
      </c>
      <c r="E5867" t="s">
        <v>178</v>
      </c>
      <c r="F5867" t="s">
        <v>26</v>
      </c>
      <c r="G5867" t="s">
        <v>36</v>
      </c>
      <c r="H5867" t="s">
        <v>718</v>
      </c>
      <c r="I5867">
        <v>80.98</v>
      </c>
      <c r="J5867">
        <v>1</v>
      </c>
      <c r="K5867">
        <v>3.24</v>
      </c>
      <c r="M5867" t="s">
        <v>2880</v>
      </c>
    </row>
    <row r="5868" spans="1:13" x14ac:dyDescent="0.25">
      <c r="A5868" s="7">
        <v>42660</v>
      </c>
      <c r="B5868" s="4">
        <f>YEAR(SaleData[[#This Row],[Order Date]])</f>
        <v>2016</v>
      </c>
      <c r="C5868" s="4">
        <f>MONTH(SaleData[[#This Row],[Order Date]])</f>
        <v>10</v>
      </c>
      <c r="D5868" t="s">
        <v>2067</v>
      </c>
      <c r="E5868" t="s">
        <v>178</v>
      </c>
      <c r="F5868" t="s">
        <v>11</v>
      </c>
      <c r="G5868" t="s">
        <v>12</v>
      </c>
      <c r="H5868" t="s">
        <v>1979</v>
      </c>
      <c r="I5868">
        <v>82.8</v>
      </c>
      <c r="J5868">
        <v>12</v>
      </c>
      <c r="K5868">
        <v>6.62</v>
      </c>
      <c r="M5868" t="s">
        <v>2880</v>
      </c>
    </row>
    <row r="5869" spans="1:13" x14ac:dyDescent="0.25">
      <c r="A5869" s="7">
        <v>42660</v>
      </c>
      <c r="B5869" s="4">
        <f>YEAR(SaleData[[#This Row],[Order Date]])</f>
        <v>2016</v>
      </c>
      <c r="C5869" s="4">
        <f>MONTH(SaleData[[#This Row],[Order Date]])</f>
        <v>10</v>
      </c>
      <c r="D5869" t="s">
        <v>2067</v>
      </c>
      <c r="E5869" t="s">
        <v>178</v>
      </c>
      <c r="F5869" t="s">
        <v>26</v>
      </c>
      <c r="G5869" t="s">
        <v>36</v>
      </c>
      <c r="H5869" t="s">
        <v>293</v>
      </c>
      <c r="I5869">
        <v>21.36</v>
      </c>
      <c r="J5869">
        <v>2</v>
      </c>
      <c r="K5869">
        <v>5.77</v>
      </c>
      <c r="M5869" t="s">
        <v>2880</v>
      </c>
    </row>
    <row r="5870" spans="1:13" x14ac:dyDescent="0.25">
      <c r="A5870" s="7">
        <v>42660</v>
      </c>
      <c r="B5870" s="4">
        <f>YEAR(SaleData[[#This Row],[Order Date]])</f>
        <v>2016</v>
      </c>
      <c r="C5870" s="4">
        <f>MONTH(SaleData[[#This Row],[Order Date]])</f>
        <v>10</v>
      </c>
      <c r="D5870" t="s">
        <v>2067</v>
      </c>
      <c r="E5870" t="s">
        <v>178</v>
      </c>
      <c r="F5870" t="s">
        <v>26</v>
      </c>
      <c r="G5870" t="s">
        <v>46</v>
      </c>
      <c r="H5870" t="s">
        <v>2045</v>
      </c>
      <c r="I5870">
        <v>62.05</v>
      </c>
      <c r="J5870">
        <v>2</v>
      </c>
      <c r="K5870">
        <v>20.170000000000002</v>
      </c>
      <c r="M5870" t="s">
        <v>2880</v>
      </c>
    </row>
    <row r="5871" spans="1:13" x14ac:dyDescent="0.25">
      <c r="A5871" s="7">
        <v>42660</v>
      </c>
      <c r="B5871" s="4">
        <f>YEAR(SaleData[[#This Row],[Order Date]])</f>
        <v>2016</v>
      </c>
      <c r="C5871" s="4">
        <f>MONTH(SaleData[[#This Row],[Order Date]])</f>
        <v>10</v>
      </c>
      <c r="D5871" t="s">
        <v>634</v>
      </c>
      <c r="E5871" t="s">
        <v>24</v>
      </c>
      <c r="F5871" t="s">
        <v>11</v>
      </c>
      <c r="G5871" t="s">
        <v>202</v>
      </c>
      <c r="H5871" t="s">
        <v>2477</v>
      </c>
      <c r="I5871">
        <v>574.91</v>
      </c>
      <c r="J5871">
        <v>2</v>
      </c>
      <c r="K5871">
        <v>156.05000000000001</v>
      </c>
      <c r="M5871" t="s">
        <v>2880</v>
      </c>
    </row>
    <row r="5872" spans="1:13" x14ac:dyDescent="0.25">
      <c r="A5872" s="7">
        <v>42661</v>
      </c>
      <c r="B5872" s="4">
        <f>YEAR(SaleData[[#This Row],[Order Date]])</f>
        <v>2016</v>
      </c>
      <c r="C5872" s="4">
        <f>MONTH(SaleData[[#This Row],[Order Date]])</f>
        <v>10</v>
      </c>
      <c r="D5872" t="s">
        <v>1965</v>
      </c>
      <c r="E5872" t="s">
        <v>247</v>
      </c>
      <c r="F5872" t="s">
        <v>26</v>
      </c>
      <c r="G5872" t="s">
        <v>46</v>
      </c>
      <c r="H5872" t="s">
        <v>2480</v>
      </c>
      <c r="I5872">
        <v>25.06</v>
      </c>
      <c r="J5872">
        <v>2</v>
      </c>
      <c r="K5872">
        <v>11.78</v>
      </c>
      <c r="M5872" t="s">
        <v>2880</v>
      </c>
    </row>
    <row r="5873" spans="1:13" x14ac:dyDescent="0.25">
      <c r="A5873" s="7">
        <v>42663</v>
      </c>
      <c r="B5873" s="4">
        <f>YEAR(SaleData[[#This Row],[Order Date]])</f>
        <v>2016</v>
      </c>
      <c r="C5873" s="4">
        <f>MONTH(SaleData[[#This Row],[Order Date]])</f>
        <v>10</v>
      </c>
      <c r="D5873" t="s">
        <v>823</v>
      </c>
      <c r="E5873" t="s">
        <v>247</v>
      </c>
      <c r="F5873" t="s">
        <v>26</v>
      </c>
      <c r="G5873" t="s">
        <v>62</v>
      </c>
      <c r="H5873" t="s">
        <v>118</v>
      </c>
      <c r="I5873">
        <v>3.76</v>
      </c>
      <c r="J5873">
        <v>2</v>
      </c>
      <c r="K5873">
        <v>1.0900000000000001</v>
      </c>
      <c r="M5873" t="s">
        <v>2880</v>
      </c>
    </row>
    <row r="5874" spans="1:13" x14ac:dyDescent="0.25">
      <c r="A5874" s="7">
        <v>42663</v>
      </c>
      <c r="B5874" s="4">
        <f>YEAR(SaleData[[#This Row],[Order Date]])</f>
        <v>2016</v>
      </c>
      <c r="C5874" s="4">
        <f>MONTH(SaleData[[#This Row],[Order Date]])</f>
        <v>10</v>
      </c>
      <c r="D5874" t="s">
        <v>823</v>
      </c>
      <c r="E5874" t="s">
        <v>247</v>
      </c>
      <c r="F5874" t="s">
        <v>26</v>
      </c>
      <c r="G5874" t="s">
        <v>62</v>
      </c>
      <c r="H5874" t="s">
        <v>515</v>
      </c>
      <c r="I5874">
        <v>14.7</v>
      </c>
      <c r="J5874">
        <v>5</v>
      </c>
      <c r="K5874">
        <v>6.62</v>
      </c>
      <c r="M5874" t="s">
        <v>2880</v>
      </c>
    </row>
    <row r="5875" spans="1:13" x14ac:dyDescent="0.25">
      <c r="A5875" s="7">
        <v>42663</v>
      </c>
      <c r="B5875" s="4">
        <f>YEAR(SaleData[[#This Row],[Order Date]])</f>
        <v>2016</v>
      </c>
      <c r="C5875" s="4">
        <f>MONTH(SaleData[[#This Row],[Order Date]])</f>
        <v>10</v>
      </c>
      <c r="D5875" t="s">
        <v>823</v>
      </c>
      <c r="E5875" t="s">
        <v>247</v>
      </c>
      <c r="F5875" t="s">
        <v>26</v>
      </c>
      <c r="G5875" t="s">
        <v>62</v>
      </c>
      <c r="H5875" t="s">
        <v>1969</v>
      </c>
      <c r="I5875">
        <v>37.200000000000003</v>
      </c>
      <c r="J5875">
        <v>5</v>
      </c>
      <c r="K5875">
        <v>9.3000000000000007</v>
      </c>
      <c r="M5875" t="s">
        <v>2880</v>
      </c>
    </row>
    <row r="5876" spans="1:13" x14ac:dyDescent="0.25">
      <c r="A5876" s="7">
        <v>42663</v>
      </c>
      <c r="B5876" s="4">
        <f>YEAR(SaleData[[#This Row],[Order Date]])</f>
        <v>2016</v>
      </c>
      <c r="C5876" s="4">
        <f>MONTH(SaleData[[#This Row],[Order Date]])</f>
        <v>10</v>
      </c>
      <c r="D5876" t="s">
        <v>823</v>
      </c>
      <c r="E5876" t="s">
        <v>247</v>
      </c>
      <c r="F5876" t="s">
        <v>11</v>
      </c>
      <c r="G5876" t="s">
        <v>12</v>
      </c>
      <c r="H5876" t="s">
        <v>333</v>
      </c>
      <c r="I5876">
        <v>89.97</v>
      </c>
      <c r="J5876">
        <v>3</v>
      </c>
      <c r="K5876">
        <v>18.89</v>
      </c>
      <c r="M5876" t="s">
        <v>2880</v>
      </c>
    </row>
    <row r="5877" spans="1:13" x14ac:dyDescent="0.25">
      <c r="A5877" s="7">
        <v>42663</v>
      </c>
      <c r="B5877" s="4">
        <f>YEAR(SaleData[[#This Row],[Order Date]])</f>
        <v>2016</v>
      </c>
      <c r="C5877" s="4">
        <f>MONTH(SaleData[[#This Row],[Order Date]])</f>
        <v>10</v>
      </c>
      <c r="D5877" t="s">
        <v>823</v>
      </c>
      <c r="E5877" t="s">
        <v>247</v>
      </c>
      <c r="F5877" t="s">
        <v>16</v>
      </c>
      <c r="G5877" t="s">
        <v>17</v>
      </c>
      <c r="H5877" t="s">
        <v>400</v>
      </c>
      <c r="I5877">
        <v>261.95999999999998</v>
      </c>
      <c r="J5877">
        <v>2</v>
      </c>
      <c r="K5877">
        <v>23.58</v>
      </c>
      <c r="M5877" t="s">
        <v>2880</v>
      </c>
    </row>
    <row r="5878" spans="1:13" x14ac:dyDescent="0.25">
      <c r="A5878" s="7">
        <v>42663</v>
      </c>
      <c r="B5878" s="4">
        <f>YEAR(SaleData[[#This Row],[Order Date]])</f>
        <v>2016</v>
      </c>
      <c r="C5878" s="4">
        <f>MONTH(SaleData[[#This Row],[Order Date]])</f>
        <v>10</v>
      </c>
      <c r="D5878" t="s">
        <v>823</v>
      </c>
      <c r="E5878" t="s">
        <v>247</v>
      </c>
      <c r="F5878" t="s">
        <v>26</v>
      </c>
      <c r="G5878" t="s">
        <v>44</v>
      </c>
      <c r="H5878" t="s">
        <v>1091</v>
      </c>
      <c r="I5878">
        <v>74</v>
      </c>
      <c r="J5878">
        <v>5</v>
      </c>
      <c r="K5878">
        <v>37</v>
      </c>
      <c r="M5878" t="s">
        <v>2880</v>
      </c>
    </row>
    <row r="5879" spans="1:13" x14ac:dyDescent="0.25">
      <c r="A5879" s="7">
        <v>42663</v>
      </c>
      <c r="B5879" s="4">
        <f>YEAR(SaleData[[#This Row],[Order Date]])</f>
        <v>2016</v>
      </c>
      <c r="C5879" s="4">
        <f>MONTH(SaleData[[#This Row],[Order Date]])</f>
        <v>10</v>
      </c>
      <c r="D5879" t="s">
        <v>255</v>
      </c>
      <c r="E5879" t="s">
        <v>129</v>
      </c>
      <c r="F5879" t="s">
        <v>26</v>
      </c>
      <c r="G5879" t="s">
        <v>46</v>
      </c>
      <c r="H5879" t="s">
        <v>2045</v>
      </c>
      <c r="I5879">
        <v>58.17</v>
      </c>
      <c r="J5879">
        <v>5</v>
      </c>
      <c r="K5879">
        <v>-46.54</v>
      </c>
      <c r="M5879" t="s">
        <v>2880</v>
      </c>
    </row>
    <row r="5880" spans="1:13" x14ac:dyDescent="0.25">
      <c r="A5880" s="7">
        <v>42663</v>
      </c>
      <c r="B5880" s="4">
        <f>YEAR(SaleData[[#This Row],[Order Date]])</f>
        <v>2016</v>
      </c>
      <c r="C5880" s="4">
        <f>MONTH(SaleData[[#This Row],[Order Date]])</f>
        <v>10</v>
      </c>
      <c r="D5880" t="s">
        <v>255</v>
      </c>
      <c r="E5880" t="s">
        <v>129</v>
      </c>
      <c r="F5880" t="s">
        <v>26</v>
      </c>
      <c r="G5880" t="s">
        <v>44</v>
      </c>
      <c r="H5880" t="s">
        <v>1691</v>
      </c>
      <c r="I5880">
        <v>5.04</v>
      </c>
      <c r="J5880">
        <v>2</v>
      </c>
      <c r="K5880">
        <v>1.76</v>
      </c>
      <c r="M5880" t="s">
        <v>2880</v>
      </c>
    </row>
    <row r="5881" spans="1:13" x14ac:dyDescent="0.25">
      <c r="A5881" s="7">
        <v>42663</v>
      </c>
      <c r="B5881" s="4">
        <f>YEAR(SaleData[[#This Row],[Order Date]])</f>
        <v>2016</v>
      </c>
      <c r="C5881" s="4">
        <f>MONTH(SaleData[[#This Row],[Order Date]])</f>
        <v>10</v>
      </c>
      <c r="D5881" t="s">
        <v>255</v>
      </c>
      <c r="E5881" t="s">
        <v>129</v>
      </c>
      <c r="F5881" t="s">
        <v>26</v>
      </c>
      <c r="G5881" t="s">
        <v>27</v>
      </c>
      <c r="H5881" t="s">
        <v>2473</v>
      </c>
      <c r="I5881">
        <v>24.78</v>
      </c>
      <c r="J5881">
        <v>1</v>
      </c>
      <c r="K5881">
        <v>7.75</v>
      </c>
      <c r="M5881" t="s">
        <v>2881</v>
      </c>
    </row>
    <row r="5882" spans="1:13" x14ac:dyDescent="0.25">
      <c r="A5882" s="7">
        <v>42663</v>
      </c>
      <c r="B5882" s="4">
        <f>YEAR(SaleData[[#This Row],[Order Date]])</f>
        <v>2016</v>
      </c>
      <c r="C5882" s="4">
        <f>MONTH(SaleData[[#This Row],[Order Date]])</f>
        <v>10</v>
      </c>
      <c r="D5882" t="s">
        <v>2170</v>
      </c>
      <c r="E5882" t="s">
        <v>69</v>
      </c>
      <c r="F5882" t="s">
        <v>16</v>
      </c>
      <c r="G5882" t="s">
        <v>235</v>
      </c>
      <c r="H5882" t="s">
        <v>2488</v>
      </c>
      <c r="I5882">
        <v>212.94</v>
      </c>
      <c r="J5882">
        <v>3</v>
      </c>
      <c r="K5882">
        <v>57.49</v>
      </c>
      <c r="M5882" t="s">
        <v>2881</v>
      </c>
    </row>
    <row r="5883" spans="1:13" x14ac:dyDescent="0.25">
      <c r="A5883" s="7">
        <v>42664</v>
      </c>
      <c r="B5883" s="4">
        <f>YEAR(SaleData[[#This Row],[Order Date]])</f>
        <v>2016</v>
      </c>
      <c r="C5883" s="4">
        <f>MONTH(SaleData[[#This Row],[Order Date]])</f>
        <v>10</v>
      </c>
      <c r="D5883" t="s">
        <v>1465</v>
      </c>
      <c r="E5883" t="s">
        <v>209</v>
      </c>
      <c r="F5883" t="s">
        <v>26</v>
      </c>
      <c r="G5883" t="s">
        <v>27</v>
      </c>
      <c r="H5883" t="s">
        <v>2421</v>
      </c>
      <c r="I5883">
        <v>18.5</v>
      </c>
      <c r="J5883">
        <v>4</v>
      </c>
      <c r="K5883">
        <v>6.7</v>
      </c>
      <c r="M5883" t="s">
        <v>2881</v>
      </c>
    </row>
    <row r="5884" spans="1:13" x14ac:dyDescent="0.25">
      <c r="A5884" s="7">
        <v>42664</v>
      </c>
      <c r="B5884" s="4">
        <f>YEAR(SaleData[[#This Row],[Order Date]])</f>
        <v>2016</v>
      </c>
      <c r="C5884" s="4">
        <f>MONTH(SaleData[[#This Row],[Order Date]])</f>
        <v>10</v>
      </c>
      <c r="D5884" t="s">
        <v>1465</v>
      </c>
      <c r="E5884" t="s">
        <v>209</v>
      </c>
      <c r="F5884" t="s">
        <v>16</v>
      </c>
      <c r="G5884" t="s">
        <v>17</v>
      </c>
      <c r="H5884" t="s">
        <v>701</v>
      </c>
      <c r="I5884">
        <v>441.92</v>
      </c>
      <c r="J5884">
        <v>2</v>
      </c>
      <c r="K5884">
        <v>49.72</v>
      </c>
      <c r="M5884" t="s">
        <v>2881</v>
      </c>
    </row>
    <row r="5885" spans="1:13" x14ac:dyDescent="0.25">
      <c r="A5885" s="7">
        <v>42664</v>
      </c>
      <c r="B5885" s="4">
        <f>YEAR(SaleData[[#This Row],[Order Date]])</f>
        <v>2016</v>
      </c>
      <c r="C5885" s="4">
        <f>MONTH(SaleData[[#This Row],[Order Date]])</f>
        <v>10</v>
      </c>
      <c r="D5885" t="s">
        <v>1465</v>
      </c>
      <c r="E5885" t="s">
        <v>209</v>
      </c>
      <c r="F5885" t="s">
        <v>16</v>
      </c>
      <c r="G5885" t="s">
        <v>235</v>
      </c>
      <c r="H5885" t="s">
        <v>1948</v>
      </c>
      <c r="I5885">
        <v>127.76</v>
      </c>
      <c r="J5885">
        <v>6</v>
      </c>
      <c r="K5885">
        <v>-191.65</v>
      </c>
      <c r="M5885" t="s">
        <v>2881</v>
      </c>
    </row>
    <row r="5886" spans="1:13" x14ac:dyDescent="0.25">
      <c r="A5886" s="7">
        <v>42664</v>
      </c>
      <c r="B5886" s="4">
        <f>YEAR(SaleData[[#This Row],[Order Date]])</f>
        <v>2016</v>
      </c>
      <c r="C5886" s="4">
        <f>MONTH(SaleData[[#This Row],[Order Date]])</f>
        <v>10</v>
      </c>
      <c r="D5886" t="s">
        <v>208</v>
      </c>
      <c r="E5886" t="s">
        <v>209</v>
      </c>
      <c r="F5886" t="s">
        <v>11</v>
      </c>
      <c r="G5886" t="s">
        <v>21</v>
      </c>
      <c r="H5886" t="s">
        <v>1602</v>
      </c>
      <c r="I5886">
        <v>380.86</v>
      </c>
      <c r="J5886">
        <v>8</v>
      </c>
      <c r="K5886">
        <v>38.090000000000003</v>
      </c>
      <c r="M5886" t="s">
        <v>2881</v>
      </c>
    </row>
    <row r="5887" spans="1:13" x14ac:dyDescent="0.25">
      <c r="A5887" s="7">
        <v>42664</v>
      </c>
      <c r="B5887" s="4">
        <f>YEAR(SaleData[[#This Row],[Order Date]])</f>
        <v>2016</v>
      </c>
      <c r="C5887" s="4">
        <f>MONTH(SaleData[[#This Row],[Order Date]])</f>
        <v>10</v>
      </c>
      <c r="D5887" t="s">
        <v>1871</v>
      </c>
      <c r="E5887" t="s">
        <v>87</v>
      </c>
      <c r="F5887" t="s">
        <v>26</v>
      </c>
      <c r="G5887" t="s">
        <v>213</v>
      </c>
      <c r="H5887" t="s">
        <v>650</v>
      </c>
      <c r="I5887">
        <v>11.63</v>
      </c>
      <c r="J5887">
        <v>2</v>
      </c>
      <c r="K5887">
        <v>1.02</v>
      </c>
      <c r="M5887" t="s">
        <v>2881</v>
      </c>
    </row>
    <row r="5888" spans="1:13" x14ac:dyDescent="0.25">
      <c r="A5888" s="7">
        <v>42664</v>
      </c>
      <c r="B5888" s="4">
        <f>YEAR(SaleData[[#This Row],[Order Date]])</f>
        <v>2016</v>
      </c>
      <c r="C5888" s="4">
        <f>MONTH(SaleData[[#This Row],[Order Date]])</f>
        <v>10</v>
      </c>
      <c r="D5888" t="s">
        <v>230</v>
      </c>
      <c r="E5888" t="s">
        <v>20</v>
      </c>
      <c r="F5888" t="s">
        <v>26</v>
      </c>
      <c r="G5888" t="s">
        <v>36</v>
      </c>
      <c r="H5888" t="s">
        <v>1769</v>
      </c>
      <c r="I5888">
        <v>11.21</v>
      </c>
      <c r="J5888">
        <v>1</v>
      </c>
      <c r="K5888">
        <v>3.36</v>
      </c>
      <c r="M5888" t="s">
        <v>2881</v>
      </c>
    </row>
    <row r="5889" spans="1:13" x14ac:dyDescent="0.25">
      <c r="A5889" s="7">
        <v>42664</v>
      </c>
      <c r="B5889" s="4">
        <f>YEAR(SaleData[[#This Row],[Order Date]])</f>
        <v>2016</v>
      </c>
      <c r="C5889" s="4">
        <f>MONTH(SaleData[[#This Row],[Order Date]])</f>
        <v>10</v>
      </c>
      <c r="D5889" t="s">
        <v>230</v>
      </c>
      <c r="E5889" t="s">
        <v>20</v>
      </c>
      <c r="F5889" t="s">
        <v>26</v>
      </c>
      <c r="G5889" t="s">
        <v>46</v>
      </c>
      <c r="H5889" t="s">
        <v>1324</v>
      </c>
      <c r="I5889">
        <v>9.14</v>
      </c>
      <c r="J5889">
        <v>3</v>
      </c>
      <c r="K5889">
        <v>3.2</v>
      </c>
      <c r="M5889" t="s">
        <v>2881</v>
      </c>
    </row>
    <row r="5890" spans="1:13" x14ac:dyDescent="0.25">
      <c r="A5890" s="7">
        <v>42664</v>
      </c>
      <c r="B5890" s="4">
        <f>YEAR(SaleData[[#This Row],[Order Date]])</f>
        <v>2016</v>
      </c>
      <c r="C5890" s="4">
        <f>MONTH(SaleData[[#This Row],[Order Date]])</f>
        <v>10</v>
      </c>
      <c r="D5890" t="s">
        <v>230</v>
      </c>
      <c r="E5890" t="s">
        <v>20</v>
      </c>
      <c r="F5890" t="s">
        <v>26</v>
      </c>
      <c r="G5890" t="s">
        <v>31</v>
      </c>
      <c r="H5890" t="s">
        <v>710</v>
      </c>
      <c r="I5890">
        <v>14.07</v>
      </c>
      <c r="J5890">
        <v>7</v>
      </c>
      <c r="K5890">
        <v>6.89</v>
      </c>
      <c r="M5890" t="s">
        <v>2881</v>
      </c>
    </row>
    <row r="5891" spans="1:13" x14ac:dyDescent="0.25">
      <c r="A5891" s="7">
        <v>42664</v>
      </c>
      <c r="B5891" s="4">
        <f>YEAR(SaleData[[#This Row],[Order Date]])</f>
        <v>2016</v>
      </c>
      <c r="C5891" s="4">
        <f>MONTH(SaleData[[#This Row],[Order Date]])</f>
        <v>10</v>
      </c>
      <c r="D5891" t="s">
        <v>230</v>
      </c>
      <c r="E5891" t="s">
        <v>20</v>
      </c>
      <c r="F5891" t="s">
        <v>26</v>
      </c>
      <c r="G5891" t="s">
        <v>62</v>
      </c>
      <c r="H5891" t="s">
        <v>1666</v>
      </c>
      <c r="I5891">
        <v>41.86</v>
      </c>
      <c r="J5891">
        <v>7</v>
      </c>
      <c r="K5891">
        <v>10.47</v>
      </c>
      <c r="M5891" t="s">
        <v>2881</v>
      </c>
    </row>
    <row r="5892" spans="1:13" x14ac:dyDescent="0.25">
      <c r="A5892" s="7">
        <v>42664</v>
      </c>
      <c r="B5892" s="4">
        <f>YEAR(SaleData[[#This Row],[Order Date]])</f>
        <v>2016</v>
      </c>
      <c r="C5892" s="4">
        <f>MONTH(SaleData[[#This Row],[Order Date]])</f>
        <v>10</v>
      </c>
      <c r="D5892" t="s">
        <v>230</v>
      </c>
      <c r="E5892" t="s">
        <v>20</v>
      </c>
      <c r="F5892" t="s">
        <v>26</v>
      </c>
      <c r="G5892" t="s">
        <v>46</v>
      </c>
      <c r="H5892" t="s">
        <v>1405</v>
      </c>
      <c r="I5892">
        <v>8.5399999999999991</v>
      </c>
      <c r="J5892">
        <v>2</v>
      </c>
      <c r="K5892">
        <v>2.88</v>
      </c>
      <c r="M5892" t="s">
        <v>2881</v>
      </c>
    </row>
    <row r="5893" spans="1:13" x14ac:dyDescent="0.25">
      <c r="A5893" s="7">
        <v>42664</v>
      </c>
      <c r="B5893" s="4">
        <f>YEAR(SaleData[[#This Row],[Order Date]])</f>
        <v>2016</v>
      </c>
      <c r="C5893" s="4">
        <f>MONTH(SaleData[[#This Row],[Order Date]])</f>
        <v>10</v>
      </c>
      <c r="D5893" t="s">
        <v>230</v>
      </c>
      <c r="E5893" t="s">
        <v>20</v>
      </c>
      <c r="F5893" t="s">
        <v>16</v>
      </c>
      <c r="G5893" t="s">
        <v>235</v>
      </c>
      <c r="H5893" t="s">
        <v>1092</v>
      </c>
      <c r="I5893">
        <v>579.14</v>
      </c>
      <c r="J5893">
        <v>4</v>
      </c>
      <c r="K5893">
        <v>21.72</v>
      </c>
      <c r="M5893" t="s">
        <v>2882</v>
      </c>
    </row>
    <row r="5894" spans="1:13" x14ac:dyDescent="0.25">
      <c r="A5894" s="7">
        <v>42664</v>
      </c>
      <c r="B5894" s="4">
        <f>YEAR(SaleData[[#This Row],[Order Date]])</f>
        <v>2016</v>
      </c>
      <c r="C5894" s="4">
        <f>MONTH(SaleData[[#This Row],[Order Date]])</f>
        <v>10</v>
      </c>
      <c r="D5894" t="s">
        <v>206</v>
      </c>
      <c r="E5894" t="s">
        <v>30</v>
      </c>
      <c r="F5894" t="s">
        <v>11</v>
      </c>
      <c r="G5894" t="s">
        <v>21</v>
      </c>
      <c r="H5894" t="s">
        <v>2292</v>
      </c>
      <c r="I5894">
        <v>419.94</v>
      </c>
      <c r="J5894">
        <v>7</v>
      </c>
      <c r="K5894">
        <v>52.49</v>
      </c>
      <c r="M5894" t="s">
        <v>2882</v>
      </c>
    </row>
    <row r="5895" spans="1:13" x14ac:dyDescent="0.25">
      <c r="A5895" s="7">
        <v>42664</v>
      </c>
      <c r="B5895" s="4">
        <f>YEAR(SaleData[[#This Row],[Order Date]])</f>
        <v>2016</v>
      </c>
      <c r="C5895" s="4">
        <f>MONTH(SaleData[[#This Row],[Order Date]])</f>
        <v>10</v>
      </c>
      <c r="D5895" t="s">
        <v>2495</v>
      </c>
      <c r="E5895" t="s">
        <v>20</v>
      </c>
      <c r="F5895" t="s">
        <v>26</v>
      </c>
      <c r="G5895" t="s">
        <v>46</v>
      </c>
      <c r="H5895" t="s">
        <v>343</v>
      </c>
      <c r="I5895">
        <v>14.16</v>
      </c>
      <c r="J5895">
        <v>2</v>
      </c>
      <c r="K5895">
        <v>5.13</v>
      </c>
      <c r="M5895" t="s">
        <v>2882</v>
      </c>
    </row>
    <row r="5896" spans="1:13" x14ac:dyDescent="0.25">
      <c r="A5896" s="7">
        <v>42664</v>
      </c>
      <c r="B5896" s="4">
        <f>YEAR(SaleData[[#This Row],[Order Date]])</f>
        <v>2016</v>
      </c>
      <c r="C5896" s="4">
        <f>MONTH(SaleData[[#This Row],[Order Date]])</f>
        <v>10</v>
      </c>
      <c r="D5896" t="s">
        <v>1111</v>
      </c>
      <c r="E5896" t="s">
        <v>605</v>
      </c>
      <c r="F5896" t="s">
        <v>11</v>
      </c>
      <c r="G5896" t="s">
        <v>12</v>
      </c>
      <c r="H5896" t="s">
        <v>1279</v>
      </c>
      <c r="I5896">
        <v>29</v>
      </c>
      <c r="J5896">
        <v>2</v>
      </c>
      <c r="K5896">
        <v>7.25</v>
      </c>
      <c r="M5896" t="s">
        <v>2882</v>
      </c>
    </row>
    <row r="5897" spans="1:13" x14ac:dyDescent="0.25">
      <c r="A5897" s="7">
        <v>42664</v>
      </c>
      <c r="B5897" s="4">
        <f>YEAR(SaleData[[#This Row],[Order Date]])</f>
        <v>2016</v>
      </c>
      <c r="C5897" s="4">
        <f>MONTH(SaleData[[#This Row],[Order Date]])</f>
        <v>10</v>
      </c>
      <c r="D5897" t="s">
        <v>284</v>
      </c>
      <c r="E5897" t="s">
        <v>20</v>
      </c>
      <c r="F5897" t="s">
        <v>26</v>
      </c>
      <c r="G5897" t="s">
        <v>31</v>
      </c>
      <c r="H5897" t="s">
        <v>642</v>
      </c>
      <c r="I5897">
        <v>29.61</v>
      </c>
      <c r="J5897">
        <v>9</v>
      </c>
      <c r="K5897">
        <v>13.32</v>
      </c>
      <c r="M5897" t="s">
        <v>2882</v>
      </c>
    </row>
    <row r="5898" spans="1:13" x14ac:dyDescent="0.25">
      <c r="A5898" s="7">
        <v>42664</v>
      </c>
      <c r="B5898" s="4">
        <f>YEAR(SaleData[[#This Row],[Order Date]])</f>
        <v>2016</v>
      </c>
      <c r="C5898" s="4">
        <f>MONTH(SaleData[[#This Row],[Order Date]])</f>
        <v>10</v>
      </c>
      <c r="D5898" t="s">
        <v>672</v>
      </c>
      <c r="E5898" t="s">
        <v>30</v>
      </c>
      <c r="F5898" t="s">
        <v>26</v>
      </c>
      <c r="G5898" t="s">
        <v>27</v>
      </c>
      <c r="H5898" t="s">
        <v>1649</v>
      </c>
      <c r="I5898">
        <v>219.84</v>
      </c>
      <c r="J5898">
        <v>5</v>
      </c>
      <c r="K5898">
        <v>79.69</v>
      </c>
      <c r="M5898" t="s">
        <v>2882</v>
      </c>
    </row>
    <row r="5899" spans="1:13" x14ac:dyDescent="0.25">
      <c r="A5899" s="7">
        <v>42664</v>
      </c>
      <c r="B5899" s="4">
        <f>YEAR(SaleData[[#This Row],[Order Date]])</f>
        <v>2016</v>
      </c>
      <c r="C5899" s="4">
        <f>MONTH(SaleData[[#This Row],[Order Date]])</f>
        <v>10</v>
      </c>
      <c r="D5899" t="s">
        <v>2496</v>
      </c>
      <c r="E5899" t="s">
        <v>163</v>
      </c>
      <c r="F5899" t="s">
        <v>26</v>
      </c>
      <c r="G5899" t="s">
        <v>46</v>
      </c>
      <c r="H5899" t="s">
        <v>1855</v>
      </c>
      <c r="I5899">
        <v>36.4</v>
      </c>
      <c r="J5899">
        <v>5</v>
      </c>
      <c r="K5899">
        <v>17.11</v>
      </c>
      <c r="M5899" t="s">
        <v>2882</v>
      </c>
    </row>
    <row r="5900" spans="1:13" x14ac:dyDescent="0.25">
      <c r="A5900" s="7">
        <v>42664</v>
      </c>
      <c r="B5900" s="4">
        <f>YEAR(SaleData[[#This Row],[Order Date]])</f>
        <v>2016</v>
      </c>
      <c r="C5900" s="4">
        <f>MONTH(SaleData[[#This Row],[Order Date]])</f>
        <v>10</v>
      </c>
      <c r="D5900" t="s">
        <v>2496</v>
      </c>
      <c r="E5900" t="s">
        <v>163</v>
      </c>
      <c r="F5900" t="s">
        <v>16</v>
      </c>
      <c r="G5900" t="s">
        <v>34</v>
      </c>
      <c r="H5900" t="s">
        <v>1566</v>
      </c>
      <c r="I5900">
        <v>51.75</v>
      </c>
      <c r="J5900">
        <v>1</v>
      </c>
      <c r="K5900">
        <v>15.53</v>
      </c>
      <c r="M5900" t="s">
        <v>2882</v>
      </c>
    </row>
    <row r="5901" spans="1:13" x14ac:dyDescent="0.25">
      <c r="A5901" s="7">
        <v>42664</v>
      </c>
      <c r="B5901" s="4">
        <f>YEAR(SaleData[[#This Row],[Order Date]])</f>
        <v>2016</v>
      </c>
      <c r="C5901" s="4">
        <f>MONTH(SaleData[[#This Row],[Order Date]])</f>
        <v>10</v>
      </c>
      <c r="D5901" t="s">
        <v>1636</v>
      </c>
      <c r="E5901" t="s">
        <v>43</v>
      </c>
      <c r="F5901" t="s">
        <v>11</v>
      </c>
      <c r="G5901" t="s">
        <v>21</v>
      </c>
      <c r="H5901" t="s">
        <v>404</v>
      </c>
      <c r="I5901">
        <v>110.38</v>
      </c>
      <c r="J5901">
        <v>3</v>
      </c>
      <c r="K5901">
        <v>12.42</v>
      </c>
      <c r="M5901" t="s">
        <v>2882</v>
      </c>
    </row>
    <row r="5902" spans="1:13" x14ac:dyDescent="0.25">
      <c r="A5902" s="7">
        <v>42664</v>
      </c>
      <c r="B5902" s="4">
        <f>YEAR(SaleData[[#This Row],[Order Date]])</f>
        <v>2016</v>
      </c>
      <c r="C5902" s="4">
        <f>MONTH(SaleData[[#This Row],[Order Date]])</f>
        <v>10</v>
      </c>
      <c r="D5902" t="s">
        <v>1636</v>
      </c>
      <c r="E5902" t="s">
        <v>43</v>
      </c>
      <c r="F5902" t="s">
        <v>26</v>
      </c>
      <c r="G5902" t="s">
        <v>56</v>
      </c>
      <c r="H5902" t="s">
        <v>1761</v>
      </c>
      <c r="I5902">
        <v>151.62</v>
      </c>
      <c r="J5902">
        <v>7</v>
      </c>
      <c r="K5902">
        <v>50.03</v>
      </c>
      <c r="M5902" t="s">
        <v>2882</v>
      </c>
    </row>
    <row r="5903" spans="1:13" x14ac:dyDescent="0.25">
      <c r="A5903" s="7">
        <v>42664</v>
      </c>
      <c r="B5903" s="4">
        <f>YEAR(SaleData[[#This Row],[Order Date]])</f>
        <v>2016</v>
      </c>
      <c r="C5903" s="4">
        <f>MONTH(SaleData[[#This Row],[Order Date]])</f>
        <v>10</v>
      </c>
      <c r="D5903" t="s">
        <v>1636</v>
      </c>
      <c r="E5903" t="s">
        <v>43</v>
      </c>
      <c r="F5903" t="s">
        <v>16</v>
      </c>
      <c r="G5903" t="s">
        <v>34</v>
      </c>
      <c r="H5903" t="s">
        <v>1580</v>
      </c>
      <c r="I5903">
        <v>30.8</v>
      </c>
      <c r="J5903">
        <v>4</v>
      </c>
      <c r="K5903">
        <v>10.16</v>
      </c>
      <c r="M5903" t="s">
        <v>2882</v>
      </c>
    </row>
    <row r="5904" spans="1:13" x14ac:dyDescent="0.25">
      <c r="A5904" s="7">
        <v>42665</v>
      </c>
      <c r="B5904" s="4">
        <f>YEAR(SaleData[[#This Row],[Order Date]])</f>
        <v>2016</v>
      </c>
      <c r="C5904" s="4">
        <f>MONTH(SaleData[[#This Row],[Order Date]])</f>
        <v>10</v>
      </c>
      <c r="D5904" t="s">
        <v>1045</v>
      </c>
      <c r="E5904" t="s">
        <v>24</v>
      </c>
      <c r="F5904" t="s">
        <v>26</v>
      </c>
      <c r="G5904" t="s">
        <v>56</v>
      </c>
      <c r="H5904" t="s">
        <v>2252</v>
      </c>
      <c r="I5904">
        <v>52.45</v>
      </c>
      <c r="J5904">
        <v>2</v>
      </c>
      <c r="K5904">
        <v>-131.12</v>
      </c>
      <c r="M5904" t="s">
        <v>2882</v>
      </c>
    </row>
    <row r="5905" spans="1:13" x14ac:dyDescent="0.25">
      <c r="A5905" s="7">
        <v>42665</v>
      </c>
      <c r="B5905" s="4">
        <f>YEAR(SaleData[[#This Row],[Order Date]])</f>
        <v>2016</v>
      </c>
      <c r="C5905" s="4">
        <f>MONTH(SaleData[[#This Row],[Order Date]])</f>
        <v>10</v>
      </c>
      <c r="D5905" t="s">
        <v>1045</v>
      </c>
      <c r="E5905" t="s">
        <v>24</v>
      </c>
      <c r="F5905" t="s">
        <v>26</v>
      </c>
      <c r="G5905" t="s">
        <v>44</v>
      </c>
      <c r="H5905" t="s">
        <v>2441</v>
      </c>
      <c r="I5905">
        <v>20.16</v>
      </c>
      <c r="J5905">
        <v>4</v>
      </c>
      <c r="K5905">
        <v>6.55</v>
      </c>
      <c r="M5905" t="s">
        <v>2882</v>
      </c>
    </row>
    <row r="5906" spans="1:13" x14ac:dyDescent="0.25">
      <c r="A5906" s="7">
        <v>42665</v>
      </c>
      <c r="B5906" s="4">
        <f>YEAR(SaleData[[#This Row],[Order Date]])</f>
        <v>2016</v>
      </c>
      <c r="C5906" s="4">
        <f>MONTH(SaleData[[#This Row],[Order Date]])</f>
        <v>10</v>
      </c>
      <c r="D5906" t="s">
        <v>2499</v>
      </c>
      <c r="E5906" t="s">
        <v>20</v>
      </c>
      <c r="F5906" t="s">
        <v>26</v>
      </c>
      <c r="G5906" t="s">
        <v>36</v>
      </c>
      <c r="H5906" t="s">
        <v>2346</v>
      </c>
      <c r="I5906">
        <v>449.15</v>
      </c>
      <c r="J5906">
        <v>5</v>
      </c>
      <c r="K5906">
        <v>8.98</v>
      </c>
      <c r="M5906" t="s">
        <v>2882</v>
      </c>
    </row>
    <row r="5907" spans="1:13" x14ac:dyDescent="0.25">
      <c r="A5907" s="7">
        <v>42665</v>
      </c>
      <c r="B5907" s="4">
        <f>YEAR(SaleData[[#This Row],[Order Date]])</f>
        <v>2016</v>
      </c>
      <c r="C5907" s="4">
        <f>MONTH(SaleData[[#This Row],[Order Date]])</f>
        <v>10</v>
      </c>
      <c r="D5907" t="s">
        <v>2499</v>
      </c>
      <c r="E5907" t="s">
        <v>20</v>
      </c>
      <c r="F5907" t="s">
        <v>26</v>
      </c>
      <c r="G5907" t="s">
        <v>156</v>
      </c>
      <c r="H5907" t="s">
        <v>2167</v>
      </c>
      <c r="I5907">
        <v>11.07</v>
      </c>
      <c r="J5907">
        <v>3</v>
      </c>
      <c r="K5907">
        <v>5.09</v>
      </c>
      <c r="M5907" t="s">
        <v>2883</v>
      </c>
    </row>
    <row r="5908" spans="1:13" x14ac:dyDescent="0.25">
      <c r="A5908" s="7">
        <v>42665</v>
      </c>
      <c r="B5908" s="4">
        <f>YEAR(SaleData[[#This Row],[Order Date]])</f>
        <v>2016</v>
      </c>
      <c r="C5908" s="4">
        <f>MONTH(SaleData[[#This Row],[Order Date]])</f>
        <v>10</v>
      </c>
      <c r="D5908" t="s">
        <v>1596</v>
      </c>
      <c r="E5908" t="s">
        <v>75</v>
      </c>
      <c r="F5908" t="s">
        <v>26</v>
      </c>
      <c r="G5908" t="s">
        <v>56</v>
      </c>
      <c r="H5908" t="s">
        <v>2500</v>
      </c>
      <c r="I5908">
        <v>13</v>
      </c>
      <c r="J5908">
        <v>5</v>
      </c>
      <c r="K5908">
        <v>1.3</v>
      </c>
      <c r="M5908" t="s">
        <v>2883</v>
      </c>
    </row>
    <row r="5909" spans="1:13" x14ac:dyDescent="0.25">
      <c r="A5909" s="7">
        <v>42666</v>
      </c>
      <c r="B5909" s="4">
        <f>YEAR(SaleData[[#This Row],[Order Date]])</f>
        <v>2016</v>
      </c>
      <c r="C5909" s="4">
        <f>MONTH(SaleData[[#This Row],[Order Date]])</f>
        <v>10</v>
      </c>
      <c r="D5909" t="s">
        <v>1982</v>
      </c>
      <c r="E5909" t="s">
        <v>87</v>
      </c>
      <c r="F5909" t="s">
        <v>26</v>
      </c>
      <c r="G5909" t="s">
        <v>46</v>
      </c>
      <c r="H5909" t="s">
        <v>1819</v>
      </c>
      <c r="I5909">
        <v>3.88</v>
      </c>
      <c r="J5909">
        <v>2</v>
      </c>
      <c r="K5909">
        <v>-2.59</v>
      </c>
      <c r="M5909" t="s">
        <v>2883</v>
      </c>
    </row>
    <row r="5910" spans="1:13" x14ac:dyDescent="0.25">
      <c r="A5910" s="7">
        <v>42666</v>
      </c>
      <c r="B5910" s="4">
        <f>YEAR(SaleData[[#This Row],[Order Date]])</f>
        <v>2016</v>
      </c>
      <c r="C5910" s="4">
        <f>MONTH(SaleData[[#This Row],[Order Date]])</f>
        <v>10</v>
      </c>
      <c r="D5910" t="s">
        <v>1982</v>
      </c>
      <c r="E5910" t="s">
        <v>87</v>
      </c>
      <c r="F5910" t="s">
        <v>11</v>
      </c>
      <c r="G5910" t="s">
        <v>202</v>
      </c>
      <c r="H5910" t="s">
        <v>2161</v>
      </c>
      <c r="I5910">
        <v>12.59</v>
      </c>
      <c r="J5910">
        <v>1</v>
      </c>
      <c r="K5910">
        <v>-18.04</v>
      </c>
      <c r="M5910" t="s">
        <v>2883</v>
      </c>
    </row>
    <row r="5911" spans="1:13" x14ac:dyDescent="0.25">
      <c r="A5911" s="7">
        <v>42666</v>
      </c>
      <c r="B5911" s="4">
        <f>YEAR(SaleData[[#This Row],[Order Date]])</f>
        <v>2016</v>
      </c>
      <c r="C5911" s="4">
        <f>MONTH(SaleData[[#This Row],[Order Date]])</f>
        <v>10</v>
      </c>
      <c r="D5911" t="s">
        <v>1982</v>
      </c>
      <c r="E5911" t="s">
        <v>87</v>
      </c>
      <c r="F5911" t="s">
        <v>16</v>
      </c>
      <c r="G5911" t="s">
        <v>17</v>
      </c>
      <c r="H5911" t="s">
        <v>1186</v>
      </c>
      <c r="I5911">
        <v>113.37</v>
      </c>
      <c r="J5911">
        <v>2</v>
      </c>
      <c r="K5911">
        <v>-29.15</v>
      </c>
      <c r="M5911" t="s">
        <v>2883</v>
      </c>
    </row>
    <row r="5912" spans="1:13" x14ac:dyDescent="0.25">
      <c r="A5912" s="7">
        <v>42666</v>
      </c>
      <c r="B5912" s="4">
        <f>YEAR(SaleData[[#This Row],[Order Date]])</f>
        <v>2016</v>
      </c>
      <c r="C5912" s="4">
        <f>MONTH(SaleData[[#This Row],[Order Date]])</f>
        <v>10</v>
      </c>
      <c r="D5912" t="s">
        <v>1982</v>
      </c>
      <c r="E5912" t="s">
        <v>87</v>
      </c>
      <c r="F5912" t="s">
        <v>26</v>
      </c>
      <c r="G5912" t="s">
        <v>46</v>
      </c>
      <c r="H5912" t="s">
        <v>1106</v>
      </c>
      <c r="I5912">
        <v>18.309999999999999</v>
      </c>
      <c r="J5912">
        <v>4</v>
      </c>
      <c r="K5912">
        <v>-12.21</v>
      </c>
      <c r="M5912" t="s">
        <v>2883</v>
      </c>
    </row>
    <row r="5913" spans="1:13" x14ac:dyDescent="0.25">
      <c r="A5913" s="7">
        <v>42667</v>
      </c>
      <c r="B5913" s="4">
        <f>YEAR(SaleData[[#This Row],[Order Date]])</f>
        <v>2016</v>
      </c>
      <c r="C5913" s="4">
        <f>MONTH(SaleData[[#This Row],[Order Date]])</f>
        <v>10</v>
      </c>
      <c r="D5913" t="s">
        <v>277</v>
      </c>
      <c r="E5913" t="s">
        <v>79</v>
      </c>
      <c r="F5913" t="s">
        <v>26</v>
      </c>
      <c r="G5913" t="s">
        <v>156</v>
      </c>
      <c r="H5913" t="s">
        <v>1181</v>
      </c>
      <c r="I5913">
        <v>35.01</v>
      </c>
      <c r="J5913">
        <v>4</v>
      </c>
      <c r="K5913">
        <v>13.13</v>
      </c>
      <c r="M5913" t="s">
        <v>2883</v>
      </c>
    </row>
    <row r="5914" spans="1:13" x14ac:dyDescent="0.25">
      <c r="A5914" s="7">
        <v>42667</v>
      </c>
      <c r="B5914" s="4">
        <f>YEAR(SaleData[[#This Row],[Order Date]])</f>
        <v>2016</v>
      </c>
      <c r="C5914" s="4">
        <f>MONTH(SaleData[[#This Row],[Order Date]])</f>
        <v>10</v>
      </c>
      <c r="D5914" t="s">
        <v>277</v>
      </c>
      <c r="E5914" t="s">
        <v>79</v>
      </c>
      <c r="F5914" t="s">
        <v>26</v>
      </c>
      <c r="G5914" t="s">
        <v>27</v>
      </c>
      <c r="H5914" t="s">
        <v>83</v>
      </c>
      <c r="I5914">
        <v>39.15</v>
      </c>
      <c r="J5914">
        <v>1</v>
      </c>
      <c r="K5914">
        <v>14.68</v>
      </c>
      <c r="M5914" t="s">
        <v>2884</v>
      </c>
    </row>
    <row r="5915" spans="1:13" x14ac:dyDescent="0.25">
      <c r="A5915" s="7">
        <v>42667</v>
      </c>
      <c r="B5915" s="4">
        <f>YEAR(SaleData[[#This Row],[Order Date]])</f>
        <v>2016</v>
      </c>
      <c r="C5915" s="4">
        <f>MONTH(SaleData[[#This Row],[Order Date]])</f>
        <v>10</v>
      </c>
      <c r="D5915" t="s">
        <v>1162</v>
      </c>
      <c r="E5915" t="s">
        <v>20</v>
      </c>
      <c r="F5915" t="s">
        <v>11</v>
      </c>
      <c r="G5915" t="s">
        <v>21</v>
      </c>
      <c r="H5915" t="s">
        <v>1910</v>
      </c>
      <c r="I5915">
        <v>1091.93</v>
      </c>
      <c r="J5915">
        <v>7</v>
      </c>
      <c r="K5915">
        <v>272.98</v>
      </c>
      <c r="M5915" t="s">
        <v>2884</v>
      </c>
    </row>
    <row r="5916" spans="1:13" x14ac:dyDescent="0.25">
      <c r="A5916" s="7">
        <v>42667</v>
      </c>
      <c r="B5916" s="4">
        <f>YEAR(SaleData[[#This Row],[Order Date]])</f>
        <v>2016</v>
      </c>
      <c r="C5916" s="4">
        <f>MONTH(SaleData[[#This Row],[Order Date]])</f>
        <v>10</v>
      </c>
      <c r="D5916" t="s">
        <v>1162</v>
      </c>
      <c r="E5916" t="s">
        <v>20</v>
      </c>
      <c r="F5916" t="s">
        <v>26</v>
      </c>
      <c r="G5916" t="s">
        <v>27</v>
      </c>
      <c r="H5916" t="s">
        <v>1235</v>
      </c>
      <c r="I5916">
        <v>111.96</v>
      </c>
      <c r="J5916">
        <v>2</v>
      </c>
      <c r="K5916">
        <v>54.86</v>
      </c>
      <c r="M5916" t="s">
        <v>2884</v>
      </c>
    </row>
    <row r="5917" spans="1:13" x14ac:dyDescent="0.25">
      <c r="A5917" s="7">
        <v>42667</v>
      </c>
      <c r="B5917" s="4">
        <f>YEAR(SaleData[[#This Row],[Order Date]])</f>
        <v>2016</v>
      </c>
      <c r="C5917" s="4">
        <f>MONTH(SaleData[[#This Row],[Order Date]])</f>
        <v>10</v>
      </c>
      <c r="D5917" t="s">
        <v>1909</v>
      </c>
      <c r="E5917" t="s">
        <v>10</v>
      </c>
      <c r="F5917" t="s">
        <v>11</v>
      </c>
      <c r="G5917" t="s">
        <v>12</v>
      </c>
      <c r="H5917" t="s">
        <v>2296</v>
      </c>
      <c r="I5917">
        <v>1649.75</v>
      </c>
      <c r="J5917">
        <v>5</v>
      </c>
      <c r="K5917">
        <v>544.41999999999996</v>
      </c>
      <c r="M5917" t="s">
        <v>2884</v>
      </c>
    </row>
    <row r="5918" spans="1:13" x14ac:dyDescent="0.25">
      <c r="A5918" s="7">
        <v>42667</v>
      </c>
      <c r="B5918" s="4">
        <f>YEAR(SaleData[[#This Row],[Order Date]])</f>
        <v>2016</v>
      </c>
      <c r="C5918" s="4">
        <f>MONTH(SaleData[[#This Row],[Order Date]])</f>
        <v>10</v>
      </c>
      <c r="D5918" t="s">
        <v>2506</v>
      </c>
      <c r="E5918" t="s">
        <v>247</v>
      </c>
      <c r="F5918" t="s">
        <v>26</v>
      </c>
      <c r="G5918" t="s">
        <v>46</v>
      </c>
      <c r="H5918" t="s">
        <v>613</v>
      </c>
      <c r="I5918">
        <v>37.659999999999997</v>
      </c>
      <c r="J5918">
        <v>7</v>
      </c>
      <c r="K5918">
        <v>18.45</v>
      </c>
      <c r="M5918" t="s">
        <v>2884</v>
      </c>
    </row>
    <row r="5919" spans="1:13" x14ac:dyDescent="0.25">
      <c r="A5919" s="7">
        <v>42668</v>
      </c>
      <c r="B5919" s="4">
        <f>YEAR(SaleData[[#This Row],[Order Date]])</f>
        <v>2016</v>
      </c>
      <c r="C5919" s="4">
        <f>MONTH(SaleData[[#This Row],[Order Date]])</f>
        <v>10</v>
      </c>
      <c r="D5919" t="s">
        <v>399</v>
      </c>
      <c r="E5919" t="s">
        <v>171</v>
      </c>
      <c r="F5919" t="s">
        <v>26</v>
      </c>
      <c r="G5919" t="s">
        <v>27</v>
      </c>
      <c r="H5919" t="s">
        <v>1360</v>
      </c>
      <c r="I5919">
        <v>32.4</v>
      </c>
      <c r="J5919">
        <v>5</v>
      </c>
      <c r="K5919">
        <v>15.55</v>
      </c>
      <c r="M5919" t="s">
        <v>2885</v>
      </c>
    </row>
    <row r="5920" spans="1:13" x14ac:dyDescent="0.25">
      <c r="A5920" s="7">
        <v>42670</v>
      </c>
      <c r="B5920" s="4">
        <f>YEAR(SaleData[[#This Row],[Order Date]])</f>
        <v>2016</v>
      </c>
      <c r="C5920" s="4">
        <f>MONTH(SaleData[[#This Row],[Order Date]])</f>
        <v>10</v>
      </c>
      <c r="D5920" t="s">
        <v>1627</v>
      </c>
      <c r="E5920" t="s">
        <v>87</v>
      </c>
      <c r="F5920" t="s">
        <v>16</v>
      </c>
      <c r="G5920" t="s">
        <v>34</v>
      </c>
      <c r="H5920" t="s">
        <v>2086</v>
      </c>
      <c r="I5920">
        <v>48.58</v>
      </c>
      <c r="J5920">
        <v>3</v>
      </c>
      <c r="K5920">
        <v>9.7200000000000006</v>
      </c>
      <c r="M5920" t="s">
        <v>2885</v>
      </c>
    </row>
    <row r="5921" spans="1:13" x14ac:dyDescent="0.25">
      <c r="A5921" s="7">
        <v>42670</v>
      </c>
      <c r="B5921" s="4">
        <f>YEAR(SaleData[[#This Row],[Order Date]])</f>
        <v>2016</v>
      </c>
      <c r="C5921" s="4">
        <f>MONTH(SaleData[[#This Row],[Order Date]])</f>
        <v>10</v>
      </c>
      <c r="D5921" t="s">
        <v>734</v>
      </c>
      <c r="E5921" t="s">
        <v>43</v>
      </c>
      <c r="F5921" t="s">
        <v>26</v>
      </c>
      <c r="G5921" t="s">
        <v>62</v>
      </c>
      <c r="H5921" t="s">
        <v>2348</v>
      </c>
      <c r="I5921">
        <v>9.84</v>
      </c>
      <c r="J5921">
        <v>3</v>
      </c>
      <c r="K5921">
        <v>2.85</v>
      </c>
      <c r="M5921" t="s">
        <v>2885</v>
      </c>
    </row>
    <row r="5922" spans="1:13" x14ac:dyDescent="0.25">
      <c r="A5922" s="7">
        <v>42670</v>
      </c>
      <c r="B5922" s="4">
        <f>YEAR(SaleData[[#This Row],[Order Date]])</f>
        <v>2016</v>
      </c>
      <c r="C5922" s="4">
        <f>MONTH(SaleData[[#This Row],[Order Date]])</f>
        <v>10</v>
      </c>
      <c r="D5922" t="s">
        <v>192</v>
      </c>
      <c r="E5922" t="s">
        <v>874</v>
      </c>
      <c r="F5922" t="s">
        <v>26</v>
      </c>
      <c r="G5922" t="s">
        <v>27</v>
      </c>
      <c r="H5922" t="s">
        <v>1476</v>
      </c>
      <c r="I5922">
        <v>16.45</v>
      </c>
      <c r="J5922">
        <v>5</v>
      </c>
      <c r="K5922">
        <v>7.57</v>
      </c>
      <c r="M5922" t="s">
        <v>2885</v>
      </c>
    </row>
    <row r="5923" spans="1:13" x14ac:dyDescent="0.25">
      <c r="A5923" s="7">
        <v>42670</v>
      </c>
      <c r="B5923" s="4">
        <f>YEAR(SaleData[[#This Row],[Order Date]])</f>
        <v>2016</v>
      </c>
      <c r="C5923" s="4">
        <f>MONTH(SaleData[[#This Row],[Order Date]])</f>
        <v>10</v>
      </c>
      <c r="D5923" t="s">
        <v>192</v>
      </c>
      <c r="E5923" t="s">
        <v>874</v>
      </c>
      <c r="F5923" t="s">
        <v>16</v>
      </c>
      <c r="G5923" t="s">
        <v>34</v>
      </c>
      <c r="H5923" t="s">
        <v>2337</v>
      </c>
      <c r="I5923">
        <v>19.920000000000002</v>
      </c>
      <c r="J5923">
        <v>4</v>
      </c>
      <c r="K5923">
        <v>6.57</v>
      </c>
      <c r="M5923" t="s">
        <v>2885</v>
      </c>
    </row>
    <row r="5924" spans="1:13" x14ac:dyDescent="0.25">
      <c r="A5924" s="7">
        <v>42670</v>
      </c>
      <c r="B5924" s="4">
        <f>YEAR(SaleData[[#This Row],[Order Date]])</f>
        <v>2016</v>
      </c>
      <c r="C5924" s="4">
        <f>MONTH(SaleData[[#This Row],[Order Date]])</f>
        <v>10</v>
      </c>
      <c r="D5924" t="s">
        <v>577</v>
      </c>
      <c r="E5924" t="s">
        <v>247</v>
      </c>
      <c r="F5924" t="s">
        <v>11</v>
      </c>
      <c r="G5924" t="s">
        <v>21</v>
      </c>
      <c r="H5924" t="s">
        <v>139</v>
      </c>
      <c r="I5924">
        <v>89.97</v>
      </c>
      <c r="J5924">
        <v>3</v>
      </c>
      <c r="K5924">
        <v>25.19</v>
      </c>
      <c r="M5924" t="s">
        <v>2885</v>
      </c>
    </row>
    <row r="5925" spans="1:13" x14ac:dyDescent="0.25">
      <c r="A5925" s="7">
        <v>42670</v>
      </c>
      <c r="B5925" s="4">
        <f>YEAR(SaleData[[#This Row],[Order Date]])</f>
        <v>2016</v>
      </c>
      <c r="C5925" s="4">
        <f>MONTH(SaleData[[#This Row],[Order Date]])</f>
        <v>10</v>
      </c>
      <c r="D5925" t="s">
        <v>255</v>
      </c>
      <c r="E5925" t="s">
        <v>20</v>
      </c>
      <c r="F5925" t="s">
        <v>11</v>
      </c>
      <c r="G5925" t="s">
        <v>21</v>
      </c>
      <c r="H5925" t="s">
        <v>2510</v>
      </c>
      <c r="I5925">
        <v>13.98</v>
      </c>
      <c r="J5925">
        <v>2</v>
      </c>
      <c r="K5925">
        <v>3.91</v>
      </c>
      <c r="M5925" t="s">
        <v>2885</v>
      </c>
    </row>
    <row r="5926" spans="1:13" x14ac:dyDescent="0.25">
      <c r="A5926" s="7">
        <v>42670</v>
      </c>
      <c r="B5926" s="4">
        <f>YEAR(SaleData[[#This Row],[Order Date]])</f>
        <v>2016</v>
      </c>
      <c r="C5926" s="4">
        <f>MONTH(SaleData[[#This Row],[Order Date]])</f>
        <v>10</v>
      </c>
      <c r="D5926" t="s">
        <v>255</v>
      </c>
      <c r="E5926" t="s">
        <v>20</v>
      </c>
      <c r="F5926" t="s">
        <v>26</v>
      </c>
      <c r="G5926" t="s">
        <v>62</v>
      </c>
      <c r="H5926" t="s">
        <v>370</v>
      </c>
      <c r="I5926">
        <v>23.65</v>
      </c>
      <c r="J5926">
        <v>1</v>
      </c>
      <c r="K5926">
        <v>6.15</v>
      </c>
      <c r="M5926" t="s">
        <v>2885</v>
      </c>
    </row>
    <row r="5927" spans="1:13" x14ac:dyDescent="0.25">
      <c r="A5927" s="7">
        <v>42670</v>
      </c>
      <c r="B5927" s="4">
        <f>YEAR(SaleData[[#This Row],[Order Date]])</f>
        <v>2016</v>
      </c>
      <c r="C5927" s="4">
        <f>MONTH(SaleData[[#This Row],[Order Date]])</f>
        <v>10</v>
      </c>
      <c r="D5927" t="s">
        <v>1565</v>
      </c>
      <c r="E5927" t="s">
        <v>129</v>
      </c>
      <c r="F5927" t="s">
        <v>11</v>
      </c>
      <c r="G5927" t="s">
        <v>21</v>
      </c>
      <c r="H5927" t="s">
        <v>1783</v>
      </c>
      <c r="I5927">
        <v>119.94</v>
      </c>
      <c r="J5927">
        <v>10</v>
      </c>
      <c r="K5927">
        <v>15.99</v>
      </c>
      <c r="M5927" t="s">
        <v>2885</v>
      </c>
    </row>
    <row r="5928" spans="1:13" x14ac:dyDescent="0.25">
      <c r="A5928" s="7">
        <v>42670</v>
      </c>
      <c r="B5928" s="4">
        <f>YEAR(SaleData[[#This Row],[Order Date]])</f>
        <v>2016</v>
      </c>
      <c r="C5928" s="4">
        <f>MONTH(SaleData[[#This Row],[Order Date]])</f>
        <v>10</v>
      </c>
      <c r="D5928" t="s">
        <v>1565</v>
      </c>
      <c r="E5928" t="s">
        <v>129</v>
      </c>
      <c r="F5928" t="s">
        <v>26</v>
      </c>
      <c r="G5928" t="s">
        <v>46</v>
      </c>
      <c r="H5928" t="s">
        <v>92</v>
      </c>
      <c r="I5928">
        <v>3.65</v>
      </c>
      <c r="J5928">
        <v>2</v>
      </c>
      <c r="K5928">
        <v>-2.8</v>
      </c>
      <c r="M5928" t="s">
        <v>2885</v>
      </c>
    </row>
    <row r="5929" spans="1:13" x14ac:dyDescent="0.25">
      <c r="A5929" s="7">
        <v>42671</v>
      </c>
      <c r="B5929" s="4">
        <f>YEAR(SaleData[[#This Row],[Order Date]])</f>
        <v>2016</v>
      </c>
      <c r="C5929" s="4">
        <f>MONTH(SaleData[[#This Row],[Order Date]])</f>
        <v>10</v>
      </c>
      <c r="D5929" t="s">
        <v>722</v>
      </c>
      <c r="E5929" t="s">
        <v>43</v>
      </c>
      <c r="F5929" t="s">
        <v>16</v>
      </c>
      <c r="G5929" t="s">
        <v>34</v>
      </c>
      <c r="H5929" t="s">
        <v>2158</v>
      </c>
      <c r="I5929">
        <v>15.24</v>
      </c>
      <c r="J5929">
        <v>3</v>
      </c>
      <c r="K5929">
        <v>5.18</v>
      </c>
      <c r="M5929" t="s">
        <v>2885</v>
      </c>
    </row>
    <row r="5930" spans="1:13" x14ac:dyDescent="0.25">
      <c r="A5930" s="7">
        <v>42671</v>
      </c>
      <c r="B5930" s="4">
        <f>YEAR(SaleData[[#This Row],[Order Date]])</f>
        <v>2016</v>
      </c>
      <c r="C5930" s="4">
        <f>MONTH(SaleData[[#This Row],[Order Date]])</f>
        <v>10</v>
      </c>
      <c r="D5930" t="s">
        <v>184</v>
      </c>
      <c r="E5930" t="s">
        <v>43</v>
      </c>
      <c r="F5930" t="s">
        <v>16</v>
      </c>
      <c r="G5930" t="s">
        <v>34</v>
      </c>
      <c r="H5930" t="s">
        <v>1221</v>
      </c>
      <c r="I5930">
        <v>29.22</v>
      </c>
      <c r="J5930">
        <v>3</v>
      </c>
      <c r="K5930">
        <v>12.86</v>
      </c>
      <c r="M5930" t="s">
        <v>2885</v>
      </c>
    </row>
    <row r="5931" spans="1:13" x14ac:dyDescent="0.25">
      <c r="A5931" s="7">
        <v>42671</v>
      </c>
      <c r="B5931" s="4">
        <f>YEAR(SaleData[[#This Row],[Order Date]])</f>
        <v>2016</v>
      </c>
      <c r="C5931" s="4">
        <f>MONTH(SaleData[[#This Row],[Order Date]])</f>
        <v>10</v>
      </c>
      <c r="D5931" t="s">
        <v>260</v>
      </c>
      <c r="E5931" t="s">
        <v>43</v>
      </c>
      <c r="F5931" t="s">
        <v>11</v>
      </c>
      <c r="G5931" t="s">
        <v>12</v>
      </c>
      <c r="H5931" t="s">
        <v>1908</v>
      </c>
      <c r="I5931">
        <v>50</v>
      </c>
      <c r="J5931">
        <v>2</v>
      </c>
      <c r="K5931">
        <v>10.5</v>
      </c>
      <c r="M5931" t="s">
        <v>2885</v>
      </c>
    </row>
    <row r="5932" spans="1:13" x14ac:dyDescent="0.25">
      <c r="A5932" s="7">
        <v>42671</v>
      </c>
      <c r="B5932" s="4">
        <f>YEAR(SaleData[[#This Row],[Order Date]])</f>
        <v>2016</v>
      </c>
      <c r="C5932" s="4">
        <f>MONTH(SaleData[[#This Row],[Order Date]])</f>
        <v>10</v>
      </c>
      <c r="D5932" t="s">
        <v>1021</v>
      </c>
      <c r="E5932" t="s">
        <v>43</v>
      </c>
      <c r="F5932" t="s">
        <v>26</v>
      </c>
      <c r="G5932" t="s">
        <v>46</v>
      </c>
      <c r="H5932" t="s">
        <v>2515</v>
      </c>
      <c r="I5932">
        <v>55.26</v>
      </c>
      <c r="J5932">
        <v>2</v>
      </c>
      <c r="K5932">
        <v>20.72</v>
      </c>
      <c r="M5932" t="s">
        <v>2885</v>
      </c>
    </row>
    <row r="5933" spans="1:13" x14ac:dyDescent="0.25">
      <c r="A5933" s="7">
        <v>42671</v>
      </c>
      <c r="B5933" s="4">
        <f>YEAR(SaleData[[#This Row],[Order Date]])</f>
        <v>2016</v>
      </c>
      <c r="C5933" s="4">
        <f>MONTH(SaleData[[#This Row],[Order Date]])</f>
        <v>10</v>
      </c>
      <c r="D5933" t="s">
        <v>1021</v>
      </c>
      <c r="E5933" t="s">
        <v>43</v>
      </c>
      <c r="F5933" t="s">
        <v>26</v>
      </c>
      <c r="G5933" t="s">
        <v>27</v>
      </c>
      <c r="H5933" t="s">
        <v>1929</v>
      </c>
      <c r="I5933">
        <v>6.48</v>
      </c>
      <c r="J5933">
        <v>1</v>
      </c>
      <c r="K5933">
        <v>3.11</v>
      </c>
      <c r="M5933" t="s">
        <v>2885</v>
      </c>
    </row>
    <row r="5934" spans="1:13" x14ac:dyDescent="0.25">
      <c r="A5934" s="7">
        <v>42671</v>
      </c>
      <c r="B5934" s="4">
        <f>YEAR(SaleData[[#This Row],[Order Date]])</f>
        <v>2016</v>
      </c>
      <c r="C5934" s="4">
        <f>MONTH(SaleData[[#This Row],[Order Date]])</f>
        <v>10</v>
      </c>
      <c r="D5934" t="s">
        <v>1021</v>
      </c>
      <c r="E5934" t="s">
        <v>43</v>
      </c>
      <c r="F5934" t="s">
        <v>26</v>
      </c>
      <c r="G5934" t="s">
        <v>46</v>
      </c>
      <c r="H5934" t="s">
        <v>625</v>
      </c>
      <c r="I5934">
        <v>34.25</v>
      </c>
      <c r="J5934">
        <v>3</v>
      </c>
      <c r="K5934">
        <v>11.56</v>
      </c>
      <c r="M5934" t="s">
        <v>2885</v>
      </c>
    </row>
    <row r="5935" spans="1:13" x14ac:dyDescent="0.25">
      <c r="A5935" s="7">
        <v>42671</v>
      </c>
      <c r="B5935" s="4">
        <f>YEAR(SaleData[[#This Row],[Order Date]])</f>
        <v>2016</v>
      </c>
      <c r="C5935" s="4">
        <f>MONTH(SaleData[[#This Row],[Order Date]])</f>
        <v>10</v>
      </c>
      <c r="D5935" t="s">
        <v>1021</v>
      </c>
      <c r="E5935" t="s">
        <v>43</v>
      </c>
      <c r="F5935" t="s">
        <v>16</v>
      </c>
      <c r="G5935" t="s">
        <v>40</v>
      </c>
      <c r="H5935" t="s">
        <v>1803</v>
      </c>
      <c r="I5935">
        <v>273.57</v>
      </c>
      <c r="J5935">
        <v>2</v>
      </c>
      <c r="K5935">
        <v>10.26</v>
      </c>
      <c r="M5935" t="s">
        <v>2885</v>
      </c>
    </row>
    <row r="5936" spans="1:13" x14ac:dyDescent="0.25">
      <c r="A5936" s="7">
        <v>42671</v>
      </c>
      <c r="B5936" s="4">
        <f>YEAR(SaleData[[#This Row],[Order Date]])</f>
        <v>2016</v>
      </c>
      <c r="C5936" s="4">
        <f>MONTH(SaleData[[#This Row],[Order Date]])</f>
        <v>10</v>
      </c>
      <c r="D5936" t="s">
        <v>453</v>
      </c>
      <c r="E5936" t="s">
        <v>454</v>
      </c>
      <c r="F5936" t="s">
        <v>16</v>
      </c>
      <c r="G5936" t="s">
        <v>34</v>
      </c>
      <c r="H5936" t="s">
        <v>1675</v>
      </c>
      <c r="I5936">
        <v>133.38</v>
      </c>
      <c r="J5936">
        <v>6</v>
      </c>
      <c r="K5936">
        <v>58.69</v>
      </c>
      <c r="M5936" t="s">
        <v>2885</v>
      </c>
    </row>
    <row r="5937" spans="1:13" x14ac:dyDescent="0.25">
      <c r="A5937" s="7">
        <v>42671</v>
      </c>
      <c r="B5937" s="4">
        <f>YEAR(SaleData[[#This Row],[Order Date]])</f>
        <v>2016</v>
      </c>
      <c r="C5937" s="4">
        <f>MONTH(SaleData[[#This Row],[Order Date]])</f>
        <v>10</v>
      </c>
      <c r="D5937" t="s">
        <v>943</v>
      </c>
      <c r="E5937" t="s">
        <v>20</v>
      </c>
      <c r="F5937" t="s">
        <v>26</v>
      </c>
      <c r="G5937" t="s">
        <v>27</v>
      </c>
      <c r="H5937" t="s">
        <v>2516</v>
      </c>
      <c r="I5937">
        <v>14.62</v>
      </c>
      <c r="J5937">
        <v>2</v>
      </c>
      <c r="K5937">
        <v>6.73</v>
      </c>
      <c r="M5937" t="s">
        <v>2885</v>
      </c>
    </row>
    <row r="5938" spans="1:13" x14ac:dyDescent="0.25">
      <c r="A5938" s="7">
        <v>42671</v>
      </c>
      <c r="B5938" s="4">
        <f>YEAR(SaleData[[#This Row],[Order Date]])</f>
        <v>2016</v>
      </c>
      <c r="C5938" s="4">
        <f>MONTH(SaleData[[#This Row],[Order Date]])</f>
        <v>10</v>
      </c>
      <c r="D5938" t="s">
        <v>943</v>
      </c>
      <c r="E5938" t="s">
        <v>20</v>
      </c>
      <c r="F5938" t="s">
        <v>26</v>
      </c>
      <c r="G5938" t="s">
        <v>44</v>
      </c>
      <c r="H5938" t="s">
        <v>1576</v>
      </c>
      <c r="I5938">
        <v>5.76</v>
      </c>
      <c r="J5938">
        <v>2</v>
      </c>
      <c r="K5938">
        <v>2.82</v>
      </c>
      <c r="M5938" t="s">
        <v>2885</v>
      </c>
    </row>
    <row r="5939" spans="1:13" x14ac:dyDescent="0.25">
      <c r="A5939" s="7">
        <v>42671</v>
      </c>
      <c r="B5939" s="4">
        <f>YEAR(SaleData[[#This Row],[Order Date]])</f>
        <v>2016</v>
      </c>
      <c r="C5939" s="4">
        <f>MONTH(SaleData[[#This Row],[Order Date]])</f>
        <v>10</v>
      </c>
      <c r="D5939" t="s">
        <v>943</v>
      </c>
      <c r="E5939" t="s">
        <v>20</v>
      </c>
      <c r="F5939" t="s">
        <v>26</v>
      </c>
      <c r="G5939" t="s">
        <v>31</v>
      </c>
      <c r="H5939" t="s">
        <v>1804</v>
      </c>
      <c r="I5939">
        <v>21.48</v>
      </c>
      <c r="J5939">
        <v>6</v>
      </c>
      <c r="K5939">
        <v>10.53</v>
      </c>
      <c r="M5939" t="s">
        <v>2885</v>
      </c>
    </row>
    <row r="5940" spans="1:13" x14ac:dyDescent="0.25">
      <c r="A5940" s="7">
        <v>42671</v>
      </c>
      <c r="B5940" s="4">
        <f>YEAR(SaleData[[#This Row],[Order Date]])</f>
        <v>2016</v>
      </c>
      <c r="C5940" s="4">
        <f>MONTH(SaleData[[#This Row],[Order Date]])</f>
        <v>10</v>
      </c>
      <c r="D5940" t="s">
        <v>943</v>
      </c>
      <c r="E5940" t="s">
        <v>20</v>
      </c>
      <c r="F5940" t="s">
        <v>16</v>
      </c>
      <c r="G5940" t="s">
        <v>34</v>
      </c>
      <c r="H5940" t="s">
        <v>1188</v>
      </c>
      <c r="I5940">
        <v>396.92</v>
      </c>
      <c r="J5940">
        <v>4</v>
      </c>
      <c r="K5940">
        <v>198.46</v>
      </c>
      <c r="M5940" t="s">
        <v>2885</v>
      </c>
    </row>
    <row r="5941" spans="1:13" x14ac:dyDescent="0.25">
      <c r="A5941" s="7">
        <v>42671</v>
      </c>
      <c r="B5941" s="4">
        <f>YEAR(SaleData[[#This Row],[Order Date]])</f>
        <v>2016</v>
      </c>
      <c r="C5941" s="4">
        <f>MONTH(SaleData[[#This Row],[Order Date]])</f>
        <v>10</v>
      </c>
      <c r="D5941" t="s">
        <v>943</v>
      </c>
      <c r="E5941" t="s">
        <v>20</v>
      </c>
      <c r="F5941" t="s">
        <v>26</v>
      </c>
      <c r="G5941" t="s">
        <v>36</v>
      </c>
      <c r="H5941" t="s">
        <v>1114</v>
      </c>
      <c r="I5941">
        <v>17.149999999999999</v>
      </c>
      <c r="J5941">
        <v>1</v>
      </c>
      <c r="K5941">
        <v>4.63</v>
      </c>
      <c r="M5941" t="s">
        <v>2885</v>
      </c>
    </row>
    <row r="5942" spans="1:13" x14ac:dyDescent="0.25">
      <c r="A5942" s="7">
        <v>42671</v>
      </c>
      <c r="B5942" s="4">
        <f>YEAR(SaleData[[#This Row],[Order Date]])</f>
        <v>2016</v>
      </c>
      <c r="C5942" s="4">
        <f>MONTH(SaleData[[#This Row],[Order Date]])</f>
        <v>10</v>
      </c>
      <c r="D5942" t="s">
        <v>943</v>
      </c>
      <c r="E5942" t="s">
        <v>20</v>
      </c>
      <c r="F5942" t="s">
        <v>26</v>
      </c>
      <c r="G5942" t="s">
        <v>46</v>
      </c>
      <c r="H5942" t="s">
        <v>2264</v>
      </c>
      <c r="I5942">
        <v>23.12</v>
      </c>
      <c r="J5942">
        <v>2</v>
      </c>
      <c r="K5942">
        <v>7.8</v>
      </c>
      <c r="M5942" t="s">
        <v>2885</v>
      </c>
    </row>
    <row r="5943" spans="1:13" x14ac:dyDescent="0.25">
      <c r="A5943" s="7">
        <v>42671</v>
      </c>
      <c r="B5943" s="4">
        <f>YEAR(SaleData[[#This Row],[Order Date]])</f>
        <v>2016</v>
      </c>
      <c r="C5943" s="4">
        <f>MONTH(SaleData[[#This Row],[Order Date]])</f>
        <v>10</v>
      </c>
      <c r="D5943" t="s">
        <v>1237</v>
      </c>
      <c r="E5943" t="s">
        <v>43</v>
      </c>
      <c r="F5943" t="s">
        <v>16</v>
      </c>
      <c r="G5943" t="s">
        <v>17</v>
      </c>
      <c r="H5943" t="s">
        <v>1852</v>
      </c>
      <c r="I5943">
        <v>81.42</v>
      </c>
      <c r="J5943">
        <v>2</v>
      </c>
      <c r="K5943">
        <v>-9.16</v>
      </c>
      <c r="M5943" t="s">
        <v>2886</v>
      </c>
    </row>
    <row r="5944" spans="1:13" x14ac:dyDescent="0.25">
      <c r="A5944" s="7">
        <v>42671</v>
      </c>
      <c r="B5944" s="4">
        <f>YEAR(SaleData[[#This Row],[Order Date]])</f>
        <v>2016</v>
      </c>
      <c r="C5944" s="4">
        <f>MONTH(SaleData[[#This Row],[Order Date]])</f>
        <v>10</v>
      </c>
      <c r="D5944" t="s">
        <v>1237</v>
      </c>
      <c r="E5944" t="s">
        <v>43</v>
      </c>
      <c r="F5944" t="s">
        <v>26</v>
      </c>
      <c r="G5944" t="s">
        <v>36</v>
      </c>
      <c r="H5944" t="s">
        <v>1240</v>
      </c>
      <c r="I5944">
        <v>134.80000000000001</v>
      </c>
      <c r="J5944">
        <v>10</v>
      </c>
      <c r="K5944">
        <v>35.049999999999997</v>
      </c>
      <c r="M5944" t="s">
        <v>2886</v>
      </c>
    </row>
    <row r="5945" spans="1:13" x14ac:dyDescent="0.25">
      <c r="A5945" s="7">
        <v>42671</v>
      </c>
      <c r="B5945" s="4">
        <f>YEAR(SaleData[[#This Row],[Order Date]])</f>
        <v>2016</v>
      </c>
      <c r="C5945" s="4">
        <f>MONTH(SaleData[[#This Row],[Order Date]])</f>
        <v>10</v>
      </c>
      <c r="D5945" t="s">
        <v>1350</v>
      </c>
      <c r="E5945" t="s">
        <v>43</v>
      </c>
      <c r="F5945" t="s">
        <v>16</v>
      </c>
      <c r="G5945" t="s">
        <v>34</v>
      </c>
      <c r="H5945" t="s">
        <v>2026</v>
      </c>
      <c r="I5945">
        <v>26.25</v>
      </c>
      <c r="J5945">
        <v>3</v>
      </c>
      <c r="K5945">
        <v>11.03</v>
      </c>
      <c r="M5945" t="s">
        <v>2886</v>
      </c>
    </row>
    <row r="5946" spans="1:13" x14ac:dyDescent="0.25">
      <c r="A5946" s="7">
        <v>42672</v>
      </c>
      <c r="B5946" s="4">
        <f>YEAR(SaleData[[#This Row],[Order Date]])</f>
        <v>2016</v>
      </c>
      <c r="C5946" s="4">
        <f>MONTH(SaleData[[#This Row],[Order Date]])</f>
        <v>10</v>
      </c>
      <c r="D5946" t="s">
        <v>979</v>
      </c>
      <c r="E5946" t="s">
        <v>49</v>
      </c>
      <c r="F5946" t="s">
        <v>26</v>
      </c>
      <c r="G5946" t="s">
        <v>36</v>
      </c>
      <c r="H5946" t="s">
        <v>2118</v>
      </c>
      <c r="I5946">
        <v>73.849999999999994</v>
      </c>
      <c r="J5946">
        <v>1</v>
      </c>
      <c r="K5946">
        <v>2.2200000000000002</v>
      </c>
      <c r="M5946" t="s">
        <v>2886</v>
      </c>
    </row>
    <row r="5947" spans="1:13" x14ac:dyDescent="0.25">
      <c r="A5947" s="7">
        <v>42672</v>
      </c>
      <c r="B5947" s="4">
        <f>YEAR(SaleData[[#This Row],[Order Date]])</f>
        <v>2016</v>
      </c>
      <c r="C5947" s="4">
        <f>MONTH(SaleData[[#This Row],[Order Date]])</f>
        <v>10</v>
      </c>
      <c r="D5947" t="s">
        <v>979</v>
      </c>
      <c r="E5947" t="s">
        <v>49</v>
      </c>
      <c r="F5947" t="s">
        <v>26</v>
      </c>
      <c r="G5947" t="s">
        <v>213</v>
      </c>
      <c r="H5947" t="s">
        <v>552</v>
      </c>
      <c r="I5947">
        <v>25.71</v>
      </c>
      <c r="J5947">
        <v>3</v>
      </c>
      <c r="K5947">
        <v>6.68</v>
      </c>
      <c r="M5947" t="s">
        <v>2886</v>
      </c>
    </row>
    <row r="5948" spans="1:13" x14ac:dyDescent="0.25">
      <c r="A5948" s="7">
        <v>42672</v>
      </c>
      <c r="B5948" s="4">
        <f>YEAR(SaleData[[#This Row],[Order Date]])</f>
        <v>2016</v>
      </c>
      <c r="C5948" s="4">
        <f>MONTH(SaleData[[#This Row],[Order Date]])</f>
        <v>10</v>
      </c>
      <c r="D5948" t="s">
        <v>979</v>
      </c>
      <c r="E5948" t="s">
        <v>49</v>
      </c>
      <c r="F5948" t="s">
        <v>26</v>
      </c>
      <c r="G5948" t="s">
        <v>31</v>
      </c>
      <c r="H5948" t="s">
        <v>892</v>
      </c>
      <c r="I5948">
        <v>17.28</v>
      </c>
      <c r="J5948">
        <v>6</v>
      </c>
      <c r="K5948">
        <v>8.1199999999999992</v>
      </c>
      <c r="M5948" t="s">
        <v>2886</v>
      </c>
    </row>
    <row r="5949" spans="1:13" x14ac:dyDescent="0.25">
      <c r="A5949" s="7">
        <v>42672</v>
      </c>
      <c r="B5949" s="4">
        <f>YEAR(SaleData[[#This Row],[Order Date]])</f>
        <v>2016</v>
      </c>
      <c r="C5949" s="4">
        <f>MONTH(SaleData[[#This Row],[Order Date]])</f>
        <v>10</v>
      </c>
      <c r="D5949" t="s">
        <v>979</v>
      </c>
      <c r="E5949" t="s">
        <v>49</v>
      </c>
      <c r="F5949" t="s">
        <v>16</v>
      </c>
      <c r="G5949" t="s">
        <v>40</v>
      </c>
      <c r="H5949" t="s">
        <v>1027</v>
      </c>
      <c r="I5949">
        <v>526.58000000000004</v>
      </c>
      <c r="J5949">
        <v>2</v>
      </c>
      <c r="K5949">
        <v>-52.66</v>
      </c>
      <c r="M5949" t="s">
        <v>2886</v>
      </c>
    </row>
    <row r="5950" spans="1:13" x14ac:dyDescent="0.25">
      <c r="A5950" s="7">
        <v>42673</v>
      </c>
      <c r="B5950" s="4">
        <f>YEAR(SaleData[[#This Row],[Order Date]])</f>
        <v>2016</v>
      </c>
      <c r="C5950" s="4">
        <f>MONTH(SaleData[[#This Row],[Order Date]])</f>
        <v>10</v>
      </c>
      <c r="D5950" t="s">
        <v>2138</v>
      </c>
      <c r="E5950" t="s">
        <v>20</v>
      </c>
      <c r="F5950" t="s">
        <v>26</v>
      </c>
      <c r="G5950" t="s">
        <v>27</v>
      </c>
      <c r="H5950" t="s">
        <v>510</v>
      </c>
      <c r="I5950">
        <v>81.98</v>
      </c>
      <c r="J5950">
        <v>2</v>
      </c>
      <c r="K5950">
        <v>40.17</v>
      </c>
      <c r="M5950" t="s">
        <v>2886</v>
      </c>
    </row>
    <row r="5951" spans="1:13" x14ac:dyDescent="0.25">
      <c r="A5951" s="7">
        <v>42673</v>
      </c>
      <c r="B5951" s="4">
        <f>YEAR(SaleData[[#This Row],[Order Date]])</f>
        <v>2016</v>
      </c>
      <c r="C5951" s="4">
        <f>MONTH(SaleData[[#This Row],[Order Date]])</f>
        <v>10</v>
      </c>
      <c r="D5951" t="s">
        <v>2370</v>
      </c>
      <c r="E5951" t="s">
        <v>87</v>
      </c>
      <c r="F5951" t="s">
        <v>26</v>
      </c>
      <c r="G5951" t="s">
        <v>56</v>
      </c>
      <c r="H5951" t="s">
        <v>1702</v>
      </c>
      <c r="I5951">
        <v>34.380000000000003</v>
      </c>
      <c r="J5951">
        <v>1</v>
      </c>
      <c r="K5951">
        <v>3.87</v>
      </c>
      <c r="M5951" t="s">
        <v>2886</v>
      </c>
    </row>
    <row r="5952" spans="1:13" x14ac:dyDescent="0.25">
      <c r="A5952" s="7">
        <v>42673</v>
      </c>
      <c r="B5952" s="4">
        <f>YEAR(SaleData[[#This Row],[Order Date]])</f>
        <v>2016</v>
      </c>
      <c r="C5952" s="4">
        <f>MONTH(SaleData[[#This Row],[Order Date]])</f>
        <v>10</v>
      </c>
      <c r="D5952" t="s">
        <v>2370</v>
      </c>
      <c r="E5952" t="s">
        <v>87</v>
      </c>
      <c r="F5952" t="s">
        <v>26</v>
      </c>
      <c r="G5952" t="s">
        <v>56</v>
      </c>
      <c r="H5952" t="s">
        <v>57</v>
      </c>
      <c r="I5952">
        <v>1924.16</v>
      </c>
      <c r="J5952">
        <v>8</v>
      </c>
      <c r="K5952">
        <v>312.68</v>
      </c>
      <c r="M5952" t="s">
        <v>2886</v>
      </c>
    </row>
    <row r="5953" spans="1:13" x14ac:dyDescent="0.25">
      <c r="A5953" s="7">
        <v>42673</v>
      </c>
      <c r="B5953" s="4">
        <f>YEAR(SaleData[[#This Row],[Order Date]])</f>
        <v>2016</v>
      </c>
      <c r="C5953" s="4">
        <f>MONTH(SaleData[[#This Row],[Order Date]])</f>
        <v>10</v>
      </c>
      <c r="D5953" t="s">
        <v>204</v>
      </c>
      <c r="E5953" t="s">
        <v>49</v>
      </c>
      <c r="F5953" t="s">
        <v>26</v>
      </c>
      <c r="G5953" t="s">
        <v>27</v>
      </c>
      <c r="H5953" t="s">
        <v>1663</v>
      </c>
      <c r="I5953">
        <v>12.7</v>
      </c>
      <c r="J5953">
        <v>2</v>
      </c>
      <c r="K5953">
        <v>5.84</v>
      </c>
      <c r="M5953" t="s">
        <v>2886</v>
      </c>
    </row>
    <row r="5954" spans="1:13" x14ac:dyDescent="0.25">
      <c r="A5954" s="7">
        <v>42674</v>
      </c>
      <c r="B5954" s="4">
        <f>YEAR(SaleData[[#This Row],[Order Date]])</f>
        <v>2016</v>
      </c>
      <c r="C5954" s="4">
        <f>MONTH(SaleData[[#This Row],[Order Date]])</f>
        <v>10</v>
      </c>
      <c r="D5954" t="s">
        <v>397</v>
      </c>
      <c r="E5954" t="s">
        <v>24</v>
      </c>
      <c r="F5954" t="s">
        <v>26</v>
      </c>
      <c r="G5954" t="s">
        <v>27</v>
      </c>
      <c r="H5954" t="s">
        <v>1902</v>
      </c>
      <c r="I5954">
        <v>56.7</v>
      </c>
      <c r="J5954">
        <v>2</v>
      </c>
      <c r="K5954">
        <v>19.14</v>
      </c>
      <c r="M5954" t="s">
        <v>2887</v>
      </c>
    </row>
    <row r="5955" spans="1:13" x14ac:dyDescent="0.25">
      <c r="A5955" s="7">
        <v>42674</v>
      </c>
      <c r="B5955" s="4">
        <f>YEAR(SaleData[[#This Row],[Order Date]])</f>
        <v>2016</v>
      </c>
      <c r="C5955" s="4">
        <f>MONTH(SaleData[[#This Row],[Order Date]])</f>
        <v>10</v>
      </c>
      <c r="D5955" t="s">
        <v>397</v>
      </c>
      <c r="E5955" t="s">
        <v>24</v>
      </c>
      <c r="F5955" t="s">
        <v>11</v>
      </c>
      <c r="G5955" t="s">
        <v>21</v>
      </c>
      <c r="H5955" t="s">
        <v>2236</v>
      </c>
      <c r="I5955">
        <v>11.12</v>
      </c>
      <c r="J5955">
        <v>2</v>
      </c>
      <c r="K5955">
        <v>3.48</v>
      </c>
      <c r="M5955" t="s">
        <v>2887</v>
      </c>
    </row>
    <row r="5956" spans="1:13" x14ac:dyDescent="0.25">
      <c r="A5956" s="7">
        <v>42674</v>
      </c>
      <c r="B5956" s="4">
        <f>YEAR(SaleData[[#This Row],[Order Date]])</f>
        <v>2016</v>
      </c>
      <c r="C5956" s="4">
        <f>MONTH(SaleData[[#This Row],[Order Date]])</f>
        <v>10</v>
      </c>
      <c r="D5956" t="s">
        <v>1896</v>
      </c>
      <c r="E5956" t="s">
        <v>30</v>
      </c>
      <c r="F5956" t="s">
        <v>16</v>
      </c>
      <c r="G5956" t="s">
        <v>40</v>
      </c>
      <c r="H5956" t="s">
        <v>1571</v>
      </c>
      <c r="I5956">
        <v>99.92</v>
      </c>
      <c r="J5956">
        <v>2</v>
      </c>
      <c r="K5956">
        <v>-18.559999999999999</v>
      </c>
      <c r="M5956" t="s">
        <v>2887</v>
      </c>
    </row>
    <row r="5957" spans="1:13" x14ac:dyDescent="0.25">
      <c r="A5957" s="7">
        <v>42674</v>
      </c>
      <c r="B5957" s="4">
        <f>YEAR(SaleData[[#This Row],[Order Date]])</f>
        <v>2016</v>
      </c>
      <c r="C5957" s="4">
        <f>MONTH(SaleData[[#This Row],[Order Date]])</f>
        <v>10</v>
      </c>
      <c r="D5957" t="s">
        <v>1896</v>
      </c>
      <c r="E5957" t="s">
        <v>30</v>
      </c>
      <c r="F5957" t="s">
        <v>16</v>
      </c>
      <c r="G5957" t="s">
        <v>17</v>
      </c>
      <c r="H5957" t="s">
        <v>915</v>
      </c>
      <c r="I5957">
        <v>797.94</v>
      </c>
      <c r="J5957">
        <v>4</v>
      </c>
      <c r="K5957">
        <v>-57</v>
      </c>
      <c r="M5957" t="s">
        <v>2887</v>
      </c>
    </row>
    <row r="5958" spans="1:13" x14ac:dyDescent="0.25">
      <c r="A5958" s="7">
        <v>42674</v>
      </c>
      <c r="B5958" s="4">
        <f>YEAR(SaleData[[#This Row],[Order Date]])</f>
        <v>2016</v>
      </c>
      <c r="C5958" s="4">
        <f>MONTH(SaleData[[#This Row],[Order Date]])</f>
        <v>10</v>
      </c>
      <c r="D5958" t="s">
        <v>1896</v>
      </c>
      <c r="E5958" t="s">
        <v>30</v>
      </c>
      <c r="F5958" t="s">
        <v>26</v>
      </c>
      <c r="G5958" t="s">
        <v>46</v>
      </c>
      <c r="H5958" t="s">
        <v>1233</v>
      </c>
      <c r="I5958">
        <v>8.57</v>
      </c>
      <c r="J5958">
        <v>3</v>
      </c>
      <c r="K5958">
        <v>-14.57</v>
      </c>
      <c r="M5958" t="s">
        <v>2888</v>
      </c>
    </row>
    <row r="5959" spans="1:13" x14ac:dyDescent="0.25">
      <c r="A5959" s="7">
        <v>42674</v>
      </c>
      <c r="B5959" s="4">
        <f>YEAR(SaleData[[#This Row],[Order Date]])</f>
        <v>2016</v>
      </c>
      <c r="C5959" s="4">
        <f>MONTH(SaleData[[#This Row],[Order Date]])</f>
        <v>10</v>
      </c>
      <c r="D5959" t="s">
        <v>1982</v>
      </c>
      <c r="E5959" t="s">
        <v>30</v>
      </c>
      <c r="F5959" t="s">
        <v>26</v>
      </c>
      <c r="G5959" t="s">
        <v>27</v>
      </c>
      <c r="H5959" t="s">
        <v>1363</v>
      </c>
      <c r="I5959">
        <v>36.54</v>
      </c>
      <c r="J5959">
        <v>2</v>
      </c>
      <c r="K5959">
        <v>11.88</v>
      </c>
      <c r="M5959" t="s">
        <v>2888</v>
      </c>
    </row>
    <row r="5960" spans="1:13" x14ac:dyDescent="0.25">
      <c r="A5960" s="7">
        <v>42674</v>
      </c>
      <c r="B5960" s="4">
        <f>YEAR(SaleData[[#This Row],[Order Date]])</f>
        <v>2016</v>
      </c>
      <c r="C5960" s="4">
        <f>MONTH(SaleData[[#This Row],[Order Date]])</f>
        <v>10</v>
      </c>
      <c r="D5960" t="s">
        <v>444</v>
      </c>
      <c r="E5960" t="s">
        <v>209</v>
      </c>
      <c r="F5960" t="s">
        <v>26</v>
      </c>
      <c r="G5960" t="s">
        <v>27</v>
      </c>
      <c r="H5960" t="s">
        <v>771</v>
      </c>
      <c r="I5960">
        <v>9.57</v>
      </c>
      <c r="J5960">
        <v>2</v>
      </c>
      <c r="K5960">
        <v>2.99</v>
      </c>
      <c r="M5960" t="s">
        <v>2888</v>
      </c>
    </row>
    <row r="5961" spans="1:13" x14ac:dyDescent="0.25">
      <c r="A5961" s="7">
        <v>42674</v>
      </c>
      <c r="B5961" s="4">
        <f>YEAR(SaleData[[#This Row],[Order Date]])</f>
        <v>2016</v>
      </c>
      <c r="C5961" s="4">
        <f>MONTH(SaleData[[#This Row],[Order Date]])</f>
        <v>10</v>
      </c>
      <c r="D5961" t="s">
        <v>444</v>
      </c>
      <c r="E5961" t="s">
        <v>209</v>
      </c>
      <c r="F5961" t="s">
        <v>26</v>
      </c>
      <c r="G5961" t="s">
        <v>36</v>
      </c>
      <c r="H5961" t="s">
        <v>1340</v>
      </c>
      <c r="I5961">
        <v>82.37</v>
      </c>
      <c r="J5961">
        <v>2</v>
      </c>
      <c r="K5961">
        <v>-19.559999999999999</v>
      </c>
      <c r="M5961" t="s">
        <v>2888</v>
      </c>
    </row>
    <row r="5962" spans="1:13" x14ac:dyDescent="0.25">
      <c r="A5962" s="7">
        <v>42675</v>
      </c>
      <c r="B5962" s="4">
        <f>YEAR(SaleData[[#This Row],[Order Date]])</f>
        <v>2016</v>
      </c>
      <c r="C5962" s="4">
        <f>MONTH(SaleData[[#This Row],[Order Date]])</f>
        <v>11</v>
      </c>
      <c r="D5962" t="s">
        <v>1343</v>
      </c>
      <c r="E5962" t="s">
        <v>171</v>
      </c>
      <c r="F5962" t="s">
        <v>11</v>
      </c>
      <c r="G5962" t="s">
        <v>21</v>
      </c>
      <c r="H5962" t="s">
        <v>830</v>
      </c>
      <c r="I5962">
        <v>21.8</v>
      </c>
      <c r="J5962">
        <v>2</v>
      </c>
      <c r="K5962">
        <v>6.1</v>
      </c>
      <c r="M5962" t="s">
        <v>2888</v>
      </c>
    </row>
    <row r="5963" spans="1:13" x14ac:dyDescent="0.25">
      <c r="A5963" s="7">
        <v>42675</v>
      </c>
      <c r="B5963" s="4">
        <f>YEAR(SaleData[[#This Row],[Order Date]])</f>
        <v>2016</v>
      </c>
      <c r="C5963" s="4">
        <f>MONTH(SaleData[[#This Row],[Order Date]])</f>
        <v>11</v>
      </c>
      <c r="D5963" t="s">
        <v>1343</v>
      </c>
      <c r="E5963" t="s">
        <v>171</v>
      </c>
      <c r="F5963" t="s">
        <v>26</v>
      </c>
      <c r="G5963" t="s">
        <v>156</v>
      </c>
      <c r="H5963" t="s">
        <v>933</v>
      </c>
      <c r="I5963">
        <v>251.79</v>
      </c>
      <c r="J5963">
        <v>3</v>
      </c>
      <c r="K5963">
        <v>118.34</v>
      </c>
      <c r="M5963" t="s">
        <v>2889</v>
      </c>
    </row>
    <row r="5964" spans="1:13" x14ac:dyDescent="0.25">
      <c r="A5964" s="7">
        <v>42675</v>
      </c>
      <c r="B5964" s="4">
        <f>YEAR(SaleData[[#This Row],[Order Date]])</f>
        <v>2016</v>
      </c>
      <c r="C5964" s="4">
        <f>MONTH(SaleData[[#This Row],[Order Date]])</f>
        <v>11</v>
      </c>
      <c r="D5964" t="s">
        <v>1599</v>
      </c>
      <c r="E5964" t="s">
        <v>30</v>
      </c>
      <c r="F5964" t="s">
        <v>26</v>
      </c>
      <c r="G5964" t="s">
        <v>36</v>
      </c>
      <c r="H5964" t="s">
        <v>1670</v>
      </c>
      <c r="I5964">
        <v>111.67</v>
      </c>
      <c r="J5964">
        <v>9</v>
      </c>
      <c r="K5964">
        <v>6.98</v>
      </c>
      <c r="M5964" t="s">
        <v>2889</v>
      </c>
    </row>
    <row r="5965" spans="1:13" x14ac:dyDescent="0.25">
      <c r="A5965" s="7">
        <v>42675</v>
      </c>
      <c r="B5965" s="4">
        <f>YEAR(SaleData[[#This Row],[Order Date]])</f>
        <v>2016</v>
      </c>
      <c r="C5965" s="4">
        <f>MONTH(SaleData[[#This Row],[Order Date]])</f>
        <v>11</v>
      </c>
      <c r="D5965" t="s">
        <v>569</v>
      </c>
      <c r="E5965" t="s">
        <v>24</v>
      </c>
      <c r="F5965" t="s">
        <v>11</v>
      </c>
      <c r="G5965" t="s">
        <v>12</v>
      </c>
      <c r="H5965" t="s">
        <v>393</v>
      </c>
      <c r="I5965">
        <v>68.11</v>
      </c>
      <c r="J5965">
        <v>3</v>
      </c>
      <c r="K5965">
        <v>17.88</v>
      </c>
      <c r="M5965" t="s">
        <v>2889</v>
      </c>
    </row>
    <row r="5966" spans="1:13" x14ac:dyDescent="0.25">
      <c r="A5966" s="7">
        <v>42677</v>
      </c>
      <c r="B5966" s="4">
        <f>YEAR(SaleData[[#This Row],[Order Date]])</f>
        <v>2016</v>
      </c>
      <c r="C5966" s="4">
        <f>MONTH(SaleData[[#This Row],[Order Date]])</f>
        <v>11</v>
      </c>
      <c r="D5966" t="s">
        <v>195</v>
      </c>
      <c r="E5966" t="s">
        <v>1449</v>
      </c>
      <c r="F5966" t="s">
        <v>26</v>
      </c>
      <c r="G5966" t="s">
        <v>62</v>
      </c>
      <c r="H5966" t="s">
        <v>717</v>
      </c>
      <c r="I5966">
        <v>75.959999999999994</v>
      </c>
      <c r="J5966">
        <v>2</v>
      </c>
      <c r="K5966">
        <v>22.79</v>
      </c>
      <c r="M5966" t="s">
        <v>2889</v>
      </c>
    </row>
    <row r="5967" spans="1:13" x14ac:dyDescent="0.25">
      <c r="A5967" s="7">
        <v>42677</v>
      </c>
      <c r="B5967" s="4">
        <f>YEAR(SaleData[[#This Row],[Order Date]])</f>
        <v>2016</v>
      </c>
      <c r="C5967" s="4">
        <f>MONTH(SaleData[[#This Row],[Order Date]])</f>
        <v>11</v>
      </c>
      <c r="D5967" t="s">
        <v>195</v>
      </c>
      <c r="E5967" t="s">
        <v>1449</v>
      </c>
      <c r="F5967" t="s">
        <v>26</v>
      </c>
      <c r="G5967" t="s">
        <v>46</v>
      </c>
      <c r="H5967" t="s">
        <v>279</v>
      </c>
      <c r="I5967">
        <v>27.24</v>
      </c>
      <c r="J5967">
        <v>6</v>
      </c>
      <c r="K5967">
        <v>13.35</v>
      </c>
      <c r="M5967" t="s">
        <v>2890</v>
      </c>
    </row>
    <row r="5968" spans="1:13" x14ac:dyDescent="0.25">
      <c r="A5968" s="7">
        <v>42677</v>
      </c>
      <c r="B5968" s="4">
        <f>YEAR(SaleData[[#This Row],[Order Date]])</f>
        <v>2016</v>
      </c>
      <c r="C5968" s="4">
        <f>MONTH(SaleData[[#This Row],[Order Date]])</f>
        <v>11</v>
      </c>
      <c r="D5968" t="s">
        <v>1258</v>
      </c>
      <c r="E5968" t="s">
        <v>15</v>
      </c>
      <c r="F5968" t="s">
        <v>26</v>
      </c>
      <c r="G5968" t="s">
        <v>62</v>
      </c>
      <c r="H5968" t="s">
        <v>1753</v>
      </c>
      <c r="I5968">
        <v>8.82</v>
      </c>
      <c r="J5968">
        <v>3</v>
      </c>
      <c r="K5968">
        <v>2.38</v>
      </c>
      <c r="M5968" t="s">
        <v>2890</v>
      </c>
    </row>
    <row r="5969" spans="1:13" x14ac:dyDescent="0.25">
      <c r="A5969" s="7">
        <v>42677</v>
      </c>
      <c r="B5969" s="4">
        <f>YEAR(SaleData[[#This Row],[Order Date]])</f>
        <v>2016</v>
      </c>
      <c r="C5969" s="4">
        <f>MONTH(SaleData[[#This Row],[Order Date]])</f>
        <v>11</v>
      </c>
      <c r="D5969" t="s">
        <v>1754</v>
      </c>
      <c r="E5969" t="s">
        <v>43</v>
      </c>
      <c r="F5969" t="s">
        <v>16</v>
      </c>
      <c r="G5969" t="s">
        <v>17</v>
      </c>
      <c r="H5969" t="s">
        <v>1755</v>
      </c>
      <c r="I5969">
        <v>217.58</v>
      </c>
      <c r="J5969">
        <v>2</v>
      </c>
      <c r="K5969">
        <v>-29.92</v>
      </c>
      <c r="M5969" t="s">
        <v>2890</v>
      </c>
    </row>
    <row r="5970" spans="1:13" x14ac:dyDescent="0.25">
      <c r="A5970" s="7">
        <v>42677</v>
      </c>
      <c r="B5970" s="4">
        <f>YEAR(SaleData[[#This Row],[Order Date]])</f>
        <v>2016</v>
      </c>
      <c r="C5970" s="4">
        <f>MONTH(SaleData[[#This Row],[Order Date]])</f>
        <v>11</v>
      </c>
      <c r="D5970" t="s">
        <v>1754</v>
      </c>
      <c r="E5970" t="s">
        <v>43</v>
      </c>
      <c r="F5970" t="s">
        <v>11</v>
      </c>
      <c r="G5970" t="s">
        <v>12</v>
      </c>
      <c r="H5970" t="s">
        <v>1756</v>
      </c>
      <c r="I5970">
        <v>82.95</v>
      </c>
      <c r="J5970">
        <v>5</v>
      </c>
      <c r="K5970">
        <v>29.03</v>
      </c>
      <c r="M5970" t="s">
        <v>2890</v>
      </c>
    </row>
    <row r="5971" spans="1:13" x14ac:dyDescent="0.25">
      <c r="A5971" s="7">
        <v>42677</v>
      </c>
      <c r="B5971" s="4">
        <f>YEAR(SaleData[[#This Row],[Order Date]])</f>
        <v>2016</v>
      </c>
      <c r="C5971" s="4">
        <f>MONTH(SaleData[[#This Row],[Order Date]])</f>
        <v>11</v>
      </c>
      <c r="D5971" t="s">
        <v>1754</v>
      </c>
      <c r="E5971" t="s">
        <v>43</v>
      </c>
      <c r="F5971" t="s">
        <v>26</v>
      </c>
      <c r="G5971" t="s">
        <v>44</v>
      </c>
      <c r="H5971" t="s">
        <v>1375</v>
      </c>
      <c r="I5971">
        <v>87.71</v>
      </c>
      <c r="J5971">
        <v>7</v>
      </c>
      <c r="K5971">
        <v>41.22</v>
      </c>
      <c r="M5971" t="s">
        <v>2890</v>
      </c>
    </row>
    <row r="5972" spans="1:13" x14ac:dyDescent="0.25">
      <c r="A5972" s="7">
        <v>42677</v>
      </c>
      <c r="B5972" s="4">
        <f>YEAR(SaleData[[#This Row],[Order Date]])</f>
        <v>2016</v>
      </c>
      <c r="C5972" s="4">
        <f>MONTH(SaleData[[#This Row],[Order Date]])</f>
        <v>11</v>
      </c>
      <c r="D5972" t="s">
        <v>1754</v>
      </c>
      <c r="E5972" t="s">
        <v>43</v>
      </c>
      <c r="F5972" t="s">
        <v>26</v>
      </c>
      <c r="G5972" t="s">
        <v>56</v>
      </c>
      <c r="H5972" t="s">
        <v>1757</v>
      </c>
      <c r="I5972">
        <v>1101.48</v>
      </c>
      <c r="J5972">
        <v>4</v>
      </c>
      <c r="K5972">
        <v>429.58</v>
      </c>
      <c r="M5972" t="s">
        <v>2890</v>
      </c>
    </row>
    <row r="5973" spans="1:13" x14ac:dyDescent="0.25">
      <c r="A5973" s="7">
        <v>42677</v>
      </c>
      <c r="B5973" s="4">
        <f>YEAR(SaleData[[#This Row],[Order Date]])</f>
        <v>2016</v>
      </c>
      <c r="C5973" s="4">
        <f>MONTH(SaleData[[#This Row],[Order Date]])</f>
        <v>11</v>
      </c>
      <c r="D5973" t="s">
        <v>955</v>
      </c>
      <c r="E5973" t="s">
        <v>116</v>
      </c>
      <c r="F5973" t="s">
        <v>26</v>
      </c>
      <c r="G5973" t="s">
        <v>31</v>
      </c>
      <c r="H5973" t="s">
        <v>516</v>
      </c>
      <c r="I5973">
        <v>20</v>
      </c>
      <c r="J5973">
        <v>4</v>
      </c>
      <c r="K5973">
        <v>9.6</v>
      </c>
      <c r="M5973" t="s">
        <v>2890</v>
      </c>
    </row>
    <row r="5974" spans="1:13" x14ac:dyDescent="0.25">
      <c r="A5974" s="7">
        <v>42677</v>
      </c>
      <c r="B5974" s="4">
        <f>YEAR(SaleData[[#This Row],[Order Date]])</f>
        <v>2016</v>
      </c>
      <c r="C5974" s="4">
        <f>MONTH(SaleData[[#This Row],[Order Date]])</f>
        <v>11</v>
      </c>
      <c r="D5974" t="s">
        <v>955</v>
      </c>
      <c r="E5974" t="s">
        <v>116</v>
      </c>
      <c r="F5974" t="s">
        <v>26</v>
      </c>
      <c r="G5974" t="s">
        <v>62</v>
      </c>
      <c r="H5974" t="s">
        <v>890</v>
      </c>
      <c r="I5974">
        <v>7.98</v>
      </c>
      <c r="J5974">
        <v>3</v>
      </c>
      <c r="K5974">
        <v>2.0699999999999998</v>
      </c>
      <c r="M5974" t="s">
        <v>2890</v>
      </c>
    </row>
    <row r="5975" spans="1:13" x14ac:dyDescent="0.25">
      <c r="A5975" s="7">
        <v>42677</v>
      </c>
      <c r="B5975" s="4">
        <f>YEAR(SaleData[[#This Row],[Order Date]])</f>
        <v>2016</v>
      </c>
      <c r="C5975" s="4">
        <f>MONTH(SaleData[[#This Row],[Order Date]])</f>
        <v>11</v>
      </c>
      <c r="D5975" t="s">
        <v>955</v>
      </c>
      <c r="E5975" t="s">
        <v>116</v>
      </c>
      <c r="F5975" t="s">
        <v>16</v>
      </c>
      <c r="G5975" t="s">
        <v>34</v>
      </c>
      <c r="H5975" t="s">
        <v>1758</v>
      </c>
      <c r="I5975">
        <v>24.1</v>
      </c>
      <c r="J5975">
        <v>5</v>
      </c>
      <c r="K5975">
        <v>9.16</v>
      </c>
      <c r="M5975" t="s">
        <v>2890</v>
      </c>
    </row>
    <row r="5976" spans="1:13" x14ac:dyDescent="0.25">
      <c r="A5976" s="7">
        <v>42677</v>
      </c>
      <c r="B5976" s="4">
        <f>YEAR(SaleData[[#This Row],[Order Date]])</f>
        <v>2016</v>
      </c>
      <c r="C5976" s="4">
        <f>MONTH(SaleData[[#This Row],[Order Date]])</f>
        <v>11</v>
      </c>
      <c r="D5976" t="s">
        <v>955</v>
      </c>
      <c r="E5976" t="s">
        <v>116</v>
      </c>
      <c r="F5976" t="s">
        <v>26</v>
      </c>
      <c r="G5976" t="s">
        <v>62</v>
      </c>
      <c r="H5976" t="s">
        <v>1759</v>
      </c>
      <c r="I5976">
        <v>8.75</v>
      </c>
      <c r="J5976">
        <v>1</v>
      </c>
      <c r="K5976">
        <v>2.63</v>
      </c>
      <c r="M5976" t="s">
        <v>2890</v>
      </c>
    </row>
    <row r="5977" spans="1:13" x14ac:dyDescent="0.25">
      <c r="A5977" s="7">
        <v>42677</v>
      </c>
      <c r="B5977" s="4">
        <f>YEAR(SaleData[[#This Row],[Order Date]])</f>
        <v>2016</v>
      </c>
      <c r="C5977" s="4">
        <f>MONTH(SaleData[[#This Row],[Order Date]])</f>
        <v>11</v>
      </c>
      <c r="D5977" t="s">
        <v>955</v>
      </c>
      <c r="E5977" t="s">
        <v>116</v>
      </c>
      <c r="F5977" t="s">
        <v>16</v>
      </c>
      <c r="G5977" t="s">
        <v>40</v>
      </c>
      <c r="H5977" t="s">
        <v>1760</v>
      </c>
      <c r="I5977">
        <v>842.94</v>
      </c>
      <c r="J5977">
        <v>3</v>
      </c>
      <c r="K5977">
        <v>160.16</v>
      </c>
      <c r="M5977" t="s">
        <v>2890</v>
      </c>
    </row>
    <row r="5978" spans="1:13" x14ac:dyDescent="0.25">
      <c r="A5978" s="7">
        <v>42677</v>
      </c>
      <c r="B5978" s="4">
        <f>YEAR(SaleData[[#This Row],[Order Date]])</f>
        <v>2016</v>
      </c>
      <c r="C5978" s="4">
        <f>MONTH(SaleData[[#This Row],[Order Date]])</f>
        <v>11</v>
      </c>
      <c r="D5978" t="s">
        <v>569</v>
      </c>
      <c r="E5978" t="s">
        <v>43</v>
      </c>
      <c r="F5978" t="s">
        <v>26</v>
      </c>
      <c r="G5978" t="s">
        <v>31</v>
      </c>
      <c r="H5978" t="s">
        <v>885</v>
      </c>
      <c r="I5978">
        <v>15.26</v>
      </c>
      <c r="J5978">
        <v>7</v>
      </c>
      <c r="K5978">
        <v>5.04</v>
      </c>
      <c r="M5978" t="s">
        <v>2891</v>
      </c>
    </row>
    <row r="5979" spans="1:13" x14ac:dyDescent="0.25">
      <c r="A5979" s="7">
        <v>42677</v>
      </c>
      <c r="B5979" s="4">
        <f>YEAR(SaleData[[#This Row],[Order Date]])</f>
        <v>2016</v>
      </c>
      <c r="C5979" s="4">
        <f>MONTH(SaleData[[#This Row],[Order Date]])</f>
        <v>11</v>
      </c>
      <c r="D5979" t="s">
        <v>569</v>
      </c>
      <c r="E5979" t="s">
        <v>43</v>
      </c>
      <c r="F5979" t="s">
        <v>26</v>
      </c>
      <c r="G5979" t="s">
        <v>56</v>
      </c>
      <c r="H5979" t="s">
        <v>1761</v>
      </c>
      <c r="I5979">
        <v>43.32</v>
      </c>
      <c r="J5979">
        <v>2</v>
      </c>
      <c r="K5979">
        <v>14.3</v>
      </c>
      <c r="M5979" t="s">
        <v>2891</v>
      </c>
    </row>
    <row r="5980" spans="1:13" x14ac:dyDescent="0.25">
      <c r="A5980" s="7">
        <v>42677</v>
      </c>
      <c r="B5980" s="4">
        <f>YEAR(SaleData[[#This Row],[Order Date]])</f>
        <v>2016</v>
      </c>
      <c r="C5980" s="4">
        <f>MONTH(SaleData[[#This Row],[Order Date]])</f>
        <v>11</v>
      </c>
      <c r="D5980" t="s">
        <v>569</v>
      </c>
      <c r="E5980" t="s">
        <v>43</v>
      </c>
      <c r="F5980" t="s">
        <v>26</v>
      </c>
      <c r="G5980" t="s">
        <v>46</v>
      </c>
      <c r="H5980" t="s">
        <v>279</v>
      </c>
      <c r="I5980">
        <v>43.58</v>
      </c>
      <c r="J5980">
        <v>12</v>
      </c>
      <c r="K5980">
        <v>15.8</v>
      </c>
      <c r="M5980" t="s">
        <v>2891</v>
      </c>
    </row>
    <row r="5981" spans="1:13" x14ac:dyDescent="0.25">
      <c r="A5981" s="7">
        <v>42677</v>
      </c>
      <c r="B5981" s="4">
        <f>YEAR(SaleData[[#This Row],[Order Date]])</f>
        <v>2016</v>
      </c>
      <c r="C5981" s="4">
        <f>MONTH(SaleData[[#This Row],[Order Date]])</f>
        <v>11</v>
      </c>
      <c r="D5981" t="s">
        <v>569</v>
      </c>
      <c r="E5981" t="s">
        <v>43</v>
      </c>
      <c r="F5981" t="s">
        <v>26</v>
      </c>
      <c r="G5981" t="s">
        <v>27</v>
      </c>
      <c r="H5981" t="s">
        <v>1762</v>
      </c>
      <c r="I5981">
        <v>116.28</v>
      </c>
      <c r="J5981">
        <v>3</v>
      </c>
      <c r="K5981">
        <v>56.98</v>
      </c>
      <c r="M5981" t="s">
        <v>2891</v>
      </c>
    </row>
    <row r="5982" spans="1:13" x14ac:dyDescent="0.25">
      <c r="A5982" s="7">
        <v>42677</v>
      </c>
      <c r="B5982" s="4">
        <f>YEAR(SaleData[[#This Row],[Order Date]])</f>
        <v>2016</v>
      </c>
      <c r="C5982" s="4">
        <f>MONTH(SaleData[[#This Row],[Order Date]])</f>
        <v>11</v>
      </c>
      <c r="D5982" t="s">
        <v>569</v>
      </c>
      <c r="E5982" t="s">
        <v>43</v>
      </c>
      <c r="F5982" t="s">
        <v>26</v>
      </c>
      <c r="G5982" t="s">
        <v>46</v>
      </c>
      <c r="H5982" t="s">
        <v>1763</v>
      </c>
      <c r="I5982">
        <v>9.3000000000000007</v>
      </c>
      <c r="J5982">
        <v>2</v>
      </c>
      <c r="K5982">
        <v>3.02</v>
      </c>
      <c r="M5982" t="s">
        <v>2891</v>
      </c>
    </row>
    <row r="5983" spans="1:13" x14ac:dyDescent="0.25">
      <c r="A5983" s="7">
        <v>42677</v>
      </c>
      <c r="B5983" s="4">
        <f>YEAR(SaleData[[#This Row],[Order Date]])</f>
        <v>2016</v>
      </c>
      <c r="C5983" s="4">
        <f>MONTH(SaleData[[#This Row],[Order Date]])</f>
        <v>11</v>
      </c>
      <c r="D5983" t="s">
        <v>569</v>
      </c>
      <c r="E5983" t="s">
        <v>43</v>
      </c>
      <c r="F5983" t="s">
        <v>26</v>
      </c>
      <c r="G5983" t="s">
        <v>27</v>
      </c>
      <c r="H5983" t="s">
        <v>1764</v>
      </c>
      <c r="I5983">
        <v>19.440000000000001</v>
      </c>
      <c r="J5983">
        <v>3</v>
      </c>
      <c r="K5983">
        <v>9.33</v>
      </c>
      <c r="M5983" t="s">
        <v>2891</v>
      </c>
    </row>
    <row r="5984" spans="1:13" x14ac:dyDescent="0.25">
      <c r="A5984" s="7">
        <v>42677</v>
      </c>
      <c r="B5984" s="4">
        <f>YEAR(SaleData[[#This Row],[Order Date]])</f>
        <v>2016</v>
      </c>
      <c r="C5984" s="4">
        <f>MONTH(SaleData[[#This Row],[Order Date]])</f>
        <v>11</v>
      </c>
      <c r="D5984" t="s">
        <v>569</v>
      </c>
      <c r="E5984" t="s">
        <v>43</v>
      </c>
      <c r="F5984" t="s">
        <v>26</v>
      </c>
      <c r="G5984" t="s">
        <v>27</v>
      </c>
      <c r="H5984" t="s">
        <v>1765</v>
      </c>
      <c r="I5984">
        <v>314.55</v>
      </c>
      <c r="J5984">
        <v>3</v>
      </c>
      <c r="K5984">
        <v>150.97999999999999</v>
      </c>
      <c r="M5984" t="s">
        <v>2891</v>
      </c>
    </row>
    <row r="5985" spans="1:13" x14ac:dyDescent="0.25">
      <c r="A5985" s="7">
        <v>42677</v>
      </c>
      <c r="B5985" s="4">
        <f>YEAR(SaleData[[#This Row],[Order Date]])</f>
        <v>2016</v>
      </c>
      <c r="C5985" s="4">
        <f>MONTH(SaleData[[#This Row],[Order Date]])</f>
        <v>11</v>
      </c>
      <c r="D5985" t="s">
        <v>1766</v>
      </c>
      <c r="E5985" t="s">
        <v>30</v>
      </c>
      <c r="F5985" t="s">
        <v>26</v>
      </c>
      <c r="G5985" t="s">
        <v>27</v>
      </c>
      <c r="H5985" t="s">
        <v>1506</v>
      </c>
      <c r="I5985">
        <v>9.25</v>
      </c>
      <c r="J5985">
        <v>2</v>
      </c>
      <c r="K5985">
        <v>3.35</v>
      </c>
      <c r="M5985" t="s">
        <v>2891</v>
      </c>
    </row>
    <row r="5986" spans="1:13" x14ac:dyDescent="0.25">
      <c r="A5986" s="7">
        <v>42677</v>
      </c>
      <c r="B5986" s="4">
        <f>YEAR(SaleData[[#This Row],[Order Date]])</f>
        <v>2016</v>
      </c>
      <c r="C5986" s="4">
        <f>MONTH(SaleData[[#This Row],[Order Date]])</f>
        <v>11</v>
      </c>
      <c r="D5986" t="s">
        <v>1421</v>
      </c>
      <c r="E5986" t="s">
        <v>105</v>
      </c>
      <c r="F5986" t="s">
        <v>26</v>
      </c>
      <c r="G5986" t="s">
        <v>46</v>
      </c>
      <c r="H5986" t="s">
        <v>1336</v>
      </c>
      <c r="I5986">
        <v>4.16</v>
      </c>
      <c r="J5986">
        <v>7</v>
      </c>
      <c r="K5986">
        <v>-3.47</v>
      </c>
      <c r="M5986" t="s">
        <v>2891</v>
      </c>
    </row>
    <row r="5987" spans="1:13" x14ac:dyDescent="0.25">
      <c r="A5987" s="7">
        <v>42677</v>
      </c>
      <c r="B5987" s="4">
        <f>YEAR(SaleData[[#This Row],[Order Date]])</f>
        <v>2016</v>
      </c>
      <c r="C5987" s="4">
        <f>MONTH(SaleData[[#This Row],[Order Date]])</f>
        <v>11</v>
      </c>
      <c r="D5987" t="s">
        <v>1421</v>
      </c>
      <c r="E5987" t="s">
        <v>105</v>
      </c>
      <c r="F5987" t="s">
        <v>11</v>
      </c>
      <c r="G5987" t="s">
        <v>202</v>
      </c>
      <c r="H5987" t="s">
        <v>1767</v>
      </c>
      <c r="I5987">
        <v>179.99</v>
      </c>
      <c r="J5987">
        <v>3</v>
      </c>
      <c r="K5987">
        <v>-251.99</v>
      </c>
      <c r="M5987" t="s">
        <v>2891</v>
      </c>
    </row>
    <row r="5988" spans="1:13" x14ac:dyDescent="0.25">
      <c r="A5988" s="7">
        <v>42677</v>
      </c>
      <c r="B5988" s="4">
        <f>YEAR(SaleData[[#This Row],[Order Date]])</f>
        <v>2016</v>
      </c>
      <c r="C5988" s="4">
        <f>MONTH(SaleData[[#This Row],[Order Date]])</f>
        <v>11</v>
      </c>
      <c r="D5988" t="s">
        <v>1232</v>
      </c>
      <c r="E5988" t="s">
        <v>87</v>
      </c>
      <c r="F5988" t="s">
        <v>11</v>
      </c>
      <c r="G5988" t="s">
        <v>12</v>
      </c>
      <c r="H5988" t="s">
        <v>405</v>
      </c>
      <c r="I5988">
        <v>72</v>
      </c>
      <c r="J5988">
        <v>1</v>
      </c>
      <c r="K5988">
        <v>14.4</v>
      </c>
      <c r="M5988" t="s">
        <v>2891</v>
      </c>
    </row>
    <row r="5989" spans="1:13" x14ac:dyDescent="0.25">
      <c r="A5989" s="7">
        <v>42677</v>
      </c>
      <c r="B5989" s="4">
        <f>YEAR(SaleData[[#This Row],[Order Date]])</f>
        <v>2016</v>
      </c>
      <c r="C5989" s="4">
        <f>MONTH(SaleData[[#This Row],[Order Date]])</f>
        <v>11</v>
      </c>
      <c r="D5989" t="s">
        <v>1232</v>
      </c>
      <c r="E5989" t="s">
        <v>87</v>
      </c>
      <c r="F5989" t="s">
        <v>16</v>
      </c>
      <c r="G5989" t="s">
        <v>17</v>
      </c>
      <c r="H5989" t="s">
        <v>1768</v>
      </c>
      <c r="I5989">
        <v>470.16</v>
      </c>
      <c r="J5989">
        <v>7</v>
      </c>
      <c r="K5989">
        <v>-13.43</v>
      </c>
      <c r="M5989" t="s">
        <v>2892</v>
      </c>
    </row>
    <row r="5990" spans="1:13" x14ac:dyDescent="0.25">
      <c r="A5990" s="7">
        <v>42678</v>
      </c>
      <c r="B5990" s="4">
        <f>YEAR(SaleData[[#This Row],[Order Date]])</f>
        <v>2016</v>
      </c>
      <c r="C5990" s="4">
        <f>MONTH(SaleData[[#This Row],[Order Date]])</f>
        <v>11</v>
      </c>
      <c r="D5990" t="s">
        <v>506</v>
      </c>
      <c r="E5990" t="s">
        <v>116</v>
      </c>
      <c r="F5990" t="s">
        <v>26</v>
      </c>
      <c r="G5990" t="s">
        <v>31</v>
      </c>
      <c r="H5990" t="s">
        <v>1804</v>
      </c>
      <c r="I5990">
        <v>10.74</v>
      </c>
      <c r="J5990">
        <v>3</v>
      </c>
      <c r="K5990">
        <v>5.26</v>
      </c>
      <c r="M5990" t="s">
        <v>2892</v>
      </c>
    </row>
    <row r="5991" spans="1:13" x14ac:dyDescent="0.25">
      <c r="A5991" s="7">
        <v>42678</v>
      </c>
      <c r="B5991" s="4">
        <f>YEAR(SaleData[[#This Row],[Order Date]])</f>
        <v>2016</v>
      </c>
      <c r="C5991" s="4">
        <f>MONTH(SaleData[[#This Row],[Order Date]])</f>
        <v>11</v>
      </c>
      <c r="D5991" t="s">
        <v>1805</v>
      </c>
      <c r="E5991" t="s">
        <v>15</v>
      </c>
      <c r="F5991" t="s">
        <v>16</v>
      </c>
      <c r="G5991" t="s">
        <v>34</v>
      </c>
      <c r="H5991" t="s">
        <v>1745</v>
      </c>
      <c r="I5991">
        <v>209.88</v>
      </c>
      <c r="J5991">
        <v>3</v>
      </c>
      <c r="K5991">
        <v>35.68</v>
      </c>
      <c r="M5991" t="s">
        <v>2892</v>
      </c>
    </row>
    <row r="5992" spans="1:13" x14ac:dyDescent="0.25">
      <c r="A5992" s="7">
        <v>42678</v>
      </c>
      <c r="B5992" s="4">
        <f>YEAR(SaleData[[#This Row],[Order Date]])</f>
        <v>2016</v>
      </c>
      <c r="C5992" s="4">
        <f>MONTH(SaleData[[#This Row],[Order Date]])</f>
        <v>11</v>
      </c>
      <c r="D5992" t="s">
        <v>704</v>
      </c>
      <c r="E5992" t="s">
        <v>43</v>
      </c>
      <c r="F5992" t="s">
        <v>16</v>
      </c>
      <c r="G5992" t="s">
        <v>34</v>
      </c>
      <c r="H5992" t="s">
        <v>355</v>
      </c>
      <c r="I5992">
        <v>38.29</v>
      </c>
      <c r="J5992">
        <v>7</v>
      </c>
      <c r="K5992">
        <v>16.46</v>
      </c>
      <c r="M5992" t="s">
        <v>2892</v>
      </c>
    </row>
    <row r="5993" spans="1:13" x14ac:dyDescent="0.25">
      <c r="A5993" s="7">
        <v>42678</v>
      </c>
      <c r="B5993" s="4">
        <f>YEAR(SaleData[[#This Row],[Order Date]])</f>
        <v>2016</v>
      </c>
      <c r="C5993" s="4">
        <f>MONTH(SaleData[[#This Row],[Order Date]])</f>
        <v>11</v>
      </c>
      <c r="D5993" t="s">
        <v>1314</v>
      </c>
      <c r="E5993" t="s">
        <v>43</v>
      </c>
      <c r="F5993" t="s">
        <v>26</v>
      </c>
      <c r="G5993" t="s">
        <v>62</v>
      </c>
      <c r="H5993" t="s">
        <v>63</v>
      </c>
      <c r="I5993">
        <v>192.8</v>
      </c>
      <c r="J5993">
        <v>4</v>
      </c>
      <c r="K5993">
        <v>55.91</v>
      </c>
      <c r="M5993" t="s">
        <v>2892</v>
      </c>
    </row>
    <row r="5994" spans="1:13" x14ac:dyDescent="0.25">
      <c r="A5994" s="7">
        <v>42678</v>
      </c>
      <c r="B5994" s="4">
        <f>YEAR(SaleData[[#This Row],[Order Date]])</f>
        <v>2016</v>
      </c>
      <c r="C5994" s="4">
        <f>MONTH(SaleData[[#This Row],[Order Date]])</f>
        <v>11</v>
      </c>
      <c r="D5994" t="s">
        <v>1043</v>
      </c>
      <c r="E5994" t="s">
        <v>105</v>
      </c>
      <c r="F5994" t="s">
        <v>26</v>
      </c>
      <c r="G5994" t="s">
        <v>213</v>
      </c>
      <c r="H5994" t="s">
        <v>1806</v>
      </c>
      <c r="I5994">
        <v>17.579999999999998</v>
      </c>
      <c r="J5994">
        <v>7</v>
      </c>
      <c r="K5994">
        <v>-4.18</v>
      </c>
      <c r="M5994" t="s">
        <v>2892</v>
      </c>
    </row>
    <row r="5995" spans="1:13" x14ac:dyDescent="0.25">
      <c r="A5995" s="7">
        <v>42678</v>
      </c>
      <c r="B5995" s="4">
        <f>YEAR(SaleData[[#This Row],[Order Date]])</f>
        <v>2016</v>
      </c>
      <c r="C5995" s="4">
        <f>MONTH(SaleData[[#This Row],[Order Date]])</f>
        <v>11</v>
      </c>
      <c r="D5995" t="s">
        <v>1043</v>
      </c>
      <c r="E5995" t="s">
        <v>105</v>
      </c>
      <c r="F5995" t="s">
        <v>16</v>
      </c>
      <c r="G5995" t="s">
        <v>17</v>
      </c>
      <c r="H5995" t="s">
        <v>400</v>
      </c>
      <c r="I5995">
        <v>104.78</v>
      </c>
      <c r="J5995">
        <v>1</v>
      </c>
      <c r="K5995">
        <v>-14.41</v>
      </c>
      <c r="M5995" t="s">
        <v>2893</v>
      </c>
    </row>
    <row r="5996" spans="1:13" x14ac:dyDescent="0.25">
      <c r="A5996" s="7">
        <v>42678</v>
      </c>
      <c r="B5996" s="4">
        <f>YEAR(SaleData[[#This Row],[Order Date]])</f>
        <v>2016</v>
      </c>
      <c r="C5996" s="4">
        <f>MONTH(SaleData[[#This Row],[Order Date]])</f>
        <v>11</v>
      </c>
      <c r="D5996" t="s">
        <v>1043</v>
      </c>
      <c r="E5996" t="s">
        <v>105</v>
      </c>
      <c r="F5996" t="s">
        <v>26</v>
      </c>
      <c r="G5996" t="s">
        <v>27</v>
      </c>
      <c r="H5996" t="s">
        <v>392</v>
      </c>
      <c r="I5996">
        <v>47.95</v>
      </c>
      <c r="J5996">
        <v>3</v>
      </c>
      <c r="K5996">
        <v>16.78</v>
      </c>
      <c r="M5996" t="s">
        <v>2893</v>
      </c>
    </row>
    <row r="5997" spans="1:13" x14ac:dyDescent="0.25">
      <c r="A5997" s="7">
        <v>42678</v>
      </c>
      <c r="B5997" s="4">
        <f>YEAR(SaleData[[#This Row],[Order Date]])</f>
        <v>2016</v>
      </c>
      <c r="C5997" s="4">
        <f>MONTH(SaleData[[#This Row],[Order Date]])</f>
        <v>11</v>
      </c>
      <c r="D5997" t="s">
        <v>1043</v>
      </c>
      <c r="E5997" t="s">
        <v>105</v>
      </c>
      <c r="F5997" t="s">
        <v>16</v>
      </c>
      <c r="G5997" t="s">
        <v>17</v>
      </c>
      <c r="H5997" t="s">
        <v>939</v>
      </c>
      <c r="I5997">
        <v>650.35</v>
      </c>
      <c r="J5997">
        <v>3</v>
      </c>
      <c r="K5997">
        <v>-97.55</v>
      </c>
      <c r="M5997" t="s">
        <v>2893</v>
      </c>
    </row>
    <row r="5998" spans="1:13" x14ac:dyDescent="0.25">
      <c r="A5998" s="7">
        <v>42678</v>
      </c>
      <c r="B5998" s="4">
        <f>YEAR(SaleData[[#This Row],[Order Date]])</f>
        <v>2016</v>
      </c>
      <c r="C5998" s="4">
        <f>MONTH(SaleData[[#This Row],[Order Date]])</f>
        <v>11</v>
      </c>
      <c r="D5998" t="s">
        <v>1043</v>
      </c>
      <c r="E5998" t="s">
        <v>105</v>
      </c>
      <c r="F5998" t="s">
        <v>26</v>
      </c>
      <c r="G5998" t="s">
        <v>44</v>
      </c>
      <c r="H5998" t="s">
        <v>838</v>
      </c>
      <c r="I5998">
        <v>629.17999999999995</v>
      </c>
      <c r="J5998">
        <v>8</v>
      </c>
      <c r="K5998">
        <v>228.08</v>
      </c>
      <c r="M5998" t="s">
        <v>2894</v>
      </c>
    </row>
    <row r="5999" spans="1:13" x14ac:dyDescent="0.25">
      <c r="A5999" s="7">
        <v>42678</v>
      </c>
      <c r="B5999" s="4">
        <f>YEAR(SaleData[[#This Row],[Order Date]])</f>
        <v>2016</v>
      </c>
      <c r="C5999" s="4">
        <f>MONTH(SaleData[[#This Row],[Order Date]])</f>
        <v>11</v>
      </c>
      <c r="D5999" t="s">
        <v>1043</v>
      </c>
      <c r="E5999" t="s">
        <v>105</v>
      </c>
      <c r="F5999" t="s">
        <v>26</v>
      </c>
      <c r="G5999" t="s">
        <v>27</v>
      </c>
      <c r="H5999" t="s">
        <v>1807</v>
      </c>
      <c r="I5999">
        <v>15.18</v>
      </c>
      <c r="J5999">
        <v>1</v>
      </c>
      <c r="K5999">
        <v>5.31</v>
      </c>
      <c r="M5999" t="s">
        <v>2894</v>
      </c>
    </row>
    <row r="6000" spans="1:13" x14ac:dyDescent="0.25">
      <c r="A6000" s="7">
        <v>42678</v>
      </c>
      <c r="B6000" s="4">
        <f>YEAR(SaleData[[#This Row],[Order Date]])</f>
        <v>2016</v>
      </c>
      <c r="C6000" s="4">
        <f>MONTH(SaleData[[#This Row],[Order Date]])</f>
        <v>11</v>
      </c>
      <c r="D6000" t="s">
        <v>1808</v>
      </c>
      <c r="E6000" t="s">
        <v>75</v>
      </c>
      <c r="F6000" t="s">
        <v>16</v>
      </c>
      <c r="G6000" t="s">
        <v>34</v>
      </c>
      <c r="H6000" t="s">
        <v>1708</v>
      </c>
      <c r="I6000">
        <v>50.5</v>
      </c>
      <c r="J6000">
        <v>6</v>
      </c>
      <c r="K6000">
        <v>8.2100000000000009</v>
      </c>
      <c r="M6000" t="s">
        <v>2894</v>
      </c>
    </row>
    <row r="6001" spans="1:13" x14ac:dyDescent="0.25">
      <c r="A6001" s="7">
        <v>42678</v>
      </c>
      <c r="B6001" s="4">
        <f>YEAR(SaleData[[#This Row],[Order Date]])</f>
        <v>2016</v>
      </c>
      <c r="C6001" s="4">
        <f>MONTH(SaleData[[#This Row],[Order Date]])</f>
        <v>11</v>
      </c>
      <c r="D6001" t="s">
        <v>758</v>
      </c>
      <c r="E6001" t="s">
        <v>43</v>
      </c>
      <c r="F6001" t="s">
        <v>26</v>
      </c>
      <c r="G6001" t="s">
        <v>46</v>
      </c>
      <c r="H6001" t="s">
        <v>840</v>
      </c>
      <c r="I6001">
        <v>7.71</v>
      </c>
      <c r="J6001">
        <v>2</v>
      </c>
      <c r="K6001">
        <v>2.8</v>
      </c>
      <c r="M6001" t="s">
        <v>2894</v>
      </c>
    </row>
    <row r="6002" spans="1:13" x14ac:dyDescent="0.25">
      <c r="A6002" s="7">
        <v>42678</v>
      </c>
      <c r="B6002" s="4">
        <f>YEAR(SaleData[[#This Row],[Order Date]])</f>
        <v>2016</v>
      </c>
      <c r="C6002" s="4">
        <f>MONTH(SaleData[[#This Row],[Order Date]])</f>
        <v>11</v>
      </c>
      <c r="D6002" t="s">
        <v>758</v>
      </c>
      <c r="E6002" t="s">
        <v>43</v>
      </c>
      <c r="F6002" t="s">
        <v>26</v>
      </c>
      <c r="G6002" t="s">
        <v>46</v>
      </c>
      <c r="H6002" t="s">
        <v>131</v>
      </c>
      <c r="I6002">
        <v>4.18</v>
      </c>
      <c r="J6002">
        <v>1</v>
      </c>
      <c r="K6002">
        <v>1.31</v>
      </c>
      <c r="M6002" t="s">
        <v>2894</v>
      </c>
    </row>
    <row r="6003" spans="1:13" x14ac:dyDescent="0.25">
      <c r="A6003" s="7">
        <v>42678</v>
      </c>
      <c r="B6003" s="4">
        <f>YEAR(SaleData[[#This Row],[Order Date]])</f>
        <v>2016</v>
      </c>
      <c r="C6003" s="4">
        <f>MONTH(SaleData[[#This Row],[Order Date]])</f>
        <v>11</v>
      </c>
      <c r="D6003" t="s">
        <v>758</v>
      </c>
      <c r="E6003" t="s">
        <v>43</v>
      </c>
      <c r="F6003" t="s">
        <v>26</v>
      </c>
      <c r="G6003" t="s">
        <v>27</v>
      </c>
      <c r="H6003" t="s">
        <v>994</v>
      </c>
      <c r="I6003">
        <v>38.880000000000003</v>
      </c>
      <c r="J6003">
        <v>6</v>
      </c>
      <c r="K6003">
        <v>18.66</v>
      </c>
      <c r="M6003" t="s">
        <v>2894</v>
      </c>
    </row>
    <row r="6004" spans="1:13" x14ac:dyDescent="0.25">
      <c r="A6004" s="7">
        <v>42678</v>
      </c>
      <c r="B6004" s="4">
        <f>YEAR(SaleData[[#This Row],[Order Date]])</f>
        <v>2016</v>
      </c>
      <c r="C6004" s="4">
        <f>MONTH(SaleData[[#This Row],[Order Date]])</f>
        <v>11</v>
      </c>
      <c r="D6004" t="s">
        <v>1809</v>
      </c>
      <c r="E6004" t="s">
        <v>79</v>
      </c>
      <c r="F6004" t="s">
        <v>26</v>
      </c>
      <c r="G6004" t="s">
        <v>36</v>
      </c>
      <c r="H6004" t="s">
        <v>450</v>
      </c>
      <c r="I6004">
        <v>45.25</v>
      </c>
      <c r="J6004">
        <v>2</v>
      </c>
      <c r="K6004">
        <v>3.96</v>
      </c>
      <c r="M6004" t="s">
        <v>2894</v>
      </c>
    </row>
    <row r="6005" spans="1:13" x14ac:dyDescent="0.25">
      <c r="A6005" s="7">
        <v>42678</v>
      </c>
      <c r="B6005" s="4">
        <f>YEAR(SaleData[[#This Row],[Order Date]])</f>
        <v>2016</v>
      </c>
      <c r="C6005" s="4">
        <f>MONTH(SaleData[[#This Row],[Order Date]])</f>
        <v>11</v>
      </c>
      <c r="D6005" t="s">
        <v>1809</v>
      </c>
      <c r="E6005" t="s">
        <v>79</v>
      </c>
      <c r="F6005" t="s">
        <v>16</v>
      </c>
      <c r="G6005" t="s">
        <v>40</v>
      </c>
      <c r="H6005" t="s">
        <v>1810</v>
      </c>
      <c r="I6005">
        <v>876.3</v>
      </c>
      <c r="J6005">
        <v>10</v>
      </c>
      <c r="K6005">
        <v>-292.10000000000002</v>
      </c>
      <c r="M6005" t="s">
        <v>2894</v>
      </c>
    </row>
    <row r="6006" spans="1:13" x14ac:dyDescent="0.25">
      <c r="A6006" s="7">
        <v>42678</v>
      </c>
      <c r="B6006" s="4">
        <f>YEAR(SaleData[[#This Row],[Order Date]])</f>
        <v>2016</v>
      </c>
      <c r="C6006" s="4">
        <f>MONTH(SaleData[[#This Row],[Order Date]])</f>
        <v>11</v>
      </c>
      <c r="D6006" t="s">
        <v>1809</v>
      </c>
      <c r="E6006" t="s">
        <v>79</v>
      </c>
      <c r="F6006" t="s">
        <v>26</v>
      </c>
      <c r="G6006" t="s">
        <v>213</v>
      </c>
      <c r="H6006" t="s">
        <v>1811</v>
      </c>
      <c r="I6006">
        <v>185.38</v>
      </c>
      <c r="J6006">
        <v>2</v>
      </c>
      <c r="K6006">
        <v>-34.76</v>
      </c>
      <c r="M6006" t="s">
        <v>2895</v>
      </c>
    </row>
    <row r="6007" spans="1:13" x14ac:dyDescent="0.25">
      <c r="A6007" s="7">
        <v>42678</v>
      </c>
      <c r="B6007" s="4">
        <f>YEAR(SaleData[[#This Row],[Order Date]])</f>
        <v>2016</v>
      </c>
      <c r="C6007" s="4">
        <f>MONTH(SaleData[[#This Row],[Order Date]])</f>
        <v>11</v>
      </c>
      <c r="D6007" t="s">
        <v>1686</v>
      </c>
      <c r="E6007" t="s">
        <v>43</v>
      </c>
      <c r="F6007" t="s">
        <v>11</v>
      </c>
      <c r="G6007" t="s">
        <v>202</v>
      </c>
      <c r="H6007" t="s">
        <v>1812</v>
      </c>
      <c r="I6007">
        <v>686.4</v>
      </c>
      <c r="J6007">
        <v>2</v>
      </c>
      <c r="K6007">
        <v>77.22</v>
      </c>
      <c r="M6007" t="s">
        <v>2895</v>
      </c>
    </row>
    <row r="6008" spans="1:13" x14ac:dyDescent="0.25">
      <c r="A6008" s="7">
        <v>42678</v>
      </c>
      <c r="B6008" s="4">
        <f>YEAR(SaleData[[#This Row],[Order Date]])</f>
        <v>2016</v>
      </c>
      <c r="C6008" s="4">
        <f>MONTH(SaleData[[#This Row],[Order Date]])</f>
        <v>11</v>
      </c>
      <c r="D6008" t="s">
        <v>865</v>
      </c>
      <c r="E6008" t="s">
        <v>30</v>
      </c>
      <c r="F6008" t="s">
        <v>16</v>
      </c>
      <c r="G6008" t="s">
        <v>34</v>
      </c>
      <c r="H6008" t="s">
        <v>1246</v>
      </c>
      <c r="I6008">
        <v>11.38</v>
      </c>
      <c r="J6008">
        <v>3</v>
      </c>
      <c r="K6008">
        <v>-5.69</v>
      </c>
      <c r="M6008" t="s">
        <v>2895</v>
      </c>
    </row>
    <row r="6009" spans="1:13" x14ac:dyDescent="0.25">
      <c r="A6009" s="7">
        <v>42678</v>
      </c>
      <c r="B6009" s="4">
        <f>YEAR(SaleData[[#This Row],[Order Date]])</f>
        <v>2016</v>
      </c>
      <c r="C6009" s="4">
        <f>MONTH(SaleData[[#This Row],[Order Date]])</f>
        <v>11</v>
      </c>
      <c r="D6009" t="s">
        <v>865</v>
      </c>
      <c r="E6009" t="s">
        <v>30</v>
      </c>
      <c r="F6009" t="s">
        <v>16</v>
      </c>
      <c r="G6009" t="s">
        <v>34</v>
      </c>
      <c r="H6009" t="s">
        <v>906</v>
      </c>
      <c r="I6009">
        <v>66.11</v>
      </c>
      <c r="J6009">
        <v>4</v>
      </c>
      <c r="K6009">
        <v>-84.29</v>
      </c>
      <c r="M6009" t="s">
        <v>2895</v>
      </c>
    </row>
    <row r="6010" spans="1:13" x14ac:dyDescent="0.25">
      <c r="A6010" s="7">
        <v>42679</v>
      </c>
      <c r="B6010" s="4">
        <f>YEAR(SaleData[[#This Row],[Order Date]])</f>
        <v>2016</v>
      </c>
      <c r="C6010" s="4">
        <f>MONTH(SaleData[[#This Row],[Order Date]])</f>
        <v>11</v>
      </c>
      <c r="D6010" t="s">
        <v>1129</v>
      </c>
      <c r="E6010" t="s">
        <v>43</v>
      </c>
      <c r="F6010" t="s">
        <v>26</v>
      </c>
      <c r="G6010" t="s">
        <v>46</v>
      </c>
      <c r="H6010" t="s">
        <v>1855</v>
      </c>
      <c r="I6010">
        <v>29.12</v>
      </c>
      <c r="J6010">
        <v>5</v>
      </c>
      <c r="K6010">
        <v>9.83</v>
      </c>
      <c r="M6010" t="s">
        <v>2895</v>
      </c>
    </row>
    <row r="6011" spans="1:13" x14ac:dyDescent="0.25">
      <c r="A6011" s="7">
        <v>42679</v>
      </c>
      <c r="B6011" s="4">
        <f>YEAR(SaleData[[#This Row],[Order Date]])</f>
        <v>2016</v>
      </c>
      <c r="C6011" s="4">
        <f>MONTH(SaleData[[#This Row],[Order Date]])</f>
        <v>11</v>
      </c>
      <c r="D6011" t="s">
        <v>1805</v>
      </c>
      <c r="E6011" t="s">
        <v>87</v>
      </c>
      <c r="F6011" t="s">
        <v>11</v>
      </c>
      <c r="G6011" t="s">
        <v>21</v>
      </c>
      <c r="H6011" t="s">
        <v>1856</v>
      </c>
      <c r="I6011">
        <v>23.99</v>
      </c>
      <c r="J6011">
        <v>2</v>
      </c>
      <c r="K6011">
        <v>-15.99</v>
      </c>
      <c r="M6011" t="s">
        <v>2895</v>
      </c>
    </row>
    <row r="6012" spans="1:13" x14ac:dyDescent="0.25">
      <c r="A6012" s="7">
        <v>42679</v>
      </c>
      <c r="B6012" s="4">
        <f>YEAR(SaleData[[#This Row],[Order Date]])</f>
        <v>2016</v>
      </c>
      <c r="C6012" s="4">
        <f>MONTH(SaleData[[#This Row],[Order Date]])</f>
        <v>11</v>
      </c>
      <c r="D6012" t="s">
        <v>560</v>
      </c>
      <c r="E6012" t="s">
        <v>30</v>
      </c>
      <c r="F6012" t="s">
        <v>16</v>
      </c>
      <c r="G6012" t="s">
        <v>40</v>
      </c>
      <c r="H6012" t="s">
        <v>1466</v>
      </c>
      <c r="I6012">
        <v>863.13</v>
      </c>
      <c r="J6012">
        <v>8</v>
      </c>
      <c r="K6012">
        <v>-160.30000000000001</v>
      </c>
      <c r="M6012" t="s">
        <v>2895</v>
      </c>
    </row>
    <row r="6013" spans="1:13" x14ac:dyDescent="0.25">
      <c r="A6013" s="7">
        <v>42679</v>
      </c>
      <c r="B6013" s="4">
        <f>YEAR(SaleData[[#This Row],[Order Date]])</f>
        <v>2016</v>
      </c>
      <c r="C6013" s="4">
        <f>MONTH(SaleData[[#This Row],[Order Date]])</f>
        <v>11</v>
      </c>
      <c r="D6013" t="s">
        <v>560</v>
      </c>
      <c r="E6013" t="s">
        <v>30</v>
      </c>
      <c r="F6013" t="s">
        <v>26</v>
      </c>
      <c r="G6013" t="s">
        <v>46</v>
      </c>
      <c r="H6013" t="s">
        <v>452</v>
      </c>
      <c r="I6013">
        <v>3.56</v>
      </c>
      <c r="J6013">
        <v>3</v>
      </c>
      <c r="K6013">
        <v>-6.24</v>
      </c>
      <c r="M6013" t="s">
        <v>2895</v>
      </c>
    </row>
    <row r="6014" spans="1:13" x14ac:dyDescent="0.25">
      <c r="A6014" s="7">
        <v>42679</v>
      </c>
      <c r="B6014" s="4">
        <f>YEAR(SaleData[[#This Row],[Order Date]])</f>
        <v>2016</v>
      </c>
      <c r="C6014" s="4">
        <f>MONTH(SaleData[[#This Row],[Order Date]])</f>
        <v>11</v>
      </c>
      <c r="D6014" t="s">
        <v>560</v>
      </c>
      <c r="E6014" t="s">
        <v>30</v>
      </c>
      <c r="F6014" t="s">
        <v>16</v>
      </c>
      <c r="G6014" t="s">
        <v>235</v>
      </c>
      <c r="H6014" t="s">
        <v>1857</v>
      </c>
      <c r="I6014">
        <v>956.66</v>
      </c>
      <c r="J6014">
        <v>7</v>
      </c>
      <c r="K6014">
        <v>-225.1</v>
      </c>
      <c r="M6014" t="s">
        <v>2895</v>
      </c>
    </row>
    <row r="6015" spans="1:13" x14ac:dyDescent="0.25">
      <c r="A6015" s="7">
        <v>42679</v>
      </c>
      <c r="B6015" s="4">
        <f>YEAR(SaleData[[#This Row],[Order Date]])</f>
        <v>2016</v>
      </c>
      <c r="C6015" s="4">
        <f>MONTH(SaleData[[#This Row],[Order Date]])</f>
        <v>11</v>
      </c>
      <c r="D6015" t="s">
        <v>560</v>
      </c>
      <c r="E6015" t="s">
        <v>30</v>
      </c>
      <c r="F6015" t="s">
        <v>26</v>
      </c>
      <c r="G6015" t="s">
        <v>46</v>
      </c>
      <c r="H6015" t="s">
        <v>1858</v>
      </c>
      <c r="I6015">
        <v>12.59</v>
      </c>
      <c r="J6015">
        <v>3</v>
      </c>
      <c r="K6015">
        <v>-20.14</v>
      </c>
      <c r="M6015" t="s">
        <v>2895</v>
      </c>
    </row>
    <row r="6016" spans="1:13" x14ac:dyDescent="0.25">
      <c r="A6016" s="7">
        <v>42679</v>
      </c>
      <c r="B6016" s="4">
        <f>YEAR(SaleData[[#This Row],[Order Date]])</f>
        <v>2016</v>
      </c>
      <c r="C6016" s="4">
        <f>MONTH(SaleData[[#This Row],[Order Date]])</f>
        <v>11</v>
      </c>
      <c r="D6016" t="s">
        <v>560</v>
      </c>
      <c r="E6016" t="s">
        <v>30</v>
      </c>
      <c r="F6016" t="s">
        <v>11</v>
      </c>
      <c r="G6016" t="s">
        <v>12</v>
      </c>
      <c r="H6016" t="s">
        <v>1859</v>
      </c>
      <c r="I6016">
        <v>171.96</v>
      </c>
      <c r="J6016">
        <v>5</v>
      </c>
      <c r="K6016">
        <v>45.14</v>
      </c>
      <c r="M6016" t="s">
        <v>2895</v>
      </c>
    </row>
    <row r="6017" spans="1:13" x14ac:dyDescent="0.25">
      <c r="A6017" s="7">
        <v>42679</v>
      </c>
      <c r="B6017" s="4">
        <f>YEAR(SaleData[[#This Row],[Order Date]])</f>
        <v>2016</v>
      </c>
      <c r="C6017" s="4">
        <f>MONTH(SaleData[[#This Row],[Order Date]])</f>
        <v>11</v>
      </c>
      <c r="D6017" t="s">
        <v>1860</v>
      </c>
      <c r="E6017" t="s">
        <v>573</v>
      </c>
      <c r="F6017" t="s">
        <v>26</v>
      </c>
      <c r="G6017" t="s">
        <v>46</v>
      </c>
      <c r="H6017" t="s">
        <v>1858</v>
      </c>
      <c r="I6017">
        <v>104.9</v>
      </c>
      <c r="J6017">
        <v>5</v>
      </c>
      <c r="K6017">
        <v>50.35</v>
      </c>
      <c r="M6017" t="s">
        <v>2895</v>
      </c>
    </row>
    <row r="6018" spans="1:13" x14ac:dyDescent="0.25">
      <c r="A6018" s="7">
        <v>42679</v>
      </c>
      <c r="B6018" s="4">
        <f>YEAR(SaleData[[#This Row],[Order Date]])</f>
        <v>2016</v>
      </c>
      <c r="C6018" s="4">
        <f>MONTH(SaleData[[#This Row],[Order Date]])</f>
        <v>11</v>
      </c>
      <c r="D6018" t="s">
        <v>1860</v>
      </c>
      <c r="E6018" t="s">
        <v>573</v>
      </c>
      <c r="F6018" t="s">
        <v>26</v>
      </c>
      <c r="G6018" t="s">
        <v>62</v>
      </c>
      <c r="H6018" t="s">
        <v>974</v>
      </c>
      <c r="I6018">
        <v>39.68</v>
      </c>
      <c r="J6018">
        <v>2</v>
      </c>
      <c r="K6018">
        <v>16.27</v>
      </c>
      <c r="M6018" t="s">
        <v>2895</v>
      </c>
    </row>
    <row r="6019" spans="1:13" x14ac:dyDescent="0.25">
      <c r="A6019" s="7">
        <v>42679</v>
      </c>
      <c r="B6019" s="4">
        <f>YEAR(SaleData[[#This Row],[Order Date]])</f>
        <v>2016</v>
      </c>
      <c r="C6019" s="4">
        <f>MONTH(SaleData[[#This Row],[Order Date]])</f>
        <v>11</v>
      </c>
      <c r="D6019" t="s">
        <v>1860</v>
      </c>
      <c r="E6019" t="s">
        <v>573</v>
      </c>
      <c r="F6019" t="s">
        <v>26</v>
      </c>
      <c r="G6019" t="s">
        <v>44</v>
      </c>
      <c r="H6019" t="s">
        <v>1534</v>
      </c>
      <c r="I6019">
        <v>51.75</v>
      </c>
      <c r="J6019">
        <v>5</v>
      </c>
      <c r="K6019">
        <v>24.84</v>
      </c>
      <c r="M6019" t="s">
        <v>2895</v>
      </c>
    </row>
    <row r="6020" spans="1:13" x14ac:dyDescent="0.25">
      <c r="A6020" s="7">
        <v>42679</v>
      </c>
      <c r="B6020" s="4">
        <f>YEAR(SaleData[[#This Row],[Order Date]])</f>
        <v>2016</v>
      </c>
      <c r="C6020" s="4">
        <f>MONTH(SaleData[[#This Row],[Order Date]])</f>
        <v>11</v>
      </c>
      <c r="D6020" t="s">
        <v>785</v>
      </c>
      <c r="E6020" t="s">
        <v>43</v>
      </c>
      <c r="F6020" t="s">
        <v>26</v>
      </c>
      <c r="G6020" t="s">
        <v>46</v>
      </c>
      <c r="H6020" t="s">
        <v>1861</v>
      </c>
      <c r="I6020">
        <v>53.25</v>
      </c>
      <c r="J6020">
        <v>2</v>
      </c>
      <c r="K6020">
        <v>19.97</v>
      </c>
      <c r="M6020" t="s">
        <v>2895</v>
      </c>
    </row>
    <row r="6021" spans="1:13" x14ac:dyDescent="0.25">
      <c r="A6021" s="7">
        <v>42679</v>
      </c>
      <c r="B6021" s="4">
        <f>YEAR(SaleData[[#This Row],[Order Date]])</f>
        <v>2016</v>
      </c>
      <c r="C6021" s="4">
        <f>MONTH(SaleData[[#This Row],[Order Date]])</f>
        <v>11</v>
      </c>
      <c r="D6021" t="s">
        <v>1604</v>
      </c>
      <c r="E6021" t="s">
        <v>30</v>
      </c>
      <c r="F6021" t="s">
        <v>26</v>
      </c>
      <c r="G6021" t="s">
        <v>44</v>
      </c>
      <c r="H6021" t="s">
        <v>45</v>
      </c>
      <c r="I6021">
        <v>11.84</v>
      </c>
      <c r="J6021">
        <v>1</v>
      </c>
      <c r="K6021">
        <v>4.4400000000000004</v>
      </c>
      <c r="M6021" t="s">
        <v>2895</v>
      </c>
    </row>
    <row r="6022" spans="1:13" x14ac:dyDescent="0.25">
      <c r="A6022" s="7">
        <v>42679</v>
      </c>
      <c r="B6022" s="4">
        <f>YEAR(SaleData[[#This Row],[Order Date]])</f>
        <v>2016</v>
      </c>
      <c r="C6022" s="4">
        <f>MONTH(SaleData[[#This Row],[Order Date]])</f>
        <v>11</v>
      </c>
      <c r="D6022" t="s">
        <v>483</v>
      </c>
      <c r="E6022" t="s">
        <v>15</v>
      </c>
      <c r="F6022" t="s">
        <v>11</v>
      </c>
      <c r="G6022" t="s">
        <v>12</v>
      </c>
      <c r="H6022" t="s">
        <v>1862</v>
      </c>
      <c r="I6022">
        <v>479.72</v>
      </c>
      <c r="J6022">
        <v>4</v>
      </c>
      <c r="K6022">
        <v>52.77</v>
      </c>
      <c r="M6022" t="s">
        <v>2895</v>
      </c>
    </row>
    <row r="6023" spans="1:13" x14ac:dyDescent="0.25">
      <c r="A6023" s="7">
        <v>42679</v>
      </c>
      <c r="B6023" s="4">
        <f>YEAR(SaleData[[#This Row],[Order Date]])</f>
        <v>2016</v>
      </c>
      <c r="C6023" s="4">
        <f>MONTH(SaleData[[#This Row],[Order Date]])</f>
        <v>11</v>
      </c>
      <c r="D6023" t="s">
        <v>1031</v>
      </c>
      <c r="E6023" t="s">
        <v>43</v>
      </c>
      <c r="F6023" t="s">
        <v>11</v>
      </c>
      <c r="G6023" t="s">
        <v>12</v>
      </c>
      <c r="H6023" t="s">
        <v>1384</v>
      </c>
      <c r="I6023">
        <v>72</v>
      </c>
      <c r="J6023">
        <v>4</v>
      </c>
      <c r="K6023">
        <v>12.96</v>
      </c>
      <c r="M6023" t="s">
        <v>2895</v>
      </c>
    </row>
    <row r="6024" spans="1:13" x14ac:dyDescent="0.25">
      <c r="A6024" s="7">
        <v>42679</v>
      </c>
      <c r="B6024" s="4">
        <f>YEAR(SaleData[[#This Row],[Order Date]])</f>
        <v>2016</v>
      </c>
      <c r="C6024" s="4">
        <f>MONTH(SaleData[[#This Row],[Order Date]])</f>
        <v>11</v>
      </c>
      <c r="D6024" t="s">
        <v>1031</v>
      </c>
      <c r="E6024" t="s">
        <v>43</v>
      </c>
      <c r="F6024" t="s">
        <v>16</v>
      </c>
      <c r="G6024" t="s">
        <v>17</v>
      </c>
      <c r="H6024" t="s">
        <v>1863</v>
      </c>
      <c r="I6024">
        <v>113.89</v>
      </c>
      <c r="J6024">
        <v>2</v>
      </c>
      <c r="K6024">
        <v>9.9700000000000006</v>
      </c>
      <c r="M6024" t="s">
        <v>2895</v>
      </c>
    </row>
    <row r="6025" spans="1:13" x14ac:dyDescent="0.25">
      <c r="A6025" s="7">
        <v>42679</v>
      </c>
      <c r="B6025" s="4">
        <f>YEAR(SaleData[[#This Row],[Order Date]])</f>
        <v>2016</v>
      </c>
      <c r="C6025" s="4">
        <f>MONTH(SaleData[[#This Row],[Order Date]])</f>
        <v>11</v>
      </c>
      <c r="D6025" t="s">
        <v>1031</v>
      </c>
      <c r="E6025" t="s">
        <v>43</v>
      </c>
      <c r="F6025" t="s">
        <v>26</v>
      </c>
      <c r="G6025" t="s">
        <v>156</v>
      </c>
      <c r="H6025" t="s">
        <v>829</v>
      </c>
      <c r="I6025">
        <v>158.13</v>
      </c>
      <c r="J6025">
        <v>3</v>
      </c>
      <c r="K6025">
        <v>77.48</v>
      </c>
      <c r="M6025" t="s">
        <v>2895</v>
      </c>
    </row>
    <row r="6026" spans="1:13" x14ac:dyDescent="0.25">
      <c r="A6026" s="7">
        <v>42679</v>
      </c>
      <c r="B6026" s="4">
        <f>YEAR(SaleData[[#This Row],[Order Date]])</f>
        <v>2016</v>
      </c>
      <c r="C6026" s="4">
        <f>MONTH(SaleData[[#This Row],[Order Date]])</f>
        <v>11</v>
      </c>
      <c r="D6026" t="s">
        <v>929</v>
      </c>
      <c r="E6026" t="s">
        <v>171</v>
      </c>
      <c r="F6026" t="s">
        <v>16</v>
      </c>
      <c r="G6026" t="s">
        <v>34</v>
      </c>
      <c r="H6026" t="s">
        <v>626</v>
      </c>
      <c r="I6026">
        <v>273.95999999999998</v>
      </c>
      <c r="J6026">
        <v>2</v>
      </c>
      <c r="K6026">
        <v>71.23</v>
      </c>
      <c r="M6026" t="s">
        <v>2895</v>
      </c>
    </row>
    <row r="6027" spans="1:13" x14ac:dyDescent="0.25">
      <c r="A6027" s="7">
        <v>42679</v>
      </c>
      <c r="B6027" s="4">
        <f>YEAR(SaleData[[#This Row],[Order Date]])</f>
        <v>2016</v>
      </c>
      <c r="C6027" s="4">
        <f>MONTH(SaleData[[#This Row],[Order Date]])</f>
        <v>11</v>
      </c>
      <c r="D6027" t="s">
        <v>929</v>
      </c>
      <c r="E6027" t="s">
        <v>171</v>
      </c>
      <c r="F6027" t="s">
        <v>11</v>
      </c>
      <c r="G6027" t="s">
        <v>12</v>
      </c>
      <c r="H6027" t="s">
        <v>1193</v>
      </c>
      <c r="I6027">
        <v>89.97</v>
      </c>
      <c r="J6027">
        <v>3</v>
      </c>
      <c r="K6027">
        <v>18.89</v>
      </c>
      <c r="M6027" t="s">
        <v>2895</v>
      </c>
    </row>
    <row r="6028" spans="1:13" x14ac:dyDescent="0.25">
      <c r="A6028" s="7">
        <v>42679</v>
      </c>
      <c r="B6028" s="4">
        <f>YEAR(SaleData[[#This Row],[Order Date]])</f>
        <v>2016</v>
      </c>
      <c r="C6028" s="4">
        <f>MONTH(SaleData[[#This Row],[Order Date]])</f>
        <v>11</v>
      </c>
      <c r="D6028" t="s">
        <v>929</v>
      </c>
      <c r="E6028" t="s">
        <v>171</v>
      </c>
      <c r="F6028" t="s">
        <v>16</v>
      </c>
      <c r="G6028" t="s">
        <v>34</v>
      </c>
      <c r="H6028" t="s">
        <v>1864</v>
      </c>
      <c r="I6028">
        <v>756.8</v>
      </c>
      <c r="J6028">
        <v>5</v>
      </c>
      <c r="K6028">
        <v>75.680000000000007</v>
      </c>
      <c r="M6028" t="s">
        <v>2895</v>
      </c>
    </row>
    <row r="6029" spans="1:13" x14ac:dyDescent="0.25">
      <c r="A6029" s="7">
        <v>42680</v>
      </c>
      <c r="B6029" s="4">
        <f>YEAR(SaleData[[#This Row],[Order Date]])</f>
        <v>2016</v>
      </c>
      <c r="C6029" s="4">
        <f>MONTH(SaleData[[#This Row],[Order Date]])</f>
        <v>11</v>
      </c>
      <c r="D6029" t="s">
        <v>1895</v>
      </c>
      <c r="E6029" t="s">
        <v>43</v>
      </c>
      <c r="F6029" t="s">
        <v>16</v>
      </c>
      <c r="G6029" t="s">
        <v>17</v>
      </c>
      <c r="H6029" t="s">
        <v>1852</v>
      </c>
      <c r="I6029">
        <v>81.42</v>
      </c>
      <c r="J6029">
        <v>2</v>
      </c>
      <c r="K6029">
        <v>-9.16</v>
      </c>
      <c r="M6029" t="s">
        <v>2895</v>
      </c>
    </row>
    <row r="6030" spans="1:13" x14ac:dyDescent="0.25">
      <c r="A6030" s="7">
        <v>42680</v>
      </c>
      <c r="B6030" s="4">
        <f>YEAR(SaleData[[#This Row],[Order Date]])</f>
        <v>2016</v>
      </c>
      <c r="C6030" s="4">
        <f>MONTH(SaleData[[#This Row],[Order Date]])</f>
        <v>11</v>
      </c>
      <c r="D6030" t="s">
        <v>1895</v>
      </c>
      <c r="E6030" t="s">
        <v>43</v>
      </c>
      <c r="F6030" t="s">
        <v>16</v>
      </c>
      <c r="G6030" t="s">
        <v>34</v>
      </c>
      <c r="H6030" t="s">
        <v>1875</v>
      </c>
      <c r="I6030">
        <v>238.56</v>
      </c>
      <c r="J6030">
        <v>3</v>
      </c>
      <c r="K6030">
        <v>26.24</v>
      </c>
      <c r="M6030" t="s">
        <v>2895</v>
      </c>
    </row>
    <row r="6031" spans="1:13" x14ac:dyDescent="0.25">
      <c r="A6031" s="7">
        <v>42680</v>
      </c>
      <c r="B6031" s="4">
        <f>YEAR(SaleData[[#This Row],[Order Date]])</f>
        <v>2016</v>
      </c>
      <c r="C6031" s="4">
        <f>MONTH(SaleData[[#This Row],[Order Date]])</f>
        <v>11</v>
      </c>
      <c r="D6031" t="s">
        <v>1896</v>
      </c>
      <c r="E6031" t="s">
        <v>75</v>
      </c>
      <c r="F6031" t="s">
        <v>16</v>
      </c>
      <c r="G6031" t="s">
        <v>17</v>
      </c>
      <c r="H6031" t="s">
        <v>1499</v>
      </c>
      <c r="I6031">
        <v>207.98</v>
      </c>
      <c r="J6031">
        <v>2</v>
      </c>
      <c r="K6031">
        <v>-28.6</v>
      </c>
      <c r="M6031" t="s">
        <v>2895</v>
      </c>
    </row>
    <row r="6032" spans="1:13" x14ac:dyDescent="0.25">
      <c r="A6032" s="7">
        <v>42680</v>
      </c>
      <c r="B6032" s="4">
        <f>YEAR(SaleData[[#This Row],[Order Date]])</f>
        <v>2016</v>
      </c>
      <c r="C6032" s="4">
        <f>MONTH(SaleData[[#This Row],[Order Date]])</f>
        <v>11</v>
      </c>
      <c r="D6032" t="s">
        <v>1896</v>
      </c>
      <c r="E6032" t="s">
        <v>75</v>
      </c>
      <c r="F6032" t="s">
        <v>26</v>
      </c>
      <c r="G6032" t="s">
        <v>27</v>
      </c>
      <c r="H6032" t="s">
        <v>1897</v>
      </c>
      <c r="I6032">
        <v>36.11</v>
      </c>
      <c r="J6032">
        <v>2</v>
      </c>
      <c r="K6032">
        <v>12.64</v>
      </c>
      <c r="M6032" t="s">
        <v>2895</v>
      </c>
    </row>
    <row r="6033" spans="1:13" x14ac:dyDescent="0.25">
      <c r="A6033" s="7">
        <v>42680</v>
      </c>
      <c r="B6033" s="4">
        <f>YEAR(SaleData[[#This Row],[Order Date]])</f>
        <v>2016</v>
      </c>
      <c r="C6033" s="4">
        <f>MONTH(SaleData[[#This Row],[Order Date]])</f>
        <v>11</v>
      </c>
      <c r="D6033" t="s">
        <v>1896</v>
      </c>
      <c r="E6033" t="s">
        <v>75</v>
      </c>
      <c r="F6033" t="s">
        <v>16</v>
      </c>
      <c r="G6033" t="s">
        <v>34</v>
      </c>
      <c r="H6033" t="s">
        <v>1299</v>
      </c>
      <c r="I6033">
        <v>35.57</v>
      </c>
      <c r="J6033">
        <v>2</v>
      </c>
      <c r="K6033">
        <v>5.78</v>
      </c>
      <c r="M6033" t="s">
        <v>2896</v>
      </c>
    </row>
    <row r="6034" spans="1:13" x14ac:dyDescent="0.25">
      <c r="A6034" s="7">
        <v>42680</v>
      </c>
      <c r="B6034" s="4">
        <f>YEAR(SaleData[[#This Row],[Order Date]])</f>
        <v>2016</v>
      </c>
      <c r="C6034" s="4">
        <f>MONTH(SaleData[[#This Row],[Order Date]])</f>
        <v>11</v>
      </c>
      <c r="D6034" t="s">
        <v>1896</v>
      </c>
      <c r="E6034" t="s">
        <v>75</v>
      </c>
      <c r="F6034" t="s">
        <v>26</v>
      </c>
      <c r="G6034" t="s">
        <v>27</v>
      </c>
      <c r="H6034" t="s">
        <v>429</v>
      </c>
      <c r="I6034">
        <v>88.77</v>
      </c>
      <c r="J6034">
        <v>2</v>
      </c>
      <c r="K6034">
        <v>31.07</v>
      </c>
      <c r="M6034" t="s">
        <v>2896</v>
      </c>
    </row>
    <row r="6035" spans="1:13" x14ac:dyDescent="0.25">
      <c r="A6035" s="7">
        <v>42680</v>
      </c>
      <c r="B6035" s="4">
        <f>YEAR(SaleData[[#This Row],[Order Date]])</f>
        <v>2016</v>
      </c>
      <c r="C6035" s="4">
        <f>MONTH(SaleData[[#This Row],[Order Date]])</f>
        <v>11</v>
      </c>
      <c r="D6035" t="s">
        <v>1228</v>
      </c>
      <c r="E6035" t="s">
        <v>43</v>
      </c>
      <c r="F6035" t="s">
        <v>26</v>
      </c>
      <c r="G6035" t="s">
        <v>36</v>
      </c>
      <c r="H6035" t="s">
        <v>450</v>
      </c>
      <c r="I6035">
        <v>84.84</v>
      </c>
      <c r="J6035">
        <v>3</v>
      </c>
      <c r="K6035">
        <v>22.91</v>
      </c>
      <c r="M6035" t="s">
        <v>2896</v>
      </c>
    </row>
    <row r="6036" spans="1:13" x14ac:dyDescent="0.25">
      <c r="A6036" s="7">
        <v>42681</v>
      </c>
      <c r="B6036" s="4">
        <f>YEAR(SaleData[[#This Row],[Order Date]])</f>
        <v>2016</v>
      </c>
      <c r="C6036" s="4">
        <f>MONTH(SaleData[[#This Row],[Order Date]])</f>
        <v>11</v>
      </c>
      <c r="D6036" t="s">
        <v>1473</v>
      </c>
      <c r="E6036" t="s">
        <v>15</v>
      </c>
      <c r="F6036" t="s">
        <v>26</v>
      </c>
      <c r="G6036" t="s">
        <v>46</v>
      </c>
      <c r="H6036" t="s">
        <v>1925</v>
      </c>
      <c r="I6036">
        <v>27.68</v>
      </c>
      <c r="J6036">
        <v>2</v>
      </c>
      <c r="K6036">
        <v>9.69</v>
      </c>
      <c r="M6036" t="s">
        <v>2896</v>
      </c>
    </row>
    <row r="6037" spans="1:13" x14ac:dyDescent="0.25">
      <c r="A6037" s="7">
        <v>42681</v>
      </c>
      <c r="B6037" s="4">
        <f>YEAR(SaleData[[#This Row],[Order Date]])</f>
        <v>2016</v>
      </c>
      <c r="C6037" s="4">
        <f>MONTH(SaleData[[#This Row],[Order Date]])</f>
        <v>11</v>
      </c>
      <c r="D6037" t="s">
        <v>1373</v>
      </c>
      <c r="E6037" t="s">
        <v>43</v>
      </c>
      <c r="F6037" t="s">
        <v>26</v>
      </c>
      <c r="G6037" t="s">
        <v>46</v>
      </c>
      <c r="H6037" t="s">
        <v>366</v>
      </c>
      <c r="I6037">
        <v>37.44</v>
      </c>
      <c r="J6037">
        <v>4</v>
      </c>
      <c r="K6037">
        <v>11.7</v>
      </c>
      <c r="M6037" t="s">
        <v>2896</v>
      </c>
    </row>
    <row r="6038" spans="1:13" x14ac:dyDescent="0.25">
      <c r="A6038" s="7">
        <v>42681</v>
      </c>
      <c r="B6038" s="4">
        <f>YEAR(SaleData[[#This Row],[Order Date]])</f>
        <v>2016</v>
      </c>
      <c r="C6038" s="4">
        <f>MONTH(SaleData[[#This Row],[Order Date]])</f>
        <v>11</v>
      </c>
      <c r="D6038" t="s">
        <v>1373</v>
      </c>
      <c r="E6038" t="s">
        <v>43</v>
      </c>
      <c r="F6038" t="s">
        <v>26</v>
      </c>
      <c r="G6038" t="s">
        <v>46</v>
      </c>
      <c r="H6038" t="s">
        <v>1901</v>
      </c>
      <c r="I6038">
        <v>26.98</v>
      </c>
      <c r="J6038">
        <v>4</v>
      </c>
      <c r="K6038">
        <v>8.77</v>
      </c>
      <c r="M6038" t="s">
        <v>2896</v>
      </c>
    </row>
    <row r="6039" spans="1:13" x14ac:dyDescent="0.25">
      <c r="A6039" s="7">
        <v>42681</v>
      </c>
      <c r="B6039" s="4">
        <f>YEAR(SaleData[[#This Row],[Order Date]])</f>
        <v>2016</v>
      </c>
      <c r="C6039" s="4">
        <f>MONTH(SaleData[[#This Row],[Order Date]])</f>
        <v>11</v>
      </c>
      <c r="D6039" t="s">
        <v>1373</v>
      </c>
      <c r="E6039" t="s">
        <v>43</v>
      </c>
      <c r="F6039" t="s">
        <v>26</v>
      </c>
      <c r="G6039" t="s">
        <v>213</v>
      </c>
      <c r="H6039" t="s">
        <v>1796</v>
      </c>
      <c r="I6039">
        <v>11.36</v>
      </c>
      <c r="J6039">
        <v>2</v>
      </c>
      <c r="K6039">
        <v>3.29</v>
      </c>
      <c r="M6039" t="s">
        <v>2896</v>
      </c>
    </row>
    <row r="6040" spans="1:13" x14ac:dyDescent="0.25">
      <c r="A6040" s="7">
        <v>42681</v>
      </c>
      <c r="B6040" s="4">
        <f>YEAR(SaleData[[#This Row],[Order Date]])</f>
        <v>2016</v>
      </c>
      <c r="C6040" s="4">
        <f>MONTH(SaleData[[#This Row],[Order Date]])</f>
        <v>11</v>
      </c>
      <c r="D6040" t="s">
        <v>1373</v>
      </c>
      <c r="E6040" t="s">
        <v>43</v>
      </c>
      <c r="F6040" t="s">
        <v>26</v>
      </c>
      <c r="G6040" t="s">
        <v>44</v>
      </c>
      <c r="H6040" t="s">
        <v>1543</v>
      </c>
      <c r="I6040">
        <v>14.62</v>
      </c>
      <c r="J6040">
        <v>2</v>
      </c>
      <c r="K6040">
        <v>6.87</v>
      </c>
      <c r="M6040" t="s">
        <v>2896</v>
      </c>
    </row>
    <row r="6041" spans="1:13" x14ac:dyDescent="0.25">
      <c r="A6041" s="7">
        <v>42681</v>
      </c>
      <c r="B6041" s="4">
        <f>YEAR(SaleData[[#This Row],[Order Date]])</f>
        <v>2016</v>
      </c>
      <c r="C6041" s="4">
        <f>MONTH(SaleData[[#This Row],[Order Date]])</f>
        <v>11</v>
      </c>
      <c r="D6041" t="s">
        <v>1095</v>
      </c>
      <c r="E6041" t="s">
        <v>43</v>
      </c>
      <c r="F6041" t="s">
        <v>16</v>
      </c>
      <c r="G6041" t="s">
        <v>34</v>
      </c>
      <c r="H6041" t="s">
        <v>1926</v>
      </c>
      <c r="I6041">
        <v>14.82</v>
      </c>
      <c r="J6041">
        <v>3</v>
      </c>
      <c r="K6041">
        <v>6.22</v>
      </c>
      <c r="M6041" t="s">
        <v>2896</v>
      </c>
    </row>
    <row r="6042" spans="1:13" x14ac:dyDescent="0.25">
      <c r="A6042" s="7">
        <v>42681</v>
      </c>
      <c r="B6042" s="4">
        <f>YEAR(SaleData[[#This Row],[Order Date]])</f>
        <v>2016</v>
      </c>
      <c r="C6042" s="4">
        <f>MONTH(SaleData[[#This Row],[Order Date]])</f>
        <v>11</v>
      </c>
      <c r="D6042" t="s">
        <v>330</v>
      </c>
      <c r="E6042" t="s">
        <v>129</v>
      </c>
      <c r="F6042" t="s">
        <v>11</v>
      </c>
      <c r="G6042" t="s">
        <v>12</v>
      </c>
      <c r="H6042" t="s">
        <v>490</v>
      </c>
      <c r="I6042">
        <v>119.98</v>
      </c>
      <c r="J6042">
        <v>3</v>
      </c>
      <c r="K6042">
        <v>22.5</v>
      </c>
      <c r="M6042" t="s">
        <v>2897</v>
      </c>
    </row>
    <row r="6043" spans="1:13" x14ac:dyDescent="0.25">
      <c r="A6043" s="7">
        <v>42681</v>
      </c>
      <c r="B6043" s="4">
        <f>YEAR(SaleData[[#This Row],[Order Date]])</f>
        <v>2016</v>
      </c>
      <c r="C6043" s="4">
        <f>MONTH(SaleData[[#This Row],[Order Date]])</f>
        <v>11</v>
      </c>
      <c r="D6043" t="s">
        <v>1686</v>
      </c>
      <c r="E6043" t="s">
        <v>60</v>
      </c>
      <c r="F6043" t="s">
        <v>26</v>
      </c>
      <c r="G6043" t="s">
        <v>31</v>
      </c>
      <c r="H6043" t="s">
        <v>1390</v>
      </c>
      <c r="I6043">
        <v>14.96</v>
      </c>
      <c r="J6043">
        <v>4</v>
      </c>
      <c r="K6043">
        <v>0.3</v>
      </c>
      <c r="M6043" t="s">
        <v>2898</v>
      </c>
    </row>
    <row r="6044" spans="1:13" x14ac:dyDescent="0.25">
      <c r="A6044" s="7">
        <v>42681</v>
      </c>
      <c r="B6044" s="4">
        <f>YEAR(SaleData[[#This Row],[Order Date]])</f>
        <v>2016</v>
      </c>
      <c r="C6044" s="4">
        <f>MONTH(SaleData[[#This Row],[Order Date]])</f>
        <v>11</v>
      </c>
      <c r="D6044" t="s">
        <v>1927</v>
      </c>
      <c r="E6044" t="s">
        <v>43</v>
      </c>
      <c r="F6044" t="s">
        <v>26</v>
      </c>
      <c r="G6044" t="s">
        <v>27</v>
      </c>
      <c r="H6044" t="s">
        <v>1749</v>
      </c>
      <c r="I6044">
        <v>12.9</v>
      </c>
      <c r="J6044">
        <v>2</v>
      </c>
      <c r="K6044">
        <v>6.32</v>
      </c>
      <c r="M6044" t="s">
        <v>2898</v>
      </c>
    </row>
    <row r="6045" spans="1:13" x14ac:dyDescent="0.25">
      <c r="A6045" s="7">
        <v>42681</v>
      </c>
      <c r="B6045" s="4">
        <f>YEAR(SaleData[[#This Row],[Order Date]])</f>
        <v>2016</v>
      </c>
      <c r="C6045" s="4">
        <f>MONTH(SaleData[[#This Row],[Order Date]])</f>
        <v>11</v>
      </c>
      <c r="D6045" t="s">
        <v>1860</v>
      </c>
      <c r="E6045" t="s">
        <v>1928</v>
      </c>
      <c r="F6045" t="s">
        <v>16</v>
      </c>
      <c r="G6045" t="s">
        <v>17</v>
      </c>
      <c r="H6045" t="s">
        <v>1084</v>
      </c>
      <c r="I6045">
        <v>1603.14</v>
      </c>
      <c r="J6045">
        <v>4</v>
      </c>
      <c r="K6045">
        <v>100.2</v>
      </c>
      <c r="M6045" t="s">
        <v>2898</v>
      </c>
    </row>
    <row r="6046" spans="1:13" x14ac:dyDescent="0.25">
      <c r="A6046" s="7">
        <v>42681</v>
      </c>
      <c r="B6046" s="4">
        <f>YEAR(SaleData[[#This Row],[Order Date]])</f>
        <v>2016</v>
      </c>
      <c r="C6046" s="4">
        <f>MONTH(SaleData[[#This Row],[Order Date]])</f>
        <v>11</v>
      </c>
      <c r="D6046" t="s">
        <v>1010</v>
      </c>
      <c r="E6046" t="s">
        <v>20</v>
      </c>
      <c r="F6046" t="s">
        <v>11</v>
      </c>
      <c r="G6046" t="s">
        <v>21</v>
      </c>
      <c r="H6046" t="s">
        <v>901</v>
      </c>
      <c r="I6046">
        <v>263.95999999999998</v>
      </c>
      <c r="J6046">
        <v>4</v>
      </c>
      <c r="K6046">
        <v>71.27</v>
      </c>
      <c r="M6046" t="s">
        <v>2898</v>
      </c>
    </row>
    <row r="6047" spans="1:13" x14ac:dyDescent="0.25">
      <c r="A6047" s="7">
        <v>42681</v>
      </c>
      <c r="B6047" s="4">
        <f>YEAR(SaleData[[#This Row],[Order Date]])</f>
        <v>2016</v>
      </c>
      <c r="C6047" s="4">
        <f>MONTH(SaleData[[#This Row],[Order Date]])</f>
        <v>11</v>
      </c>
      <c r="D6047" t="s">
        <v>1010</v>
      </c>
      <c r="E6047" t="s">
        <v>20</v>
      </c>
      <c r="F6047" t="s">
        <v>11</v>
      </c>
      <c r="G6047" t="s">
        <v>21</v>
      </c>
      <c r="H6047" t="s">
        <v>338</v>
      </c>
      <c r="I6047">
        <v>359.97</v>
      </c>
      <c r="J6047">
        <v>3</v>
      </c>
      <c r="K6047">
        <v>100.79</v>
      </c>
      <c r="M6047" t="s">
        <v>2898</v>
      </c>
    </row>
    <row r="6048" spans="1:13" x14ac:dyDescent="0.25">
      <c r="A6048" s="7">
        <v>42681</v>
      </c>
      <c r="B6048" s="4">
        <f>YEAR(SaleData[[#This Row],[Order Date]])</f>
        <v>2016</v>
      </c>
      <c r="C6048" s="4">
        <f>MONTH(SaleData[[#This Row],[Order Date]])</f>
        <v>11</v>
      </c>
      <c r="D6048" t="s">
        <v>1010</v>
      </c>
      <c r="E6048" t="s">
        <v>20</v>
      </c>
      <c r="F6048" t="s">
        <v>26</v>
      </c>
      <c r="G6048" t="s">
        <v>27</v>
      </c>
      <c r="H6048" t="s">
        <v>1929</v>
      </c>
      <c r="I6048">
        <v>12.96</v>
      </c>
      <c r="J6048">
        <v>2</v>
      </c>
      <c r="K6048">
        <v>6.22</v>
      </c>
      <c r="M6048" t="s">
        <v>2898</v>
      </c>
    </row>
    <row r="6049" spans="1:13" x14ac:dyDescent="0.25">
      <c r="A6049" s="7">
        <v>42681</v>
      </c>
      <c r="B6049" s="4">
        <f>YEAR(SaleData[[#This Row],[Order Date]])</f>
        <v>2016</v>
      </c>
      <c r="C6049" s="4">
        <f>MONTH(SaleData[[#This Row],[Order Date]])</f>
        <v>11</v>
      </c>
      <c r="D6049" t="s">
        <v>1010</v>
      </c>
      <c r="E6049" t="s">
        <v>20</v>
      </c>
      <c r="F6049" t="s">
        <v>26</v>
      </c>
      <c r="G6049" t="s">
        <v>36</v>
      </c>
      <c r="H6049" t="s">
        <v>1838</v>
      </c>
      <c r="I6049">
        <v>116.82</v>
      </c>
      <c r="J6049">
        <v>3</v>
      </c>
      <c r="K6049">
        <v>5.84</v>
      </c>
      <c r="M6049" t="s">
        <v>2898</v>
      </c>
    </row>
    <row r="6050" spans="1:13" x14ac:dyDescent="0.25">
      <c r="A6050" s="7">
        <v>42681</v>
      </c>
      <c r="B6050" s="4">
        <f>YEAR(SaleData[[#This Row],[Order Date]])</f>
        <v>2016</v>
      </c>
      <c r="C6050" s="4">
        <f>MONTH(SaleData[[#This Row],[Order Date]])</f>
        <v>11</v>
      </c>
      <c r="D6050" t="s">
        <v>1010</v>
      </c>
      <c r="E6050" t="s">
        <v>20</v>
      </c>
      <c r="F6050" t="s">
        <v>26</v>
      </c>
      <c r="G6050" t="s">
        <v>46</v>
      </c>
      <c r="H6050" t="s">
        <v>1719</v>
      </c>
      <c r="I6050">
        <v>276.77999999999997</v>
      </c>
      <c r="J6050">
        <v>2</v>
      </c>
      <c r="K6050">
        <v>89.95</v>
      </c>
      <c r="M6050" t="s">
        <v>2898</v>
      </c>
    </row>
    <row r="6051" spans="1:13" x14ac:dyDescent="0.25">
      <c r="A6051" s="7">
        <v>42681</v>
      </c>
      <c r="B6051" s="4">
        <f>YEAR(SaleData[[#This Row],[Order Date]])</f>
        <v>2016</v>
      </c>
      <c r="C6051" s="4">
        <f>MONTH(SaleData[[#This Row],[Order Date]])</f>
        <v>11</v>
      </c>
      <c r="D6051" t="s">
        <v>453</v>
      </c>
      <c r="E6051" t="s">
        <v>30</v>
      </c>
      <c r="F6051" t="s">
        <v>16</v>
      </c>
      <c r="G6051" t="s">
        <v>34</v>
      </c>
      <c r="H6051" t="s">
        <v>1930</v>
      </c>
      <c r="I6051">
        <v>44.46</v>
      </c>
      <c r="J6051">
        <v>5</v>
      </c>
      <c r="K6051">
        <v>-17.78</v>
      </c>
      <c r="M6051" t="s">
        <v>2898</v>
      </c>
    </row>
    <row r="6052" spans="1:13" x14ac:dyDescent="0.25">
      <c r="A6052" s="7">
        <v>42681</v>
      </c>
      <c r="B6052" s="4">
        <f>YEAR(SaleData[[#This Row],[Order Date]])</f>
        <v>2016</v>
      </c>
      <c r="C6052" s="4">
        <f>MONTH(SaleData[[#This Row],[Order Date]])</f>
        <v>11</v>
      </c>
      <c r="D6052" t="s">
        <v>453</v>
      </c>
      <c r="E6052" t="s">
        <v>30</v>
      </c>
      <c r="F6052" t="s">
        <v>26</v>
      </c>
      <c r="G6052" t="s">
        <v>36</v>
      </c>
      <c r="H6052" t="s">
        <v>1931</v>
      </c>
      <c r="I6052">
        <v>314.08999999999997</v>
      </c>
      <c r="J6052">
        <v>3</v>
      </c>
      <c r="K6052">
        <v>19.63</v>
      </c>
      <c r="M6052" t="s">
        <v>2898</v>
      </c>
    </row>
    <row r="6053" spans="1:13" x14ac:dyDescent="0.25">
      <c r="A6053" s="7">
        <v>42681</v>
      </c>
      <c r="B6053" s="4">
        <f>YEAR(SaleData[[#This Row],[Order Date]])</f>
        <v>2016</v>
      </c>
      <c r="C6053" s="4">
        <f>MONTH(SaleData[[#This Row],[Order Date]])</f>
        <v>11</v>
      </c>
      <c r="D6053" t="s">
        <v>389</v>
      </c>
      <c r="E6053" t="s">
        <v>43</v>
      </c>
      <c r="F6053" t="s">
        <v>11</v>
      </c>
      <c r="G6053" t="s">
        <v>12</v>
      </c>
      <c r="H6053" t="s">
        <v>455</v>
      </c>
      <c r="I6053">
        <v>479.97</v>
      </c>
      <c r="J6053">
        <v>3</v>
      </c>
      <c r="K6053">
        <v>163.19</v>
      </c>
      <c r="M6053" t="s">
        <v>2898</v>
      </c>
    </row>
    <row r="6054" spans="1:13" x14ac:dyDescent="0.25">
      <c r="A6054" s="7">
        <v>42681</v>
      </c>
      <c r="B6054" s="4">
        <f>YEAR(SaleData[[#This Row],[Order Date]])</f>
        <v>2016</v>
      </c>
      <c r="C6054" s="4">
        <f>MONTH(SaleData[[#This Row],[Order Date]])</f>
        <v>11</v>
      </c>
      <c r="D6054" t="s">
        <v>1932</v>
      </c>
      <c r="E6054" t="s">
        <v>43</v>
      </c>
      <c r="F6054" t="s">
        <v>26</v>
      </c>
      <c r="G6054" t="s">
        <v>46</v>
      </c>
      <c r="H6054" t="s">
        <v>1933</v>
      </c>
      <c r="I6054">
        <v>57.58</v>
      </c>
      <c r="J6054">
        <v>2</v>
      </c>
      <c r="K6054">
        <v>20.149999999999999</v>
      </c>
      <c r="M6054" t="s">
        <v>2898</v>
      </c>
    </row>
    <row r="6055" spans="1:13" x14ac:dyDescent="0.25">
      <c r="A6055" s="7">
        <v>42682</v>
      </c>
      <c r="B6055" s="4">
        <f>YEAR(SaleData[[#This Row],[Order Date]])</f>
        <v>2016</v>
      </c>
      <c r="C6055" s="4">
        <f>MONTH(SaleData[[#This Row],[Order Date]])</f>
        <v>11</v>
      </c>
      <c r="D6055" t="s">
        <v>1972</v>
      </c>
      <c r="E6055" t="s">
        <v>116</v>
      </c>
      <c r="F6055" t="s">
        <v>16</v>
      </c>
      <c r="G6055" t="s">
        <v>235</v>
      </c>
      <c r="H6055" t="s">
        <v>1973</v>
      </c>
      <c r="I6055">
        <v>261.95999999999998</v>
      </c>
      <c r="J6055">
        <v>2</v>
      </c>
      <c r="K6055">
        <v>41.91</v>
      </c>
      <c r="M6055" t="s">
        <v>2898</v>
      </c>
    </row>
    <row r="6056" spans="1:13" x14ac:dyDescent="0.25">
      <c r="A6056" s="7">
        <v>42682</v>
      </c>
      <c r="B6056" s="4">
        <f>YEAR(SaleData[[#This Row],[Order Date]])</f>
        <v>2016</v>
      </c>
      <c r="C6056" s="4">
        <f>MONTH(SaleData[[#This Row],[Order Date]])</f>
        <v>11</v>
      </c>
      <c r="D6056" t="s">
        <v>1972</v>
      </c>
      <c r="E6056" t="s">
        <v>116</v>
      </c>
      <c r="F6056" t="s">
        <v>16</v>
      </c>
      <c r="G6056" t="s">
        <v>17</v>
      </c>
      <c r="H6056" t="s">
        <v>716</v>
      </c>
      <c r="I6056">
        <v>731.94</v>
      </c>
      <c r="J6056">
        <v>3</v>
      </c>
      <c r="K6056">
        <v>219.58</v>
      </c>
      <c r="M6056" t="s">
        <v>2898</v>
      </c>
    </row>
    <row r="6057" spans="1:13" x14ac:dyDescent="0.25">
      <c r="A6057" s="7">
        <v>42683</v>
      </c>
      <c r="B6057" s="4">
        <f>YEAR(SaleData[[#This Row],[Order Date]])</f>
        <v>2016</v>
      </c>
      <c r="C6057" s="4">
        <f>MONTH(SaleData[[#This Row],[Order Date]])</f>
        <v>11</v>
      </c>
      <c r="D6057" t="s">
        <v>2002</v>
      </c>
      <c r="E6057" t="s">
        <v>43</v>
      </c>
      <c r="F6057" t="s">
        <v>11</v>
      </c>
      <c r="G6057" t="s">
        <v>12</v>
      </c>
      <c r="H6057" t="s">
        <v>424</v>
      </c>
      <c r="I6057">
        <v>479.97</v>
      </c>
      <c r="J6057">
        <v>3</v>
      </c>
      <c r="K6057">
        <v>177.59</v>
      </c>
      <c r="M6057" t="s">
        <v>2898</v>
      </c>
    </row>
    <row r="6058" spans="1:13" x14ac:dyDescent="0.25">
      <c r="A6058" s="7">
        <v>42684</v>
      </c>
      <c r="B6058" s="4">
        <f>YEAR(SaleData[[#This Row],[Order Date]])</f>
        <v>2016</v>
      </c>
      <c r="C6058" s="4">
        <f>MONTH(SaleData[[#This Row],[Order Date]])</f>
        <v>11</v>
      </c>
      <c r="D6058" t="s">
        <v>2027</v>
      </c>
      <c r="E6058" t="s">
        <v>43</v>
      </c>
      <c r="F6058" t="s">
        <v>26</v>
      </c>
      <c r="G6058" t="s">
        <v>36</v>
      </c>
      <c r="H6058" t="s">
        <v>578</v>
      </c>
      <c r="I6058">
        <v>155.82</v>
      </c>
      <c r="J6058">
        <v>7</v>
      </c>
      <c r="K6058">
        <v>42.07</v>
      </c>
      <c r="M6058" t="s">
        <v>2898</v>
      </c>
    </row>
    <row r="6059" spans="1:13" x14ac:dyDescent="0.25">
      <c r="A6059" s="7">
        <v>42684</v>
      </c>
      <c r="B6059" s="4">
        <f>YEAR(SaleData[[#This Row],[Order Date]])</f>
        <v>2016</v>
      </c>
      <c r="C6059" s="4">
        <f>MONTH(SaleData[[#This Row],[Order Date]])</f>
        <v>11</v>
      </c>
      <c r="D6059" t="s">
        <v>2027</v>
      </c>
      <c r="E6059" t="s">
        <v>43</v>
      </c>
      <c r="F6059" t="s">
        <v>26</v>
      </c>
      <c r="G6059" t="s">
        <v>46</v>
      </c>
      <c r="H6059" t="s">
        <v>1652</v>
      </c>
      <c r="I6059">
        <v>70.010000000000005</v>
      </c>
      <c r="J6059">
        <v>3</v>
      </c>
      <c r="K6059">
        <v>24.5</v>
      </c>
      <c r="M6059" t="s">
        <v>2898</v>
      </c>
    </row>
    <row r="6060" spans="1:13" x14ac:dyDescent="0.25">
      <c r="A6060" s="7">
        <v>42684</v>
      </c>
      <c r="B6060" s="4">
        <f>YEAR(SaleData[[#This Row],[Order Date]])</f>
        <v>2016</v>
      </c>
      <c r="C6060" s="4">
        <f>MONTH(SaleData[[#This Row],[Order Date]])</f>
        <v>11</v>
      </c>
      <c r="D6060" t="s">
        <v>1326</v>
      </c>
      <c r="E6060" t="s">
        <v>43</v>
      </c>
      <c r="F6060" t="s">
        <v>26</v>
      </c>
      <c r="G6060" t="s">
        <v>46</v>
      </c>
      <c r="H6060" t="s">
        <v>655</v>
      </c>
      <c r="I6060">
        <v>13.22</v>
      </c>
      <c r="J6060">
        <v>4</v>
      </c>
      <c r="K6060">
        <v>4.46</v>
      </c>
      <c r="M6060" t="s">
        <v>2898</v>
      </c>
    </row>
    <row r="6061" spans="1:13" x14ac:dyDescent="0.25">
      <c r="A6061" s="7">
        <v>42684</v>
      </c>
      <c r="B6061" s="4">
        <f>YEAR(SaleData[[#This Row],[Order Date]])</f>
        <v>2016</v>
      </c>
      <c r="C6061" s="4">
        <f>MONTH(SaleData[[#This Row],[Order Date]])</f>
        <v>11</v>
      </c>
      <c r="D6061" t="s">
        <v>1326</v>
      </c>
      <c r="E6061" t="s">
        <v>43</v>
      </c>
      <c r="F6061" t="s">
        <v>26</v>
      </c>
      <c r="G6061" t="s">
        <v>27</v>
      </c>
      <c r="H6061" t="s">
        <v>2028</v>
      </c>
      <c r="I6061">
        <v>32.4</v>
      </c>
      <c r="J6061">
        <v>5</v>
      </c>
      <c r="K6061">
        <v>15.55</v>
      </c>
      <c r="M6061" t="s">
        <v>2898</v>
      </c>
    </row>
    <row r="6062" spans="1:13" x14ac:dyDescent="0.25">
      <c r="A6062" s="7">
        <v>42684</v>
      </c>
      <c r="B6062" s="4">
        <f>YEAR(SaleData[[#This Row],[Order Date]])</f>
        <v>2016</v>
      </c>
      <c r="C6062" s="4">
        <f>MONTH(SaleData[[#This Row],[Order Date]])</f>
        <v>11</v>
      </c>
      <c r="D6062" t="s">
        <v>2029</v>
      </c>
      <c r="E6062" t="s">
        <v>163</v>
      </c>
      <c r="F6062" t="s">
        <v>26</v>
      </c>
      <c r="G6062" t="s">
        <v>62</v>
      </c>
      <c r="H6062" t="s">
        <v>1666</v>
      </c>
      <c r="I6062">
        <v>41.86</v>
      </c>
      <c r="J6062">
        <v>7</v>
      </c>
      <c r="K6062">
        <v>10.47</v>
      </c>
      <c r="M6062" t="s">
        <v>2898</v>
      </c>
    </row>
    <row r="6063" spans="1:13" x14ac:dyDescent="0.25">
      <c r="A6063" s="7">
        <v>42684</v>
      </c>
      <c r="B6063" s="4">
        <f>YEAR(SaleData[[#This Row],[Order Date]])</f>
        <v>2016</v>
      </c>
      <c r="C6063" s="4">
        <f>MONTH(SaleData[[#This Row],[Order Date]])</f>
        <v>11</v>
      </c>
      <c r="D6063" t="s">
        <v>831</v>
      </c>
      <c r="E6063" t="s">
        <v>129</v>
      </c>
      <c r="F6063" t="s">
        <v>26</v>
      </c>
      <c r="G6063" t="s">
        <v>213</v>
      </c>
      <c r="H6063" t="s">
        <v>763</v>
      </c>
      <c r="I6063">
        <v>14.72</v>
      </c>
      <c r="J6063">
        <v>5</v>
      </c>
      <c r="K6063">
        <v>-3.31</v>
      </c>
      <c r="M6063" t="s">
        <v>2899</v>
      </c>
    </row>
    <row r="6064" spans="1:13" x14ac:dyDescent="0.25">
      <c r="A6064" s="7">
        <v>42684</v>
      </c>
      <c r="B6064" s="4">
        <f>YEAR(SaleData[[#This Row],[Order Date]])</f>
        <v>2016</v>
      </c>
      <c r="C6064" s="4">
        <f>MONTH(SaleData[[#This Row],[Order Date]])</f>
        <v>11</v>
      </c>
      <c r="D6064" t="s">
        <v>831</v>
      </c>
      <c r="E6064" t="s">
        <v>129</v>
      </c>
      <c r="F6064" t="s">
        <v>26</v>
      </c>
      <c r="G6064" t="s">
        <v>36</v>
      </c>
      <c r="H6064" t="s">
        <v>326</v>
      </c>
      <c r="I6064">
        <v>38.979999999999997</v>
      </c>
      <c r="J6064">
        <v>3</v>
      </c>
      <c r="K6064">
        <v>-2.44</v>
      </c>
      <c r="M6064" t="s">
        <v>2899</v>
      </c>
    </row>
    <row r="6065" spans="1:13" x14ac:dyDescent="0.25">
      <c r="A6065" s="7">
        <v>42684</v>
      </c>
      <c r="B6065" s="4">
        <f>YEAR(SaleData[[#This Row],[Order Date]])</f>
        <v>2016</v>
      </c>
      <c r="C6065" s="4">
        <f>MONTH(SaleData[[#This Row],[Order Date]])</f>
        <v>11</v>
      </c>
      <c r="D6065" t="s">
        <v>722</v>
      </c>
      <c r="E6065" t="s">
        <v>129</v>
      </c>
      <c r="F6065" t="s">
        <v>26</v>
      </c>
      <c r="G6065" t="s">
        <v>44</v>
      </c>
      <c r="H6065" t="s">
        <v>1490</v>
      </c>
      <c r="I6065">
        <v>9.2200000000000006</v>
      </c>
      <c r="J6065">
        <v>4</v>
      </c>
      <c r="K6065">
        <v>3.34</v>
      </c>
      <c r="M6065" t="s">
        <v>2899</v>
      </c>
    </row>
    <row r="6066" spans="1:13" x14ac:dyDescent="0.25">
      <c r="A6066" s="7">
        <v>42684</v>
      </c>
      <c r="B6066" s="4">
        <f>YEAR(SaleData[[#This Row],[Order Date]])</f>
        <v>2016</v>
      </c>
      <c r="C6066" s="4">
        <f>MONTH(SaleData[[#This Row],[Order Date]])</f>
        <v>11</v>
      </c>
      <c r="D6066" t="s">
        <v>722</v>
      </c>
      <c r="E6066" t="s">
        <v>129</v>
      </c>
      <c r="F6066" t="s">
        <v>11</v>
      </c>
      <c r="G6066" t="s">
        <v>21</v>
      </c>
      <c r="H6066" t="s">
        <v>759</v>
      </c>
      <c r="I6066">
        <v>41.96</v>
      </c>
      <c r="J6066">
        <v>7</v>
      </c>
      <c r="K6066">
        <v>-9.7899999999999991</v>
      </c>
      <c r="M6066" t="s">
        <v>2899</v>
      </c>
    </row>
    <row r="6067" spans="1:13" x14ac:dyDescent="0.25">
      <c r="A6067" s="7">
        <v>42684</v>
      </c>
      <c r="B6067" s="4">
        <f>YEAR(SaleData[[#This Row],[Order Date]])</f>
        <v>2016</v>
      </c>
      <c r="C6067" s="4">
        <f>MONTH(SaleData[[#This Row],[Order Date]])</f>
        <v>11</v>
      </c>
      <c r="D6067" t="s">
        <v>722</v>
      </c>
      <c r="E6067" t="s">
        <v>129</v>
      </c>
      <c r="F6067" t="s">
        <v>26</v>
      </c>
      <c r="G6067" t="s">
        <v>27</v>
      </c>
      <c r="H6067" t="s">
        <v>965</v>
      </c>
      <c r="I6067">
        <v>89.57</v>
      </c>
      <c r="J6067">
        <v>2</v>
      </c>
      <c r="K6067">
        <v>32.47</v>
      </c>
      <c r="M6067" t="s">
        <v>2899</v>
      </c>
    </row>
    <row r="6068" spans="1:13" x14ac:dyDescent="0.25">
      <c r="A6068" s="7">
        <v>42684</v>
      </c>
      <c r="B6068" s="4">
        <f>YEAR(SaleData[[#This Row],[Order Date]])</f>
        <v>2016</v>
      </c>
      <c r="C6068" s="4">
        <f>MONTH(SaleData[[#This Row],[Order Date]])</f>
        <v>11</v>
      </c>
      <c r="D6068" t="s">
        <v>722</v>
      </c>
      <c r="E6068" t="s">
        <v>129</v>
      </c>
      <c r="F6068" t="s">
        <v>26</v>
      </c>
      <c r="G6068" t="s">
        <v>27</v>
      </c>
      <c r="H6068" t="s">
        <v>964</v>
      </c>
      <c r="I6068">
        <v>22.25</v>
      </c>
      <c r="J6068">
        <v>3</v>
      </c>
      <c r="K6068">
        <v>7.51</v>
      </c>
      <c r="M6068" t="s">
        <v>2899</v>
      </c>
    </row>
    <row r="6069" spans="1:13" x14ac:dyDescent="0.25">
      <c r="A6069" s="7">
        <v>42684</v>
      </c>
      <c r="B6069" s="4">
        <f>YEAR(SaleData[[#This Row],[Order Date]])</f>
        <v>2016</v>
      </c>
      <c r="C6069" s="4">
        <f>MONTH(SaleData[[#This Row],[Order Date]])</f>
        <v>11</v>
      </c>
      <c r="D6069" t="s">
        <v>722</v>
      </c>
      <c r="E6069" t="s">
        <v>129</v>
      </c>
      <c r="F6069" t="s">
        <v>26</v>
      </c>
      <c r="G6069" t="s">
        <v>56</v>
      </c>
      <c r="H6069" t="s">
        <v>1665</v>
      </c>
      <c r="I6069">
        <v>334.88</v>
      </c>
      <c r="J6069">
        <v>4</v>
      </c>
      <c r="K6069">
        <v>29.3</v>
      </c>
      <c r="M6069" t="s">
        <v>2899</v>
      </c>
    </row>
    <row r="6070" spans="1:13" x14ac:dyDescent="0.25">
      <c r="A6070" s="7">
        <v>42684</v>
      </c>
      <c r="B6070" s="4">
        <f>YEAR(SaleData[[#This Row],[Order Date]])</f>
        <v>2016</v>
      </c>
      <c r="C6070" s="4">
        <f>MONTH(SaleData[[#This Row],[Order Date]])</f>
        <v>11</v>
      </c>
      <c r="D6070" t="s">
        <v>722</v>
      </c>
      <c r="E6070" t="s">
        <v>129</v>
      </c>
      <c r="F6070" t="s">
        <v>16</v>
      </c>
      <c r="G6070" t="s">
        <v>34</v>
      </c>
      <c r="H6070" t="s">
        <v>313</v>
      </c>
      <c r="I6070">
        <v>148.29</v>
      </c>
      <c r="J6070">
        <v>7</v>
      </c>
      <c r="K6070">
        <v>29.66</v>
      </c>
      <c r="M6070" t="s">
        <v>2899</v>
      </c>
    </row>
    <row r="6071" spans="1:13" x14ac:dyDescent="0.25">
      <c r="A6071" s="7">
        <v>42684</v>
      </c>
      <c r="B6071" s="4">
        <f>YEAR(SaleData[[#This Row],[Order Date]])</f>
        <v>2016</v>
      </c>
      <c r="C6071" s="4">
        <f>MONTH(SaleData[[#This Row],[Order Date]])</f>
        <v>11</v>
      </c>
      <c r="D6071" t="s">
        <v>722</v>
      </c>
      <c r="E6071" t="s">
        <v>129</v>
      </c>
      <c r="F6071" t="s">
        <v>26</v>
      </c>
      <c r="G6071" t="s">
        <v>27</v>
      </c>
      <c r="H6071" t="s">
        <v>2030</v>
      </c>
      <c r="I6071">
        <v>4.62</v>
      </c>
      <c r="J6071">
        <v>1</v>
      </c>
      <c r="K6071">
        <v>1.68</v>
      </c>
      <c r="M6071" t="s">
        <v>2899</v>
      </c>
    </row>
    <row r="6072" spans="1:13" x14ac:dyDescent="0.25">
      <c r="A6072" s="7">
        <v>42684</v>
      </c>
      <c r="B6072" s="4">
        <f>YEAR(SaleData[[#This Row],[Order Date]])</f>
        <v>2016</v>
      </c>
      <c r="C6072" s="4">
        <f>MONTH(SaleData[[#This Row],[Order Date]])</f>
        <v>11</v>
      </c>
      <c r="D6072" t="s">
        <v>722</v>
      </c>
      <c r="E6072" t="s">
        <v>129</v>
      </c>
      <c r="F6072" t="s">
        <v>11</v>
      </c>
      <c r="G6072" t="s">
        <v>12</v>
      </c>
      <c r="H6072" t="s">
        <v>1586</v>
      </c>
      <c r="I6072">
        <v>178.92</v>
      </c>
      <c r="J6072">
        <v>7</v>
      </c>
      <c r="K6072">
        <v>-29.07</v>
      </c>
      <c r="M6072" t="s">
        <v>2899</v>
      </c>
    </row>
    <row r="6073" spans="1:13" x14ac:dyDescent="0.25">
      <c r="A6073" s="7">
        <v>42684</v>
      </c>
      <c r="B6073" s="4">
        <f>YEAR(SaleData[[#This Row],[Order Date]])</f>
        <v>2016</v>
      </c>
      <c r="C6073" s="4">
        <f>MONTH(SaleData[[#This Row],[Order Date]])</f>
        <v>11</v>
      </c>
      <c r="D6073" t="s">
        <v>722</v>
      </c>
      <c r="E6073" t="s">
        <v>129</v>
      </c>
      <c r="F6073" t="s">
        <v>26</v>
      </c>
      <c r="G6073" t="s">
        <v>46</v>
      </c>
      <c r="H6073" t="s">
        <v>1861</v>
      </c>
      <c r="I6073">
        <v>69.89</v>
      </c>
      <c r="J6073">
        <v>7</v>
      </c>
      <c r="K6073">
        <v>-46.59</v>
      </c>
      <c r="M6073" t="s">
        <v>2899</v>
      </c>
    </row>
    <row r="6074" spans="1:13" x14ac:dyDescent="0.25">
      <c r="A6074" s="7">
        <v>42684</v>
      </c>
      <c r="B6074" s="4">
        <f>YEAR(SaleData[[#This Row],[Order Date]])</f>
        <v>2016</v>
      </c>
      <c r="C6074" s="4">
        <f>MONTH(SaleData[[#This Row],[Order Date]])</f>
        <v>11</v>
      </c>
      <c r="D6074" t="s">
        <v>316</v>
      </c>
      <c r="E6074" t="s">
        <v>30</v>
      </c>
      <c r="F6074" t="s">
        <v>11</v>
      </c>
      <c r="G6074" t="s">
        <v>12</v>
      </c>
      <c r="H6074" t="s">
        <v>1158</v>
      </c>
      <c r="I6074">
        <v>279.94</v>
      </c>
      <c r="J6074">
        <v>7</v>
      </c>
      <c r="K6074">
        <v>48.99</v>
      </c>
      <c r="M6074" t="s">
        <v>2899</v>
      </c>
    </row>
    <row r="6075" spans="1:13" x14ac:dyDescent="0.25">
      <c r="A6075" s="7">
        <v>42684</v>
      </c>
      <c r="B6075" s="4">
        <f>YEAR(SaleData[[#This Row],[Order Date]])</f>
        <v>2016</v>
      </c>
      <c r="C6075" s="4">
        <f>MONTH(SaleData[[#This Row],[Order Date]])</f>
        <v>11</v>
      </c>
      <c r="D6075" t="s">
        <v>1315</v>
      </c>
      <c r="E6075" t="s">
        <v>188</v>
      </c>
      <c r="F6075" t="s">
        <v>16</v>
      </c>
      <c r="G6075" t="s">
        <v>34</v>
      </c>
      <c r="H6075" t="s">
        <v>1771</v>
      </c>
      <c r="I6075">
        <v>37.299999999999997</v>
      </c>
      <c r="J6075">
        <v>2</v>
      </c>
      <c r="K6075">
        <v>17.16</v>
      </c>
      <c r="M6075" t="s">
        <v>2899</v>
      </c>
    </row>
    <row r="6076" spans="1:13" x14ac:dyDescent="0.25">
      <c r="A6076" s="7">
        <v>42684</v>
      </c>
      <c r="B6076" s="4">
        <f>YEAR(SaleData[[#This Row],[Order Date]])</f>
        <v>2016</v>
      </c>
      <c r="C6076" s="4">
        <f>MONTH(SaleData[[#This Row],[Order Date]])</f>
        <v>11</v>
      </c>
      <c r="D6076" t="s">
        <v>1315</v>
      </c>
      <c r="E6076" t="s">
        <v>188</v>
      </c>
      <c r="F6076" t="s">
        <v>26</v>
      </c>
      <c r="G6076" t="s">
        <v>46</v>
      </c>
      <c r="H6076" t="s">
        <v>684</v>
      </c>
      <c r="I6076">
        <v>81.96</v>
      </c>
      <c r="J6076">
        <v>2</v>
      </c>
      <c r="K6076">
        <v>39.340000000000003</v>
      </c>
      <c r="M6076" t="s">
        <v>2899</v>
      </c>
    </row>
    <row r="6077" spans="1:13" x14ac:dyDescent="0.25">
      <c r="A6077" s="7">
        <v>42684</v>
      </c>
      <c r="B6077" s="4">
        <f>YEAR(SaleData[[#This Row],[Order Date]])</f>
        <v>2016</v>
      </c>
      <c r="C6077" s="4">
        <f>MONTH(SaleData[[#This Row],[Order Date]])</f>
        <v>11</v>
      </c>
      <c r="D6077" t="s">
        <v>868</v>
      </c>
      <c r="E6077" t="s">
        <v>20</v>
      </c>
      <c r="F6077" t="s">
        <v>26</v>
      </c>
      <c r="G6077" t="s">
        <v>46</v>
      </c>
      <c r="H6077" t="s">
        <v>2031</v>
      </c>
      <c r="I6077">
        <v>20.37</v>
      </c>
      <c r="J6077">
        <v>1</v>
      </c>
      <c r="K6077">
        <v>7.38</v>
      </c>
      <c r="M6077" t="s">
        <v>2899</v>
      </c>
    </row>
    <row r="6078" spans="1:13" x14ac:dyDescent="0.25">
      <c r="A6078" s="7">
        <v>42684</v>
      </c>
      <c r="B6078" s="4">
        <f>YEAR(SaleData[[#This Row],[Order Date]])</f>
        <v>2016</v>
      </c>
      <c r="C6078" s="4">
        <f>MONTH(SaleData[[#This Row],[Order Date]])</f>
        <v>11</v>
      </c>
      <c r="D6078" t="s">
        <v>868</v>
      </c>
      <c r="E6078" t="s">
        <v>20</v>
      </c>
      <c r="F6078" t="s">
        <v>26</v>
      </c>
      <c r="G6078" t="s">
        <v>46</v>
      </c>
      <c r="H6078" t="s">
        <v>551</v>
      </c>
      <c r="I6078">
        <v>49.85</v>
      </c>
      <c r="J6078">
        <v>3</v>
      </c>
      <c r="K6078">
        <v>16.82</v>
      </c>
      <c r="M6078" t="s">
        <v>2900</v>
      </c>
    </row>
    <row r="6079" spans="1:13" x14ac:dyDescent="0.25">
      <c r="A6079" s="7">
        <v>42684</v>
      </c>
      <c r="B6079" s="4">
        <f>YEAR(SaleData[[#This Row],[Order Date]])</f>
        <v>2016</v>
      </c>
      <c r="C6079" s="4">
        <f>MONTH(SaleData[[#This Row],[Order Date]])</f>
        <v>11</v>
      </c>
      <c r="D6079" t="s">
        <v>828</v>
      </c>
      <c r="E6079" t="s">
        <v>43</v>
      </c>
      <c r="F6079" t="s">
        <v>26</v>
      </c>
      <c r="G6079" t="s">
        <v>27</v>
      </c>
      <c r="H6079" t="s">
        <v>1897</v>
      </c>
      <c r="I6079">
        <v>67.709999999999994</v>
      </c>
      <c r="J6079">
        <v>3</v>
      </c>
      <c r="K6079">
        <v>32.5</v>
      </c>
      <c r="M6079" t="s">
        <v>2900</v>
      </c>
    </row>
    <row r="6080" spans="1:13" x14ac:dyDescent="0.25">
      <c r="A6080" s="7">
        <v>42684</v>
      </c>
      <c r="B6080" s="4">
        <f>YEAR(SaleData[[#This Row],[Order Date]])</f>
        <v>2016</v>
      </c>
      <c r="C6080" s="4">
        <f>MONTH(SaleData[[#This Row],[Order Date]])</f>
        <v>11</v>
      </c>
      <c r="D6080" t="s">
        <v>828</v>
      </c>
      <c r="E6080" t="s">
        <v>43</v>
      </c>
      <c r="F6080" t="s">
        <v>26</v>
      </c>
      <c r="G6080" t="s">
        <v>56</v>
      </c>
      <c r="H6080" t="s">
        <v>2032</v>
      </c>
      <c r="I6080">
        <v>129.91999999999999</v>
      </c>
      <c r="J6080">
        <v>4</v>
      </c>
      <c r="K6080">
        <v>38.979999999999997</v>
      </c>
      <c r="M6080" t="s">
        <v>2900</v>
      </c>
    </row>
    <row r="6081" spans="1:13" x14ac:dyDescent="0.25">
      <c r="A6081" s="7">
        <v>42684</v>
      </c>
      <c r="B6081" s="4">
        <f>YEAR(SaleData[[#This Row],[Order Date]])</f>
        <v>2016</v>
      </c>
      <c r="C6081" s="4">
        <f>MONTH(SaleData[[#This Row],[Order Date]])</f>
        <v>11</v>
      </c>
      <c r="D6081" t="s">
        <v>828</v>
      </c>
      <c r="E6081" t="s">
        <v>43</v>
      </c>
      <c r="F6081" t="s">
        <v>16</v>
      </c>
      <c r="G6081" t="s">
        <v>34</v>
      </c>
      <c r="H6081" t="s">
        <v>825</v>
      </c>
      <c r="I6081">
        <v>467.46</v>
      </c>
      <c r="J6081">
        <v>9</v>
      </c>
      <c r="K6081">
        <v>191.66</v>
      </c>
      <c r="M6081" t="s">
        <v>2900</v>
      </c>
    </row>
    <row r="6082" spans="1:13" x14ac:dyDescent="0.25">
      <c r="A6082" s="7">
        <v>42684</v>
      </c>
      <c r="B6082" s="4">
        <f>YEAR(SaleData[[#This Row],[Order Date]])</f>
        <v>2016</v>
      </c>
      <c r="C6082" s="4">
        <f>MONTH(SaleData[[#This Row],[Order Date]])</f>
        <v>11</v>
      </c>
      <c r="D6082" t="s">
        <v>828</v>
      </c>
      <c r="E6082" t="s">
        <v>43</v>
      </c>
      <c r="F6082" t="s">
        <v>26</v>
      </c>
      <c r="G6082" t="s">
        <v>27</v>
      </c>
      <c r="H6082" t="s">
        <v>447</v>
      </c>
      <c r="I6082">
        <v>61.4</v>
      </c>
      <c r="J6082">
        <v>5</v>
      </c>
      <c r="K6082">
        <v>28.86</v>
      </c>
      <c r="M6082" t="s">
        <v>2900</v>
      </c>
    </row>
    <row r="6083" spans="1:13" x14ac:dyDescent="0.25">
      <c r="A6083" s="7">
        <v>42684</v>
      </c>
      <c r="B6083" s="4">
        <f>YEAR(SaleData[[#This Row],[Order Date]])</f>
        <v>2016</v>
      </c>
      <c r="C6083" s="4">
        <f>MONTH(SaleData[[#This Row],[Order Date]])</f>
        <v>11</v>
      </c>
      <c r="D6083" t="s">
        <v>828</v>
      </c>
      <c r="E6083" t="s">
        <v>43</v>
      </c>
      <c r="F6083" t="s">
        <v>26</v>
      </c>
      <c r="G6083" t="s">
        <v>36</v>
      </c>
      <c r="H6083" t="s">
        <v>585</v>
      </c>
      <c r="I6083">
        <v>720.76</v>
      </c>
      <c r="J6083">
        <v>4</v>
      </c>
      <c r="K6083">
        <v>187.4</v>
      </c>
      <c r="M6083" t="s">
        <v>2900</v>
      </c>
    </row>
    <row r="6084" spans="1:13" x14ac:dyDescent="0.25">
      <c r="A6084" s="7">
        <v>42684</v>
      </c>
      <c r="B6084" s="4">
        <f>YEAR(SaleData[[#This Row],[Order Date]])</f>
        <v>2016</v>
      </c>
      <c r="C6084" s="4">
        <f>MONTH(SaleData[[#This Row],[Order Date]])</f>
        <v>11</v>
      </c>
      <c r="D6084" t="s">
        <v>828</v>
      </c>
      <c r="E6084" t="s">
        <v>43</v>
      </c>
      <c r="F6084" t="s">
        <v>26</v>
      </c>
      <c r="G6084" t="s">
        <v>46</v>
      </c>
      <c r="H6084" t="s">
        <v>1813</v>
      </c>
      <c r="I6084">
        <v>5.18</v>
      </c>
      <c r="J6084">
        <v>3</v>
      </c>
      <c r="K6084">
        <v>1.81</v>
      </c>
      <c r="M6084" t="s">
        <v>2900</v>
      </c>
    </row>
    <row r="6085" spans="1:13" x14ac:dyDescent="0.25">
      <c r="A6085" s="7">
        <v>42684</v>
      </c>
      <c r="B6085" s="4">
        <f>YEAR(SaleData[[#This Row],[Order Date]])</f>
        <v>2016</v>
      </c>
      <c r="C6085" s="4">
        <f>MONTH(SaleData[[#This Row],[Order Date]])</f>
        <v>11</v>
      </c>
      <c r="D6085" t="s">
        <v>828</v>
      </c>
      <c r="E6085" t="s">
        <v>43</v>
      </c>
      <c r="F6085" t="s">
        <v>26</v>
      </c>
      <c r="G6085" t="s">
        <v>62</v>
      </c>
      <c r="H6085" t="s">
        <v>2033</v>
      </c>
      <c r="I6085">
        <v>14.7</v>
      </c>
      <c r="J6085">
        <v>5</v>
      </c>
      <c r="K6085">
        <v>3.97</v>
      </c>
      <c r="M6085" t="s">
        <v>2900</v>
      </c>
    </row>
    <row r="6086" spans="1:13" x14ac:dyDescent="0.25">
      <c r="A6086" s="7">
        <v>42684</v>
      </c>
      <c r="B6086" s="4">
        <f>YEAR(SaleData[[#This Row],[Order Date]])</f>
        <v>2016</v>
      </c>
      <c r="C6086" s="4">
        <f>MONTH(SaleData[[#This Row],[Order Date]])</f>
        <v>11</v>
      </c>
      <c r="D6086" t="s">
        <v>979</v>
      </c>
      <c r="E6086" t="s">
        <v>43</v>
      </c>
      <c r="F6086" t="s">
        <v>16</v>
      </c>
      <c r="G6086" t="s">
        <v>34</v>
      </c>
      <c r="H6086" t="s">
        <v>2034</v>
      </c>
      <c r="I6086">
        <v>9.98</v>
      </c>
      <c r="J6086">
        <v>1</v>
      </c>
      <c r="K6086">
        <v>2.79</v>
      </c>
      <c r="M6086" t="s">
        <v>2900</v>
      </c>
    </row>
    <row r="6087" spans="1:13" x14ac:dyDescent="0.25">
      <c r="A6087" s="7">
        <v>42684</v>
      </c>
      <c r="B6087" s="4">
        <f>YEAR(SaleData[[#This Row],[Order Date]])</f>
        <v>2016</v>
      </c>
      <c r="C6087" s="4">
        <f>MONTH(SaleData[[#This Row],[Order Date]])</f>
        <v>11</v>
      </c>
      <c r="D6087" t="s">
        <v>1249</v>
      </c>
      <c r="E6087" t="s">
        <v>43</v>
      </c>
      <c r="F6087" t="s">
        <v>26</v>
      </c>
      <c r="G6087" t="s">
        <v>36</v>
      </c>
      <c r="H6087" t="s">
        <v>2021</v>
      </c>
      <c r="I6087">
        <v>29.74</v>
      </c>
      <c r="J6087">
        <v>1</v>
      </c>
      <c r="K6087">
        <v>4.46</v>
      </c>
      <c r="M6087" t="s">
        <v>2900</v>
      </c>
    </row>
    <row r="6088" spans="1:13" x14ac:dyDescent="0.25">
      <c r="A6088" s="7">
        <v>42684</v>
      </c>
      <c r="B6088" s="4">
        <f>YEAR(SaleData[[#This Row],[Order Date]])</f>
        <v>2016</v>
      </c>
      <c r="C6088" s="4">
        <f>MONTH(SaleData[[#This Row],[Order Date]])</f>
        <v>11</v>
      </c>
      <c r="D6088" t="s">
        <v>873</v>
      </c>
      <c r="E6088" t="s">
        <v>129</v>
      </c>
      <c r="F6088" t="s">
        <v>26</v>
      </c>
      <c r="G6088" t="s">
        <v>27</v>
      </c>
      <c r="H6088" t="s">
        <v>2013</v>
      </c>
      <c r="I6088">
        <v>31.1</v>
      </c>
      <c r="J6088">
        <v>6</v>
      </c>
      <c r="K6088">
        <v>10.89</v>
      </c>
      <c r="M6088" t="s">
        <v>2900</v>
      </c>
    </row>
    <row r="6089" spans="1:13" x14ac:dyDescent="0.25">
      <c r="A6089" s="7">
        <v>42684</v>
      </c>
      <c r="B6089" s="4">
        <f>YEAR(SaleData[[#This Row],[Order Date]])</f>
        <v>2016</v>
      </c>
      <c r="C6089" s="4">
        <f>MONTH(SaleData[[#This Row],[Order Date]])</f>
        <v>11</v>
      </c>
      <c r="D6089" t="s">
        <v>593</v>
      </c>
      <c r="E6089" t="s">
        <v>337</v>
      </c>
      <c r="F6089" t="s">
        <v>11</v>
      </c>
      <c r="G6089" t="s">
        <v>21</v>
      </c>
      <c r="H6089" t="s">
        <v>1259</v>
      </c>
      <c r="I6089">
        <v>221.98</v>
      </c>
      <c r="J6089">
        <v>2</v>
      </c>
      <c r="K6089">
        <v>62.15</v>
      </c>
      <c r="M6089" t="s">
        <v>2901</v>
      </c>
    </row>
    <row r="6090" spans="1:13" x14ac:dyDescent="0.25">
      <c r="A6090" s="7">
        <v>42684</v>
      </c>
      <c r="B6090" s="4">
        <f>YEAR(SaleData[[#This Row],[Order Date]])</f>
        <v>2016</v>
      </c>
      <c r="C6090" s="4">
        <f>MONTH(SaleData[[#This Row],[Order Date]])</f>
        <v>11</v>
      </c>
      <c r="D6090" t="s">
        <v>593</v>
      </c>
      <c r="E6090" t="s">
        <v>337</v>
      </c>
      <c r="F6090" t="s">
        <v>16</v>
      </c>
      <c r="G6090" t="s">
        <v>235</v>
      </c>
      <c r="H6090" t="s">
        <v>2035</v>
      </c>
      <c r="I6090">
        <v>341.96</v>
      </c>
      <c r="J6090">
        <v>2</v>
      </c>
      <c r="K6090">
        <v>54.71</v>
      </c>
      <c r="M6090" t="s">
        <v>2901</v>
      </c>
    </row>
    <row r="6091" spans="1:13" x14ac:dyDescent="0.25">
      <c r="A6091" s="7">
        <v>42684</v>
      </c>
      <c r="B6091" s="4">
        <f>YEAR(SaleData[[#This Row],[Order Date]])</f>
        <v>2016</v>
      </c>
      <c r="C6091" s="4">
        <f>MONTH(SaleData[[#This Row],[Order Date]])</f>
        <v>11</v>
      </c>
      <c r="D6091" t="s">
        <v>826</v>
      </c>
      <c r="E6091" t="s">
        <v>20</v>
      </c>
      <c r="F6091" t="s">
        <v>26</v>
      </c>
      <c r="G6091" t="s">
        <v>46</v>
      </c>
      <c r="H6091" t="s">
        <v>558</v>
      </c>
      <c r="I6091">
        <v>3.64</v>
      </c>
      <c r="J6091">
        <v>1</v>
      </c>
      <c r="K6091">
        <v>1.37</v>
      </c>
      <c r="M6091" t="s">
        <v>2901</v>
      </c>
    </row>
    <row r="6092" spans="1:13" x14ac:dyDescent="0.25">
      <c r="A6092" s="7">
        <v>42684</v>
      </c>
      <c r="B6092" s="4">
        <f>YEAR(SaleData[[#This Row],[Order Date]])</f>
        <v>2016</v>
      </c>
      <c r="C6092" s="4">
        <f>MONTH(SaleData[[#This Row],[Order Date]])</f>
        <v>11</v>
      </c>
      <c r="D6092" t="s">
        <v>826</v>
      </c>
      <c r="E6092" t="s">
        <v>20</v>
      </c>
      <c r="F6092" t="s">
        <v>11</v>
      </c>
      <c r="G6092" t="s">
        <v>21</v>
      </c>
      <c r="H6092" t="s">
        <v>992</v>
      </c>
      <c r="I6092">
        <v>881.93</v>
      </c>
      <c r="J6092">
        <v>7</v>
      </c>
      <c r="K6092">
        <v>220.48</v>
      </c>
      <c r="M6092" t="s">
        <v>2901</v>
      </c>
    </row>
    <row r="6093" spans="1:13" x14ac:dyDescent="0.25">
      <c r="A6093" s="7">
        <v>42685</v>
      </c>
      <c r="B6093" s="4">
        <f>YEAR(SaleData[[#This Row],[Order Date]])</f>
        <v>2016</v>
      </c>
      <c r="C6093" s="4">
        <f>MONTH(SaleData[[#This Row],[Order Date]])</f>
        <v>11</v>
      </c>
      <c r="D6093" t="s">
        <v>1685</v>
      </c>
      <c r="E6093" t="s">
        <v>20</v>
      </c>
      <c r="F6093" t="s">
        <v>11</v>
      </c>
      <c r="G6093" t="s">
        <v>12</v>
      </c>
      <c r="H6093" t="s">
        <v>2052</v>
      </c>
      <c r="I6093">
        <v>59.97</v>
      </c>
      <c r="J6093">
        <v>3</v>
      </c>
      <c r="K6093">
        <v>14.99</v>
      </c>
      <c r="M6093" t="s">
        <v>2901</v>
      </c>
    </row>
    <row r="6094" spans="1:13" x14ac:dyDescent="0.25">
      <c r="A6094" s="7">
        <v>42685</v>
      </c>
      <c r="B6094" s="4">
        <f>YEAR(SaleData[[#This Row],[Order Date]])</f>
        <v>2016</v>
      </c>
      <c r="C6094" s="4">
        <f>MONTH(SaleData[[#This Row],[Order Date]])</f>
        <v>11</v>
      </c>
      <c r="D6094" t="s">
        <v>1685</v>
      </c>
      <c r="E6094" t="s">
        <v>20</v>
      </c>
      <c r="F6094" t="s">
        <v>26</v>
      </c>
      <c r="G6094" t="s">
        <v>36</v>
      </c>
      <c r="H6094" t="s">
        <v>54</v>
      </c>
      <c r="I6094">
        <v>83.36</v>
      </c>
      <c r="J6094">
        <v>1</v>
      </c>
      <c r="K6094">
        <v>20.84</v>
      </c>
      <c r="M6094" t="s">
        <v>2901</v>
      </c>
    </row>
    <row r="6095" spans="1:13" x14ac:dyDescent="0.25">
      <c r="A6095" s="7">
        <v>42685</v>
      </c>
      <c r="B6095" s="4">
        <f>YEAR(SaleData[[#This Row],[Order Date]])</f>
        <v>2016</v>
      </c>
      <c r="C6095" s="4">
        <f>MONTH(SaleData[[#This Row],[Order Date]])</f>
        <v>11</v>
      </c>
      <c r="D6095" t="s">
        <v>1273</v>
      </c>
      <c r="E6095" t="s">
        <v>24</v>
      </c>
      <c r="F6095" t="s">
        <v>11</v>
      </c>
      <c r="G6095" t="s">
        <v>12</v>
      </c>
      <c r="H6095" t="s">
        <v>333</v>
      </c>
      <c r="I6095">
        <v>95.97</v>
      </c>
      <c r="J6095">
        <v>4</v>
      </c>
      <c r="K6095">
        <v>1.2</v>
      </c>
      <c r="M6095" t="s">
        <v>2901</v>
      </c>
    </row>
    <row r="6096" spans="1:13" x14ac:dyDescent="0.25">
      <c r="A6096" s="7">
        <v>42685</v>
      </c>
      <c r="B6096" s="4">
        <f>YEAR(SaleData[[#This Row],[Order Date]])</f>
        <v>2016</v>
      </c>
      <c r="C6096" s="4">
        <f>MONTH(SaleData[[#This Row],[Order Date]])</f>
        <v>11</v>
      </c>
      <c r="D6096" t="s">
        <v>1273</v>
      </c>
      <c r="E6096" t="s">
        <v>24</v>
      </c>
      <c r="F6096" t="s">
        <v>16</v>
      </c>
      <c r="G6096" t="s">
        <v>17</v>
      </c>
      <c r="H6096" t="s">
        <v>1557</v>
      </c>
      <c r="I6096">
        <v>47.99</v>
      </c>
      <c r="J6096">
        <v>2</v>
      </c>
      <c r="K6096">
        <v>-2.06</v>
      </c>
      <c r="M6096" t="s">
        <v>2901</v>
      </c>
    </row>
    <row r="6097" spans="1:13" x14ac:dyDescent="0.25">
      <c r="A6097" s="7">
        <v>42685</v>
      </c>
      <c r="B6097" s="4">
        <f>YEAR(SaleData[[#This Row],[Order Date]])</f>
        <v>2016</v>
      </c>
      <c r="C6097" s="4">
        <f>MONTH(SaleData[[#This Row],[Order Date]])</f>
        <v>11</v>
      </c>
      <c r="D6097" t="s">
        <v>1932</v>
      </c>
      <c r="E6097" t="s">
        <v>69</v>
      </c>
      <c r="F6097" t="s">
        <v>11</v>
      </c>
      <c r="G6097" t="s">
        <v>21</v>
      </c>
      <c r="H6097" t="s">
        <v>1407</v>
      </c>
      <c r="I6097">
        <v>257.98</v>
      </c>
      <c r="J6097">
        <v>2</v>
      </c>
      <c r="K6097">
        <v>74.81</v>
      </c>
      <c r="M6097" t="s">
        <v>2901</v>
      </c>
    </row>
    <row r="6098" spans="1:13" x14ac:dyDescent="0.25">
      <c r="A6098" s="7">
        <v>42685</v>
      </c>
      <c r="B6098" s="4">
        <f>YEAR(SaleData[[#This Row],[Order Date]])</f>
        <v>2016</v>
      </c>
      <c r="C6098" s="4">
        <f>MONTH(SaleData[[#This Row],[Order Date]])</f>
        <v>11</v>
      </c>
      <c r="D6098" t="s">
        <v>290</v>
      </c>
      <c r="E6098" t="s">
        <v>43</v>
      </c>
      <c r="F6098" t="s">
        <v>16</v>
      </c>
      <c r="G6098" t="s">
        <v>34</v>
      </c>
      <c r="H6098" t="s">
        <v>373</v>
      </c>
      <c r="I6098">
        <v>6.96</v>
      </c>
      <c r="J6098">
        <v>4</v>
      </c>
      <c r="K6098">
        <v>2.23</v>
      </c>
      <c r="M6098" t="s">
        <v>2901</v>
      </c>
    </row>
    <row r="6099" spans="1:13" x14ac:dyDescent="0.25">
      <c r="A6099" s="7">
        <v>42685</v>
      </c>
      <c r="B6099" s="4">
        <f>YEAR(SaleData[[#This Row],[Order Date]])</f>
        <v>2016</v>
      </c>
      <c r="C6099" s="4">
        <f>MONTH(SaleData[[#This Row],[Order Date]])</f>
        <v>11</v>
      </c>
      <c r="D6099" t="s">
        <v>1667</v>
      </c>
      <c r="E6099" t="s">
        <v>75</v>
      </c>
      <c r="F6099" t="s">
        <v>26</v>
      </c>
      <c r="G6099" t="s">
        <v>46</v>
      </c>
      <c r="H6099" t="s">
        <v>388</v>
      </c>
      <c r="I6099">
        <v>9.89</v>
      </c>
      <c r="J6099">
        <v>2</v>
      </c>
      <c r="K6099">
        <v>-6.92</v>
      </c>
      <c r="M6099" t="s">
        <v>2901</v>
      </c>
    </row>
    <row r="6100" spans="1:13" x14ac:dyDescent="0.25">
      <c r="A6100" s="7">
        <v>42685</v>
      </c>
      <c r="B6100" s="4">
        <f>YEAR(SaleData[[#This Row],[Order Date]])</f>
        <v>2016</v>
      </c>
      <c r="C6100" s="4">
        <f>MONTH(SaleData[[#This Row],[Order Date]])</f>
        <v>11</v>
      </c>
      <c r="D6100" t="s">
        <v>1667</v>
      </c>
      <c r="E6100" t="s">
        <v>75</v>
      </c>
      <c r="F6100" t="s">
        <v>26</v>
      </c>
      <c r="G6100" t="s">
        <v>56</v>
      </c>
      <c r="H6100" t="s">
        <v>2053</v>
      </c>
      <c r="I6100">
        <v>671.54</v>
      </c>
      <c r="J6100">
        <v>3</v>
      </c>
      <c r="K6100">
        <v>50.37</v>
      </c>
      <c r="M6100" t="s">
        <v>2901</v>
      </c>
    </row>
    <row r="6101" spans="1:13" x14ac:dyDescent="0.25">
      <c r="A6101" s="7">
        <v>42685</v>
      </c>
      <c r="B6101" s="4">
        <f>YEAR(SaleData[[#This Row],[Order Date]])</f>
        <v>2016</v>
      </c>
      <c r="C6101" s="4">
        <f>MONTH(SaleData[[#This Row],[Order Date]])</f>
        <v>11</v>
      </c>
      <c r="D6101" t="s">
        <v>1272</v>
      </c>
      <c r="E6101" t="s">
        <v>20</v>
      </c>
      <c r="F6101" t="s">
        <v>26</v>
      </c>
      <c r="G6101" t="s">
        <v>36</v>
      </c>
      <c r="H6101" t="s">
        <v>293</v>
      </c>
      <c r="I6101">
        <v>28.14</v>
      </c>
      <c r="J6101">
        <v>3</v>
      </c>
      <c r="K6101">
        <v>7.88</v>
      </c>
      <c r="M6101" t="s">
        <v>2901</v>
      </c>
    </row>
    <row r="6102" spans="1:13" x14ac:dyDescent="0.25">
      <c r="A6102" s="7">
        <v>42685</v>
      </c>
      <c r="B6102" s="4">
        <f>YEAR(SaleData[[#This Row],[Order Date]])</f>
        <v>2016</v>
      </c>
      <c r="C6102" s="4">
        <f>MONTH(SaleData[[#This Row],[Order Date]])</f>
        <v>11</v>
      </c>
      <c r="D6102" t="s">
        <v>1272</v>
      </c>
      <c r="E6102" t="s">
        <v>20</v>
      </c>
      <c r="F6102" t="s">
        <v>11</v>
      </c>
      <c r="G6102" t="s">
        <v>12</v>
      </c>
      <c r="H6102" t="s">
        <v>1384</v>
      </c>
      <c r="I6102">
        <v>36</v>
      </c>
      <c r="J6102">
        <v>2</v>
      </c>
      <c r="K6102">
        <v>6.48</v>
      </c>
      <c r="M6102" t="s">
        <v>2901</v>
      </c>
    </row>
    <row r="6103" spans="1:13" x14ac:dyDescent="0.25">
      <c r="A6103" s="7">
        <v>42685</v>
      </c>
      <c r="B6103" s="4">
        <f>YEAR(SaleData[[#This Row],[Order Date]])</f>
        <v>2016</v>
      </c>
      <c r="C6103" s="4">
        <f>MONTH(SaleData[[#This Row],[Order Date]])</f>
        <v>11</v>
      </c>
      <c r="D6103" t="s">
        <v>1272</v>
      </c>
      <c r="E6103" t="s">
        <v>20</v>
      </c>
      <c r="F6103" t="s">
        <v>26</v>
      </c>
      <c r="G6103" t="s">
        <v>62</v>
      </c>
      <c r="H6103" t="s">
        <v>2054</v>
      </c>
      <c r="I6103">
        <v>92.94</v>
      </c>
      <c r="J6103">
        <v>3</v>
      </c>
      <c r="K6103">
        <v>25.09</v>
      </c>
      <c r="M6103" t="s">
        <v>2901</v>
      </c>
    </row>
    <row r="6104" spans="1:13" x14ac:dyDescent="0.25">
      <c r="A6104" s="7">
        <v>42685</v>
      </c>
      <c r="B6104" s="4">
        <f>YEAR(SaleData[[#This Row],[Order Date]])</f>
        <v>2016</v>
      </c>
      <c r="C6104" s="4">
        <f>MONTH(SaleData[[#This Row],[Order Date]])</f>
        <v>11</v>
      </c>
      <c r="D6104" t="s">
        <v>1272</v>
      </c>
      <c r="E6104" t="s">
        <v>20</v>
      </c>
      <c r="F6104" t="s">
        <v>16</v>
      </c>
      <c r="G6104" t="s">
        <v>17</v>
      </c>
      <c r="H6104" t="s">
        <v>1113</v>
      </c>
      <c r="I6104">
        <v>245.65</v>
      </c>
      <c r="J6104">
        <v>3</v>
      </c>
      <c r="K6104">
        <v>8.19</v>
      </c>
      <c r="M6104" t="s">
        <v>2901</v>
      </c>
    </row>
    <row r="6105" spans="1:13" x14ac:dyDescent="0.25">
      <c r="A6105" s="7">
        <v>42685</v>
      </c>
      <c r="B6105" s="4">
        <f>YEAR(SaleData[[#This Row],[Order Date]])</f>
        <v>2016</v>
      </c>
      <c r="C6105" s="4">
        <f>MONTH(SaleData[[#This Row],[Order Date]])</f>
        <v>11</v>
      </c>
      <c r="D6105" t="s">
        <v>1272</v>
      </c>
      <c r="E6105" t="s">
        <v>20</v>
      </c>
      <c r="F6105" t="s">
        <v>26</v>
      </c>
      <c r="G6105" t="s">
        <v>46</v>
      </c>
      <c r="H6105" t="s">
        <v>1059</v>
      </c>
      <c r="I6105">
        <v>55.01</v>
      </c>
      <c r="J6105">
        <v>3</v>
      </c>
      <c r="K6105">
        <v>17.190000000000001</v>
      </c>
      <c r="M6105" t="s">
        <v>2901</v>
      </c>
    </row>
    <row r="6106" spans="1:13" x14ac:dyDescent="0.25">
      <c r="A6106" s="7">
        <v>42685</v>
      </c>
      <c r="B6106" s="4">
        <f>YEAR(SaleData[[#This Row],[Order Date]])</f>
        <v>2016</v>
      </c>
      <c r="C6106" s="4">
        <f>MONTH(SaleData[[#This Row],[Order Date]])</f>
        <v>11</v>
      </c>
      <c r="D6106" t="s">
        <v>1272</v>
      </c>
      <c r="E6106" t="s">
        <v>20</v>
      </c>
      <c r="F6106" t="s">
        <v>26</v>
      </c>
      <c r="G6106" t="s">
        <v>46</v>
      </c>
      <c r="H6106" t="s">
        <v>1037</v>
      </c>
      <c r="I6106">
        <v>35.229999999999997</v>
      </c>
      <c r="J6106">
        <v>3</v>
      </c>
      <c r="K6106">
        <v>11.45</v>
      </c>
      <c r="M6106" t="s">
        <v>2901</v>
      </c>
    </row>
    <row r="6107" spans="1:13" x14ac:dyDescent="0.25">
      <c r="A6107" s="7">
        <v>42685</v>
      </c>
      <c r="B6107" s="4">
        <f>YEAR(SaleData[[#This Row],[Order Date]])</f>
        <v>2016</v>
      </c>
      <c r="C6107" s="4">
        <f>MONTH(SaleData[[#This Row],[Order Date]])</f>
        <v>11</v>
      </c>
      <c r="D6107" t="s">
        <v>2055</v>
      </c>
      <c r="E6107" t="s">
        <v>43</v>
      </c>
      <c r="F6107" t="s">
        <v>16</v>
      </c>
      <c r="G6107" t="s">
        <v>34</v>
      </c>
      <c r="H6107" t="s">
        <v>2056</v>
      </c>
      <c r="I6107">
        <v>41.96</v>
      </c>
      <c r="J6107">
        <v>2</v>
      </c>
      <c r="K6107">
        <v>10.91</v>
      </c>
      <c r="M6107" t="s">
        <v>2901</v>
      </c>
    </row>
    <row r="6108" spans="1:13" x14ac:dyDescent="0.25">
      <c r="A6108" s="7">
        <v>42685</v>
      </c>
      <c r="B6108" s="4">
        <f>YEAR(SaleData[[#This Row],[Order Date]])</f>
        <v>2016</v>
      </c>
      <c r="C6108" s="4">
        <f>MONTH(SaleData[[#This Row],[Order Date]])</f>
        <v>11</v>
      </c>
      <c r="D6108" t="s">
        <v>2055</v>
      </c>
      <c r="E6108" t="s">
        <v>43</v>
      </c>
      <c r="F6108" t="s">
        <v>16</v>
      </c>
      <c r="G6108" t="s">
        <v>17</v>
      </c>
      <c r="H6108" t="s">
        <v>864</v>
      </c>
      <c r="I6108">
        <v>451.15</v>
      </c>
      <c r="J6108">
        <v>3</v>
      </c>
      <c r="K6108">
        <v>0</v>
      </c>
      <c r="M6108" t="s">
        <v>2902</v>
      </c>
    </row>
    <row r="6109" spans="1:13" x14ac:dyDescent="0.25">
      <c r="A6109" s="7">
        <v>42685</v>
      </c>
      <c r="B6109" s="4">
        <f>YEAR(SaleData[[#This Row],[Order Date]])</f>
        <v>2016</v>
      </c>
      <c r="C6109" s="4">
        <f>MONTH(SaleData[[#This Row],[Order Date]])</f>
        <v>11</v>
      </c>
      <c r="D6109" t="s">
        <v>2055</v>
      </c>
      <c r="E6109" t="s">
        <v>43</v>
      </c>
      <c r="F6109" t="s">
        <v>26</v>
      </c>
      <c r="G6109" t="s">
        <v>46</v>
      </c>
      <c r="H6109" t="s">
        <v>1052</v>
      </c>
      <c r="I6109">
        <v>31.5</v>
      </c>
      <c r="J6109">
        <v>11</v>
      </c>
      <c r="K6109">
        <v>11.03</v>
      </c>
      <c r="M6109" t="s">
        <v>2902</v>
      </c>
    </row>
    <row r="6110" spans="1:13" x14ac:dyDescent="0.25">
      <c r="A6110" s="7">
        <v>42685</v>
      </c>
      <c r="B6110" s="4">
        <f>YEAR(SaleData[[#This Row],[Order Date]])</f>
        <v>2016</v>
      </c>
      <c r="C6110" s="4">
        <f>MONTH(SaleData[[#This Row],[Order Date]])</f>
        <v>11</v>
      </c>
      <c r="D6110" t="s">
        <v>1805</v>
      </c>
      <c r="E6110" t="s">
        <v>573</v>
      </c>
      <c r="F6110" t="s">
        <v>16</v>
      </c>
      <c r="G6110" t="s">
        <v>40</v>
      </c>
      <c r="H6110" t="s">
        <v>2057</v>
      </c>
      <c r="I6110">
        <v>2678.94</v>
      </c>
      <c r="J6110">
        <v>6</v>
      </c>
      <c r="K6110">
        <v>241.1</v>
      </c>
      <c r="M6110" t="s">
        <v>2902</v>
      </c>
    </row>
    <row r="6111" spans="1:13" x14ac:dyDescent="0.25">
      <c r="A6111" s="7">
        <v>42685</v>
      </c>
      <c r="B6111" s="4">
        <f>YEAR(SaleData[[#This Row],[Order Date]])</f>
        <v>2016</v>
      </c>
      <c r="C6111" s="4">
        <f>MONTH(SaleData[[#This Row],[Order Date]])</f>
        <v>11</v>
      </c>
      <c r="D6111" t="s">
        <v>2058</v>
      </c>
      <c r="E6111" t="s">
        <v>24</v>
      </c>
      <c r="F6111" t="s">
        <v>26</v>
      </c>
      <c r="G6111" t="s">
        <v>62</v>
      </c>
      <c r="H6111" t="s">
        <v>1753</v>
      </c>
      <c r="I6111">
        <v>14.11</v>
      </c>
      <c r="J6111">
        <v>6</v>
      </c>
      <c r="K6111">
        <v>1.23</v>
      </c>
      <c r="M6111" t="s">
        <v>2902</v>
      </c>
    </row>
    <row r="6112" spans="1:13" x14ac:dyDescent="0.25">
      <c r="A6112" s="7">
        <v>42686</v>
      </c>
      <c r="B6112" s="4">
        <f>YEAR(SaleData[[#This Row],[Order Date]])</f>
        <v>2016</v>
      </c>
      <c r="C6112" s="4">
        <f>MONTH(SaleData[[#This Row],[Order Date]])</f>
        <v>11</v>
      </c>
      <c r="D6112" t="s">
        <v>354</v>
      </c>
      <c r="E6112" t="s">
        <v>209</v>
      </c>
      <c r="F6112" t="s">
        <v>26</v>
      </c>
      <c r="G6112" t="s">
        <v>46</v>
      </c>
      <c r="H6112" t="s">
        <v>1406</v>
      </c>
      <c r="I6112">
        <v>6.27</v>
      </c>
      <c r="J6112">
        <v>5</v>
      </c>
      <c r="K6112">
        <v>-4.5999999999999996</v>
      </c>
      <c r="M6112" t="s">
        <v>2902</v>
      </c>
    </row>
    <row r="6113" spans="1:13" x14ac:dyDescent="0.25">
      <c r="A6113" s="7">
        <v>42686</v>
      </c>
      <c r="B6113" s="4">
        <f>YEAR(SaleData[[#This Row],[Order Date]])</f>
        <v>2016</v>
      </c>
      <c r="C6113" s="4">
        <f>MONTH(SaleData[[#This Row],[Order Date]])</f>
        <v>11</v>
      </c>
      <c r="D6113" t="s">
        <v>354</v>
      </c>
      <c r="E6113" t="s">
        <v>209</v>
      </c>
      <c r="F6113" t="s">
        <v>26</v>
      </c>
      <c r="G6113" t="s">
        <v>46</v>
      </c>
      <c r="H6113" t="s">
        <v>2087</v>
      </c>
      <c r="I6113">
        <v>4.37</v>
      </c>
      <c r="J6113">
        <v>7</v>
      </c>
      <c r="K6113">
        <v>-3.35</v>
      </c>
      <c r="M6113" t="s">
        <v>2902</v>
      </c>
    </row>
    <row r="6114" spans="1:13" x14ac:dyDescent="0.25">
      <c r="A6114" s="7">
        <v>42686</v>
      </c>
      <c r="B6114" s="4">
        <f>YEAR(SaleData[[#This Row],[Order Date]])</f>
        <v>2016</v>
      </c>
      <c r="C6114" s="4">
        <f>MONTH(SaleData[[#This Row],[Order Date]])</f>
        <v>11</v>
      </c>
      <c r="D6114" t="s">
        <v>354</v>
      </c>
      <c r="E6114" t="s">
        <v>209</v>
      </c>
      <c r="F6114" t="s">
        <v>11</v>
      </c>
      <c r="G6114" t="s">
        <v>12</v>
      </c>
      <c r="H6114" t="s">
        <v>2052</v>
      </c>
      <c r="I6114">
        <v>31.98</v>
      </c>
      <c r="J6114">
        <v>2</v>
      </c>
      <c r="K6114">
        <v>2</v>
      </c>
      <c r="M6114" t="s">
        <v>2902</v>
      </c>
    </row>
    <row r="6115" spans="1:13" x14ac:dyDescent="0.25">
      <c r="A6115" s="7">
        <v>42686</v>
      </c>
      <c r="B6115" s="4">
        <f>YEAR(SaleData[[#This Row],[Order Date]])</f>
        <v>2016</v>
      </c>
      <c r="C6115" s="4">
        <f>MONTH(SaleData[[#This Row],[Order Date]])</f>
        <v>11</v>
      </c>
      <c r="D6115" t="s">
        <v>544</v>
      </c>
      <c r="E6115" t="s">
        <v>573</v>
      </c>
      <c r="F6115" t="s">
        <v>26</v>
      </c>
      <c r="G6115" t="s">
        <v>156</v>
      </c>
      <c r="H6115" t="s">
        <v>2088</v>
      </c>
      <c r="I6115">
        <v>287.52</v>
      </c>
      <c r="J6115">
        <v>8</v>
      </c>
      <c r="K6115">
        <v>129.38</v>
      </c>
      <c r="M6115" t="s">
        <v>2902</v>
      </c>
    </row>
    <row r="6116" spans="1:13" x14ac:dyDescent="0.25">
      <c r="A6116" s="7">
        <v>42686</v>
      </c>
      <c r="B6116" s="4">
        <f>YEAR(SaleData[[#This Row],[Order Date]])</f>
        <v>2016</v>
      </c>
      <c r="C6116" s="4">
        <f>MONTH(SaleData[[#This Row],[Order Date]])</f>
        <v>11</v>
      </c>
      <c r="D6116" t="s">
        <v>544</v>
      </c>
      <c r="E6116" t="s">
        <v>573</v>
      </c>
      <c r="F6116" t="s">
        <v>26</v>
      </c>
      <c r="G6116" t="s">
        <v>56</v>
      </c>
      <c r="H6116" t="s">
        <v>1639</v>
      </c>
      <c r="I6116">
        <v>37.68</v>
      </c>
      <c r="J6116">
        <v>2</v>
      </c>
      <c r="K6116">
        <v>10.55</v>
      </c>
      <c r="M6116" t="s">
        <v>2903</v>
      </c>
    </row>
    <row r="6117" spans="1:13" x14ac:dyDescent="0.25">
      <c r="A6117" s="7">
        <v>42686</v>
      </c>
      <c r="B6117" s="4">
        <f>YEAR(SaleData[[#This Row],[Order Date]])</f>
        <v>2016</v>
      </c>
      <c r="C6117" s="4">
        <f>MONTH(SaleData[[#This Row],[Order Date]])</f>
        <v>11</v>
      </c>
      <c r="D6117" t="s">
        <v>544</v>
      </c>
      <c r="E6117" t="s">
        <v>573</v>
      </c>
      <c r="F6117" t="s">
        <v>26</v>
      </c>
      <c r="G6117" t="s">
        <v>27</v>
      </c>
      <c r="H6117" t="s">
        <v>1569</v>
      </c>
      <c r="I6117">
        <v>19.98</v>
      </c>
      <c r="J6117">
        <v>2</v>
      </c>
      <c r="K6117">
        <v>8.99</v>
      </c>
      <c r="M6117" t="s">
        <v>2903</v>
      </c>
    </row>
    <row r="6118" spans="1:13" x14ac:dyDescent="0.25">
      <c r="A6118" s="7">
        <v>42686</v>
      </c>
      <c r="B6118" s="4">
        <f>YEAR(SaleData[[#This Row],[Order Date]])</f>
        <v>2016</v>
      </c>
      <c r="C6118" s="4">
        <f>MONTH(SaleData[[#This Row],[Order Date]])</f>
        <v>11</v>
      </c>
      <c r="D6118" t="s">
        <v>544</v>
      </c>
      <c r="E6118" t="s">
        <v>573</v>
      </c>
      <c r="F6118" t="s">
        <v>26</v>
      </c>
      <c r="G6118" t="s">
        <v>62</v>
      </c>
      <c r="H6118" t="s">
        <v>1753</v>
      </c>
      <c r="I6118">
        <v>20.58</v>
      </c>
      <c r="J6118">
        <v>7</v>
      </c>
      <c r="K6118">
        <v>5.56</v>
      </c>
      <c r="M6118" t="s">
        <v>2903</v>
      </c>
    </row>
    <row r="6119" spans="1:13" x14ac:dyDescent="0.25">
      <c r="A6119" s="7">
        <v>42686</v>
      </c>
      <c r="B6119" s="4">
        <f>YEAR(SaleData[[#This Row],[Order Date]])</f>
        <v>2016</v>
      </c>
      <c r="C6119" s="4">
        <f>MONTH(SaleData[[#This Row],[Order Date]])</f>
        <v>11</v>
      </c>
      <c r="D6119" t="s">
        <v>544</v>
      </c>
      <c r="E6119" t="s">
        <v>573</v>
      </c>
      <c r="F6119" t="s">
        <v>26</v>
      </c>
      <c r="G6119" t="s">
        <v>46</v>
      </c>
      <c r="H6119" t="s">
        <v>1267</v>
      </c>
      <c r="I6119">
        <v>17.38</v>
      </c>
      <c r="J6119">
        <v>2</v>
      </c>
      <c r="K6119">
        <v>8.69</v>
      </c>
      <c r="M6119" t="s">
        <v>2903</v>
      </c>
    </row>
    <row r="6120" spans="1:13" x14ac:dyDescent="0.25">
      <c r="A6120" s="7">
        <v>42686</v>
      </c>
      <c r="B6120" s="4">
        <f>YEAR(SaleData[[#This Row],[Order Date]])</f>
        <v>2016</v>
      </c>
      <c r="C6120" s="4">
        <f>MONTH(SaleData[[#This Row],[Order Date]])</f>
        <v>11</v>
      </c>
      <c r="D6120" t="s">
        <v>2089</v>
      </c>
      <c r="E6120" t="s">
        <v>129</v>
      </c>
      <c r="F6120" t="s">
        <v>16</v>
      </c>
      <c r="G6120" t="s">
        <v>17</v>
      </c>
      <c r="H6120" t="s">
        <v>603</v>
      </c>
      <c r="I6120">
        <v>1474.8</v>
      </c>
      <c r="J6120">
        <v>7</v>
      </c>
      <c r="K6120">
        <v>-21.07</v>
      </c>
      <c r="M6120" t="s">
        <v>2903</v>
      </c>
    </row>
    <row r="6121" spans="1:13" x14ac:dyDescent="0.25">
      <c r="A6121" s="7">
        <v>42686</v>
      </c>
      <c r="B6121" s="4">
        <f>YEAR(SaleData[[#This Row],[Order Date]])</f>
        <v>2016</v>
      </c>
      <c r="C6121" s="4">
        <f>MONTH(SaleData[[#This Row],[Order Date]])</f>
        <v>11</v>
      </c>
      <c r="D6121" t="s">
        <v>2089</v>
      </c>
      <c r="E6121" t="s">
        <v>129</v>
      </c>
      <c r="F6121" t="s">
        <v>26</v>
      </c>
      <c r="G6121" t="s">
        <v>56</v>
      </c>
      <c r="H6121" t="s">
        <v>1184</v>
      </c>
      <c r="I6121">
        <v>110.1</v>
      </c>
      <c r="J6121">
        <v>2</v>
      </c>
      <c r="K6121">
        <v>33.03</v>
      </c>
      <c r="M6121" t="s">
        <v>2903</v>
      </c>
    </row>
    <row r="6122" spans="1:13" x14ac:dyDescent="0.25">
      <c r="A6122" s="7">
        <v>42686</v>
      </c>
      <c r="B6122" s="4">
        <f>YEAR(SaleData[[#This Row],[Order Date]])</f>
        <v>2016</v>
      </c>
      <c r="C6122" s="4">
        <f>MONTH(SaleData[[#This Row],[Order Date]])</f>
        <v>11</v>
      </c>
      <c r="D6122" t="s">
        <v>2089</v>
      </c>
      <c r="E6122" t="s">
        <v>129</v>
      </c>
      <c r="F6122" t="s">
        <v>26</v>
      </c>
      <c r="G6122" t="s">
        <v>31</v>
      </c>
      <c r="H6122" t="s">
        <v>407</v>
      </c>
      <c r="I6122">
        <v>16.75</v>
      </c>
      <c r="J6122">
        <v>6</v>
      </c>
      <c r="K6122">
        <v>5.44</v>
      </c>
      <c r="M6122" t="s">
        <v>2903</v>
      </c>
    </row>
    <row r="6123" spans="1:13" x14ac:dyDescent="0.25">
      <c r="A6123" s="7">
        <v>42686</v>
      </c>
      <c r="B6123" s="4">
        <f>YEAR(SaleData[[#This Row],[Order Date]])</f>
        <v>2016</v>
      </c>
      <c r="C6123" s="4">
        <f>MONTH(SaleData[[#This Row],[Order Date]])</f>
        <v>11</v>
      </c>
      <c r="D6123" t="s">
        <v>2089</v>
      </c>
      <c r="E6123" t="s">
        <v>129</v>
      </c>
      <c r="F6123" t="s">
        <v>16</v>
      </c>
      <c r="G6123" t="s">
        <v>17</v>
      </c>
      <c r="H6123" t="s">
        <v>716</v>
      </c>
      <c r="I6123">
        <v>1537.07</v>
      </c>
      <c r="J6123">
        <v>9</v>
      </c>
      <c r="K6123">
        <v>0</v>
      </c>
      <c r="M6123" t="s">
        <v>2903</v>
      </c>
    </row>
    <row r="6124" spans="1:13" x14ac:dyDescent="0.25">
      <c r="A6124" s="7">
        <v>42686</v>
      </c>
      <c r="B6124" s="4">
        <f>YEAR(SaleData[[#This Row],[Order Date]])</f>
        <v>2016</v>
      </c>
      <c r="C6124" s="4">
        <f>MONTH(SaleData[[#This Row],[Order Date]])</f>
        <v>11</v>
      </c>
      <c r="D6124" t="s">
        <v>2089</v>
      </c>
      <c r="E6124" t="s">
        <v>129</v>
      </c>
      <c r="F6124" t="s">
        <v>16</v>
      </c>
      <c r="G6124" t="s">
        <v>17</v>
      </c>
      <c r="H6124" t="s">
        <v>147</v>
      </c>
      <c r="I6124">
        <v>449.37</v>
      </c>
      <c r="J6124">
        <v>2</v>
      </c>
      <c r="K6124">
        <v>-12.84</v>
      </c>
      <c r="M6124" t="s">
        <v>2903</v>
      </c>
    </row>
    <row r="6125" spans="1:13" x14ac:dyDescent="0.25">
      <c r="A6125" s="7">
        <v>42686</v>
      </c>
      <c r="B6125" s="4">
        <f>YEAR(SaleData[[#This Row],[Order Date]])</f>
        <v>2016</v>
      </c>
      <c r="C6125" s="4">
        <f>MONTH(SaleData[[#This Row],[Order Date]])</f>
        <v>11</v>
      </c>
      <c r="D6125" t="s">
        <v>52</v>
      </c>
      <c r="E6125" t="s">
        <v>43</v>
      </c>
      <c r="F6125" t="s">
        <v>11</v>
      </c>
      <c r="G6125" t="s">
        <v>21</v>
      </c>
      <c r="H6125" t="s">
        <v>2090</v>
      </c>
      <c r="I6125">
        <v>203.98</v>
      </c>
      <c r="J6125">
        <v>3</v>
      </c>
      <c r="K6125">
        <v>25.5</v>
      </c>
      <c r="M6125" t="s">
        <v>2903</v>
      </c>
    </row>
    <row r="6126" spans="1:13" x14ac:dyDescent="0.25">
      <c r="A6126" s="7">
        <v>42686</v>
      </c>
      <c r="B6126" s="4">
        <f>YEAR(SaleData[[#This Row],[Order Date]])</f>
        <v>2016</v>
      </c>
      <c r="C6126" s="4">
        <f>MONTH(SaleData[[#This Row],[Order Date]])</f>
        <v>11</v>
      </c>
      <c r="D6126" t="s">
        <v>52</v>
      </c>
      <c r="E6126" t="s">
        <v>43</v>
      </c>
      <c r="F6126" t="s">
        <v>16</v>
      </c>
      <c r="G6126" t="s">
        <v>40</v>
      </c>
      <c r="H6126" t="s">
        <v>1760</v>
      </c>
      <c r="I6126">
        <v>674.35</v>
      </c>
      <c r="J6126">
        <v>3</v>
      </c>
      <c r="K6126">
        <v>-8.43</v>
      </c>
      <c r="M6126" t="s">
        <v>2903</v>
      </c>
    </row>
    <row r="6127" spans="1:13" x14ac:dyDescent="0.25">
      <c r="A6127" s="7">
        <v>42686</v>
      </c>
      <c r="B6127" s="4">
        <f>YEAR(SaleData[[#This Row],[Order Date]])</f>
        <v>2016</v>
      </c>
      <c r="C6127" s="4">
        <f>MONTH(SaleData[[#This Row],[Order Date]])</f>
        <v>11</v>
      </c>
      <c r="D6127" t="s">
        <v>331</v>
      </c>
      <c r="E6127" t="s">
        <v>24</v>
      </c>
      <c r="F6127" t="s">
        <v>16</v>
      </c>
      <c r="G6127" t="s">
        <v>34</v>
      </c>
      <c r="H6127" t="s">
        <v>1268</v>
      </c>
      <c r="I6127">
        <v>22.75</v>
      </c>
      <c r="J6127">
        <v>6</v>
      </c>
      <c r="K6127">
        <v>-8.5299999999999994</v>
      </c>
      <c r="M6127" t="s">
        <v>2903</v>
      </c>
    </row>
    <row r="6128" spans="1:13" x14ac:dyDescent="0.25">
      <c r="A6128" s="7">
        <v>42687</v>
      </c>
      <c r="B6128" s="4">
        <f>YEAR(SaleData[[#This Row],[Order Date]])</f>
        <v>2016</v>
      </c>
      <c r="C6128" s="4">
        <f>MONTH(SaleData[[#This Row],[Order Date]])</f>
        <v>11</v>
      </c>
      <c r="D6128" t="s">
        <v>2528</v>
      </c>
      <c r="E6128" t="s">
        <v>105</v>
      </c>
      <c r="F6128" t="s">
        <v>16</v>
      </c>
      <c r="G6128" t="s">
        <v>17</v>
      </c>
      <c r="H6128" t="s">
        <v>1768</v>
      </c>
      <c r="I6128">
        <v>230.28</v>
      </c>
      <c r="J6128">
        <v>3</v>
      </c>
      <c r="K6128">
        <v>23.03</v>
      </c>
      <c r="M6128" t="s">
        <v>2903</v>
      </c>
    </row>
    <row r="6129" spans="1:13" x14ac:dyDescent="0.25">
      <c r="A6129" s="7">
        <v>42687</v>
      </c>
      <c r="B6129" s="4">
        <f>YEAR(SaleData[[#This Row],[Order Date]])</f>
        <v>2016</v>
      </c>
      <c r="C6129" s="4">
        <f>MONTH(SaleData[[#This Row],[Order Date]])</f>
        <v>11</v>
      </c>
      <c r="D6129" t="s">
        <v>2528</v>
      </c>
      <c r="E6129" t="s">
        <v>105</v>
      </c>
      <c r="F6129" t="s">
        <v>26</v>
      </c>
      <c r="G6129" t="s">
        <v>27</v>
      </c>
      <c r="H6129" t="s">
        <v>586</v>
      </c>
      <c r="I6129">
        <v>105.52</v>
      </c>
      <c r="J6129">
        <v>5</v>
      </c>
      <c r="K6129">
        <v>34.29</v>
      </c>
      <c r="M6129" t="s">
        <v>2903</v>
      </c>
    </row>
    <row r="6130" spans="1:13" x14ac:dyDescent="0.25">
      <c r="A6130" s="7">
        <v>42687</v>
      </c>
      <c r="B6130" s="4">
        <f>YEAR(SaleData[[#This Row],[Order Date]])</f>
        <v>2016</v>
      </c>
      <c r="C6130" s="4">
        <f>MONTH(SaleData[[#This Row],[Order Date]])</f>
        <v>11</v>
      </c>
      <c r="D6130" t="s">
        <v>2381</v>
      </c>
      <c r="E6130" t="s">
        <v>874</v>
      </c>
      <c r="F6130" t="s">
        <v>26</v>
      </c>
      <c r="G6130" t="s">
        <v>46</v>
      </c>
      <c r="H6130" t="s">
        <v>343</v>
      </c>
      <c r="I6130">
        <v>26.55</v>
      </c>
      <c r="J6130">
        <v>3</v>
      </c>
      <c r="K6130">
        <v>13.01</v>
      </c>
      <c r="M6130" t="s">
        <v>2903</v>
      </c>
    </row>
    <row r="6131" spans="1:13" x14ac:dyDescent="0.25">
      <c r="A6131" s="7">
        <v>42687</v>
      </c>
      <c r="B6131" s="4">
        <f>YEAR(SaleData[[#This Row],[Order Date]])</f>
        <v>2016</v>
      </c>
      <c r="C6131" s="4">
        <f>MONTH(SaleData[[#This Row],[Order Date]])</f>
        <v>11</v>
      </c>
      <c r="D6131" t="s">
        <v>2381</v>
      </c>
      <c r="E6131" t="s">
        <v>874</v>
      </c>
      <c r="F6131" t="s">
        <v>16</v>
      </c>
      <c r="G6131" t="s">
        <v>40</v>
      </c>
      <c r="H6131" t="s">
        <v>2148</v>
      </c>
      <c r="I6131">
        <v>310.44</v>
      </c>
      <c r="J6131">
        <v>3</v>
      </c>
      <c r="K6131">
        <v>-48.78</v>
      </c>
      <c r="M6131" t="s">
        <v>2903</v>
      </c>
    </row>
    <row r="6132" spans="1:13" x14ac:dyDescent="0.25">
      <c r="A6132" s="7">
        <v>42687</v>
      </c>
      <c r="B6132" s="4">
        <f>YEAR(SaleData[[#This Row],[Order Date]])</f>
        <v>2016</v>
      </c>
      <c r="C6132" s="4">
        <f>MONTH(SaleData[[#This Row],[Order Date]])</f>
        <v>11</v>
      </c>
      <c r="D6132" t="s">
        <v>898</v>
      </c>
      <c r="E6132" t="s">
        <v>20</v>
      </c>
      <c r="F6132" t="s">
        <v>26</v>
      </c>
      <c r="G6132" t="s">
        <v>62</v>
      </c>
      <c r="H6132" t="s">
        <v>2529</v>
      </c>
      <c r="I6132">
        <v>6.56</v>
      </c>
      <c r="J6132">
        <v>2</v>
      </c>
      <c r="K6132">
        <v>1.9</v>
      </c>
      <c r="M6132" t="s">
        <v>2904</v>
      </c>
    </row>
    <row r="6133" spans="1:13" x14ac:dyDescent="0.25">
      <c r="A6133" s="7">
        <v>42687</v>
      </c>
      <c r="B6133" s="4">
        <f>YEAR(SaleData[[#This Row],[Order Date]])</f>
        <v>2016</v>
      </c>
      <c r="C6133" s="4">
        <f>MONTH(SaleData[[#This Row],[Order Date]])</f>
        <v>11</v>
      </c>
      <c r="D6133" t="s">
        <v>898</v>
      </c>
      <c r="E6133" t="s">
        <v>20</v>
      </c>
      <c r="F6133" t="s">
        <v>26</v>
      </c>
      <c r="G6133" t="s">
        <v>44</v>
      </c>
      <c r="H6133" t="s">
        <v>251</v>
      </c>
      <c r="I6133">
        <v>7.83</v>
      </c>
      <c r="J6133">
        <v>3</v>
      </c>
      <c r="K6133">
        <v>3.6</v>
      </c>
      <c r="M6133" t="s">
        <v>2904</v>
      </c>
    </row>
    <row r="6134" spans="1:13" x14ac:dyDescent="0.25">
      <c r="A6134" s="7">
        <v>42687</v>
      </c>
      <c r="B6134" s="4">
        <f>YEAR(SaleData[[#This Row],[Order Date]])</f>
        <v>2016</v>
      </c>
      <c r="C6134" s="4">
        <f>MONTH(SaleData[[#This Row],[Order Date]])</f>
        <v>11</v>
      </c>
      <c r="D6134" t="s">
        <v>898</v>
      </c>
      <c r="E6134" t="s">
        <v>20</v>
      </c>
      <c r="F6134" t="s">
        <v>11</v>
      </c>
      <c r="G6134" t="s">
        <v>12</v>
      </c>
      <c r="H6134" t="s">
        <v>2117</v>
      </c>
      <c r="I6134">
        <v>41.9</v>
      </c>
      <c r="J6134">
        <v>2</v>
      </c>
      <c r="K6134">
        <v>8.8000000000000007</v>
      </c>
      <c r="M6134" t="s">
        <v>2904</v>
      </c>
    </row>
    <row r="6135" spans="1:13" x14ac:dyDescent="0.25">
      <c r="A6135" s="7">
        <v>42687</v>
      </c>
      <c r="B6135" s="4">
        <f>YEAR(SaleData[[#This Row],[Order Date]])</f>
        <v>2016</v>
      </c>
      <c r="C6135" s="4">
        <f>MONTH(SaleData[[#This Row],[Order Date]])</f>
        <v>11</v>
      </c>
      <c r="D6135" t="s">
        <v>898</v>
      </c>
      <c r="E6135" t="s">
        <v>20</v>
      </c>
      <c r="F6135" t="s">
        <v>16</v>
      </c>
      <c r="G6135" t="s">
        <v>17</v>
      </c>
      <c r="H6135" t="s">
        <v>1415</v>
      </c>
      <c r="I6135">
        <v>664.15</v>
      </c>
      <c r="J6135">
        <v>6</v>
      </c>
      <c r="K6135">
        <v>88.55</v>
      </c>
      <c r="M6135" t="s">
        <v>2904</v>
      </c>
    </row>
    <row r="6136" spans="1:13" x14ac:dyDescent="0.25">
      <c r="A6136" s="7">
        <v>42687</v>
      </c>
      <c r="B6136" s="4">
        <f>YEAR(SaleData[[#This Row],[Order Date]])</f>
        <v>2016</v>
      </c>
      <c r="C6136" s="4">
        <f>MONTH(SaleData[[#This Row],[Order Date]])</f>
        <v>11</v>
      </c>
      <c r="D6136" t="s">
        <v>898</v>
      </c>
      <c r="E6136" t="s">
        <v>20</v>
      </c>
      <c r="F6136" t="s">
        <v>26</v>
      </c>
      <c r="G6136" t="s">
        <v>27</v>
      </c>
      <c r="H6136" t="s">
        <v>1351</v>
      </c>
      <c r="I6136">
        <v>8.9600000000000009</v>
      </c>
      <c r="J6136">
        <v>2</v>
      </c>
      <c r="K6136">
        <v>4.3899999999999997</v>
      </c>
      <c r="M6136" t="s">
        <v>2904</v>
      </c>
    </row>
    <row r="6137" spans="1:13" x14ac:dyDescent="0.25">
      <c r="A6137" s="7">
        <v>42687</v>
      </c>
      <c r="B6137" s="4">
        <f>YEAR(SaleData[[#This Row],[Order Date]])</f>
        <v>2016</v>
      </c>
      <c r="C6137" s="4">
        <f>MONTH(SaleData[[#This Row],[Order Date]])</f>
        <v>11</v>
      </c>
      <c r="D6137" t="s">
        <v>476</v>
      </c>
      <c r="E6137" t="s">
        <v>171</v>
      </c>
      <c r="F6137" t="s">
        <v>26</v>
      </c>
      <c r="G6137" t="s">
        <v>56</v>
      </c>
      <c r="H6137" t="s">
        <v>1500</v>
      </c>
      <c r="I6137">
        <v>179.94</v>
      </c>
      <c r="J6137">
        <v>3</v>
      </c>
      <c r="K6137">
        <v>50.38</v>
      </c>
      <c r="M6137" t="s">
        <v>2904</v>
      </c>
    </row>
    <row r="6138" spans="1:13" x14ac:dyDescent="0.25">
      <c r="A6138" s="7">
        <v>42687</v>
      </c>
      <c r="B6138" s="4">
        <f>YEAR(SaleData[[#This Row],[Order Date]])</f>
        <v>2016</v>
      </c>
      <c r="C6138" s="4">
        <f>MONTH(SaleData[[#This Row],[Order Date]])</f>
        <v>11</v>
      </c>
      <c r="D6138" t="s">
        <v>476</v>
      </c>
      <c r="E6138" t="s">
        <v>171</v>
      </c>
      <c r="F6138" t="s">
        <v>16</v>
      </c>
      <c r="G6138" t="s">
        <v>40</v>
      </c>
      <c r="H6138" t="s">
        <v>978</v>
      </c>
      <c r="I6138">
        <v>872.94</v>
      </c>
      <c r="J6138">
        <v>3</v>
      </c>
      <c r="K6138">
        <v>157.13</v>
      </c>
      <c r="M6138" t="s">
        <v>2904</v>
      </c>
    </row>
    <row r="6139" spans="1:13" x14ac:dyDescent="0.25">
      <c r="A6139" s="7">
        <v>42687</v>
      </c>
      <c r="B6139" s="4">
        <f>YEAR(SaleData[[#This Row],[Order Date]])</f>
        <v>2016</v>
      </c>
      <c r="C6139" s="4">
        <f>MONTH(SaleData[[#This Row],[Order Date]])</f>
        <v>11</v>
      </c>
      <c r="D6139" t="s">
        <v>476</v>
      </c>
      <c r="E6139" t="s">
        <v>171</v>
      </c>
      <c r="F6139" t="s">
        <v>26</v>
      </c>
      <c r="G6139" t="s">
        <v>27</v>
      </c>
      <c r="H6139" t="s">
        <v>2530</v>
      </c>
      <c r="I6139">
        <v>12.96</v>
      </c>
      <c r="J6139">
        <v>2</v>
      </c>
      <c r="K6139">
        <v>6.22</v>
      </c>
      <c r="M6139" t="s">
        <v>2904</v>
      </c>
    </row>
    <row r="6140" spans="1:13" x14ac:dyDescent="0.25">
      <c r="A6140" s="7">
        <v>42687</v>
      </c>
      <c r="B6140" s="4">
        <f>YEAR(SaleData[[#This Row],[Order Date]])</f>
        <v>2016</v>
      </c>
      <c r="C6140" s="4">
        <f>MONTH(SaleData[[#This Row],[Order Date]])</f>
        <v>11</v>
      </c>
      <c r="D6140" t="s">
        <v>489</v>
      </c>
      <c r="E6140" t="s">
        <v>30</v>
      </c>
      <c r="F6140" t="s">
        <v>26</v>
      </c>
      <c r="G6140" t="s">
        <v>46</v>
      </c>
      <c r="H6140" t="s">
        <v>2131</v>
      </c>
      <c r="I6140">
        <v>30.96</v>
      </c>
      <c r="J6140">
        <v>8</v>
      </c>
      <c r="K6140">
        <v>-52.63</v>
      </c>
      <c r="M6140" t="s">
        <v>2904</v>
      </c>
    </row>
    <row r="6141" spans="1:13" x14ac:dyDescent="0.25">
      <c r="A6141" s="7">
        <v>42688</v>
      </c>
      <c r="B6141" s="4">
        <f>YEAR(SaleData[[#This Row],[Order Date]])</f>
        <v>2016</v>
      </c>
      <c r="C6141" s="4">
        <f>MONTH(SaleData[[#This Row],[Order Date]])</f>
        <v>11</v>
      </c>
      <c r="D6141" t="s">
        <v>1747</v>
      </c>
      <c r="E6141" t="s">
        <v>15</v>
      </c>
      <c r="F6141" t="s">
        <v>26</v>
      </c>
      <c r="G6141" t="s">
        <v>27</v>
      </c>
      <c r="H6141" t="s">
        <v>2069</v>
      </c>
      <c r="I6141">
        <v>21.4</v>
      </c>
      <c r="J6141">
        <v>5</v>
      </c>
      <c r="K6141">
        <v>10.06</v>
      </c>
      <c r="M6141" t="s">
        <v>2904</v>
      </c>
    </row>
    <row r="6142" spans="1:13" x14ac:dyDescent="0.25">
      <c r="A6142" s="7">
        <v>42688</v>
      </c>
      <c r="B6142" s="4">
        <f>YEAR(SaleData[[#This Row],[Order Date]])</f>
        <v>2016</v>
      </c>
      <c r="C6142" s="4">
        <f>MONTH(SaleData[[#This Row],[Order Date]])</f>
        <v>11</v>
      </c>
      <c r="D6142" t="s">
        <v>1747</v>
      </c>
      <c r="E6142" t="s">
        <v>15</v>
      </c>
      <c r="F6142" t="s">
        <v>26</v>
      </c>
      <c r="G6142" t="s">
        <v>46</v>
      </c>
      <c r="H6142" t="s">
        <v>2467</v>
      </c>
      <c r="I6142">
        <v>48.66</v>
      </c>
      <c r="J6142">
        <v>7</v>
      </c>
      <c r="K6142">
        <v>15.82</v>
      </c>
      <c r="M6142" t="s">
        <v>2904</v>
      </c>
    </row>
    <row r="6143" spans="1:13" x14ac:dyDescent="0.25">
      <c r="A6143" s="7">
        <v>42688</v>
      </c>
      <c r="B6143" s="4">
        <f>YEAR(SaleData[[#This Row],[Order Date]])</f>
        <v>2016</v>
      </c>
      <c r="C6143" s="4">
        <f>MONTH(SaleData[[#This Row],[Order Date]])</f>
        <v>11</v>
      </c>
      <c r="D6143" t="s">
        <v>2531</v>
      </c>
      <c r="E6143" t="s">
        <v>869</v>
      </c>
      <c r="F6143" t="s">
        <v>26</v>
      </c>
      <c r="G6143" t="s">
        <v>46</v>
      </c>
      <c r="H6143" t="s">
        <v>643</v>
      </c>
      <c r="I6143">
        <v>20.420000000000002</v>
      </c>
      <c r="J6143">
        <v>4</v>
      </c>
      <c r="K6143">
        <v>6.64</v>
      </c>
      <c r="M6143" t="s">
        <v>2904</v>
      </c>
    </row>
    <row r="6144" spans="1:13" x14ac:dyDescent="0.25">
      <c r="A6144" s="7">
        <v>42688</v>
      </c>
      <c r="B6144" s="4">
        <f>YEAR(SaleData[[#This Row],[Order Date]])</f>
        <v>2016</v>
      </c>
      <c r="C6144" s="4">
        <f>MONTH(SaleData[[#This Row],[Order Date]])</f>
        <v>11</v>
      </c>
      <c r="D6144" t="s">
        <v>2531</v>
      </c>
      <c r="E6144" t="s">
        <v>869</v>
      </c>
      <c r="F6144" t="s">
        <v>16</v>
      </c>
      <c r="G6144" t="s">
        <v>40</v>
      </c>
      <c r="H6144" t="s">
        <v>1027</v>
      </c>
      <c r="I6144">
        <v>1128.3900000000001</v>
      </c>
      <c r="J6144">
        <v>3</v>
      </c>
      <c r="K6144">
        <v>259.52999999999997</v>
      </c>
      <c r="M6144" t="s">
        <v>2904</v>
      </c>
    </row>
    <row r="6145" spans="1:13" x14ac:dyDescent="0.25">
      <c r="A6145" s="7">
        <v>42688</v>
      </c>
      <c r="B6145" s="4">
        <f>YEAR(SaleData[[#This Row],[Order Date]])</f>
        <v>2016</v>
      </c>
      <c r="C6145" s="4">
        <f>MONTH(SaleData[[#This Row],[Order Date]])</f>
        <v>11</v>
      </c>
      <c r="D6145" t="s">
        <v>2271</v>
      </c>
      <c r="E6145" t="s">
        <v>15</v>
      </c>
      <c r="F6145" t="s">
        <v>26</v>
      </c>
      <c r="G6145" t="s">
        <v>62</v>
      </c>
      <c r="H6145" t="s">
        <v>196</v>
      </c>
      <c r="I6145">
        <v>35.4</v>
      </c>
      <c r="J6145">
        <v>5</v>
      </c>
      <c r="K6145">
        <v>13.45</v>
      </c>
      <c r="M6145" t="s">
        <v>2904</v>
      </c>
    </row>
    <row r="6146" spans="1:13" x14ac:dyDescent="0.25">
      <c r="A6146" s="7">
        <v>42688</v>
      </c>
      <c r="B6146" s="4">
        <f>YEAR(SaleData[[#This Row],[Order Date]])</f>
        <v>2016</v>
      </c>
      <c r="C6146" s="4">
        <f>MONTH(SaleData[[#This Row],[Order Date]])</f>
        <v>11</v>
      </c>
      <c r="D6146" t="s">
        <v>1273</v>
      </c>
      <c r="E6146" t="s">
        <v>30</v>
      </c>
      <c r="F6146" t="s">
        <v>26</v>
      </c>
      <c r="G6146" t="s">
        <v>27</v>
      </c>
      <c r="H6146" t="s">
        <v>1167</v>
      </c>
      <c r="I6146">
        <v>31.87</v>
      </c>
      <c r="J6146">
        <v>8</v>
      </c>
      <c r="K6146">
        <v>11.55</v>
      </c>
      <c r="M6146" t="s">
        <v>2904</v>
      </c>
    </row>
    <row r="6147" spans="1:13" x14ac:dyDescent="0.25">
      <c r="A6147" s="7">
        <v>42688</v>
      </c>
      <c r="B6147" s="4">
        <f>YEAR(SaleData[[#This Row],[Order Date]])</f>
        <v>2016</v>
      </c>
      <c r="C6147" s="4">
        <f>MONTH(SaleData[[#This Row],[Order Date]])</f>
        <v>11</v>
      </c>
      <c r="D6147" t="s">
        <v>2191</v>
      </c>
      <c r="E6147" t="s">
        <v>20</v>
      </c>
      <c r="F6147" t="s">
        <v>16</v>
      </c>
      <c r="G6147" t="s">
        <v>34</v>
      </c>
      <c r="H6147" t="s">
        <v>143</v>
      </c>
      <c r="I6147">
        <v>35.56</v>
      </c>
      <c r="J6147">
        <v>7</v>
      </c>
      <c r="K6147">
        <v>12.09</v>
      </c>
      <c r="M6147" t="s">
        <v>2904</v>
      </c>
    </row>
    <row r="6148" spans="1:13" x14ac:dyDescent="0.25">
      <c r="A6148" s="7">
        <v>42688</v>
      </c>
      <c r="B6148" s="4">
        <f>YEAR(SaleData[[#This Row],[Order Date]])</f>
        <v>2016</v>
      </c>
      <c r="C6148" s="4">
        <f>MONTH(SaleData[[#This Row],[Order Date]])</f>
        <v>11</v>
      </c>
      <c r="D6148" t="s">
        <v>14</v>
      </c>
      <c r="E6148" t="s">
        <v>24</v>
      </c>
      <c r="F6148" t="s">
        <v>11</v>
      </c>
      <c r="G6148" t="s">
        <v>21</v>
      </c>
      <c r="H6148" t="s">
        <v>2532</v>
      </c>
      <c r="I6148">
        <v>323.98</v>
      </c>
      <c r="J6148">
        <v>3</v>
      </c>
      <c r="K6148">
        <v>20.25</v>
      </c>
      <c r="M6148" t="s">
        <v>2905</v>
      </c>
    </row>
    <row r="6149" spans="1:13" x14ac:dyDescent="0.25">
      <c r="A6149" s="7">
        <v>42688</v>
      </c>
      <c r="B6149" s="4">
        <f>YEAR(SaleData[[#This Row],[Order Date]])</f>
        <v>2016</v>
      </c>
      <c r="C6149" s="4">
        <f>MONTH(SaleData[[#This Row],[Order Date]])</f>
        <v>11</v>
      </c>
      <c r="D6149" t="s">
        <v>1673</v>
      </c>
      <c r="E6149" t="s">
        <v>49</v>
      </c>
      <c r="F6149" t="s">
        <v>11</v>
      </c>
      <c r="G6149" t="s">
        <v>21</v>
      </c>
      <c r="H6149" t="s">
        <v>980</v>
      </c>
      <c r="I6149">
        <v>39.99</v>
      </c>
      <c r="J6149">
        <v>1</v>
      </c>
      <c r="K6149">
        <v>11.6</v>
      </c>
      <c r="M6149" t="s">
        <v>2905</v>
      </c>
    </row>
    <row r="6150" spans="1:13" x14ac:dyDescent="0.25">
      <c r="A6150" s="7">
        <v>42688</v>
      </c>
      <c r="B6150" s="4">
        <f>YEAR(SaleData[[#This Row],[Order Date]])</f>
        <v>2016</v>
      </c>
      <c r="C6150" s="4">
        <f>MONTH(SaleData[[#This Row],[Order Date]])</f>
        <v>11</v>
      </c>
      <c r="D6150" t="s">
        <v>1673</v>
      </c>
      <c r="E6150" t="s">
        <v>49</v>
      </c>
      <c r="F6150" t="s">
        <v>26</v>
      </c>
      <c r="G6150" t="s">
        <v>62</v>
      </c>
      <c r="H6150" t="s">
        <v>421</v>
      </c>
      <c r="I6150">
        <v>16.28</v>
      </c>
      <c r="J6150">
        <v>2</v>
      </c>
      <c r="K6150">
        <v>6.51</v>
      </c>
      <c r="M6150" t="s">
        <v>2905</v>
      </c>
    </row>
    <row r="6151" spans="1:13" x14ac:dyDescent="0.25">
      <c r="A6151" s="7">
        <v>42688</v>
      </c>
      <c r="B6151" s="4">
        <f>YEAR(SaleData[[#This Row],[Order Date]])</f>
        <v>2016</v>
      </c>
      <c r="C6151" s="4">
        <f>MONTH(SaleData[[#This Row],[Order Date]])</f>
        <v>11</v>
      </c>
      <c r="D6151" t="s">
        <v>1673</v>
      </c>
      <c r="E6151" t="s">
        <v>49</v>
      </c>
      <c r="F6151" t="s">
        <v>16</v>
      </c>
      <c r="G6151" t="s">
        <v>235</v>
      </c>
      <c r="H6151" t="s">
        <v>960</v>
      </c>
      <c r="I6151">
        <v>782.94</v>
      </c>
      <c r="J6151">
        <v>3</v>
      </c>
      <c r="K6151">
        <v>203.56</v>
      </c>
      <c r="M6151" t="s">
        <v>2905</v>
      </c>
    </row>
    <row r="6152" spans="1:13" x14ac:dyDescent="0.25">
      <c r="A6152" s="7">
        <v>42688</v>
      </c>
      <c r="B6152" s="4">
        <f>YEAR(SaleData[[#This Row],[Order Date]])</f>
        <v>2016</v>
      </c>
      <c r="C6152" s="4">
        <f>MONTH(SaleData[[#This Row],[Order Date]])</f>
        <v>11</v>
      </c>
      <c r="D6152" t="s">
        <v>1673</v>
      </c>
      <c r="E6152" t="s">
        <v>49</v>
      </c>
      <c r="F6152" t="s">
        <v>26</v>
      </c>
      <c r="G6152" t="s">
        <v>46</v>
      </c>
      <c r="H6152" t="s">
        <v>70</v>
      </c>
      <c r="I6152">
        <v>242.48</v>
      </c>
      <c r="J6152">
        <v>7</v>
      </c>
      <c r="K6152">
        <v>116.39</v>
      </c>
      <c r="M6152" t="s">
        <v>2905</v>
      </c>
    </row>
    <row r="6153" spans="1:13" x14ac:dyDescent="0.25">
      <c r="A6153" s="7">
        <v>42688</v>
      </c>
      <c r="B6153" s="4">
        <f>YEAR(SaleData[[#This Row],[Order Date]])</f>
        <v>2016</v>
      </c>
      <c r="C6153" s="4">
        <f>MONTH(SaleData[[#This Row],[Order Date]])</f>
        <v>11</v>
      </c>
      <c r="D6153" t="s">
        <v>2042</v>
      </c>
      <c r="E6153" t="s">
        <v>43</v>
      </c>
      <c r="F6153" t="s">
        <v>26</v>
      </c>
      <c r="G6153" t="s">
        <v>46</v>
      </c>
      <c r="H6153" t="s">
        <v>2502</v>
      </c>
      <c r="I6153">
        <v>2357.4899999999998</v>
      </c>
      <c r="J6153">
        <v>7</v>
      </c>
      <c r="K6153">
        <v>884.06</v>
      </c>
      <c r="M6153" t="s">
        <v>2905</v>
      </c>
    </row>
    <row r="6154" spans="1:13" x14ac:dyDescent="0.25">
      <c r="A6154" s="7">
        <v>42688</v>
      </c>
      <c r="B6154" s="4">
        <f>YEAR(SaleData[[#This Row],[Order Date]])</f>
        <v>2016</v>
      </c>
      <c r="C6154" s="4">
        <f>MONTH(SaleData[[#This Row],[Order Date]])</f>
        <v>11</v>
      </c>
      <c r="D6154" t="s">
        <v>2042</v>
      </c>
      <c r="E6154" t="s">
        <v>43</v>
      </c>
      <c r="F6154" t="s">
        <v>11</v>
      </c>
      <c r="G6154" t="s">
        <v>21</v>
      </c>
      <c r="H6154" t="s">
        <v>1210</v>
      </c>
      <c r="I6154">
        <v>369.54</v>
      </c>
      <c r="J6154">
        <v>7</v>
      </c>
      <c r="K6154">
        <v>32.340000000000003</v>
      </c>
      <c r="M6154" t="s">
        <v>2905</v>
      </c>
    </row>
    <row r="6155" spans="1:13" x14ac:dyDescent="0.25">
      <c r="A6155" s="7">
        <v>42688</v>
      </c>
      <c r="B6155" s="4">
        <f>YEAR(SaleData[[#This Row],[Order Date]])</f>
        <v>2016</v>
      </c>
      <c r="C6155" s="4">
        <f>MONTH(SaleData[[#This Row],[Order Date]])</f>
        <v>11</v>
      </c>
      <c r="D6155" t="s">
        <v>2042</v>
      </c>
      <c r="E6155" t="s">
        <v>43</v>
      </c>
      <c r="F6155" t="s">
        <v>16</v>
      </c>
      <c r="G6155" t="s">
        <v>17</v>
      </c>
      <c r="H6155" t="s">
        <v>1039</v>
      </c>
      <c r="I6155">
        <v>184.75</v>
      </c>
      <c r="J6155">
        <v>3</v>
      </c>
      <c r="K6155">
        <v>-20.78</v>
      </c>
      <c r="M6155" t="s">
        <v>2905</v>
      </c>
    </row>
    <row r="6156" spans="1:13" x14ac:dyDescent="0.25">
      <c r="A6156" s="7">
        <v>42688</v>
      </c>
      <c r="B6156" s="4">
        <f>YEAR(SaleData[[#This Row],[Order Date]])</f>
        <v>2016</v>
      </c>
      <c r="C6156" s="4">
        <f>MONTH(SaleData[[#This Row],[Order Date]])</f>
        <v>11</v>
      </c>
      <c r="D6156" t="s">
        <v>1520</v>
      </c>
      <c r="E6156" t="s">
        <v>324</v>
      </c>
      <c r="F6156" t="s">
        <v>26</v>
      </c>
      <c r="G6156" t="s">
        <v>27</v>
      </c>
      <c r="H6156" t="s">
        <v>510</v>
      </c>
      <c r="I6156">
        <v>163.96</v>
      </c>
      <c r="J6156">
        <v>5</v>
      </c>
      <c r="K6156">
        <v>59.44</v>
      </c>
      <c r="M6156" t="s">
        <v>2905</v>
      </c>
    </row>
    <row r="6157" spans="1:13" x14ac:dyDescent="0.25">
      <c r="A6157" s="7">
        <v>42689</v>
      </c>
      <c r="B6157" s="4">
        <f>YEAR(SaleData[[#This Row],[Order Date]])</f>
        <v>2016</v>
      </c>
      <c r="C6157" s="4">
        <f>MONTH(SaleData[[#This Row],[Order Date]])</f>
        <v>11</v>
      </c>
      <c r="D6157" t="s">
        <v>2262</v>
      </c>
      <c r="E6157" t="s">
        <v>178</v>
      </c>
      <c r="F6157" t="s">
        <v>26</v>
      </c>
      <c r="G6157" t="s">
        <v>27</v>
      </c>
      <c r="H6157" t="s">
        <v>2536</v>
      </c>
      <c r="I6157">
        <v>45.68</v>
      </c>
      <c r="J6157">
        <v>2</v>
      </c>
      <c r="K6157">
        <v>21.01</v>
      </c>
      <c r="M6157" t="s">
        <v>2905</v>
      </c>
    </row>
    <row r="6158" spans="1:13" x14ac:dyDescent="0.25">
      <c r="A6158" s="7">
        <v>42689</v>
      </c>
      <c r="B6158" s="4">
        <f>YEAR(SaleData[[#This Row],[Order Date]])</f>
        <v>2016</v>
      </c>
      <c r="C6158" s="4">
        <f>MONTH(SaleData[[#This Row],[Order Date]])</f>
        <v>11</v>
      </c>
      <c r="D6158" t="s">
        <v>2262</v>
      </c>
      <c r="E6158" t="s">
        <v>178</v>
      </c>
      <c r="F6158" t="s">
        <v>26</v>
      </c>
      <c r="G6158" t="s">
        <v>27</v>
      </c>
      <c r="H6158" t="s">
        <v>2535</v>
      </c>
      <c r="I6158">
        <v>60.12</v>
      </c>
      <c r="J6158">
        <v>9</v>
      </c>
      <c r="K6158">
        <v>28.86</v>
      </c>
      <c r="M6158" t="s">
        <v>2905</v>
      </c>
    </row>
    <row r="6159" spans="1:13" x14ac:dyDescent="0.25">
      <c r="A6159" s="7">
        <v>42689</v>
      </c>
      <c r="B6159" s="4">
        <f>YEAR(SaleData[[#This Row],[Order Date]])</f>
        <v>2016</v>
      </c>
      <c r="C6159" s="4">
        <f>MONTH(SaleData[[#This Row],[Order Date]])</f>
        <v>11</v>
      </c>
      <c r="D6159" t="s">
        <v>2262</v>
      </c>
      <c r="E6159" t="s">
        <v>178</v>
      </c>
      <c r="F6159" t="s">
        <v>26</v>
      </c>
      <c r="G6159" t="s">
        <v>46</v>
      </c>
      <c r="H6159" t="s">
        <v>2351</v>
      </c>
      <c r="I6159">
        <v>41.72</v>
      </c>
      <c r="J6159">
        <v>5</v>
      </c>
      <c r="K6159">
        <v>13.04</v>
      </c>
      <c r="M6159" t="s">
        <v>2905</v>
      </c>
    </row>
    <row r="6160" spans="1:13" x14ac:dyDescent="0.25">
      <c r="A6160" s="7">
        <v>42689</v>
      </c>
      <c r="B6160" s="4">
        <f>YEAR(SaleData[[#This Row],[Order Date]])</f>
        <v>2016</v>
      </c>
      <c r="C6160" s="4">
        <f>MONTH(SaleData[[#This Row],[Order Date]])</f>
        <v>11</v>
      </c>
      <c r="D6160" t="s">
        <v>2262</v>
      </c>
      <c r="E6160" t="s">
        <v>178</v>
      </c>
      <c r="F6160" t="s">
        <v>26</v>
      </c>
      <c r="G6160" t="s">
        <v>27</v>
      </c>
      <c r="H6160" t="s">
        <v>811</v>
      </c>
      <c r="I6160">
        <v>71.599999999999994</v>
      </c>
      <c r="J6160">
        <v>8</v>
      </c>
      <c r="K6160">
        <v>32.94</v>
      </c>
      <c r="M6160" t="s">
        <v>2905</v>
      </c>
    </row>
    <row r="6161" spans="1:13" x14ac:dyDescent="0.25">
      <c r="A6161" s="7">
        <v>42689</v>
      </c>
      <c r="B6161" s="4">
        <f>YEAR(SaleData[[#This Row],[Order Date]])</f>
        <v>2016</v>
      </c>
      <c r="C6161" s="4">
        <f>MONTH(SaleData[[#This Row],[Order Date]])</f>
        <v>11</v>
      </c>
      <c r="D6161" t="s">
        <v>151</v>
      </c>
      <c r="E6161" t="s">
        <v>337</v>
      </c>
      <c r="F6161" t="s">
        <v>26</v>
      </c>
      <c r="G6161" t="s">
        <v>44</v>
      </c>
      <c r="H6161" t="s">
        <v>772</v>
      </c>
      <c r="I6161">
        <v>20.16</v>
      </c>
      <c r="J6161">
        <v>7</v>
      </c>
      <c r="K6161">
        <v>9.8800000000000008</v>
      </c>
      <c r="M6161" t="s">
        <v>2905</v>
      </c>
    </row>
    <row r="6162" spans="1:13" x14ac:dyDescent="0.25">
      <c r="A6162" s="7">
        <v>42690</v>
      </c>
      <c r="B6162" s="4">
        <f>YEAR(SaleData[[#This Row],[Order Date]])</f>
        <v>2016</v>
      </c>
      <c r="C6162" s="4">
        <f>MONTH(SaleData[[#This Row],[Order Date]])</f>
        <v>11</v>
      </c>
      <c r="D6162" t="s">
        <v>1200</v>
      </c>
      <c r="E6162" t="s">
        <v>24</v>
      </c>
      <c r="F6162" t="s">
        <v>26</v>
      </c>
      <c r="G6162" t="s">
        <v>36</v>
      </c>
      <c r="H6162" t="s">
        <v>2343</v>
      </c>
      <c r="I6162">
        <v>250.27</v>
      </c>
      <c r="J6162">
        <v>9</v>
      </c>
      <c r="K6162">
        <v>15.64</v>
      </c>
      <c r="M6162" t="s">
        <v>2905</v>
      </c>
    </row>
    <row r="6163" spans="1:13" x14ac:dyDescent="0.25">
      <c r="A6163" s="7">
        <v>42690</v>
      </c>
      <c r="B6163" s="4">
        <f>YEAR(SaleData[[#This Row],[Order Date]])</f>
        <v>2016</v>
      </c>
      <c r="C6163" s="4">
        <f>MONTH(SaleData[[#This Row],[Order Date]])</f>
        <v>11</v>
      </c>
      <c r="D6163" t="s">
        <v>1200</v>
      </c>
      <c r="E6163" t="s">
        <v>24</v>
      </c>
      <c r="F6163" t="s">
        <v>26</v>
      </c>
      <c r="G6163" t="s">
        <v>46</v>
      </c>
      <c r="H6163" t="s">
        <v>2278</v>
      </c>
      <c r="I6163">
        <v>11.36</v>
      </c>
      <c r="J6163">
        <v>3</v>
      </c>
      <c r="K6163">
        <v>-17.05</v>
      </c>
      <c r="M6163" t="s">
        <v>2905</v>
      </c>
    </row>
    <row r="6164" spans="1:13" x14ac:dyDescent="0.25">
      <c r="A6164" s="7">
        <v>42691</v>
      </c>
      <c r="B6164" s="4">
        <f>YEAR(SaleData[[#This Row],[Order Date]])</f>
        <v>2016</v>
      </c>
      <c r="C6164" s="4">
        <f>MONTH(SaleData[[#This Row],[Order Date]])</f>
        <v>11</v>
      </c>
      <c r="D6164" t="s">
        <v>532</v>
      </c>
      <c r="E6164" t="s">
        <v>87</v>
      </c>
      <c r="F6164" t="s">
        <v>26</v>
      </c>
      <c r="G6164" t="s">
        <v>44</v>
      </c>
      <c r="H6164" t="s">
        <v>557</v>
      </c>
      <c r="I6164">
        <v>30.07</v>
      </c>
      <c r="J6164">
        <v>3</v>
      </c>
      <c r="K6164">
        <v>10.15</v>
      </c>
      <c r="M6164" t="s">
        <v>2905</v>
      </c>
    </row>
    <row r="6165" spans="1:13" x14ac:dyDescent="0.25">
      <c r="A6165" s="7">
        <v>42691</v>
      </c>
      <c r="B6165" s="4">
        <f>YEAR(SaleData[[#This Row],[Order Date]])</f>
        <v>2016</v>
      </c>
      <c r="C6165" s="4">
        <f>MONTH(SaleData[[#This Row],[Order Date]])</f>
        <v>11</v>
      </c>
      <c r="D6165" t="s">
        <v>184</v>
      </c>
      <c r="E6165" t="s">
        <v>43</v>
      </c>
      <c r="F6165" t="s">
        <v>26</v>
      </c>
      <c r="G6165" t="s">
        <v>46</v>
      </c>
      <c r="H6165" t="s">
        <v>1482</v>
      </c>
      <c r="I6165">
        <v>11.65</v>
      </c>
      <c r="J6165">
        <v>2</v>
      </c>
      <c r="K6165">
        <v>4.22</v>
      </c>
      <c r="M6165" t="s">
        <v>2905</v>
      </c>
    </row>
    <row r="6166" spans="1:13" x14ac:dyDescent="0.25">
      <c r="A6166" s="7">
        <v>42691</v>
      </c>
      <c r="B6166" s="4">
        <f>YEAR(SaleData[[#This Row],[Order Date]])</f>
        <v>2016</v>
      </c>
      <c r="C6166" s="4">
        <f>MONTH(SaleData[[#This Row],[Order Date]])</f>
        <v>11</v>
      </c>
      <c r="D6166" t="s">
        <v>184</v>
      </c>
      <c r="E6166" t="s">
        <v>43</v>
      </c>
      <c r="F6166" t="s">
        <v>11</v>
      </c>
      <c r="G6166" t="s">
        <v>12</v>
      </c>
      <c r="H6166" t="s">
        <v>2472</v>
      </c>
      <c r="I6166">
        <v>90.57</v>
      </c>
      <c r="J6166">
        <v>3</v>
      </c>
      <c r="K6166">
        <v>11.77</v>
      </c>
      <c r="M6166" t="s">
        <v>2905</v>
      </c>
    </row>
    <row r="6167" spans="1:13" x14ac:dyDescent="0.25">
      <c r="A6167" s="7">
        <v>42691</v>
      </c>
      <c r="B6167" s="4">
        <f>YEAR(SaleData[[#This Row],[Order Date]])</f>
        <v>2016</v>
      </c>
      <c r="C6167" s="4">
        <f>MONTH(SaleData[[#This Row],[Order Date]])</f>
        <v>11</v>
      </c>
      <c r="D6167" t="s">
        <v>115</v>
      </c>
      <c r="E6167" t="s">
        <v>43</v>
      </c>
      <c r="F6167" t="s">
        <v>16</v>
      </c>
      <c r="G6167" t="s">
        <v>34</v>
      </c>
      <c r="H6167" t="s">
        <v>568</v>
      </c>
      <c r="I6167">
        <v>27.92</v>
      </c>
      <c r="J6167">
        <v>4</v>
      </c>
      <c r="K6167">
        <v>8.1</v>
      </c>
      <c r="M6167" t="s">
        <v>2906</v>
      </c>
    </row>
    <row r="6168" spans="1:13" x14ac:dyDescent="0.25">
      <c r="A6168" s="7">
        <v>42692</v>
      </c>
      <c r="B6168" s="4">
        <f>YEAR(SaleData[[#This Row],[Order Date]])</f>
        <v>2016</v>
      </c>
      <c r="C6168" s="4">
        <f>MONTH(SaleData[[#This Row],[Order Date]])</f>
        <v>11</v>
      </c>
      <c r="D6168" t="s">
        <v>1595</v>
      </c>
      <c r="E6168" t="s">
        <v>20</v>
      </c>
      <c r="F6168" t="s">
        <v>26</v>
      </c>
      <c r="G6168" t="s">
        <v>62</v>
      </c>
      <c r="H6168" t="s">
        <v>1497</v>
      </c>
      <c r="I6168">
        <v>17.52</v>
      </c>
      <c r="J6168">
        <v>3</v>
      </c>
      <c r="K6168">
        <v>6.31</v>
      </c>
      <c r="M6168" t="s">
        <v>2906</v>
      </c>
    </row>
    <row r="6169" spans="1:13" x14ac:dyDescent="0.25">
      <c r="A6169" s="7">
        <v>42692</v>
      </c>
      <c r="B6169" s="4">
        <f>YEAR(SaleData[[#This Row],[Order Date]])</f>
        <v>2016</v>
      </c>
      <c r="C6169" s="4">
        <f>MONTH(SaleData[[#This Row],[Order Date]])</f>
        <v>11</v>
      </c>
      <c r="D6169" t="s">
        <v>609</v>
      </c>
      <c r="E6169" t="s">
        <v>15</v>
      </c>
      <c r="F6169" t="s">
        <v>26</v>
      </c>
      <c r="G6169" t="s">
        <v>27</v>
      </c>
      <c r="H6169" t="s">
        <v>144</v>
      </c>
      <c r="I6169">
        <v>6.48</v>
      </c>
      <c r="J6169">
        <v>1</v>
      </c>
      <c r="K6169">
        <v>3.11</v>
      </c>
      <c r="M6169" t="s">
        <v>2906</v>
      </c>
    </row>
    <row r="6170" spans="1:13" x14ac:dyDescent="0.25">
      <c r="A6170" s="7">
        <v>42692</v>
      </c>
      <c r="B6170" s="4">
        <f>YEAR(SaleData[[#This Row],[Order Date]])</f>
        <v>2016</v>
      </c>
      <c r="C6170" s="4">
        <f>MONTH(SaleData[[#This Row],[Order Date]])</f>
        <v>11</v>
      </c>
      <c r="D6170" t="s">
        <v>609</v>
      </c>
      <c r="E6170" t="s">
        <v>15</v>
      </c>
      <c r="F6170" t="s">
        <v>26</v>
      </c>
      <c r="G6170" t="s">
        <v>36</v>
      </c>
      <c r="H6170" t="s">
        <v>361</v>
      </c>
      <c r="I6170">
        <v>46.51</v>
      </c>
      <c r="J6170">
        <v>1</v>
      </c>
      <c r="K6170">
        <v>1.86</v>
      </c>
      <c r="M6170" t="s">
        <v>2906</v>
      </c>
    </row>
    <row r="6171" spans="1:13" x14ac:dyDescent="0.25">
      <c r="A6171" s="7">
        <v>42692</v>
      </c>
      <c r="B6171" s="4">
        <f>YEAR(SaleData[[#This Row],[Order Date]])</f>
        <v>2016</v>
      </c>
      <c r="C6171" s="4">
        <f>MONTH(SaleData[[#This Row],[Order Date]])</f>
        <v>11</v>
      </c>
      <c r="D6171" t="s">
        <v>609</v>
      </c>
      <c r="E6171" t="s">
        <v>15</v>
      </c>
      <c r="F6171" t="s">
        <v>11</v>
      </c>
      <c r="G6171" t="s">
        <v>21</v>
      </c>
      <c r="H6171" t="s">
        <v>1229</v>
      </c>
      <c r="I6171">
        <v>659.98</v>
      </c>
      <c r="J6171">
        <v>3</v>
      </c>
      <c r="K6171">
        <v>49.5</v>
      </c>
      <c r="M6171" t="s">
        <v>2906</v>
      </c>
    </row>
    <row r="6172" spans="1:13" x14ac:dyDescent="0.25">
      <c r="A6172" s="7">
        <v>42692</v>
      </c>
      <c r="B6172" s="4">
        <f>YEAR(SaleData[[#This Row],[Order Date]])</f>
        <v>2016</v>
      </c>
      <c r="C6172" s="4">
        <f>MONTH(SaleData[[#This Row],[Order Date]])</f>
        <v>11</v>
      </c>
      <c r="D6172" t="s">
        <v>782</v>
      </c>
      <c r="E6172" t="s">
        <v>129</v>
      </c>
      <c r="F6172" t="s">
        <v>11</v>
      </c>
      <c r="G6172" t="s">
        <v>21</v>
      </c>
      <c r="H6172" t="s">
        <v>953</v>
      </c>
      <c r="I6172">
        <v>445.44</v>
      </c>
      <c r="J6172">
        <v>8</v>
      </c>
      <c r="K6172">
        <v>-81.66</v>
      </c>
      <c r="M6172" t="s">
        <v>2906</v>
      </c>
    </row>
    <row r="6173" spans="1:13" x14ac:dyDescent="0.25">
      <c r="A6173" s="7">
        <v>42692</v>
      </c>
      <c r="B6173" s="4">
        <f>YEAR(SaleData[[#This Row],[Order Date]])</f>
        <v>2016</v>
      </c>
      <c r="C6173" s="4">
        <f>MONTH(SaleData[[#This Row],[Order Date]])</f>
        <v>11</v>
      </c>
      <c r="D6173" t="s">
        <v>2089</v>
      </c>
      <c r="E6173" t="s">
        <v>129</v>
      </c>
      <c r="F6173" t="s">
        <v>11</v>
      </c>
      <c r="G6173" t="s">
        <v>21</v>
      </c>
      <c r="H6173" t="s">
        <v>1046</v>
      </c>
      <c r="I6173">
        <v>44.38</v>
      </c>
      <c r="J6173">
        <v>2</v>
      </c>
      <c r="K6173">
        <v>-7.4</v>
      </c>
      <c r="M6173" t="s">
        <v>2906</v>
      </c>
    </row>
    <row r="6174" spans="1:13" x14ac:dyDescent="0.25">
      <c r="A6174" s="7">
        <v>42692</v>
      </c>
      <c r="B6174" s="4">
        <f>YEAR(SaleData[[#This Row],[Order Date]])</f>
        <v>2016</v>
      </c>
      <c r="C6174" s="4">
        <f>MONTH(SaleData[[#This Row],[Order Date]])</f>
        <v>11</v>
      </c>
      <c r="D6174" t="s">
        <v>2089</v>
      </c>
      <c r="E6174" t="s">
        <v>129</v>
      </c>
      <c r="F6174" t="s">
        <v>16</v>
      </c>
      <c r="G6174" t="s">
        <v>34</v>
      </c>
      <c r="H6174" t="s">
        <v>2544</v>
      </c>
      <c r="I6174">
        <v>51.26</v>
      </c>
      <c r="J6174">
        <v>6</v>
      </c>
      <c r="K6174">
        <v>7.69</v>
      </c>
      <c r="M6174" t="s">
        <v>2906</v>
      </c>
    </row>
    <row r="6175" spans="1:13" x14ac:dyDescent="0.25">
      <c r="A6175" s="7">
        <v>42692</v>
      </c>
      <c r="B6175" s="4">
        <f>YEAR(SaleData[[#This Row],[Order Date]])</f>
        <v>2016</v>
      </c>
      <c r="C6175" s="4">
        <f>MONTH(SaleData[[#This Row],[Order Date]])</f>
        <v>11</v>
      </c>
      <c r="D6175" t="s">
        <v>2089</v>
      </c>
      <c r="E6175" t="s">
        <v>129</v>
      </c>
      <c r="F6175" t="s">
        <v>26</v>
      </c>
      <c r="G6175" t="s">
        <v>46</v>
      </c>
      <c r="H6175" t="s">
        <v>1172</v>
      </c>
      <c r="I6175">
        <v>5.19</v>
      </c>
      <c r="J6175">
        <v>3</v>
      </c>
      <c r="K6175">
        <v>-3.46</v>
      </c>
      <c r="M6175" t="s">
        <v>2906</v>
      </c>
    </row>
    <row r="6176" spans="1:13" x14ac:dyDescent="0.25">
      <c r="A6176" s="7">
        <v>42692</v>
      </c>
      <c r="B6176" s="4">
        <f>YEAR(SaleData[[#This Row],[Order Date]])</f>
        <v>2016</v>
      </c>
      <c r="C6176" s="4">
        <f>MONTH(SaleData[[#This Row],[Order Date]])</f>
        <v>11</v>
      </c>
      <c r="D6176" t="s">
        <v>2089</v>
      </c>
      <c r="E6176" t="s">
        <v>129</v>
      </c>
      <c r="F6176" t="s">
        <v>11</v>
      </c>
      <c r="G6176" t="s">
        <v>12</v>
      </c>
      <c r="H6176" t="s">
        <v>566</v>
      </c>
      <c r="I6176">
        <v>159.97999999999999</v>
      </c>
      <c r="J6176">
        <v>2</v>
      </c>
      <c r="K6176">
        <v>44</v>
      </c>
      <c r="M6176" t="s">
        <v>2906</v>
      </c>
    </row>
    <row r="6177" spans="1:13" x14ac:dyDescent="0.25">
      <c r="A6177" s="7">
        <v>42692</v>
      </c>
      <c r="B6177" s="4">
        <f>YEAR(SaleData[[#This Row],[Order Date]])</f>
        <v>2016</v>
      </c>
      <c r="C6177" s="4">
        <f>MONTH(SaleData[[#This Row],[Order Date]])</f>
        <v>11</v>
      </c>
      <c r="D6177" t="s">
        <v>2089</v>
      </c>
      <c r="E6177" t="s">
        <v>129</v>
      </c>
      <c r="F6177" t="s">
        <v>26</v>
      </c>
      <c r="G6177" t="s">
        <v>36</v>
      </c>
      <c r="H6177" t="s">
        <v>2267</v>
      </c>
      <c r="I6177">
        <v>54.22</v>
      </c>
      <c r="J6177">
        <v>2</v>
      </c>
      <c r="K6177">
        <v>3.39</v>
      </c>
      <c r="M6177" t="s">
        <v>2906</v>
      </c>
    </row>
    <row r="6178" spans="1:13" x14ac:dyDescent="0.25">
      <c r="A6178" s="7">
        <v>42692</v>
      </c>
      <c r="B6178" s="4">
        <f>YEAR(SaleData[[#This Row],[Order Date]])</f>
        <v>2016</v>
      </c>
      <c r="C6178" s="4">
        <f>MONTH(SaleData[[#This Row],[Order Date]])</f>
        <v>11</v>
      </c>
      <c r="D6178" t="s">
        <v>2134</v>
      </c>
      <c r="E6178" t="s">
        <v>43</v>
      </c>
      <c r="F6178" t="s">
        <v>26</v>
      </c>
      <c r="G6178" t="s">
        <v>36</v>
      </c>
      <c r="H6178" t="s">
        <v>1598</v>
      </c>
      <c r="I6178">
        <v>310.12</v>
      </c>
      <c r="J6178">
        <v>2</v>
      </c>
      <c r="K6178">
        <v>80.63</v>
      </c>
      <c r="M6178" t="s">
        <v>2906</v>
      </c>
    </row>
    <row r="6179" spans="1:13" x14ac:dyDescent="0.25">
      <c r="A6179" s="7">
        <v>42692</v>
      </c>
      <c r="B6179" s="4">
        <f>YEAR(SaleData[[#This Row],[Order Date]])</f>
        <v>2016</v>
      </c>
      <c r="C6179" s="4">
        <f>MONTH(SaleData[[#This Row],[Order Date]])</f>
        <v>11</v>
      </c>
      <c r="D6179" t="s">
        <v>2134</v>
      </c>
      <c r="E6179" t="s">
        <v>43</v>
      </c>
      <c r="F6179" t="s">
        <v>26</v>
      </c>
      <c r="G6179" t="s">
        <v>46</v>
      </c>
      <c r="H6179" t="s">
        <v>1037</v>
      </c>
      <c r="I6179">
        <v>70.459999999999994</v>
      </c>
      <c r="J6179">
        <v>6</v>
      </c>
      <c r="K6179">
        <v>22.9</v>
      </c>
      <c r="M6179" t="s">
        <v>2906</v>
      </c>
    </row>
    <row r="6180" spans="1:13" x14ac:dyDescent="0.25">
      <c r="A6180" s="7">
        <v>42693</v>
      </c>
      <c r="B6180" s="4">
        <f>YEAR(SaleData[[#This Row],[Order Date]])</f>
        <v>2016</v>
      </c>
      <c r="C6180" s="4">
        <f>MONTH(SaleData[[#This Row],[Order Date]])</f>
        <v>11</v>
      </c>
      <c r="D6180" t="s">
        <v>307</v>
      </c>
      <c r="E6180" t="s">
        <v>43</v>
      </c>
      <c r="F6180" t="s">
        <v>26</v>
      </c>
      <c r="G6180" t="s">
        <v>27</v>
      </c>
      <c r="H6180" t="s">
        <v>1849</v>
      </c>
      <c r="I6180">
        <v>17.34</v>
      </c>
      <c r="J6180">
        <v>3</v>
      </c>
      <c r="K6180">
        <v>8.5</v>
      </c>
      <c r="M6180" t="s">
        <v>2906</v>
      </c>
    </row>
    <row r="6181" spans="1:13" x14ac:dyDescent="0.25">
      <c r="A6181" s="7">
        <v>42693</v>
      </c>
      <c r="B6181" s="4">
        <f>YEAR(SaleData[[#This Row],[Order Date]])</f>
        <v>2016</v>
      </c>
      <c r="C6181" s="4">
        <f>MONTH(SaleData[[#This Row],[Order Date]])</f>
        <v>11</v>
      </c>
      <c r="D6181" t="s">
        <v>204</v>
      </c>
      <c r="E6181" t="s">
        <v>43</v>
      </c>
      <c r="F6181" t="s">
        <v>16</v>
      </c>
      <c r="G6181" t="s">
        <v>34</v>
      </c>
      <c r="H6181" t="s">
        <v>194</v>
      </c>
      <c r="I6181">
        <v>282.83999999999997</v>
      </c>
      <c r="J6181">
        <v>4</v>
      </c>
      <c r="K6181">
        <v>19.8</v>
      </c>
      <c r="M6181" t="s">
        <v>2906</v>
      </c>
    </row>
    <row r="6182" spans="1:13" x14ac:dyDescent="0.25">
      <c r="A6182" s="7">
        <v>42693</v>
      </c>
      <c r="B6182" s="4">
        <f>YEAR(SaleData[[#This Row],[Order Date]])</f>
        <v>2016</v>
      </c>
      <c r="C6182" s="4">
        <f>MONTH(SaleData[[#This Row],[Order Date]])</f>
        <v>11</v>
      </c>
      <c r="D6182" t="s">
        <v>204</v>
      </c>
      <c r="E6182" t="s">
        <v>43</v>
      </c>
      <c r="F6182" t="s">
        <v>26</v>
      </c>
      <c r="G6182" t="s">
        <v>44</v>
      </c>
      <c r="H6182" t="s">
        <v>276</v>
      </c>
      <c r="I6182">
        <v>27.72</v>
      </c>
      <c r="J6182">
        <v>9</v>
      </c>
      <c r="K6182">
        <v>13.31</v>
      </c>
      <c r="M6182" t="s">
        <v>2906</v>
      </c>
    </row>
    <row r="6183" spans="1:13" x14ac:dyDescent="0.25">
      <c r="A6183" s="7">
        <v>42693</v>
      </c>
      <c r="B6183" s="4">
        <f>YEAR(SaleData[[#This Row],[Order Date]])</f>
        <v>2016</v>
      </c>
      <c r="C6183" s="4">
        <f>MONTH(SaleData[[#This Row],[Order Date]])</f>
        <v>11</v>
      </c>
      <c r="D6183" t="s">
        <v>1674</v>
      </c>
      <c r="E6183" t="s">
        <v>129</v>
      </c>
      <c r="F6183" t="s">
        <v>26</v>
      </c>
      <c r="G6183" t="s">
        <v>36</v>
      </c>
      <c r="H6183" t="s">
        <v>2422</v>
      </c>
      <c r="I6183">
        <v>221.02</v>
      </c>
      <c r="J6183">
        <v>2</v>
      </c>
      <c r="K6183">
        <v>-55.26</v>
      </c>
      <c r="M6183" t="s">
        <v>2906</v>
      </c>
    </row>
    <row r="6184" spans="1:13" x14ac:dyDescent="0.25">
      <c r="A6184" s="7">
        <v>42693</v>
      </c>
      <c r="B6184" s="4">
        <f>YEAR(SaleData[[#This Row],[Order Date]])</f>
        <v>2016</v>
      </c>
      <c r="C6184" s="4">
        <f>MONTH(SaleData[[#This Row],[Order Date]])</f>
        <v>11</v>
      </c>
      <c r="D6184" t="s">
        <v>1495</v>
      </c>
      <c r="E6184" t="s">
        <v>573</v>
      </c>
      <c r="F6184" t="s">
        <v>16</v>
      </c>
      <c r="G6184" t="s">
        <v>17</v>
      </c>
      <c r="H6184" t="s">
        <v>967</v>
      </c>
      <c r="I6184">
        <v>647.84</v>
      </c>
      <c r="J6184">
        <v>8</v>
      </c>
      <c r="K6184">
        <v>32.39</v>
      </c>
      <c r="M6184" t="s">
        <v>2906</v>
      </c>
    </row>
    <row r="6185" spans="1:13" x14ac:dyDescent="0.25">
      <c r="A6185" s="7">
        <v>42693</v>
      </c>
      <c r="B6185" s="4">
        <f>YEAR(SaleData[[#This Row],[Order Date]])</f>
        <v>2016</v>
      </c>
      <c r="C6185" s="4">
        <f>MONTH(SaleData[[#This Row],[Order Date]])</f>
        <v>11</v>
      </c>
      <c r="D6185" t="s">
        <v>883</v>
      </c>
      <c r="E6185" t="s">
        <v>20</v>
      </c>
      <c r="F6185" t="s">
        <v>26</v>
      </c>
      <c r="G6185" t="s">
        <v>156</v>
      </c>
      <c r="H6185" t="s">
        <v>157</v>
      </c>
      <c r="I6185">
        <v>41.4</v>
      </c>
      <c r="J6185">
        <v>5</v>
      </c>
      <c r="K6185">
        <v>19.46</v>
      </c>
      <c r="M6185" t="s">
        <v>2906</v>
      </c>
    </row>
    <row r="6186" spans="1:13" x14ac:dyDescent="0.25">
      <c r="A6186" s="7">
        <v>42693</v>
      </c>
      <c r="B6186" s="4">
        <f>YEAR(SaleData[[#This Row],[Order Date]])</f>
        <v>2016</v>
      </c>
      <c r="C6186" s="4">
        <f>MONTH(SaleData[[#This Row],[Order Date]])</f>
        <v>11</v>
      </c>
      <c r="D6186" t="s">
        <v>883</v>
      </c>
      <c r="E6186" t="s">
        <v>20</v>
      </c>
      <c r="F6186" t="s">
        <v>26</v>
      </c>
      <c r="G6186" t="s">
        <v>62</v>
      </c>
      <c r="H6186" t="s">
        <v>1759</v>
      </c>
      <c r="I6186">
        <v>35</v>
      </c>
      <c r="J6186">
        <v>4</v>
      </c>
      <c r="K6186">
        <v>10.5</v>
      </c>
      <c r="M6186" t="s">
        <v>2906</v>
      </c>
    </row>
    <row r="6187" spans="1:13" x14ac:dyDescent="0.25">
      <c r="A6187" s="7">
        <v>42693</v>
      </c>
      <c r="B6187" s="4">
        <f>YEAR(SaleData[[#This Row],[Order Date]])</f>
        <v>2016</v>
      </c>
      <c r="C6187" s="4">
        <f>MONTH(SaleData[[#This Row],[Order Date]])</f>
        <v>11</v>
      </c>
      <c r="D6187" t="s">
        <v>883</v>
      </c>
      <c r="E6187" t="s">
        <v>20</v>
      </c>
      <c r="F6187" t="s">
        <v>26</v>
      </c>
      <c r="G6187" t="s">
        <v>46</v>
      </c>
      <c r="H6187" t="s">
        <v>388</v>
      </c>
      <c r="I6187">
        <v>39.549999999999997</v>
      </c>
      <c r="J6187">
        <v>3</v>
      </c>
      <c r="K6187">
        <v>14.34</v>
      </c>
      <c r="M6187" t="s">
        <v>2906</v>
      </c>
    </row>
    <row r="6188" spans="1:13" x14ac:dyDescent="0.25">
      <c r="A6188" s="7">
        <v>42693</v>
      </c>
      <c r="B6188" s="4">
        <f>YEAR(SaleData[[#This Row],[Order Date]])</f>
        <v>2016</v>
      </c>
      <c r="C6188" s="4">
        <f>MONTH(SaleData[[#This Row],[Order Date]])</f>
        <v>11</v>
      </c>
      <c r="D6188" t="s">
        <v>1035</v>
      </c>
      <c r="E6188" t="s">
        <v>87</v>
      </c>
      <c r="F6188" t="s">
        <v>26</v>
      </c>
      <c r="G6188" t="s">
        <v>156</v>
      </c>
      <c r="H6188" t="s">
        <v>841</v>
      </c>
      <c r="I6188">
        <v>6.21</v>
      </c>
      <c r="J6188">
        <v>2</v>
      </c>
      <c r="K6188">
        <v>2.17</v>
      </c>
      <c r="M6188" t="s">
        <v>2906</v>
      </c>
    </row>
    <row r="6189" spans="1:13" x14ac:dyDescent="0.25">
      <c r="A6189" s="7">
        <v>42693</v>
      </c>
      <c r="B6189" s="4">
        <f>YEAR(SaleData[[#This Row],[Order Date]])</f>
        <v>2016</v>
      </c>
      <c r="C6189" s="4">
        <f>MONTH(SaleData[[#This Row],[Order Date]])</f>
        <v>11</v>
      </c>
      <c r="D6189" t="s">
        <v>519</v>
      </c>
      <c r="E6189" t="s">
        <v>30</v>
      </c>
      <c r="F6189" t="s">
        <v>26</v>
      </c>
      <c r="G6189" t="s">
        <v>156</v>
      </c>
      <c r="H6189" t="s">
        <v>157</v>
      </c>
      <c r="I6189">
        <v>28.75</v>
      </c>
      <c r="J6189">
        <v>3</v>
      </c>
      <c r="K6189">
        <v>9.34</v>
      </c>
      <c r="M6189" t="s">
        <v>2906</v>
      </c>
    </row>
    <row r="6190" spans="1:13" x14ac:dyDescent="0.25">
      <c r="A6190" s="7">
        <v>42693</v>
      </c>
      <c r="B6190" s="4">
        <f>YEAR(SaleData[[#This Row],[Order Date]])</f>
        <v>2016</v>
      </c>
      <c r="C6190" s="4">
        <f>MONTH(SaleData[[#This Row],[Order Date]])</f>
        <v>11</v>
      </c>
      <c r="D6190" t="s">
        <v>519</v>
      </c>
      <c r="E6190" t="s">
        <v>30</v>
      </c>
      <c r="F6190" t="s">
        <v>26</v>
      </c>
      <c r="G6190" t="s">
        <v>27</v>
      </c>
      <c r="H6190" t="s">
        <v>1302</v>
      </c>
      <c r="I6190">
        <v>27.22</v>
      </c>
      <c r="J6190">
        <v>3</v>
      </c>
      <c r="K6190">
        <v>9.8699999999999992</v>
      </c>
      <c r="M6190" t="s">
        <v>2907</v>
      </c>
    </row>
    <row r="6191" spans="1:13" x14ac:dyDescent="0.25">
      <c r="A6191" s="7">
        <v>42693</v>
      </c>
      <c r="B6191" s="4">
        <f>YEAR(SaleData[[#This Row],[Order Date]])</f>
        <v>2016</v>
      </c>
      <c r="C6191" s="4">
        <f>MONTH(SaleData[[#This Row],[Order Date]])</f>
        <v>11</v>
      </c>
      <c r="D6191" t="s">
        <v>519</v>
      </c>
      <c r="E6191" t="s">
        <v>30</v>
      </c>
      <c r="F6191" t="s">
        <v>16</v>
      </c>
      <c r="G6191" t="s">
        <v>17</v>
      </c>
      <c r="H6191" t="s">
        <v>870</v>
      </c>
      <c r="I6191">
        <v>197.37</v>
      </c>
      <c r="J6191">
        <v>2</v>
      </c>
      <c r="K6191">
        <v>-25.38</v>
      </c>
      <c r="M6191" t="s">
        <v>2907</v>
      </c>
    </row>
    <row r="6192" spans="1:13" x14ac:dyDescent="0.25">
      <c r="A6192" s="7">
        <v>42693</v>
      </c>
      <c r="B6192" s="4">
        <f>YEAR(SaleData[[#This Row],[Order Date]])</f>
        <v>2016</v>
      </c>
      <c r="C6192" s="4">
        <f>MONTH(SaleData[[#This Row],[Order Date]])</f>
        <v>11</v>
      </c>
      <c r="D6192" t="s">
        <v>1594</v>
      </c>
      <c r="E6192" t="s">
        <v>20</v>
      </c>
      <c r="F6192" t="s">
        <v>26</v>
      </c>
      <c r="G6192" t="s">
        <v>46</v>
      </c>
      <c r="H6192" t="s">
        <v>962</v>
      </c>
      <c r="I6192">
        <v>3050.38</v>
      </c>
      <c r="J6192">
        <v>3</v>
      </c>
      <c r="K6192">
        <v>1143.8900000000001</v>
      </c>
      <c r="M6192" t="s">
        <v>2907</v>
      </c>
    </row>
    <row r="6193" spans="1:13" x14ac:dyDescent="0.25">
      <c r="A6193" s="7">
        <v>42693</v>
      </c>
      <c r="B6193" s="4">
        <f>YEAR(SaleData[[#This Row],[Order Date]])</f>
        <v>2016</v>
      </c>
      <c r="C6193" s="4">
        <f>MONTH(SaleData[[#This Row],[Order Date]])</f>
        <v>11</v>
      </c>
      <c r="D6193" t="s">
        <v>1594</v>
      </c>
      <c r="E6193" t="s">
        <v>20</v>
      </c>
      <c r="F6193" t="s">
        <v>11</v>
      </c>
      <c r="G6193" t="s">
        <v>21</v>
      </c>
      <c r="H6193" t="s">
        <v>611</v>
      </c>
      <c r="I6193">
        <v>133.97999999999999</v>
      </c>
      <c r="J6193">
        <v>2</v>
      </c>
      <c r="K6193">
        <v>33.5</v>
      </c>
      <c r="M6193" t="s">
        <v>2907</v>
      </c>
    </row>
    <row r="6194" spans="1:13" x14ac:dyDescent="0.25">
      <c r="A6194" s="7">
        <v>42693</v>
      </c>
      <c r="B6194" s="4">
        <f>YEAR(SaleData[[#This Row],[Order Date]])</f>
        <v>2016</v>
      </c>
      <c r="C6194" s="4">
        <f>MONTH(SaleData[[#This Row],[Order Date]])</f>
        <v>11</v>
      </c>
      <c r="D6194" t="s">
        <v>1523</v>
      </c>
      <c r="E6194" t="s">
        <v>43</v>
      </c>
      <c r="F6194" t="s">
        <v>26</v>
      </c>
      <c r="G6194" t="s">
        <v>27</v>
      </c>
      <c r="H6194" t="s">
        <v>964</v>
      </c>
      <c r="I6194">
        <v>46.35</v>
      </c>
      <c r="J6194">
        <v>5</v>
      </c>
      <c r="K6194">
        <v>21.78</v>
      </c>
      <c r="M6194" t="s">
        <v>2907</v>
      </c>
    </row>
    <row r="6195" spans="1:13" x14ac:dyDescent="0.25">
      <c r="A6195" s="7">
        <v>42693</v>
      </c>
      <c r="B6195" s="4">
        <f>YEAR(SaleData[[#This Row],[Order Date]])</f>
        <v>2016</v>
      </c>
      <c r="C6195" s="4">
        <f>MONTH(SaleData[[#This Row],[Order Date]])</f>
        <v>11</v>
      </c>
      <c r="D6195" t="s">
        <v>1256</v>
      </c>
      <c r="E6195" t="s">
        <v>324</v>
      </c>
      <c r="F6195" t="s">
        <v>11</v>
      </c>
      <c r="G6195" t="s">
        <v>202</v>
      </c>
      <c r="H6195" t="s">
        <v>2547</v>
      </c>
      <c r="I6195">
        <v>91.48</v>
      </c>
      <c r="J6195">
        <v>1</v>
      </c>
      <c r="K6195">
        <v>-1.83</v>
      </c>
      <c r="M6195" t="s">
        <v>2907</v>
      </c>
    </row>
    <row r="6196" spans="1:13" x14ac:dyDescent="0.25">
      <c r="A6196" s="7">
        <v>42693</v>
      </c>
      <c r="B6196" s="4">
        <f>YEAR(SaleData[[#This Row],[Order Date]])</f>
        <v>2016</v>
      </c>
      <c r="C6196" s="4">
        <f>MONTH(SaleData[[#This Row],[Order Date]])</f>
        <v>11</v>
      </c>
      <c r="D6196" t="s">
        <v>1264</v>
      </c>
      <c r="E6196" t="s">
        <v>874</v>
      </c>
      <c r="F6196" t="s">
        <v>26</v>
      </c>
      <c r="G6196" t="s">
        <v>44</v>
      </c>
      <c r="H6196" t="s">
        <v>353</v>
      </c>
      <c r="I6196">
        <v>9.4499999999999993</v>
      </c>
      <c r="J6196">
        <v>3</v>
      </c>
      <c r="K6196">
        <v>4.54</v>
      </c>
      <c r="M6196" t="s">
        <v>2907</v>
      </c>
    </row>
    <row r="6197" spans="1:13" x14ac:dyDescent="0.25">
      <c r="A6197" s="7">
        <v>42693</v>
      </c>
      <c r="B6197" s="4">
        <f>YEAR(SaleData[[#This Row],[Order Date]])</f>
        <v>2016</v>
      </c>
      <c r="C6197" s="4">
        <f>MONTH(SaleData[[#This Row],[Order Date]])</f>
        <v>11</v>
      </c>
      <c r="D6197" t="s">
        <v>1095</v>
      </c>
      <c r="E6197" t="s">
        <v>79</v>
      </c>
      <c r="F6197" t="s">
        <v>26</v>
      </c>
      <c r="G6197" t="s">
        <v>62</v>
      </c>
      <c r="H6197" t="s">
        <v>2298</v>
      </c>
      <c r="I6197">
        <v>14.02</v>
      </c>
      <c r="J6197">
        <v>3</v>
      </c>
      <c r="K6197">
        <v>4.7300000000000004</v>
      </c>
      <c r="M6197" t="s">
        <v>2907</v>
      </c>
    </row>
    <row r="6198" spans="1:13" x14ac:dyDescent="0.25">
      <c r="A6198" s="7">
        <v>42694</v>
      </c>
      <c r="B6198" s="4">
        <f>YEAR(SaleData[[#This Row],[Order Date]])</f>
        <v>2016</v>
      </c>
      <c r="C6198" s="4">
        <f>MONTH(SaleData[[#This Row],[Order Date]])</f>
        <v>11</v>
      </c>
      <c r="D6198" t="s">
        <v>562</v>
      </c>
      <c r="E6198" t="s">
        <v>43</v>
      </c>
      <c r="F6198" t="s">
        <v>26</v>
      </c>
      <c r="G6198" t="s">
        <v>27</v>
      </c>
      <c r="H6198" t="s">
        <v>364</v>
      </c>
      <c r="I6198">
        <v>12.96</v>
      </c>
      <c r="J6198">
        <v>2</v>
      </c>
      <c r="K6198">
        <v>6.35</v>
      </c>
      <c r="M6198" t="s">
        <v>2907</v>
      </c>
    </row>
    <row r="6199" spans="1:13" x14ac:dyDescent="0.25">
      <c r="A6199" s="7">
        <v>42694</v>
      </c>
      <c r="B6199" s="4">
        <f>YEAR(SaleData[[#This Row],[Order Date]])</f>
        <v>2016</v>
      </c>
      <c r="C6199" s="4">
        <f>MONTH(SaleData[[#This Row],[Order Date]])</f>
        <v>11</v>
      </c>
      <c r="D6199" t="s">
        <v>1081</v>
      </c>
      <c r="E6199" t="s">
        <v>43</v>
      </c>
      <c r="F6199" t="s">
        <v>16</v>
      </c>
      <c r="G6199" t="s">
        <v>235</v>
      </c>
      <c r="H6199" t="s">
        <v>2552</v>
      </c>
      <c r="I6199">
        <v>273.67</v>
      </c>
      <c r="J6199">
        <v>2</v>
      </c>
      <c r="K6199">
        <v>-12.88</v>
      </c>
      <c r="M6199" t="s">
        <v>2907</v>
      </c>
    </row>
    <row r="6200" spans="1:13" x14ac:dyDescent="0.25">
      <c r="A6200" s="7">
        <v>42694</v>
      </c>
      <c r="B6200" s="4">
        <f>YEAR(SaleData[[#This Row],[Order Date]])</f>
        <v>2016</v>
      </c>
      <c r="C6200" s="4">
        <f>MONTH(SaleData[[#This Row],[Order Date]])</f>
        <v>11</v>
      </c>
      <c r="D6200" t="s">
        <v>1081</v>
      </c>
      <c r="E6200" t="s">
        <v>43</v>
      </c>
      <c r="F6200" t="s">
        <v>26</v>
      </c>
      <c r="G6200" t="s">
        <v>56</v>
      </c>
      <c r="H6200" t="s">
        <v>2103</v>
      </c>
      <c r="I6200">
        <v>17.48</v>
      </c>
      <c r="J6200">
        <v>4</v>
      </c>
      <c r="K6200">
        <v>4.54</v>
      </c>
      <c r="M6200" t="s">
        <v>2907</v>
      </c>
    </row>
    <row r="6201" spans="1:13" x14ac:dyDescent="0.25">
      <c r="A6201" s="7">
        <v>42694</v>
      </c>
      <c r="B6201" s="4">
        <f>YEAR(SaleData[[#This Row],[Order Date]])</f>
        <v>2016</v>
      </c>
      <c r="C6201" s="4">
        <f>MONTH(SaleData[[#This Row],[Order Date]])</f>
        <v>11</v>
      </c>
      <c r="D6201" t="s">
        <v>59</v>
      </c>
      <c r="E6201" t="s">
        <v>163</v>
      </c>
      <c r="F6201" t="s">
        <v>16</v>
      </c>
      <c r="G6201" t="s">
        <v>17</v>
      </c>
      <c r="H6201" t="s">
        <v>449</v>
      </c>
      <c r="I6201">
        <v>121.78</v>
      </c>
      <c r="J6201">
        <v>2</v>
      </c>
      <c r="K6201">
        <v>30.45</v>
      </c>
      <c r="M6201" t="s">
        <v>2907</v>
      </c>
    </row>
    <row r="6202" spans="1:13" x14ac:dyDescent="0.25">
      <c r="A6202" s="7">
        <v>42694</v>
      </c>
      <c r="B6202" s="4">
        <f>YEAR(SaleData[[#This Row],[Order Date]])</f>
        <v>2016</v>
      </c>
      <c r="C6202" s="4">
        <f>MONTH(SaleData[[#This Row],[Order Date]])</f>
        <v>11</v>
      </c>
      <c r="D6202" t="s">
        <v>1148</v>
      </c>
      <c r="E6202" t="s">
        <v>43</v>
      </c>
      <c r="F6202" t="s">
        <v>26</v>
      </c>
      <c r="G6202" t="s">
        <v>27</v>
      </c>
      <c r="H6202" t="s">
        <v>1968</v>
      </c>
      <c r="I6202">
        <v>8.82</v>
      </c>
      <c r="J6202">
        <v>2</v>
      </c>
      <c r="K6202">
        <v>4.0599999999999996</v>
      </c>
      <c r="M6202" t="s">
        <v>2907</v>
      </c>
    </row>
    <row r="6203" spans="1:13" x14ac:dyDescent="0.25">
      <c r="A6203" s="7">
        <v>42694</v>
      </c>
      <c r="B6203" s="4">
        <f>YEAR(SaleData[[#This Row],[Order Date]])</f>
        <v>2016</v>
      </c>
      <c r="C6203" s="4">
        <f>MONTH(SaleData[[#This Row],[Order Date]])</f>
        <v>11</v>
      </c>
      <c r="D6203" t="s">
        <v>1148</v>
      </c>
      <c r="E6203" t="s">
        <v>43</v>
      </c>
      <c r="F6203" t="s">
        <v>26</v>
      </c>
      <c r="G6203" t="s">
        <v>62</v>
      </c>
      <c r="H6203" t="s">
        <v>595</v>
      </c>
      <c r="I6203">
        <v>5.98</v>
      </c>
      <c r="J6203">
        <v>1</v>
      </c>
      <c r="K6203">
        <v>1.55</v>
      </c>
      <c r="M6203" t="s">
        <v>2907</v>
      </c>
    </row>
    <row r="6204" spans="1:13" x14ac:dyDescent="0.25">
      <c r="A6204" s="7">
        <v>42694</v>
      </c>
      <c r="B6204" s="4">
        <f>YEAR(SaleData[[#This Row],[Order Date]])</f>
        <v>2016</v>
      </c>
      <c r="C6204" s="4">
        <f>MONTH(SaleData[[#This Row],[Order Date]])</f>
        <v>11</v>
      </c>
      <c r="D6204" t="s">
        <v>1651</v>
      </c>
      <c r="E6204" t="s">
        <v>30</v>
      </c>
      <c r="F6204" t="s">
        <v>26</v>
      </c>
      <c r="G6204" t="s">
        <v>156</v>
      </c>
      <c r="H6204" t="s">
        <v>2071</v>
      </c>
      <c r="I6204">
        <v>17.57</v>
      </c>
      <c r="J6204">
        <v>2</v>
      </c>
      <c r="K6204">
        <v>6.37</v>
      </c>
      <c r="M6204" t="s">
        <v>2907</v>
      </c>
    </row>
    <row r="6205" spans="1:13" x14ac:dyDescent="0.25">
      <c r="A6205" s="7">
        <v>42694</v>
      </c>
      <c r="B6205" s="4">
        <f>YEAR(SaleData[[#This Row],[Order Date]])</f>
        <v>2016</v>
      </c>
      <c r="C6205" s="4">
        <f>MONTH(SaleData[[#This Row],[Order Date]])</f>
        <v>11</v>
      </c>
      <c r="D6205" t="s">
        <v>1651</v>
      </c>
      <c r="E6205" t="s">
        <v>30</v>
      </c>
      <c r="F6205" t="s">
        <v>11</v>
      </c>
      <c r="G6205" t="s">
        <v>21</v>
      </c>
      <c r="H6205" t="s">
        <v>2553</v>
      </c>
      <c r="I6205">
        <v>55.99</v>
      </c>
      <c r="J6205">
        <v>1</v>
      </c>
      <c r="K6205">
        <v>5.6</v>
      </c>
      <c r="M6205" t="s">
        <v>2908</v>
      </c>
    </row>
    <row r="6206" spans="1:13" x14ac:dyDescent="0.25">
      <c r="A6206" s="7">
        <v>42694</v>
      </c>
      <c r="B6206" s="4">
        <f>YEAR(SaleData[[#This Row],[Order Date]])</f>
        <v>2016</v>
      </c>
      <c r="C6206" s="4">
        <f>MONTH(SaleData[[#This Row],[Order Date]])</f>
        <v>11</v>
      </c>
      <c r="D6206" t="s">
        <v>1659</v>
      </c>
      <c r="E6206" t="s">
        <v>87</v>
      </c>
      <c r="F6206" t="s">
        <v>26</v>
      </c>
      <c r="G6206" t="s">
        <v>27</v>
      </c>
      <c r="H6206" t="s">
        <v>2450</v>
      </c>
      <c r="I6206">
        <v>20.74</v>
      </c>
      <c r="J6206">
        <v>4</v>
      </c>
      <c r="K6206">
        <v>7.26</v>
      </c>
      <c r="M6206" t="s">
        <v>2908</v>
      </c>
    </row>
    <row r="6207" spans="1:13" x14ac:dyDescent="0.25">
      <c r="A6207" s="7">
        <v>42694</v>
      </c>
      <c r="B6207" s="4">
        <f>YEAR(SaleData[[#This Row],[Order Date]])</f>
        <v>2016</v>
      </c>
      <c r="C6207" s="4">
        <f>MONTH(SaleData[[#This Row],[Order Date]])</f>
        <v>11</v>
      </c>
      <c r="D6207" t="s">
        <v>1503</v>
      </c>
      <c r="E6207" t="s">
        <v>87</v>
      </c>
      <c r="F6207" t="s">
        <v>11</v>
      </c>
      <c r="G6207" t="s">
        <v>12</v>
      </c>
      <c r="H6207" t="s">
        <v>1196</v>
      </c>
      <c r="I6207">
        <v>71.98</v>
      </c>
      <c r="J6207">
        <v>3</v>
      </c>
      <c r="K6207">
        <v>19.79</v>
      </c>
      <c r="M6207" t="s">
        <v>2908</v>
      </c>
    </row>
    <row r="6208" spans="1:13" x14ac:dyDescent="0.25">
      <c r="A6208" s="7">
        <v>42694</v>
      </c>
      <c r="B6208" s="4">
        <f>YEAR(SaleData[[#This Row],[Order Date]])</f>
        <v>2016</v>
      </c>
      <c r="C6208" s="4">
        <f>MONTH(SaleData[[#This Row],[Order Date]])</f>
        <v>11</v>
      </c>
      <c r="D6208" t="s">
        <v>1503</v>
      </c>
      <c r="E6208" t="s">
        <v>87</v>
      </c>
      <c r="F6208" t="s">
        <v>16</v>
      </c>
      <c r="G6208" t="s">
        <v>34</v>
      </c>
      <c r="H6208" t="s">
        <v>1998</v>
      </c>
      <c r="I6208">
        <v>22.51</v>
      </c>
      <c r="J6208">
        <v>3</v>
      </c>
      <c r="K6208">
        <v>2.25</v>
      </c>
      <c r="M6208" t="s">
        <v>2908</v>
      </c>
    </row>
    <row r="6209" spans="1:13" x14ac:dyDescent="0.25">
      <c r="A6209" s="7">
        <v>42694</v>
      </c>
      <c r="B6209" s="4">
        <f>YEAR(SaleData[[#This Row],[Order Date]])</f>
        <v>2016</v>
      </c>
      <c r="C6209" s="4">
        <f>MONTH(SaleData[[#This Row],[Order Date]])</f>
        <v>11</v>
      </c>
      <c r="D6209" t="s">
        <v>1503</v>
      </c>
      <c r="E6209" t="s">
        <v>87</v>
      </c>
      <c r="F6209" t="s">
        <v>26</v>
      </c>
      <c r="G6209" t="s">
        <v>46</v>
      </c>
      <c r="H6209" t="s">
        <v>1504</v>
      </c>
      <c r="I6209">
        <v>3.44</v>
      </c>
      <c r="J6209">
        <v>2</v>
      </c>
      <c r="K6209">
        <v>-2.76</v>
      </c>
      <c r="M6209" t="s">
        <v>2909</v>
      </c>
    </row>
    <row r="6210" spans="1:13" x14ac:dyDescent="0.25">
      <c r="A6210" s="7">
        <v>42694</v>
      </c>
      <c r="B6210" s="4">
        <f>YEAR(SaleData[[#This Row],[Order Date]])</f>
        <v>2016</v>
      </c>
      <c r="C6210" s="4">
        <f>MONTH(SaleData[[#This Row],[Order Date]])</f>
        <v>11</v>
      </c>
      <c r="D6210" t="s">
        <v>1503</v>
      </c>
      <c r="E6210" t="s">
        <v>87</v>
      </c>
      <c r="F6210" t="s">
        <v>26</v>
      </c>
      <c r="G6210" t="s">
        <v>46</v>
      </c>
      <c r="H6210" t="s">
        <v>205</v>
      </c>
      <c r="I6210">
        <v>538.19000000000005</v>
      </c>
      <c r="J6210">
        <v>2</v>
      </c>
      <c r="K6210">
        <v>-412.62</v>
      </c>
      <c r="M6210" t="s">
        <v>2909</v>
      </c>
    </row>
    <row r="6211" spans="1:13" x14ac:dyDescent="0.25">
      <c r="A6211" s="7">
        <v>42694</v>
      </c>
      <c r="B6211" s="4">
        <f>YEAR(SaleData[[#This Row],[Order Date]])</f>
        <v>2016</v>
      </c>
      <c r="C6211" s="4">
        <f>MONTH(SaleData[[#This Row],[Order Date]])</f>
        <v>11</v>
      </c>
      <c r="D6211" t="s">
        <v>1503</v>
      </c>
      <c r="E6211" t="s">
        <v>87</v>
      </c>
      <c r="F6211" t="s">
        <v>11</v>
      </c>
      <c r="G6211" t="s">
        <v>12</v>
      </c>
      <c r="H6211" t="s">
        <v>234</v>
      </c>
      <c r="I6211">
        <v>47.98</v>
      </c>
      <c r="J6211">
        <v>2</v>
      </c>
      <c r="K6211">
        <v>14.4</v>
      </c>
      <c r="M6211" t="s">
        <v>2909</v>
      </c>
    </row>
    <row r="6212" spans="1:13" x14ac:dyDescent="0.25">
      <c r="A6212" s="7">
        <v>42694</v>
      </c>
      <c r="B6212" s="4">
        <f>YEAR(SaleData[[#This Row],[Order Date]])</f>
        <v>2016</v>
      </c>
      <c r="C6212" s="4">
        <f>MONTH(SaleData[[#This Row],[Order Date]])</f>
        <v>11</v>
      </c>
      <c r="D6212" t="s">
        <v>1781</v>
      </c>
      <c r="E6212" t="s">
        <v>87</v>
      </c>
      <c r="F6212" t="s">
        <v>26</v>
      </c>
      <c r="G6212" t="s">
        <v>27</v>
      </c>
      <c r="H6212" t="s">
        <v>2387</v>
      </c>
      <c r="I6212">
        <v>20.54</v>
      </c>
      <c r="J6212">
        <v>6</v>
      </c>
      <c r="K6212">
        <v>6.42</v>
      </c>
      <c r="M6212" t="s">
        <v>2909</v>
      </c>
    </row>
    <row r="6213" spans="1:13" x14ac:dyDescent="0.25">
      <c r="A6213" s="7">
        <v>42694</v>
      </c>
      <c r="B6213" s="4">
        <f>YEAR(SaleData[[#This Row],[Order Date]])</f>
        <v>2016</v>
      </c>
      <c r="C6213" s="4">
        <f>MONTH(SaleData[[#This Row],[Order Date]])</f>
        <v>11</v>
      </c>
      <c r="D6213" t="s">
        <v>1029</v>
      </c>
      <c r="E6213" t="s">
        <v>43</v>
      </c>
      <c r="F6213" t="s">
        <v>26</v>
      </c>
      <c r="G6213" t="s">
        <v>31</v>
      </c>
      <c r="H6213" t="s">
        <v>1804</v>
      </c>
      <c r="I6213">
        <v>17.899999999999999</v>
      </c>
      <c r="J6213">
        <v>5</v>
      </c>
      <c r="K6213">
        <v>8.77</v>
      </c>
      <c r="M6213" t="s">
        <v>2909</v>
      </c>
    </row>
    <row r="6214" spans="1:13" x14ac:dyDescent="0.25">
      <c r="A6214" s="7">
        <v>42694</v>
      </c>
      <c r="B6214" s="4">
        <f>YEAR(SaleData[[#This Row],[Order Date]])</f>
        <v>2016</v>
      </c>
      <c r="C6214" s="4">
        <f>MONTH(SaleData[[#This Row],[Order Date]])</f>
        <v>11</v>
      </c>
      <c r="D6214" t="s">
        <v>2481</v>
      </c>
      <c r="E6214" t="s">
        <v>116</v>
      </c>
      <c r="F6214" t="s">
        <v>11</v>
      </c>
      <c r="G6214" t="s">
        <v>12</v>
      </c>
      <c r="H6214" t="s">
        <v>1384</v>
      </c>
      <c r="I6214">
        <v>18</v>
      </c>
      <c r="J6214">
        <v>1</v>
      </c>
      <c r="K6214">
        <v>3.24</v>
      </c>
      <c r="M6214" t="s">
        <v>2909</v>
      </c>
    </row>
    <row r="6215" spans="1:13" x14ac:dyDescent="0.25">
      <c r="A6215" s="7">
        <v>42694</v>
      </c>
      <c r="B6215" s="4">
        <f>YEAR(SaleData[[#This Row],[Order Date]])</f>
        <v>2016</v>
      </c>
      <c r="C6215" s="4">
        <f>MONTH(SaleData[[#This Row],[Order Date]])</f>
        <v>11</v>
      </c>
      <c r="D6215" t="s">
        <v>2525</v>
      </c>
      <c r="E6215" t="s">
        <v>43</v>
      </c>
      <c r="F6215" t="s">
        <v>26</v>
      </c>
      <c r="G6215" t="s">
        <v>46</v>
      </c>
      <c r="H6215" t="s">
        <v>2554</v>
      </c>
      <c r="I6215">
        <v>14.35</v>
      </c>
      <c r="J6215">
        <v>3</v>
      </c>
      <c r="K6215">
        <v>5.0199999999999996</v>
      </c>
      <c r="M6215" t="s">
        <v>2909</v>
      </c>
    </row>
    <row r="6216" spans="1:13" x14ac:dyDescent="0.25">
      <c r="A6216" s="7">
        <v>42694</v>
      </c>
      <c r="B6216" s="4">
        <f>YEAR(SaleData[[#This Row],[Order Date]])</f>
        <v>2016</v>
      </c>
      <c r="C6216" s="4">
        <f>MONTH(SaleData[[#This Row],[Order Date]])</f>
        <v>11</v>
      </c>
      <c r="D6216" t="s">
        <v>2525</v>
      </c>
      <c r="E6216" t="s">
        <v>43</v>
      </c>
      <c r="F6216" t="s">
        <v>11</v>
      </c>
      <c r="G6216" t="s">
        <v>12</v>
      </c>
      <c r="H6216" t="s">
        <v>1921</v>
      </c>
      <c r="I6216">
        <v>179.97</v>
      </c>
      <c r="J6216">
        <v>3</v>
      </c>
      <c r="K6216">
        <v>86.39</v>
      </c>
      <c r="M6216" t="s">
        <v>2909</v>
      </c>
    </row>
    <row r="6217" spans="1:13" x14ac:dyDescent="0.25">
      <c r="A6217" s="7">
        <v>42694</v>
      </c>
      <c r="B6217" s="4">
        <f>YEAR(SaleData[[#This Row],[Order Date]])</f>
        <v>2016</v>
      </c>
      <c r="C6217" s="4">
        <f>MONTH(SaleData[[#This Row],[Order Date]])</f>
        <v>11</v>
      </c>
      <c r="D6217" t="s">
        <v>1134</v>
      </c>
      <c r="E6217" t="s">
        <v>20</v>
      </c>
      <c r="F6217" t="s">
        <v>11</v>
      </c>
      <c r="G6217" t="s">
        <v>21</v>
      </c>
      <c r="H6217" t="s">
        <v>1229</v>
      </c>
      <c r="I6217">
        <v>824.97</v>
      </c>
      <c r="J6217">
        <v>3</v>
      </c>
      <c r="K6217">
        <v>214.49</v>
      </c>
      <c r="M6217" t="s">
        <v>2909</v>
      </c>
    </row>
    <row r="6218" spans="1:13" x14ac:dyDescent="0.25">
      <c r="A6218" s="7">
        <v>42694</v>
      </c>
      <c r="B6218" s="4">
        <f>YEAR(SaleData[[#This Row],[Order Date]])</f>
        <v>2016</v>
      </c>
      <c r="C6218" s="4">
        <f>MONTH(SaleData[[#This Row],[Order Date]])</f>
        <v>11</v>
      </c>
      <c r="D6218" t="s">
        <v>508</v>
      </c>
      <c r="E6218" t="s">
        <v>20</v>
      </c>
      <c r="F6218" t="s">
        <v>16</v>
      </c>
      <c r="G6218" t="s">
        <v>40</v>
      </c>
      <c r="H6218" t="s">
        <v>756</v>
      </c>
      <c r="I6218">
        <v>142.18</v>
      </c>
      <c r="J6218">
        <v>1</v>
      </c>
      <c r="K6218">
        <v>-37.92</v>
      </c>
      <c r="M6218" t="s">
        <v>2909</v>
      </c>
    </row>
    <row r="6219" spans="1:13" x14ac:dyDescent="0.25">
      <c r="A6219" s="7">
        <v>42694</v>
      </c>
      <c r="B6219" s="4">
        <f>YEAR(SaleData[[#This Row],[Order Date]])</f>
        <v>2016</v>
      </c>
      <c r="C6219" s="4">
        <f>MONTH(SaleData[[#This Row],[Order Date]])</f>
        <v>11</v>
      </c>
      <c r="D6219" t="s">
        <v>1527</v>
      </c>
      <c r="E6219" t="s">
        <v>116</v>
      </c>
      <c r="F6219" t="s">
        <v>26</v>
      </c>
      <c r="G6219" t="s">
        <v>46</v>
      </c>
      <c r="H6219" t="s">
        <v>511</v>
      </c>
      <c r="I6219">
        <v>124.75</v>
      </c>
      <c r="J6219">
        <v>5</v>
      </c>
      <c r="K6219">
        <v>57.39</v>
      </c>
      <c r="M6219" t="s">
        <v>2909</v>
      </c>
    </row>
    <row r="6220" spans="1:13" x14ac:dyDescent="0.25">
      <c r="A6220" s="7">
        <v>42695</v>
      </c>
      <c r="B6220" s="4">
        <f>YEAR(SaleData[[#This Row],[Order Date]])</f>
        <v>2016</v>
      </c>
      <c r="C6220" s="4">
        <f>MONTH(SaleData[[#This Row],[Order Date]])</f>
        <v>11</v>
      </c>
      <c r="D6220" t="s">
        <v>968</v>
      </c>
      <c r="E6220" t="s">
        <v>75</v>
      </c>
      <c r="F6220" t="s">
        <v>26</v>
      </c>
      <c r="G6220" t="s">
        <v>46</v>
      </c>
      <c r="H6220" t="s">
        <v>1884</v>
      </c>
      <c r="I6220">
        <v>1.17</v>
      </c>
      <c r="J6220">
        <v>1</v>
      </c>
      <c r="K6220">
        <v>-0.86</v>
      </c>
      <c r="M6220" t="s">
        <v>2909</v>
      </c>
    </row>
    <row r="6221" spans="1:13" x14ac:dyDescent="0.25">
      <c r="A6221" s="7">
        <v>42695</v>
      </c>
      <c r="B6221" s="4">
        <f>YEAR(SaleData[[#This Row],[Order Date]])</f>
        <v>2016</v>
      </c>
      <c r="C6221" s="4">
        <f>MONTH(SaleData[[#This Row],[Order Date]])</f>
        <v>11</v>
      </c>
      <c r="D6221" t="s">
        <v>1918</v>
      </c>
      <c r="E6221" t="s">
        <v>43</v>
      </c>
      <c r="F6221" t="s">
        <v>16</v>
      </c>
      <c r="G6221" t="s">
        <v>34</v>
      </c>
      <c r="H6221" t="s">
        <v>1299</v>
      </c>
      <c r="I6221">
        <v>44.46</v>
      </c>
      <c r="J6221">
        <v>2</v>
      </c>
      <c r="K6221">
        <v>14.67</v>
      </c>
      <c r="M6221" t="s">
        <v>2909</v>
      </c>
    </row>
    <row r="6222" spans="1:13" x14ac:dyDescent="0.25">
      <c r="A6222" s="7">
        <v>42695</v>
      </c>
      <c r="B6222" s="4">
        <f>YEAR(SaleData[[#This Row],[Order Date]])</f>
        <v>2016</v>
      </c>
      <c r="C6222" s="4">
        <f>MONTH(SaleData[[#This Row],[Order Date]])</f>
        <v>11</v>
      </c>
      <c r="D6222" t="s">
        <v>1918</v>
      </c>
      <c r="E6222" t="s">
        <v>43</v>
      </c>
      <c r="F6222" t="s">
        <v>16</v>
      </c>
      <c r="G6222" t="s">
        <v>17</v>
      </c>
      <c r="H6222" t="s">
        <v>402</v>
      </c>
      <c r="I6222">
        <v>241.57</v>
      </c>
      <c r="J6222">
        <v>2</v>
      </c>
      <c r="K6222">
        <v>18.12</v>
      </c>
      <c r="M6222" t="s">
        <v>2910</v>
      </c>
    </row>
    <row r="6223" spans="1:13" x14ac:dyDescent="0.25">
      <c r="A6223" s="7">
        <v>42695</v>
      </c>
      <c r="B6223" s="4">
        <f>YEAR(SaleData[[#This Row],[Order Date]])</f>
        <v>2016</v>
      </c>
      <c r="C6223" s="4">
        <f>MONTH(SaleData[[#This Row],[Order Date]])</f>
        <v>11</v>
      </c>
      <c r="D6223" t="s">
        <v>1918</v>
      </c>
      <c r="E6223" t="s">
        <v>43</v>
      </c>
      <c r="F6223" t="s">
        <v>11</v>
      </c>
      <c r="G6223" t="s">
        <v>12</v>
      </c>
      <c r="H6223" t="s">
        <v>2061</v>
      </c>
      <c r="I6223">
        <v>395</v>
      </c>
      <c r="J6223">
        <v>5</v>
      </c>
      <c r="K6223">
        <v>39.5</v>
      </c>
      <c r="M6223" t="s">
        <v>2910</v>
      </c>
    </row>
    <row r="6224" spans="1:13" x14ac:dyDescent="0.25">
      <c r="A6224" s="7">
        <v>42695</v>
      </c>
      <c r="B6224" s="4">
        <f>YEAR(SaleData[[#This Row],[Order Date]])</f>
        <v>2016</v>
      </c>
      <c r="C6224" s="4">
        <f>MONTH(SaleData[[#This Row],[Order Date]])</f>
        <v>11</v>
      </c>
      <c r="D6224" t="s">
        <v>1918</v>
      </c>
      <c r="E6224" t="s">
        <v>43</v>
      </c>
      <c r="F6224" t="s">
        <v>11</v>
      </c>
      <c r="G6224" t="s">
        <v>21</v>
      </c>
      <c r="H6224" t="s">
        <v>525</v>
      </c>
      <c r="I6224">
        <v>627.16999999999996</v>
      </c>
      <c r="J6224">
        <v>4</v>
      </c>
      <c r="K6224">
        <v>70.56</v>
      </c>
      <c r="M6224" t="s">
        <v>2910</v>
      </c>
    </row>
    <row r="6225" spans="1:13" x14ac:dyDescent="0.25">
      <c r="A6225" s="7">
        <v>42695</v>
      </c>
      <c r="B6225" s="4">
        <f>YEAR(SaleData[[#This Row],[Order Date]])</f>
        <v>2016</v>
      </c>
      <c r="C6225" s="4">
        <f>MONTH(SaleData[[#This Row],[Order Date]])</f>
        <v>11</v>
      </c>
      <c r="D6225" t="s">
        <v>359</v>
      </c>
      <c r="E6225" t="s">
        <v>75</v>
      </c>
      <c r="F6225" t="s">
        <v>16</v>
      </c>
      <c r="G6225" t="s">
        <v>17</v>
      </c>
      <c r="H6225" t="s">
        <v>957</v>
      </c>
      <c r="I6225">
        <v>1013.83</v>
      </c>
      <c r="J6225">
        <v>9</v>
      </c>
      <c r="K6225">
        <v>101.38</v>
      </c>
      <c r="M6225" t="s">
        <v>2910</v>
      </c>
    </row>
    <row r="6226" spans="1:13" x14ac:dyDescent="0.25">
      <c r="A6226" s="7">
        <v>42695</v>
      </c>
      <c r="B6226" s="4">
        <f>YEAR(SaleData[[#This Row],[Order Date]])</f>
        <v>2016</v>
      </c>
      <c r="C6226" s="4">
        <f>MONTH(SaleData[[#This Row],[Order Date]])</f>
        <v>11</v>
      </c>
      <c r="D6226" t="s">
        <v>359</v>
      </c>
      <c r="E6226" t="s">
        <v>75</v>
      </c>
      <c r="F6226" t="s">
        <v>26</v>
      </c>
      <c r="G6226" t="s">
        <v>31</v>
      </c>
      <c r="H6226" t="s">
        <v>1511</v>
      </c>
      <c r="I6226">
        <v>1.98</v>
      </c>
      <c r="J6226">
        <v>2</v>
      </c>
      <c r="K6226">
        <v>0.67</v>
      </c>
      <c r="M6226" t="s">
        <v>2911</v>
      </c>
    </row>
    <row r="6227" spans="1:13" x14ac:dyDescent="0.25">
      <c r="A6227" s="7">
        <v>42695</v>
      </c>
      <c r="B6227" s="4">
        <f>YEAR(SaleData[[#This Row],[Order Date]])</f>
        <v>2016</v>
      </c>
      <c r="C6227" s="4">
        <f>MONTH(SaleData[[#This Row],[Order Date]])</f>
        <v>11</v>
      </c>
      <c r="D6227" t="s">
        <v>2182</v>
      </c>
      <c r="E6227" t="s">
        <v>30</v>
      </c>
      <c r="F6227" t="s">
        <v>26</v>
      </c>
      <c r="G6227" t="s">
        <v>27</v>
      </c>
      <c r="H6227" t="s">
        <v>893</v>
      </c>
      <c r="I6227">
        <v>36.29</v>
      </c>
      <c r="J6227">
        <v>7</v>
      </c>
      <c r="K6227">
        <v>12.7</v>
      </c>
      <c r="M6227" t="s">
        <v>2911</v>
      </c>
    </row>
    <row r="6228" spans="1:13" x14ac:dyDescent="0.25">
      <c r="A6228" s="7">
        <v>42695</v>
      </c>
      <c r="B6228" s="4">
        <f>YEAR(SaleData[[#This Row],[Order Date]])</f>
        <v>2016</v>
      </c>
      <c r="C6228" s="4">
        <f>MONTH(SaleData[[#This Row],[Order Date]])</f>
        <v>11</v>
      </c>
      <c r="D6228" t="s">
        <v>2182</v>
      </c>
      <c r="E6228" t="s">
        <v>30</v>
      </c>
      <c r="F6228" t="s">
        <v>16</v>
      </c>
      <c r="G6228" t="s">
        <v>34</v>
      </c>
      <c r="H6228" t="s">
        <v>194</v>
      </c>
      <c r="I6228">
        <v>56.57</v>
      </c>
      <c r="J6228">
        <v>2</v>
      </c>
      <c r="K6228">
        <v>-74.95</v>
      </c>
      <c r="M6228" t="s">
        <v>2911</v>
      </c>
    </row>
    <row r="6229" spans="1:13" x14ac:dyDescent="0.25">
      <c r="A6229" s="7">
        <v>42695</v>
      </c>
      <c r="B6229" s="4">
        <f>YEAR(SaleData[[#This Row],[Order Date]])</f>
        <v>2016</v>
      </c>
      <c r="C6229" s="4">
        <f>MONTH(SaleData[[#This Row],[Order Date]])</f>
        <v>11</v>
      </c>
      <c r="D6229" t="s">
        <v>1535</v>
      </c>
      <c r="E6229" t="s">
        <v>69</v>
      </c>
      <c r="F6229" t="s">
        <v>26</v>
      </c>
      <c r="G6229" t="s">
        <v>27</v>
      </c>
      <c r="H6229" t="s">
        <v>2559</v>
      </c>
      <c r="I6229">
        <v>114.2</v>
      </c>
      <c r="J6229">
        <v>5</v>
      </c>
      <c r="K6229">
        <v>52.53</v>
      </c>
      <c r="M6229" t="s">
        <v>2911</v>
      </c>
    </row>
    <row r="6230" spans="1:13" x14ac:dyDescent="0.25">
      <c r="A6230" s="7">
        <v>42695</v>
      </c>
      <c r="B6230" s="4">
        <f>YEAR(SaleData[[#This Row],[Order Date]])</f>
        <v>2016</v>
      </c>
      <c r="C6230" s="4">
        <f>MONTH(SaleData[[#This Row],[Order Date]])</f>
        <v>11</v>
      </c>
      <c r="D6230" t="s">
        <v>2560</v>
      </c>
      <c r="E6230" t="s">
        <v>43</v>
      </c>
      <c r="F6230" t="s">
        <v>16</v>
      </c>
      <c r="G6230" t="s">
        <v>17</v>
      </c>
      <c r="H6230" t="s">
        <v>134</v>
      </c>
      <c r="I6230">
        <v>1403.92</v>
      </c>
      <c r="J6230">
        <v>5</v>
      </c>
      <c r="K6230">
        <v>70.2</v>
      </c>
      <c r="M6230" t="s">
        <v>2911</v>
      </c>
    </row>
    <row r="6231" spans="1:13" x14ac:dyDescent="0.25">
      <c r="A6231" s="7">
        <v>42695</v>
      </c>
      <c r="B6231" s="4">
        <f>YEAR(SaleData[[#This Row],[Order Date]])</f>
        <v>2016</v>
      </c>
      <c r="C6231" s="4">
        <f>MONTH(SaleData[[#This Row],[Order Date]])</f>
        <v>11</v>
      </c>
      <c r="D6231" t="s">
        <v>1613</v>
      </c>
      <c r="E6231" t="s">
        <v>171</v>
      </c>
      <c r="F6231" t="s">
        <v>11</v>
      </c>
      <c r="G6231" t="s">
        <v>12</v>
      </c>
      <c r="H6231" t="s">
        <v>2092</v>
      </c>
      <c r="I6231">
        <v>99.98</v>
      </c>
      <c r="J6231">
        <v>2</v>
      </c>
      <c r="K6231">
        <v>8</v>
      </c>
      <c r="M6231" t="s">
        <v>2911</v>
      </c>
    </row>
    <row r="6232" spans="1:13" x14ac:dyDescent="0.25">
      <c r="A6232" s="7">
        <v>42696</v>
      </c>
      <c r="B6232" s="4">
        <f>YEAR(SaleData[[#This Row],[Order Date]])</f>
        <v>2016</v>
      </c>
      <c r="C6232" s="4">
        <f>MONTH(SaleData[[#This Row],[Order Date]])</f>
        <v>11</v>
      </c>
      <c r="D6232" t="s">
        <v>2273</v>
      </c>
      <c r="E6232" t="s">
        <v>30</v>
      </c>
      <c r="F6232" t="s">
        <v>11</v>
      </c>
      <c r="G6232" t="s">
        <v>21</v>
      </c>
      <c r="H6232" t="s">
        <v>784</v>
      </c>
      <c r="I6232">
        <v>438.34</v>
      </c>
      <c r="J6232">
        <v>4</v>
      </c>
      <c r="K6232">
        <v>-87.67</v>
      </c>
      <c r="M6232" t="s">
        <v>2911</v>
      </c>
    </row>
    <row r="6233" spans="1:13" x14ac:dyDescent="0.25">
      <c r="A6233" s="7">
        <v>42696</v>
      </c>
      <c r="B6233" s="4">
        <f>YEAR(SaleData[[#This Row],[Order Date]])</f>
        <v>2016</v>
      </c>
      <c r="C6233" s="4">
        <f>MONTH(SaleData[[#This Row],[Order Date]])</f>
        <v>11</v>
      </c>
      <c r="D6233" t="s">
        <v>177</v>
      </c>
      <c r="E6233" t="s">
        <v>129</v>
      </c>
      <c r="F6233" t="s">
        <v>16</v>
      </c>
      <c r="G6233" t="s">
        <v>40</v>
      </c>
      <c r="H6233" t="s">
        <v>668</v>
      </c>
      <c r="I6233">
        <v>455.97</v>
      </c>
      <c r="J6233">
        <v>5</v>
      </c>
      <c r="K6233">
        <v>-106.39</v>
      </c>
      <c r="M6233" t="s">
        <v>2911</v>
      </c>
    </row>
    <row r="6234" spans="1:13" x14ac:dyDescent="0.25">
      <c r="A6234" s="7">
        <v>42696</v>
      </c>
      <c r="B6234" s="4">
        <f>YEAR(SaleData[[#This Row],[Order Date]])</f>
        <v>2016</v>
      </c>
      <c r="C6234" s="4">
        <f>MONTH(SaleData[[#This Row],[Order Date]])</f>
        <v>11</v>
      </c>
      <c r="D6234" t="s">
        <v>177</v>
      </c>
      <c r="E6234" t="s">
        <v>129</v>
      </c>
      <c r="F6234" t="s">
        <v>26</v>
      </c>
      <c r="G6234" t="s">
        <v>46</v>
      </c>
      <c r="H6234" t="s">
        <v>1919</v>
      </c>
      <c r="I6234">
        <v>5.72</v>
      </c>
      <c r="J6234">
        <v>5</v>
      </c>
      <c r="K6234">
        <v>-4.76</v>
      </c>
      <c r="M6234" t="s">
        <v>2911</v>
      </c>
    </row>
    <row r="6235" spans="1:13" x14ac:dyDescent="0.25">
      <c r="A6235" s="7">
        <v>42696</v>
      </c>
      <c r="B6235" s="4">
        <f>YEAR(SaleData[[#This Row],[Order Date]])</f>
        <v>2016</v>
      </c>
      <c r="C6235" s="4">
        <f>MONTH(SaleData[[#This Row],[Order Date]])</f>
        <v>11</v>
      </c>
      <c r="D6235" t="s">
        <v>177</v>
      </c>
      <c r="E6235" t="s">
        <v>129</v>
      </c>
      <c r="F6235" t="s">
        <v>11</v>
      </c>
      <c r="G6235" t="s">
        <v>21</v>
      </c>
      <c r="H6235" t="s">
        <v>1615</v>
      </c>
      <c r="I6235">
        <v>57.59</v>
      </c>
      <c r="J6235">
        <v>1</v>
      </c>
      <c r="K6235">
        <v>-11.52</v>
      </c>
      <c r="M6235" t="s">
        <v>2911</v>
      </c>
    </row>
    <row r="6236" spans="1:13" x14ac:dyDescent="0.25">
      <c r="A6236" s="7">
        <v>42696</v>
      </c>
      <c r="B6236" s="4">
        <f>YEAR(SaleData[[#This Row],[Order Date]])</f>
        <v>2016</v>
      </c>
      <c r="C6236" s="4">
        <f>MONTH(SaleData[[#This Row],[Order Date]])</f>
        <v>11</v>
      </c>
      <c r="D6236" t="s">
        <v>177</v>
      </c>
      <c r="E6236" t="s">
        <v>129</v>
      </c>
      <c r="F6236" t="s">
        <v>16</v>
      </c>
      <c r="G6236" t="s">
        <v>34</v>
      </c>
      <c r="H6236" t="s">
        <v>1916</v>
      </c>
      <c r="I6236">
        <v>30.14</v>
      </c>
      <c r="J6236">
        <v>2</v>
      </c>
      <c r="K6236">
        <v>8.2899999999999991</v>
      </c>
      <c r="M6236" t="s">
        <v>2911</v>
      </c>
    </row>
    <row r="6237" spans="1:13" x14ac:dyDescent="0.25">
      <c r="A6237" s="7">
        <v>42696</v>
      </c>
      <c r="B6237" s="4">
        <f>YEAR(SaleData[[#This Row],[Order Date]])</f>
        <v>2016</v>
      </c>
      <c r="C6237" s="4">
        <f>MONTH(SaleData[[#This Row],[Order Date]])</f>
        <v>11</v>
      </c>
      <c r="D6237" t="s">
        <v>177</v>
      </c>
      <c r="E6237" t="s">
        <v>129</v>
      </c>
      <c r="F6237" t="s">
        <v>16</v>
      </c>
      <c r="G6237" t="s">
        <v>17</v>
      </c>
      <c r="H6237" t="s">
        <v>1531</v>
      </c>
      <c r="I6237">
        <v>899.43</v>
      </c>
      <c r="J6237">
        <v>5</v>
      </c>
      <c r="K6237">
        <v>-12.85</v>
      </c>
      <c r="M6237" t="s">
        <v>2911</v>
      </c>
    </row>
    <row r="6238" spans="1:13" x14ac:dyDescent="0.25">
      <c r="A6238" s="7">
        <v>42696</v>
      </c>
      <c r="B6238" s="4">
        <f>YEAR(SaleData[[#This Row],[Order Date]])</f>
        <v>2016</v>
      </c>
      <c r="C6238" s="4">
        <f>MONTH(SaleData[[#This Row],[Order Date]])</f>
        <v>11</v>
      </c>
      <c r="D6238" t="s">
        <v>2110</v>
      </c>
      <c r="E6238" t="s">
        <v>53</v>
      </c>
      <c r="F6238" t="s">
        <v>26</v>
      </c>
      <c r="G6238" t="s">
        <v>56</v>
      </c>
      <c r="H6238" t="s">
        <v>2545</v>
      </c>
      <c r="I6238">
        <v>93.78</v>
      </c>
      <c r="J6238">
        <v>2</v>
      </c>
      <c r="K6238">
        <v>36.57</v>
      </c>
      <c r="M6238" t="s">
        <v>2911</v>
      </c>
    </row>
    <row r="6239" spans="1:13" x14ac:dyDescent="0.25">
      <c r="A6239" s="7">
        <v>42696</v>
      </c>
      <c r="B6239" s="4">
        <f>YEAR(SaleData[[#This Row],[Order Date]])</f>
        <v>2016</v>
      </c>
      <c r="C6239" s="4">
        <f>MONTH(SaleData[[#This Row],[Order Date]])</f>
        <v>11</v>
      </c>
      <c r="D6239" t="s">
        <v>2110</v>
      </c>
      <c r="E6239" t="s">
        <v>53</v>
      </c>
      <c r="F6239" t="s">
        <v>26</v>
      </c>
      <c r="G6239" t="s">
        <v>27</v>
      </c>
      <c r="H6239" t="s">
        <v>2475</v>
      </c>
      <c r="I6239">
        <v>47.18</v>
      </c>
      <c r="J6239">
        <v>7</v>
      </c>
      <c r="K6239">
        <v>23.59</v>
      </c>
      <c r="M6239" t="s">
        <v>2911</v>
      </c>
    </row>
    <row r="6240" spans="1:13" x14ac:dyDescent="0.25">
      <c r="A6240" s="7">
        <v>42696</v>
      </c>
      <c r="B6240" s="4">
        <f>YEAR(SaleData[[#This Row],[Order Date]])</f>
        <v>2016</v>
      </c>
      <c r="C6240" s="4">
        <f>MONTH(SaleData[[#This Row],[Order Date]])</f>
        <v>11</v>
      </c>
      <c r="D6240" t="s">
        <v>2110</v>
      </c>
      <c r="E6240" t="s">
        <v>53</v>
      </c>
      <c r="F6240" t="s">
        <v>26</v>
      </c>
      <c r="G6240" t="s">
        <v>62</v>
      </c>
      <c r="H6240" t="s">
        <v>2348</v>
      </c>
      <c r="I6240">
        <v>19.68</v>
      </c>
      <c r="J6240">
        <v>6</v>
      </c>
      <c r="K6240">
        <v>5.71</v>
      </c>
      <c r="M6240" t="s">
        <v>2911</v>
      </c>
    </row>
    <row r="6241" spans="1:13" x14ac:dyDescent="0.25">
      <c r="A6241" s="7">
        <v>42696</v>
      </c>
      <c r="B6241" s="4">
        <f>YEAR(SaleData[[#This Row],[Order Date]])</f>
        <v>2016</v>
      </c>
      <c r="C6241" s="4">
        <f>MONTH(SaleData[[#This Row],[Order Date]])</f>
        <v>11</v>
      </c>
      <c r="D6241" t="s">
        <v>2110</v>
      </c>
      <c r="E6241" t="s">
        <v>53</v>
      </c>
      <c r="F6241" t="s">
        <v>26</v>
      </c>
      <c r="G6241" t="s">
        <v>46</v>
      </c>
      <c r="H6241" t="s">
        <v>189</v>
      </c>
      <c r="I6241">
        <v>53.4</v>
      </c>
      <c r="J6241">
        <v>10</v>
      </c>
      <c r="K6241">
        <v>25.1</v>
      </c>
      <c r="M6241" t="s">
        <v>2911</v>
      </c>
    </row>
    <row r="6242" spans="1:13" x14ac:dyDescent="0.25">
      <c r="A6242" s="7">
        <v>42697</v>
      </c>
      <c r="B6242" s="4">
        <f>YEAR(SaleData[[#This Row],[Order Date]])</f>
        <v>2016</v>
      </c>
      <c r="C6242" s="4">
        <f>MONTH(SaleData[[#This Row],[Order Date]])</f>
        <v>11</v>
      </c>
      <c r="D6242" t="s">
        <v>2534</v>
      </c>
      <c r="E6242" t="s">
        <v>43</v>
      </c>
      <c r="F6242" t="s">
        <v>11</v>
      </c>
      <c r="G6242" t="s">
        <v>21</v>
      </c>
      <c r="H6242" t="s">
        <v>2154</v>
      </c>
      <c r="I6242">
        <v>84.78</v>
      </c>
      <c r="J6242">
        <v>2</v>
      </c>
      <c r="K6242">
        <v>-20.14</v>
      </c>
      <c r="M6242" t="s">
        <v>2912</v>
      </c>
    </row>
    <row r="6243" spans="1:13" x14ac:dyDescent="0.25">
      <c r="A6243" s="7">
        <v>42697</v>
      </c>
      <c r="B6243" s="4">
        <f>YEAR(SaleData[[#This Row],[Order Date]])</f>
        <v>2016</v>
      </c>
      <c r="C6243" s="4">
        <f>MONTH(SaleData[[#This Row],[Order Date]])</f>
        <v>11</v>
      </c>
      <c r="D6243" t="s">
        <v>195</v>
      </c>
      <c r="E6243" t="s">
        <v>43</v>
      </c>
      <c r="F6243" t="s">
        <v>26</v>
      </c>
      <c r="G6243" t="s">
        <v>46</v>
      </c>
      <c r="H6243" t="s">
        <v>1701</v>
      </c>
      <c r="I6243">
        <v>17.46</v>
      </c>
      <c r="J6243">
        <v>2</v>
      </c>
      <c r="K6243">
        <v>5.89</v>
      </c>
      <c r="M6243" t="s">
        <v>2912</v>
      </c>
    </row>
    <row r="6244" spans="1:13" x14ac:dyDescent="0.25">
      <c r="A6244" s="7">
        <v>42697</v>
      </c>
      <c r="B6244" s="4">
        <f>YEAR(SaleData[[#This Row],[Order Date]])</f>
        <v>2016</v>
      </c>
      <c r="C6244" s="4">
        <f>MONTH(SaleData[[#This Row],[Order Date]])</f>
        <v>11</v>
      </c>
      <c r="D6244" t="s">
        <v>1432</v>
      </c>
      <c r="E6244" t="s">
        <v>20</v>
      </c>
      <c r="F6244" t="s">
        <v>26</v>
      </c>
      <c r="G6244" t="s">
        <v>44</v>
      </c>
      <c r="H6244" t="s">
        <v>1738</v>
      </c>
      <c r="I6244">
        <v>18.75</v>
      </c>
      <c r="J6244">
        <v>5</v>
      </c>
      <c r="K6244">
        <v>9</v>
      </c>
      <c r="M6244" t="s">
        <v>2912</v>
      </c>
    </row>
    <row r="6245" spans="1:13" x14ac:dyDescent="0.25">
      <c r="A6245" s="7">
        <v>42698</v>
      </c>
      <c r="B6245" s="4">
        <f>YEAR(SaleData[[#This Row],[Order Date]])</f>
        <v>2016</v>
      </c>
      <c r="C6245" s="4">
        <f>MONTH(SaleData[[#This Row],[Order Date]])</f>
        <v>11</v>
      </c>
      <c r="D6245" t="s">
        <v>1281</v>
      </c>
      <c r="E6245" t="s">
        <v>321</v>
      </c>
      <c r="F6245" t="s">
        <v>16</v>
      </c>
      <c r="G6245" t="s">
        <v>34</v>
      </c>
      <c r="H6245" t="s">
        <v>1028</v>
      </c>
      <c r="I6245">
        <v>173.24</v>
      </c>
      <c r="J6245">
        <v>4</v>
      </c>
      <c r="K6245">
        <v>17.32</v>
      </c>
      <c r="M6245" t="s">
        <v>2912</v>
      </c>
    </row>
    <row r="6246" spans="1:13" x14ac:dyDescent="0.25">
      <c r="A6246" s="7">
        <v>42698</v>
      </c>
      <c r="B6246" s="4">
        <f>YEAR(SaleData[[#This Row],[Order Date]])</f>
        <v>2016</v>
      </c>
      <c r="C6246" s="4">
        <f>MONTH(SaleData[[#This Row],[Order Date]])</f>
        <v>11</v>
      </c>
      <c r="D6246" t="s">
        <v>1010</v>
      </c>
      <c r="E6246" t="s">
        <v>24</v>
      </c>
      <c r="F6246" t="s">
        <v>26</v>
      </c>
      <c r="G6246" t="s">
        <v>46</v>
      </c>
      <c r="H6246" t="s">
        <v>2264</v>
      </c>
      <c r="I6246">
        <v>2.89</v>
      </c>
      <c r="J6246">
        <v>1</v>
      </c>
      <c r="K6246">
        <v>-4.7699999999999996</v>
      </c>
      <c r="M6246" t="s">
        <v>2912</v>
      </c>
    </row>
    <row r="6247" spans="1:13" x14ac:dyDescent="0.25">
      <c r="A6247" s="7">
        <v>42698</v>
      </c>
      <c r="B6247" s="4">
        <f>YEAR(SaleData[[#This Row],[Order Date]])</f>
        <v>2016</v>
      </c>
      <c r="C6247" s="4">
        <f>MONTH(SaleData[[#This Row],[Order Date]])</f>
        <v>11</v>
      </c>
      <c r="D6247" t="s">
        <v>1010</v>
      </c>
      <c r="E6247" t="s">
        <v>24</v>
      </c>
      <c r="F6247" t="s">
        <v>26</v>
      </c>
      <c r="G6247" t="s">
        <v>31</v>
      </c>
      <c r="H6247" t="s">
        <v>642</v>
      </c>
      <c r="I6247">
        <v>7.9</v>
      </c>
      <c r="J6247">
        <v>3</v>
      </c>
      <c r="K6247">
        <v>2.4700000000000002</v>
      </c>
      <c r="M6247" t="s">
        <v>2912</v>
      </c>
    </row>
    <row r="6248" spans="1:13" x14ac:dyDescent="0.25">
      <c r="A6248" s="7">
        <v>42698</v>
      </c>
      <c r="B6248" s="4">
        <f>YEAR(SaleData[[#This Row],[Order Date]])</f>
        <v>2016</v>
      </c>
      <c r="C6248" s="4">
        <f>MONTH(SaleData[[#This Row],[Order Date]])</f>
        <v>11</v>
      </c>
      <c r="D6248" t="s">
        <v>1010</v>
      </c>
      <c r="E6248" t="s">
        <v>24</v>
      </c>
      <c r="F6248" t="s">
        <v>16</v>
      </c>
      <c r="G6248" t="s">
        <v>34</v>
      </c>
      <c r="H6248" t="s">
        <v>1916</v>
      </c>
      <c r="I6248">
        <v>22.61</v>
      </c>
      <c r="J6248">
        <v>3</v>
      </c>
      <c r="K6248">
        <v>-10.17</v>
      </c>
      <c r="M6248" t="s">
        <v>2912</v>
      </c>
    </row>
    <row r="6249" spans="1:13" x14ac:dyDescent="0.25">
      <c r="A6249" s="7">
        <v>42698</v>
      </c>
      <c r="B6249" s="4">
        <f>YEAR(SaleData[[#This Row],[Order Date]])</f>
        <v>2016</v>
      </c>
      <c r="C6249" s="4">
        <f>MONTH(SaleData[[#This Row],[Order Date]])</f>
        <v>11</v>
      </c>
      <c r="D6249" t="s">
        <v>1010</v>
      </c>
      <c r="E6249" t="s">
        <v>24</v>
      </c>
      <c r="F6249" t="s">
        <v>26</v>
      </c>
      <c r="G6249" t="s">
        <v>27</v>
      </c>
      <c r="H6249" t="s">
        <v>1410</v>
      </c>
      <c r="I6249">
        <v>30.53</v>
      </c>
      <c r="J6249">
        <v>8</v>
      </c>
      <c r="K6249">
        <v>9.5399999999999991</v>
      </c>
      <c r="M6249" t="s">
        <v>2912</v>
      </c>
    </row>
    <row r="6250" spans="1:13" x14ac:dyDescent="0.25">
      <c r="A6250" s="7">
        <v>42698</v>
      </c>
      <c r="B6250" s="4">
        <f>YEAR(SaleData[[#This Row],[Order Date]])</f>
        <v>2016</v>
      </c>
      <c r="C6250" s="4">
        <f>MONTH(SaleData[[#This Row],[Order Date]])</f>
        <v>11</v>
      </c>
      <c r="D6250" t="s">
        <v>1446</v>
      </c>
      <c r="E6250" t="s">
        <v>874</v>
      </c>
      <c r="F6250" t="s">
        <v>11</v>
      </c>
      <c r="G6250" t="s">
        <v>202</v>
      </c>
      <c r="H6250" t="s">
        <v>2498</v>
      </c>
      <c r="I6250">
        <v>65.97</v>
      </c>
      <c r="J6250">
        <v>3</v>
      </c>
      <c r="K6250">
        <v>31.01</v>
      </c>
      <c r="M6250" t="s">
        <v>2912</v>
      </c>
    </row>
    <row r="6251" spans="1:13" x14ac:dyDescent="0.25">
      <c r="A6251" s="7">
        <v>42698</v>
      </c>
      <c r="B6251" s="4">
        <f>YEAR(SaleData[[#This Row],[Order Date]])</f>
        <v>2016</v>
      </c>
      <c r="C6251" s="4">
        <f>MONTH(SaleData[[#This Row],[Order Date]])</f>
        <v>11</v>
      </c>
      <c r="D6251" t="s">
        <v>1337</v>
      </c>
      <c r="E6251" t="s">
        <v>15</v>
      </c>
      <c r="F6251" t="s">
        <v>16</v>
      </c>
      <c r="G6251" t="s">
        <v>34</v>
      </c>
      <c r="H6251" t="s">
        <v>884</v>
      </c>
      <c r="I6251">
        <v>6.24</v>
      </c>
      <c r="J6251">
        <v>3</v>
      </c>
      <c r="K6251">
        <v>2.62</v>
      </c>
      <c r="M6251" t="s">
        <v>2912</v>
      </c>
    </row>
    <row r="6252" spans="1:13" x14ac:dyDescent="0.25">
      <c r="A6252" s="7">
        <v>42698</v>
      </c>
      <c r="B6252" s="4">
        <f>YEAR(SaleData[[#This Row],[Order Date]])</f>
        <v>2016</v>
      </c>
      <c r="C6252" s="4">
        <f>MONTH(SaleData[[#This Row],[Order Date]])</f>
        <v>11</v>
      </c>
      <c r="D6252" t="s">
        <v>1337</v>
      </c>
      <c r="E6252" t="s">
        <v>15</v>
      </c>
      <c r="F6252" t="s">
        <v>26</v>
      </c>
      <c r="G6252" t="s">
        <v>31</v>
      </c>
      <c r="H6252" t="s">
        <v>1453</v>
      </c>
      <c r="I6252">
        <v>17.899999999999999</v>
      </c>
      <c r="J6252">
        <v>5</v>
      </c>
      <c r="K6252">
        <v>8.9499999999999993</v>
      </c>
      <c r="M6252" t="s">
        <v>2912</v>
      </c>
    </row>
    <row r="6253" spans="1:13" x14ac:dyDescent="0.25">
      <c r="A6253" s="7">
        <v>42698</v>
      </c>
      <c r="B6253" s="4">
        <f>YEAR(SaleData[[#This Row],[Order Date]])</f>
        <v>2016</v>
      </c>
      <c r="C6253" s="4">
        <f>MONTH(SaleData[[#This Row],[Order Date]])</f>
        <v>11</v>
      </c>
      <c r="D6253" t="s">
        <v>1337</v>
      </c>
      <c r="E6253" t="s">
        <v>15</v>
      </c>
      <c r="F6253" t="s">
        <v>26</v>
      </c>
      <c r="G6253" t="s">
        <v>46</v>
      </c>
      <c r="H6253" t="s">
        <v>1661</v>
      </c>
      <c r="I6253">
        <v>3266.38</v>
      </c>
      <c r="J6253">
        <v>3</v>
      </c>
      <c r="K6253">
        <v>1061.57</v>
      </c>
      <c r="M6253" t="s">
        <v>2912</v>
      </c>
    </row>
    <row r="6254" spans="1:13" x14ac:dyDescent="0.25">
      <c r="A6254" s="7">
        <v>42698</v>
      </c>
      <c r="B6254" s="4">
        <f>YEAR(SaleData[[#This Row],[Order Date]])</f>
        <v>2016</v>
      </c>
      <c r="C6254" s="4">
        <f>MONTH(SaleData[[#This Row],[Order Date]])</f>
        <v>11</v>
      </c>
      <c r="D6254" t="s">
        <v>1270</v>
      </c>
      <c r="E6254" t="s">
        <v>24</v>
      </c>
      <c r="F6254" t="s">
        <v>26</v>
      </c>
      <c r="G6254" t="s">
        <v>27</v>
      </c>
      <c r="H6254" t="s">
        <v>1762</v>
      </c>
      <c r="I6254">
        <v>62.02</v>
      </c>
      <c r="J6254">
        <v>2</v>
      </c>
      <c r="K6254">
        <v>22.48</v>
      </c>
      <c r="M6254" t="s">
        <v>2912</v>
      </c>
    </row>
    <row r="6255" spans="1:13" x14ac:dyDescent="0.25">
      <c r="A6255" s="7">
        <v>42698</v>
      </c>
      <c r="B6255" s="4">
        <f>YEAR(SaleData[[#This Row],[Order Date]])</f>
        <v>2016</v>
      </c>
      <c r="C6255" s="4">
        <f>MONTH(SaleData[[#This Row],[Order Date]])</f>
        <v>11</v>
      </c>
      <c r="D6255" t="s">
        <v>2146</v>
      </c>
      <c r="E6255" t="s">
        <v>20</v>
      </c>
      <c r="F6255" t="s">
        <v>26</v>
      </c>
      <c r="G6255" t="s">
        <v>36</v>
      </c>
      <c r="H6255" t="s">
        <v>2343</v>
      </c>
      <c r="I6255">
        <v>208.56</v>
      </c>
      <c r="J6255">
        <v>6</v>
      </c>
      <c r="K6255">
        <v>52.14</v>
      </c>
      <c r="M6255" t="s">
        <v>2912</v>
      </c>
    </row>
    <row r="6256" spans="1:13" x14ac:dyDescent="0.25">
      <c r="A6256" s="7">
        <v>42698</v>
      </c>
      <c r="B6256" s="4">
        <f>YEAR(SaleData[[#This Row],[Order Date]])</f>
        <v>2016</v>
      </c>
      <c r="C6256" s="4">
        <f>MONTH(SaleData[[#This Row],[Order Date]])</f>
        <v>11</v>
      </c>
      <c r="D6256" t="s">
        <v>2146</v>
      </c>
      <c r="E6256" t="s">
        <v>20</v>
      </c>
      <c r="F6256" t="s">
        <v>26</v>
      </c>
      <c r="G6256" t="s">
        <v>27</v>
      </c>
      <c r="H6256" t="s">
        <v>740</v>
      </c>
      <c r="I6256">
        <v>32.4</v>
      </c>
      <c r="J6256">
        <v>5</v>
      </c>
      <c r="K6256">
        <v>15.55</v>
      </c>
      <c r="M6256" t="s">
        <v>2912</v>
      </c>
    </row>
    <row r="6257" spans="1:13" x14ac:dyDescent="0.25">
      <c r="A6257" s="7">
        <v>42698</v>
      </c>
      <c r="B6257" s="4">
        <f>YEAR(SaleData[[#This Row],[Order Date]])</f>
        <v>2016</v>
      </c>
      <c r="C6257" s="4">
        <f>MONTH(SaleData[[#This Row],[Order Date]])</f>
        <v>11</v>
      </c>
      <c r="D6257" t="s">
        <v>2146</v>
      </c>
      <c r="E6257" t="s">
        <v>20</v>
      </c>
      <c r="F6257" t="s">
        <v>16</v>
      </c>
      <c r="G6257" t="s">
        <v>17</v>
      </c>
      <c r="H6257" t="s">
        <v>1319</v>
      </c>
      <c r="I6257">
        <v>319.41000000000003</v>
      </c>
      <c r="J6257">
        <v>5</v>
      </c>
      <c r="K6257">
        <v>7.1</v>
      </c>
      <c r="M6257" t="s">
        <v>2912</v>
      </c>
    </row>
    <row r="6258" spans="1:13" x14ac:dyDescent="0.25">
      <c r="A6258" s="7">
        <v>42698</v>
      </c>
      <c r="B6258" s="4">
        <f>YEAR(SaleData[[#This Row],[Order Date]])</f>
        <v>2016</v>
      </c>
      <c r="C6258" s="4">
        <f>MONTH(SaleData[[#This Row],[Order Date]])</f>
        <v>11</v>
      </c>
      <c r="D6258" t="s">
        <v>2146</v>
      </c>
      <c r="E6258" t="s">
        <v>20</v>
      </c>
      <c r="F6258" t="s">
        <v>26</v>
      </c>
      <c r="G6258" t="s">
        <v>27</v>
      </c>
      <c r="H6258" t="s">
        <v>158</v>
      </c>
      <c r="I6258">
        <v>14.56</v>
      </c>
      <c r="J6258">
        <v>2</v>
      </c>
      <c r="K6258">
        <v>6.99</v>
      </c>
      <c r="M6258" t="s">
        <v>2912</v>
      </c>
    </row>
    <row r="6259" spans="1:13" x14ac:dyDescent="0.25">
      <c r="A6259" s="7">
        <v>42698</v>
      </c>
      <c r="B6259" s="4">
        <f>YEAR(SaleData[[#This Row],[Order Date]])</f>
        <v>2016</v>
      </c>
      <c r="C6259" s="4">
        <f>MONTH(SaleData[[#This Row],[Order Date]])</f>
        <v>11</v>
      </c>
      <c r="D6259" t="s">
        <v>2146</v>
      </c>
      <c r="E6259" t="s">
        <v>20</v>
      </c>
      <c r="F6259" t="s">
        <v>11</v>
      </c>
      <c r="G6259" t="s">
        <v>12</v>
      </c>
      <c r="H6259" t="s">
        <v>1191</v>
      </c>
      <c r="I6259">
        <v>30</v>
      </c>
      <c r="J6259">
        <v>2</v>
      </c>
      <c r="K6259">
        <v>3.3</v>
      </c>
      <c r="M6259" t="s">
        <v>2912</v>
      </c>
    </row>
    <row r="6260" spans="1:13" x14ac:dyDescent="0.25">
      <c r="A6260" s="7">
        <v>42698</v>
      </c>
      <c r="B6260" s="4">
        <f>YEAR(SaleData[[#This Row],[Order Date]])</f>
        <v>2016</v>
      </c>
      <c r="C6260" s="4">
        <f>MONTH(SaleData[[#This Row],[Order Date]])</f>
        <v>11</v>
      </c>
      <c r="D6260" t="s">
        <v>2146</v>
      </c>
      <c r="E6260" t="s">
        <v>20</v>
      </c>
      <c r="F6260" t="s">
        <v>26</v>
      </c>
      <c r="G6260" t="s">
        <v>46</v>
      </c>
      <c r="H6260" t="s">
        <v>1795</v>
      </c>
      <c r="I6260">
        <v>48.48</v>
      </c>
      <c r="J6260">
        <v>4</v>
      </c>
      <c r="K6260">
        <v>16.36</v>
      </c>
      <c r="M6260" t="s">
        <v>2912</v>
      </c>
    </row>
    <row r="6261" spans="1:13" x14ac:dyDescent="0.25">
      <c r="A6261" s="7">
        <v>42698</v>
      </c>
      <c r="B6261" s="4">
        <f>YEAR(SaleData[[#This Row],[Order Date]])</f>
        <v>2016</v>
      </c>
      <c r="C6261" s="4">
        <f>MONTH(SaleData[[#This Row],[Order Date]])</f>
        <v>11</v>
      </c>
      <c r="D6261" t="s">
        <v>2146</v>
      </c>
      <c r="E6261" t="s">
        <v>20</v>
      </c>
      <c r="F6261" t="s">
        <v>26</v>
      </c>
      <c r="G6261" t="s">
        <v>62</v>
      </c>
      <c r="H6261" t="s">
        <v>335</v>
      </c>
      <c r="I6261">
        <v>1.68</v>
      </c>
      <c r="J6261">
        <v>1</v>
      </c>
      <c r="K6261">
        <v>0.84</v>
      </c>
      <c r="M6261" t="s">
        <v>2912</v>
      </c>
    </row>
    <row r="6262" spans="1:13" x14ac:dyDescent="0.25">
      <c r="A6262" s="7">
        <v>42698</v>
      </c>
      <c r="B6262" s="4">
        <f>YEAR(SaleData[[#This Row],[Order Date]])</f>
        <v>2016</v>
      </c>
      <c r="C6262" s="4">
        <f>MONTH(SaleData[[#This Row],[Order Date]])</f>
        <v>11</v>
      </c>
      <c r="D6262" t="s">
        <v>1468</v>
      </c>
      <c r="E6262" t="s">
        <v>43</v>
      </c>
      <c r="F6262" t="s">
        <v>26</v>
      </c>
      <c r="G6262" t="s">
        <v>27</v>
      </c>
      <c r="H6262" t="s">
        <v>124</v>
      </c>
      <c r="I6262">
        <v>111.96</v>
      </c>
      <c r="J6262">
        <v>2</v>
      </c>
      <c r="K6262">
        <v>54.86</v>
      </c>
      <c r="M6262" t="s">
        <v>2912</v>
      </c>
    </row>
    <row r="6263" spans="1:13" x14ac:dyDescent="0.25">
      <c r="A6263" s="7">
        <v>42698</v>
      </c>
      <c r="B6263" s="4">
        <f>YEAR(SaleData[[#This Row],[Order Date]])</f>
        <v>2016</v>
      </c>
      <c r="C6263" s="4">
        <f>MONTH(SaleData[[#This Row],[Order Date]])</f>
        <v>11</v>
      </c>
      <c r="D6263" t="s">
        <v>1498</v>
      </c>
      <c r="E6263" t="s">
        <v>20</v>
      </c>
      <c r="F6263" t="s">
        <v>26</v>
      </c>
      <c r="G6263" t="s">
        <v>36</v>
      </c>
      <c r="H6263" t="s">
        <v>1606</v>
      </c>
      <c r="I6263">
        <v>40.74</v>
      </c>
      <c r="J6263">
        <v>3</v>
      </c>
      <c r="K6263">
        <v>0.41</v>
      </c>
      <c r="M6263" t="s">
        <v>2912</v>
      </c>
    </row>
    <row r="6264" spans="1:13" x14ac:dyDescent="0.25">
      <c r="A6264" s="7">
        <v>42698</v>
      </c>
      <c r="B6264" s="4">
        <f>YEAR(SaleData[[#This Row],[Order Date]])</f>
        <v>2016</v>
      </c>
      <c r="C6264" s="4">
        <f>MONTH(SaleData[[#This Row],[Order Date]])</f>
        <v>11</v>
      </c>
      <c r="D6264" t="s">
        <v>1262</v>
      </c>
      <c r="E6264" t="s">
        <v>43</v>
      </c>
      <c r="F6264" t="s">
        <v>16</v>
      </c>
      <c r="G6264" t="s">
        <v>235</v>
      </c>
      <c r="H6264" t="s">
        <v>776</v>
      </c>
      <c r="I6264">
        <v>239.67</v>
      </c>
      <c r="J6264">
        <v>2</v>
      </c>
      <c r="K6264">
        <v>14.1</v>
      </c>
      <c r="M6264" t="s">
        <v>2913</v>
      </c>
    </row>
    <row r="6265" spans="1:13" x14ac:dyDescent="0.25">
      <c r="A6265" s="7">
        <v>42698</v>
      </c>
      <c r="B6265" s="4">
        <f>YEAR(SaleData[[#This Row],[Order Date]])</f>
        <v>2016</v>
      </c>
      <c r="C6265" s="4">
        <f>MONTH(SaleData[[#This Row],[Order Date]])</f>
        <v>11</v>
      </c>
      <c r="D6265" t="s">
        <v>1262</v>
      </c>
      <c r="E6265" t="s">
        <v>43</v>
      </c>
      <c r="F6265" t="s">
        <v>26</v>
      </c>
      <c r="G6265" t="s">
        <v>44</v>
      </c>
      <c r="H6265" t="s">
        <v>1738</v>
      </c>
      <c r="I6265">
        <v>22.5</v>
      </c>
      <c r="J6265">
        <v>6</v>
      </c>
      <c r="K6265">
        <v>10.8</v>
      </c>
      <c r="M6265" t="s">
        <v>2913</v>
      </c>
    </row>
    <row r="6266" spans="1:13" x14ac:dyDescent="0.25">
      <c r="A6266" s="7">
        <v>42698</v>
      </c>
      <c r="B6266" s="4">
        <f>YEAR(SaleData[[#This Row],[Order Date]])</f>
        <v>2016</v>
      </c>
      <c r="C6266" s="4">
        <f>MONTH(SaleData[[#This Row],[Order Date]])</f>
        <v>11</v>
      </c>
      <c r="D6266" t="s">
        <v>1262</v>
      </c>
      <c r="E6266" t="s">
        <v>43</v>
      </c>
      <c r="F6266" t="s">
        <v>26</v>
      </c>
      <c r="G6266" t="s">
        <v>27</v>
      </c>
      <c r="H6266" t="s">
        <v>1649</v>
      </c>
      <c r="I6266">
        <v>219.84</v>
      </c>
      <c r="J6266">
        <v>4</v>
      </c>
      <c r="K6266">
        <v>107.72</v>
      </c>
      <c r="M6266" t="s">
        <v>2913</v>
      </c>
    </row>
    <row r="6267" spans="1:13" x14ac:dyDescent="0.25">
      <c r="A6267" s="7">
        <v>42698</v>
      </c>
      <c r="B6267" s="4">
        <f>YEAR(SaleData[[#This Row],[Order Date]])</f>
        <v>2016</v>
      </c>
      <c r="C6267" s="4">
        <f>MONTH(SaleData[[#This Row],[Order Date]])</f>
        <v>11</v>
      </c>
      <c r="D6267" t="s">
        <v>1594</v>
      </c>
      <c r="E6267" t="s">
        <v>101</v>
      </c>
      <c r="F6267" t="s">
        <v>16</v>
      </c>
      <c r="G6267" t="s">
        <v>34</v>
      </c>
      <c r="H6267" t="s">
        <v>880</v>
      </c>
      <c r="I6267">
        <v>266.35000000000002</v>
      </c>
      <c r="J6267">
        <v>3</v>
      </c>
      <c r="K6267">
        <v>-13.32</v>
      </c>
      <c r="M6267" t="s">
        <v>2913</v>
      </c>
    </row>
    <row r="6268" spans="1:13" x14ac:dyDescent="0.25">
      <c r="A6268" s="7">
        <v>42698</v>
      </c>
      <c r="B6268" s="4">
        <f>YEAR(SaleData[[#This Row],[Order Date]])</f>
        <v>2016</v>
      </c>
      <c r="C6268" s="4">
        <f>MONTH(SaleData[[#This Row],[Order Date]])</f>
        <v>11</v>
      </c>
      <c r="D6268" t="s">
        <v>1594</v>
      </c>
      <c r="E6268" t="s">
        <v>101</v>
      </c>
      <c r="F6268" t="s">
        <v>16</v>
      </c>
      <c r="G6268" t="s">
        <v>17</v>
      </c>
      <c r="H6268" t="s">
        <v>2025</v>
      </c>
      <c r="I6268">
        <v>483.14</v>
      </c>
      <c r="J6268">
        <v>4</v>
      </c>
      <c r="K6268">
        <v>54.35</v>
      </c>
      <c r="M6268" t="s">
        <v>2913</v>
      </c>
    </row>
    <row r="6269" spans="1:13" x14ac:dyDescent="0.25">
      <c r="A6269" s="7">
        <v>42698</v>
      </c>
      <c r="B6269" s="4">
        <f>YEAR(SaleData[[#This Row],[Order Date]])</f>
        <v>2016</v>
      </c>
      <c r="C6269" s="4">
        <f>MONTH(SaleData[[#This Row],[Order Date]])</f>
        <v>11</v>
      </c>
      <c r="D6269" t="s">
        <v>1394</v>
      </c>
      <c r="E6269" t="s">
        <v>321</v>
      </c>
      <c r="F6269" t="s">
        <v>26</v>
      </c>
      <c r="G6269" t="s">
        <v>46</v>
      </c>
      <c r="H6269" t="s">
        <v>1120</v>
      </c>
      <c r="I6269">
        <v>7.96</v>
      </c>
      <c r="J6269">
        <v>2</v>
      </c>
      <c r="K6269">
        <v>3.74</v>
      </c>
      <c r="M6269" t="s">
        <v>2913</v>
      </c>
    </row>
    <row r="6270" spans="1:13" x14ac:dyDescent="0.25">
      <c r="A6270" s="7">
        <v>42698</v>
      </c>
      <c r="B6270" s="4">
        <f>YEAR(SaleData[[#This Row],[Order Date]])</f>
        <v>2016</v>
      </c>
      <c r="C6270" s="4">
        <f>MONTH(SaleData[[#This Row],[Order Date]])</f>
        <v>11</v>
      </c>
      <c r="D6270" t="s">
        <v>1394</v>
      </c>
      <c r="E6270" t="s">
        <v>321</v>
      </c>
      <c r="F6270" t="s">
        <v>11</v>
      </c>
      <c r="G6270" t="s">
        <v>21</v>
      </c>
      <c r="H6270" t="s">
        <v>526</v>
      </c>
      <c r="I6270">
        <v>566.97</v>
      </c>
      <c r="J6270">
        <v>3</v>
      </c>
      <c r="K6270">
        <v>153.08000000000001</v>
      </c>
      <c r="M6270" t="s">
        <v>2913</v>
      </c>
    </row>
    <row r="6271" spans="1:13" x14ac:dyDescent="0.25">
      <c r="A6271" s="7">
        <v>42698</v>
      </c>
      <c r="B6271" s="4">
        <f>YEAR(SaleData[[#This Row],[Order Date]])</f>
        <v>2016</v>
      </c>
      <c r="C6271" s="4">
        <f>MONTH(SaleData[[#This Row],[Order Date]])</f>
        <v>11</v>
      </c>
      <c r="D6271" t="s">
        <v>1394</v>
      </c>
      <c r="E6271" t="s">
        <v>321</v>
      </c>
      <c r="F6271" t="s">
        <v>26</v>
      </c>
      <c r="G6271" t="s">
        <v>62</v>
      </c>
      <c r="H6271" t="s">
        <v>2348</v>
      </c>
      <c r="I6271">
        <v>9.84</v>
      </c>
      <c r="J6271">
        <v>3</v>
      </c>
      <c r="K6271">
        <v>2.85</v>
      </c>
      <c r="M6271" t="s">
        <v>2914</v>
      </c>
    </row>
    <row r="6272" spans="1:13" x14ac:dyDescent="0.25">
      <c r="A6272" s="7">
        <v>42699</v>
      </c>
      <c r="B6272" s="4">
        <f>YEAR(SaleData[[#This Row],[Order Date]])</f>
        <v>2016</v>
      </c>
      <c r="C6272" s="4">
        <f>MONTH(SaleData[[#This Row],[Order Date]])</f>
        <v>11</v>
      </c>
      <c r="D6272" t="s">
        <v>2208</v>
      </c>
      <c r="E6272" t="s">
        <v>65</v>
      </c>
      <c r="F6272" t="s">
        <v>26</v>
      </c>
      <c r="G6272" t="s">
        <v>46</v>
      </c>
      <c r="H6272" t="s">
        <v>358</v>
      </c>
      <c r="I6272">
        <v>17.96</v>
      </c>
      <c r="J6272">
        <v>4</v>
      </c>
      <c r="K6272">
        <v>8.26</v>
      </c>
      <c r="M6272" t="s">
        <v>2914</v>
      </c>
    </row>
    <row r="6273" spans="1:13" x14ac:dyDescent="0.25">
      <c r="A6273" s="7">
        <v>42699</v>
      </c>
      <c r="B6273" s="4">
        <f>YEAR(SaleData[[#This Row],[Order Date]])</f>
        <v>2016</v>
      </c>
      <c r="C6273" s="4">
        <f>MONTH(SaleData[[#This Row],[Order Date]])</f>
        <v>11</v>
      </c>
      <c r="D6273" t="s">
        <v>2208</v>
      </c>
      <c r="E6273" t="s">
        <v>65</v>
      </c>
      <c r="F6273" t="s">
        <v>26</v>
      </c>
      <c r="G6273" t="s">
        <v>31</v>
      </c>
      <c r="H6273" t="s">
        <v>312</v>
      </c>
      <c r="I6273">
        <v>12.67</v>
      </c>
      <c r="J6273">
        <v>7</v>
      </c>
      <c r="K6273">
        <v>4.5599999999999996</v>
      </c>
      <c r="M6273" t="s">
        <v>2915</v>
      </c>
    </row>
    <row r="6274" spans="1:13" x14ac:dyDescent="0.25">
      <c r="A6274" s="7">
        <v>42699</v>
      </c>
      <c r="B6274" s="4">
        <f>YEAR(SaleData[[#This Row],[Order Date]])</f>
        <v>2016</v>
      </c>
      <c r="C6274" s="4">
        <f>MONTH(SaleData[[#This Row],[Order Date]])</f>
        <v>11</v>
      </c>
      <c r="D6274" t="s">
        <v>2208</v>
      </c>
      <c r="E6274" t="s">
        <v>65</v>
      </c>
      <c r="F6274" t="s">
        <v>11</v>
      </c>
      <c r="G6274" t="s">
        <v>12</v>
      </c>
      <c r="H6274" t="s">
        <v>207</v>
      </c>
      <c r="I6274">
        <v>339.96</v>
      </c>
      <c r="J6274">
        <v>4</v>
      </c>
      <c r="K6274">
        <v>122.39</v>
      </c>
      <c r="M6274" t="s">
        <v>2915</v>
      </c>
    </row>
    <row r="6275" spans="1:13" x14ac:dyDescent="0.25">
      <c r="A6275" s="7">
        <v>42699</v>
      </c>
      <c r="B6275" s="4">
        <f>YEAR(SaleData[[#This Row],[Order Date]])</f>
        <v>2016</v>
      </c>
      <c r="C6275" s="4">
        <f>MONTH(SaleData[[#This Row],[Order Date]])</f>
        <v>11</v>
      </c>
      <c r="D6275" t="s">
        <v>1061</v>
      </c>
      <c r="E6275" t="s">
        <v>49</v>
      </c>
      <c r="F6275" t="s">
        <v>26</v>
      </c>
      <c r="G6275" t="s">
        <v>46</v>
      </c>
      <c r="H6275" t="s">
        <v>2542</v>
      </c>
      <c r="I6275">
        <v>52.2</v>
      </c>
      <c r="J6275">
        <v>9</v>
      </c>
      <c r="K6275">
        <v>23.49</v>
      </c>
      <c r="M6275" t="s">
        <v>2915</v>
      </c>
    </row>
    <row r="6276" spans="1:13" x14ac:dyDescent="0.25">
      <c r="A6276" s="7">
        <v>42699</v>
      </c>
      <c r="B6276" s="4">
        <f>YEAR(SaleData[[#This Row],[Order Date]])</f>
        <v>2016</v>
      </c>
      <c r="C6276" s="4">
        <f>MONTH(SaleData[[#This Row],[Order Date]])</f>
        <v>11</v>
      </c>
      <c r="D6276" t="s">
        <v>280</v>
      </c>
      <c r="E6276" t="s">
        <v>209</v>
      </c>
      <c r="F6276" t="s">
        <v>11</v>
      </c>
      <c r="G6276" t="s">
        <v>12</v>
      </c>
      <c r="H6276" t="s">
        <v>1722</v>
      </c>
      <c r="I6276">
        <v>30.08</v>
      </c>
      <c r="J6276">
        <v>2</v>
      </c>
      <c r="K6276">
        <v>-5.26</v>
      </c>
      <c r="M6276" t="s">
        <v>2915</v>
      </c>
    </row>
    <row r="6277" spans="1:13" x14ac:dyDescent="0.25">
      <c r="A6277" s="7">
        <v>42699</v>
      </c>
      <c r="B6277" s="4">
        <f>YEAR(SaleData[[#This Row],[Order Date]])</f>
        <v>2016</v>
      </c>
      <c r="C6277" s="4">
        <f>MONTH(SaleData[[#This Row],[Order Date]])</f>
        <v>11</v>
      </c>
      <c r="D6277" t="s">
        <v>280</v>
      </c>
      <c r="E6277" t="s">
        <v>209</v>
      </c>
      <c r="F6277" t="s">
        <v>26</v>
      </c>
      <c r="G6277" t="s">
        <v>27</v>
      </c>
      <c r="H6277" t="s">
        <v>779</v>
      </c>
      <c r="I6277">
        <v>36.29</v>
      </c>
      <c r="J6277">
        <v>7</v>
      </c>
      <c r="K6277">
        <v>12.7</v>
      </c>
      <c r="M6277" t="s">
        <v>2915</v>
      </c>
    </row>
    <row r="6278" spans="1:13" x14ac:dyDescent="0.25">
      <c r="A6278" s="7">
        <v>42699</v>
      </c>
      <c r="B6278" s="4">
        <f>YEAR(SaleData[[#This Row],[Order Date]])</f>
        <v>2016</v>
      </c>
      <c r="C6278" s="4">
        <f>MONTH(SaleData[[#This Row],[Order Date]])</f>
        <v>11</v>
      </c>
      <c r="D6278" t="s">
        <v>280</v>
      </c>
      <c r="E6278" t="s">
        <v>209</v>
      </c>
      <c r="F6278" t="s">
        <v>26</v>
      </c>
      <c r="G6278" t="s">
        <v>62</v>
      </c>
      <c r="H6278" t="s">
        <v>2573</v>
      </c>
      <c r="I6278">
        <v>10.27</v>
      </c>
      <c r="J6278">
        <v>3</v>
      </c>
      <c r="K6278">
        <v>1.1599999999999999</v>
      </c>
      <c r="M6278" t="s">
        <v>2915</v>
      </c>
    </row>
    <row r="6279" spans="1:13" x14ac:dyDescent="0.25">
      <c r="A6279" s="7">
        <v>42699</v>
      </c>
      <c r="B6279" s="4">
        <f>YEAR(SaleData[[#This Row],[Order Date]])</f>
        <v>2016</v>
      </c>
      <c r="C6279" s="4">
        <f>MONTH(SaleData[[#This Row],[Order Date]])</f>
        <v>11</v>
      </c>
      <c r="D6279" t="s">
        <v>280</v>
      </c>
      <c r="E6279" t="s">
        <v>209</v>
      </c>
      <c r="F6279" t="s">
        <v>11</v>
      </c>
      <c r="G6279" t="s">
        <v>12</v>
      </c>
      <c r="H6279" t="s">
        <v>2061</v>
      </c>
      <c r="I6279">
        <v>252.8</v>
      </c>
      <c r="J6279">
        <v>4</v>
      </c>
      <c r="K6279">
        <v>-31.6</v>
      </c>
      <c r="M6279" t="s">
        <v>2916</v>
      </c>
    </row>
    <row r="6280" spans="1:13" x14ac:dyDescent="0.25">
      <c r="A6280" s="7">
        <v>42699</v>
      </c>
      <c r="B6280" s="4">
        <f>YEAR(SaleData[[#This Row],[Order Date]])</f>
        <v>2016</v>
      </c>
      <c r="C6280" s="4">
        <f>MONTH(SaleData[[#This Row],[Order Date]])</f>
        <v>11</v>
      </c>
      <c r="D6280" t="s">
        <v>1079</v>
      </c>
      <c r="E6280" t="s">
        <v>15</v>
      </c>
      <c r="F6280" t="s">
        <v>26</v>
      </c>
      <c r="G6280" t="s">
        <v>46</v>
      </c>
      <c r="H6280" t="s">
        <v>320</v>
      </c>
      <c r="I6280">
        <v>15.71</v>
      </c>
      <c r="J6280">
        <v>4</v>
      </c>
      <c r="K6280">
        <v>5.7</v>
      </c>
      <c r="M6280" t="s">
        <v>2916</v>
      </c>
    </row>
    <row r="6281" spans="1:13" x14ac:dyDescent="0.25">
      <c r="A6281" s="7">
        <v>42699</v>
      </c>
      <c r="B6281" s="4">
        <f>YEAR(SaleData[[#This Row],[Order Date]])</f>
        <v>2016</v>
      </c>
      <c r="C6281" s="4">
        <f>MONTH(SaleData[[#This Row],[Order Date]])</f>
        <v>11</v>
      </c>
      <c r="D6281" t="s">
        <v>973</v>
      </c>
      <c r="E6281" t="s">
        <v>20</v>
      </c>
      <c r="F6281" t="s">
        <v>26</v>
      </c>
      <c r="G6281" t="s">
        <v>46</v>
      </c>
      <c r="H6281" t="s">
        <v>2382</v>
      </c>
      <c r="I6281">
        <v>895.92</v>
      </c>
      <c r="J6281">
        <v>5</v>
      </c>
      <c r="K6281">
        <v>302.37</v>
      </c>
      <c r="M6281" t="s">
        <v>2917</v>
      </c>
    </row>
    <row r="6282" spans="1:13" x14ac:dyDescent="0.25">
      <c r="A6282" s="7">
        <v>42699</v>
      </c>
      <c r="B6282" s="4">
        <f>YEAR(SaleData[[#This Row],[Order Date]])</f>
        <v>2016</v>
      </c>
      <c r="C6282" s="4">
        <f>MONTH(SaleData[[#This Row],[Order Date]])</f>
        <v>11</v>
      </c>
      <c r="D6282" t="s">
        <v>973</v>
      </c>
      <c r="E6282" t="s">
        <v>20</v>
      </c>
      <c r="F6282" t="s">
        <v>16</v>
      </c>
      <c r="G6282" t="s">
        <v>17</v>
      </c>
      <c r="H6282" t="s">
        <v>1531</v>
      </c>
      <c r="I6282">
        <v>462.56</v>
      </c>
      <c r="J6282">
        <v>2</v>
      </c>
      <c r="K6282">
        <v>97.65</v>
      </c>
      <c r="M6282" t="s">
        <v>2917</v>
      </c>
    </row>
    <row r="6283" spans="1:13" x14ac:dyDescent="0.25">
      <c r="A6283" s="7">
        <v>42699</v>
      </c>
      <c r="B6283" s="4">
        <f>YEAR(SaleData[[#This Row],[Order Date]])</f>
        <v>2016</v>
      </c>
      <c r="C6283" s="4">
        <f>MONTH(SaleData[[#This Row],[Order Date]])</f>
        <v>11</v>
      </c>
      <c r="D6283" t="s">
        <v>2136</v>
      </c>
      <c r="E6283" t="s">
        <v>116</v>
      </c>
      <c r="F6283" t="s">
        <v>26</v>
      </c>
      <c r="G6283" t="s">
        <v>46</v>
      </c>
      <c r="H6283" t="s">
        <v>1215</v>
      </c>
      <c r="I6283">
        <v>102.93</v>
      </c>
      <c r="J6283">
        <v>3</v>
      </c>
      <c r="K6283">
        <v>48.38</v>
      </c>
      <c r="M6283" t="s">
        <v>2917</v>
      </c>
    </row>
    <row r="6284" spans="1:13" x14ac:dyDescent="0.25">
      <c r="A6284" s="7">
        <v>42700</v>
      </c>
      <c r="B6284" s="4">
        <f>YEAR(SaleData[[#This Row],[Order Date]])</f>
        <v>2016</v>
      </c>
      <c r="C6284" s="4">
        <f>MONTH(SaleData[[#This Row],[Order Date]])</f>
        <v>11</v>
      </c>
      <c r="D6284" t="s">
        <v>1776</v>
      </c>
      <c r="E6284" t="s">
        <v>87</v>
      </c>
      <c r="F6284" t="s">
        <v>26</v>
      </c>
      <c r="G6284" t="s">
        <v>46</v>
      </c>
      <c r="H6284" t="s">
        <v>1919</v>
      </c>
      <c r="I6284">
        <v>6.86</v>
      </c>
      <c r="J6284">
        <v>6</v>
      </c>
      <c r="K6284">
        <v>-5.72</v>
      </c>
      <c r="M6284" t="s">
        <v>2917</v>
      </c>
    </row>
    <row r="6285" spans="1:13" x14ac:dyDescent="0.25">
      <c r="A6285" s="7">
        <v>42700</v>
      </c>
      <c r="B6285" s="4">
        <f>YEAR(SaleData[[#This Row],[Order Date]])</f>
        <v>2016</v>
      </c>
      <c r="C6285" s="4">
        <f>MONTH(SaleData[[#This Row],[Order Date]])</f>
        <v>11</v>
      </c>
      <c r="D6285" t="s">
        <v>1776</v>
      </c>
      <c r="E6285" t="s">
        <v>87</v>
      </c>
      <c r="F6285" t="s">
        <v>26</v>
      </c>
      <c r="G6285" t="s">
        <v>62</v>
      </c>
      <c r="H6285" t="s">
        <v>1073</v>
      </c>
      <c r="I6285">
        <v>15.76</v>
      </c>
      <c r="J6285">
        <v>2</v>
      </c>
      <c r="K6285">
        <v>3.55</v>
      </c>
      <c r="M6285" t="s">
        <v>2917</v>
      </c>
    </row>
    <row r="6286" spans="1:13" x14ac:dyDescent="0.25">
      <c r="A6286" s="7">
        <v>42700</v>
      </c>
      <c r="B6286" s="4">
        <f>YEAR(SaleData[[#This Row],[Order Date]])</f>
        <v>2016</v>
      </c>
      <c r="C6286" s="4">
        <f>MONTH(SaleData[[#This Row],[Order Date]])</f>
        <v>11</v>
      </c>
      <c r="D6286" t="s">
        <v>2191</v>
      </c>
      <c r="E6286" t="s">
        <v>43</v>
      </c>
      <c r="F6286" t="s">
        <v>26</v>
      </c>
      <c r="G6286" t="s">
        <v>27</v>
      </c>
      <c r="H6286" t="s">
        <v>93</v>
      </c>
      <c r="I6286">
        <v>32.4</v>
      </c>
      <c r="J6286">
        <v>5</v>
      </c>
      <c r="K6286">
        <v>15.55</v>
      </c>
      <c r="M6286" t="s">
        <v>2917</v>
      </c>
    </row>
    <row r="6287" spans="1:13" x14ac:dyDescent="0.25">
      <c r="A6287" s="7">
        <v>42700</v>
      </c>
      <c r="B6287" s="4">
        <f>YEAR(SaleData[[#This Row],[Order Date]])</f>
        <v>2016</v>
      </c>
      <c r="C6287" s="4">
        <f>MONTH(SaleData[[#This Row],[Order Date]])</f>
        <v>11</v>
      </c>
      <c r="D6287" t="s">
        <v>1152</v>
      </c>
      <c r="E6287" t="s">
        <v>30</v>
      </c>
      <c r="F6287" t="s">
        <v>16</v>
      </c>
      <c r="G6287" t="s">
        <v>34</v>
      </c>
      <c r="H6287" t="s">
        <v>2327</v>
      </c>
      <c r="I6287">
        <v>21.94</v>
      </c>
      <c r="J6287">
        <v>2</v>
      </c>
      <c r="K6287">
        <v>-10.42</v>
      </c>
      <c r="M6287" t="s">
        <v>2917</v>
      </c>
    </row>
    <row r="6288" spans="1:13" x14ac:dyDescent="0.25">
      <c r="A6288" s="7">
        <v>42700</v>
      </c>
      <c r="B6288" s="4">
        <f>YEAR(SaleData[[#This Row],[Order Date]])</f>
        <v>2016</v>
      </c>
      <c r="C6288" s="4">
        <f>MONTH(SaleData[[#This Row],[Order Date]])</f>
        <v>11</v>
      </c>
      <c r="D6288" t="s">
        <v>1152</v>
      </c>
      <c r="E6288" t="s">
        <v>30</v>
      </c>
      <c r="F6288" t="s">
        <v>26</v>
      </c>
      <c r="G6288" t="s">
        <v>46</v>
      </c>
      <c r="H6288" t="s">
        <v>2359</v>
      </c>
      <c r="I6288">
        <v>6.59</v>
      </c>
      <c r="J6288">
        <v>3</v>
      </c>
      <c r="K6288">
        <v>-10.210000000000001</v>
      </c>
      <c r="M6288" t="s">
        <v>2917</v>
      </c>
    </row>
    <row r="6289" spans="1:13" x14ac:dyDescent="0.25">
      <c r="A6289" s="7">
        <v>42700</v>
      </c>
      <c r="B6289" s="4">
        <f>YEAR(SaleData[[#This Row],[Order Date]])</f>
        <v>2016</v>
      </c>
      <c r="C6289" s="4">
        <f>MONTH(SaleData[[#This Row],[Order Date]])</f>
        <v>11</v>
      </c>
      <c r="D6289" t="s">
        <v>1895</v>
      </c>
      <c r="E6289" t="s">
        <v>20</v>
      </c>
      <c r="F6289" t="s">
        <v>16</v>
      </c>
      <c r="G6289" t="s">
        <v>40</v>
      </c>
      <c r="H6289" t="s">
        <v>631</v>
      </c>
      <c r="I6289">
        <v>344.22</v>
      </c>
      <c r="J6289">
        <v>2</v>
      </c>
      <c r="K6289">
        <v>-103.27</v>
      </c>
      <c r="M6289" t="s">
        <v>2917</v>
      </c>
    </row>
    <row r="6290" spans="1:13" x14ac:dyDescent="0.25">
      <c r="A6290" s="7">
        <v>42700</v>
      </c>
      <c r="B6290" s="4">
        <f>YEAR(SaleData[[#This Row],[Order Date]])</f>
        <v>2016</v>
      </c>
      <c r="C6290" s="4">
        <f>MONTH(SaleData[[#This Row],[Order Date]])</f>
        <v>11</v>
      </c>
      <c r="D6290" t="s">
        <v>1432</v>
      </c>
      <c r="E6290" t="s">
        <v>75</v>
      </c>
      <c r="F6290" t="s">
        <v>11</v>
      </c>
      <c r="G6290" t="s">
        <v>12</v>
      </c>
      <c r="H6290" t="s">
        <v>904</v>
      </c>
      <c r="I6290">
        <v>87.17</v>
      </c>
      <c r="J6290">
        <v>3</v>
      </c>
      <c r="K6290">
        <v>10.9</v>
      </c>
      <c r="M6290" t="s">
        <v>2917</v>
      </c>
    </row>
    <row r="6291" spans="1:13" x14ac:dyDescent="0.25">
      <c r="A6291" s="7">
        <v>42700</v>
      </c>
      <c r="B6291" s="4">
        <f>YEAR(SaleData[[#This Row],[Order Date]])</f>
        <v>2016</v>
      </c>
      <c r="C6291" s="4">
        <f>MONTH(SaleData[[#This Row],[Order Date]])</f>
        <v>11</v>
      </c>
      <c r="D6291" t="s">
        <v>1105</v>
      </c>
      <c r="E6291" t="s">
        <v>15</v>
      </c>
      <c r="F6291" t="s">
        <v>26</v>
      </c>
      <c r="G6291" t="s">
        <v>46</v>
      </c>
      <c r="H6291" t="s">
        <v>2351</v>
      </c>
      <c r="I6291">
        <v>25.03</v>
      </c>
      <c r="J6291">
        <v>3</v>
      </c>
      <c r="K6291">
        <v>7.82</v>
      </c>
      <c r="M6291" t="s">
        <v>2917</v>
      </c>
    </row>
    <row r="6292" spans="1:13" x14ac:dyDescent="0.25">
      <c r="A6292" s="7">
        <v>42700</v>
      </c>
      <c r="B6292" s="4">
        <f>YEAR(SaleData[[#This Row],[Order Date]])</f>
        <v>2016</v>
      </c>
      <c r="C6292" s="4">
        <f>MONTH(SaleData[[#This Row],[Order Date]])</f>
        <v>11</v>
      </c>
      <c r="D6292" t="s">
        <v>444</v>
      </c>
      <c r="E6292" t="s">
        <v>20</v>
      </c>
      <c r="F6292" t="s">
        <v>26</v>
      </c>
      <c r="G6292" t="s">
        <v>36</v>
      </c>
      <c r="H6292" t="s">
        <v>1033</v>
      </c>
      <c r="I6292">
        <v>14.9</v>
      </c>
      <c r="J6292">
        <v>5</v>
      </c>
      <c r="K6292">
        <v>1.04</v>
      </c>
      <c r="M6292" t="s">
        <v>2917</v>
      </c>
    </row>
    <row r="6293" spans="1:13" x14ac:dyDescent="0.25">
      <c r="A6293" s="7">
        <v>42700</v>
      </c>
      <c r="B6293" s="4">
        <f>YEAR(SaleData[[#This Row],[Order Date]])</f>
        <v>2016</v>
      </c>
      <c r="C6293" s="4">
        <f>MONTH(SaleData[[#This Row],[Order Date]])</f>
        <v>11</v>
      </c>
      <c r="D6293" t="s">
        <v>444</v>
      </c>
      <c r="E6293" t="s">
        <v>20</v>
      </c>
      <c r="F6293" t="s">
        <v>26</v>
      </c>
      <c r="G6293" t="s">
        <v>44</v>
      </c>
      <c r="H6293" t="s">
        <v>2321</v>
      </c>
      <c r="I6293">
        <v>87.71</v>
      </c>
      <c r="J6293">
        <v>7</v>
      </c>
      <c r="K6293">
        <v>41.22</v>
      </c>
      <c r="M6293" t="s">
        <v>2917</v>
      </c>
    </row>
    <row r="6294" spans="1:13" x14ac:dyDescent="0.25">
      <c r="A6294" s="7">
        <v>42700</v>
      </c>
      <c r="B6294" s="4">
        <f>YEAR(SaleData[[#This Row],[Order Date]])</f>
        <v>2016</v>
      </c>
      <c r="C6294" s="4">
        <f>MONTH(SaleData[[#This Row],[Order Date]])</f>
        <v>11</v>
      </c>
      <c r="D6294" t="s">
        <v>444</v>
      </c>
      <c r="E6294" t="s">
        <v>20</v>
      </c>
      <c r="F6294" t="s">
        <v>16</v>
      </c>
      <c r="G6294" t="s">
        <v>17</v>
      </c>
      <c r="H6294" t="s">
        <v>1125</v>
      </c>
      <c r="I6294">
        <v>199.76</v>
      </c>
      <c r="J6294">
        <v>2</v>
      </c>
      <c r="K6294">
        <v>8.8800000000000008</v>
      </c>
      <c r="M6294" t="s">
        <v>2917</v>
      </c>
    </row>
    <row r="6295" spans="1:13" x14ac:dyDescent="0.25">
      <c r="A6295" s="7">
        <v>42700</v>
      </c>
      <c r="B6295" s="4">
        <f>YEAR(SaleData[[#This Row],[Order Date]])</f>
        <v>2016</v>
      </c>
      <c r="C6295" s="4">
        <f>MONTH(SaleData[[#This Row],[Order Date]])</f>
        <v>11</v>
      </c>
      <c r="D6295" t="s">
        <v>444</v>
      </c>
      <c r="E6295" t="s">
        <v>20</v>
      </c>
      <c r="F6295" t="s">
        <v>26</v>
      </c>
      <c r="G6295" t="s">
        <v>36</v>
      </c>
      <c r="H6295" t="s">
        <v>1842</v>
      </c>
      <c r="I6295">
        <v>94.6</v>
      </c>
      <c r="J6295">
        <v>4</v>
      </c>
      <c r="K6295">
        <v>27.43</v>
      </c>
      <c r="M6295" t="s">
        <v>2917</v>
      </c>
    </row>
    <row r="6296" spans="1:13" x14ac:dyDescent="0.25">
      <c r="A6296" s="7">
        <v>42700</v>
      </c>
      <c r="B6296" s="4">
        <f>YEAR(SaleData[[#This Row],[Order Date]])</f>
        <v>2016</v>
      </c>
      <c r="C6296" s="4">
        <f>MONTH(SaleData[[#This Row],[Order Date]])</f>
        <v>11</v>
      </c>
      <c r="D6296" t="s">
        <v>444</v>
      </c>
      <c r="E6296" t="s">
        <v>20</v>
      </c>
      <c r="F6296" t="s">
        <v>16</v>
      </c>
      <c r="G6296" t="s">
        <v>235</v>
      </c>
      <c r="H6296" t="s">
        <v>1455</v>
      </c>
      <c r="I6296">
        <v>4228.7</v>
      </c>
      <c r="J6296">
        <v>6</v>
      </c>
      <c r="K6296">
        <v>158.58000000000001</v>
      </c>
      <c r="M6296" t="s">
        <v>2917</v>
      </c>
    </row>
    <row r="6297" spans="1:13" x14ac:dyDescent="0.25">
      <c r="A6297" s="7">
        <v>42700</v>
      </c>
      <c r="B6297" s="4">
        <f>YEAR(SaleData[[#This Row],[Order Date]])</f>
        <v>2016</v>
      </c>
      <c r="C6297" s="4">
        <f>MONTH(SaleData[[#This Row],[Order Date]])</f>
        <v>11</v>
      </c>
      <c r="D6297" t="s">
        <v>444</v>
      </c>
      <c r="E6297" t="s">
        <v>20</v>
      </c>
      <c r="F6297" t="s">
        <v>16</v>
      </c>
      <c r="G6297" t="s">
        <v>235</v>
      </c>
      <c r="H6297" t="s">
        <v>2576</v>
      </c>
      <c r="I6297">
        <v>2003.92</v>
      </c>
      <c r="J6297">
        <v>5</v>
      </c>
      <c r="K6297">
        <v>-25.05</v>
      </c>
      <c r="M6297" t="s">
        <v>2917</v>
      </c>
    </row>
    <row r="6298" spans="1:13" x14ac:dyDescent="0.25">
      <c r="A6298" s="7">
        <v>42700</v>
      </c>
      <c r="B6298" s="4">
        <f>YEAR(SaleData[[#This Row],[Order Date]])</f>
        <v>2016</v>
      </c>
      <c r="C6298" s="4">
        <f>MONTH(SaleData[[#This Row],[Order Date]])</f>
        <v>11</v>
      </c>
      <c r="D6298" t="s">
        <v>444</v>
      </c>
      <c r="E6298" t="s">
        <v>20</v>
      </c>
      <c r="F6298" t="s">
        <v>11</v>
      </c>
      <c r="G6298" t="s">
        <v>21</v>
      </c>
      <c r="H6298" t="s">
        <v>2553</v>
      </c>
      <c r="I6298">
        <v>209.97</v>
      </c>
      <c r="J6298">
        <v>3</v>
      </c>
      <c r="K6298">
        <v>58.79</v>
      </c>
      <c r="M6298" t="s">
        <v>2917</v>
      </c>
    </row>
    <row r="6299" spans="1:13" x14ac:dyDescent="0.25">
      <c r="A6299" s="7">
        <v>42700</v>
      </c>
      <c r="B6299" s="4">
        <f>YEAR(SaleData[[#This Row],[Order Date]])</f>
        <v>2016</v>
      </c>
      <c r="C6299" s="4">
        <f>MONTH(SaleData[[#This Row],[Order Date]])</f>
        <v>11</v>
      </c>
      <c r="D6299" t="s">
        <v>444</v>
      </c>
      <c r="E6299" t="s">
        <v>20</v>
      </c>
      <c r="F6299" t="s">
        <v>11</v>
      </c>
      <c r="G6299" t="s">
        <v>12</v>
      </c>
      <c r="H6299" t="s">
        <v>2296</v>
      </c>
      <c r="I6299">
        <v>659.9</v>
      </c>
      <c r="J6299">
        <v>2</v>
      </c>
      <c r="K6299">
        <v>217.77</v>
      </c>
      <c r="M6299" t="s">
        <v>2917</v>
      </c>
    </row>
    <row r="6300" spans="1:13" x14ac:dyDescent="0.25">
      <c r="A6300" s="7">
        <v>42701</v>
      </c>
      <c r="B6300" s="4">
        <f>YEAR(SaleData[[#This Row],[Order Date]])</f>
        <v>2016</v>
      </c>
      <c r="C6300" s="4">
        <f>MONTH(SaleData[[#This Row],[Order Date]])</f>
        <v>11</v>
      </c>
      <c r="D6300" t="s">
        <v>1604</v>
      </c>
      <c r="E6300" t="s">
        <v>30</v>
      </c>
      <c r="F6300" t="s">
        <v>16</v>
      </c>
      <c r="G6300" t="s">
        <v>34</v>
      </c>
      <c r="H6300" t="s">
        <v>2581</v>
      </c>
      <c r="I6300">
        <v>5.31</v>
      </c>
      <c r="J6300">
        <v>2</v>
      </c>
      <c r="K6300">
        <v>-1.59</v>
      </c>
      <c r="M6300" t="s">
        <v>2918</v>
      </c>
    </row>
    <row r="6301" spans="1:13" x14ac:dyDescent="0.25">
      <c r="A6301" s="7">
        <v>42701</v>
      </c>
      <c r="B6301" s="4">
        <f>YEAR(SaleData[[#This Row],[Order Date]])</f>
        <v>2016</v>
      </c>
      <c r="C6301" s="4">
        <f>MONTH(SaleData[[#This Row],[Order Date]])</f>
        <v>11</v>
      </c>
      <c r="D6301" t="s">
        <v>1501</v>
      </c>
      <c r="E6301" t="s">
        <v>43</v>
      </c>
      <c r="F6301" t="s">
        <v>26</v>
      </c>
      <c r="G6301" t="s">
        <v>36</v>
      </c>
      <c r="H6301" t="s">
        <v>1838</v>
      </c>
      <c r="I6301">
        <v>77.88</v>
      </c>
      <c r="J6301">
        <v>2</v>
      </c>
      <c r="K6301">
        <v>3.89</v>
      </c>
      <c r="M6301" t="s">
        <v>2918</v>
      </c>
    </row>
    <row r="6302" spans="1:13" x14ac:dyDescent="0.25">
      <c r="A6302" s="7">
        <v>42701</v>
      </c>
      <c r="B6302" s="4">
        <f>YEAR(SaleData[[#This Row],[Order Date]])</f>
        <v>2016</v>
      </c>
      <c r="C6302" s="4">
        <f>MONTH(SaleData[[#This Row],[Order Date]])</f>
        <v>11</v>
      </c>
      <c r="D6302" t="s">
        <v>2412</v>
      </c>
      <c r="E6302" t="s">
        <v>43</v>
      </c>
      <c r="F6302" t="s">
        <v>26</v>
      </c>
      <c r="G6302" t="s">
        <v>46</v>
      </c>
      <c r="H6302" t="s">
        <v>279</v>
      </c>
      <c r="I6302">
        <v>18.16</v>
      </c>
      <c r="J6302">
        <v>5</v>
      </c>
      <c r="K6302">
        <v>6.58</v>
      </c>
      <c r="M6302" t="s">
        <v>2918</v>
      </c>
    </row>
    <row r="6303" spans="1:13" x14ac:dyDescent="0.25">
      <c r="A6303" s="7">
        <v>42701</v>
      </c>
      <c r="B6303" s="4">
        <f>YEAR(SaleData[[#This Row],[Order Date]])</f>
        <v>2016</v>
      </c>
      <c r="C6303" s="4">
        <f>MONTH(SaleData[[#This Row],[Order Date]])</f>
        <v>11</v>
      </c>
      <c r="D6303" t="s">
        <v>1777</v>
      </c>
      <c r="E6303" t="s">
        <v>43</v>
      </c>
      <c r="F6303" t="s">
        <v>16</v>
      </c>
      <c r="G6303" t="s">
        <v>235</v>
      </c>
      <c r="H6303" t="s">
        <v>1748</v>
      </c>
      <c r="I6303">
        <v>120.67</v>
      </c>
      <c r="J6303">
        <v>2</v>
      </c>
      <c r="K6303">
        <v>21.29</v>
      </c>
      <c r="M6303" t="s">
        <v>2918</v>
      </c>
    </row>
    <row r="6304" spans="1:13" x14ac:dyDescent="0.25">
      <c r="A6304" s="7">
        <v>42701</v>
      </c>
      <c r="B6304" s="4">
        <f>YEAR(SaleData[[#This Row],[Order Date]])</f>
        <v>2016</v>
      </c>
      <c r="C6304" s="4">
        <f>MONTH(SaleData[[#This Row],[Order Date]])</f>
        <v>11</v>
      </c>
      <c r="D6304" t="s">
        <v>1546</v>
      </c>
      <c r="E6304" t="s">
        <v>188</v>
      </c>
      <c r="F6304" t="s">
        <v>11</v>
      </c>
      <c r="G6304" t="s">
        <v>21</v>
      </c>
      <c r="H6304" t="s">
        <v>1484</v>
      </c>
      <c r="I6304">
        <v>449.97</v>
      </c>
      <c r="J6304">
        <v>3</v>
      </c>
      <c r="K6304">
        <v>220.49</v>
      </c>
      <c r="M6304" t="s">
        <v>2918</v>
      </c>
    </row>
    <row r="6305" spans="1:13" x14ac:dyDescent="0.25">
      <c r="A6305" s="7">
        <v>42701</v>
      </c>
      <c r="B6305" s="4">
        <f>YEAR(SaleData[[#This Row],[Order Date]])</f>
        <v>2016</v>
      </c>
      <c r="C6305" s="4">
        <f>MONTH(SaleData[[#This Row],[Order Date]])</f>
        <v>11</v>
      </c>
      <c r="D6305" t="s">
        <v>1546</v>
      </c>
      <c r="E6305" t="s">
        <v>188</v>
      </c>
      <c r="F6305" t="s">
        <v>26</v>
      </c>
      <c r="G6305" t="s">
        <v>56</v>
      </c>
      <c r="H6305" t="s">
        <v>1757</v>
      </c>
      <c r="I6305">
        <v>1927.59</v>
      </c>
      <c r="J6305">
        <v>7</v>
      </c>
      <c r="K6305">
        <v>751.76</v>
      </c>
      <c r="M6305" t="s">
        <v>2918</v>
      </c>
    </row>
    <row r="6306" spans="1:13" x14ac:dyDescent="0.25">
      <c r="A6306" s="7">
        <v>42701</v>
      </c>
      <c r="B6306" s="4">
        <f>YEAR(SaleData[[#This Row],[Order Date]])</f>
        <v>2016</v>
      </c>
      <c r="C6306" s="4">
        <f>MONTH(SaleData[[#This Row],[Order Date]])</f>
        <v>11</v>
      </c>
      <c r="D6306" t="s">
        <v>618</v>
      </c>
      <c r="E6306" t="s">
        <v>60</v>
      </c>
      <c r="F6306" t="s">
        <v>16</v>
      </c>
      <c r="G6306" t="s">
        <v>235</v>
      </c>
      <c r="H6306" t="s">
        <v>971</v>
      </c>
      <c r="I6306">
        <v>120.98</v>
      </c>
      <c r="J6306">
        <v>1</v>
      </c>
      <c r="K6306">
        <v>12.1</v>
      </c>
      <c r="M6306" t="s">
        <v>2918</v>
      </c>
    </row>
    <row r="6307" spans="1:13" x14ac:dyDescent="0.25">
      <c r="A6307" s="7">
        <v>42701</v>
      </c>
      <c r="B6307" s="4">
        <f>YEAR(SaleData[[#This Row],[Order Date]])</f>
        <v>2016</v>
      </c>
      <c r="C6307" s="4">
        <f>MONTH(SaleData[[#This Row],[Order Date]])</f>
        <v>11</v>
      </c>
      <c r="D6307" t="s">
        <v>618</v>
      </c>
      <c r="E6307" t="s">
        <v>60</v>
      </c>
      <c r="F6307" t="s">
        <v>26</v>
      </c>
      <c r="G6307" t="s">
        <v>46</v>
      </c>
      <c r="H6307" t="s">
        <v>2180</v>
      </c>
      <c r="I6307">
        <v>315.98</v>
      </c>
      <c r="J6307">
        <v>1</v>
      </c>
      <c r="K6307">
        <v>148.51</v>
      </c>
      <c r="M6307" t="s">
        <v>2918</v>
      </c>
    </row>
    <row r="6308" spans="1:13" x14ac:dyDescent="0.25">
      <c r="A6308" s="7">
        <v>42701</v>
      </c>
      <c r="B6308" s="4">
        <f>YEAR(SaleData[[#This Row],[Order Date]])</f>
        <v>2016</v>
      </c>
      <c r="C6308" s="4">
        <f>MONTH(SaleData[[#This Row],[Order Date]])</f>
        <v>11</v>
      </c>
      <c r="D6308" t="s">
        <v>2189</v>
      </c>
      <c r="E6308" t="s">
        <v>1123</v>
      </c>
      <c r="F6308" t="s">
        <v>26</v>
      </c>
      <c r="G6308" t="s">
        <v>36</v>
      </c>
      <c r="H6308" t="s">
        <v>2582</v>
      </c>
      <c r="I6308">
        <v>49.96</v>
      </c>
      <c r="J6308">
        <v>2</v>
      </c>
      <c r="K6308">
        <v>9.49</v>
      </c>
      <c r="M6308" t="s">
        <v>2918</v>
      </c>
    </row>
    <row r="6309" spans="1:13" x14ac:dyDescent="0.25">
      <c r="A6309" s="7">
        <v>42701</v>
      </c>
      <c r="B6309" s="4">
        <f>YEAR(SaleData[[#This Row],[Order Date]])</f>
        <v>2016</v>
      </c>
      <c r="C6309" s="4">
        <f>MONTH(SaleData[[#This Row],[Order Date]])</f>
        <v>11</v>
      </c>
      <c r="D6309" t="s">
        <v>2189</v>
      </c>
      <c r="E6309" t="s">
        <v>1123</v>
      </c>
      <c r="F6309" t="s">
        <v>26</v>
      </c>
      <c r="G6309" t="s">
        <v>27</v>
      </c>
      <c r="H6309" t="s">
        <v>2541</v>
      </c>
      <c r="I6309">
        <v>12.96</v>
      </c>
      <c r="J6309">
        <v>2</v>
      </c>
      <c r="K6309">
        <v>6.22</v>
      </c>
      <c r="M6309" t="s">
        <v>2918</v>
      </c>
    </row>
    <row r="6310" spans="1:13" x14ac:dyDescent="0.25">
      <c r="A6310" s="7">
        <v>42701</v>
      </c>
      <c r="B6310" s="4">
        <f>YEAR(SaleData[[#This Row],[Order Date]])</f>
        <v>2016</v>
      </c>
      <c r="C6310" s="4">
        <f>MONTH(SaleData[[#This Row],[Order Date]])</f>
        <v>11</v>
      </c>
      <c r="D6310" t="s">
        <v>2499</v>
      </c>
      <c r="E6310" t="s">
        <v>43</v>
      </c>
      <c r="F6310" t="s">
        <v>26</v>
      </c>
      <c r="G6310" t="s">
        <v>62</v>
      </c>
      <c r="H6310" t="s">
        <v>890</v>
      </c>
      <c r="I6310">
        <v>10.64</v>
      </c>
      <c r="J6310">
        <v>4</v>
      </c>
      <c r="K6310">
        <v>2.77</v>
      </c>
      <c r="M6310" t="s">
        <v>2918</v>
      </c>
    </row>
    <row r="6311" spans="1:13" x14ac:dyDescent="0.25">
      <c r="A6311" s="7">
        <v>42701</v>
      </c>
      <c r="B6311" s="4">
        <f>YEAR(SaleData[[#This Row],[Order Date]])</f>
        <v>2016</v>
      </c>
      <c r="C6311" s="4">
        <f>MONTH(SaleData[[#This Row],[Order Date]])</f>
        <v>11</v>
      </c>
      <c r="D6311" t="s">
        <v>1695</v>
      </c>
      <c r="E6311" t="s">
        <v>43</v>
      </c>
      <c r="F6311" t="s">
        <v>11</v>
      </c>
      <c r="G6311" t="s">
        <v>21</v>
      </c>
      <c r="H6311" t="s">
        <v>1210</v>
      </c>
      <c r="I6311">
        <v>52.79</v>
      </c>
      <c r="J6311">
        <v>1</v>
      </c>
      <c r="K6311">
        <v>4.62</v>
      </c>
      <c r="M6311" t="s">
        <v>2918</v>
      </c>
    </row>
    <row r="6312" spans="1:13" x14ac:dyDescent="0.25">
      <c r="A6312" s="7">
        <v>42701</v>
      </c>
      <c r="B6312" s="4">
        <f>YEAR(SaleData[[#This Row],[Order Date]])</f>
        <v>2016</v>
      </c>
      <c r="C6312" s="4">
        <f>MONTH(SaleData[[#This Row],[Order Date]])</f>
        <v>11</v>
      </c>
      <c r="D6312" t="s">
        <v>375</v>
      </c>
      <c r="E6312" t="s">
        <v>53</v>
      </c>
      <c r="F6312" t="s">
        <v>16</v>
      </c>
      <c r="G6312" t="s">
        <v>17</v>
      </c>
      <c r="H6312" t="s">
        <v>723</v>
      </c>
      <c r="I6312">
        <v>479.9</v>
      </c>
      <c r="J6312">
        <v>5</v>
      </c>
      <c r="K6312">
        <v>81.58</v>
      </c>
      <c r="M6312" t="s">
        <v>2918</v>
      </c>
    </row>
    <row r="6313" spans="1:13" x14ac:dyDescent="0.25">
      <c r="A6313" s="7">
        <v>42701</v>
      </c>
      <c r="B6313" s="4">
        <f>YEAR(SaleData[[#This Row],[Order Date]])</f>
        <v>2016</v>
      </c>
      <c r="C6313" s="4">
        <f>MONTH(SaleData[[#This Row],[Order Date]])</f>
        <v>11</v>
      </c>
      <c r="D6313" t="s">
        <v>1625</v>
      </c>
      <c r="E6313" t="s">
        <v>874</v>
      </c>
      <c r="F6313" t="s">
        <v>26</v>
      </c>
      <c r="G6313" t="s">
        <v>36</v>
      </c>
      <c r="H6313" t="s">
        <v>191</v>
      </c>
      <c r="I6313">
        <v>2934.33</v>
      </c>
      <c r="J6313">
        <v>7</v>
      </c>
      <c r="K6313">
        <v>792.27</v>
      </c>
      <c r="M6313" t="s">
        <v>2918</v>
      </c>
    </row>
    <row r="6314" spans="1:13" x14ac:dyDescent="0.25">
      <c r="A6314" s="7">
        <v>42702</v>
      </c>
      <c r="B6314" s="4">
        <f>YEAR(SaleData[[#This Row],[Order Date]])</f>
        <v>2016</v>
      </c>
      <c r="C6314" s="4">
        <f>MONTH(SaleData[[#This Row],[Order Date]])</f>
        <v>11</v>
      </c>
      <c r="D6314" t="s">
        <v>565</v>
      </c>
      <c r="E6314" t="s">
        <v>247</v>
      </c>
      <c r="F6314" t="s">
        <v>26</v>
      </c>
      <c r="G6314" t="s">
        <v>46</v>
      </c>
      <c r="H6314" t="s">
        <v>237</v>
      </c>
      <c r="I6314">
        <v>43.8</v>
      </c>
      <c r="J6314">
        <v>6</v>
      </c>
      <c r="K6314">
        <v>20.59</v>
      </c>
      <c r="M6314" t="s">
        <v>2918</v>
      </c>
    </row>
    <row r="6315" spans="1:13" x14ac:dyDescent="0.25">
      <c r="A6315" s="7">
        <v>42702</v>
      </c>
      <c r="B6315" s="4">
        <f>YEAR(SaleData[[#This Row],[Order Date]])</f>
        <v>2016</v>
      </c>
      <c r="C6315" s="4">
        <f>MONTH(SaleData[[#This Row],[Order Date]])</f>
        <v>11</v>
      </c>
      <c r="D6315" t="s">
        <v>667</v>
      </c>
      <c r="E6315" t="s">
        <v>163</v>
      </c>
      <c r="F6315" t="s">
        <v>11</v>
      </c>
      <c r="G6315" t="s">
        <v>12</v>
      </c>
      <c r="H6315" t="s">
        <v>2246</v>
      </c>
      <c r="I6315">
        <v>79.989999999999995</v>
      </c>
      <c r="J6315">
        <v>1</v>
      </c>
      <c r="K6315">
        <v>28.8</v>
      </c>
      <c r="M6315" t="s">
        <v>2918</v>
      </c>
    </row>
    <row r="6316" spans="1:13" x14ac:dyDescent="0.25">
      <c r="A6316" s="7">
        <v>42702</v>
      </c>
      <c r="B6316" s="4">
        <f>YEAR(SaleData[[#This Row],[Order Date]])</f>
        <v>2016</v>
      </c>
      <c r="C6316" s="4">
        <f>MONTH(SaleData[[#This Row],[Order Date]])</f>
        <v>11</v>
      </c>
      <c r="D6316" t="s">
        <v>667</v>
      </c>
      <c r="E6316" t="s">
        <v>163</v>
      </c>
      <c r="F6316" t="s">
        <v>11</v>
      </c>
      <c r="G6316" t="s">
        <v>21</v>
      </c>
      <c r="H6316" t="s">
        <v>2224</v>
      </c>
      <c r="I6316">
        <v>206.1</v>
      </c>
      <c r="J6316">
        <v>5</v>
      </c>
      <c r="K6316">
        <v>55.65</v>
      </c>
      <c r="M6316" t="s">
        <v>2919</v>
      </c>
    </row>
    <row r="6317" spans="1:13" x14ac:dyDescent="0.25">
      <c r="A6317" s="7">
        <v>42702</v>
      </c>
      <c r="B6317" s="4">
        <f>YEAR(SaleData[[#This Row],[Order Date]])</f>
        <v>2016</v>
      </c>
      <c r="C6317" s="4">
        <f>MONTH(SaleData[[#This Row],[Order Date]])</f>
        <v>11</v>
      </c>
      <c r="D6317" t="s">
        <v>1016</v>
      </c>
      <c r="E6317" t="s">
        <v>163</v>
      </c>
      <c r="F6317" t="s">
        <v>26</v>
      </c>
      <c r="G6317" t="s">
        <v>62</v>
      </c>
      <c r="H6317" t="s">
        <v>439</v>
      </c>
      <c r="I6317">
        <v>40.049999999999997</v>
      </c>
      <c r="J6317">
        <v>3</v>
      </c>
      <c r="K6317">
        <v>11.21</v>
      </c>
      <c r="M6317" t="s">
        <v>2920</v>
      </c>
    </row>
    <row r="6318" spans="1:13" x14ac:dyDescent="0.25">
      <c r="A6318" s="7">
        <v>42702</v>
      </c>
      <c r="B6318" s="4">
        <f>YEAR(SaleData[[#This Row],[Order Date]])</f>
        <v>2016</v>
      </c>
      <c r="C6318" s="4">
        <f>MONTH(SaleData[[#This Row],[Order Date]])</f>
        <v>11</v>
      </c>
      <c r="D6318" t="s">
        <v>2091</v>
      </c>
      <c r="E6318" t="s">
        <v>129</v>
      </c>
      <c r="F6318" t="s">
        <v>26</v>
      </c>
      <c r="G6318" t="s">
        <v>46</v>
      </c>
      <c r="H6318" t="s">
        <v>921</v>
      </c>
      <c r="I6318">
        <v>5.48</v>
      </c>
      <c r="J6318">
        <v>4</v>
      </c>
      <c r="K6318">
        <v>-4.0199999999999996</v>
      </c>
      <c r="M6318" t="s">
        <v>2920</v>
      </c>
    </row>
    <row r="6319" spans="1:13" x14ac:dyDescent="0.25">
      <c r="A6319" s="7">
        <v>42702</v>
      </c>
      <c r="B6319" s="4">
        <f>YEAR(SaleData[[#This Row],[Order Date]])</f>
        <v>2016</v>
      </c>
      <c r="C6319" s="4">
        <f>MONTH(SaleData[[#This Row],[Order Date]])</f>
        <v>11</v>
      </c>
      <c r="D6319" t="s">
        <v>619</v>
      </c>
      <c r="E6319" t="s">
        <v>69</v>
      </c>
      <c r="F6319" t="s">
        <v>26</v>
      </c>
      <c r="G6319" t="s">
        <v>46</v>
      </c>
      <c r="H6319" t="s">
        <v>1137</v>
      </c>
      <c r="I6319">
        <v>29.52</v>
      </c>
      <c r="J6319">
        <v>4</v>
      </c>
      <c r="K6319">
        <v>14.46</v>
      </c>
      <c r="M6319" t="s">
        <v>2920</v>
      </c>
    </row>
    <row r="6320" spans="1:13" x14ac:dyDescent="0.25">
      <c r="A6320" s="7">
        <v>42702</v>
      </c>
      <c r="B6320" s="4">
        <f>YEAR(SaleData[[#This Row],[Order Date]])</f>
        <v>2016</v>
      </c>
      <c r="C6320" s="4">
        <f>MONTH(SaleData[[#This Row],[Order Date]])</f>
        <v>11</v>
      </c>
      <c r="D6320" t="s">
        <v>619</v>
      </c>
      <c r="E6320" t="s">
        <v>69</v>
      </c>
      <c r="F6320" t="s">
        <v>16</v>
      </c>
      <c r="G6320" t="s">
        <v>17</v>
      </c>
      <c r="H6320" t="s">
        <v>2592</v>
      </c>
      <c r="I6320">
        <v>302.94</v>
      </c>
      <c r="J6320">
        <v>3</v>
      </c>
      <c r="K6320">
        <v>48.47</v>
      </c>
      <c r="M6320" t="s">
        <v>2920</v>
      </c>
    </row>
    <row r="6321" spans="1:13" x14ac:dyDescent="0.25">
      <c r="A6321" s="7">
        <v>42702</v>
      </c>
      <c r="B6321" s="4">
        <f>YEAR(SaleData[[#This Row],[Order Date]])</f>
        <v>2016</v>
      </c>
      <c r="C6321" s="4">
        <f>MONTH(SaleData[[#This Row],[Order Date]])</f>
        <v>11</v>
      </c>
      <c r="D6321" t="s">
        <v>619</v>
      </c>
      <c r="E6321" t="s">
        <v>69</v>
      </c>
      <c r="F6321" t="s">
        <v>16</v>
      </c>
      <c r="G6321" t="s">
        <v>17</v>
      </c>
      <c r="H6321" t="s">
        <v>1863</v>
      </c>
      <c r="I6321">
        <v>142.36000000000001</v>
      </c>
      <c r="J6321">
        <v>2</v>
      </c>
      <c r="K6321">
        <v>38.44</v>
      </c>
      <c r="M6321" t="s">
        <v>2920</v>
      </c>
    </row>
    <row r="6322" spans="1:13" x14ac:dyDescent="0.25">
      <c r="A6322" s="7">
        <v>42702</v>
      </c>
      <c r="B6322" s="4">
        <f>YEAR(SaleData[[#This Row],[Order Date]])</f>
        <v>2016</v>
      </c>
      <c r="C6322" s="4">
        <f>MONTH(SaleData[[#This Row],[Order Date]])</f>
        <v>11</v>
      </c>
      <c r="D6322" t="s">
        <v>619</v>
      </c>
      <c r="E6322" t="s">
        <v>69</v>
      </c>
      <c r="F6322" t="s">
        <v>16</v>
      </c>
      <c r="G6322" t="s">
        <v>17</v>
      </c>
      <c r="H6322" t="s">
        <v>471</v>
      </c>
      <c r="I6322">
        <v>546.66</v>
      </c>
      <c r="J6322">
        <v>9</v>
      </c>
      <c r="K6322">
        <v>136.66999999999999</v>
      </c>
      <c r="M6322" t="s">
        <v>2920</v>
      </c>
    </row>
    <row r="6323" spans="1:13" x14ac:dyDescent="0.25">
      <c r="A6323" s="7">
        <v>42702</v>
      </c>
      <c r="B6323" s="4">
        <f>YEAR(SaleData[[#This Row],[Order Date]])</f>
        <v>2016</v>
      </c>
      <c r="C6323" s="4">
        <f>MONTH(SaleData[[#This Row],[Order Date]])</f>
        <v>11</v>
      </c>
      <c r="D6323" t="s">
        <v>619</v>
      </c>
      <c r="E6323" t="s">
        <v>69</v>
      </c>
      <c r="F6323" t="s">
        <v>16</v>
      </c>
      <c r="G6323" t="s">
        <v>34</v>
      </c>
      <c r="H6323" t="s">
        <v>194</v>
      </c>
      <c r="I6323">
        <v>212.13</v>
      </c>
      <c r="J6323">
        <v>3</v>
      </c>
      <c r="K6323">
        <v>14.85</v>
      </c>
      <c r="M6323" t="s">
        <v>2920</v>
      </c>
    </row>
    <row r="6324" spans="1:13" x14ac:dyDescent="0.25">
      <c r="A6324" s="7">
        <v>42702</v>
      </c>
      <c r="B6324" s="4">
        <f>YEAR(SaleData[[#This Row],[Order Date]])</f>
        <v>2016</v>
      </c>
      <c r="C6324" s="4">
        <f>MONTH(SaleData[[#This Row],[Order Date]])</f>
        <v>11</v>
      </c>
      <c r="D6324" t="s">
        <v>1467</v>
      </c>
      <c r="E6324" t="s">
        <v>24</v>
      </c>
      <c r="F6324" t="s">
        <v>26</v>
      </c>
      <c r="G6324" t="s">
        <v>36</v>
      </c>
      <c r="H6324" t="s">
        <v>497</v>
      </c>
      <c r="I6324">
        <v>180.02</v>
      </c>
      <c r="J6324">
        <v>1</v>
      </c>
      <c r="K6324">
        <v>-15.75</v>
      </c>
      <c r="M6324" t="s">
        <v>2920</v>
      </c>
    </row>
    <row r="6325" spans="1:13" x14ac:dyDescent="0.25">
      <c r="A6325" s="7">
        <v>42703</v>
      </c>
      <c r="B6325" s="4">
        <f>YEAR(SaleData[[#This Row],[Order Date]])</f>
        <v>2016</v>
      </c>
      <c r="C6325" s="4">
        <f>MONTH(SaleData[[#This Row],[Order Date]])</f>
        <v>11</v>
      </c>
      <c r="D6325" t="s">
        <v>658</v>
      </c>
      <c r="E6325" t="s">
        <v>30</v>
      </c>
      <c r="F6325" t="s">
        <v>16</v>
      </c>
      <c r="G6325" t="s">
        <v>34</v>
      </c>
      <c r="H6325" t="s">
        <v>2302</v>
      </c>
      <c r="I6325">
        <v>25.16</v>
      </c>
      <c r="J6325">
        <v>5</v>
      </c>
      <c r="K6325">
        <v>-11.32</v>
      </c>
      <c r="M6325" t="s">
        <v>2920</v>
      </c>
    </row>
    <row r="6326" spans="1:13" x14ac:dyDescent="0.25">
      <c r="A6326" s="7">
        <v>42703</v>
      </c>
      <c r="B6326" s="4">
        <f>YEAR(SaleData[[#This Row],[Order Date]])</f>
        <v>2016</v>
      </c>
      <c r="C6326" s="4">
        <f>MONTH(SaleData[[#This Row],[Order Date]])</f>
        <v>11</v>
      </c>
      <c r="D6326" t="s">
        <v>593</v>
      </c>
      <c r="E6326" t="s">
        <v>30</v>
      </c>
      <c r="F6326" t="s">
        <v>26</v>
      </c>
      <c r="G6326" t="s">
        <v>36</v>
      </c>
      <c r="H6326" t="s">
        <v>474</v>
      </c>
      <c r="I6326">
        <v>12.62</v>
      </c>
      <c r="J6326">
        <v>2</v>
      </c>
      <c r="K6326">
        <v>-2.52</v>
      </c>
      <c r="M6326" t="s">
        <v>2920</v>
      </c>
    </row>
    <row r="6327" spans="1:13" x14ac:dyDescent="0.25">
      <c r="A6327" s="7">
        <v>42704</v>
      </c>
      <c r="B6327" s="4">
        <f>YEAR(SaleData[[#This Row],[Order Date]])</f>
        <v>2016</v>
      </c>
      <c r="C6327" s="4">
        <f>MONTH(SaleData[[#This Row],[Order Date]])</f>
        <v>11</v>
      </c>
      <c r="D6327" t="s">
        <v>2283</v>
      </c>
      <c r="E6327" t="s">
        <v>30</v>
      </c>
      <c r="F6327" t="s">
        <v>16</v>
      </c>
      <c r="G6327" t="s">
        <v>34</v>
      </c>
      <c r="H6327" t="s">
        <v>2538</v>
      </c>
      <c r="I6327">
        <v>82.52</v>
      </c>
      <c r="J6327">
        <v>3</v>
      </c>
      <c r="K6327">
        <v>-41.26</v>
      </c>
      <c r="M6327" t="s">
        <v>2920</v>
      </c>
    </row>
    <row r="6328" spans="1:13" x14ac:dyDescent="0.25">
      <c r="A6328" s="7">
        <v>42704</v>
      </c>
      <c r="B6328" s="4">
        <f>YEAR(SaleData[[#This Row],[Order Date]])</f>
        <v>2016</v>
      </c>
      <c r="C6328" s="4">
        <f>MONTH(SaleData[[#This Row],[Order Date]])</f>
        <v>11</v>
      </c>
      <c r="D6328" t="s">
        <v>2283</v>
      </c>
      <c r="E6328" t="s">
        <v>30</v>
      </c>
      <c r="F6328" t="s">
        <v>26</v>
      </c>
      <c r="G6328" t="s">
        <v>46</v>
      </c>
      <c r="H6328" t="s">
        <v>523</v>
      </c>
      <c r="I6328">
        <v>182.99</v>
      </c>
      <c r="J6328">
        <v>3</v>
      </c>
      <c r="K6328">
        <v>-320.24</v>
      </c>
      <c r="M6328" t="s">
        <v>2920</v>
      </c>
    </row>
    <row r="6329" spans="1:13" x14ac:dyDescent="0.25">
      <c r="A6329" s="7">
        <v>42704</v>
      </c>
      <c r="B6329" s="4">
        <f>YEAR(SaleData[[#This Row],[Order Date]])</f>
        <v>2016</v>
      </c>
      <c r="C6329" s="4">
        <f>MONTH(SaleData[[#This Row],[Order Date]])</f>
        <v>11</v>
      </c>
      <c r="D6329" t="s">
        <v>1785</v>
      </c>
      <c r="E6329" t="s">
        <v>30</v>
      </c>
      <c r="F6329" t="s">
        <v>26</v>
      </c>
      <c r="G6329" t="s">
        <v>62</v>
      </c>
      <c r="H6329" t="s">
        <v>1522</v>
      </c>
      <c r="I6329">
        <v>23.83</v>
      </c>
      <c r="J6329">
        <v>3</v>
      </c>
      <c r="K6329">
        <v>6.55</v>
      </c>
      <c r="M6329" t="s">
        <v>2921</v>
      </c>
    </row>
    <row r="6330" spans="1:13" x14ac:dyDescent="0.25">
      <c r="A6330" s="7">
        <v>42704</v>
      </c>
      <c r="B6330" s="4">
        <f>YEAR(SaleData[[#This Row],[Order Date]])</f>
        <v>2016</v>
      </c>
      <c r="C6330" s="4">
        <f>MONTH(SaleData[[#This Row],[Order Date]])</f>
        <v>11</v>
      </c>
      <c r="D6330" t="s">
        <v>826</v>
      </c>
      <c r="E6330" t="s">
        <v>15</v>
      </c>
      <c r="F6330" t="s">
        <v>26</v>
      </c>
      <c r="G6330" t="s">
        <v>62</v>
      </c>
      <c r="H6330" t="s">
        <v>764</v>
      </c>
      <c r="I6330">
        <v>46.2</v>
      </c>
      <c r="J6330">
        <v>4</v>
      </c>
      <c r="K6330">
        <v>21.25</v>
      </c>
      <c r="M6330" t="s">
        <v>2921</v>
      </c>
    </row>
    <row r="6331" spans="1:13" x14ac:dyDescent="0.25">
      <c r="A6331" s="7">
        <v>42704</v>
      </c>
      <c r="B6331" s="4">
        <f>YEAR(SaleData[[#This Row],[Order Date]])</f>
        <v>2016</v>
      </c>
      <c r="C6331" s="4">
        <f>MONTH(SaleData[[#This Row],[Order Date]])</f>
        <v>11</v>
      </c>
      <c r="D6331" t="s">
        <v>1314</v>
      </c>
      <c r="E6331" t="s">
        <v>30</v>
      </c>
      <c r="F6331" t="s">
        <v>11</v>
      </c>
      <c r="G6331" t="s">
        <v>21</v>
      </c>
      <c r="H6331" t="s">
        <v>215</v>
      </c>
      <c r="I6331">
        <v>537.54</v>
      </c>
      <c r="J6331">
        <v>7</v>
      </c>
      <c r="K6331">
        <v>47.04</v>
      </c>
      <c r="M6331" t="s">
        <v>2921</v>
      </c>
    </row>
    <row r="6332" spans="1:13" x14ac:dyDescent="0.25">
      <c r="A6332" s="7">
        <v>42705</v>
      </c>
      <c r="B6332" s="4">
        <f>YEAR(SaleData[[#This Row],[Order Date]])</f>
        <v>2016</v>
      </c>
      <c r="C6332" s="4">
        <f>MONTH(SaleData[[#This Row],[Order Date]])</f>
        <v>12</v>
      </c>
      <c r="D6332" t="s">
        <v>481</v>
      </c>
      <c r="E6332" t="s">
        <v>53</v>
      </c>
      <c r="F6332" t="s">
        <v>26</v>
      </c>
      <c r="G6332" t="s">
        <v>27</v>
      </c>
      <c r="H6332" t="s">
        <v>1671</v>
      </c>
      <c r="I6332">
        <v>23.92</v>
      </c>
      <c r="J6332">
        <v>4</v>
      </c>
      <c r="K6332">
        <v>11.72</v>
      </c>
      <c r="M6332" t="s">
        <v>2921</v>
      </c>
    </row>
    <row r="6333" spans="1:13" x14ac:dyDescent="0.25">
      <c r="A6333" s="7">
        <v>42705</v>
      </c>
      <c r="B6333" s="4">
        <f>YEAR(SaleData[[#This Row],[Order Date]])</f>
        <v>2016</v>
      </c>
      <c r="C6333" s="4">
        <f>MONTH(SaleData[[#This Row],[Order Date]])</f>
        <v>12</v>
      </c>
      <c r="D6333" t="s">
        <v>1672</v>
      </c>
      <c r="E6333" t="s">
        <v>247</v>
      </c>
      <c r="F6333" t="s">
        <v>16</v>
      </c>
      <c r="G6333" t="s">
        <v>17</v>
      </c>
      <c r="H6333" t="s">
        <v>33</v>
      </c>
      <c r="I6333">
        <v>172.5</v>
      </c>
      <c r="J6333">
        <v>2</v>
      </c>
      <c r="K6333">
        <v>51.75</v>
      </c>
      <c r="M6333" t="s">
        <v>2921</v>
      </c>
    </row>
    <row r="6334" spans="1:13" x14ac:dyDescent="0.25">
      <c r="A6334" s="7">
        <v>42705</v>
      </c>
      <c r="B6334" s="4">
        <f>YEAR(SaleData[[#This Row],[Order Date]])</f>
        <v>2016</v>
      </c>
      <c r="C6334" s="4">
        <f>MONTH(SaleData[[#This Row],[Order Date]])</f>
        <v>12</v>
      </c>
      <c r="D6334" t="s">
        <v>1672</v>
      </c>
      <c r="E6334" t="s">
        <v>247</v>
      </c>
      <c r="F6334" t="s">
        <v>11</v>
      </c>
      <c r="G6334" t="s">
        <v>21</v>
      </c>
      <c r="H6334" t="s">
        <v>702</v>
      </c>
      <c r="I6334">
        <v>179.97</v>
      </c>
      <c r="J6334">
        <v>3</v>
      </c>
      <c r="K6334">
        <v>44.99</v>
      </c>
      <c r="M6334" t="s">
        <v>2921</v>
      </c>
    </row>
    <row r="6335" spans="1:13" x14ac:dyDescent="0.25">
      <c r="A6335" s="7">
        <v>42705</v>
      </c>
      <c r="B6335" s="4">
        <f>YEAR(SaleData[[#This Row],[Order Date]])</f>
        <v>2016</v>
      </c>
      <c r="C6335" s="4">
        <f>MONTH(SaleData[[#This Row],[Order Date]])</f>
        <v>12</v>
      </c>
      <c r="D6335" t="s">
        <v>678</v>
      </c>
      <c r="E6335" t="s">
        <v>573</v>
      </c>
      <c r="F6335" t="s">
        <v>16</v>
      </c>
      <c r="G6335" t="s">
        <v>34</v>
      </c>
      <c r="H6335" t="s">
        <v>935</v>
      </c>
      <c r="I6335">
        <v>17.309999999999999</v>
      </c>
      <c r="J6335">
        <v>3</v>
      </c>
      <c r="K6335">
        <v>5.19</v>
      </c>
      <c r="M6335" t="s">
        <v>2921</v>
      </c>
    </row>
    <row r="6336" spans="1:13" x14ac:dyDescent="0.25">
      <c r="A6336" s="7">
        <v>42705</v>
      </c>
      <c r="B6336" s="4">
        <f>YEAR(SaleData[[#This Row],[Order Date]])</f>
        <v>2016</v>
      </c>
      <c r="C6336" s="4">
        <f>MONTH(SaleData[[#This Row],[Order Date]])</f>
        <v>12</v>
      </c>
      <c r="D6336" t="s">
        <v>296</v>
      </c>
      <c r="E6336" t="s">
        <v>324</v>
      </c>
      <c r="F6336" t="s">
        <v>26</v>
      </c>
      <c r="G6336" t="s">
        <v>62</v>
      </c>
      <c r="H6336" t="s">
        <v>240</v>
      </c>
      <c r="I6336">
        <v>4.7</v>
      </c>
      <c r="J6336">
        <v>2</v>
      </c>
      <c r="K6336">
        <v>0.41</v>
      </c>
      <c r="M6336" t="s">
        <v>2921</v>
      </c>
    </row>
    <row r="6337" spans="1:13" x14ac:dyDescent="0.25">
      <c r="A6337" s="7">
        <v>42705</v>
      </c>
      <c r="B6337" s="4">
        <f>YEAR(SaleData[[#This Row],[Order Date]])</f>
        <v>2016</v>
      </c>
      <c r="C6337" s="4">
        <f>MONTH(SaleData[[#This Row],[Order Date]])</f>
        <v>12</v>
      </c>
      <c r="D6337" t="s">
        <v>1673</v>
      </c>
      <c r="E6337" t="s">
        <v>43</v>
      </c>
      <c r="F6337" t="s">
        <v>16</v>
      </c>
      <c r="G6337" t="s">
        <v>34</v>
      </c>
      <c r="H6337" t="s">
        <v>848</v>
      </c>
      <c r="I6337">
        <v>16.739999999999998</v>
      </c>
      <c r="J6337">
        <v>2</v>
      </c>
      <c r="K6337">
        <v>4.3499999999999996</v>
      </c>
      <c r="M6337" t="s">
        <v>2921</v>
      </c>
    </row>
    <row r="6338" spans="1:13" x14ac:dyDescent="0.25">
      <c r="A6338" s="7">
        <v>42705</v>
      </c>
      <c r="B6338" s="4">
        <f>YEAR(SaleData[[#This Row],[Order Date]])</f>
        <v>2016</v>
      </c>
      <c r="C6338" s="4">
        <f>MONTH(SaleData[[#This Row],[Order Date]])</f>
        <v>12</v>
      </c>
      <c r="D6338" t="s">
        <v>805</v>
      </c>
      <c r="E6338" t="s">
        <v>321</v>
      </c>
      <c r="F6338" t="s">
        <v>26</v>
      </c>
      <c r="G6338" t="s">
        <v>46</v>
      </c>
      <c r="H6338" t="s">
        <v>1037</v>
      </c>
      <c r="I6338">
        <v>88.08</v>
      </c>
      <c r="J6338">
        <v>6</v>
      </c>
      <c r="K6338">
        <v>40.520000000000003</v>
      </c>
      <c r="M6338" t="s">
        <v>2921</v>
      </c>
    </row>
    <row r="6339" spans="1:13" x14ac:dyDescent="0.25">
      <c r="A6339" s="7">
        <v>42705</v>
      </c>
      <c r="B6339" s="4">
        <f>YEAR(SaleData[[#This Row],[Order Date]])</f>
        <v>2016</v>
      </c>
      <c r="C6339" s="4">
        <f>MONTH(SaleData[[#This Row],[Order Date]])</f>
        <v>12</v>
      </c>
      <c r="D6339" t="s">
        <v>805</v>
      </c>
      <c r="E6339" t="s">
        <v>321</v>
      </c>
      <c r="F6339" t="s">
        <v>16</v>
      </c>
      <c r="G6339" t="s">
        <v>17</v>
      </c>
      <c r="H6339" t="s">
        <v>864</v>
      </c>
      <c r="I6339">
        <v>751.92</v>
      </c>
      <c r="J6339">
        <v>4</v>
      </c>
      <c r="K6339">
        <v>150.38</v>
      </c>
      <c r="M6339" t="s">
        <v>2921</v>
      </c>
    </row>
    <row r="6340" spans="1:13" x14ac:dyDescent="0.25">
      <c r="A6340" s="7">
        <v>42705</v>
      </c>
      <c r="B6340" s="4">
        <f>YEAR(SaleData[[#This Row],[Order Date]])</f>
        <v>2016</v>
      </c>
      <c r="C6340" s="4">
        <f>MONTH(SaleData[[#This Row],[Order Date]])</f>
        <v>12</v>
      </c>
      <c r="D6340" t="s">
        <v>1262</v>
      </c>
      <c r="E6340" t="s">
        <v>79</v>
      </c>
      <c r="F6340" t="s">
        <v>11</v>
      </c>
      <c r="G6340" t="s">
        <v>21</v>
      </c>
      <c r="H6340" t="s">
        <v>338</v>
      </c>
      <c r="I6340">
        <v>863.93</v>
      </c>
      <c r="J6340">
        <v>9</v>
      </c>
      <c r="K6340">
        <v>86.39</v>
      </c>
      <c r="M6340" t="s">
        <v>2921</v>
      </c>
    </row>
    <row r="6341" spans="1:13" x14ac:dyDescent="0.25">
      <c r="A6341" s="7">
        <v>42705</v>
      </c>
      <c r="B6341" s="4">
        <f>YEAR(SaleData[[#This Row],[Order Date]])</f>
        <v>2016</v>
      </c>
      <c r="C6341" s="4">
        <f>MONTH(SaleData[[#This Row],[Order Date]])</f>
        <v>12</v>
      </c>
      <c r="D6341" t="s">
        <v>1674</v>
      </c>
      <c r="E6341" t="s">
        <v>30</v>
      </c>
      <c r="F6341" t="s">
        <v>16</v>
      </c>
      <c r="G6341" t="s">
        <v>17</v>
      </c>
      <c r="H6341" t="s">
        <v>677</v>
      </c>
      <c r="I6341">
        <v>248.43</v>
      </c>
      <c r="J6341">
        <v>5</v>
      </c>
      <c r="K6341">
        <v>-17.75</v>
      </c>
      <c r="M6341" t="s">
        <v>2922</v>
      </c>
    </row>
    <row r="6342" spans="1:13" x14ac:dyDescent="0.25">
      <c r="A6342" s="7">
        <v>42705</v>
      </c>
      <c r="B6342" s="4">
        <f>YEAR(SaleData[[#This Row],[Order Date]])</f>
        <v>2016</v>
      </c>
      <c r="C6342" s="4">
        <f>MONTH(SaleData[[#This Row],[Order Date]])</f>
        <v>12</v>
      </c>
      <c r="D6342" t="s">
        <v>1674</v>
      </c>
      <c r="E6342" t="s">
        <v>30</v>
      </c>
      <c r="F6342" t="s">
        <v>26</v>
      </c>
      <c r="G6342" t="s">
        <v>56</v>
      </c>
      <c r="H6342" t="s">
        <v>71</v>
      </c>
      <c r="I6342">
        <v>11.65</v>
      </c>
      <c r="J6342">
        <v>4</v>
      </c>
      <c r="K6342">
        <v>-30.87</v>
      </c>
      <c r="M6342" t="s">
        <v>2922</v>
      </c>
    </row>
    <row r="6343" spans="1:13" x14ac:dyDescent="0.25">
      <c r="A6343" s="7">
        <v>42705</v>
      </c>
      <c r="B6343" s="4">
        <f>YEAR(SaleData[[#This Row],[Order Date]])</f>
        <v>2016</v>
      </c>
      <c r="C6343" s="4">
        <f>MONTH(SaleData[[#This Row],[Order Date]])</f>
        <v>12</v>
      </c>
      <c r="D6343" t="s">
        <v>1674</v>
      </c>
      <c r="E6343" t="s">
        <v>30</v>
      </c>
      <c r="F6343" t="s">
        <v>16</v>
      </c>
      <c r="G6343" t="s">
        <v>17</v>
      </c>
      <c r="H6343" t="s">
        <v>594</v>
      </c>
      <c r="I6343">
        <v>85.25</v>
      </c>
      <c r="J6343">
        <v>2</v>
      </c>
      <c r="K6343">
        <v>-1.22</v>
      </c>
      <c r="M6343" t="s">
        <v>2922</v>
      </c>
    </row>
    <row r="6344" spans="1:13" x14ac:dyDescent="0.25">
      <c r="A6344" s="7">
        <v>42705</v>
      </c>
      <c r="B6344" s="4">
        <f>YEAR(SaleData[[#This Row],[Order Date]])</f>
        <v>2016</v>
      </c>
      <c r="C6344" s="4">
        <f>MONTH(SaleData[[#This Row],[Order Date]])</f>
        <v>12</v>
      </c>
      <c r="D6344" t="s">
        <v>270</v>
      </c>
      <c r="E6344" t="s">
        <v>49</v>
      </c>
      <c r="F6344" t="s">
        <v>11</v>
      </c>
      <c r="G6344" t="s">
        <v>21</v>
      </c>
      <c r="H6344" t="s">
        <v>1253</v>
      </c>
      <c r="I6344">
        <v>137.94</v>
      </c>
      <c r="J6344">
        <v>3</v>
      </c>
      <c r="K6344">
        <v>35.86</v>
      </c>
      <c r="M6344" t="s">
        <v>2922</v>
      </c>
    </row>
    <row r="6345" spans="1:13" x14ac:dyDescent="0.25">
      <c r="A6345" s="7">
        <v>42705</v>
      </c>
      <c r="B6345" s="4">
        <f>YEAR(SaleData[[#This Row],[Order Date]])</f>
        <v>2016</v>
      </c>
      <c r="C6345" s="4">
        <f>MONTH(SaleData[[#This Row],[Order Date]])</f>
        <v>12</v>
      </c>
      <c r="D6345" t="s">
        <v>270</v>
      </c>
      <c r="E6345" t="s">
        <v>49</v>
      </c>
      <c r="F6345" t="s">
        <v>16</v>
      </c>
      <c r="G6345" t="s">
        <v>34</v>
      </c>
      <c r="H6345" t="s">
        <v>1675</v>
      </c>
      <c r="I6345">
        <v>111.15</v>
      </c>
      <c r="J6345">
        <v>5</v>
      </c>
      <c r="K6345">
        <v>48.91</v>
      </c>
      <c r="M6345" t="s">
        <v>2922</v>
      </c>
    </row>
    <row r="6346" spans="1:13" x14ac:dyDescent="0.25">
      <c r="A6346" s="7">
        <v>42705</v>
      </c>
      <c r="B6346" s="4">
        <f>YEAR(SaleData[[#This Row],[Order Date]])</f>
        <v>2016</v>
      </c>
      <c r="C6346" s="4">
        <f>MONTH(SaleData[[#This Row],[Order Date]])</f>
        <v>12</v>
      </c>
      <c r="D6346" t="s">
        <v>270</v>
      </c>
      <c r="E6346" t="s">
        <v>49</v>
      </c>
      <c r="F6346" t="s">
        <v>26</v>
      </c>
      <c r="G6346" t="s">
        <v>56</v>
      </c>
      <c r="H6346" t="s">
        <v>57</v>
      </c>
      <c r="I6346">
        <v>901.95</v>
      </c>
      <c r="J6346">
        <v>3</v>
      </c>
      <c r="K6346">
        <v>297.64</v>
      </c>
      <c r="M6346" t="s">
        <v>2922</v>
      </c>
    </row>
    <row r="6347" spans="1:13" x14ac:dyDescent="0.25">
      <c r="A6347" s="7">
        <v>42705</v>
      </c>
      <c r="B6347" s="4">
        <f>YEAR(SaleData[[#This Row],[Order Date]])</f>
        <v>2016</v>
      </c>
      <c r="C6347" s="4">
        <f>MONTH(SaleData[[#This Row],[Order Date]])</f>
        <v>12</v>
      </c>
      <c r="D6347" t="s">
        <v>270</v>
      </c>
      <c r="E6347" t="s">
        <v>49</v>
      </c>
      <c r="F6347" t="s">
        <v>16</v>
      </c>
      <c r="G6347" t="s">
        <v>40</v>
      </c>
      <c r="H6347" t="s">
        <v>1362</v>
      </c>
      <c r="I6347">
        <v>366.01</v>
      </c>
      <c r="J6347">
        <v>3</v>
      </c>
      <c r="K6347">
        <v>-47.06</v>
      </c>
      <c r="M6347" t="s">
        <v>2922</v>
      </c>
    </row>
    <row r="6348" spans="1:13" x14ac:dyDescent="0.25">
      <c r="A6348" s="7">
        <v>42705</v>
      </c>
      <c r="B6348" s="4">
        <f>YEAR(SaleData[[#This Row],[Order Date]])</f>
        <v>2016</v>
      </c>
      <c r="C6348" s="4">
        <f>MONTH(SaleData[[#This Row],[Order Date]])</f>
        <v>12</v>
      </c>
      <c r="D6348" t="s">
        <v>1632</v>
      </c>
      <c r="E6348" t="s">
        <v>171</v>
      </c>
      <c r="F6348" t="s">
        <v>26</v>
      </c>
      <c r="G6348" t="s">
        <v>56</v>
      </c>
      <c r="H6348" t="s">
        <v>57</v>
      </c>
      <c r="I6348">
        <v>2104.5500000000002</v>
      </c>
      <c r="J6348">
        <v>7</v>
      </c>
      <c r="K6348">
        <v>694.5</v>
      </c>
      <c r="M6348" t="s">
        <v>2922</v>
      </c>
    </row>
    <row r="6349" spans="1:13" x14ac:dyDescent="0.25">
      <c r="A6349" s="7">
        <v>42705</v>
      </c>
      <c r="B6349" s="4">
        <f>YEAR(SaleData[[#This Row],[Order Date]])</f>
        <v>2016</v>
      </c>
      <c r="C6349" s="4">
        <f>MONTH(SaleData[[#This Row],[Order Date]])</f>
        <v>12</v>
      </c>
      <c r="D6349" t="s">
        <v>1632</v>
      </c>
      <c r="E6349" t="s">
        <v>171</v>
      </c>
      <c r="F6349" t="s">
        <v>26</v>
      </c>
      <c r="G6349" t="s">
        <v>213</v>
      </c>
      <c r="H6349" t="s">
        <v>1676</v>
      </c>
      <c r="I6349">
        <v>40.700000000000003</v>
      </c>
      <c r="J6349">
        <v>5</v>
      </c>
      <c r="K6349">
        <v>11.8</v>
      </c>
      <c r="M6349" t="s">
        <v>2922</v>
      </c>
    </row>
    <row r="6350" spans="1:13" x14ac:dyDescent="0.25">
      <c r="A6350" s="7">
        <v>42705</v>
      </c>
      <c r="B6350" s="4">
        <f>YEAR(SaleData[[#This Row],[Order Date]])</f>
        <v>2016</v>
      </c>
      <c r="C6350" s="4">
        <f>MONTH(SaleData[[#This Row],[Order Date]])</f>
        <v>12</v>
      </c>
      <c r="D6350" t="s">
        <v>1667</v>
      </c>
      <c r="E6350" t="s">
        <v>43</v>
      </c>
      <c r="F6350" t="s">
        <v>16</v>
      </c>
      <c r="G6350" t="s">
        <v>34</v>
      </c>
      <c r="H6350" t="s">
        <v>1677</v>
      </c>
      <c r="I6350">
        <v>31.96</v>
      </c>
      <c r="J6350">
        <v>2</v>
      </c>
      <c r="K6350">
        <v>1.6</v>
      </c>
      <c r="M6350" t="s">
        <v>2922</v>
      </c>
    </row>
    <row r="6351" spans="1:13" x14ac:dyDescent="0.25">
      <c r="A6351" s="7">
        <v>42705</v>
      </c>
      <c r="B6351" s="4">
        <f>YEAR(SaleData[[#This Row],[Order Date]])</f>
        <v>2016</v>
      </c>
      <c r="C6351" s="4">
        <f>MONTH(SaleData[[#This Row],[Order Date]])</f>
        <v>12</v>
      </c>
      <c r="D6351" t="s">
        <v>1667</v>
      </c>
      <c r="E6351" t="s">
        <v>43</v>
      </c>
      <c r="F6351" t="s">
        <v>26</v>
      </c>
      <c r="G6351" t="s">
        <v>27</v>
      </c>
      <c r="H6351" t="s">
        <v>1397</v>
      </c>
      <c r="I6351">
        <v>47.9</v>
      </c>
      <c r="J6351">
        <v>1</v>
      </c>
      <c r="K6351">
        <v>22.99</v>
      </c>
      <c r="M6351" t="s">
        <v>2922</v>
      </c>
    </row>
    <row r="6352" spans="1:13" x14ac:dyDescent="0.25">
      <c r="A6352" s="7">
        <v>42705</v>
      </c>
      <c r="B6352" s="4">
        <f>YEAR(SaleData[[#This Row],[Order Date]])</f>
        <v>2016</v>
      </c>
      <c r="C6352" s="4">
        <f>MONTH(SaleData[[#This Row],[Order Date]])</f>
        <v>12</v>
      </c>
      <c r="D6352" t="s">
        <v>1667</v>
      </c>
      <c r="E6352" t="s">
        <v>43</v>
      </c>
      <c r="F6352" t="s">
        <v>26</v>
      </c>
      <c r="G6352" t="s">
        <v>36</v>
      </c>
      <c r="H6352" t="s">
        <v>1678</v>
      </c>
      <c r="I6352">
        <v>1112.94</v>
      </c>
      <c r="J6352">
        <v>3</v>
      </c>
      <c r="K6352">
        <v>222.59</v>
      </c>
      <c r="M6352" t="s">
        <v>2922</v>
      </c>
    </row>
    <row r="6353" spans="1:13" x14ac:dyDescent="0.25">
      <c r="A6353" s="7">
        <v>42705</v>
      </c>
      <c r="B6353" s="4">
        <f>YEAR(SaleData[[#This Row],[Order Date]])</f>
        <v>2016</v>
      </c>
      <c r="C6353" s="4">
        <f>MONTH(SaleData[[#This Row],[Order Date]])</f>
        <v>12</v>
      </c>
      <c r="D6353" t="s">
        <v>1667</v>
      </c>
      <c r="E6353" t="s">
        <v>43</v>
      </c>
      <c r="F6353" t="s">
        <v>26</v>
      </c>
      <c r="G6353" t="s">
        <v>156</v>
      </c>
      <c r="H6353" t="s">
        <v>847</v>
      </c>
      <c r="I6353">
        <v>22.92</v>
      </c>
      <c r="J6353">
        <v>3</v>
      </c>
      <c r="K6353">
        <v>11.23</v>
      </c>
      <c r="M6353" t="s">
        <v>2922</v>
      </c>
    </row>
    <row r="6354" spans="1:13" x14ac:dyDescent="0.25">
      <c r="A6354" s="7">
        <v>42705</v>
      </c>
      <c r="B6354" s="4">
        <f>YEAR(SaleData[[#This Row],[Order Date]])</f>
        <v>2016</v>
      </c>
      <c r="C6354" s="4">
        <f>MONTH(SaleData[[#This Row],[Order Date]])</f>
        <v>12</v>
      </c>
      <c r="D6354" t="s">
        <v>1198</v>
      </c>
      <c r="E6354" t="s">
        <v>43</v>
      </c>
      <c r="F6354" t="s">
        <v>26</v>
      </c>
      <c r="G6354" t="s">
        <v>62</v>
      </c>
      <c r="H6354" t="s">
        <v>1412</v>
      </c>
      <c r="I6354">
        <v>23.04</v>
      </c>
      <c r="J6354">
        <v>8</v>
      </c>
      <c r="K6354">
        <v>6.91</v>
      </c>
      <c r="M6354" t="s">
        <v>2923</v>
      </c>
    </row>
    <row r="6355" spans="1:13" x14ac:dyDescent="0.25">
      <c r="A6355" s="7">
        <v>42706</v>
      </c>
      <c r="B6355" s="4">
        <f>YEAR(SaleData[[#This Row],[Order Date]])</f>
        <v>2016</v>
      </c>
      <c r="C6355" s="4">
        <f>MONTH(SaleData[[#This Row],[Order Date]])</f>
        <v>12</v>
      </c>
      <c r="D6355" t="s">
        <v>1714</v>
      </c>
      <c r="E6355" t="s">
        <v>43</v>
      </c>
      <c r="F6355" t="s">
        <v>26</v>
      </c>
      <c r="G6355" t="s">
        <v>27</v>
      </c>
      <c r="H6355" t="s">
        <v>1360</v>
      </c>
      <c r="I6355">
        <v>25.92</v>
      </c>
      <c r="J6355">
        <v>4</v>
      </c>
      <c r="K6355">
        <v>12.44</v>
      </c>
      <c r="M6355" t="s">
        <v>2923</v>
      </c>
    </row>
    <row r="6356" spans="1:13" x14ac:dyDescent="0.25">
      <c r="A6356" s="7">
        <v>42706</v>
      </c>
      <c r="B6356" s="4">
        <f>YEAR(SaleData[[#This Row],[Order Date]])</f>
        <v>2016</v>
      </c>
      <c r="C6356" s="4">
        <f>MONTH(SaleData[[#This Row],[Order Date]])</f>
        <v>12</v>
      </c>
      <c r="D6356" t="s">
        <v>1714</v>
      </c>
      <c r="E6356" t="s">
        <v>43</v>
      </c>
      <c r="F6356" t="s">
        <v>26</v>
      </c>
      <c r="G6356" t="s">
        <v>27</v>
      </c>
      <c r="H6356" t="s">
        <v>1619</v>
      </c>
      <c r="I6356">
        <v>40.46</v>
      </c>
      <c r="J6356">
        <v>7</v>
      </c>
      <c r="K6356">
        <v>19.829999999999998</v>
      </c>
      <c r="M6356" t="s">
        <v>2923</v>
      </c>
    </row>
    <row r="6357" spans="1:13" x14ac:dyDescent="0.25">
      <c r="A6357" s="7">
        <v>42706</v>
      </c>
      <c r="B6357" s="4">
        <f>YEAR(SaleData[[#This Row],[Order Date]])</f>
        <v>2016</v>
      </c>
      <c r="C6357" s="4">
        <f>MONTH(SaleData[[#This Row],[Order Date]])</f>
        <v>12</v>
      </c>
      <c r="D6357" t="s">
        <v>1714</v>
      </c>
      <c r="E6357" t="s">
        <v>43</v>
      </c>
      <c r="F6357" t="s">
        <v>26</v>
      </c>
      <c r="G6357" t="s">
        <v>36</v>
      </c>
      <c r="H6357" t="s">
        <v>654</v>
      </c>
      <c r="I6357">
        <v>33.869999999999997</v>
      </c>
      <c r="J6357">
        <v>3</v>
      </c>
      <c r="K6357">
        <v>8.81</v>
      </c>
      <c r="M6357" t="s">
        <v>2923</v>
      </c>
    </row>
    <row r="6358" spans="1:13" x14ac:dyDescent="0.25">
      <c r="A6358" s="7">
        <v>42706</v>
      </c>
      <c r="B6358" s="4">
        <f>YEAR(SaleData[[#This Row],[Order Date]])</f>
        <v>2016</v>
      </c>
      <c r="C6358" s="4">
        <f>MONTH(SaleData[[#This Row],[Order Date]])</f>
        <v>12</v>
      </c>
      <c r="D6358" t="s">
        <v>1081</v>
      </c>
      <c r="E6358" t="s">
        <v>43</v>
      </c>
      <c r="F6358" t="s">
        <v>26</v>
      </c>
      <c r="G6358" t="s">
        <v>46</v>
      </c>
      <c r="H6358" t="s">
        <v>1715</v>
      </c>
      <c r="I6358">
        <v>24.7</v>
      </c>
      <c r="J6358">
        <v>2</v>
      </c>
      <c r="K6358">
        <v>9.26</v>
      </c>
      <c r="M6358" t="s">
        <v>2923</v>
      </c>
    </row>
    <row r="6359" spans="1:13" x14ac:dyDescent="0.25">
      <c r="A6359" s="7">
        <v>42706</v>
      </c>
      <c r="B6359" s="4">
        <f>YEAR(SaleData[[#This Row],[Order Date]])</f>
        <v>2016</v>
      </c>
      <c r="C6359" s="4">
        <f>MONTH(SaleData[[#This Row],[Order Date]])</f>
        <v>12</v>
      </c>
      <c r="D6359" t="s">
        <v>1081</v>
      </c>
      <c r="E6359" t="s">
        <v>43</v>
      </c>
      <c r="F6359" t="s">
        <v>26</v>
      </c>
      <c r="G6359" t="s">
        <v>56</v>
      </c>
      <c r="H6359" t="s">
        <v>193</v>
      </c>
      <c r="I6359">
        <v>59.7</v>
      </c>
      <c r="J6359">
        <v>3</v>
      </c>
      <c r="K6359">
        <v>26.87</v>
      </c>
      <c r="M6359" t="s">
        <v>2924</v>
      </c>
    </row>
    <row r="6360" spans="1:13" x14ac:dyDescent="0.25">
      <c r="A6360" s="7">
        <v>42706</v>
      </c>
      <c r="B6360" s="4">
        <f>YEAR(SaleData[[#This Row],[Order Date]])</f>
        <v>2016</v>
      </c>
      <c r="C6360" s="4">
        <f>MONTH(SaleData[[#This Row],[Order Date]])</f>
        <v>12</v>
      </c>
      <c r="D6360" t="s">
        <v>1081</v>
      </c>
      <c r="E6360" t="s">
        <v>43</v>
      </c>
      <c r="F6360" t="s">
        <v>16</v>
      </c>
      <c r="G6360" t="s">
        <v>34</v>
      </c>
      <c r="H6360" t="s">
        <v>1716</v>
      </c>
      <c r="I6360">
        <v>14.52</v>
      </c>
      <c r="J6360">
        <v>3</v>
      </c>
      <c r="K6360">
        <v>5.66</v>
      </c>
      <c r="M6360" t="s">
        <v>2924</v>
      </c>
    </row>
    <row r="6361" spans="1:13" x14ac:dyDescent="0.25">
      <c r="A6361" s="7">
        <v>42706</v>
      </c>
      <c r="B6361" s="4">
        <f>YEAR(SaleData[[#This Row],[Order Date]])</f>
        <v>2016</v>
      </c>
      <c r="C6361" s="4">
        <f>MONTH(SaleData[[#This Row],[Order Date]])</f>
        <v>12</v>
      </c>
      <c r="D6361" t="s">
        <v>1081</v>
      </c>
      <c r="E6361" t="s">
        <v>43</v>
      </c>
      <c r="F6361" t="s">
        <v>26</v>
      </c>
      <c r="G6361" t="s">
        <v>46</v>
      </c>
      <c r="H6361" t="s">
        <v>647</v>
      </c>
      <c r="I6361">
        <v>104.18</v>
      </c>
      <c r="J6361">
        <v>3</v>
      </c>
      <c r="K6361">
        <v>33.86</v>
      </c>
      <c r="M6361" t="s">
        <v>2924</v>
      </c>
    </row>
    <row r="6362" spans="1:13" x14ac:dyDescent="0.25">
      <c r="A6362" s="7">
        <v>42706</v>
      </c>
      <c r="B6362" s="4">
        <f>YEAR(SaleData[[#This Row],[Order Date]])</f>
        <v>2016</v>
      </c>
      <c r="C6362" s="4">
        <f>MONTH(SaleData[[#This Row],[Order Date]])</f>
        <v>12</v>
      </c>
      <c r="D6362" t="s">
        <v>344</v>
      </c>
      <c r="E6362" t="s">
        <v>1123</v>
      </c>
      <c r="F6362" t="s">
        <v>26</v>
      </c>
      <c r="G6362" t="s">
        <v>36</v>
      </c>
      <c r="H6362" t="s">
        <v>1717</v>
      </c>
      <c r="I6362">
        <v>2079.4</v>
      </c>
      <c r="J6362">
        <v>5</v>
      </c>
      <c r="K6362">
        <v>582.23</v>
      </c>
      <c r="M6362" t="s">
        <v>2924</v>
      </c>
    </row>
    <row r="6363" spans="1:13" x14ac:dyDescent="0.25">
      <c r="A6363" s="7">
        <v>42706</v>
      </c>
      <c r="B6363" s="4">
        <f>YEAR(SaleData[[#This Row],[Order Date]])</f>
        <v>2016</v>
      </c>
      <c r="C6363" s="4">
        <f>MONTH(SaleData[[#This Row],[Order Date]])</f>
        <v>12</v>
      </c>
      <c r="D6363" t="s">
        <v>344</v>
      </c>
      <c r="E6363" t="s">
        <v>1123</v>
      </c>
      <c r="F6363" t="s">
        <v>11</v>
      </c>
      <c r="G6363" t="s">
        <v>21</v>
      </c>
      <c r="H6363" t="s">
        <v>1420</v>
      </c>
      <c r="I6363">
        <v>629.95000000000005</v>
      </c>
      <c r="J6363">
        <v>5</v>
      </c>
      <c r="K6363">
        <v>176.39</v>
      </c>
      <c r="M6363" t="s">
        <v>2924</v>
      </c>
    </row>
    <row r="6364" spans="1:13" x14ac:dyDescent="0.25">
      <c r="A6364" s="7">
        <v>42706</v>
      </c>
      <c r="B6364" s="4">
        <f>YEAR(SaleData[[#This Row],[Order Date]])</f>
        <v>2016</v>
      </c>
      <c r="C6364" s="4">
        <f>MONTH(SaleData[[#This Row],[Order Date]])</f>
        <v>12</v>
      </c>
      <c r="D6364" t="s">
        <v>344</v>
      </c>
      <c r="E6364" t="s">
        <v>1123</v>
      </c>
      <c r="F6364" t="s">
        <v>16</v>
      </c>
      <c r="G6364" t="s">
        <v>34</v>
      </c>
      <c r="H6364" t="s">
        <v>1658</v>
      </c>
      <c r="I6364">
        <v>72.42</v>
      </c>
      <c r="J6364">
        <v>6</v>
      </c>
      <c r="K6364">
        <v>23.9</v>
      </c>
      <c r="M6364" t="s">
        <v>2924</v>
      </c>
    </row>
    <row r="6365" spans="1:13" x14ac:dyDescent="0.25">
      <c r="A6365" s="7">
        <v>42706</v>
      </c>
      <c r="B6365" s="4">
        <f>YEAR(SaleData[[#This Row],[Order Date]])</f>
        <v>2016</v>
      </c>
      <c r="C6365" s="4">
        <f>MONTH(SaleData[[#This Row],[Order Date]])</f>
        <v>12</v>
      </c>
      <c r="D6365" t="s">
        <v>1718</v>
      </c>
      <c r="E6365" t="s">
        <v>20</v>
      </c>
      <c r="F6365" t="s">
        <v>26</v>
      </c>
      <c r="G6365" t="s">
        <v>46</v>
      </c>
      <c r="H6365" t="s">
        <v>1719</v>
      </c>
      <c r="I6365">
        <v>415.18</v>
      </c>
      <c r="J6365">
        <v>3</v>
      </c>
      <c r="K6365">
        <v>134.93</v>
      </c>
      <c r="M6365" t="s">
        <v>2924</v>
      </c>
    </row>
    <row r="6366" spans="1:13" x14ac:dyDescent="0.25">
      <c r="A6366" s="7">
        <v>42706</v>
      </c>
      <c r="B6366" s="4">
        <f>YEAR(SaleData[[#This Row],[Order Date]])</f>
        <v>2016</v>
      </c>
      <c r="C6366" s="4">
        <f>MONTH(SaleData[[#This Row],[Order Date]])</f>
        <v>12</v>
      </c>
      <c r="D6366" t="s">
        <v>1718</v>
      </c>
      <c r="E6366" t="s">
        <v>20</v>
      </c>
      <c r="F6366" t="s">
        <v>26</v>
      </c>
      <c r="G6366" t="s">
        <v>46</v>
      </c>
      <c r="H6366" t="s">
        <v>1037</v>
      </c>
      <c r="I6366">
        <v>35.229999999999997</v>
      </c>
      <c r="J6366">
        <v>3</v>
      </c>
      <c r="K6366">
        <v>11.45</v>
      </c>
      <c r="M6366" t="s">
        <v>2924</v>
      </c>
    </row>
    <row r="6367" spans="1:13" x14ac:dyDescent="0.25">
      <c r="A6367" s="7">
        <v>42706</v>
      </c>
      <c r="B6367" s="4">
        <f>YEAR(SaleData[[#This Row],[Order Date]])</f>
        <v>2016</v>
      </c>
      <c r="C6367" s="4">
        <f>MONTH(SaleData[[#This Row],[Order Date]])</f>
        <v>12</v>
      </c>
      <c r="D6367" t="s">
        <v>1718</v>
      </c>
      <c r="E6367" t="s">
        <v>20</v>
      </c>
      <c r="F6367" t="s">
        <v>26</v>
      </c>
      <c r="G6367" t="s">
        <v>27</v>
      </c>
      <c r="H6367" t="s">
        <v>663</v>
      </c>
      <c r="I6367">
        <v>54.96</v>
      </c>
      <c r="J6367">
        <v>1</v>
      </c>
      <c r="K6367">
        <v>26.93</v>
      </c>
      <c r="M6367" t="s">
        <v>2925</v>
      </c>
    </row>
    <row r="6368" spans="1:13" x14ac:dyDescent="0.25">
      <c r="A6368" s="7">
        <v>42706</v>
      </c>
      <c r="B6368" s="4">
        <f>YEAR(SaleData[[#This Row],[Order Date]])</f>
        <v>2016</v>
      </c>
      <c r="C6368" s="4">
        <f>MONTH(SaleData[[#This Row],[Order Date]])</f>
        <v>12</v>
      </c>
      <c r="D6368" t="s">
        <v>1219</v>
      </c>
      <c r="E6368" t="s">
        <v>101</v>
      </c>
      <c r="F6368" t="s">
        <v>11</v>
      </c>
      <c r="G6368" t="s">
        <v>12</v>
      </c>
      <c r="H6368" t="s">
        <v>936</v>
      </c>
      <c r="I6368">
        <v>165.6</v>
      </c>
      <c r="J6368">
        <v>3</v>
      </c>
      <c r="K6368">
        <v>-6.21</v>
      </c>
      <c r="M6368" t="s">
        <v>2925</v>
      </c>
    </row>
    <row r="6369" spans="1:13" x14ac:dyDescent="0.25">
      <c r="A6369" s="7">
        <v>42706</v>
      </c>
      <c r="B6369" s="4">
        <f>YEAR(SaleData[[#This Row],[Order Date]])</f>
        <v>2016</v>
      </c>
      <c r="C6369" s="4">
        <f>MONTH(SaleData[[#This Row],[Order Date]])</f>
        <v>12</v>
      </c>
      <c r="D6369" t="s">
        <v>1162</v>
      </c>
      <c r="E6369" t="s">
        <v>1449</v>
      </c>
      <c r="F6369" t="s">
        <v>26</v>
      </c>
      <c r="G6369" t="s">
        <v>46</v>
      </c>
      <c r="H6369" t="s">
        <v>1300</v>
      </c>
      <c r="I6369">
        <v>115.84</v>
      </c>
      <c r="J6369">
        <v>8</v>
      </c>
      <c r="K6369">
        <v>54.44</v>
      </c>
      <c r="M6369" t="s">
        <v>2925</v>
      </c>
    </row>
    <row r="6370" spans="1:13" x14ac:dyDescent="0.25">
      <c r="A6370" s="7">
        <v>42706</v>
      </c>
      <c r="B6370" s="4">
        <f>YEAR(SaleData[[#This Row],[Order Date]])</f>
        <v>2016</v>
      </c>
      <c r="C6370" s="4">
        <f>MONTH(SaleData[[#This Row],[Order Date]])</f>
        <v>12</v>
      </c>
      <c r="D6370" t="s">
        <v>1645</v>
      </c>
      <c r="E6370" t="s">
        <v>30</v>
      </c>
      <c r="F6370" t="s">
        <v>16</v>
      </c>
      <c r="G6370" t="s">
        <v>235</v>
      </c>
      <c r="H6370" t="s">
        <v>1720</v>
      </c>
      <c r="I6370">
        <v>781.86</v>
      </c>
      <c r="J6370">
        <v>10</v>
      </c>
      <c r="K6370">
        <v>-137.97999999999999</v>
      </c>
      <c r="M6370" t="s">
        <v>2925</v>
      </c>
    </row>
    <row r="6371" spans="1:13" x14ac:dyDescent="0.25">
      <c r="A6371" s="7">
        <v>42706</v>
      </c>
      <c r="B6371" s="4">
        <f>YEAR(SaleData[[#This Row],[Order Date]])</f>
        <v>2016</v>
      </c>
      <c r="C6371" s="4">
        <f>MONTH(SaleData[[#This Row],[Order Date]])</f>
        <v>12</v>
      </c>
      <c r="D6371" t="s">
        <v>1645</v>
      </c>
      <c r="E6371" t="s">
        <v>30</v>
      </c>
      <c r="F6371" t="s">
        <v>26</v>
      </c>
      <c r="G6371" t="s">
        <v>27</v>
      </c>
      <c r="H6371" t="s">
        <v>1608</v>
      </c>
      <c r="I6371">
        <v>30.82</v>
      </c>
      <c r="J6371">
        <v>9</v>
      </c>
      <c r="K6371">
        <v>9.6300000000000008</v>
      </c>
      <c r="M6371" t="s">
        <v>2925</v>
      </c>
    </row>
    <row r="6372" spans="1:13" x14ac:dyDescent="0.25">
      <c r="A6372" s="7">
        <v>42707</v>
      </c>
      <c r="B6372" s="4">
        <f>YEAR(SaleData[[#This Row],[Order Date]])</f>
        <v>2016</v>
      </c>
      <c r="C6372" s="4">
        <f>MONTH(SaleData[[#This Row],[Order Date]])</f>
        <v>12</v>
      </c>
      <c r="D6372" t="s">
        <v>1150</v>
      </c>
      <c r="E6372" t="s">
        <v>20</v>
      </c>
      <c r="F6372" t="s">
        <v>26</v>
      </c>
      <c r="G6372" t="s">
        <v>27</v>
      </c>
      <c r="H6372" t="s">
        <v>742</v>
      </c>
      <c r="I6372">
        <v>182.72</v>
      </c>
      <c r="J6372">
        <v>8</v>
      </c>
      <c r="K6372">
        <v>84.05</v>
      </c>
      <c r="M6372" t="s">
        <v>2925</v>
      </c>
    </row>
    <row r="6373" spans="1:13" x14ac:dyDescent="0.25">
      <c r="A6373" s="7">
        <v>42707</v>
      </c>
      <c r="B6373" s="4">
        <f>YEAR(SaleData[[#This Row],[Order Date]])</f>
        <v>2016</v>
      </c>
      <c r="C6373" s="4">
        <f>MONTH(SaleData[[#This Row],[Order Date]])</f>
        <v>12</v>
      </c>
      <c r="D6373" t="s">
        <v>1150</v>
      </c>
      <c r="E6373" t="s">
        <v>20</v>
      </c>
      <c r="F6373" t="s">
        <v>16</v>
      </c>
      <c r="G6373" t="s">
        <v>40</v>
      </c>
      <c r="H6373" t="s">
        <v>976</v>
      </c>
      <c r="I6373">
        <v>400.03</v>
      </c>
      <c r="J6373">
        <v>2</v>
      </c>
      <c r="K6373">
        <v>-153.35</v>
      </c>
      <c r="M6373" t="s">
        <v>2925</v>
      </c>
    </row>
    <row r="6374" spans="1:13" x14ac:dyDescent="0.25">
      <c r="A6374" s="7">
        <v>42707</v>
      </c>
      <c r="B6374" s="4">
        <f>YEAR(SaleData[[#This Row],[Order Date]])</f>
        <v>2016</v>
      </c>
      <c r="C6374" s="4">
        <f>MONTH(SaleData[[#This Row],[Order Date]])</f>
        <v>12</v>
      </c>
      <c r="D6374" t="s">
        <v>1150</v>
      </c>
      <c r="E6374" t="s">
        <v>20</v>
      </c>
      <c r="F6374" t="s">
        <v>26</v>
      </c>
      <c r="G6374" t="s">
        <v>36</v>
      </c>
      <c r="H6374" t="s">
        <v>1769</v>
      </c>
      <c r="I6374">
        <v>33.630000000000003</v>
      </c>
      <c r="J6374">
        <v>3</v>
      </c>
      <c r="K6374">
        <v>10.09</v>
      </c>
      <c r="M6374" t="s">
        <v>2926</v>
      </c>
    </row>
    <row r="6375" spans="1:13" x14ac:dyDescent="0.25">
      <c r="A6375" s="7">
        <v>42707</v>
      </c>
      <c r="B6375" s="4">
        <f>YEAR(SaleData[[#This Row],[Order Date]])</f>
        <v>2016</v>
      </c>
      <c r="C6375" s="4">
        <f>MONTH(SaleData[[#This Row],[Order Date]])</f>
        <v>12</v>
      </c>
      <c r="D6375" t="s">
        <v>1150</v>
      </c>
      <c r="E6375" t="s">
        <v>20</v>
      </c>
      <c r="F6375" t="s">
        <v>16</v>
      </c>
      <c r="G6375" t="s">
        <v>17</v>
      </c>
      <c r="H6375" t="s">
        <v>1168</v>
      </c>
      <c r="I6375">
        <v>542.65</v>
      </c>
      <c r="J6375">
        <v>3</v>
      </c>
      <c r="K6375">
        <v>102.5</v>
      </c>
      <c r="M6375" t="s">
        <v>2926</v>
      </c>
    </row>
    <row r="6376" spans="1:13" x14ac:dyDescent="0.25">
      <c r="A6376" s="7">
        <v>42707</v>
      </c>
      <c r="B6376" s="4">
        <f>YEAR(SaleData[[#This Row],[Order Date]])</f>
        <v>2016</v>
      </c>
      <c r="C6376" s="4">
        <f>MONTH(SaleData[[#This Row],[Order Date]])</f>
        <v>12</v>
      </c>
      <c r="D6376" t="s">
        <v>1150</v>
      </c>
      <c r="E6376" t="s">
        <v>20</v>
      </c>
      <c r="F6376" t="s">
        <v>26</v>
      </c>
      <c r="G6376" t="s">
        <v>44</v>
      </c>
      <c r="H6376" t="s">
        <v>1618</v>
      </c>
      <c r="I6376">
        <v>6.3</v>
      </c>
      <c r="J6376">
        <v>2</v>
      </c>
      <c r="K6376">
        <v>3.02</v>
      </c>
      <c r="M6376" t="s">
        <v>2926</v>
      </c>
    </row>
    <row r="6377" spans="1:13" x14ac:dyDescent="0.25">
      <c r="A6377" s="7">
        <v>42707</v>
      </c>
      <c r="B6377" s="4">
        <f>YEAR(SaleData[[#This Row],[Order Date]])</f>
        <v>2016</v>
      </c>
      <c r="C6377" s="4">
        <f>MONTH(SaleData[[#This Row],[Order Date]])</f>
        <v>12</v>
      </c>
      <c r="D6377" t="s">
        <v>1770</v>
      </c>
      <c r="E6377" t="s">
        <v>87</v>
      </c>
      <c r="F6377" t="s">
        <v>26</v>
      </c>
      <c r="G6377" t="s">
        <v>56</v>
      </c>
      <c r="H6377" t="s">
        <v>1469</v>
      </c>
      <c r="I6377">
        <v>394.82</v>
      </c>
      <c r="J6377">
        <v>4</v>
      </c>
      <c r="K6377">
        <v>93.77</v>
      </c>
      <c r="M6377" t="s">
        <v>2926</v>
      </c>
    </row>
    <row r="6378" spans="1:13" x14ac:dyDescent="0.25">
      <c r="A6378" s="7">
        <v>42707</v>
      </c>
      <c r="B6378" s="4">
        <f>YEAR(SaleData[[#This Row],[Order Date]])</f>
        <v>2016</v>
      </c>
      <c r="C6378" s="4">
        <f>MONTH(SaleData[[#This Row],[Order Date]])</f>
        <v>12</v>
      </c>
      <c r="D6378" t="s">
        <v>1770</v>
      </c>
      <c r="E6378" t="s">
        <v>87</v>
      </c>
      <c r="F6378" t="s">
        <v>26</v>
      </c>
      <c r="G6378" t="s">
        <v>46</v>
      </c>
      <c r="H6378" t="s">
        <v>61</v>
      </c>
      <c r="I6378">
        <v>18.190000000000001</v>
      </c>
      <c r="J6378">
        <v>4</v>
      </c>
      <c r="K6378">
        <v>-14.55</v>
      </c>
      <c r="M6378" t="s">
        <v>2926</v>
      </c>
    </row>
    <row r="6379" spans="1:13" x14ac:dyDescent="0.25">
      <c r="A6379" s="7">
        <v>42707</v>
      </c>
      <c r="B6379" s="4">
        <f>YEAR(SaleData[[#This Row],[Order Date]])</f>
        <v>2016</v>
      </c>
      <c r="C6379" s="4">
        <f>MONTH(SaleData[[#This Row],[Order Date]])</f>
        <v>12</v>
      </c>
      <c r="D6379" t="s">
        <v>1079</v>
      </c>
      <c r="E6379" t="s">
        <v>43</v>
      </c>
      <c r="F6379" t="s">
        <v>11</v>
      </c>
      <c r="G6379" t="s">
        <v>12</v>
      </c>
      <c r="H6379" t="s">
        <v>1227</v>
      </c>
      <c r="I6379">
        <v>1649.95</v>
      </c>
      <c r="J6379">
        <v>5</v>
      </c>
      <c r="K6379">
        <v>659.98</v>
      </c>
      <c r="M6379" t="s">
        <v>2926</v>
      </c>
    </row>
    <row r="6380" spans="1:13" x14ac:dyDescent="0.25">
      <c r="A6380" s="7">
        <v>42707</v>
      </c>
      <c r="B6380" s="4">
        <f>YEAR(SaleData[[#This Row],[Order Date]])</f>
        <v>2016</v>
      </c>
      <c r="C6380" s="4">
        <f>MONTH(SaleData[[#This Row],[Order Date]])</f>
        <v>12</v>
      </c>
      <c r="D6380" t="s">
        <v>1079</v>
      </c>
      <c r="E6380" t="s">
        <v>43</v>
      </c>
      <c r="F6380" t="s">
        <v>16</v>
      </c>
      <c r="G6380" t="s">
        <v>34</v>
      </c>
      <c r="H6380" t="s">
        <v>1771</v>
      </c>
      <c r="I6380">
        <v>111.9</v>
      </c>
      <c r="J6380">
        <v>6</v>
      </c>
      <c r="K6380">
        <v>51.47</v>
      </c>
      <c r="M6380" t="s">
        <v>2926</v>
      </c>
    </row>
    <row r="6381" spans="1:13" x14ac:dyDescent="0.25">
      <c r="A6381" s="7">
        <v>42707</v>
      </c>
      <c r="B6381" s="4">
        <f>YEAR(SaleData[[#This Row],[Order Date]])</f>
        <v>2016</v>
      </c>
      <c r="C6381" s="4">
        <f>MONTH(SaleData[[#This Row],[Order Date]])</f>
        <v>12</v>
      </c>
      <c r="D6381" t="s">
        <v>1513</v>
      </c>
      <c r="E6381" t="s">
        <v>573</v>
      </c>
      <c r="F6381" t="s">
        <v>16</v>
      </c>
      <c r="G6381" t="s">
        <v>40</v>
      </c>
      <c r="H6381" t="s">
        <v>978</v>
      </c>
      <c r="I6381">
        <v>581.96</v>
      </c>
      <c r="J6381">
        <v>2</v>
      </c>
      <c r="K6381">
        <v>104.75</v>
      </c>
      <c r="M6381" t="s">
        <v>2926</v>
      </c>
    </row>
    <row r="6382" spans="1:13" x14ac:dyDescent="0.25">
      <c r="A6382" s="7">
        <v>42707</v>
      </c>
      <c r="B6382" s="4">
        <f>YEAR(SaleData[[#This Row],[Order Date]])</f>
        <v>2016</v>
      </c>
      <c r="C6382" s="4">
        <f>MONTH(SaleData[[#This Row],[Order Date]])</f>
        <v>12</v>
      </c>
      <c r="D6382" t="s">
        <v>1513</v>
      </c>
      <c r="E6382" t="s">
        <v>573</v>
      </c>
      <c r="F6382" t="s">
        <v>16</v>
      </c>
      <c r="G6382" t="s">
        <v>17</v>
      </c>
      <c r="H6382" t="s">
        <v>250</v>
      </c>
      <c r="I6382">
        <v>29.98</v>
      </c>
      <c r="J6382">
        <v>1</v>
      </c>
      <c r="K6382">
        <v>8.09</v>
      </c>
      <c r="M6382" t="s">
        <v>2926</v>
      </c>
    </row>
    <row r="6383" spans="1:13" x14ac:dyDescent="0.25">
      <c r="A6383" s="7">
        <v>42707</v>
      </c>
      <c r="B6383" s="4">
        <f>YEAR(SaleData[[#This Row],[Order Date]])</f>
        <v>2016</v>
      </c>
      <c r="C6383" s="4">
        <f>MONTH(SaleData[[#This Row],[Order Date]])</f>
        <v>12</v>
      </c>
      <c r="D6383" t="s">
        <v>1772</v>
      </c>
      <c r="E6383" t="s">
        <v>43</v>
      </c>
      <c r="F6383" t="s">
        <v>26</v>
      </c>
      <c r="G6383" t="s">
        <v>36</v>
      </c>
      <c r="H6383" t="s">
        <v>574</v>
      </c>
      <c r="I6383">
        <v>772.68</v>
      </c>
      <c r="J6383">
        <v>4</v>
      </c>
      <c r="K6383">
        <v>108.18</v>
      </c>
      <c r="M6383" t="s">
        <v>2926</v>
      </c>
    </row>
    <row r="6384" spans="1:13" x14ac:dyDescent="0.25">
      <c r="A6384" s="7">
        <v>42707</v>
      </c>
      <c r="B6384" s="4">
        <f>YEAR(SaleData[[#This Row],[Order Date]])</f>
        <v>2016</v>
      </c>
      <c r="C6384" s="4">
        <f>MONTH(SaleData[[#This Row],[Order Date]])</f>
        <v>12</v>
      </c>
      <c r="D6384" t="s">
        <v>217</v>
      </c>
      <c r="E6384" t="s">
        <v>43</v>
      </c>
      <c r="F6384" t="s">
        <v>16</v>
      </c>
      <c r="G6384" t="s">
        <v>40</v>
      </c>
      <c r="H6384" t="s">
        <v>1773</v>
      </c>
      <c r="I6384">
        <v>268.7</v>
      </c>
      <c r="J6384">
        <v>3</v>
      </c>
      <c r="K6384">
        <v>6.72</v>
      </c>
      <c r="M6384" t="s">
        <v>2926</v>
      </c>
    </row>
    <row r="6385" spans="1:13" x14ac:dyDescent="0.25">
      <c r="A6385" s="7">
        <v>42707</v>
      </c>
      <c r="B6385" s="4">
        <f>YEAR(SaleData[[#This Row],[Order Date]])</f>
        <v>2016</v>
      </c>
      <c r="C6385" s="4">
        <f>MONTH(SaleData[[#This Row],[Order Date]])</f>
        <v>12</v>
      </c>
      <c r="D6385" t="s">
        <v>217</v>
      </c>
      <c r="E6385" t="s">
        <v>43</v>
      </c>
      <c r="F6385" t="s">
        <v>26</v>
      </c>
      <c r="G6385" t="s">
        <v>62</v>
      </c>
      <c r="H6385" t="s">
        <v>524</v>
      </c>
      <c r="I6385">
        <v>21.92</v>
      </c>
      <c r="J6385">
        <v>8</v>
      </c>
      <c r="K6385">
        <v>5.92</v>
      </c>
      <c r="M6385" t="s">
        <v>2926</v>
      </c>
    </row>
    <row r="6386" spans="1:13" x14ac:dyDescent="0.25">
      <c r="A6386" s="7">
        <v>42707</v>
      </c>
      <c r="B6386" s="4">
        <f>YEAR(SaleData[[#This Row],[Order Date]])</f>
        <v>2016</v>
      </c>
      <c r="C6386" s="4">
        <f>MONTH(SaleData[[#This Row],[Order Date]])</f>
        <v>12</v>
      </c>
      <c r="D6386" t="s">
        <v>217</v>
      </c>
      <c r="E6386" t="s">
        <v>43</v>
      </c>
      <c r="F6386" t="s">
        <v>26</v>
      </c>
      <c r="G6386" t="s">
        <v>36</v>
      </c>
      <c r="H6386" t="s">
        <v>326</v>
      </c>
      <c r="I6386">
        <v>48.72</v>
      </c>
      <c r="J6386">
        <v>3</v>
      </c>
      <c r="K6386">
        <v>7.31</v>
      </c>
      <c r="M6386" t="s">
        <v>2926</v>
      </c>
    </row>
    <row r="6387" spans="1:13" x14ac:dyDescent="0.25">
      <c r="A6387" s="7">
        <v>42707</v>
      </c>
      <c r="B6387" s="4">
        <f>YEAR(SaleData[[#This Row],[Order Date]])</f>
        <v>2016</v>
      </c>
      <c r="C6387" s="4">
        <f>MONTH(SaleData[[#This Row],[Order Date]])</f>
        <v>12</v>
      </c>
      <c r="D6387" t="s">
        <v>217</v>
      </c>
      <c r="E6387" t="s">
        <v>43</v>
      </c>
      <c r="F6387" t="s">
        <v>16</v>
      </c>
      <c r="G6387" t="s">
        <v>235</v>
      </c>
      <c r="H6387" t="s">
        <v>971</v>
      </c>
      <c r="I6387">
        <v>205.67</v>
      </c>
      <c r="J6387">
        <v>2</v>
      </c>
      <c r="K6387">
        <v>-12.1</v>
      </c>
      <c r="M6387" t="s">
        <v>2926</v>
      </c>
    </row>
    <row r="6388" spans="1:13" x14ac:dyDescent="0.25">
      <c r="A6388" s="7">
        <v>42708</v>
      </c>
      <c r="B6388" s="4">
        <f>YEAR(SaleData[[#This Row],[Order Date]])</f>
        <v>2016</v>
      </c>
      <c r="C6388" s="4">
        <f>MONTH(SaleData[[#This Row],[Order Date]])</f>
        <v>12</v>
      </c>
      <c r="D6388" t="s">
        <v>698</v>
      </c>
      <c r="E6388" t="s">
        <v>20</v>
      </c>
      <c r="F6388" t="s">
        <v>16</v>
      </c>
      <c r="G6388" t="s">
        <v>34</v>
      </c>
      <c r="H6388" t="s">
        <v>690</v>
      </c>
      <c r="I6388">
        <v>113.79</v>
      </c>
      <c r="J6388">
        <v>3</v>
      </c>
      <c r="K6388">
        <v>20.48</v>
      </c>
      <c r="M6388" t="s">
        <v>2927</v>
      </c>
    </row>
    <row r="6389" spans="1:13" x14ac:dyDescent="0.25">
      <c r="A6389" s="7">
        <v>42708</v>
      </c>
      <c r="B6389" s="4">
        <f>YEAR(SaleData[[#This Row],[Order Date]])</f>
        <v>2016</v>
      </c>
      <c r="C6389" s="4">
        <f>MONTH(SaleData[[#This Row],[Order Date]])</f>
        <v>12</v>
      </c>
      <c r="D6389" t="s">
        <v>698</v>
      </c>
      <c r="E6389" t="s">
        <v>20</v>
      </c>
      <c r="F6389" t="s">
        <v>11</v>
      </c>
      <c r="G6389" t="s">
        <v>12</v>
      </c>
      <c r="H6389" t="s">
        <v>13</v>
      </c>
      <c r="I6389">
        <v>78.150000000000006</v>
      </c>
      <c r="J6389">
        <v>1</v>
      </c>
      <c r="K6389">
        <v>34.39</v>
      </c>
      <c r="M6389" t="s">
        <v>2927</v>
      </c>
    </row>
    <row r="6390" spans="1:13" x14ac:dyDescent="0.25">
      <c r="A6390" s="7">
        <v>42708</v>
      </c>
      <c r="B6390" s="4">
        <f>YEAR(SaleData[[#This Row],[Order Date]])</f>
        <v>2016</v>
      </c>
      <c r="C6390" s="4">
        <f>MONTH(SaleData[[#This Row],[Order Date]])</f>
        <v>12</v>
      </c>
      <c r="D6390" t="s">
        <v>698</v>
      </c>
      <c r="E6390" t="s">
        <v>20</v>
      </c>
      <c r="F6390" t="s">
        <v>26</v>
      </c>
      <c r="G6390" t="s">
        <v>46</v>
      </c>
      <c r="H6390" t="s">
        <v>1813</v>
      </c>
      <c r="I6390">
        <v>1.73</v>
      </c>
      <c r="J6390">
        <v>1</v>
      </c>
      <c r="K6390">
        <v>0.6</v>
      </c>
      <c r="M6390" t="s">
        <v>2927</v>
      </c>
    </row>
    <row r="6391" spans="1:13" x14ac:dyDescent="0.25">
      <c r="A6391" s="7">
        <v>42708</v>
      </c>
      <c r="B6391" s="4">
        <f>YEAR(SaleData[[#This Row],[Order Date]])</f>
        <v>2016</v>
      </c>
      <c r="C6391" s="4">
        <f>MONTH(SaleData[[#This Row],[Order Date]])</f>
        <v>12</v>
      </c>
      <c r="D6391" t="s">
        <v>698</v>
      </c>
      <c r="E6391" t="s">
        <v>20</v>
      </c>
      <c r="F6391" t="s">
        <v>26</v>
      </c>
      <c r="G6391" t="s">
        <v>27</v>
      </c>
      <c r="H6391" t="s">
        <v>121</v>
      </c>
      <c r="I6391">
        <v>40.56</v>
      </c>
      <c r="J6391">
        <v>4</v>
      </c>
      <c r="K6391">
        <v>19.87</v>
      </c>
      <c r="M6391" t="s">
        <v>2927</v>
      </c>
    </row>
    <row r="6392" spans="1:13" x14ac:dyDescent="0.25">
      <c r="A6392" s="7">
        <v>42708</v>
      </c>
      <c r="B6392" s="4">
        <f>YEAR(SaleData[[#This Row],[Order Date]])</f>
        <v>2016</v>
      </c>
      <c r="C6392" s="4">
        <f>MONTH(SaleData[[#This Row],[Order Date]])</f>
        <v>12</v>
      </c>
      <c r="D6392" t="s">
        <v>698</v>
      </c>
      <c r="E6392" t="s">
        <v>20</v>
      </c>
      <c r="F6392" t="s">
        <v>26</v>
      </c>
      <c r="G6392" t="s">
        <v>36</v>
      </c>
      <c r="H6392" t="s">
        <v>1814</v>
      </c>
      <c r="I6392">
        <v>182.94</v>
      </c>
      <c r="J6392">
        <v>3</v>
      </c>
      <c r="K6392">
        <v>3.66</v>
      </c>
      <c r="M6392" t="s">
        <v>2927</v>
      </c>
    </row>
    <row r="6393" spans="1:13" x14ac:dyDescent="0.25">
      <c r="A6393" s="7">
        <v>42708</v>
      </c>
      <c r="B6393" s="4">
        <f>YEAR(SaleData[[#This Row],[Order Date]])</f>
        <v>2016</v>
      </c>
      <c r="C6393" s="4">
        <f>MONTH(SaleData[[#This Row],[Order Date]])</f>
        <v>12</v>
      </c>
      <c r="D6393" t="s">
        <v>698</v>
      </c>
      <c r="E6393" t="s">
        <v>20</v>
      </c>
      <c r="F6393" t="s">
        <v>26</v>
      </c>
      <c r="G6393" t="s">
        <v>36</v>
      </c>
      <c r="H6393" t="s">
        <v>1815</v>
      </c>
      <c r="I6393">
        <v>193.86</v>
      </c>
      <c r="J6393">
        <v>2</v>
      </c>
      <c r="K6393">
        <v>11.63</v>
      </c>
      <c r="M6393" t="s">
        <v>2927</v>
      </c>
    </row>
    <row r="6394" spans="1:13" x14ac:dyDescent="0.25">
      <c r="A6394" s="7">
        <v>42708</v>
      </c>
      <c r="B6394" s="4">
        <f>YEAR(SaleData[[#This Row],[Order Date]])</f>
        <v>2016</v>
      </c>
      <c r="C6394" s="4">
        <f>MONTH(SaleData[[#This Row],[Order Date]])</f>
        <v>12</v>
      </c>
      <c r="D6394" t="s">
        <v>1816</v>
      </c>
      <c r="E6394" t="s">
        <v>20</v>
      </c>
      <c r="F6394" t="s">
        <v>26</v>
      </c>
      <c r="G6394" t="s">
        <v>36</v>
      </c>
      <c r="H6394" t="s">
        <v>1817</v>
      </c>
      <c r="I6394">
        <v>212.88</v>
      </c>
      <c r="J6394">
        <v>6</v>
      </c>
      <c r="K6394">
        <v>0</v>
      </c>
      <c r="M6394" t="s">
        <v>2927</v>
      </c>
    </row>
    <row r="6395" spans="1:13" x14ac:dyDescent="0.25">
      <c r="A6395" s="7">
        <v>42708</v>
      </c>
      <c r="B6395" s="4">
        <f>YEAR(SaleData[[#This Row],[Order Date]])</f>
        <v>2016</v>
      </c>
      <c r="C6395" s="4">
        <f>MONTH(SaleData[[#This Row],[Order Date]])</f>
        <v>12</v>
      </c>
      <c r="D6395" t="s">
        <v>1818</v>
      </c>
      <c r="E6395" t="s">
        <v>20</v>
      </c>
      <c r="F6395" t="s">
        <v>26</v>
      </c>
      <c r="G6395" t="s">
        <v>46</v>
      </c>
      <c r="H6395" t="s">
        <v>1819</v>
      </c>
      <c r="I6395">
        <v>15.53</v>
      </c>
      <c r="J6395">
        <v>3</v>
      </c>
      <c r="K6395">
        <v>5.82</v>
      </c>
      <c r="M6395" t="s">
        <v>2927</v>
      </c>
    </row>
    <row r="6396" spans="1:13" x14ac:dyDescent="0.25">
      <c r="A6396" s="7">
        <v>42708</v>
      </c>
      <c r="B6396" s="4">
        <f>YEAR(SaleData[[#This Row],[Order Date]])</f>
        <v>2016</v>
      </c>
      <c r="C6396" s="4">
        <f>MONTH(SaleData[[#This Row],[Order Date]])</f>
        <v>12</v>
      </c>
      <c r="D6396" t="s">
        <v>719</v>
      </c>
      <c r="E6396" t="s">
        <v>43</v>
      </c>
      <c r="F6396" t="s">
        <v>26</v>
      </c>
      <c r="G6396" t="s">
        <v>27</v>
      </c>
      <c r="H6396" t="s">
        <v>1820</v>
      </c>
      <c r="I6396">
        <v>104.85</v>
      </c>
      <c r="J6396">
        <v>1</v>
      </c>
      <c r="K6396">
        <v>50.33</v>
      </c>
      <c r="M6396" t="s">
        <v>2927</v>
      </c>
    </row>
    <row r="6397" spans="1:13" x14ac:dyDescent="0.25">
      <c r="A6397" s="7">
        <v>42709</v>
      </c>
      <c r="B6397" s="4">
        <f>YEAR(SaleData[[#This Row],[Order Date]])</f>
        <v>2016</v>
      </c>
      <c r="C6397" s="4">
        <f>MONTH(SaleData[[#This Row],[Order Date]])</f>
        <v>12</v>
      </c>
      <c r="D6397" t="s">
        <v>1228</v>
      </c>
      <c r="E6397" t="s">
        <v>15</v>
      </c>
      <c r="F6397" t="s">
        <v>26</v>
      </c>
      <c r="G6397" t="s">
        <v>46</v>
      </c>
      <c r="H6397" t="s">
        <v>1865</v>
      </c>
      <c r="I6397">
        <v>407.98</v>
      </c>
      <c r="J6397">
        <v>3</v>
      </c>
      <c r="K6397">
        <v>132.59</v>
      </c>
      <c r="M6397" t="s">
        <v>2927</v>
      </c>
    </row>
    <row r="6398" spans="1:13" x14ac:dyDescent="0.25">
      <c r="A6398" s="7">
        <v>42709</v>
      </c>
      <c r="B6398" s="4">
        <f>YEAR(SaleData[[#This Row],[Order Date]])</f>
        <v>2016</v>
      </c>
      <c r="C6398" s="4">
        <f>MONTH(SaleData[[#This Row],[Order Date]])</f>
        <v>12</v>
      </c>
      <c r="D6398" t="s">
        <v>1866</v>
      </c>
      <c r="E6398" t="s">
        <v>10</v>
      </c>
      <c r="F6398" t="s">
        <v>11</v>
      </c>
      <c r="G6398" t="s">
        <v>21</v>
      </c>
      <c r="H6398" t="s">
        <v>627</v>
      </c>
      <c r="I6398">
        <v>384.45</v>
      </c>
      <c r="J6398">
        <v>11</v>
      </c>
      <c r="K6398">
        <v>103.8</v>
      </c>
      <c r="M6398" t="s">
        <v>2927</v>
      </c>
    </row>
    <row r="6399" spans="1:13" x14ac:dyDescent="0.25">
      <c r="A6399" s="7">
        <v>42709</v>
      </c>
      <c r="B6399" s="4">
        <f>YEAR(SaleData[[#This Row],[Order Date]])</f>
        <v>2016</v>
      </c>
      <c r="C6399" s="4">
        <f>MONTH(SaleData[[#This Row],[Order Date]])</f>
        <v>12</v>
      </c>
      <c r="D6399" t="s">
        <v>1866</v>
      </c>
      <c r="E6399" t="s">
        <v>10</v>
      </c>
      <c r="F6399" t="s">
        <v>11</v>
      </c>
      <c r="G6399" t="s">
        <v>21</v>
      </c>
      <c r="H6399" t="s">
        <v>1780</v>
      </c>
      <c r="I6399">
        <v>149.97</v>
      </c>
      <c r="J6399">
        <v>3</v>
      </c>
      <c r="K6399">
        <v>6</v>
      </c>
      <c r="M6399" t="s">
        <v>2928</v>
      </c>
    </row>
    <row r="6400" spans="1:13" x14ac:dyDescent="0.25">
      <c r="A6400" s="7">
        <v>42709</v>
      </c>
      <c r="B6400" s="4">
        <f>YEAR(SaleData[[#This Row],[Order Date]])</f>
        <v>2016</v>
      </c>
      <c r="C6400" s="4">
        <f>MONTH(SaleData[[#This Row],[Order Date]])</f>
        <v>12</v>
      </c>
      <c r="D6400" t="s">
        <v>1866</v>
      </c>
      <c r="E6400" t="s">
        <v>10</v>
      </c>
      <c r="F6400" t="s">
        <v>16</v>
      </c>
      <c r="G6400" t="s">
        <v>17</v>
      </c>
      <c r="H6400" t="s">
        <v>716</v>
      </c>
      <c r="I6400">
        <v>1951.84</v>
      </c>
      <c r="J6400">
        <v>8</v>
      </c>
      <c r="K6400">
        <v>585.54999999999995</v>
      </c>
      <c r="M6400" t="s">
        <v>2928</v>
      </c>
    </row>
    <row r="6401" spans="1:13" x14ac:dyDescent="0.25">
      <c r="A6401" s="7">
        <v>42709</v>
      </c>
      <c r="B6401" s="4">
        <f>YEAR(SaleData[[#This Row],[Order Date]])</f>
        <v>2016</v>
      </c>
      <c r="C6401" s="4">
        <f>MONTH(SaleData[[#This Row],[Order Date]])</f>
        <v>12</v>
      </c>
      <c r="D6401" t="s">
        <v>1866</v>
      </c>
      <c r="E6401" t="s">
        <v>10</v>
      </c>
      <c r="F6401" t="s">
        <v>26</v>
      </c>
      <c r="G6401" t="s">
        <v>46</v>
      </c>
      <c r="H6401" t="s">
        <v>1215</v>
      </c>
      <c r="I6401">
        <v>171.55</v>
      </c>
      <c r="J6401">
        <v>5</v>
      </c>
      <c r="K6401">
        <v>80.63</v>
      </c>
      <c r="M6401" t="s">
        <v>2928</v>
      </c>
    </row>
    <row r="6402" spans="1:13" x14ac:dyDescent="0.25">
      <c r="A6402" s="7">
        <v>42709</v>
      </c>
      <c r="B6402" s="4">
        <f>YEAR(SaleData[[#This Row],[Order Date]])</f>
        <v>2016</v>
      </c>
      <c r="C6402" s="4">
        <f>MONTH(SaleData[[#This Row],[Order Date]])</f>
        <v>12</v>
      </c>
      <c r="D6402" t="s">
        <v>1611</v>
      </c>
      <c r="E6402" t="s">
        <v>116</v>
      </c>
      <c r="F6402" t="s">
        <v>16</v>
      </c>
      <c r="G6402" t="s">
        <v>34</v>
      </c>
      <c r="H6402" t="s">
        <v>1325</v>
      </c>
      <c r="I6402">
        <v>191.82</v>
      </c>
      <c r="J6402">
        <v>3</v>
      </c>
      <c r="K6402">
        <v>74.81</v>
      </c>
      <c r="M6402" t="s">
        <v>2928</v>
      </c>
    </row>
    <row r="6403" spans="1:13" x14ac:dyDescent="0.25">
      <c r="A6403" s="7">
        <v>42709</v>
      </c>
      <c r="B6403" s="4">
        <f>YEAR(SaleData[[#This Row],[Order Date]])</f>
        <v>2016</v>
      </c>
      <c r="C6403" s="4">
        <f>MONTH(SaleData[[#This Row],[Order Date]])</f>
        <v>12</v>
      </c>
      <c r="D6403" t="s">
        <v>1611</v>
      </c>
      <c r="E6403" t="s">
        <v>20</v>
      </c>
      <c r="F6403" t="s">
        <v>26</v>
      </c>
      <c r="G6403" t="s">
        <v>36</v>
      </c>
      <c r="H6403" t="s">
        <v>1598</v>
      </c>
      <c r="I6403">
        <v>465.18</v>
      </c>
      <c r="J6403">
        <v>3</v>
      </c>
      <c r="K6403">
        <v>120.95</v>
      </c>
      <c r="M6403" t="s">
        <v>2928</v>
      </c>
    </row>
    <row r="6404" spans="1:13" x14ac:dyDescent="0.25">
      <c r="A6404" s="7">
        <v>42709</v>
      </c>
      <c r="B6404" s="4">
        <f>YEAR(SaleData[[#This Row],[Order Date]])</f>
        <v>2016</v>
      </c>
      <c r="C6404" s="4">
        <f>MONTH(SaleData[[#This Row],[Order Date]])</f>
        <v>12</v>
      </c>
      <c r="D6404" t="s">
        <v>1867</v>
      </c>
      <c r="E6404" t="s">
        <v>49</v>
      </c>
      <c r="F6404" t="s">
        <v>16</v>
      </c>
      <c r="G6404" t="s">
        <v>235</v>
      </c>
      <c r="H6404" t="s">
        <v>1868</v>
      </c>
      <c r="I6404">
        <v>81.94</v>
      </c>
      <c r="J6404">
        <v>1</v>
      </c>
      <c r="K6404">
        <v>20.49</v>
      </c>
      <c r="M6404" t="s">
        <v>2928</v>
      </c>
    </row>
    <row r="6405" spans="1:13" x14ac:dyDescent="0.25">
      <c r="A6405" s="7">
        <v>42709</v>
      </c>
      <c r="B6405" s="4">
        <f>YEAR(SaleData[[#This Row],[Order Date]])</f>
        <v>2016</v>
      </c>
      <c r="C6405" s="4">
        <f>MONTH(SaleData[[#This Row],[Order Date]])</f>
        <v>12</v>
      </c>
      <c r="D6405" t="s">
        <v>1869</v>
      </c>
      <c r="E6405" t="s">
        <v>1870</v>
      </c>
      <c r="F6405" t="s">
        <v>26</v>
      </c>
      <c r="G6405" t="s">
        <v>62</v>
      </c>
      <c r="H6405" t="s">
        <v>946</v>
      </c>
      <c r="I6405">
        <v>33.92</v>
      </c>
      <c r="J6405">
        <v>8</v>
      </c>
      <c r="K6405">
        <v>13.23</v>
      </c>
      <c r="M6405" t="s">
        <v>2928</v>
      </c>
    </row>
    <row r="6406" spans="1:13" x14ac:dyDescent="0.25">
      <c r="A6406" s="7">
        <v>42709</v>
      </c>
      <c r="B6406" s="4">
        <f>YEAR(SaleData[[#This Row],[Order Date]])</f>
        <v>2016</v>
      </c>
      <c r="C6406" s="4">
        <f>MONTH(SaleData[[#This Row],[Order Date]])</f>
        <v>12</v>
      </c>
      <c r="D6406" t="s">
        <v>1871</v>
      </c>
      <c r="E6406" t="s">
        <v>116</v>
      </c>
      <c r="F6406" t="s">
        <v>11</v>
      </c>
      <c r="G6406" t="s">
        <v>21</v>
      </c>
      <c r="H6406" t="s">
        <v>947</v>
      </c>
      <c r="I6406">
        <v>699.98</v>
      </c>
      <c r="J6406">
        <v>2</v>
      </c>
      <c r="K6406">
        <v>195.99</v>
      </c>
      <c r="M6406" t="s">
        <v>2929</v>
      </c>
    </row>
    <row r="6407" spans="1:13" x14ac:dyDescent="0.25">
      <c r="A6407" s="7">
        <v>42709</v>
      </c>
      <c r="B6407" s="4">
        <f>YEAR(SaleData[[#This Row],[Order Date]])</f>
        <v>2016</v>
      </c>
      <c r="C6407" s="4">
        <f>MONTH(SaleData[[#This Row],[Order Date]])</f>
        <v>12</v>
      </c>
      <c r="D6407" t="s">
        <v>1871</v>
      </c>
      <c r="E6407" t="s">
        <v>116</v>
      </c>
      <c r="F6407" t="s">
        <v>26</v>
      </c>
      <c r="G6407" t="s">
        <v>36</v>
      </c>
      <c r="H6407" t="s">
        <v>1841</v>
      </c>
      <c r="I6407">
        <v>584.82000000000005</v>
      </c>
      <c r="J6407">
        <v>9</v>
      </c>
      <c r="K6407">
        <v>70.180000000000007</v>
      </c>
      <c r="M6407" t="s">
        <v>2930</v>
      </c>
    </row>
    <row r="6408" spans="1:13" x14ac:dyDescent="0.25">
      <c r="A6408" s="7">
        <v>42709</v>
      </c>
      <c r="B6408" s="4">
        <f>YEAR(SaleData[[#This Row],[Order Date]])</f>
        <v>2016</v>
      </c>
      <c r="C6408" s="4">
        <f>MONTH(SaleData[[#This Row],[Order Date]])</f>
        <v>12</v>
      </c>
      <c r="D6408" t="s">
        <v>1779</v>
      </c>
      <c r="E6408" t="s">
        <v>24</v>
      </c>
      <c r="F6408" t="s">
        <v>26</v>
      </c>
      <c r="G6408" t="s">
        <v>44</v>
      </c>
      <c r="H6408" t="s">
        <v>878</v>
      </c>
      <c r="I6408">
        <v>11.95</v>
      </c>
      <c r="J6408">
        <v>3</v>
      </c>
      <c r="K6408">
        <v>3.88</v>
      </c>
      <c r="M6408" t="s">
        <v>2930</v>
      </c>
    </row>
    <row r="6409" spans="1:13" x14ac:dyDescent="0.25">
      <c r="A6409" s="7">
        <v>42709</v>
      </c>
      <c r="B6409" s="4">
        <f>YEAR(SaleData[[#This Row],[Order Date]])</f>
        <v>2016</v>
      </c>
      <c r="C6409" s="4">
        <f>MONTH(SaleData[[#This Row],[Order Date]])</f>
        <v>12</v>
      </c>
      <c r="D6409" t="s">
        <v>1350</v>
      </c>
      <c r="E6409" t="s">
        <v>24</v>
      </c>
      <c r="F6409" t="s">
        <v>26</v>
      </c>
      <c r="G6409" t="s">
        <v>62</v>
      </c>
      <c r="H6409" t="s">
        <v>1629</v>
      </c>
      <c r="I6409">
        <v>3.54</v>
      </c>
      <c r="J6409">
        <v>2</v>
      </c>
      <c r="K6409">
        <v>0.31</v>
      </c>
      <c r="M6409" t="s">
        <v>2930</v>
      </c>
    </row>
    <row r="6410" spans="1:13" x14ac:dyDescent="0.25">
      <c r="A6410" s="7">
        <v>42709</v>
      </c>
      <c r="B6410" s="4">
        <f>YEAR(SaleData[[#This Row],[Order Date]])</f>
        <v>2016</v>
      </c>
      <c r="C6410" s="4">
        <f>MONTH(SaleData[[#This Row],[Order Date]])</f>
        <v>12</v>
      </c>
      <c r="D6410" t="s">
        <v>1872</v>
      </c>
      <c r="E6410" t="s">
        <v>874</v>
      </c>
      <c r="F6410" t="s">
        <v>16</v>
      </c>
      <c r="G6410" t="s">
        <v>34</v>
      </c>
      <c r="H6410" t="s">
        <v>1220</v>
      </c>
      <c r="I6410">
        <v>13.4</v>
      </c>
      <c r="J6410">
        <v>1</v>
      </c>
      <c r="K6410">
        <v>6.43</v>
      </c>
      <c r="M6410" t="s">
        <v>2930</v>
      </c>
    </row>
    <row r="6411" spans="1:13" x14ac:dyDescent="0.25">
      <c r="A6411" s="7">
        <v>42709</v>
      </c>
      <c r="B6411" s="4">
        <f>YEAR(SaleData[[#This Row],[Order Date]])</f>
        <v>2016</v>
      </c>
      <c r="C6411" s="4">
        <f>MONTH(SaleData[[#This Row],[Order Date]])</f>
        <v>12</v>
      </c>
      <c r="D6411" t="s">
        <v>1872</v>
      </c>
      <c r="E6411" t="s">
        <v>874</v>
      </c>
      <c r="F6411" t="s">
        <v>26</v>
      </c>
      <c r="G6411" t="s">
        <v>27</v>
      </c>
      <c r="H6411" t="s">
        <v>121</v>
      </c>
      <c r="I6411">
        <v>4.9800000000000004</v>
      </c>
      <c r="J6411">
        <v>1</v>
      </c>
      <c r="K6411">
        <v>2.34</v>
      </c>
      <c r="M6411" t="s">
        <v>2930</v>
      </c>
    </row>
    <row r="6412" spans="1:13" x14ac:dyDescent="0.25">
      <c r="A6412" s="7">
        <v>42709</v>
      </c>
      <c r="B6412" s="4">
        <f>YEAR(SaleData[[#This Row],[Order Date]])</f>
        <v>2016</v>
      </c>
      <c r="C6412" s="4">
        <f>MONTH(SaleData[[#This Row],[Order Date]])</f>
        <v>12</v>
      </c>
      <c r="D6412" t="s">
        <v>1872</v>
      </c>
      <c r="E6412" t="s">
        <v>874</v>
      </c>
      <c r="F6412" t="s">
        <v>26</v>
      </c>
      <c r="G6412" t="s">
        <v>156</v>
      </c>
      <c r="H6412" t="s">
        <v>1873</v>
      </c>
      <c r="I6412">
        <v>109.69</v>
      </c>
      <c r="J6412">
        <v>7</v>
      </c>
      <c r="K6412">
        <v>51.55</v>
      </c>
      <c r="M6412" t="s">
        <v>2930</v>
      </c>
    </row>
    <row r="6413" spans="1:13" x14ac:dyDescent="0.25">
      <c r="A6413" s="7">
        <v>42710</v>
      </c>
      <c r="B6413" s="4">
        <f>YEAR(SaleData[[#This Row],[Order Date]])</f>
        <v>2016</v>
      </c>
      <c r="C6413" s="4">
        <f>MONTH(SaleData[[#This Row],[Order Date]])</f>
        <v>12</v>
      </c>
      <c r="D6413" t="s">
        <v>1266</v>
      </c>
      <c r="E6413" t="s">
        <v>43</v>
      </c>
      <c r="F6413" t="s">
        <v>26</v>
      </c>
      <c r="G6413" t="s">
        <v>27</v>
      </c>
      <c r="H6413" t="s">
        <v>93</v>
      </c>
      <c r="I6413">
        <v>19.440000000000001</v>
      </c>
      <c r="J6413">
        <v>3</v>
      </c>
      <c r="K6413">
        <v>9.33</v>
      </c>
      <c r="M6413" t="s">
        <v>2930</v>
      </c>
    </row>
    <row r="6414" spans="1:13" x14ac:dyDescent="0.25">
      <c r="A6414" s="7">
        <v>42710</v>
      </c>
      <c r="B6414" s="4">
        <f>YEAR(SaleData[[#This Row],[Order Date]])</f>
        <v>2016</v>
      </c>
      <c r="C6414" s="4">
        <f>MONTH(SaleData[[#This Row],[Order Date]])</f>
        <v>12</v>
      </c>
      <c r="D6414" t="s">
        <v>1898</v>
      </c>
      <c r="E6414" t="s">
        <v>15</v>
      </c>
      <c r="F6414" t="s">
        <v>11</v>
      </c>
      <c r="G6414" t="s">
        <v>21</v>
      </c>
      <c r="H6414" t="s">
        <v>1899</v>
      </c>
      <c r="I6414">
        <v>156.79</v>
      </c>
      <c r="J6414">
        <v>1</v>
      </c>
      <c r="K6414">
        <v>13.72</v>
      </c>
      <c r="M6414" t="s">
        <v>2931</v>
      </c>
    </row>
    <row r="6415" spans="1:13" x14ac:dyDescent="0.25">
      <c r="A6415" s="7">
        <v>42710</v>
      </c>
      <c r="B6415" s="4">
        <f>YEAR(SaleData[[#This Row],[Order Date]])</f>
        <v>2016</v>
      </c>
      <c r="C6415" s="4">
        <f>MONTH(SaleData[[#This Row],[Order Date]])</f>
        <v>12</v>
      </c>
      <c r="D6415" t="s">
        <v>1898</v>
      </c>
      <c r="E6415" t="s">
        <v>15</v>
      </c>
      <c r="F6415" t="s">
        <v>11</v>
      </c>
      <c r="G6415" t="s">
        <v>21</v>
      </c>
      <c r="H6415" t="s">
        <v>1900</v>
      </c>
      <c r="I6415">
        <v>431.98</v>
      </c>
      <c r="J6415">
        <v>3</v>
      </c>
      <c r="K6415">
        <v>27</v>
      </c>
      <c r="M6415" t="s">
        <v>2931</v>
      </c>
    </row>
    <row r="6416" spans="1:13" x14ac:dyDescent="0.25">
      <c r="A6416" s="7">
        <v>42710</v>
      </c>
      <c r="B6416" s="4">
        <f>YEAR(SaleData[[#This Row],[Order Date]])</f>
        <v>2016</v>
      </c>
      <c r="C6416" s="4">
        <f>MONTH(SaleData[[#This Row],[Order Date]])</f>
        <v>12</v>
      </c>
      <c r="D6416" t="s">
        <v>1898</v>
      </c>
      <c r="E6416" t="s">
        <v>15</v>
      </c>
      <c r="F6416" t="s">
        <v>26</v>
      </c>
      <c r="G6416" t="s">
        <v>156</v>
      </c>
      <c r="H6416" t="s">
        <v>1178</v>
      </c>
      <c r="I6416">
        <v>35.89</v>
      </c>
      <c r="J6416">
        <v>1</v>
      </c>
      <c r="K6416">
        <v>16.149999999999999</v>
      </c>
      <c r="M6416" t="s">
        <v>2931</v>
      </c>
    </row>
    <row r="6417" spans="1:13" x14ac:dyDescent="0.25">
      <c r="A6417" s="7">
        <v>42710</v>
      </c>
      <c r="B6417" s="4">
        <f>YEAR(SaleData[[#This Row],[Order Date]])</f>
        <v>2016</v>
      </c>
      <c r="C6417" s="4">
        <f>MONTH(SaleData[[#This Row],[Order Date]])</f>
        <v>12</v>
      </c>
      <c r="D6417" t="s">
        <v>1898</v>
      </c>
      <c r="E6417" t="s">
        <v>15</v>
      </c>
      <c r="F6417" t="s">
        <v>26</v>
      </c>
      <c r="G6417" t="s">
        <v>46</v>
      </c>
      <c r="H6417" t="s">
        <v>1901</v>
      </c>
      <c r="I6417">
        <v>47.21</v>
      </c>
      <c r="J6417">
        <v>7</v>
      </c>
      <c r="K6417">
        <v>15.34</v>
      </c>
      <c r="M6417" t="s">
        <v>2931</v>
      </c>
    </row>
    <row r="6418" spans="1:13" x14ac:dyDescent="0.25">
      <c r="A6418" s="7">
        <v>42710</v>
      </c>
      <c r="B6418" s="4">
        <f>YEAR(SaleData[[#This Row],[Order Date]])</f>
        <v>2016</v>
      </c>
      <c r="C6418" s="4">
        <f>MONTH(SaleData[[#This Row],[Order Date]])</f>
        <v>12</v>
      </c>
      <c r="D6418" t="s">
        <v>1898</v>
      </c>
      <c r="E6418" t="s">
        <v>15</v>
      </c>
      <c r="F6418" t="s">
        <v>26</v>
      </c>
      <c r="G6418" t="s">
        <v>27</v>
      </c>
      <c r="H6418" t="s">
        <v>1902</v>
      </c>
      <c r="I6418">
        <v>248.08</v>
      </c>
      <c r="J6418">
        <v>7</v>
      </c>
      <c r="K6418">
        <v>116.6</v>
      </c>
      <c r="M6418" t="s">
        <v>2932</v>
      </c>
    </row>
    <row r="6419" spans="1:13" x14ac:dyDescent="0.25">
      <c r="A6419" s="7">
        <v>42710</v>
      </c>
      <c r="B6419" s="4">
        <f>YEAR(SaleData[[#This Row],[Order Date]])</f>
        <v>2016</v>
      </c>
      <c r="C6419" s="4">
        <f>MONTH(SaleData[[#This Row],[Order Date]])</f>
        <v>12</v>
      </c>
      <c r="D6419" t="s">
        <v>1898</v>
      </c>
      <c r="E6419" t="s">
        <v>15</v>
      </c>
      <c r="F6419" t="s">
        <v>26</v>
      </c>
      <c r="G6419" t="s">
        <v>27</v>
      </c>
      <c r="H6419" t="s">
        <v>721</v>
      </c>
      <c r="I6419">
        <v>189.7</v>
      </c>
      <c r="J6419">
        <v>5</v>
      </c>
      <c r="K6419">
        <v>89.16</v>
      </c>
      <c r="M6419" t="s">
        <v>2932</v>
      </c>
    </row>
    <row r="6420" spans="1:13" x14ac:dyDescent="0.25">
      <c r="A6420" s="7">
        <v>42710</v>
      </c>
      <c r="B6420" s="4">
        <f>YEAR(SaleData[[#This Row],[Order Date]])</f>
        <v>2016</v>
      </c>
      <c r="C6420" s="4">
        <f>MONTH(SaleData[[#This Row],[Order Date]])</f>
        <v>12</v>
      </c>
      <c r="D6420" t="s">
        <v>1898</v>
      </c>
      <c r="E6420" t="s">
        <v>15</v>
      </c>
      <c r="F6420" t="s">
        <v>26</v>
      </c>
      <c r="G6420" t="s">
        <v>46</v>
      </c>
      <c r="H6420" t="s">
        <v>132</v>
      </c>
      <c r="I6420">
        <v>59.81</v>
      </c>
      <c r="J6420">
        <v>3</v>
      </c>
      <c r="K6420">
        <v>19.440000000000001</v>
      </c>
      <c r="M6420" t="s">
        <v>2932</v>
      </c>
    </row>
    <row r="6421" spans="1:13" x14ac:dyDescent="0.25">
      <c r="A6421" s="7">
        <v>42710</v>
      </c>
      <c r="B6421" s="4">
        <f>YEAR(SaleData[[#This Row],[Order Date]])</f>
        <v>2016</v>
      </c>
      <c r="C6421" s="4">
        <f>MONTH(SaleData[[#This Row],[Order Date]])</f>
        <v>12</v>
      </c>
      <c r="D6421" t="s">
        <v>1903</v>
      </c>
      <c r="E6421" t="s">
        <v>20</v>
      </c>
      <c r="F6421" t="s">
        <v>26</v>
      </c>
      <c r="G6421" t="s">
        <v>46</v>
      </c>
      <c r="H6421" t="s">
        <v>1719</v>
      </c>
      <c r="I6421">
        <v>968.74</v>
      </c>
      <c r="J6421">
        <v>7</v>
      </c>
      <c r="K6421">
        <v>314.83999999999997</v>
      </c>
      <c r="M6421" t="s">
        <v>2932</v>
      </c>
    </row>
    <row r="6422" spans="1:13" x14ac:dyDescent="0.25">
      <c r="A6422" s="7">
        <v>42710</v>
      </c>
      <c r="B6422" s="4">
        <f>YEAR(SaleData[[#This Row],[Order Date]])</f>
        <v>2016</v>
      </c>
      <c r="C6422" s="4">
        <f>MONTH(SaleData[[#This Row],[Order Date]])</f>
        <v>12</v>
      </c>
      <c r="D6422" t="s">
        <v>1903</v>
      </c>
      <c r="E6422" t="s">
        <v>20</v>
      </c>
      <c r="F6422" t="s">
        <v>26</v>
      </c>
      <c r="G6422" t="s">
        <v>46</v>
      </c>
      <c r="H6422" t="s">
        <v>1883</v>
      </c>
      <c r="I6422">
        <v>222.35</v>
      </c>
      <c r="J6422">
        <v>13</v>
      </c>
      <c r="K6422">
        <v>77.819999999999993</v>
      </c>
      <c r="M6422" t="s">
        <v>2932</v>
      </c>
    </row>
    <row r="6423" spans="1:13" x14ac:dyDescent="0.25">
      <c r="A6423" s="7">
        <v>42710</v>
      </c>
      <c r="B6423" s="4">
        <f>YEAR(SaleData[[#This Row],[Order Date]])</f>
        <v>2016</v>
      </c>
      <c r="C6423" s="4">
        <f>MONTH(SaleData[[#This Row],[Order Date]])</f>
        <v>12</v>
      </c>
      <c r="D6423" t="s">
        <v>1903</v>
      </c>
      <c r="E6423" t="s">
        <v>20</v>
      </c>
      <c r="F6423" t="s">
        <v>11</v>
      </c>
      <c r="G6423" t="s">
        <v>141</v>
      </c>
      <c r="H6423" t="s">
        <v>176</v>
      </c>
      <c r="I6423">
        <v>479.98</v>
      </c>
      <c r="J6423">
        <v>2</v>
      </c>
      <c r="K6423">
        <v>90</v>
      </c>
      <c r="M6423" t="s">
        <v>2932</v>
      </c>
    </row>
    <row r="6424" spans="1:13" x14ac:dyDescent="0.25">
      <c r="A6424" s="7">
        <v>42710</v>
      </c>
      <c r="B6424" s="4">
        <f>YEAR(SaleData[[#This Row],[Order Date]])</f>
        <v>2016</v>
      </c>
      <c r="C6424" s="4">
        <f>MONTH(SaleData[[#This Row],[Order Date]])</f>
        <v>12</v>
      </c>
      <c r="D6424" t="s">
        <v>262</v>
      </c>
      <c r="E6424" t="s">
        <v>43</v>
      </c>
      <c r="F6424" t="s">
        <v>11</v>
      </c>
      <c r="G6424" t="s">
        <v>21</v>
      </c>
      <c r="H6424" t="s">
        <v>1904</v>
      </c>
      <c r="I6424">
        <v>271.95999999999998</v>
      </c>
      <c r="J6424">
        <v>5</v>
      </c>
      <c r="K6424">
        <v>27.2</v>
      </c>
      <c r="M6424" t="s">
        <v>2932</v>
      </c>
    </row>
    <row r="6425" spans="1:13" x14ac:dyDescent="0.25">
      <c r="A6425" s="7">
        <v>42710</v>
      </c>
      <c r="B6425" s="4">
        <f>YEAR(SaleData[[#This Row],[Order Date]])</f>
        <v>2016</v>
      </c>
      <c r="C6425" s="4">
        <f>MONTH(SaleData[[#This Row],[Order Date]])</f>
        <v>12</v>
      </c>
      <c r="D6425" t="s">
        <v>262</v>
      </c>
      <c r="E6425" t="s">
        <v>43</v>
      </c>
      <c r="F6425" t="s">
        <v>26</v>
      </c>
      <c r="G6425" t="s">
        <v>62</v>
      </c>
      <c r="H6425" t="s">
        <v>1709</v>
      </c>
      <c r="I6425">
        <v>18.690000000000001</v>
      </c>
      <c r="J6425">
        <v>7</v>
      </c>
      <c r="K6425">
        <v>5.23</v>
      </c>
      <c r="M6425" t="s">
        <v>2933</v>
      </c>
    </row>
    <row r="6426" spans="1:13" x14ac:dyDescent="0.25">
      <c r="A6426" s="7">
        <v>42710</v>
      </c>
      <c r="B6426" s="4">
        <f>YEAR(SaleData[[#This Row],[Order Date]])</f>
        <v>2016</v>
      </c>
      <c r="C6426" s="4">
        <f>MONTH(SaleData[[#This Row],[Order Date]])</f>
        <v>12</v>
      </c>
      <c r="D6426" t="s">
        <v>262</v>
      </c>
      <c r="E6426" t="s">
        <v>43</v>
      </c>
      <c r="F6426" t="s">
        <v>26</v>
      </c>
      <c r="G6426" t="s">
        <v>27</v>
      </c>
      <c r="H6426" t="s">
        <v>1905</v>
      </c>
      <c r="I6426">
        <v>13.36</v>
      </c>
      <c r="J6426">
        <v>2</v>
      </c>
      <c r="K6426">
        <v>6.41</v>
      </c>
      <c r="M6426" t="s">
        <v>2933</v>
      </c>
    </row>
    <row r="6427" spans="1:13" x14ac:dyDescent="0.25">
      <c r="A6427" s="7">
        <v>42710</v>
      </c>
      <c r="B6427" s="4">
        <f>YEAR(SaleData[[#This Row],[Order Date]])</f>
        <v>2016</v>
      </c>
      <c r="C6427" s="4">
        <f>MONTH(SaleData[[#This Row],[Order Date]])</f>
        <v>12</v>
      </c>
      <c r="D6427" t="s">
        <v>262</v>
      </c>
      <c r="E6427" t="s">
        <v>43</v>
      </c>
      <c r="F6427" t="s">
        <v>11</v>
      </c>
      <c r="G6427" t="s">
        <v>21</v>
      </c>
      <c r="H6427" t="s">
        <v>1063</v>
      </c>
      <c r="I6427">
        <v>249.58</v>
      </c>
      <c r="J6427">
        <v>2</v>
      </c>
      <c r="K6427">
        <v>31.2</v>
      </c>
      <c r="M6427" t="s">
        <v>2933</v>
      </c>
    </row>
    <row r="6428" spans="1:13" x14ac:dyDescent="0.25">
      <c r="A6428" s="7">
        <v>42710</v>
      </c>
      <c r="B6428" s="4">
        <f>YEAR(SaleData[[#This Row],[Order Date]])</f>
        <v>2016</v>
      </c>
      <c r="C6428" s="4">
        <f>MONTH(SaleData[[#This Row],[Order Date]])</f>
        <v>12</v>
      </c>
      <c r="D6428" t="s">
        <v>262</v>
      </c>
      <c r="E6428" t="s">
        <v>43</v>
      </c>
      <c r="F6428" t="s">
        <v>26</v>
      </c>
      <c r="G6428" t="s">
        <v>31</v>
      </c>
      <c r="H6428" t="s">
        <v>1403</v>
      </c>
      <c r="I6428">
        <v>13.86</v>
      </c>
      <c r="J6428">
        <v>7</v>
      </c>
      <c r="K6428">
        <v>0</v>
      </c>
      <c r="M6428" t="s">
        <v>2933</v>
      </c>
    </row>
    <row r="6429" spans="1:13" x14ac:dyDescent="0.25">
      <c r="A6429" s="7">
        <v>42710</v>
      </c>
      <c r="B6429" s="4">
        <f>YEAR(SaleData[[#This Row],[Order Date]])</f>
        <v>2016</v>
      </c>
      <c r="C6429" s="4">
        <f>MONTH(SaleData[[#This Row],[Order Date]])</f>
        <v>12</v>
      </c>
      <c r="D6429" t="s">
        <v>262</v>
      </c>
      <c r="E6429" t="s">
        <v>43</v>
      </c>
      <c r="F6429" t="s">
        <v>26</v>
      </c>
      <c r="G6429" t="s">
        <v>46</v>
      </c>
      <c r="H6429" t="s">
        <v>1406</v>
      </c>
      <c r="I6429">
        <v>13.38</v>
      </c>
      <c r="J6429">
        <v>4</v>
      </c>
      <c r="K6429">
        <v>4.68</v>
      </c>
      <c r="M6429" t="s">
        <v>2933</v>
      </c>
    </row>
    <row r="6430" spans="1:13" x14ac:dyDescent="0.25">
      <c r="A6430" s="7">
        <v>42710</v>
      </c>
      <c r="B6430" s="4">
        <f>YEAR(SaleData[[#This Row],[Order Date]])</f>
        <v>2016</v>
      </c>
      <c r="C6430" s="4">
        <f>MONTH(SaleData[[#This Row],[Order Date]])</f>
        <v>12</v>
      </c>
      <c r="D6430" t="s">
        <v>262</v>
      </c>
      <c r="E6430" t="s">
        <v>43</v>
      </c>
      <c r="F6430" t="s">
        <v>26</v>
      </c>
      <c r="G6430" t="s">
        <v>46</v>
      </c>
      <c r="H6430" t="s">
        <v>1170</v>
      </c>
      <c r="I6430">
        <v>437.47</v>
      </c>
      <c r="J6430">
        <v>14</v>
      </c>
      <c r="K6430">
        <v>153.12</v>
      </c>
      <c r="M6430" t="s">
        <v>2934</v>
      </c>
    </row>
    <row r="6431" spans="1:13" x14ac:dyDescent="0.25">
      <c r="A6431" s="7">
        <v>42712</v>
      </c>
      <c r="B6431" s="4">
        <f>YEAR(SaleData[[#This Row],[Order Date]])</f>
        <v>2016</v>
      </c>
      <c r="C6431" s="4">
        <f>MONTH(SaleData[[#This Row],[Order Date]])</f>
        <v>12</v>
      </c>
      <c r="D6431" t="s">
        <v>1438</v>
      </c>
      <c r="E6431" t="s">
        <v>30</v>
      </c>
      <c r="F6431" t="s">
        <v>11</v>
      </c>
      <c r="G6431" t="s">
        <v>21</v>
      </c>
      <c r="H6431" t="s">
        <v>525</v>
      </c>
      <c r="I6431">
        <v>1097.54</v>
      </c>
      <c r="J6431">
        <v>7</v>
      </c>
      <c r="K6431">
        <v>123.47</v>
      </c>
      <c r="M6431" t="s">
        <v>2935</v>
      </c>
    </row>
    <row r="6432" spans="1:13" x14ac:dyDescent="0.25">
      <c r="A6432" s="7">
        <v>42712</v>
      </c>
      <c r="B6432" s="4">
        <f>YEAR(SaleData[[#This Row],[Order Date]])</f>
        <v>2016</v>
      </c>
      <c r="C6432" s="4">
        <f>MONTH(SaleData[[#This Row],[Order Date]])</f>
        <v>12</v>
      </c>
      <c r="D6432" t="s">
        <v>1438</v>
      </c>
      <c r="E6432" t="s">
        <v>30</v>
      </c>
      <c r="F6432" t="s">
        <v>16</v>
      </c>
      <c r="G6432" t="s">
        <v>34</v>
      </c>
      <c r="H6432" t="s">
        <v>1974</v>
      </c>
      <c r="I6432">
        <v>190.92</v>
      </c>
      <c r="J6432">
        <v>5</v>
      </c>
      <c r="K6432">
        <v>-147.96</v>
      </c>
      <c r="M6432" t="s">
        <v>2935</v>
      </c>
    </row>
    <row r="6433" spans="1:13" x14ac:dyDescent="0.25">
      <c r="A6433" s="7">
        <v>42712</v>
      </c>
      <c r="B6433" s="4">
        <f>YEAR(SaleData[[#This Row],[Order Date]])</f>
        <v>2016</v>
      </c>
      <c r="C6433" s="4">
        <f>MONTH(SaleData[[#This Row],[Order Date]])</f>
        <v>12</v>
      </c>
      <c r="D6433" t="s">
        <v>68</v>
      </c>
      <c r="E6433" t="s">
        <v>53</v>
      </c>
      <c r="F6433" t="s">
        <v>11</v>
      </c>
      <c r="G6433" t="s">
        <v>21</v>
      </c>
      <c r="H6433" t="s">
        <v>1975</v>
      </c>
      <c r="I6433">
        <v>114.95</v>
      </c>
      <c r="J6433">
        <v>5</v>
      </c>
      <c r="K6433">
        <v>2.2999999999999998</v>
      </c>
      <c r="M6433" t="s">
        <v>2935</v>
      </c>
    </row>
    <row r="6434" spans="1:13" x14ac:dyDescent="0.25">
      <c r="A6434" s="7">
        <v>42712</v>
      </c>
      <c r="B6434" s="4">
        <f>YEAR(SaleData[[#This Row],[Order Date]])</f>
        <v>2016</v>
      </c>
      <c r="C6434" s="4">
        <f>MONTH(SaleData[[#This Row],[Order Date]])</f>
        <v>12</v>
      </c>
      <c r="D6434" t="s">
        <v>1232</v>
      </c>
      <c r="E6434" t="s">
        <v>129</v>
      </c>
      <c r="F6434" t="s">
        <v>26</v>
      </c>
      <c r="G6434" t="s">
        <v>46</v>
      </c>
      <c r="H6434" t="s">
        <v>950</v>
      </c>
      <c r="I6434">
        <v>12.96</v>
      </c>
      <c r="J6434">
        <v>7</v>
      </c>
      <c r="K6434">
        <v>-9.5</v>
      </c>
      <c r="M6434" t="s">
        <v>2935</v>
      </c>
    </row>
    <row r="6435" spans="1:13" x14ac:dyDescent="0.25">
      <c r="A6435" s="7">
        <v>42712</v>
      </c>
      <c r="B6435" s="4">
        <f>YEAR(SaleData[[#This Row],[Order Date]])</f>
        <v>2016</v>
      </c>
      <c r="C6435" s="4">
        <f>MONTH(SaleData[[#This Row],[Order Date]])</f>
        <v>12</v>
      </c>
      <c r="D6435" t="s">
        <v>713</v>
      </c>
      <c r="E6435" t="s">
        <v>43</v>
      </c>
      <c r="F6435" t="s">
        <v>26</v>
      </c>
      <c r="G6435" t="s">
        <v>62</v>
      </c>
      <c r="H6435" t="s">
        <v>1976</v>
      </c>
      <c r="I6435">
        <v>8.56</v>
      </c>
      <c r="J6435">
        <v>2</v>
      </c>
      <c r="K6435">
        <v>2.48</v>
      </c>
      <c r="M6435" t="s">
        <v>2935</v>
      </c>
    </row>
    <row r="6436" spans="1:13" x14ac:dyDescent="0.25">
      <c r="A6436" s="7">
        <v>42712</v>
      </c>
      <c r="B6436" s="4">
        <f>YEAR(SaleData[[#This Row],[Order Date]])</f>
        <v>2016</v>
      </c>
      <c r="C6436" s="4">
        <f>MONTH(SaleData[[#This Row],[Order Date]])</f>
        <v>12</v>
      </c>
      <c r="D6436" t="s">
        <v>713</v>
      </c>
      <c r="E6436" t="s">
        <v>43</v>
      </c>
      <c r="F6436" t="s">
        <v>26</v>
      </c>
      <c r="G6436" t="s">
        <v>27</v>
      </c>
      <c r="H6436" t="s">
        <v>1422</v>
      </c>
      <c r="I6436">
        <v>45.36</v>
      </c>
      <c r="J6436">
        <v>7</v>
      </c>
      <c r="K6436">
        <v>21.77</v>
      </c>
      <c r="M6436" t="s">
        <v>2935</v>
      </c>
    </row>
    <row r="6437" spans="1:13" x14ac:dyDescent="0.25">
      <c r="A6437" s="7">
        <v>42712</v>
      </c>
      <c r="B6437" s="4">
        <f>YEAR(SaleData[[#This Row],[Order Date]])</f>
        <v>2016</v>
      </c>
      <c r="C6437" s="4">
        <f>MONTH(SaleData[[#This Row],[Order Date]])</f>
        <v>12</v>
      </c>
      <c r="D6437" t="s">
        <v>713</v>
      </c>
      <c r="E6437" t="s">
        <v>43</v>
      </c>
      <c r="F6437" t="s">
        <v>16</v>
      </c>
      <c r="G6437" t="s">
        <v>40</v>
      </c>
      <c r="H6437" t="s">
        <v>1977</v>
      </c>
      <c r="I6437">
        <v>1421.66</v>
      </c>
      <c r="J6437">
        <v>6</v>
      </c>
      <c r="K6437">
        <v>-195.48</v>
      </c>
      <c r="M6437" t="s">
        <v>2935</v>
      </c>
    </row>
    <row r="6438" spans="1:13" x14ac:dyDescent="0.25">
      <c r="A6438" s="7">
        <v>42712</v>
      </c>
      <c r="B6438" s="4">
        <f>YEAR(SaleData[[#This Row],[Order Date]])</f>
        <v>2016</v>
      </c>
      <c r="C6438" s="4">
        <f>MONTH(SaleData[[#This Row],[Order Date]])</f>
        <v>12</v>
      </c>
      <c r="D6438" t="s">
        <v>1057</v>
      </c>
      <c r="E6438" t="s">
        <v>43</v>
      </c>
      <c r="F6438" t="s">
        <v>26</v>
      </c>
      <c r="G6438" t="s">
        <v>36</v>
      </c>
      <c r="H6438" t="s">
        <v>1978</v>
      </c>
      <c r="I6438">
        <v>34.049999999999997</v>
      </c>
      <c r="J6438">
        <v>3</v>
      </c>
      <c r="K6438">
        <v>9.5299999999999994</v>
      </c>
      <c r="M6438" t="s">
        <v>2935</v>
      </c>
    </row>
    <row r="6439" spans="1:13" x14ac:dyDescent="0.25">
      <c r="A6439" s="7">
        <v>42712</v>
      </c>
      <c r="B6439" s="4">
        <f>YEAR(SaleData[[#This Row],[Order Date]])</f>
        <v>2016</v>
      </c>
      <c r="C6439" s="4">
        <f>MONTH(SaleData[[#This Row],[Order Date]])</f>
        <v>12</v>
      </c>
      <c r="D6439" t="s">
        <v>1057</v>
      </c>
      <c r="E6439" t="s">
        <v>43</v>
      </c>
      <c r="F6439" t="s">
        <v>26</v>
      </c>
      <c r="G6439" t="s">
        <v>36</v>
      </c>
      <c r="H6439" t="s">
        <v>932</v>
      </c>
      <c r="I6439">
        <v>352.38</v>
      </c>
      <c r="J6439">
        <v>2</v>
      </c>
      <c r="K6439">
        <v>81.05</v>
      </c>
      <c r="M6439" t="s">
        <v>2936</v>
      </c>
    </row>
    <row r="6440" spans="1:13" x14ac:dyDescent="0.25">
      <c r="A6440" s="7">
        <v>42712</v>
      </c>
      <c r="B6440" s="4">
        <f>YEAR(SaleData[[#This Row],[Order Date]])</f>
        <v>2016</v>
      </c>
      <c r="C6440" s="4">
        <f>MONTH(SaleData[[#This Row],[Order Date]])</f>
        <v>12</v>
      </c>
      <c r="D6440" t="s">
        <v>94</v>
      </c>
      <c r="E6440" t="s">
        <v>79</v>
      </c>
      <c r="F6440" t="s">
        <v>11</v>
      </c>
      <c r="G6440" t="s">
        <v>21</v>
      </c>
      <c r="H6440" t="s">
        <v>1063</v>
      </c>
      <c r="I6440">
        <v>249.58</v>
      </c>
      <c r="J6440">
        <v>2</v>
      </c>
      <c r="K6440">
        <v>31.2</v>
      </c>
      <c r="M6440" t="s">
        <v>2936</v>
      </c>
    </row>
    <row r="6441" spans="1:13" x14ac:dyDescent="0.25">
      <c r="A6441" s="7">
        <v>42712</v>
      </c>
      <c r="B6441" s="4">
        <f>YEAR(SaleData[[#This Row],[Order Date]])</f>
        <v>2016</v>
      </c>
      <c r="C6441" s="4">
        <f>MONTH(SaleData[[#This Row],[Order Date]])</f>
        <v>12</v>
      </c>
      <c r="D6441" t="s">
        <v>94</v>
      </c>
      <c r="E6441" t="s">
        <v>79</v>
      </c>
      <c r="F6441" t="s">
        <v>11</v>
      </c>
      <c r="G6441" t="s">
        <v>12</v>
      </c>
      <c r="H6441" t="s">
        <v>393</v>
      </c>
      <c r="I6441">
        <v>68.11</v>
      </c>
      <c r="J6441">
        <v>3</v>
      </c>
      <c r="K6441">
        <v>17.88</v>
      </c>
      <c r="M6441" t="s">
        <v>2937</v>
      </c>
    </row>
    <row r="6442" spans="1:13" x14ac:dyDescent="0.25">
      <c r="A6442" s="7">
        <v>42712</v>
      </c>
      <c r="B6442" s="4">
        <f>YEAR(SaleData[[#This Row],[Order Date]])</f>
        <v>2016</v>
      </c>
      <c r="C6442" s="4">
        <f>MONTH(SaleData[[#This Row],[Order Date]])</f>
        <v>12</v>
      </c>
      <c r="D6442" t="s">
        <v>94</v>
      </c>
      <c r="E6442" t="s">
        <v>79</v>
      </c>
      <c r="F6442" t="s">
        <v>11</v>
      </c>
      <c r="G6442" t="s">
        <v>12</v>
      </c>
      <c r="H6442" t="s">
        <v>1979</v>
      </c>
      <c r="I6442">
        <v>16.559999999999999</v>
      </c>
      <c r="J6442">
        <v>3</v>
      </c>
      <c r="K6442">
        <v>-2.48</v>
      </c>
      <c r="M6442" t="s">
        <v>2937</v>
      </c>
    </row>
    <row r="6443" spans="1:13" x14ac:dyDescent="0.25">
      <c r="A6443" s="7">
        <v>42712</v>
      </c>
      <c r="B6443" s="4">
        <f>YEAR(SaleData[[#This Row],[Order Date]])</f>
        <v>2016</v>
      </c>
      <c r="C6443" s="4">
        <f>MONTH(SaleData[[#This Row],[Order Date]])</f>
        <v>12</v>
      </c>
      <c r="D6443" t="s">
        <v>1164</v>
      </c>
      <c r="E6443" t="s">
        <v>129</v>
      </c>
      <c r="F6443" t="s">
        <v>26</v>
      </c>
      <c r="G6443" t="s">
        <v>27</v>
      </c>
      <c r="H6443" t="s">
        <v>1968</v>
      </c>
      <c r="I6443">
        <v>10.58</v>
      </c>
      <c r="J6443">
        <v>3</v>
      </c>
      <c r="K6443">
        <v>3.44</v>
      </c>
      <c r="M6443" t="s">
        <v>2938</v>
      </c>
    </row>
    <row r="6444" spans="1:13" x14ac:dyDescent="0.25">
      <c r="A6444" s="7">
        <v>42712</v>
      </c>
      <c r="B6444" s="4">
        <f>YEAR(SaleData[[#This Row],[Order Date]])</f>
        <v>2016</v>
      </c>
      <c r="C6444" s="4">
        <f>MONTH(SaleData[[#This Row],[Order Date]])</f>
        <v>12</v>
      </c>
      <c r="D6444" t="s">
        <v>1281</v>
      </c>
      <c r="E6444" t="s">
        <v>10</v>
      </c>
      <c r="F6444" t="s">
        <v>16</v>
      </c>
      <c r="G6444" t="s">
        <v>235</v>
      </c>
      <c r="H6444" t="s">
        <v>1589</v>
      </c>
      <c r="I6444">
        <v>405.86</v>
      </c>
      <c r="J6444">
        <v>7</v>
      </c>
      <c r="K6444">
        <v>32.47</v>
      </c>
      <c r="M6444" t="s">
        <v>2938</v>
      </c>
    </row>
    <row r="6445" spans="1:13" x14ac:dyDescent="0.25">
      <c r="A6445" s="7">
        <v>42712</v>
      </c>
      <c r="B6445" s="4">
        <f>YEAR(SaleData[[#This Row],[Order Date]])</f>
        <v>2016</v>
      </c>
      <c r="C6445" s="4">
        <f>MONTH(SaleData[[#This Row],[Order Date]])</f>
        <v>12</v>
      </c>
      <c r="D6445" t="s">
        <v>1281</v>
      </c>
      <c r="E6445" t="s">
        <v>10</v>
      </c>
      <c r="F6445" t="s">
        <v>16</v>
      </c>
      <c r="G6445" t="s">
        <v>17</v>
      </c>
      <c r="H6445" t="s">
        <v>479</v>
      </c>
      <c r="I6445">
        <v>680.01</v>
      </c>
      <c r="J6445">
        <v>3</v>
      </c>
      <c r="K6445">
        <v>176.8</v>
      </c>
      <c r="M6445" t="s">
        <v>2938</v>
      </c>
    </row>
    <row r="6446" spans="1:13" x14ac:dyDescent="0.25">
      <c r="A6446" s="7">
        <v>42713</v>
      </c>
      <c r="B6446" s="4">
        <f>YEAR(SaleData[[#This Row],[Order Date]])</f>
        <v>2016</v>
      </c>
      <c r="C6446" s="4">
        <f>MONTH(SaleData[[#This Row],[Order Date]])</f>
        <v>12</v>
      </c>
      <c r="D6446" t="s">
        <v>359</v>
      </c>
      <c r="E6446" t="s">
        <v>332</v>
      </c>
      <c r="F6446" t="s">
        <v>26</v>
      </c>
      <c r="G6446" t="s">
        <v>62</v>
      </c>
      <c r="H6446" t="s">
        <v>2003</v>
      </c>
      <c r="I6446">
        <v>19.46</v>
      </c>
      <c r="J6446">
        <v>7</v>
      </c>
      <c r="K6446">
        <v>5.0599999999999996</v>
      </c>
      <c r="M6446" t="s">
        <v>2939</v>
      </c>
    </row>
    <row r="6447" spans="1:13" x14ac:dyDescent="0.25">
      <c r="A6447" s="7">
        <v>42713</v>
      </c>
      <c r="B6447" s="4">
        <f>YEAR(SaleData[[#This Row],[Order Date]])</f>
        <v>2016</v>
      </c>
      <c r="C6447" s="4">
        <f>MONTH(SaleData[[#This Row],[Order Date]])</f>
        <v>12</v>
      </c>
      <c r="D6447" t="s">
        <v>359</v>
      </c>
      <c r="E6447" t="s">
        <v>332</v>
      </c>
      <c r="F6447" t="s">
        <v>26</v>
      </c>
      <c r="G6447" t="s">
        <v>56</v>
      </c>
      <c r="H6447" t="s">
        <v>1372</v>
      </c>
      <c r="I6447">
        <v>60.34</v>
      </c>
      <c r="J6447">
        <v>7</v>
      </c>
      <c r="K6447">
        <v>15.69</v>
      </c>
      <c r="M6447" t="s">
        <v>2939</v>
      </c>
    </row>
    <row r="6448" spans="1:13" x14ac:dyDescent="0.25">
      <c r="A6448" s="7">
        <v>42713</v>
      </c>
      <c r="B6448" s="4">
        <f>YEAR(SaleData[[#This Row],[Order Date]])</f>
        <v>2016</v>
      </c>
      <c r="C6448" s="4">
        <f>MONTH(SaleData[[#This Row],[Order Date]])</f>
        <v>12</v>
      </c>
      <c r="D6448" t="s">
        <v>1498</v>
      </c>
      <c r="E6448" t="s">
        <v>49</v>
      </c>
      <c r="F6448" t="s">
        <v>26</v>
      </c>
      <c r="G6448" t="s">
        <v>44</v>
      </c>
      <c r="H6448" t="s">
        <v>2004</v>
      </c>
      <c r="I6448">
        <v>3.69</v>
      </c>
      <c r="J6448">
        <v>1</v>
      </c>
      <c r="K6448">
        <v>1.73</v>
      </c>
      <c r="M6448" t="s">
        <v>2939</v>
      </c>
    </row>
    <row r="6449" spans="1:13" x14ac:dyDescent="0.25">
      <c r="A6449" s="7">
        <v>42713</v>
      </c>
      <c r="B6449" s="4">
        <f>YEAR(SaleData[[#This Row],[Order Date]])</f>
        <v>2016</v>
      </c>
      <c r="C6449" s="4">
        <f>MONTH(SaleData[[#This Row],[Order Date]])</f>
        <v>12</v>
      </c>
      <c r="D6449" t="s">
        <v>1498</v>
      </c>
      <c r="E6449" t="s">
        <v>49</v>
      </c>
      <c r="F6449" t="s">
        <v>26</v>
      </c>
      <c r="G6449" t="s">
        <v>44</v>
      </c>
      <c r="H6449" t="s">
        <v>1653</v>
      </c>
      <c r="I6449">
        <v>122.12</v>
      </c>
      <c r="J6449">
        <v>4</v>
      </c>
      <c r="K6449">
        <v>56.18</v>
      </c>
      <c r="M6449" t="s">
        <v>2939</v>
      </c>
    </row>
    <row r="6450" spans="1:13" x14ac:dyDescent="0.25">
      <c r="A6450" s="7">
        <v>42713</v>
      </c>
      <c r="B6450" s="4">
        <f>YEAR(SaleData[[#This Row],[Order Date]])</f>
        <v>2016</v>
      </c>
      <c r="C6450" s="4">
        <f>MONTH(SaleData[[#This Row],[Order Date]])</f>
        <v>12</v>
      </c>
      <c r="D6450" t="s">
        <v>1290</v>
      </c>
      <c r="E6450" t="s">
        <v>30</v>
      </c>
      <c r="F6450" t="s">
        <v>26</v>
      </c>
      <c r="G6450" t="s">
        <v>27</v>
      </c>
      <c r="H6450" t="s">
        <v>1118</v>
      </c>
      <c r="I6450">
        <v>9.39</v>
      </c>
      <c r="J6450">
        <v>2</v>
      </c>
      <c r="K6450">
        <v>3.29</v>
      </c>
      <c r="M6450" t="s">
        <v>2939</v>
      </c>
    </row>
    <row r="6451" spans="1:13" x14ac:dyDescent="0.25">
      <c r="A6451" s="7">
        <v>42713</v>
      </c>
      <c r="B6451" s="4">
        <f>YEAR(SaleData[[#This Row],[Order Date]])</f>
        <v>2016</v>
      </c>
      <c r="C6451" s="4">
        <f>MONTH(SaleData[[#This Row],[Order Date]])</f>
        <v>12</v>
      </c>
      <c r="D6451" t="s">
        <v>1290</v>
      </c>
      <c r="E6451" t="s">
        <v>30</v>
      </c>
      <c r="F6451" t="s">
        <v>26</v>
      </c>
      <c r="G6451" t="s">
        <v>62</v>
      </c>
      <c r="H6451" t="s">
        <v>135</v>
      </c>
      <c r="I6451">
        <v>9.33</v>
      </c>
      <c r="J6451">
        <v>1</v>
      </c>
      <c r="K6451">
        <v>0.82</v>
      </c>
      <c r="M6451" t="s">
        <v>2939</v>
      </c>
    </row>
    <row r="6452" spans="1:13" x14ac:dyDescent="0.25">
      <c r="A6452" s="7">
        <v>42713</v>
      </c>
      <c r="B6452" s="4">
        <f>YEAR(SaleData[[#This Row],[Order Date]])</f>
        <v>2016</v>
      </c>
      <c r="C6452" s="4">
        <f>MONTH(SaleData[[#This Row],[Order Date]])</f>
        <v>12</v>
      </c>
      <c r="D6452" t="s">
        <v>1352</v>
      </c>
      <c r="E6452" t="s">
        <v>324</v>
      </c>
      <c r="F6452" t="s">
        <v>16</v>
      </c>
      <c r="G6452" t="s">
        <v>40</v>
      </c>
      <c r="H6452" t="s">
        <v>1739</v>
      </c>
      <c r="I6452">
        <v>79.97</v>
      </c>
      <c r="J6452">
        <v>3</v>
      </c>
      <c r="K6452">
        <v>-29.32</v>
      </c>
      <c r="M6452" t="s">
        <v>2939</v>
      </c>
    </row>
    <row r="6453" spans="1:13" x14ac:dyDescent="0.25">
      <c r="A6453" s="7">
        <v>42713</v>
      </c>
      <c r="B6453" s="4">
        <f>YEAR(SaleData[[#This Row],[Order Date]])</f>
        <v>2016</v>
      </c>
      <c r="C6453" s="4">
        <f>MONTH(SaleData[[#This Row],[Order Date]])</f>
        <v>12</v>
      </c>
      <c r="D6453" t="s">
        <v>1352</v>
      </c>
      <c r="E6453" t="s">
        <v>324</v>
      </c>
      <c r="F6453" t="s">
        <v>26</v>
      </c>
      <c r="G6453" t="s">
        <v>46</v>
      </c>
      <c r="H6453" t="s">
        <v>320</v>
      </c>
      <c r="I6453">
        <v>2.95</v>
      </c>
      <c r="J6453">
        <v>2</v>
      </c>
      <c r="K6453">
        <v>-2.06</v>
      </c>
      <c r="M6453" t="s">
        <v>2939</v>
      </c>
    </row>
    <row r="6454" spans="1:13" x14ac:dyDescent="0.25">
      <c r="A6454" s="7">
        <v>42713</v>
      </c>
      <c r="B6454" s="4">
        <f>YEAR(SaleData[[#This Row],[Order Date]])</f>
        <v>2016</v>
      </c>
      <c r="C6454" s="4">
        <f>MONTH(SaleData[[#This Row],[Order Date]])</f>
        <v>12</v>
      </c>
      <c r="D6454" t="s">
        <v>1031</v>
      </c>
      <c r="E6454" t="s">
        <v>69</v>
      </c>
      <c r="F6454" t="s">
        <v>11</v>
      </c>
      <c r="G6454" t="s">
        <v>21</v>
      </c>
      <c r="H6454" t="s">
        <v>830</v>
      </c>
      <c r="I6454">
        <v>10.9</v>
      </c>
      <c r="J6454">
        <v>1</v>
      </c>
      <c r="K6454">
        <v>3.05</v>
      </c>
      <c r="M6454" t="s">
        <v>2939</v>
      </c>
    </row>
    <row r="6455" spans="1:13" x14ac:dyDescent="0.25">
      <c r="A6455" s="7">
        <v>42713</v>
      </c>
      <c r="B6455" s="4">
        <f>YEAR(SaleData[[#This Row],[Order Date]])</f>
        <v>2016</v>
      </c>
      <c r="C6455" s="4">
        <f>MONTH(SaleData[[#This Row],[Order Date]])</f>
        <v>12</v>
      </c>
      <c r="D6455" t="s">
        <v>1031</v>
      </c>
      <c r="E6455" t="s">
        <v>69</v>
      </c>
      <c r="F6455" t="s">
        <v>11</v>
      </c>
      <c r="G6455" t="s">
        <v>12</v>
      </c>
      <c r="H6455" t="s">
        <v>1196</v>
      </c>
      <c r="I6455">
        <v>59.98</v>
      </c>
      <c r="J6455">
        <v>2</v>
      </c>
      <c r="K6455">
        <v>25.19</v>
      </c>
      <c r="M6455" t="s">
        <v>2940</v>
      </c>
    </row>
    <row r="6456" spans="1:13" x14ac:dyDescent="0.25">
      <c r="A6456" s="7">
        <v>42713</v>
      </c>
      <c r="B6456" s="4">
        <f>YEAR(SaleData[[#This Row],[Order Date]])</f>
        <v>2016</v>
      </c>
      <c r="C6456" s="4">
        <f>MONTH(SaleData[[#This Row],[Order Date]])</f>
        <v>12</v>
      </c>
      <c r="D6456" t="s">
        <v>1031</v>
      </c>
      <c r="E6456" t="s">
        <v>69</v>
      </c>
      <c r="F6456" t="s">
        <v>26</v>
      </c>
      <c r="G6456" t="s">
        <v>56</v>
      </c>
      <c r="H6456" t="s">
        <v>1184</v>
      </c>
      <c r="I6456">
        <v>61.93</v>
      </c>
      <c r="J6456">
        <v>1</v>
      </c>
      <c r="K6456">
        <v>23.4</v>
      </c>
      <c r="M6456" t="s">
        <v>2940</v>
      </c>
    </row>
    <row r="6457" spans="1:13" x14ac:dyDescent="0.25">
      <c r="A6457" s="7">
        <v>42713</v>
      </c>
      <c r="B6457" s="4">
        <f>YEAR(SaleData[[#This Row],[Order Date]])</f>
        <v>2016</v>
      </c>
      <c r="C6457" s="4">
        <f>MONTH(SaleData[[#This Row],[Order Date]])</f>
        <v>12</v>
      </c>
      <c r="D6457" t="s">
        <v>448</v>
      </c>
      <c r="E6457" t="s">
        <v>324</v>
      </c>
      <c r="F6457" t="s">
        <v>11</v>
      </c>
      <c r="G6457" t="s">
        <v>21</v>
      </c>
      <c r="H6457" t="s">
        <v>2005</v>
      </c>
      <c r="I6457">
        <v>40.68</v>
      </c>
      <c r="J6457">
        <v>3</v>
      </c>
      <c r="K6457">
        <v>-9.15</v>
      </c>
      <c r="M6457" t="s">
        <v>2940</v>
      </c>
    </row>
    <row r="6458" spans="1:13" x14ac:dyDescent="0.25">
      <c r="A6458" s="7">
        <v>42713</v>
      </c>
      <c r="B6458" s="4">
        <f>YEAR(SaleData[[#This Row],[Order Date]])</f>
        <v>2016</v>
      </c>
      <c r="C6458" s="4">
        <f>MONTH(SaleData[[#This Row],[Order Date]])</f>
        <v>12</v>
      </c>
      <c r="D6458" t="s">
        <v>1829</v>
      </c>
      <c r="E6458" t="s">
        <v>24</v>
      </c>
      <c r="F6458" t="s">
        <v>26</v>
      </c>
      <c r="G6458" t="s">
        <v>213</v>
      </c>
      <c r="H6458" t="s">
        <v>552</v>
      </c>
      <c r="I6458">
        <v>20.57</v>
      </c>
      <c r="J6458">
        <v>3</v>
      </c>
      <c r="K6458">
        <v>1.54</v>
      </c>
      <c r="M6458" t="s">
        <v>2940</v>
      </c>
    </row>
    <row r="6459" spans="1:13" x14ac:dyDescent="0.25">
      <c r="A6459" s="7">
        <v>42713</v>
      </c>
      <c r="B6459" s="4">
        <f>YEAR(SaleData[[#This Row],[Order Date]])</f>
        <v>2016</v>
      </c>
      <c r="C6459" s="4">
        <f>MONTH(SaleData[[#This Row],[Order Date]])</f>
        <v>12</v>
      </c>
      <c r="D6459" t="s">
        <v>1829</v>
      </c>
      <c r="E6459" t="s">
        <v>24</v>
      </c>
      <c r="F6459" t="s">
        <v>26</v>
      </c>
      <c r="G6459" t="s">
        <v>56</v>
      </c>
      <c r="H6459" t="s">
        <v>174</v>
      </c>
      <c r="I6459">
        <v>4.3600000000000003</v>
      </c>
      <c r="J6459">
        <v>2</v>
      </c>
      <c r="K6459">
        <v>-11.76</v>
      </c>
      <c r="M6459" t="s">
        <v>2940</v>
      </c>
    </row>
    <row r="6460" spans="1:13" x14ac:dyDescent="0.25">
      <c r="A6460" s="7">
        <v>42713</v>
      </c>
      <c r="B6460" s="4">
        <f>YEAR(SaleData[[#This Row],[Order Date]])</f>
        <v>2016</v>
      </c>
      <c r="C6460" s="4">
        <f>MONTH(SaleData[[#This Row],[Order Date]])</f>
        <v>12</v>
      </c>
      <c r="D6460" t="s">
        <v>1829</v>
      </c>
      <c r="E6460" t="s">
        <v>24</v>
      </c>
      <c r="F6460" t="s">
        <v>11</v>
      </c>
      <c r="G6460" t="s">
        <v>12</v>
      </c>
      <c r="H6460" t="s">
        <v>253</v>
      </c>
      <c r="I6460">
        <v>19.04</v>
      </c>
      <c r="J6460">
        <v>4</v>
      </c>
      <c r="K6460">
        <v>-1.43</v>
      </c>
      <c r="M6460" t="s">
        <v>2940</v>
      </c>
    </row>
    <row r="6461" spans="1:13" x14ac:dyDescent="0.25">
      <c r="A6461" s="7">
        <v>42713</v>
      </c>
      <c r="B6461" s="4">
        <f>YEAR(SaleData[[#This Row],[Order Date]])</f>
        <v>2016</v>
      </c>
      <c r="C6461" s="4">
        <f>MONTH(SaleData[[#This Row],[Order Date]])</f>
        <v>12</v>
      </c>
      <c r="D6461" t="s">
        <v>331</v>
      </c>
      <c r="E6461" t="s">
        <v>43</v>
      </c>
      <c r="F6461" t="s">
        <v>26</v>
      </c>
      <c r="G6461" t="s">
        <v>46</v>
      </c>
      <c r="H6461" t="s">
        <v>1474</v>
      </c>
      <c r="I6461">
        <v>273.92</v>
      </c>
      <c r="J6461">
        <v>8</v>
      </c>
      <c r="K6461">
        <v>99.3</v>
      </c>
      <c r="M6461" t="s">
        <v>2940</v>
      </c>
    </row>
    <row r="6462" spans="1:13" x14ac:dyDescent="0.25">
      <c r="A6462" s="7">
        <v>42713</v>
      </c>
      <c r="B6462" s="4">
        <f>YEAR(SaleData[[#This Row],[Order Date]])</f>
        <v>2016</v>
      </c>
      <c r="C6462" s="4">
        <f>MONTH(SaleData[[#This Row],[Order Date]])</f>
        <v>12</v>
      </c>
      <c r="D6462" t="s">
        <v>365</v>
      </c>
      <c r="E6462" t="s">
        <v>171</v>
      </c>
      <c r="F6462" t="s">
        <v>16</v>
      </c>
      <c r="G6462" t="s">
        <v>40</v>
      </c>
      <c r="H6462" t="s">
        <v>1074</v>
      </c>
      <c r="I6462">
        <v>1056.8599999999999</v>
      </c>
      <c r="J6462">
        <v>7</v>
      </c>
      <c r="K6462">
        <v>158.53</v>
      </c>
      <c r="M6462" t="s">
        <v>2940</v>
      </c>
    </row>
    <row r="6463" spans="1:13" x14ac:dyDescent="0.25">
      <c r="A6463" s="7">
        <v>42714</v>
      </c>
      <c r="B6463" s="4">
        <f>YEAR(SaleData[[#This Row],[Order Date]])</f>
        <v>2016</v>
      </c>
      <c r="C6463" s="4">
        <f>MONTH(SaleData[[#This Row],[Order Date]])</f>
        <v>12</v>
      </c>
      <c r="D6463" t="s">
        <v>1031</v>
      </c>
      <c r="E6463" t="s">
        <v>43</v>
      </c>
      <c r="F6463" t="s">
        <v>16</v>
      </c>
      <c r="G6463" t="s">
        <v>17</v>
      </c>
      <c r="H6463" t="s">
        <v>1168</v>
      </c>
      <c r="I6463">
        <v>321.57</v>
      </c>
      <c r="J6463">
        <v>2</v>
      </c>
      <c r="K6463">
        <v>28.14</v>
      </c>
      <c r="M6463" t="s">
        <v>2941</v>
      </c>
    </row>
    <row r="6464" spans="1:13" x14ac:dyDescent="0.25">
      <c r="A6464" s="7">
        <v>42714</v>
      </c>
      <c r="B6464" s="4">
        <f>YEAR(SaleData[[#This Row],[Order Date]])</f>
        <v>2016</v>
      </c>
      <c r="C6464" s="4">
        <f>MONTH(SaleData[[#This Row],[Order Date]])</f>
        <v>12</v>
      </c>
      <c r="D6464" t="s">
        <v>532</v>
      </c>
      <c r="E6464" t="s">
        <v>20</v>
      </c>
      <c r="F6464" t="s">
        <v>26</v>
      </c>
      <c r="G6464" t="s">
        <v>36</v>
      </c>
      <c r="H6464" t="s">
        <v>645</v>
      </c>
      <c r="I6464">
        <v>80.58</v>
      </c>
      <c r="J6464">
        <v>6</v>
      </c>
      <c r="K6464">
        <v>22.56</v>
      </c>
      <c r="M6464" t="s">
        <v>2942</v>
      </c>
    </row>
    <row r="6465" spans="1:13" x14ac:dyDescent="0.25">
      <c r="A6465" s="7">
        <v>42714</v>
      </c>
      <c r="B6465" s="4">
        <f>YEAR(SaleData[[#This Row],[Order Date]])</f>
        <v>2016</v>
      </c>
      <c r="C6465" s="4">
        <f>MONTH(SaleData[[#This Row],[Order Date]])</f>
        <v>12</v>
      </c>
      <c r="D6465" t="s">
        <v>532</v>
      </c>
      <c r="E6465" t="s">
        <v>20</v>
      </c>
      <c r="F6465" t="s">
        <v>26</v>
      </c>
      <c r="G6465" t="s">
        <v>156</v>
      </c>
      <c r="H6465" t="s">
        <v>1252</v>
      </c>
      <c r="I6465">
        <v>361.92</v>
      </c>
      <c r="J6465">
        <v>4</v>
      </c>
      <c r="K6465">
        <v>162.86000000000001</v>
      </c>
      <c r="M6465" t="s">
        <v>2942</v>
      </c>
    </row>
    <row r="6466" spans="1:13" x14ac:dyDescent="0.25">
      <c r="A6466" s="7">
        <v>42714</v>
      </c>
      <c r="B6466" s="4">
        <f>YEAR(SaleData[[#This Row],[Order Date]])</f>
        <v>2016</v>
      </c>
      <c r="C6466" s="4">
        <f>MONTH(SaleData[[#This Row],[Order Date]])</f>
        <v>12</v>
      </c>
      <c r="D6466" t="s">
        <v>955</v>
      </c>
      <c r="E6466" t="s">
        <v>15</v>
      </c>
      <c r="F6466" t="s">
        <v>26</v>
      </c>
      <c r="G6466" t="s">
        <v>46</v>
      </c>
      <c r="H6466" t="s">
        <v>1209</v>
      </c>
      <c r="I6466">
        <v>153.55000000000001</v>
      </c>
      <c r="J6466">
        <v>3</v>
      </c>
      <c r="K6466">
        <v>51.82</v>
      </c>
      <c r="M6466" t="s">
        <v>2942</v>
      </c>
    </row>
    <row r="6467" spans="1:13" x14ac:dyDescent="0.25">
      <c r="A6467" s="7">
        <v>42714</v>
      </c>
      <c r="B6467" s="4">
        <f>YEAR(SaleData[[#This Row],[Order Date]])</f>
        <v>2016</v>
      </c>
      <c r="C6467" s="4">
        <f>MONTH(SaleData[[#This Row],[Order Date]])</f>
        <v>12</v>
      </c>
      <c r="D6467" t="s">
        <v>955</v>
      </c>
      <c r="E6467" t="s">
        <v>15</v>
      </c>
      <c r="F6467" t="s">
        <v>26</v>
      </c>
      <c r="G6467" t="s">
        <v>56</v>
      </c>
      <c r="H6467" t="s">
        <v>2036</v>
      </c>
      <c r="I6467">
        <v>65.34</v>
      </c>
      <c r="J6467">
        <v>3</v>
      </c>
      <c r="K6467">
        <v>22.87</v>
      </c>
      <c r="M6467" t="s">
        <v>2942</v>
      </c>
    </row>
    <row r="6468" spans="1:13" x14ac:dyDescent="0.25">
      <c r="A6468" s="7">
        <v>42714</v>
      </c>
      <c r="B6468" s="4">
        <f>YEAR(SaleData[[#This Row],[Order Date]])</f>
        <v>2016</v>
      </c>
      <c r="C6468" s="4">
        <f>MONTH(SaleData[[#This Row],[Order Date]])</f>
        <v>12</v>
      </c>
      <c r="D6468" t="s">
        <v>955</v>
      </c>
      <c r="E6468" t="s">
        <v>15</v>
      </c>
      <c r="F6468" t="s">
        <v>26</v>
      </c>
      <c r="G6468" t="s">
        <v>27</v>
      </c>
      <c r="H6468" t="s">
        <v>1444</v>
      </c>
      <c r="I6468">
        <v>123.92</v>
      </c>
      <c r="J6468">
        <v>4</v>
      </c>
      <c r="K6468">
        <v>55.76</v>
      </c>
      <c r="M6468" t="s">
        <v>2942</v>
      </c>
    </row>
    <row r="6469" spans="1:13" x14ac:dyDescent="0.25">
      <c r="A6469" s="7">
        <v>42714</v>
      </c>
      <c r="B6469" s="4">
        <f>YEAR(SaleData[[#This Row],[Order Date]])</f>
        <v>2016</v>
      </c>
      <c r="C6469" s="4">
        <f>MONTH(SaleData[[#This Row],[Order Date]])</f>
        <v>12</v>
      </c>
      <c r="D6469" t="s">
        <v>955</v>
      </c>
      <c r="E6469" t="s">
        <v>15</v>
      </c>
      <c r="F6469" t="s">
        <v>26</v>
      </c>
      <c r="G6469" t="s">
        <v>56</v>
      </c>
      <c r="H6469" t="s">
        <v>2037</v>
      </c>
      <c r="I6469">
        <v>35.1</v>
      </c>
      <c r="J6469">
        <v>3</v>
      </c>
      <c r="K6469">
        <v>12.29</v>
      </c>
      <c r="M6469" t="s">
        <v>2942</v>
      </c>
    </row>
    <row r="6470" spans="1:13" x14ac:dyDescent="0.25">
      <c r="A6470" s="7">
        <v>42714</v>
      </c>
      <c r="B6470" s="4">
        <f>YEAR(SaleData[[#This Row],[Order Date]])</f>
        <v>2016</v>
      </c>
      <c r="C6470" s="4">
        <f>MONTH(SaleData[[#This Row],[Order Date]])</f>
        <v>12</v>
      </c>
      <c r="D6470" t="s">
        <v>955</v>
      </c>
      <c r="E6470" t="s">
        <v>15</v>
      </c>
      <c r="F6470" t="s">
        <v>11</v>
      </c>
      <c r="G6470" t="s">
        <v>12</v>
      </c>
      <c r="H6470" t="s">
        <v>216</v>
      </c>
      <c r="I6470">
        <v>44.75</v>
      </c>
      <c r="J6470">
        <v>5</v>
      </c>
      <c r="K6470">
        <v>8.5</v>
      </c>
      <c r="M6470" t="s">
        <v>2942</v>
      </c>
    </row>
    <row r="6471" spans="1:13" x14ac:dyDescent="0.25">
      <c r="A6471" s="7">
        <v>42714</v>
      </c>
      <c r="B6471" s="4">
        <f>YEAR(SaleData[[#This Row],[Order Date]])</f>
        <v>2016</v>
      </c>
      <c r="C6471" s="4">
        <f>MONTH(SaleData[[#This Row],[Order Date]])</f>
        <v>12</v>
      </c>
      <c r="D6471" t="s">
        <v>919</v>
      </c>
      <c r="E6471" t="s">
        <v>573</v>
      </c>
      <c r="F6471" t="s">
        <v>16</v>
      </c>
      <c r="G6471" t="s">
        <v>17</v>
      </c>
      <c r="H6471" t="s">
        <v>915</v>
      </c>
      <c r="I6471">
        <v>1424.9</v>
      </c>
      <c r="J6471">
        <v>5</v>
      </c>
      <c r="K6471">
        <v>356.23</v>
      </c>
      <c r="M6471" t="s">
        <v>2942</v>
      </c>
    </row>
    <row r="6472" spans="1:13" x14ac:dyDescent="0.25">
      <c r="A6472" s="7">
        <v>42714</v>
      </c>
      <c r="B6472" s="4">
        <f>YEAR(SaleData[[#This Row],[Order Date]])</f>
        <v>2016</v>
      </c>
      <c r="C6472" s="4">
        <f>MONTH(SaleData[[#This Row],[Order Date]])</f>
        <v>12</v>
      </c>
      <c r="D6472" t="s">
        <v>1938</v>
      </c>
      <c r="E6472" t="s">
        <v>43</v>
      </c>
      <c r="F6472" t="s">
        <v>26</v>
      </c>
      <c r="G6472" t="s">
        <v>27</v>
      </c>
      <c r="H6472" t="s">
        <v>2022</v>
      </c>
      <c r="I6472">
        <v>80.28</v>
      </c>
      <c r="J6472">
        <v>12</v>
      </c>
      <c r="K6472">
        <v>36.93</v>
      </c>
      <c r="M6472" t="s">
        <v>2942</v>
      </c>
    </row>
    <row r="6473" spans="1:13" x14ac:dyDescent="0.25">
      <c r="A6473" s="7">
        <v>42714</v>
      </c>
      <c r="B6473" s="4">
        <f>YEAR(SaleData[[#This Row],[Order Date]])</f>
        <v>2016</v>
      </c>
      <c r="C6473" s="4">
        <f>MONTH(SaleData[[#This Row],[Order Date]])</f>
        <v>12</v>
      </c>
      <c r="D6473" t="s">
        <v>1648</v>
      </c>
      <c r="E6473" t="s">
        <v>20</v>
      </c>
      <c r="F6473" t="s">
        <v>26</v>
      </c>
      <c r="G6473" t="s">
        <v>27</v>
      </c>
      <c r="H6473" t="s">
        <v>964</v>
      </c>
      <c r="I6473">
        <v>18.54</v>
      </c>
      <c r="J6473">
        <v>2</v>
      </c>
      <c r="K6473">
        <v>8.7100000000000009</v>
      </c>
      <c r="M6473" t="s">
        <v>2942</v>
      </c>
    </row>
    <row r="6474" spans="1:13" x14ac:dyDescent="0.25">
      <c r="A6474" s="7">
        <v>42714</v>
      </c>
      <c r="B6474" s="4">
        <f>YEAR(SaleData[[#This Row],[Order Date]])</f>
        <v>2016</v>
      </c>
      <c r="C6474" s="4">
        <f>MONTH(SaleData[[#This Row],[Order Date]])</f>
        <v>12</v>
      </c>
      <c r="D6474" t="s">
        <v>1648</v>
      </c>
      <c r="E6474" t="s">
        <v>20</v>
      </c>
      <c r="F6474" t="s">
        <v>26</v>
      </c>
      <c r="G6474" t="s">
        <v>46</v>
      </c>
      <c r="H6474" t="s">
        <v>1865</v>
      </c>
      <c r="I6474">
        <v>679.96</v>
      </c>
      <c r="J6474">
        <v>5</v>
      </c>
      <c r="K6474">
        <v>220.99</v>
      </c>
      <c r="M6474" t="s">
        <v>2942</v>
      </c>
    </row>
    <row r="6475" spans="1:13" x14ac:dyDescent="0.25">
      <c r="A6475" s="7">
        <v>42714</v>
      </c>
      <c r="B6475" s="4">
        <f>YEAR(SaleData[[#This Row],[Order Date]])</f>
        <v>2016</v>
      </c>
      <c r="C6475" s="4">
        <f>MONTH(SaleData[[#This Row],[Order Date]])</f>
        <v>12</v>
      </c>
      <c r="D6475" t="s">
        <v>1970</v>
      </c>
      <c r="E6475" t="s">
        <v>20</v>
      </c>
      <c r="F6475" t="s">
        <v>26</v>
      </c>
      <c r="G6475" t="s">
        <v>27</v>
      </c>
      <c r="H6475" t="s">
        <v>469</v>
      </c>
      <c r="I6475">
        <v>62.82</v>
      </c>
      <c r="J6475">
        <v>9</v>
      </c>
      <c r="K6475">
        <v>29.53</v>
      </c>
      <c r="M6475" t="s">
        <v>2942</v>
      </c>
    </row>
    <row r="6476" spans="1:13" x14ac:dyDescent="0.25">
      <c r="A6476" s="7">
        <v>42714</v>
      </c>
      <c r="B6476" s="4">
        <f>YEAR(SaleData[[#This Row],[Order Date]])</f>
        <v>2016</v>
      </c>
      <c r="C6476" s="4">
        <f>MONTH(SaleData[[#This Row],[Order Date]])</f>
        <v>12</v>
      </c>
      <c r="D6476" t="s">
        <v>304</v>
      </c>
      <c r="E6476" t="s">
        <v>20</v>
      </c>
      <c r="F6476" t="s">
        <v>26</v>
      </c>
      <c r="G6476" t="s">
        <v>27</v>
      </c>
      <c r="H6476" t="s">
        <v>2038</v>
      </c>
      <c r="I6476">
        <v>6.48</v>
      </c>
      <c r="J6476">
        <v>1</v>
      </c>
      <c r="K6476">
        <v>3.11</v>
      </c>
      <c r="M6476" t="s">
        <v>2942</v>
      </c>
    </row>
    <row r="6477" spans="1:13" x14ac:dyDescent="0.25">
      <c r="A6477" s="7">
        <v>42715</v>
      </c>
      <c r="B6477" s="4">
        <f>YEAR(SaleData[[#This Row],[Order Date]])</f>
        <v>2016</v>
      </c>
      <c r="C6477" s="4">
        <f>MONTH(SaleData[[#This Row],[Order Date]])</f>
        <v>12</v>
      </c>
      <c r="D6477" t="s">
        <v>2059</v>
      </c>
      <c r="E6477" t="s">
        <v>20</v>
      </c>
      <c r="F6477" t="s">
        <v>26</v>
      </c>
      <c r="G6477" t="s">
        <v>31</v>
      </c>
      <c r="H6477" t="s">
        <v>1847</v>
      </c>
      <c r="I6477">
        <v>15.26</v>
      </c>
      <c r="J6477">
        <v>7</v>
      </c>
      <c r="K6477">
        <v>6.26</v>
      </c>
      <c r="M6477" t="s">
        <v>2943</v>
      </c>
    </row>
    <row r="6478" spans="1:13" x14ac:dyDescent="0.25">
      <c r="A6478" s="7">
        <v>42715</v>
      </c>
      <c r="B6478" s="4">
        <f>YEAR(SaleData[[#This Row],[Order Date]])</f>
        <v>2016</v>
      </c>
      <c r="C6478" s="4">
        <f>MONTH(SaleData[[#This Row],[Order Date]])</f>
        <v>12</v>
      </c>
      <c r="D6478" t="s">
        <v>2059</v>
      </c>
      <c r="E6478" t="s">
        <v>20</v>
      </c>
      <c r="F6478" t="s">
        <v>11</v>
      </c>
      <c r="G6478" t="s">
        <v>21</v>
      </c>
      <c r="H6478" t="s">
        <v>1892</v>
      </c>
      <c r="I6478">
        <v>1029.95</v>
      </c>
      <c r="J6478">
        <v>5</v>
      </c>
      <c r="K6478">
        <v>298.69</v>
      </c>
      <c r="M6478" t="s">
        <v>2943</v>
      </c>
    </row>
    <row r="6479" spans="1:13" x14ac:dyDescent="0.25">
      <c r="A6479" s="7">
        <v>42715</v>
      </c>
      <c r="B6479" s="4">
        <f>YEAR(SaleData[[#This Row],[Order Date]])</f>
        <v>2016</v>
      </c>
      <c r="C6479" s="4">
        <f>MONTH(SaleData[[#This Row],[Order Date]])</f>
        <v>12</v>
      </c>
      <c r="D6479" t="s">
        <v>1498</v>
      </c>
      <c r="E6479" t="s">
        <v>101</v>
      </c>
      <c r="F6479" t="s">
        <v>26</v>
      </c>
      <c r="G6479" t="s">
        <v>36</v>
      </c>
      <c r="H6479" t="s">
        <v>2060</v>
      </c>
      <c r="I6479">
        <v>243.38</v>
      </c>
      <c r="J6479">
        <v>3</v>
      </c>
      <c r="K6479">
        <v>-51.72</v>
      </c>
      <c r="M6479" t="s">
        <v>2944</v>
      </c>
    </row>
    <row r="6480" spans="1:13" x14ac:dyDescent="0.25">
      <c r="A6480" s="7">
        <v>42715</v>
      </c>
      <c r="B6480" s="4">
        <f>YEAR(SaleData[[#This Row],[Order Date]])</f>
        <v>2016</v>
      </c>
      <c r="C6480" s="4">
        <f>MONTH(SaleData[[#This Row],[Order Date]])</f>
        <v>12</v>
      </c>
      <c r="D6480" t="s">
        <v>1498</v>
      </c>
      <c r="E6480" t="s">
        <v>101</v>
      </c>
      <c r="F6480" t="s">
        <v>11</v>
      </c>
      <c r="G6480" t="s">
        <v>12</v>
      </c>
      <c r="H6480" t="s">
        <v>243</v>
      </c>
      <c r="I6480">
        <v>119.8</v>
      </c>
      <c r="J6480">
        <v>5</v>
      </c>
      <c r="K6480">
        <v>29.95</v>
      </c>
      <c r="M6480" t="s">
        <v>2944</v>
      </c>
    </row>
    <row r="6481" spans="1:13" x14ac:dyDescent="0.25">
      <c r="A6481" s="7">
        <v>42715</v>
      </c>
      <c r="B6481" s="4">
        <f>YEAR(SaleData[[#This Row],[Order Date]])</f>
        <v>2016</v>
      </c>
      <c r="C6481" s="4">
        <f>MONTH(SaleData[[#This Row],[Order Date]])</f>
        <v>12</v>
      </c>
      <c r="D6481" t="s">
        <v>1498</v>
      </c>
      <c r="E6481" t="s">
        <v>101</v>
      </c>
      <c r="F6481" t="s">
        <v>11</v>
      </c>
      <c r="G6481" t="s">
        <v>21</v>
      </c>
      <c r="H6481" t="s">
        <v>857</v>
      </c>
      <c r="I6481">
        <v>300.77</v>
      </c>
      <c r="J6481">
        <v>4</v>
      </c>
      <c r="K6481">
        <v>30.08</v>
      </c>
      <c r="M6481" t="s">
        <v>2944</v>
      </c>
    </row>
    <row r="6482" spans="1:13" x14ac:dyDescent="0.25">
      <c r="A6482" s="7">
        <v>42715</v>
      </c>
      <c r="B6482" s="4">
        <f>YEAR(SaleData[[#This Row],[Order Date]])</f>
        <v>2016</v>
      </c>
      <c r="C6482" s="4">
        <f>MONTH(SaleData[[#This Row],[Order Date]])</f>
        <v>12</v>
      </c>
      <c r="D6482" t="s">
        <v>1418</v>
      </c>
      <c r="E6482" t="s">
        <v>15</v>
      </c>
      <c r="F6482" t="s">
        <v>16</v>
      </c>
      <c r="G6482" t="s">
        <v>34</v>
      </c>
      <c r="H6482" t="s">
        <v>66</v>
      </c>
      <c r="I6482">
        <v>14.8</v>
      </c>
      <c r="J6482">
        <v>4</v>
      </c>
      <c r="K6482">
        <v>6.07</v>
      </c>
      <c r="M6482" t="s">
        <v>2945</v>
      </c>
    </row>
    <row r="6483" spans="1:13" x14ac:dyDescent="0.25">
      <c r="A6483" s="7">
        <v>42715</v>
      </c>
      <c r="B6483" s="4">
        <f>YEAR(SaleData[[#This Row],[Order Date]])</f>
        <v>2016</v>
      </c>
      <c r="C6483" s="4">
        <f>MONTH(SaleData[[#This Row],[Order Date]])</f>
        <v>12</v>
      </c>
      <c r="D6483" t="s">
        <v>1418</v>
      </c>
      <c r="E6483" t="s">
        <v>15</v>
      </c>
      <c r="F6483" t="s">
        <v>11</v>
      </c>
      <c r="G6483" t="s">
        <v>21</v>
      </c>
      <c r="H6483" t="s">
        <v>607</v>
      </c>
      <c r="I6483">
        <v>302.38</v>
      </c>
      <c r="J6483">
        <v>3</v>
      </c>
      <c r="K6483">
        <v>22.68</v>
      </c>
      <c r="M6483" t="s">
        <v>2945</v>
      </c>
    </row>
    <row r="6484" spans="1:13" x14ac:dyDescent="0.25">
      <c r="A6484" s="7">
        <v>42715</v>
      </c>
      <c r="B6484" s="4">
        <f>YEAR(SaleData[[#This Row],[Order Date]])</f>
        <v>2016</v>
      </c>
      <c r="C6484" s="4">
        <f>MONTH(SaleData[[#This Row],[Order Date]])</f>
        <v>12</v>
      </c>
      <c r="D6484" t="s">
        <v>1418</v>
      </c>
      <c r="E6484" t="s">
        <v>15</v>
      </c>
      <c r="F6484" t="s">
        <v>11</v>
      </c>
      <c r="G6484" t="s">
        <v>12</v>
      </c>
      <c r="H6484" t="s">
        <v>2061</v>
      </c>
      <c r="I6484">
        <v>316</v>
      </c>
      <c r="J6484">
        <v>4</v>
      </c>
      <c r="K6484">
        <v>31.6</v>
      </c>
      <c r="M6484" t="s">
        <v>2945</v>
      </c>
    </row>
    <row r="6485" spans="1:13" x14ac:dyDescent="0.25">
      <c r="A6485" s="7">
        <v>42715</v>
      </c>
      <c r="B6485" s="4">
        <f>YEAR(SaleData[[#This Row],[Order Date]])</f>
        <v>2016</v>
      </c>
      <c r="C6485" s="4">
        <f>MONTH(SaleData[[#This Row],[Order Date]])</f>
        <v>12</v>
      </c>
      <c r="D6485" t="s">
        <v>685</v>
      </c>
      <c r="E6485" t="s">
        <v>75</v>
      </c>
      <c r="F6485" t="s">
        <v>26</v>
      </c>
      <c r="G6485" t="s">
        <v>36</v>
      </c>
      <c r="H6485" t="s">
        <v>1517</v>
      </c>
      <c r="I6485">
        <v>85.22</v>
      </c>
      <c r="J6485">
        <v>3</v>
      </c>
      <c r="K6485">
        <v>7.46</v>
      </c>
      <c r="M6485" t="s">
        <v>2946</v>
      </c>
    </row>
    <row r="6486" spans="1:13" x14ac:dyDescent="0.25">
      <c r="A6486" s="7">
        <v>42715</v>
      </c>
      <c r="B6486" s="4">
        <f>YEAR(SaleData[[#This Row],[Order Date]])</f>
        <v>2016</v>
      </c>
      <c r="C6486" s="4">
        <f>MONTH(SaleData[[#This Row],[Order Date]])</f>
        <v>12</v>
      </c>
      <c r="D6486" t="s">
        <v>1596</v>
      </c>
      <c r="E6486" t="s">
        <v>324</v>
      </c>
      <c r="F6486" t="s">
        <v>26</v>
      </c>
      <c r="G6486" t="s">
        <v>62</v>
      </c>
      <c r="H6486" t="s">
        <v>777</v>
      </c>
      <c r="I6486">
        <v>6.67</v>
      </c>
      <c r="J6486">
        <v>3</v>
      </c>
      <c r="K6486">
        <v>1.67</v>
      </c>
      <c r="M6486" t="s">
        <v>2946</v>
      </c>
    </row>
    <row r="6487" spans="1:13" x14ac:dyDescent="0.25">
      <c r="A6487" s="7">
        <v>42715</v>
      </c>
      <c r="B6487" s="4">
        <f>YEAR(SaleData[[#This Row],[Order Date]])</f>
        <v>2016</v>
      </c>
      <c r="C6487" s="4">
        <f>MONTH(SaleData[[#This Row],[Order Date]])</f>
        <v>12</v>
      </c>
      <c r="D6487" t="s">
        <v>1366</v>
      </c>
      <c r="E6487" t="s">
        <v>129</v>
      </c>
      <c r="F6487" t="s">
        <v>26</v>
      </c>
      <c r="G6487" t="s">
        <v>36</v>
      </c>
      <c r="H6487" t="s">
        <v>326</v>
      </c>
      <c r="I6487">
        <v>64.959999999999994</v>
      </c>
      <c r="J6487">
        <v>5</v>
      </c>
      <c r="K6487">
        <v>-4.0599999999999996</v>
      </c>
      <c r="M6487" t="s">
        <v>2946</v>
      </c>
    </row>
    <row r="6488" spans="1:13" x14ac:dyDescent="0.25">
      <c r="A6488" s="7">
        <v>42715</v>
      </c>
      <c r="B6488" s="4">
        <f>YEAR(SaleData[[#This Row],[Order Date]])</f>
        <v>2016</v>
      </c>
      <c r="C6488" s="4">
        <f>MONTH(SaleData[[#This Row],[Order Date]])</f>
        <v>12</v>
      </c>
      <c r="D6488" t="s">
        <v>1366</v>
      </c>
      <c r="E6488" t="s">
        <v>129</v>
      </c>
      <c r="F6488" t="s">
        <v>26</v>
      </c>
      <c r="G6488" t="s">
        <v>213</v>
      </c>
      <c r="H6488" t="s">
        <v>1730</v>
      </c>
      <c r="I6488">
        <v>13.52</v>
      </c>
      <c r="J6488">
        <v>2</v>
      </c>
      <c r="K6488">
        <v>1.69</v>
      </c>
      <c r="M6488" t="s">
        <v>2946</v>
      </c>
    </row>
    <row r="6489" spans="1:13" x14ac:dyDescent="0.25">
      <c r="A6489" s="7">
        <v>42715</v>
      </c>
      <c r="B6489" s="4">
        <f>YEAR(SaleData[[#This Row],[Order Date]])</f>
        <v>2016</v>
      </c>
      <c r="C6489" s="4">
        <f>MONTH(SaleData[[#This Row],[Order Date]])</f>
        <v>12</v>
      </c>
      <c r="D6489" t="s">
        <v>1366</v>
      </c>
      <c r="E6489" t="s">
        <v>129</v>
      </c>
      <c r="F6489" t="s">
        <v>16</v>
      </c>
      <c r="G6489" t="s">
        <v>17</v>
      </c>
      <c r="H6489" t="s">
        <v>400</v>
      </c>
      <c r="I6489">
        <v>458.43</v>
      </c>
      <c r="J6489">
        <v>5</v>
      </c>
      <c r="K6489">
        <v>-137.53</v>
      </c>
      <c r="M6489" t="s">
        <v>2946</v>
      </c>
    </row>
    <row r="6490" spans="1:13" x14ac:dyDescent="0.25">
      <c r="A6490" s="7">
        <v>42715</v>
      </c>
      <c r="B6490" s="4">
        <f>YEAR(SaleData[[#This Row],[Order Date]])</f>
        <v>2016</v>
      </c>
      <c r="C6490" s="4">
        <f>MONTH(SaleData[[#This Row],[Order Date]])</f>
        <v>12</v>
      </c>
      <c r="D6490" t="s">
        <v>1366</v>
      </c>
      <c r="E6490" t="s">
        <v>129</v>
      </c>
      <c r="F6490" t="s">
        <v>26</v>
      </c>
      <c r="G6490" t="s">
        <v>56</v>
      </c>
      <c r="H6490" t="s">
        <v>1291</v>
      </c>
      <c r="I6490">
        <v>387.14</v>
      </c>
      <c r="J6490">
        <v>4</v>
      </c>
      <c r="K6490">
        <v>24.2</v>
      </c>
      <c r="M6490" t="s">
        <v>2947</v>
      </c>
    </row>
    <row r="6491" spans="1:13" x14ac:dyDescent="0.25">
      <c r="A6491" s="7">
        <v>42715</v>
      </c>
      <c r="B6491" s="4">
        <f>YEAR(SaleData[[#This Row],[Order Date]])</f>
        <v>2016</v>
      </c>
      <c r="C6491" s="4">
        <f>MONTH(SaleData[[#This Row],[Order Date]])</f>
        <v>12</v>
      </c>
      <c r="D6491" t="s">
        <v>1366</v>
      </c>
      <c r="E6491" t="s">
        <v>129</v>
      </c>
      <c r="F6491" t="s">
        <v>16</v>
      </c>
      <c r="G6491" t="s">
        <v>40</v>
      </c>
      <c r="H6491" t="s">
        <v>1967</v>
      </c>
      <c r="I6491">
        <v>328.59</v>
      </c>
      <c r="J6491">
        <v>3</v>
      </c>
      <c r="K6491">
        <v>-147.87</v>
      </c>
      <c r="M6491" t="s">
        <v>2947</v>
      </c>
    </row>
    <row r="6492" spans="1:13" x14ac:dyDescent="0.25">
      <c r="A6492" s="7">
        <v>42715</v>
      </c>
      <c r="B6492" s="4">
        <f>YEAR(SaleData[[#This Row],[Order Date]])</f>
        <v>2016</v>
      </c>
      <c r="C6492" s="4">
        <f>MONTH(SaleData[[#This Row],[Order Date]])</f>
        <v>12</v>
      </c>
      <c r="D6492" t="s">
        <v>344</v>
      </c>
      <c r="E6492" t="s">
        <v>105</v>
      </c>
      <c r="F6492" t="s">
        <v>16</v>
      </c>
      <c r="G6492" t="s">
        <v>17</v>
      </c>
      <c r="H6492" t="s">
        <v>1163</v>
      </c>
      <c r="I6492">
        <v>403.92</v>
      </c>
      <c r="J6492">
        <v>5</v>
      </c>
      <c r="K6492">
        <v>25.25</v>
      </c>
      <c r="M6492" t="s">
        <v>2947</v>
      </c>
    </row>
    <row r="6493" spans="1:13" x14ac:dyDescent="0.25">
      <c r="A6493" s="7">
        <v>42715</v>
      </c>
      <c r="B6493" s="4">
        <f>YEAR(SaleData[[#This Row],[Order Date]])</f>
        <v>2016</v>
      </c>
      <c r="C6493" s="4">
        <f>MONTH(SaleData[[#This Row],[Order Date]])</f>
        <v>12</v>
      </c>
      <c r="D6493" t="s">
        <v>410</v>
      </c>
      <c r="E6493" t="s">
        <v>43</v>
      </c>
      <c r="F6493" t="s">
        <v>26</v>
      </c>
      <c r="G6493" t="s">
        <v>46</v>
      </c>
      <c r="H6493" t="s">
        <v>258</v>
      </c>
      <c r="I6493">
        <v>209.6</v>
      </c>
      <c r="J6493">
        <v>5</v>
      </c>
      <c r="K6493">
        <v>68.12</v>
      </c>
      <c r="M6493" t="s">
        <v>2947</v>
      </c>
    </row>
    <row r="6494" spans="1:13" x14ac:dyDescent="0.25">
      <c r="A6494" s="7">
        <v>42715</v>
      </c>
      <c r="B6494" s="4">
        <f>YEAR(SaleData[[#This Row],[Order Date]])</f>
        <v>2016</v>
      </c>
      <c r="C6494" s="4">
        <f>MONTH(SaleData[[#This Row],[Order Date]])</f>
        <v>12</v>
      </c>
      <c r="D6494" t="s">
        <v>410</v>
      </c>
      <c r="E6494" t="s">
        <v>43</v>
      </c>
      <c r="F6494" t="s">
        <v>26</v>
      </c>
      <c r="G6494" t="s">
        <v>62</v>
      </c>
      <c r="H6494" t="s">
        <v>2062</v>
      </c>
      <c r="I6494">
        <v>23.32</v>
      </c>
      <c r="J6494">
        <v>2</v>
      </c>
      <c r="K6494">
        <v>6.06</v>
      </c>
      <c r="M6494" t="s">
        <v>2948</v>
      </c>
    </row>
    <row r="6495" spans="1:13" x14ac:dyDescent="0.25">
      <c r="A6495" s="7">
        <v>42715</v>
      </c>
      <c r="B6495" s="4">
        <f>YEAR(SaleData[[#This Row],[Order Date]])</f>
        <v>2016</v>
      </c>
      <c r="C6495" s="4">
        <f>MONTH(SaleData[[#This Row],[Order Date]])</f>
        <v>12</v>
      </c>
      <c r="D6495" t="s">
        <v>410</v>
      </c>
      <c r="E6495" t="s">
        <v>43</v>
      </c>
      <c r="F6495" t="s">
        <v>26</v>
      </c>
      <c r="G6495" t="s">
        <v>27</v>
      </c>
      <c r="H6495" t="s">
        <v>2063</v>
      </c>
      <c r="I6495">
        <v>30.98</v>
      </c>
      <c r="J6495">
        <v>1</v>
      </c>
      <c r="K6495">
        <v>13.94</v>
      </c>
      <c r="M6495" t="s">
        <v>2948</v>
      </c>
    </row>
    <row r="6496" spans="1:13" x14ac:dyDescent="0.25">
      <c r="A6496" s="7">
        <v>42715</v>
      </c>
      <c r="B6496" s="4">
        <f>YEAR(SaleData[[#This Row],[Order Date]])</f>
        <v>2016</v>
      </c>
      <c r="C6496" s="4">
        <f>MONTH(SaleData[[#This Row],[Order Date]])</f>
        <v>12</v>
      </c>
      <c r="D6496" t="s">
        <v>410</v>
      </c>
      <c r="E6496" t="s">
        <v>43</v>
      </c>
      <c r="F6496" t="s">
        <v>11</v>
      </c>
      <c r="G6496" t="s">
        <v>12</v>
      </c>
      <c r="H6496" t="s">
        <v>1193</v>
      </c>
      <c r="I6496">
        <v>119.96</v>
      </c>
      <c r="J6496">
        <v>4</v>
      </c>
      <c r="K6496">
        <v>25.19</v>
      </c>
      <c r="M6496" t="s">
        <v>2948</v>
      </c>
    </row>
    <row r="6497" spans="1:13" x14ac:dyDescent="0.25">
      <c r="A6497" s="7">
        <v>42715</v>
      </c>
      <c r="B6497" s="4">
        <f>YEAR(SaleData[[#This Row],[Order Date]])</f>
        <v>2016</v>
      </c>
      <c r="C6497" s="4">
        <f>MONTH(SaleData[[#This Row],[Order Date]])</f>
        <v>12</v>
      </c>
      <c r="D6497" t="s">
        <v>410</v>
      </c>
      <c r="E6497" t="s">
        <v>43</v>
      </c>
      <c r="F6497" t="s">
        <v>16</v>
      </c>
      <c r="G6497" t="s">
        <v>17</v>
      </c>
      <c r="H6497" t="s">
        <v>1113</v>
      </c>
      <c r="I6497">
        <v>363.92</v>
      </c>
      <c r="J6497">
        <v>5</v>
      </c>
      <c r="K6497">
        <v>-31.84</v>
      </c>
      <c r="M6497" t="s">
        <v>2949</v>
      </c>
    </row>
    <row r="6498" spans="1:13" x14ac:dyDescent="0.25">
      <c r="A6498" s="7">
        <v>42715</v>
      </c>
      <c r="B6498" s="4">
        <f>YEAR(SaleData[[#This Row],[Order Date]])</f>
        <v>2016</v>
      </c>
      <c r="C6498" s="4">
        <f>MONTH(SaleData[[#This Row],[Order Date]])</f>
        <v>12</v>
      </c>
      <c r="D6498" t="s">
        <v>410</v>
      </c>
      <c r="E6498" t="s">
        <v>43</v>
      </c>
      <c r="F6498" t="s">
        <v>26</v>
      </c>
      <c r="G6498" t="s">
        <v>46</v>
      </c>
      <c r="H6498" t="s">
        <v>1850</v>
      </c>
      <c r="I6498">
        <v>35.81</v>
      </c>
      <c r="J6498">
        <v>3</v>
      </c>
      <c r="K6498">
        <v>11.19</v>
      </c>
      <c r="M6498" t="s">
        <v>2949</v>
      </c>
    </row>
    <row r="6499" spans="1:13" x14ac:dyDescent="0.25">
      <c r="A6499" s="7">
        <v>42715</v>
      </c>
      <c r="B6499" s="4">
        <f>YEAR(SaleData[[#This Row],[Order Date]])</f>
        <v>2016</v>
      </c>
      <c r="C6499" s="4">
        <f>MONTH(SaleData[[#This Row],[Order Date]])</f>
        <v>12</v>
      </c>
      <c r="D6499" t="s">
        <v>410</v>
      </c>
      <c r="E6499" t="s">
        <v>43</v>
      </c>
      <c r="F6499" t="s">
        <v>26</v>
      </c>
      <c r="G6499" t="s">
        <v>46</v>
      </c>
      <c r="H6499" t="s">
        <v>1481</v>
      </c>
      <c r="I6499">
        <v>122.69</v>
      </c>
      <c r="J6499">
        <v>9</v>
      </c>
      <c r="K6499">
        <v>39.869999999999997</v>
      </c>
      <c r="M6499" t="s">
        <v>2950</v>
      </c>
    </row>
    <row r="6500" spans="1:13" x14ac:dyDescent="0.25">
      <c r="A6500" s="7">
        <v>42715</v>
      </c>
      <c r="B6500" s="4">
        <f>YEAR(SaleData[[#This Row],[Order Date]])</f>
        <v>2016</v>
      </c>
      <c r="C6500" s="4">
        <f>MONTH(SaleData[[#This Row],[Order Date]])</f>
        <v>12</v>
      </c>
      <c r="D6500" t="s">
        <v>410</v>
      </c>
      <c r="E6500" t="s">
        <v>43</v>
      </c>
      <c r="F6500" t="s">
        <v>16</v>
      </c>
      <c r="G6500" t="s">
        <v>40</v>
      </c>
      <c r="H6500" t="s">
        <v>1026</v>
      </c>
      <c r="I6500">
        <v>892.14</v>
      </c>
      <c r="J6500">
        <v>7</v>
      </c>
      <c r="K6500">
        <v>111.52</v>
      </c>
      <c r="M6500" t="s">
        <v>2951</v>
      </c>
    </row>
    <row r="6501" spans="1:13" x14ac:dyDescent="0.25">
      <c r="A6501" s="7">
        <v>42715</v>
      </c>
      <c r="B6501" s="4">
        <f>YEAR(SaleData[[#This Row],[Order Date]])</f>
        <v>2016</v>
      </c>
      <c r="C6501" s="4">
        <f>MONTH(SaleData[[#This Row],[Order Date]])</f>
        <v>12</v>
      </c>
      <c r="D6501" t="s">
        <v>410</v>
      </c>
      <c r="E6501" t="s">
        <v>43</v>
      </c>
      <c r="F6501" t="s">
        <v>26</v>
      </c>
      <c r="G6501" t="s">
        <v>36</v>
      </c>
      <c r="H6501" t="s">
        <v>50</v>
      </c>
      <c r="I6501">
        <v>50.22</v>
      </c>
      <c r="J6501">
        <v>3</v>
      </c>
      <c r="K6501">
        <v>2.0099999999999998</v>
      </c>
      <c r="M6501" t="s">
        <v>2951</v>
      </c>
    </row>
    <row r="6502" spans="1:13" x14ac:dyDescent="0.25">
      <c r="A6502" s="7">
        <v>42715</v>
      </c>
      <c r="B6502" s="4">
        <f>YEAR(SaleData[[#This Row],[Order Date]])</f>
        <v>2016</v>
      </c>
      <c r="C6502" s="4">
        <f>MONTH(SaleData[[#This Row],[Order Date]])</f>
        <v>12</v>
      </c>
      <c r="D6502" t="s">
        <v>410</v>
      </c>
      <c r="E6502" t="s">
        <v>43</v>
      </c>
      <c r="F6502" t="s">
        <v>26</v>
      </c>
      <c r="G6502" t="s">
        <v>56</v>
      </c>
      <c r="H6502" t="s">
        <v>518</v>
      </c>
      <c r="I6502">
        <v>83.42</v>
      </c>
      <c r="J6502">
        <v>2</v>
      </c>
      <c r="K6502">
        <v>24.19</v>
      </c>
      <c r="M6502" t="s">
        <v>2951</v>
      </c>
    </row>
    <row r="6503" spans="1:13" x14ac:dyDescent="0.25">
      <c r="A6503" s="7">
        <v>42715</v>
      </c>
      <c r="B6503" s="4">
        <f>YEAR(SaleData[[#This Row],[Order Date]])</f>
        <v>2016</v>
      </c>
      <c r="C6503" s="4">
        <f>MONTH(SaleData[[#This Row],[Order Date]])</f>
        <v>12</v>
      </c>
      <c r="D6503" t="s">
        <v>410</v>
      </c>
      <c r="E6503" t="s">
        <v>43</v>
      </c>
      <c r="F6503" t="s">
        <v>26</v>
      </c>
      <c r="G6503" t="s">
        <v>46</v>
      </c>
      <c r="H6503" t="s">
        <v>2064</v>
      </c>
      <c r="I6503">
        <v>5.87</v>
      </c>
      <c r="J6503">
        <v>2</v>
      </c>
      <c r="K6503">
        <v>2.13</v>
      </c>
      <c r="M6503" t="s">
        <v>2951</v>
      </c>
    </row>
    <row r="6504" spans="1:13" x14ac:dyDescent="0.25">
      <c r="A6504" s="7">
        <v>42715</v>
      </c>
      <c r="B6504" s="4">
        <f>YEAR(SaleData[[#This Row],[Order Date]])</f>
        <v>2016</v>
      </c>
      <c r="C6504" s="4">
        <f>MONTH(SaleData[[#This Row],[Order Date]])</f>
        <v>12</v>
      </c>
      <c r="D6504" t="s">
        <v>1535</v>
      </c>
      <c r="E6504" t="s">
        <v>129</v>
      </c>
      <c r="F6504" t="s">
        <v>26</v>
      </c>
      <c r="G6504" t="s">
        <v>56</v>
      </c>
      <c r="H6504" t="s">
        <v>488</v>
      </c>
      <c r="I6504">
        <v>73.540000000000006</v>
      </c>
      <c r="J6504">
        <v>4</v>
      </c>
      <c r="K6504">
        <v>9.19</v>
      </c>
      <c r="M6504" t="s">
        <v>2951</v>
      </c>
    </row>
    <row r="6505" spans="1:13" x14ac:dyDescent="0.25">
      <c r="A6505" s="7">
        <v>42716</v>
      </c>
      <c r="B6505" s="4">
        <f>YEAR(SaleData[[#This Row],[Order Date]])</f>
        <v>2016</v>
      </c>
      <c r="C6505" s="4">
        <f>MONTH(SaleData[[#This Row],[Order Date]])</f>
        <v>12</v>
      </c>
      <c r="D6505" t="s">
        <v>665</v>
      </c>
      <c r="E6505" t="s">
        <v>129</v>
      </c>
      <c r="F6505" t="s">
        <v>26</v>
      </c>
      <c r="G6505" t="s">
        <v>46</v>
      </c>
      <c r="H6505" t="s">
        <v>551</v>
      </c>
      <c r="I6505">
        <v>18.690000000000001</v>
      </c>
      <c r="J6505">
        <v>3</v>
      </c>
      <c r="K6505">
        <v>-14.33</v>
      </c>
      <c r="M6505" t="s">
        <v>2951</v>
      </c>
    </row>
    <row r="6506" spans="1:13" x14ac:dyDescent="0.25">
      <c r="A6506" s="7">
        <v>42716</v>
      </c>
      <c r="B6506" s="4">
        <f>YEAR(SaleData[[#This Row],[Order Date]])</f>
        <v>2016</v>
      </c>
      <c r="C6506" s="4">
        <f>MONTH(SaleData[[#This Row],[Order Date]])</f>
        <v>12</v>
      </c>
      <c r="D6506" t="s">
        <v>665</v>
      </c>
      <c r="E6506" t="s">
        <v>129</v>
      </c>
      <c r="F6506" t="s">
        <v>11</v>
      </c>
      <c r="G6506" t="s">
        <v>12</v>
      </c>
      <c r="H6506" t="s">
        <v>1025</v>
      </c>
      <c r="I6506">
        <v>383.95</v>
      </c>
      <c r="J6506">
        <v>6</v>
      </c>
      <c r="K6506">
        <v>76.790000000000006</v>
      </c>
      <c r="M6506" t="s">
        <v>2951</v>
      </c>
    </row>
    <row r="6507" spans="1:13" x14ac:dyDescent="0.25">
      <c r="A6507" s="7">
        <v>42716</v>
      </c>
      <c r="B6507" s="4">
        <f>YEAR(SaleData[[#This Row],[Order Date]])</f>
        <v>2016</v>
      </c>
      <c r="C6507" s="4">
        <f>MONTH(SaleData[[#This Row],[Order Date]])</f>
        <v>12</v>
      </c>
      <c r="D6507" t="s">
        <v>782</v>
      </c>
      <c r="E6507" t="s">
        <v>69</v>
      </c>
      <c r="F6507" t="s">
        <v>11</v>
      </c>
      <c r="G6507" t="s">
        <v>21</v>
      </c>
      <c r="H6507" t="s">
        <v>857</v>
      </c>
      <c r="I6507">
        <v>657.93</v>
      </c>
      <c r="J6507">
        <v>7</v>
      </c>
      <c r="K6507">
        <v>184.22</v>
      </c>
      <c r="M6507" t="s">
        <v>2951</v>
      </c>
    </row>
    <row r="6508" spans="1:13" x14ac:dyDescent="0.25">
      <c r="A6508" s="7">
        <v>42716</v>
      </c>
      <c r="B6508" s="4">
        <f>YEAR(SaleData[[#This Row],[Order Date]])</f>
        <v>2016</v>
      </c>
      <c r="C6508" s="4">
        <f>MONTH(SaleData[[#This Row],[Order Date]])</f>
        <v>12</v>
      </c>
      <c r="D6508" t="s">
        <v>782</v>
      </c>
      <c r="E6508" t="s">
        <v>69</v>
      </c>
      <c r="F6508" t="s">
        <v>16</v>
      </c>
      <c r="G6508" t="s">
        <v>34</v>
      </c>
      <c r="H6508" t="s">
        <v>848</v>
      </c>
      <c r="I6508">
        <v>33.479999999999997</v>
      </c>
      <c r="J6508">
        <v>4</v>
      </c>
      <c r="K6508">
        <v>8.6999999999999993</v>
      </c>
      <c r="M6508" t="s">
        <v>2951</v>
      </c>
    </row>
    <row r="6509" spans="1:13" x14ac:dyDescent="0.25">
      <c r="A6509" s="7">
        <v>42716</v>
      </c>
      <c r="B6509" s="4">
        <f>YEAR(SaleData[[#This Row],[Order Date]])</f>
        <v>2016</v>
      </c>
      <c r="C6509" s="4">
        <f>MONTH(SaleData[[#This Row],[Order Date]])</f>
        <v>12</v>
      </c>
      <c r="D6509" t="s">
        <v>782</v>
      </c>
      <c r="E6509" t="s">
        <v>69</v>
      </c>
      <c r="F6509" t="s">
        <v>26</v>
      </c>
      <c r="G6509" t="s">
        <v>62</v>
      </c>
      <c r="H6509" t="s">
        <v>1320</v>
      </c>
      <c r="I6509">
        <v>13.9</v>
      </c>
      <c r="J6509">
        <v>5</v>
      </c>
      <c r="K6509">
        <v>3.61</v>
      </c>
      <c r="M6509" t="s">
        <v>2951</v>
      </c>
    </row>
    <row r="6510" spans="1:13" x14ac:dyDescent="0.25">
      <c r="A6510" s="7">
        <v>42716</v>
      </c>
      <c r="B6510" s="4">
        <f>YEAR(SaleData[[#This Row],[Order Date]])</f>
        <v>2016</v>
      </c>
      <c r="C6510" s="4">
        <f>MONTH(SaleData[[#This Row],[Order Date]])</f>
        <v>12</v>
      </c>
      <c r="D6510" t="s">
        <v>782</v>
      </c>
      <c r="E6510" t="s">
        <v>69</v>
      </c>
      <c r="F6510" t="s">
        <v>26</v>
      </c>
      <c r="G6510" t="s">
        <v>36</v>
      </c>
      <c r="H6510" t="s">
        <v>1450</v>
      </c>
      <c r="I6510">
        <v>26.86</v>
      </c>
      <c r="J6510">
        <v>2</v>
      </c>
      <c r="K6510">
        <v>6.72</v>
      </c>
      <c r="M6510" t="s">
        <v>2951</v>
      </c>
    </row>
    <row r="6511" spans="1:13" x14ac:dyDescent="0.25">
      <c r="A6511" s="7">
        <v>42716</v>
      </c>
      <c r="B6511" s="4">
        <f>YEAR(SaleData[[#This Row],[Order Date]])</f>
        <v>2016</v>
      </c>
      <c r="C6511" s="4">
        <f>MONTH(SaleData[[#This Row],[Order Date]])</f>
        <v>12</v>
      </c>
      <c r="D6511" t="s">
        <v>2091</v>
      </c>
      <c r="E6511" t="s">
        <v>163</v>
      </c>
      <c r="F6511" t="s">
        <v>11</v>
      </c>
      <c r="G6511" t="s">
        <v>12</v>
      </c>
      <c r="H6511" t="s">
        <v>2092</v>
      </c>
      <c r="I6511">
        <v>249.95</v>
      </c>
      <c r="J6511">
        <v>5</v>
      </c>
      <c r="K6511">
        <v>20</v>
      </c>
      <c r="M6511" t="s">
        <v>2952</v>
      </c>
    </row>
    <row r="6512" spans="1:13" x14ac:dyDescent="0.25">
      <c r="A6512" s="7">
        <v>42716</v>
      </c>
      <c r="B6512" s="4">
        <f>YEAR(SaleData[[#This Row],[Order Date]])</f>
        <v>2016</v>
      </c>
      <c r="C6512" s="4">
        <f>MONTH(SaleData[[#This Row],[Order Date]])</f>
        <v>12</v>
      </c>
      <c r="D6512" t="s">
        <v>2091</v>
      </c>
      <c r="E6512" t="s">
        <v>163</v>
      </c>
      <c r="F6512" t="s">
        <v>26</v>
      </c>
      <c r="G6512" t="s">
        <v>27</v>
      </c>
      <c r="H6512" t="s">
        <v>2093</v>
      </c>
      <c r="I6512">
        <v>49.12</v>
      </c>
      <c r="J6512">
        <v>4</v>
      </c>
      <c r="K6512">
        <v>23.09</v>
      </c>
      <c r="M6512" t="s">
        <v>2953</v>
      </c>
    </row>
    <row r="6513" spans="1:13" x14ac:dyDescent="0.25">
      <c r="A6513" s="7">
        <v>42716</v>
      </c>
      <c r="B6513" s="4">
        <f>YEAR(SaleData[[#This Row],[Order Date]])</f>
        <v>2016</v>
      </c>
      <c r="C6513" s="4">
        <f>MONTH(SaleData[[#This Row],[Order Date]])</f>
        <v>12</v>
      </c>
      <c r="D6513" t="s">
        <v>1016</v>
      </c>
      <c r="E6513" t="s">
        <v>43</v>
      </c>
      <c r="F6513" t="s">
        <v>16</v>
      </c>
      <c r="G6513" t="s">
        <v>34</v>
      </c>
      <c r="H6513" t="s">
        <v>588</v>
      </c>
      <c r="I6513">
        <v>383.64</v>
      </c>
      <c r="J6513">
        <v>6</v>
      </c>
      <c r="K6513">
        <v>122.76</v>
      </c>
      <c r="M6513" t="s">
        <v>2953</v>
      </c>
    </row>
    <row r="6514" spans="1:13" x14ac:dyDescent="0.25">
      <c r="A6514" s="7">
        <v>42716</v>
      </c>
      <c r="B6514" s="4">
        <f>YEAR(SaleData[[#This Row],[Order Date]])</f>
        <v>2016</v>
      </c>
      <c r="C6514" s="4">
        <f>MONTH(SaleData[[#This Row],[Order Date]])</f>
        <v>12</v>
      </c>
      <c r="D6514" t="s">
        <v>1016</v>
      </c>
      <c r="E6514" t="s">
        <v>43</v>
      </c>
      <c r="F6514" t="s">
        <v>26</v>
      </c>
      <c r="G6514" t="s">
        <v>56</v>
      </c>
      <c r="H6514" t="s">
        <v>1639</v>
      </c>
      <c r="I6514">
        <v>56.52</v>
      </c>
      <c r="J6514">
        <v>3</v>
      </c>
      <c r="K6514">
        <v>15.83</v>
      </c>
      <c r="M6514" t="s">
        <v>2954</v>
      </c>
    </row>
    <row r="6515" spans="1:13" x14ac:dyDescent="0.25">
      <c r="A6515" s="7">
        <v>42716</v>
      </c>
      <c r="B6515" s="4">
        <f>YEAR(SaleData[[#This Row],[Order Date]])</f>
        <v>2016</v>
      </c>
      <c r="C6515" s="4">
        <f>MONTH(SaleData[[#This Row],[Order Date]])</f>
        <v>12</v>
      </c>
      <c r="D6515" t="s">
        <v>1366</v>
      </c>
      <c r="E6515" t="s">
        <v>20</v>
      </c>
      <c r="F6515" t="s">
        <v>16</v>
      </c>
      <c r="G6515" t="s">
        <v>34</v>
      </c>
      <c r="H6515" t="s">
        <v>1658</v>
      </c>
      <c r="I6515">
        <v>60.35</v>
      </c>
      <c r="J6515">
        <v>5</v>
      </c>
      <c r="K6515">
        <v>19.920000000000002</v>
      </c>
      <c r="M6515" t="s">
        <v>2954</v>
      </c>
    </row>
    <row r="6516" spans="1:13" x14ac:dyDescent="0.25">
      <c r="A6516" s="7">
        <v>42716</v>
      </c>
      <c r="B6516" s="4">
        <f>YEAR(SaleData[[#This Row],[Order Date]])</f>
        <v>2016</v>
      </c>
      <c r="C6516" s="4">
        <f>MONTH(SaleData[[#This Row],[Order Date]])</f>
        <v>12</v>
      </c>
      <c r="D6516" t="s">
        <v>1366</v>
      </c>
      <c r="E6516" t="s">
        <v>20</v>
      </c>
      <c r="F6516" t="s">
        <v>26</v>
      </c>
      <c r="G6516" t="s">
        <v>213</v>
      </c>
      <c r="H6516" t="s">
        <v>2094</v>
      </c>
      <c r="I6516">
        <v>35.520000000000003</v>
      </c>
      <c r="J6516">
        <v>4</v>
      </c>
      <c r="K6516">
        <v>9.9499999999999993</v>
      </c>
      <c r="M6516" t="s">
        <v>2954</v>
      </c>
    </row>
    <row r="6517" spans="1:13" x14ac:dyDescent="0.25">
      <c r="A6517" s="7">
        <v>42716</v>
      </c>
      <c r="B6517" s="4">
        <f>YEAR(SaleData[[#This Row],[Order Date]])</f>
        <v>2016</v>
      </c>
      <c r="C6517" s="4">
        <f>MONTH(SaleData[[#This Row],[Order Date]])</f>
        <v>12</v>
      </c>
      <c r="D6517" t="s">
        <v>1366</v>
      </c>
      <c r="E6517" t="s">
        <v>20</v>
      </c>
      <c r="F6517" t="s">
        <v>26</v>
      </c>
      <c r="G6517" t="s">
        <v>62</v>
      </c>
      <c r="H6517" t="s">
        <v>1987</v>
      </c>
      <c r="I6517">
        <v>11.2</v>
      </c>
      <c r="J6517">
        <v>7</v>
      </c>
      <c r="K6517">
        <v>4.82</v>
      </c>
      <c r="M6517" t="s">
        <v>2954</v>
      </c>
    </row>
    <row r="6518" spans="1:13" x14ac:dyDescent="0.25">
      <c r="A6518" s="7">
        <v>42717</v>
      </c>
      <c r="B6518" s="4">
        <f>YEAR(SaleData[[#This Row],[Order Date]])</f>
        <v>2016</v>
      </c>
      <c r="C6518" s="4">
        <f>MONTH(SaleData[[#This Row],[Order Date]])</f>
        <v>12</v>
      </c>
      <c r="D6518" t="s">
        <v>2216</v>
      </c>
      <c r="E6518" t="s">
        <v>24</v>
      </c>
      <c r="F6518" t="s">
        <v>26</v>
      </c>
      <c r="G6518" t="s">
        <v>27</v>
      </c>
      <c r="H6518" t="s">
        <v>2240</v>
      </c>
      <c r="I6518">
        <v>9.66</v>
      </c>
      <c r="J6518">
        <v>2</v>
      </c>
      <c r="K6518">
        <v>3.26</v>
      </c>
      <c r="M6518" t="s">
        <v>2954</v>
      </c>
    </row>
    <row r="6519" spans="1:13" x14ac:dyDescent="0.25">
      <c r="A6519" s="7">
        <v>42717</v>
      </c>
      <c r="B6519" s="4">
        <f>YEAR(SaleData[[#This Row],[Order Date]])</f>
        <v>2016</v>
      </c>
      <c r="C6519" s="4">
        <f>MONTH(SaleData[[#This Row],[Order Date]])</f>
        <v>12</v>
      </c>
      <c r="D6519" t="s">
        <v>1016</v>
      </c>
      <c r="E6519" t="s">
        <v>171</v>
      </c>
      <c r="F6519" t="s">
        <v>26</v>
      </c>
      <c r="G6519" t="s">
        <v>56</v>
      </c>
      <c r="H6519" t="s">
        <v>391</v>
      </c>
      <c r="I6519">
        <v>203.92</v>
      </c>
      <c r="J6519">
        <v>4</v>
      </c>
      <c r="K6519">
        <v>55.06</v>
      </c>
      <c r="M6519" t="s">
        <v>2954</v>
      </c>
    </row>
    <row r="6520" spans="1:13" x14ac:dyDescent="0.25">
      <c r="A6520" s="7">
        <v>42717</v>
      </c>
      <c r="B6520" s="4">
        <f>YEAR(SaleData[[#This Row],[Order Date]])</f>
        <v>2016</v>
      </c>
      <c r="C6520" s="4">
        <f>MONTH(SaleData[[#This Row],[Order Date]])</f>
        <v>12</v>
      </c>
      <c r="D6520" t="s">
        <v>1016</v>
      </c>
      <c r="E6520" t="s">
        <v>171</v>
      </c>
      <c r="F6520" t="s">
        <v>11</v>
      </c>
      <c r="G6520" t="s">
        <v>21</v>
      </c>
      <c r="H6520" t="s">
        <v>2602</v>
      </c>
      <c r="I6520">
        <v>29.56</v>
      </c>
      <c r="J6520">
        <v>4</v>
      </c>
      <c r="K6520">
        <v>7.98</v>
      </c>
      <c r="M6520" t="s">
        <v>2954</v>
      </c>
    </row>
    <row r="6521" spans="1:13" x14ac:dyDescent="0.25">
      <c r="A6521" s="7">
        <v>42717</v>
      </c>
      <c r="B6521" s="4">
        <f>YEAR(SaleData[[#This Row],[Order Date]])</f>
        <v>2016</v>
      </c>
      <c r="C6521" s="4">
        <f>MONTH(SaleData[[#This Row],[Order Date]])</f>
        <v>12</v>
      </c>
      <c r="D6521" t="s">
        <v>1955</v>
      </c>
      <c r="E6521" t="s">
        <v>30</v>
      </c>
      <c r="F6521" t="s">
        <v>16</v>
      </c>
      <c r="G6521" t="s">
        <v>17</v>
      </c>
      <c r="H6521" t="s">
        <v>301</v>
      </c>
      <c r="I6521">
        <v>344.37</v>
      </c>
      <c r="J6521">
        <v>4</v>
      </c>
      <c r="K6521">
        <v>-93.47</v>
      </c>
      <c r="M6521" t="s">
        <v>2954</v>
      </c>
    </row>
    <row r="6522" spans="1:13" x14ac:dyDescent="0.25">
      <c r="A6522" s="7">
        <v>42718</v>
      </c>
      <c r="B6522" s="4">
        <f>YEAR(SaleData[[#This Row],[Order Date]])</f>
        <v>2016</v>
      </c>
      <c r="C6522" s="4">
        <f>MONTH(SaleData[[#This Row],[Order Date]])</f>
        <v>12</v>
      </c>
      <c r="D6522" t="s">
        <v>1679</v>
      </c>
      <c r="E6522" t="s">
        <v>24</v>
      </c>
      <c r="F6522" t="s">
        <v>16</v>
      </c>
      <c r="G6522" t="s">
        <v>34</v>
      </c>
      <c r="H6522" t="s">
        <v>542</v>
      </c>
      <c r="I6522">
        <v>1.89</v>
      </c>
      <c r="J6522">
        <v>1</v>
      </c>
      <c r="K6522">
        <v>-0.99</v>
      </c>
      <c r="M6522" t="s">
        <v>2954</v>
      </c>
    </row>
    <row r="6523" spans="1:13" x14ac:dyDescent="0.25">
      <c r="A6523" s="7">
        <v>42718</v>
      </c>
      <c r="B6523" s="4">
        <f>YEAR(SaleData[[#This Row],[Order Date]])</f>
        <v>2016</v>
      </c>
      <c r="C6523" s="4">
        <f>MONTH(SaleData[[#This Row],[Order Date]])</f>
        <v>12</v>
      </c>
      <c r="D6523" t="s">
        <v>1467</v>
      </c>
      <c r="E6523" t="s">
        <v>43</v>
      </c>
      <c r="F6523" t="s">
        <v>11</v>
      </c>
      <c r="G6523" t="s">
        <v>21</v>
      </c>
      <c r="H6523" t="s">
        <v>627</v>
      </c>
      <c r="I6523">
        <v>139.80000000000001</v>
      </c>
      <c r="J6523">
        <v>5</v>
      </c>
      <c r="K6523">
        <v>12.23</v>
      </c>
      <c r="M6523" t="s">
        <v>2954</v>
      </c>
    </row>
    <row r="6524" spans="1:13" x14ac:dyDescent="0.25">
      <c r="A6524" s="7">
        <v>42718</v>
      </c>
      <c r="B6524" s="4">
        <f>YEAR(SaleData[[#This Row],[Order Date]])</f>
        <v>2016</v>
      </c>
      <c r="C6524" s="4">
        <f>MONTH(SaleData[[#This Row],[Order Date]])</f>
        <v>12</v>
      </c>
      <c r="D6524" t="s">
        <v>1581</v>
      </c>
      <c r="E6524" t="s">
        <v>209</v>
      </c>
      <c r="F6524" t="s">
        <v>26</v>
      </c>
      <c r="G6524" t="s">
        <v>27</v>
      </c>
      <c r="H6524" t="s">
        <v>2603</v>
      </c>
      <c r="I6524">
        <v>11.95</v>
      </c>
      <c r="J6524">
        <v>3</v>
      </c>
      <c r="K6524">
        <v>4.33</v>
      </c>
      <c r="M6524" t="s">
        <v>2954</v>
      </c>
    </row>
    <row r="6525" spans="1:13" x14ac:dyDescent="0.25">
      <c r="A6525" s="7">
        <v>42718</v>
      </c>
      <c r="B6525" s="4">
        <f>YEAR(SaleData[[#This Row],[Order Date]])</f>
        <v>2016</v>
      </c>
      <c r="C6525" s="4">
        <f>MONTH(SaleData[[#This Row],[Order Date]])</f>
        <v>12</v>
      </c>
      <c r="D6525" t="s">
        <v>1581</v>
      </c>
      <c r="E6525" t="s">
        <v>209</v>
      </c>
      <c r="F6525" t="s">
        <v>26</v>
      </c>
      <c r="G6525" t="s">
        <v>46</v>
      </c>
      <c r="H6525" t="s">
        <v>1813</v>
      </c>
      <c r="I6525">
        <v>4.54</v>
      </c>
      <c r="J6525">
        <v>7</v>
      </c>
      <c r="K6525">
        <v>-3.33</v>
      </c>
      <c r="M6525" t="s">
        <v>2955</v>
      </c>
    </row>
    <row r="6526" spans="1:13" x14ac:dyDescent="0.25">
      <c r="A6526" s="7">
        <v>42718</v>
      </c>
      <c r="B6526" s="4">
        <f>YEAR(SaleData[[#This Row],[Order Date]])</f>
        <v>2016</v>
      </c>
      <c r="C6526" s="4">
        <f>MONTH(SaleData[[#This Row],[Order Date]])</f>
        <v>12</v>
      </c>
      <c r="D6526" t="s">
        <v>1581</v>
      </c>
      <c r="E6526" t="s">
        <v>209</v>
      </c>
      <c r="F6526" t="s">
        <v>26</v>
      </c>
      <c r="G6526" t="s">
        <v>46</v>
      </c>
      <c r="H6526" t="s">
        <v>1106</v>
      </c>
      <c r="I6526">
        <v>9.16</v>
      </c>
      <c r="J6526">
        <v>2</v>
      </c>
      <c r="K6526">
        <v>-6.1</v>
      </c>
      <c r="M6526" t="s">
        <v>2956</v>
      </c>
    </row>
    <row r="6527" spans="1:13" x14ac:dyDescent="0.25">
      <c r="A6527" s="7">
        <v>42718</v>
      </c>
      <c r="B6527" s="4">
        <f>YEAR(SaleData[[#This Row],[Order Date]])</f>
        <v>2016</v>
      </c>
      <c r="C6527" s="4">
        <f>MONTH(SaleData[[#This Row],[Order Date]])</f>
        <v>12</v>
      </c>
      <c r="D6527" t="s">
        <v>1581</v>
      </c>
      <c r="E6527" t="s">
        <v>209</v>
      </c>
      <c r="F6527" t="s">
        <v>16</v>
      </c>
      <c r="G6527" t="s">
        <v>34</v>
      </c>
      <c r="H6527" t="s">
        <v>1916</v>
      </c>
      <c r="I6527">
        <v>75.36</v>
      </c>
      <c r="J6527">
        <v>5</v>
      </c>
      <c r="K6527">
        <v>20.72</v>
      </c>
      <c r="M6527" t="s">
        <v>2957</v>
      </c>
    </row>
    <row r="6528" spans="1:13" x14ac:dyDescent="0.25">
      <c r="A6528" s="7">
        <v>42718</v>
      </c>
      <c r="B6528" s="4">
        <f>YEAR(SaleData[[#This Row],[Order Date]])</f>
        <v>2016</v>
      </c>
      <c r="C6528" s="4">
        <f>MONTH(SaleData[[#This Row],[Order Date]])</f>
        <v>12</v>
      </c>
      <c r="D6528" t="s">
        <v>1891</v>
      </c>
      <c r="E6528" t="s">
        <v>43</v>
      </c>
      <c r="F6528" t="s">
        <v>26</v>
      </c>
      <c r="G6528" t="s">
        <v>62</v>
      </c>
      <c r="H6528" t="s">
        <v>827</v>
      </c>
      <c r="I6528">
        <v>51.98</v>
      </c>
      <c r="J6528">
        <v>2</v>
      </c>
      <c r="K6528">
        <v>15.07</v>
      </c>
      <c r="M6528" t="s">
        <v>2958</v>
      </c>
    </row>
    <row r="6529" spans="1:13" x14ac:dyDescent="0.25">
      <c r="A6529" s="7">
        <v>42718</v>
      </c>
      <c r="B6529" s="4">
        <f>YEAR(SaleData[[#This Row],[Order Date]])</f>
        <v>2016</v>
      </c>
      <c r="C6529" s="4">
        <f>MONTH(SaleData[[#This Row],[Order Date]])</f>
        <v>12</v>
      </c>
      <c r="D6529" t="s">
        <v>2568</v>
      </c>
      <c r="E6529" t="s">
        <v>75</v>
      </c>
      <c r="F6529" t="s">
        <v>26</v>
      </c>
      <c r="G6529" t="s">
        <v>62</v>
      </c>
      <c r="H6529" t="s">
        <v>521</v>
      </c>
      <c r="I6529">
        <v>13.63</v>
      </c>
      <c r="J6529">
        <v>4</v>
      </c>
      <c r="K6529">
        <v>3.58</v>
      </c>
      <c r="M6529" t="s">
        <v>2958</v>
      </c>
    </row>
    <row r="6530" spans="1:13" x14ac:dyDescent="0.25">
      <c r="A6530" s="7">
        <v>42718</v>
      </c>
      <c r="B6530" s="4">
        <f>YEAR(SaleData[[#This Row],[Order Date]])</f>
        <v>2016</v>
      </c>
      <c r="C6530" s="4">
        <f>MONTH(SaleData[[#This Row],[Order Date]])</f>
        <v>12</v>
      </c>
      <c r="D6530" t="s">
        <v>2604</v>
      </c>
      <c r="E6530" t="s">
        <v>324</v>
      </c>
      <c r="F6530" t="s">
        <v>26</v>
      </c>
      <c r="G6530" t="s">
        <v>46</v>
      </c>
      <c r="H6530" t="s">
        <v>328</v>
      </c>
      <c r="I6530">
        <v>6.13</v>
      </c>
      <c r="J6530">
        <v>3</v>
      </c>
      <c r="K6530">
        <v>-4.49</v>
      </c>
      <c r="M6530" t="s">
        <v>2958</v>
      </c>
    </row>
    <row r="6531" spans="1:13" x14ac:dyDescent="0.25">
      <c r="A6531" s="7">
        <v>42719</v>
      </c>
      <c r="B6531" s="4">
        <f>YEAR(SaleData[[#This Row],[Order Date]])</f>
        <v>2016</v>
      </c>
      <c r="C6531" s="4">
        <f>MONTH(SaleData[[#This Row],[Order Date]])</f>
        <v>12</v>
      </c>
      <c r="D6531" t="s">
        <v>2412</v>
      </c>
      <c r="E6531" t="s">
        <v>87</v>
      </c>
      <c r="F6531" t="s">
        <v>26</v>
      </c>
      <c r="G6531" t="s">
        <v>27</v>
      </c>
      <c r="H6531" t="s">
        <v>1849</v>
      </c>
      <c r="I6531">
        <v>18.5</v>
      </c>
      <c r="J6531">
        <v>4</v>
      </c>
      <c r="K6531">
        <v>6.7</v>
      </c>
      <c r="M6531" t="s">
        <v>2958</v>
      </c>
    </row>
    <row r="6532" spans="1:13" x14ac:dyDescent="0.25">
      <c r="A6532" s="7">
        <v>42719</v>
      </c>
      <c r="B6532" s="4">
        <f>YEAR(SaleData[[#This Row],[Order Date]])</f>
        <v>2016</v>
      </c>
      <c r="C6532" s="4">
        <f>MONTH(SaleData[[#This Row],[Order Date]])</f>
        <v>12</v>
      </c>
      <c r="D6532" t="s">
        <v>2282</v>
      </c>
      <c r="E6532" t="s">
        <v>209</v>
      </c>
      <c r="F6532" t="s">
        <v>16</v>
      </c>
      <c r="G6532" t="s">
        <v>40</v>
      </c>
      <c r="H6532" t="s">
        <v>1957</v>
      </c>
      <c r="I6532">
        <v>801.6</v>
      </c>
      <c r="J6532">
        <v>5</v>
      </c>
      <c r="K6532">
        <v>-448.9</v>
      </c>
      <c r="M6532" t="s">
        <v>2959</v>
      </c>
    </row>
    <row r="6533" spans="1:13" x14ac:dyDescent="0.25">
      <c r="A6533" s="7">
        <v>42719</v>
      </c>
      <c r="B6533" s="4">
        <f>YEAR(SaleData[[#This Row],[Order Date]])</f>
        <v>2016</v>
      </c>
      <c r="C6533" s="4">
        <f>MONTH(SaleData[[#This Row],[Order Date]])</f>
        <v>12</v>
      </c>
      <c r="D6533" t="s">
        <v>2282</v>
      </c>
      <c r="E6533" t="s">
        <v>209</v>
      </c>
      <c r="F6533" t="s">
        <v>16</v>
      </c>
      <c r="G6533" t="s">
        <v>17</v>
      </c>
      <c r="H6533" t="s">
        <v>1163</v>
      </c>
      <c r="I6533">
        <v>161.57</v>
      </c>
      <c r="J6533">
        <v>2</v>
      </c>
      <c r="K6533">
        <v>10.1</v>
      </c>
      <c r="M6533" t="s">
        <v>2959</v>
      </c>
    </row>
    <row r="6534" spans="1:13" x14ac:dyDescent="0.25">
      <c r="A6534" s="7">
        <v>42719</v>
      </c>
      <c r="B6534" s="4">
        <f>YEAR(SaleData[[#This Row],[Order Date]])</f>
        <v>2016</v>
      </c>
      <c r="C6534" s="4">
        <f>MONTH(SaleData[[#This Row],[Order Date]])</f>
        <v>12</v>
      </c>
      <c r="D6534" t="s">
        <v>2282</v>
      </c>
      <c r="E6534" t="s">
        <v>209</v>
      </c>
      <c r="F6534" t="s">
        <v>26</v>
      </c>
      <c r="G6534" t="s">
        <v>27</v>
      </c>
      <c r="H6534" t="s">
        <v>657</v>
      </c>
      <c r="I6534">
        <v>16.100000000000001</v>
      </c>
      <c r="J6534">
        <v>2</v>
      </c>
      <c r="K6534">
        <v>5.23</v>
      </c>
      <c r="M6534" t="s">
        <v>2960</v>
      </c>
    </row>
    <row r="6535" spans="1:13" x14ac:dyDescent="0.25">
      <c r="A6535" s="7">
        <v>42719</v>
      </c>
      <c r="B6535" s="4">
        <f>YEAR(SaleData[[#This Row],[Order Date]])</f>
        <v>2016</v>
      </c>
      <c r="C6535" s="4">
        <f>MONTH(SaleData[[#This Row],[Order Date]])</f>
        <v>12</v>
      </c>
      <c r="D6535" t="s">
        <v>2282</v>
      </c>
      <c r="E6535" t="s">
        <v>209</v>
      </c>
      <c r="F6535" t="s">
        <v>26</v>
      </c>
      <c r="G6535" t="s">
        <v>46</v>
      </c>
      <c r="H6535" t="s">
        <v>1218</v>
      </c>
      <c r="I6535">
        <v>7.66</v>
      </c>
      <c r="J6535">
        <v>4</v>
      </c>
      <c r="K6535">
        <v>-6.12</v>
      </c>
      <c r="M6535" t="s">
        <v>2960</v>
      </c>
    </row>
    <row r="6536" spans="1:13" x14ac:dyDescent="0.25">
      <c r="A6536" s="7">
        <v>42719</v>
      </c>
      <c r="B6536" s="4">
        <f>YEAR(SaleData[[#This Row],[Order Date]])</f>
        <v>2016</v>
      </c>
      <c r="C6536" s="4">
        <f>MONTH(SaleData[[#This Row],[Order Date]])</f>
        <v>12</v>
      </c>
      <c r="D6536" t="s">
        <v>2282</v>
      </c>
      <c r="E6536" t="s">
        <v>209</v>
      </c>
      <c r="F6536" t="s">
        <v>16</v>
      </c>
      <c r="G6536" t="s">
        <v>17</v>
      </c>
      <c r="H6536" t="s">
        <v>1499</v>
      </c>
      <c r="I6536">
        <v>311.98</v>
      </c>
      <c r="J6536">
        <v>3</v>
      </c>
      <c r="K6536">
        <v>-42.9</v>
      </c>
      <c r="M6536" t="s">
        <v>2961</v>
      </c>
    </row>
    <row r="6537" spans="1:13" x14ac:dyDescent="0.25">
      <c r="A6537" s="7">
        <v>42719</v>
      </c>
      <c r="B6537" s="4">
        <f>YEAR(SaleData[[#This Row],[Order Date]])</f>
        <v>2016</v>
      </c>
      <c r="C6537" s="4">
        <f>MONTH(SaleData[[#This Row],[Order Date]])</f>
        <v>12</v>
      </c>
      <c r="D6537" t="s">
        <v>873</v>
      </c>
      <c r="E6537" t="s">
        <v>87</v>
      </c>
      <c r="F6537" t="s">
        <v>11</v>
      </c>
      <c r="G6537" t="s">
        <v>141</v>
      </c>
      <c r="H6537" t="s">
        <v>1555</v>
      </c>
      <c r="I6537">
        <v>599.97</v>
      </c>
      <c r="J6537">
        <v>5</v>
      </c>
      <c r="K6537">
        <v>70</v>
      </c>
      <c r="M6537" t="s">
        <v>2962</v>
      </c>
    </row>
    <row r="6538" spans="1:13" x14ac:dyDescent="0.25">
      <c r="A6538" s="7">
        <v>42720</v>
      </c>
      <c r="B6538" s="4">
        <f>YEAR(SaleData[[#This Row],[Order Date]])</f>
        <v>2016</v>
      </c>
      <c r="C6538" s="4">
        <f>MONTH(SaleData[[#This Row],[Order Date]])</f>
        <v>12</v>
      </c>
      <c r="D6538" t="s">
        <v>1458</v>
      </c>
      <c r="E6538" t="s">
        <v>15</v>
      </c>
      <c r="F6538" t="s">
        <v>16</v>
      </c>
      <c r="G6538" t="s">
        <v>34</v>
      </c>
      <c r="H6538" t="s">
        <v>285</v>
      </c>
      <c r="I6538">
        <v>65.94</v>
      </c>
      <c r="J6538">
        <v>3</v>
      </c>
      <c r="K6538">
        <v>22.42</v>
      </c>
      <c r="M6538" t="s">
        <v>2962</v>
      </c>
    </row>
    <row r="6539" spans="1:13" x14ac:dyDescent="0.25">
      <c r="A6539" s="7">
        <v>42720</v>
      </c>
      <c r="B6539" s="4">
        <f>YEAR(SaleData[[#This Row],[Order Date]])</f>
        <v>2016</v>
      </c>
      <c r="C6539" s="4">
        <f>MONTH(SaleData[[#This Row],[Order Date]])</f>
        <v>12</v>
      </c>
      <c r="D6539" t="s">
        <v>604</v>
      </c>
      <c r="E6539" t="s">
        <v>129</v>
      </c>
      <c r="F6539" t="s">
        <v>26</v>
      </c>
      <c r="G6539" t="s">
        <v>62</v>
      </c>
      <c r="H6539" t="s">
        <v>2323</v>
      </c>
      <c r="I6539">
        <v>9.91</v>
      </c>
      <c r="J6539">
        <v>3</v>
      </c>
      <c r="K6539">
        <v>1.24</v>
      </c>
      <c r="M6539" t="s">
        <v>2962</v>
      </c>
    </row>
    <row r="6540" spans="1:13" x14ac:dyDescent="0.25">
      <c r="A6540" s="7">
        <v>42720</v>
      </c>
      <c r="B6540" s="4">
        <f>YEAR(SaleData[[#This Row],[Order Date]])</f>
        <v>2016</v>
      </c>
      <c r="C6540" s="4">
        <f>MONTH(SaleData[[#This Row],[Order Date]])</f>
        <v>12</v>
      </c>
      <c r="D6540" t="s">
        <v>883</v>
      </c>
      <c r="E6540" t="s">
        <v>129</v>
      </c>
      <c r="F6540" t="s">
        <v>26</v>
      </c>
      <c r="G6540" t="s">
        <v>46</v>
      </c>
      <c r="H6540" t="s">
        <v>850</v>
      </c>
      <c r="I6540">
        <v>10.78</v>
      </c>
      <c r="J6540">
        <v>3</v>
      </c>
      <c r="K6540">
        <v>-7.91</v>
      </c>
      <c r="M6540" t="s">
        <v>2963</v>
      </c>
    </row>
    <row r="6541" spans="1:13" x14ac:dyDescent="0.25">
      <c r="A6541" s="7">
        <v>42720</v>
      </c>
      <c r="B6541" s="4">
        <f>YEAR(SaleData[[#This Row],[Order Date]])</f>
        <v>2016</v>
      </c>
      <c r="C6541" s="4">
        <f>MONTH(SaleData[[#This Row],[Order Date]])</f>
        <v>12</v>
      </c>
      <c r="D6541" t="s">
        <v>2243</v>
      </c>
      <c r="E6541" t="s">
        <v>49</v>
      </c>
      <c r="F6541" t="s">
        <v>11</v>
      </c>
      <c r="G6541" t="s">
        <v>12</v>
      </c>
      <c r="H6541" t="s">
        <v>2418</v>
      </c>
      <c r="I6541">
        <v>23.18</v>
      </c>
      <c r="J6541">
        <v>2</v>
      </c>
      <c r="K6541">
        <v>7.65</v>
      </c>
      <c r="M6541" t="s">
        <v>2963</v>
      </c>
    </row>
    <row r="6542" spans="1:13" x14ac:dyDescent="0.25">
      <c r="A6542" s="7">
        <v>42720</v>
      </c>
      <c r="B6542" s="4">
        <f>YEAR(SaleData[[#This Row],[Order Date]])</f>
        <v>2016</v>
      </c>
      <c r="C6542" s="4">
        <f>MONTH(SaleData[[#This Row],[Order Date]])</f>
        <v>12</v>
      </c>
      <c r="D6542" t="s">
        <v>1471</v>
      </c>
      <c r="E6542" t="s">
        <v>43</v>
      </c>
      <c r="F6542" t="s">
        <v>26</v>
      </c>
      <c r="G6542" t="s">
        <v>27</v>
      </c>
      <c r="H6542" t="s">
        <v>2115</v>
      </c>
      <c r="I6542">
        <v>160.72</v>
      </c>
      <c r="J6542">
        <v>14</v>
      </c>
      <c r="K6542">
        <v>78.75</v>
      </c>
      <c r="M6542" t="s">
        <v>2964</v>
      </c>
    </row>
    <row r="6543" spans="1:13" x14ac:dyDescent="0.25">
      <c r="A6543" s="7">
        <v>42720</v>
      </c>
      <c r="B6543" s="4">
        <f>YEAR(SaleData[[#This Row],[Order Date]])</f>
        <v>2016</v>
      </c>
      <c r="C6543" s="4">
        <f>MONTH(SaleData[[#This Row],[Order Date]])</f>
        <v>12</v>
      </c>
      <c r="D6543" t="s">
        <v>1471</v>
      </c>
      <c r="E6543" t="s">
        <v>43</v>
      </c>
      <c r="F6543" t="s">
        <v>26</v>
      </c>
      <c r="G6543" t="s">
        <v>27</v>
      </c>
      <c r="H6543" t="s">
        <v>2607</v>
      </c>
      <c r="I6543">
        <v>19.920000000000002</v>
      </c>
      <c r="J6543">
        <v>4</v>
      </c>
      <c r="K6543">
        <v>9.76</v>
      </c>
      <c r="M6543" t="s">
        <v>2964</v>
      </c>
    </row>
    <row r="6544" spans="1:13" x14ac:dyDescent="0.25">
      <c r="A6544" s="7">
        <v>42721</v>
      </c>
      <c r="B6544" s="4">
        <f>YEAR(SaleData[[#This Row],[Order Date]])</f>
        <v>2016</v>
      </c>
      <c r="C6544" s="4">
        <f>MONTH(SaleData[[#This Row],[Order Date]])</f>
        <v>12</v>
      </c>
      <c r="D6544" t="s">
        <v>1523</v>
      </c>
      <c r="E6544" t="s">
        <v>43</v>
      </c>
      <c r="F6544" t="s">
        <v>11</v>
      </c>
      <c r="G6544" t="s">
        <v>21</v>
      </c>
      <c r="H6544" t="s">
        <v>222</v>
      </c>
      <c r="I6544">
        <v>239.98</v>
      </c>
      <c r="J6544">
        <v>2</v>
      </c>
      <c r="K6544">
        <v>24</v>
      </c>
      <c r="M6544" t="s">
        <v>2964</v>
      </c>
    </row>
    <row r="6545" spans="1:13" x14ac:dyDescent="0.25">
      <c r="A6545" s="7">
        <v>42721</v>
      </c>
      <c r="B6545" s="4">
        <f>YEAR(SaleData[[#This Row],[Order Date]])</f>
        <v>2016</v>
      </c>
      <c r="C6545" s="4">
        <f>MONTH(SaleData[[#This Row],[Order Date]])</f>
        <v>12</v>
      </c>
      <c r="D6545" t="s">
        <v>868</v>
      </c>
      <c r="E6545" t="s">
        <v>43</v>
      </c>
      <c r="F6545" t="s">
        <v>26</v>
      </c>
      <c r="G6545" t="s">
        <v>62</v>
      </c>
      <c r="H6545" t="s">
        <v>240</v>
      </c>
      <c r="I6545">
        <v>8.82</v>
      </c>
      <c r="J6545">
        <v>3</v>
      </c>
      <c r="K6545">
        <v>2.38</v>
      </c>
      <c r="M6545" t="s">
        <v>2965</v>
      </c>
    </row>
    <row r="6546" spans="1:13" x14ac:dyDescent="0.25">
      <c r="A6546" s="7">
        <v>42721</v>
      </c>
      <c r="B6546" s="4">
        <f>YEAR(SaleData[[#This Row],[Order Date]])</f>
        <v>2016</v>
      </c>
      <c r="C6546" s="4">
        <f>MONTH(SaleData[[#This Row],[Order Date]])</f>
        <v>12</v>
      </c>
      <c r="D6546" t="s">
        <v>868</v>
      </c>
      <c r="E6546" t="s">
        <v>43</v>
      </c>
      <c r="F6546" t="s">
        <v>26</v>
      </c>
      <c r="G6546" t="s">
        <v>156</v>
      </c>
      <c r="H6546" t="s">
        <v>309</v>
      </c>
      <c r="I6546">
        <v>10.86</v>
      </c>
      <c r="J6546">
        <v>3</v>
      </c>
      <c r="K6546">
        <v>5.0999999999999996</v>
      </c>
      <c r="M6546" t="s">
        <v>2965</v>
      </c>
    </row>
    <row r="6547" spans="1:13" x14ac:dyDescent="0.25">
      <c r="A6547" s="7">
        <v>42721</v>
      </c>
      <c r="B6547" s="4">
        <f>YEAR(SaleData[[#This Row],[Order Date]])</f>
        <v>2016</v>
      </c>
      <c r="C6547" s="4">
        <f>MONTH(SaleData[[#This Row],[Order Date]])</f>
        <v>12</v>
      </c>
      <c r="D6547" t="s">
        <v>868</v>
      </c>
      <c r="E6547" t="s">
        <v>43</v>
      </c>
      <c r="F6547" t="s">
        <v>26</v>
      </c>
      <c r="G6547" t="s">
        <v>27</v>
      </c>
      <c r="H6547" t="s">
        <v>1991</v>
      </c>
      <c r="I6547">
        <v>143.69999999999999</v>
      </c>
      <c r="J6547">
        <v>3</v>
      </c>
      <c r="K6547">
        <v>68.98</v>
      </c>
      <c r="M6547" t="s">
        <v>2966</v>
      </c>
    </row>
    <row r="6548" spans="1:13" x14ac:dyDescent="0.25">
      <c r="A6548" s="7">
        <v>42721</v>
      </c>
      <c r="B6548" s="4">
        <f>YEAR(SaleData[[#This Row],[Order Date]])</f>
        <v>2016</v>
      </c>
      <c r="C6548" s="4">
        <f>MONTH(SaleData[[#This Row],[Order Date]])</f>
        <v>12</v>
      </c>
      <c r="D6548" t="s">
        <v>1695</v>
      </c>
      <c r="E6548" t="s">
        <v>10</v>
      </c>
      <c r="F6548" t="s">
        <v>26</v>
      </c>
      <c r="G6548" t="s">
        <v>27</v>
      </c>
      <c r="H6548" t="s">
        <v>2274</v>
      </c>
      <c r="I6548">
        <v>22.72</v>
      </c>
      <c r="J6548">
        <v>4</v>
      </c>
      <c r="K6548">
        <v>10.220000000000001</v>
      </c>
      <c r="M6548" t="s">
        <v>2967</v>
      </c>
    </row>
    <row r="6549" spans="1:13" x14ac:dyDescent="0.25">
      <c r="A6549" s="7">
        <v>42721</v>
      </c>
      <c r="B6549" s="4">
        <f>YEAR(SaleData[[#This Row],[Order Date]])</f>
        <v>2016</v>
      </c>
      <c r="C6549" s="4">
        <f>MONTH(SaleData[[#This Row],[Order Date]])</f>
        <v>12</v>
      </c>
      <c r="D6549" t="s">
        <v>458</v>
      </c>
      <c r="E6549" t="s">
        <v>30</v>
      </c>
      <c r="F6549" t="s">
        <v>26</v>
      </c>
      <c r="G6549" t="s">
        <v>62</v>
      </c>
      <c r="H6549" t="s">
        <v>1448</v>
      </c>
      <c r="I6549">
        <v>8.93</v>
      </c>
      <c r="J6549">
        <v>2</v>
      </c>
      <c r="K6549">
        <v>0.56000000000000005</v>
      </c>
      <c r="M6549" t="s">
        <v>2967</v>
      </c>
    </row>
    <row r="6550" spans="1:13" x14ac:dyDescent="0.25">
      <c r="A6550" s="7">
        <v>42721</v>
      </c>
      <c r="B6550" s="4">
        <f>YEAR(SaleData[[#This Row],[Order Date]])</f>
        <v>2016</v>
      </c>
      <c r="C6550" s="4">
        <f>MONTH(SaleData[[#This Row],[Order Date]])</f>
        <v>12</v>
      </c>
      <c r="D6550" t="s">
        <v>458</v>
      </c>
      <c r="E6550" t="s">
        <v>30</v>
      </c>
      <c r="F6550" t="s">
        <v>26</v>
      </c>
      <c r="G6550" t="s">
        <v>36</v>
      </c>
      <c r="H6550" t="s">
        <v>2021</v>
      </c>
      <c r="I6550">
        <v>47.58</v>
      </c>
      <c r="J6550">
        <v>2</v>
      </c>
      <c r="K6550">
        <v>-2.97</v>
      </c>
      <c r="M6550" t="s">
        <v>2967</v>
      </c>
    </row>
    <row r="6551" spans="1:13" x14ac:dyDescent="0.25">
      <c r="A6551" s="7">
        <v>42722</v>
      </c>
      <c r="B6551" s="4">
        <f>YEAR(SaleData[[#This Row],[Order Date]])</f>
        <v>2016</v>
      </c>
      <c r="C6551" s="4">
        <f>MONTH(SaleData[[#This Row],[Order Date]])</f>
        <v>12</v>
      </c>
      <c r="D6551" t="s">
        <v>2570</v>
      </c>
      <c r="E6551" t="s">
        <v>65</v>
      </c>
      <c r="F6551" t="s">
        <v>16</v>
      </c>
      <c r="G6551" t="s">
        <v>17</v>
      </c>
      <c r="H6551" t="s">
        <v>2204</v>
      </c>
      <c r="I6551">
        <v>605.34</v>
      </c>
      <c r="J6551">
        <v>6</v>
      </c>
      <c r="K6551">
        <v>145.28</v>
      </c>
      <c r="M6551" t="s">
        <v>2968</v>
      </c>
    </row>
    <row r="6552" spans="1:13" x14ac:dyDescent="0.25">
      <c r="A6552" s="7">
        <v>42722</v>
      </c>
      <c r="B6552" s="4">
        <f>YEAR(SaleData[[#This Row],[Order Date]])</f>
        <v>2016</v>
      </c>
      <c r="C6552" s="4">
        <f>MONTH(SaleData[[#This Row],[Order Date]])</f>
        <v>12</v>
      </c>
      <c r="D6552" t="s">
        <v>1468</v>
      </c>
      <c r="E6552" t="s">
        <v>15</v>
      </c>
      <c r="F6552" t="s">
        <v>26</v>
      </c>
      <c r="G6552" t="s">
        <v>27</v>
      </c>
      <c r="H6552" t="s">
        <v>1742</v>
      </c>
      <c r="I6552">
        <v>61.96</v>
      </c>
      <c r="J6552">
        <v>2</v>
      </c>
      <c r="K6552">
        <v>27.88</v>
      </c>
      <c r="M6552" t="s">
        <v>2968</v>
      </c>
    </row>
    <row r="6553" spans="1:13" x14ac:dyDescent="0.25">
      <c r="A6553" s="7">
        <v>42722</v>
      </c>
      <c r="B6553" s="4">
        <f>YEAR(SaleData[[#This Row],[Order Date]])</f>
        <v>2016</v>
      </c>
      <c r="C6553" s="4">
        <f>MONTH(SaleData[[#This Row],[Order Date]])</f>
        <v>12</v>
      </c>
      <c r="D6553" t="s">
        <v>1468</v>
      </c>
      <c r="E6553" t="s">
        <v>15</v>
      </c>
      <c r="F6553" t="s">
        <v>26</v>
      </c>
      <c r="G6553" t="s">
        <v>46</v>
      </c>
      <c r="H6553" t="s">
        <v>1835</v>
      </c>
      <c r="I6553">
        <v>1.34</v>
      </c>
      <c r="J6553">
        <v>1</v>
      </c>
      <c r="K6553">
        <v>0.47</v>
      </c>
      <c r="M6553" t="s">
        <v>2968</v>
      </c>
    </row>
    <row r="6554" spans="1:13" x14ac:dyDescent="0.25">
      <c r="A6554" s="7">
        <v>42722</v>
      </c>
      <c r="B6554" s="4">
        <f>YEAR(SaleData[[#This Row],[Order Date]])</f>
        <v>2016</v>
      </c>
      <c r="C6554" s="4">
        <f>MONTH(SaleData[[#This Row],[Order Date]])</f>
        <v>12</v>
      </c>
      <c r="D6554" t="s">
        <v>155</v>
      </c>
      <c r="E6554" t="s">
        <v>30</v>
      </c>
      <c r="F6554" t="s">
        <v>11</v>
      </c>
      <c r="G6554" t="s">
        <v>12</v>
      </c>
      <c r="H6554" t="s">
        <v>2491</v>
      </c>
      <c r="I6554">
        <v>27.7</v>
      </c>
      <c r="J6554">
        <v>3</v>
      </c>
      <c r="K6554">
        <v>3.46</v>
      </c>
      <c r="M6554" t="s">
        <v>2968</v>
      </c>
    </row>
    <row r="6555" spans="1:13" x14ac:dyDescent="0.25">
      <c r="A6555" s="7">
        <v>42722</v>
      </c>
      <c r="B6555" s="4">
        <f>YEAR(SaleData[[#This Row],[Order Date]])</f>
        <v>2016</v>
      </c>
      <c r="C6555" s="4">
        <f>MONTH(SaleData[[#This Row],[Order Date]])</f>
        <v>12</v>
      </c>
      <c r="D6555" t="s">
        <v>155</v>
      </c>
      <c r="E6555" t="s">
        <v>30</v>
      </c>
      <c r="F6555" t="s">
        <v>26</v>
      </c>
      <c r="G6555" t="s">
        <v>56</v>
      </c>
      <c r="H6555" t="s">
        <v>2365</v>
      </c>
      <c r="I6555">
        <v>73.16</v>
      </c>
      <c r="J6555">
        <v>6</v>
      </c>
      <c r="K6555">
        <v>-186.57</v>
      </c>
      <c r="M6555" t="s">
        <v>2968</v>
      </c>
    </row>
    <row r="6556" spans="1:13" x14ac:dyDescent="0.25">
      <c r="A6556" s="7">
        <v>42722</v>
      </c>
      <c r="B6556" s="4">
        <f>YEAR(SaleData[[#This Row],[Order Date]])</f>
        <v>2016</v>
      </c>
      <c r="C6556" s="4">
        <f>MONTH(SaleData[[#This Row],[Order Date]])</f>
        <v>12</v>
      </c>
      <c r="D6556" t="s">
        <v>2101</v>
      </c>
      <c r="E6556" t="s">
        <v>15</v>
      </c>
      <c r="F6556" t="s">
        <v>11</v>
      </c>
      <c r="G6556" t="s">
        <v>21</v>
      </c>
      <c r="H6556" t="s">
        <v>1910</v>
      </c>
      <c r="I6556">
        <v>249.58</v>
      </c>
      <c r="J6556">
        <v>2</v>
      </c>
      <c r="K6556">
        <v>15.6</v>
      </c>
      <c r="M6556" t="s">
        <v>2968</v>
      </c>
    </row>
    <row r="6557" spans="1:13" x14ac:dyDescent="0.25">
      <c r="A6557" s="7">
        <v>42722</v>
      </c>
      <c r="B6557" s="4">
        <f>YEAR(SaleData[[#This Row],[Order Date]])</f>
        <v>2016</v>
      </c>
      <c r="C6557" s="4">
        <f>MONTH(SaleData[[#This Row],[Order Date]])</f>
        <v>12</v>
      </c>
      <c r="D6557" t="s">
        <v>2101</v>
      </c>
      <c r="E6557" t="s">
        <v>15</v>
      </c>
      <c r="F6557" t="s">
        <v>26</v>
      </c>
      <c r="G6557" t="s">
        <v>27</v>
      </c>
      <c r="H6557" t="s">
        <v>1345</v>
      </c>
      <c r="I6557">
        <v>17.940000000000001</v>
      </c>
      <c r="J6557">
        <v>3</v>
      </c>
      <c r="K6557">
        <v>8.7899999999999991</v>
      </c>
      <c r="M6557" t="s">
        <v>2968</v>
      </c>
    </row>
    <row r="6558" spans="1:13" x14ac:dyDescent="0.25">
      <c r="A6558" s="7">
        <v>42722</v>
      </c>
      <c r="B6558" s="4">
        <f>YEAR(SaleData[[#This Row],[Order Date]])</f>
        <v>2016</v>
      </c>
      <c r="C6558" s="4">
        <f>MONTH(SaleData[[#This Row],[Order Date]])</f>
        <v>12</v>
      </c>
      <c r="D6558" t="s">
        <v>2101</v>
      </c>
      <c r="E6558" t="s">
        <v>15</v>
      </c>
      <c r="F6558" t="s">
        <v>16</v>
      </c>
      <c r="G6558" t="s">
        <v>34</v>
      </c>
      <c r="H6558" t="s">
        <v>1784</v>
      </c>
      <c r="I6558">
        <v>10.11</v>
      </c>
      <c r="J6558">
        <v>3</v>
      </c>
      <c r="K6558">
        <v>3.24</v>
      </c>
      <c r="M6558" t="s">
        <v>2968</v>
      </c>
    </row>
    <row r="6559" spans="1:13" x14ac:dyDescent="0.25">
      <c r="A6559" s="7">
        <v>42722</v>
      </c>
      <c r="B6559" s="4">
        <f>YEAR(SaleData[[#This Row],[Order Date]])</f>
        <v>2016</v>
      </c>
      <c r="C6559" s="4">
        <f>MONTH(SaleData[[#This Row],[Order Date]])</f>
        <v>12</v>
      </c>
      <c r="D6559" t="s">
        <v>560</v>
      </c>
      <c r="E6559" t="s">
        <v>209</v>
      </c>
      <c r="F6559" t="s">
        <v>16</v>
      </c>
      <c r="G6559" t="s">
        <v>17</v>
      </c>
      <c r="H6559" t="s">
        <v>1039</v>
      </c>
      <c r="I6559">
        <v>307.92</v>
      </c>
      <c r="J6559">
        <v>5</v>
      </c>
      <c r="K6559">
        <v>-34.64</v>
      </c>
      <c r="M6559" t="s">
        <v>2968</v>
      </c>
    </row>
    <row r="6560" spans="1:13" x14ac:dyDescent="0.25">
      <c r="A6560" s="7">
        <v>42722</v>
      </c>
      <c r="B6560" s="4">
        <f>YEAR(SaleData[[#This Row],[Order Date]])</f>
        <v>2016</v>
      </c>
      <c r="C6560" s="4">
        <f>MONTH(SaleData[[#This Row],[Order Date]])</f>
        <v>12</v>
      </c>
      <c r="D6560" t="s">
        <v>1207</v>
      </c>
      <c r="E6560" t="s">
        <v>101</v>
      </c>
      <c r="F6560" t="s">
        <v>16</v>
      </c>
      <c r="G6560" t="s">
        <v>40</v>
      </c>
      <c r="H6560" t="s">
        <v>1591</v>
      </c>
      <c r="I6560">
        <v>145.97999999999999</v>
      </c>
      <c r="J6560">
        <v>2</v>
      </c>
      <c r="K6560">
        <v>-99.27</v>
      </c>
      <c r="M6560" t="s">
        <v>2969</v>
      </c>
    </row>
    <row r="6561" spans="1:13" x14ac:dyDescent="0.25">
      <c r="A6561" s="7">
        <v>42722</v>
      </c>
      <c r="B6561" s="4">
        <f>YEAR(SaleData[[#This Row],[Order Date]])</f>
        <v>2016</v>
      </c>
      <c r="C6561" s="4">
        <f>MONTH(SaleData[[#This Row],[Order Date]])</f>
        <v>12</v>
      </c>
      <c r="D6561" t="s">
        <v>1207</v>
      </c>
      <c r="E6561" t="s">
        <v>101</v>
      </c>
      <c r="F6561" t="s">
        <v>26</v>
      </c>
      <c r="G6561" t="s">
        <v>27</v>
      </c>
      <c r="H6561" t="s">
        <v>720</v>
      </c>
      <c r="I6561">
        <v>35.81</v>
      </c>
      <c r="J6561">
        <v>4</v>
      </c>
      <c r="K6561">
        <v>12.53</v>
      </c>
      <c r="M6561" t="s">
        <v>2970</v>
      </c>
    </row>
    <row r="6562" spans="1:13" x14ac:dyDescent="0.25">
      <c r="A6562" s="7">
        <v>42722</v>
      </c>
      <c r="B6562" s="4">
        <f>YEAR(SaleData[[#This Row],[Order Date]])</f>
        <v>2016</v>
      </c>
      <c r="C6562" s="4">
        <f>MONTH(SaleData[[#This Row],[Order Date]])</f>
        <v>12</v>
      </c>
      <c r="D6562" t="s">
        <v>676</v>
      </c>
      <c r="E6562" t="s">
        <v>87</v>
      </c>
      <c r="F6562" t="s">
        <v>26</v>
      </c>
      <c r="G6562" t="s">
        <v>46</v>
      </c>
      <c r="H6562" t="s">
        <v>1865</v>
      </c>
      <c r="I6562">
        <v>51</v>
      </c>
      <c r="J6562">
        <v>1</v>
      </c>
      <c r="K6562">
        <v>-40.799999999999997</v>
      </c>
      <c r="M6562" t="s">
        <v>2970</v>
      </c>
    </row>
    <row r="6563" spans="1:13" x14ac:dyDescent="0.25">
      <c r="A6563" s="7">
        <v>42722</v>
      </c>
      <c r="B6563" s="4">
        <f>YEAR(SaleData[[#This Row],[Order Date]])</f>
        <v>2016</v>
      </c>
      <c r="C6563" s="4">
        <f>MONTH(SaleData[[#This Row],[Order Date]])</f>
        <v>12</v>
      </c>
      <c r="D6563" t="s">
        <v>676</v>
      </c>
      <c r="E6563" t="s">
        <v>87</v>
      </c>
      <c r="F6563" t="s">
        <v>26</v>
      </c>
      <c r="G6563" t="s">
        <v>36</v>
      </c>
      <c r="H6563" t="s">
        <v>1376</v>
      </c>
      <c r="I6563">
        <v>76.790000000000006</v>
      </c>
      <c r="J6563">
        <v>1</v>
      </c>
      <c r="K6563">
        <v>-16.32</v>
      </c>
      <c r="M6563" t="s">
        <v>2970</v>
      </c>
    </row>
    <row r="6564" spans="1:13" x14ac:dyDescent="0.25">
      <c r="A6564" s="7">
        <v>42722</v>
      </c>
      <c r="B6564" s="4">
        <f>YEAR(SaleData[[#This Row],[Order Date]])</f>
        <v>2016</v>
      </c>
      <c r="C6564" s="4">
        <f>MONTH(SaleData[[#This Row],[Order Date]])</f>
        <v>12</v>
      </c>
      <c r="D6564" t="s">
        <v>676</v>
      </c>
      <c r="E6564" t="s">
        <v>87</v>
      </c>
      <c r="F6564" t="s">
        <v>11</v>
      </c>
      <c r="G6564" t="s">
        <v>21</v>
      </c>
      <c r="H6564" t="s">
        <v>165</v>
      </c>
      <c r="I6564">
        <v>539.96</v>
      </c>
      <c r="J6564">
        <v>6</v>
      </c>
      <c r="K6564">
        <v>-107.99</v>
      </c>
      <c r="M6564" t="s">
        <v>2970</v>
      </c>
    </row>
    <row r="6565" spans="1:13" x14ac:dyDescent="0.25">
      <c r="A6565" s="7">
        <v>42722</v>
      </c>
      <c r="B6565" s="4">
        <f>YEAR(SaleData[[#This Row],[Order Date]])</f>
        <v>2016</v>
      </c>
      <c r="C6565" s="4">
        <f>MONTH(SaleData[[#This Row],[Order Date]])</f>
        <v>12</v>
      </c>
      <c r="D6565" t="s">
        <v>676</v>
      </c>
      <c r="E6565" t="s">
        <v>87</v>
      </c>
      <c r="F6565" t="s">
        <v>16</v>
      </c>
      <c r="G6565" t="s">
        <v>34</v>
      </c>
      <c r="H6565" t="s">
        <v>2469</v>
      </c>
      <c r="I6565">
        <v>60.31</v>
      </c>
      <c r="J6565">
        <v>3</v>
      </c>
      <c r="K6565">
        <v>5.28</v>
      </c>
      <c r="M6565" t="s">
        <v>2970</v>
      </c>
    </row>
    <row r="6566" spans="1:13" x14ac:dyDescent="0.25">
      <c r="A6566" s="7">
        <v>42722</v>
      </c>
      <c r="B6566" s="4">
        <f>YEAR(SaleData[[#This Row],[Order Date]])</f>
        <v>2016</v>
      </c>
      <c r="C6566" s="4">
        <f>MONTH(SaleData[[#This Row],[Order Date]])</f>
        <v>12</v>
      </c>
      <c r="D6566" t="s">
        <v>676</v>
      </c>
      <c r="E6566" t="s">
        <v>87</v>
      </c>
      <c r="F6566" t="s">
        <v>26</v>
      </c>
      <c r="G6566" t="s">
        <v>46</v>
      </c>
      <c r="H6566" t="s">
        <v>1813</v>
      </c>
      <c r="I6566">
        <v>1.94</v>
      </c>
      <c r="J6566">
        <v>3</v>
      </c>
      <c r="K6566">
        <v>-1.43</v>
      </c>
      <c r="M6566" t="s">
        <v>2971</v>
      </c>
    </row>
    <row r="6567" spans="1:13" x14ac:dyDescent="0.25">
      <c r="A6567" s="7">
        <v>42722</v>
      </c>
      <c r="B6567" s="4">
        <f>YEAR(SaleData[[#This Row],[Order Date]])</f>
        <v>2016</v>
      </c>
      <c r="C6567" s="4">
        <f>MONTH(SaleData[[#This Row],[Order Date]])</f>
        <v>12</v>
      </c>
      <c r="D6567" t="s">
        <v>2374</v>
      </c>
      <c r="E6567" t="s">
        <v>24</v>
      </c>
      <c r="F6567" t="s">
        <v>26</v>
      </c>
      <c r="G6567" t="s">
        <v>46</v>
      </c>
      <c r="H6567" t="s">
        <v>1300</v>
      </c>
      <c r="I6567">
        <v>14.48</v>
      </c>
      <c r="J6567">
        <v>5</v>
      </c>
      <c r="K6567">
        <v>-23.89</v>
      </c>
      <c r="M6567" t="s">
        <v>2971</v>
      </c>
    </row>
    <row r="6568" spans="1:13" x14ac:dyDescent="0.25">
      <c r="A6568" s="7">
        <v>42722</v>
      </c>
      <c r="B6568" s="4">
        <f>YEAR(SaleData[[#This Row],[Order Date]])</f>
        <v>2016</v>
      </c>
      <c r="C6568" s="4">
        <f>MONTH(SaleData[[#This Row],[Order Date]])</f>
        <v>12</v>
      </c>
      <c r="D6568" t="s">
        <v>408</v>
      </c>
      <c r="E6568" t="s">
        <v>129</v>
      </c>
      <c r="F6568" t="s">
        <v>26</v>
      </c>
      <c r="G6568" t="s">
        <v>46</v>
      </c>
      <c r="H6568" t="s">
        <v>1131</v>
      </c>
      <c r="I6568">
        <v>11.81</v>
      </c>
      <c r="J6568">
        <v>8</v>
      </c>
      <c r="K6568">
        <v>-8.66</v>
      </c>
      <c r="M6568" t="s">
        <v>2971</v>
      </c>
    </row>
    <row r="6569" spans="1:13" x14ac:dyDescent="0.25">
      <c r="A6569" s="7">
        <v>42722</v>
      </c>
      <c r="B6569" s="4">
        <f>YEAR(SaleData[[#This Row],[Order Date]])</f>
        <v>2016</v>
      </c>
      <c r="C6569" s="4">
        <f>MONTH(SaleData[[#This Row],[Order Date]])</f>
        <v>12</v>
      </c>
      <c r="D6569" t="s">
        <v>408</v>
      </c>
      <c r="E6569" t="s">
        <v>129</v>
      </c>
      <c r="F6569" t="s">
        <v>11</v>
      </c>
      <c r="G6569" t="s">
        <v>21</v>
      </c>
      <c r="H6569" t="s">
        <v>2611</v>
      </c>
      <c r="I6569">
        <v>9.59</v>
      </c>
      <c r="J6569">
        <v>2</v>
      </c>
      <c r="K6569">
        <v>-2.08</v>
      </c>
      <c r="M6569" t="s">
        <v>2972</v>
      </c>
    </row>
    <row r="6570" spans="1:13" x14ac:dyDescent="0.25">
      <c r="A6570" s="7">
        <v>42722</v>
      </c>
      <c r="B6570" s="4">
        <f>YEAR(SaleData[[#This Row],[Order Date]])</f>
        <v>2016</v>
      </c>
      <c r="C6570" s="4">
        <f>MONTH(SaleData[[#This Row],[Order Date]])</f>
        <v>12</v>
      </c>
      <c r="D6570" t="s">
        <v>435</v>
      </c>
      <c r="E6570" t="s">
        <v>178</v>
      </c>
      <c r="F6570" t="s">
        <v>26</v>
      </c>
      <c r="G6570" t="s">
        <v>27</v>
      </c>
      <c r="H6570" t="s">
        <v>445</v>
      </c>
      <c r="I6570">
        <v>21.98</v>
      </c>
      <c r="J6570">
        <v>7</v>
      </c>
      <c r="K6570">
        <v>9.89</v>
      </c>
      <c r="M6570" t="s">
        <v>2972</v>
      </c>
    </row>
    <row r="6571" spans="1:13" x14ac:dyDescent="0.25">
      <c r="A6571" s="7">
        <v>42722</v>
      </c>
      <c r="B6571" s="4">
        <f>YEAR(SaleData[[#This Row],[Order Date]])</f>
        <v>2016</v>
      </c>
      <c r="C6571" s="4">
        <f>MONTH(SaleData[[#This Row],[Order Date]])</f>
        <v>12</v>
      </c>
      <c r="D6571" t="s">
        <v>140</v>
      </c>
      <c r="E6571" t="s">
        <v>24</v>
      </c>
      <c r="F6571" t="s">
        <v>16</v>
      </c>
      <c r="G6571" t="s">
        <v>40</v>
      </c>
      <c r="H6571" t="s">
        <v>1810</v>
      </c>
      <c r="I6571">
        <v>292.10000000000002</v>
      </c>
      <c r="J6571">
        <v>4</v>
      </c>
      <c r="K6571">
        <v>-175.26</v>
      </c>
      <c r="M6571" t="s">
        <v>2973</v>
      </c>
    </row>
    <row r="6572" spans="1:13" x14ac:dyDescent="0.25">
      <c r="A6572" s="7">
        <v>42723</v>
      </c>
      <c r="B6572" s="4">
        <f>YEAR(SaleData[[#This Row],[Order Date]])</f>
        <v>2016</v>
      </c>
      <c r="C6572" s="4">
        <f>MONTH(SaleData[[#This Row],[Order Date]])</f>
        <v>12</v>
      </c>
      <c r="D6572" t="s">
        <v>2613</v>
      </c>
      <c r="E6572" t="s">
        <v>324</v>
      </c>
      <c r="F6572" t="s">
        <v>16</v>
      </c>
      <c r="G6572" t="s">
        <v>34</v>
      </c>
      <c r="H6572" t="s">
        <v>143</v>
      </c>
      <c r="I6572">
        <v>20.32</v>
      </c>
      <c r="J6572">
        <v>5</v>
      </c>
      <c r="K6572">
        <v>3.56</v>
      </c>
      <c r="M6572" t="s">
        <v>2974</v>
      </c>
    </row>
    <row r="6573" spans="1:13" x14ac:dyDescent="0.25">
      <c r="A6573" s="7">
        <v>42723</v>
      </c>
      <c r="B6573" s="4">
        <f>YEAR(SaleData[[#This Row],[Order Date]])</f>
        <v>2016</v>
      </c>
      <c r="C6573" s="4">
        <f>MONTH(SaleData[[#This Row],[Order Date]])</f>
        <v>12</v>
      </c>
      <c r="D6573" t="s">
        <v>1595</v>
      </c>
      <c r="E6573" t="s">
        <v>129</v>
      </c>
      <c r="F6573" t="s">
        <v>26</v>
      </c>
      <c r="G6573" t="s">
        <v>27</v>
      </c>
      <c r="H6573" t="s">
        <v>610</v>
      </c>
      <c r="I6573">
        <v>20.74</v>
      </c>
      <c r="J6573">
        <v>4</v>
      </c>
      <c r="K6573">
        <v>7.26</v>
      </c>
      <c r="M6573" t="s">
        <v>2974</v>
      </c>
    </row>
    <row r="6574" spans="1:13" x14ac:dyDescent="0.25">
      <c r="A6574" s="7">
        <v>42723</v>
      </c>
      <c r="B6574" s="4">
        <f>YEAR(SaleData[[#This Row],[Order Date]])</f>
        <v>2016</v>
      </c>
      <c r="C6574" s="4">
        <f>MONTH(SaleData[[#This Row],[Order Date]])</f>
        <v>12</v>
      </c>
      <c r="D6574" t="s">
        <v>1260</v>
      </c>
      <c r="E6574" t="s">
        <v>75</v>
      </c>
      <c r="F6574" t="s">
        <v>26</v>
      </c>
      <c r="G6574" t="s">
        <v>46</v>
      </c>
      <c r="H6574" t="s">
        <v>2317</v>
      </c>
      <c r="I6574">
        <v>254.06</v>
      </c>
      <c r="J6574">
        <v>7</v>
      </c>
      <c r="K6574">
        <v>-169.37</v>
      </c>
      <c r="M6574" t="s">
        <v>2975</v>
      </c>
    </row>
    <row r="6575" spans="1:13" x14ac:dyDescent="0.25">
      <c r="A6575" s="7">
        <v>42723</v>
      </c>
      <c r="B6575" s="4">
        <f>YEAR(SaleData[[#This Row],[Order Date]])</f>
        <v>2016</v>
      </c>
      <c r="C6575" s="4">
        <f>MONTH(SaleData[[#This Row],[Order Date]])</f>
        <v>12</v>
      </c>
      <c r="D6575" t="s">
        <v>1260</v>
      </c>
      <c r="E6575" t="s">
        <v>75</v>
      </c>
      <c r="F6575" t="s">
        <v>26</v>
      </c>
      <c r="G6575" t="s">
        <v>56</v>
      </c>
      <c r="H6575" t="s">
        <v>1485</v>
      </c>
      <c r="I6575">
        <v>194.53</v>
      </c>
      <c r="J6575">
        <v>2</v>
      </c>
      <c r="K6575">
        <v>24.32</v>
      </c>
      <c r="M6575" t="s">
        <v>2976</v>
      </c>
    </row>
    <row r="6576" spans="1:13" x14ac:dyDescent="0.25">
      <c r="A6576" s="7">
        <v>42723</v>
      </c>
      <c r="B6576" s="4">
        <f>YEAR(SaleData[[#This Row],[Order Date]])</f>
        <v>2016</v>
      </c>
      <c r="C6576" s="4">
        <f>MONTH(SaleData[[#This Row],[Order Date]])</f>
        <v>12</v>
      </c>
      <c r="D6576" t="s">
        <v>1260</v>
      </c>
      <c r="E6576" t="s">
        <v>75</v>
      </c>
      <c r="F6576" t="s">
        <v>26</v>
      </c>
      <c r="G6576" t="s">
        <v>213</v>
      </c>
      <c r="H6576" t="s">
        <v>1831</v>
      </c>
      <c r="I6576">
        <v>961.48</v>
      </c>
      <c r="J6576">
        <v>5</v>
      </c>
      <c r="K6576">
        <v>-204.31</v>
      </c>
      <c r="M6576" t="s">
        <v>2976</v>
      </c>
    </row>
    <row r="6577" spans="1:13" x14ac:dyDescent="0.25">
      <c r="A6577" s="7">
        <v>42723</v>
      </c>
      <c r="B6577" s="4">
        <f>YEAR(SaleData[[#This Row],[Order Date]])</f>
        <v>2016</v>
      </c>
      <c r="C6577" s="4">
        <f>MONTH(SaleData[[#This Row],[Order Date]])</f>
        <v>12</v>
      </c>
      <c r="D6577" t="s">
        <v>2531</v>
      </c>
      <c r="E6577" t="s">
        <v>53</v>
      </c>
      <c r="F6577" t="s">
        <v>16</v>
      </c>
      <c r="G6577" t="s">
        <v>34</v>
      </c>
      <c r="H6577" t="s">
        <v>1692</v>
      </c>
      <c r="I6577">
        <v>18.84</v>
      </c>
      <c r="J6577">
        <v>3</v>
      </c>
      <c r="K6577">
        <v>6.03</v>
      </c>
      <c r="M6577" t="s">
        <v>2976</v>
      </c>
    </row>
    <row r="6578" spans="1:13" x14ac:dyDescent="0.25">
      <c r="A6578" s="7">
        <v>42723</v>
      </c>
      <c r="B6578" s="4">
        <f>YEAR(SaleData[[#This Row],[Order Date]])</f>
        <v>2016</v>
      </c>
      <c r="C6578" s="4">
        <f>MONTH(SaleData[[#This Row],[Order Date]])</f>
        <v>12</v>
      </c>
      <c r="D6578" t="s">
        <v>1460</v>
      </c>
      <c r="E6578" t="s">
        <v>43</v>
      </c>
      <c r="F6578" t="s">
        <v>26</v>
      </c>
      <c r="G6578" t="s">
        <v>27</v>
      </c>
      <c r="H6578" t="s">
        <v>770</v>
      </c>
      <c r="I6578">
        <v>38.880000000000003</v>
      </c>
      <c r="J6578">
        <v>6</v>
      </c>
      <c r="K6578">
        <v>18.66</v>
      </c>
      <c r="M6578" t="s">
        <v>2977</v>
      </c>
    </row>
    <row r="6579" spans="1:13" x14ac:dyDescent="0.25">
      <c r="A6579" s="7">
        <v>42724</v>
      </c>
      <c r="B6579" s="4">
        <f>YEAR(SaleData[[#This Row],[Order Date]])</f>
        <v>2016</v>
      </c>
      <c r="C6579" s="4">
        <f>MONTH(SaleData[[#This Row],[Order Date]])</f>
        <v>12</v>
      </c>
      <c r="D6579" t="s">
        <v>365</v>
      </c>
      <c r="E6579" t="s">
        <v>30</v>
      </c>
      <c r="F6579" t="s">
        <v>16</v>
      </c>
      <c r="G6579" t="s">
        <v>40</v>
      </c>
      <c r="H6579" t="s">
        <v>1505</v>
      </c>
      <c r="I6579">
        <v>102.44</v>
      </c>
      <c r="J6579">
        <v>1</v>
      </c>
      <c r="K6579">
        <v>-13.17</v>
      </c>
      <c r="M6579" t="s">
        <v>2977</v>
      </c>
    </row>
    <row r="6580" spans="1:13" x14ac:dyDescent="0.25">
      <c r="A6580" s="7">
        <v>42724</v>
      </c>
      <c r="B6580" s="4">
        <f>YEAR(SaleData[[#This Row],[Order Date]])</f>
        <v>2016</v>
      </c>
      <c r="C6580" s="4">
        <f>MONTH(SaleData[[#This Row],[Order Date]])</f>
        <v>12</v>
      </c>
      <c r="D6580" t="s">
        <v>365</v>
      </c>
      <c r="E6580" t="s">
        <v>30</v>
      </c>
      <c r="F6580" t="s">
        <v>16</v>
      </c>
      <c r="G6580" t="s">
        <v>17</v>
      </c>
      <c r="H6580" t="s">
        <v>1863</v>
      </c>
      <c r="I6580">
        <v>199.3</v>
      </c>
      <c r="J6580">
        <v>4</v>
      </c>
      <c r="K6580">
        <v>-8.5399999999999991</v>
      </c>
      <c r="M6580" t="s">
        <v>2977</v>
      </c>
    </row>
    <row r="6581" spans="1:13" x14ac:dyDescent="0.25">
      <c r="A6581" s="7">
        <v>42724</v>
      </c>
      <c r="B6581" s="4">
        <f>YEAR(SaleData[[#This Row],[Order Date]])</f>
        <v>2016</v>
      </c>
      <c r="C6581" s="4">
        <f>MONTH(SaleData[[#This Row],[Order Date]])</f>
        <v>12</v>
      </c>
      <c r="D6581" t="s">
        <v>1688</v>
      </c>
      <c r="E6581" t="s">
        <v>30</v>
      </c>
      <c r="F6581" t="s">
        <v>26</v>
      </c>
      <c r="G6581" t="s">
        <v>44</v>
      </c>
      <c r="H6581" t="s">
        <v>2617</v>
      </c>
      <c r="I6581">
        <v>6</v>
      </c>
      <c r="J6581">
        <v>2</v>
      </c>
      <c r="K6581">
        <v>2.1</v>
      </c>
      <c r="M6581" t="s">
        <v>2977</v>
      </c>
    </row>
    <row r="6582" spans="1:13" x14ac:dyDescent="0.25">
      <c r="A6582" s="7">
        <v>42724</v>
      </c>
      <c r="B6582" s="4">
        <f>YEAR(SaleData[[#This Row],[Order Date]])</f>
        <v>2016</v>
      </c>
      <c r="C6582" s="4">
        <f>MONTH(SaleData[[#This Row],[Order Date]])</f>
        <v>12</v>
      </c>
      <c r="D6582" t="s">
        <v>2116</v>
      </c>
      <c r="E6582" t="s">
        <v>87</v>
      </c>
      <c r="F6582" t="s">
        <v>11</v>
      </c>
      <c r="G6582" t="s">
        <v>21</v>
      </c>
      <c r="H6582" t="s">
        <v>834</v>
      </c>
      <c r="I6582">
        <v>429.6</v>
      </c>
      <c r="J6582">
        <v>2</v>
      </c>
      <c r="K6582">
        <v>-93.08</v>
      </c>
      <c r="M6582" t="s">
        <v>2977</v>
      </c>
    </row>
    <row r="6583" spans="1:13" x14ac:dyDescent="0.25">
      <c r="A6583" s="7">
        <v>42726</v>
      </c>
      <c r="B6583" s="4">
        <f>YEAR(SaleData[[#This Row],[Order Date]])</f>
        <v>2016</v>
      </c>
      <c r="C6583" s="4">
        <f>MONTH(SaleData[[#This Row],[Order Date]])</f>
        <v>12</v>
      </c>
      <c r="D6583" t="s">
        <v>1056</v>
      </c>
      <c r="E6583" t="s">
        <v>20</v>
      </c>
      <c r="F6583" t="s">
        <v>26</v>
      </c>
      <c r="G6583" t="s">
        <v>44</v>
      </c>
      <c r="H6583" t="s">
        <v>751</v>
      </c>
      <c r="I6583">
        <v>28.91</v>
      </c>
      <c r="J6583">
        <v>7</v>
      </c>
      <c r="K6583">
        <v>13.3</v>
      </c>
      <c r="M6583" t="s">
        <v>2977</v>
      </c>
    </row>
    <row r="6584" spans="1:13" x14ac:dyDescent="0.25">
      <c r="A6584" s="7">
        <v>42726</v>
      </c>
      <c r="B6584" s="4">
        <f>YEAR(SaleData[[#This Row],[Order Date]])</f>
        <v>2016</v>
      </c>
      <c r="C6584" s="4">
        <f>MONTH(SaleData[[#This Row],[Order Date]])</f>
        <v>12</v>
      </c>
      <c r="D6584" t="s">
        <v>104</v>
      </c>
      <c r="E6584" t="s">
        <v>43</v>
      </c>
      <c r="F6584" t="s">
        <v>26</v>
      </c>
      <c r="G6584" t="s">
        <v>46</v>
      </c>
      <c r="H6584" t="s">
        <v>655</v>
      </c>
      <c r="I6584">
        <v>19.82</v>
      </c>
      <c r="J6584">
        <v>6</v>
      </c>
      <c r="K6584">
        <v>6.69</v>
      </c>
      <c r="M6584" t="s">
        <v>2977</v>
      </c>
    </row>
    <row r="6585" spans="1:13" x14ac:dyDescent="0.25">
      <c r="A6585" s="7">
        <v>42726</v>
      </c>
      <c r="B6585" s="4">
        <f>YEAR(SaleData[[#This Row],[Order Date]])</f>
        <v>2016</v>
      </c>
      <c r="C6585" s="4">
        <f>MONTH(SaleData[[#This Row],[Order Date]])</f>
        <v>12</v>
      </c>
      <c r="D6585" t="s">
        <v>104</v>
      </c>
      <c r="E6585" t="s">
        <v>43</v>
      </c>
      <c r="F6585" t="s">
        <v>11</v>
      </c>
      <c r="G6585" t="s">
        <v>21</v>
      </c>
      <c r="H6585" t="s">
        <v>784</v>
      </c>
      <c r="I6585">
        <v>657.5</v>
      </c>
      <c r="J6585">
        <v>6</v>
      </c>
      <c r="K6585">
        <v>-131.5</v>
      </c>
      <c r="M6585" t="s">
        <v>2977</v>
      </c>
    </row>
    <row r="6586" spans="1:13" x14ac:dyDescent="0.25">
      <c r="A6586" s="7">
        <v>42726</v>
      </c>
      <c r="B6586" s="4">
        <f>YEAR(SaleData[[#This Row],[Order Date]])</f>
        <v>2016</v>
      </c>
      <c r="C6586" s="4">
        <f>MONTH(SaleData[[#This Row],[Order Date]])</f>
        <v>12</v>
      </c>
      <c r="D6586" t="s">
        <v>104</v>
      </c>
      <c r="E6586" t="s">
        <v>43</v>
      </c>
      <c r="F6586" t="s">
        <v>11</v>
      </c>
      <c r="G6586" t="s">
        <v>12</v>
      </c>
      <c r="H6586" t="s">
        <v>1141</v>
      </c>
      <c r="I6586">
        <v>99.54</v>
      </c>
      <c r="J6586">
        <v>2</v>
      </c>
      <c r="K6586">
        <v>10.95</v>
      </c>
      <c r="M6586" t="s">
        <v>2977</v>
      </c>
    </row>
    <row r="6587" spans="1:13" x14ac:dyDescent="0.25">
      <c r="A6587" s="7">
        <v>42726</v>
      </c>
      <c r="B6587" s="4">
        <f>YEAR(SaleData[[#This Row],[Order Date]])</f>
        <v>2016</v>
      </c>
      <c r="C6587" s="4">
        <f>MONTH(SaleData[[#This Row],[Order Date]])</f>
        <v>12</v>
      </c>
      <c r="D6587" t="s">
        <v>104</v>
      </c>
      <c r="E6587" t="s">
        <v>43</v>
      </c>
      <c r="F6587" t="s">
        <v>11</v>
      </c>
      <c r="G6587" t="s">
        <v>12</v>
      </c>
      <c r="H6587" t="s">
        <v>362</v>
      </c>
      <c r="I6587">
        <v>199.96</v>
      </c>
      <c r="J6587">
        <v>4</v>
      </c>
      <c r="K6587">
        <v>85.98</v>
      </c>
      <c r="M6587" t="s">
        <v>2977</v>
      </c>
    </row>
    <row r="6588" spans="1:13" x14ac:dyDescent="0.25">
      <c r="A6588" s="7">
        <v>42726</v>
      </c>
      <c r="B6588" s="4">
        <f>YEAR(SaleData[[#This Row],[Order Date]])</f>
        <v>2016</v>
      </c>
      <c r="C6588" s="4">
        <f>MONTH(SaleData[[#This Row],[Order Date]])</f>
        <v>12</v>
      </c>
      <c r="D6588" t="s">
        <v>2185</v>
      </c>
      <c r="E6588" t="s">
        <v>43</v>
      </c>
      <c r="F6588" t="s">
        <v>26</v>
      </c>
      <c r="G6588" t="s">
        <v>46</v>
      </c>
      <c r="H6588" t="s">
        <v>1244</v>
      </c>
      <c r="I6588">
        <v>14.62</v>
      </c>
      <c r="J6588">
        <v>2</v>
      </c>
      <c r="K6588">
        <v>5.12</v>
      </c>
      <c r="M6588" t="s">
        <v>2977</v>
      </c>
    </row>
    <row r="6589" spans="1:13" x14ac:dyDescent="0.25">
      <c r="A6589" s="7">
        <v>42726</v>
      </c>
      <c r="B6589" s="4">
        <f>YEAR(SaleData[[#This Row],[Order Date]])</f>
        <v>2016</v>
      </c>
      <c r="C6589" s="4">
        <f>MONTH(SaleData[[#This Row],[Order Date]])</f>
        <v>12</v>
      </c>
      <c r="D6589" t="s">
        <v>2185</v>
      </c>
      <c r="E6589" t="s">
        <v>43</v>
      </c>
      <c r="F6589" t="s">
        <v>16</v>
      </c>
      <c r="G6589" t="s">
        <v>40</v>
      </c>
      <c r="H6589" t="s">
        <v>1362</v>
      </c>
      <c r="I6589">
        <v>697.16</v>
      </c>
      <c r="J6589">
        <v>5</v>
      </c>
      <c r="K6589">
        <v>8.7100000000000009</v>
      </c>
      <c r="M6589" t="s">
        <v>2977</v>
      </c>
    </row>
    <row r="6590" spans="1:13" x14ac:dyDescent="0.25">
      <c r="A6590" s="7">
        <v>42726</v>
      </c>
      <c r="B6590" s="4">
        <f>YEAR(SaleData[[#This Row],[Order Date]])</f>
        <v>2016</v>
      </c>
      <c r="C6590" s="4">
        <f>MONTH(SaleData[[#This Row],[Order Date]])</f>
        <v>12</v>
      </c>
      <c r="D6590" t="s">
        <v>2185</v>
      </c>
      <c r="E6590" t="s">
        <v>43</v>
      </c>
      <c r="F6590" t="s">
        <v>16</v>
      </c>
      <c r="G6590" t="s">
        <v>34</v>
      </c>
      <c r="H6590" t="s">
        <v>1427</v>
      </c>
      <c r="I6590">
        <v>30.93</v>
      </c>
      <c r="J6590">
        <v>1</v>
      </c>
      <c r="K6590">
        <v>12.68</v>
      </c>
      <c r="M6590" t="s">
        <v>2977</v>
      </c>
    </row>
    <row r="6591" spans="1:13" x14ac:dyDescent="0.25">
      <c r="A6591" s="7">
        <v>42727</v>
      </c>
      <c r="B6591" s="4">
        <f>YEAR(SaleData[[#This Row],[Order Date]])</f>
        <v>2016</v>
      </c>
      <c r="C6591" s="4">
        <f>MONTH(SaleData[[#This Row],[Order Date]])</f>
        <v>12</v>
      </c>
      <c r="D6591" t="s">
        <v>584</v>
      </c>
      <c r="E6591" t="s">
        <v>20</v>
      </c>
      <c r="F6591" t="s">
        <v>11</v>
      </c>
      <c r="G6591" t="s">
        <v>12</v>
      </c>
      <c r="H6591" t="s">
        <v>200</v>
      </c>
      <c r="I6591">
        <v>299.97000000000003</v>
      </c>
      <c r="J6591">
        <v>3</v>
      </c>
      <c r="K6591">
        <v>113.99</v>
      </c>
      <c r="M6591" t="s">
        <v>2977</v>
      </c>
    </row>
    <row r="6592" spans="1:13" x14ac:dyDescent="0.25">
      <c r="A6592" s="7">
        <v>42727</v>
      </c>
      <c r="B6592" s="4">
        <f>YEAR(SaleData[[#This Row],[Order Date]])</f>
        <v>2016</v>
      </c>
      <c r="C6592" s="4">
        <f>MONTH(SaleData[[#This Row],[Order Date]])</f>
        <v>12</v>
      </c>
      <c r="D6592" t="s">
        <v>29</v>
      </c>
      <c r="E6592" t="s">
        <v>163</v>
      </c>
      <c r="F6592" t="s">
        <v>11</v>
      </c>
      <c r="G6592" t="s">
        <v>12</v>
      </c>
      <c r="H6592" t="s">
        <v>539</v>
      </c>
      <c r="I6592">
        <v>67.8</v>
      </c>
      <c r="J6592">
        <v>4</v>
      </c>
      <c r="K6592">
        <v>4.07</v>
      </c>
      <c r="M6592" t="s">
        <v>2977</v>
      </c>
    </row>
    <row r="6593" spans="1:13" x14ac:dyDescent="0.25">
      <c r="A6593" s="7">
        <v>42727</v>
      </c>
      <c r="B6593" s="4">
        <f>YEAR(SaleData[[#This Row],[Order Date]])</f>
        <v>2016</v>
      </c>
      <c r="C6593" s="4">
        <f>MONTH(SaleData[[#This Row],[Order Date]])</f>
        <v>12</v>
      </c>
      <c r="D6593" t="s">
        <v>29</v>
      </c>
      <c r="E6593" t="s">
        <v>163</v>
      </c>
      <c r="F6593" t="s">
        <v>11</v>
      </c>
      <c r="G6593" t="s">
        <v>21</v>
      </c>
      <c r="H6593" t="s">
        <v>2461</v>
      </c>
      <c r="I6593">
        <v>377.97</v>
      </c>
      <c r="J6593">
        <v>3</v>
      </c>
      <c r="K6593">
        <v>98.27</v>
      </c>
      <c r="M6593" t="s">
        <v>2977</v>
      </c>
    </row>
    <row r="6594" spans="1:13" x14ac:dyDescent="0.25">
      <c r="A6594" s="7">
        <v>42727</v>
      </c>
      <c r="B6594" s="4">
        <f>YEAR(SaleData[[#This Row],[Order Date]])</f>
        <v>2016</v>
      </c>
      <c r="C6594" s="4">
        <f>MONTH(SaleData[[#This Row],[Order Date]])</f>
        <v>12</v>
      </c>
      <c r="D6594" t="s">
        <v>29</v>
      </c>
      <c r="E6594" t="s">
        <v>163</v>
      </c>
      <c r="F6594" t="s">
        <v>16</v>
      </c>
      <c r="G6594" t="s">
        <v>235</v>
      </c>
      <c r="H6594" t="s">
        <v>1092</v>
      </c>
      <c r="I6594">
        <v>1628.82</v>
      </c>
      <c r="J6594">
        <v>9</v>
      </c>
      <c r="K6594">
        <v>374.63</v>
      </c>
      <c r="M6594" t="s">
        <v>2977</v>
      </c>
    </row>
    <row r="6595" spans="1:13" x14ac:dyDescent="0.25">
      <c r="A6595" s="7">
        <v>42727</v>
      </c>
      <c r="B6595" s="4">
        <f>YEAR(SaleData[[#This Row],[Order Date]])</f>
        <v>2016</v>
      </c>
      <c r="C6595" s="4">
        <f>MONTH(SaleData[[#This Row],[Order Date]])</f>
        <v>12</v>
      </c>
      <c r="D6595" t="s">
        <v>29</v>
      </c>
      <c r="E6595" t="s">
        <v>163</v>
      </c>
      <c r="F6595" t="s">
        <v>26</v>
      </c>
      <c r="G6595" t="s">
        <v>27</v>
      </c>
      <c r="H6595" t="s">
        <v>608</v>
      </c>
      <c r="I6595">
        <v>286.93</v>
      </c>
      <c r="J6595">
        <v>7</v>
      </c>
      <c r="K6595">
        <v>140.6</v>
      </c>
      <c r="M6595" t="s">
        <v>2977</v>
      </c>
    </row>
    <row r="6596" spans="1:13" x14ac:dyDescent="0.25">
      <c r="A6596" s="7">
        <v>42727</v>
      </c>
      <c r="B6596" s="4">
        <f>YEAR(SaleData[[#This Row],[Order Date]])</f>
        <v>2016</v>
      </c>
      <c r="C6596" s="4">
        <f>MONTH(SaleData[[#This Row],[Order Date]])</f>
        <v>12</v>
      </c>
      <c r="D6596" t="s">
        <v>562</v>
      </c>
      <c r="E6596" t="s">
        <v>43</v>
      </c>
      <c r="F6596" t="s">
        <v>16</v>
      </c>
      <c r="G6596" t="s">
        <v>17</v>
      </c>
      <c r="H6596" t="s">
        <v>677</v>
      </c>
      <c r="I6596">
        <v>681.41</v>
      </c>
      <c r="J6596">
        <v>12</v>
      </c>
      <c r="K6596">
        <v>42.59</v>
      </c>
      <c r="M6596" t="s">
        <v>2977</v>
      </c>
    </row>
    <row r="6597" spans="1:13" x14ac:dyDescent="0.25">
      <c r="A6597" s="7">
        <v>42727</v>
      </c>
      <c r="B6597" s="4">
        <f>YEAR(SaleData[[#This Row],[Order Date]])</f>
        <v>2016</v>
      </c>
      <c r="C6597" s="4">
        <f>MONTH(SaleData[[#This Row],[Order Date]])</f>
        <v>12</v>
      </c>
      <c r="D6597" t="s">
        <v>562</v>
      </c>
      <c r="E6597" t="s">
        <v>43</v>
      </c>
      <c r="F6597" t="s">
        <v>26</v>
      </c>
      <c r="G6597" t="s">
        <v>62</v>
      </c>
      <c r="H6597" t="s">
        <v>1305</v>
      </c>
      <c r="I6597">
        <v>3.52</v>
      </c>
      <c r="J6597">
        <v>2</v>
      </c>
      <c r="K6597">
        <v>1.02</v>
      </c>
      <c r="M6597" t="s">
        <v>2977</v>
      </c>
    </row>
    <row r="6598" spans="1:13" x14ac:dyDescent="0.25">
      <c r="A6598" s="7">
        <v>42727</v>
      </c>
      <c r="B6598" s="4">
        <f>YEAR(SaleData[[#This Row],[Order Date]])</f>
        <v>2016</v>
      </c>
      <c r="C6598" s="4">
        <f>MONTH(SaleData[[#This Row],[Order Date]])</f>
        <v>12</v>
      </c>
      <c r="D6598" t="s">
        <v>562</v>
      </c>
      <c r="E6598" t="s">
        <v>43</v>
      </c>
      <c r="F6598" t="s">
        <v>26</v>
      </c>
      <c r="G6598" t="s">
        <v>62</v>
      </c>
      <c r="H6598" t="s">
        <v>1448</v>
      </c>
      <c r="I6598">
        <v>5.58</v>
      </c>
      <c r="J6598">
        <v>1</v>
      </c>
      <c r="K6598">
        <v>1.4</v>
      </c>
      <c r="M6598" t="s">
        <v>2978</v>
      </c>
    </row>
    <row r="6599" spans="1:13" x14ac:dyDescent="0.25">
      <c r="A6599" s="7">
        <v>42727</v>
      </c>
      <c r="B6599" s="4">
        <f>YEAR(SaleData[[#This Row],[Order Date]])</f>
        <v>2016</v>
      </c>
      <c r="C6599" s="4">
        <f>MONTH(SaleData[[#This Row],[Order Date]])</f>
        <v>12</v>
      </c>
      <c r="D6599" t="s">
        <v>562</v>
      </c>
      <c r="E6599" t="s">
        <v>43</v>
      </c>
      <c r="F6599" t="s">
        <v>11</v>
      </c>
      <c r="G6599" t="s">
        <v>12</v>
      </c>
      <c r="H6599" t="s">
        <v>904</v>
      </c>
      <c r="I6599">
        <v>36.32</v>
      </c>
      <c r="J6599">
        <v>1</v>
      </c>
      <c r="K6599">
        <v>10.9</v>
      </c>
      <c r="M6599" t="s">
        <v>2978</v>
      </c>
    </row>
    <row r="6600" spans="1:13" x14ac:dyDescent="0.25">
      <c r="A6600" s="7">
        <v>42727</v>
      </c>
      <c r="B6600" s="4">
        <f>YEAR(SaleData[[#This Row],[Order Date]])</f>
        <v>2016</v>
      </c>
      <c r="C6600" s="4">
        <f>MONTH(SaleData[[#This Row],[Order Date]])</f>
        <v>12</v>
      </c>
      <c r="D6600" t="s">
        <v>2101</v>
      </c>
      <c r="E6600" t="s">
        <v>163</v>
      </c>
      <c r="F6600" t="s">
        <v>26</v>
      </c>
      <c r="G6600" t="s">
        <v>27</v>
      </c>
      <c r="H6600" t="s">
        <v>2620</v>
      </c>
      <c r="I6600">
        <v>195.64</v>
      </c>
      <c r="J6600">
        <v>4</v>
      </c>
      <c r="K6600">
        <v>91.95</v>
      </c>
      <c r="M6600" t="s">
        <v>2978</v>
      </c>
    </row>
    <row r="6601" spans="1:13" x14ac:dyDescent="0.25">
      <c r="A6601" s="7">
        <v>42727</v>
      </c>
      <c r="B6601" s="4">
        <f>YEAR(SaleData[[#This Row],[Order Date]])</f>
        <v>2016</v>
      </c>
      <c r="C6601" s="4">
        <f>MONTH(SaleData[[#This Row],[Order Date]])</f>
        <v>12</v>
      </c>
      <c r="D6601" t="s">
        <v>1766</v>
      </c>
      <c r="E6601" t="s">
        <v>24</v>
      </c>
      <c r="F6601" t="s">
        <v>26</v>
      </c>
      <c r="G6601" t="s">
        <v>27</v>
      </c>
      <c r="H6601" t="s">
        <v>666</v>
      </c>
      <c r="I6601">
        <v>38.020000000000003</v>
      </c>
      <c r="J6601">
        <v>6</v>
      </c>
      <c r="K6601">
        <v>13.78</v>
      </c>
      <c r="M6601" t="s">
        <v>2978</v>
      </c>
    </row>
    <row r="6602" spans="1:13" x14ac:dyDescent="0.25">
      <c r="A6602" s="7">
        <v>42727</v>
      </c>
      <c r="B6602" s="4">
        <f>YEAR(SaleData[[#This Row],[Order Date]])</f>
        <v>2016</v>
      </c>
      <c r="C6602" s="4">
        <f>MONTH(SaleData[[#This Row],[Order Date]])</f>
        <v>12</v>
      </c>
      <c r="D6602" t="s">
        <v>2067</v>
      </c>
      <c r="E6602" t="s">
        <v>30</v>
      </c>
      <c r="F6602" t="s">
        <v>11</v>
      </c>
      <c r="G6602" t="s">
        <v>21</v>
      </c>
      <c r="H6602" t="s">
        <v>338</v>
      </c>
      <c r="I6602">
        <v>95.99</v>
      </c>
      <c r="J6602">
        <v>1</v>
      </c>
      <c r="K6602">
        <v>9.6</v>
      </c>
      <c r="M6602" t="s">
        <v>2978</v>
      </c>
    </row>
    <row r="6603" spans="1:13" x14ac:dyDescent="0.25">
      <c r="A6603" s="7">
        <v>42727</v>
      </c>
      <c r="B6603" s="4">
        <f>YEAR(SaleData[[#This Row],[Order Date]])</f>
        <v>2016</v>
      </c>
      <c r="C6603" s="4">
        <f>MONTH(SaleData[[#This Row],[Order Date]])</f>
        <v>12</v>
      </c>
      <c r="D6603" t="s">
        <v>2067</v>
      </c>
      <c r="E6603" t="s">
        <v>30</v>
      </c>
      <c r="F6603" t="s">
        <v>26</v>
      </c>
      <c r="G6603" t="s">
        <v>44</v>
      </c>
      <c r="H6603" t="s">
        <v>1055</v>
      </c>
      <c r="I6603">
        <v>13.22</v>
      </c>
      <c r="J6603">
        <v>4</v>
      </c>
      <c r="K6603">
        <v>4.3</v>
      </c>
      <c r="M6603" t="s">
        <v>2978</v>
      </c>
    </row>
    <row r="6604" spans="1:13" x14ac:dyDescent="0.25">
      <c r="A6604" s="7">
        <v>42727</v>
      </c>
      <c r="B6604" s="4">
        <f>YEAR(SaleData[[#This Row],[Order Date]])</f>
        <v>2016</v>
      </c>
      <c r="C6604" s="4">
        <f>MONTH(SaleData[[#This Row],[Order Date]])</f>
        <v>12</v>
      </c>
      <c r="D6604" t="s">
        <v>2522</v>
      </c>
      <c r="E6604" t="s">
        <v>324</v>
      </c>
      <c r="F6604" t="s">
        <v>16</v>
      </c>
      <c r="G6604" t="s">
        <v>17</v>
      </c>
      <c r="H6604" t="s">
        <v>1238</v>
      </c>
      <c r="I6604">
        <v>314.35000000000002</v>
      </c>
      <c r="J6604">
        <v>3</v>
      </c>
      <c r="K6604">
        <v>-35.36</v>
      </c>
      <c r="M6604" t="s">
        <v>2978</v>
      </c>
    </row>
    <row r="6605" spans="1:13" x14ac:dyDescent="0.25">
      <c r="A6605" s="7">
        <v>42727</v>
      </c>
      <c r="B6605" s="4">
        <f>YEAR(SaleData[[#This Row],[Order Date]])</f>
        <v>2016</v>
      </c>
      <c r="C6605" s="4">
        <f>MONTH(SaleData[[#This Row],[Order Date]])</f>
        <v>12</v>
      </c>
      <c r="D6605" t="s">
        <v>2522</v>
      </c>
      <c r="E6605" t="s">
        <v>324</v>
      </c>
      <c r="F6605" t="s">
        <v>26</v>
      </c>
      <c r="G6605" t="s">
        <v>27</v>
      </c>
      <c r="H6605" t="s">
        <v>984</v>
      </c>
      <c r="I6605">
        <v>27.89</v>
      </c>
      <c r="J6605">
        <v>7</v>
      </c>
      <c r="K6605">
        <v>10.11</v>
      </c>
      <c r="M6605" t="s">
        <v>2978</v>
      </c>
    </row>
    <row r="6606" spans="1:13" x14ac:dyDescent="0.25">
      <c r="A6606" s="7">
        <v>42727</v>
      </c>
      <c r="B6606" s="4">
        <f>YEAR(SaleData[[#This Row],[Order Date]])</f>
        <v>2016</v>
      </c>
      <c r="C6606" s="4">
        <f>MONTH(SaleData[[#This Row],[Order Date]])</f>
        <v>12</v>
      </c>
      <c r="D6606" t="s">
        <v>2185</v>
      </c>
      <c r="E6606" t="s">
        <v>43</v>
      </c>
      <c r="F6606" t="s">
        <v>26</v>
      </c>
      <c r="G6606" t="s">
        <v>46</v>
      </c>
      <c r="H6606" t="s">
        <v>1861</v>
      </c>
      <c r="I6606">
        <v>133.12</v>
      </c>
      <c r="J6606">
        <v>5</v>
      </c>
      <c r="K6606">
        <v>49.92</v>
      </c>
      <c r="M6606" t="s">
        <v>2978</v>
      </c>
    </row>
    <row r="6607" spans="1:13" x14ac:dyDescent="0.25">
      <c r="A6607" s="7">
        <v>42727</v>
      </c>
      <c r="B6607" s="4">
        <f>YEAR(SaleData[[#This Row],[Order Date]])</f>
        <v>2016</v>
      </c>
      <c r="C6607" s="4">
        <f>MONTH(SaleData[[#This Row],[Order Date]])</f>
        <v>12</v>
      </c>
      <c r="D6607" t="s">
        <v>529</v>
      </c>
      <c r="E6607" t="s">
        <v>605</v>
      </c>
      <c r="F6607" t="s">
        <v>26</v>
      </c>
      <c r="G6607" t="s">
        <v>46</v>
      </c>
      <c r="H6607" t="s">
        <v>467</v>
      </c>
      <c r="I6607">
        <v>26.16</v>
      </c>
      <c r="J6607">
        <v>4</v>
      </c>
      <c r="K6607">
        <v>12.82</v>
      </c>
      <c r="M6607" t="s">
        <v>2978</v>
      </c>
    </row>
    <row r="6608" spans="1:13" x14ac:dyDescent="0.25">
      <c r="A6608" s="7">
        <v>42727</v>
      </c>
      <c r="B6608" s="4">
        <f>YEAR(SaleData[[#This Row],[Order Date]])</f>
        <v>2016</v>
      </c>
      <c r="C6608" s="4">
        <f>MONTH(SaleData[[#This Row],[Order Date]])</f>
        <v>12</v>
      </c>
      <c r="D6608" t="s">
        <v>1031</v>
      </c>
      <c r="E6608" t="s">
        <v>43</v>
      </c>
      <c r="F6608" t="s">
        <v>16</v>
      </c>
      <c r="G6608" t="s">
        <v>34</v>
      </c>
      <c r="H6608" t="s">
        <v>1692</v>
      </c>
      <c r="I6608">
        <v>12.56</v>
      </c>
      <c r="J6608">
        <v>2</v>
      </c>
      <c r="K6608">
        <v>4.0199999999999996</v>
      </c>
      <c r="M6608" t="s">
        <v>2978</v>
      </c>
    </row>
    <row r="6609" spans="1:13" x14ac:dyDescent="0.25">
      <c r="A6609" s="7">
        <v>42727</v>
      </c>
      <c r="B6609" s="4">
        <f>YEAR(SaleData[[#This Row],[Order Date]])</f>
        <v>2016</v>
      </c>
      <c r="C6609" s="4">
        <f>MONTH(SaleData[[#This Row],[Order Date]])</f>
        <v>12</v>
      </c>
      <c r="D6609" t="s">
        <v>1031</v>
      </c>
      <c r="E6609" t="s">
        <v>43</v>
      </c>
      <c r="F6609" t="s">
        <v>26</v>
      </c>
      <c r="G6609" t="s">
        <v>27</v>
      </c>
      <c r="H6609" t="s">
        <v>2450</v>
      </c>
      <c r="I6609">
        <v>6.48</v>
      </c>
      <c r="J6609">
        <v>1</v>
      </c>
      <c r="K6609">
        <v>3.11</v>
      </c>
      <c r="M6609" t="s">
        <v>2978</v>
      </c>
    </row>
    <row r="6610" spans="1:13" x14ac:dyDescent="0.25">
      <c r="A6610" s="7">
        <v>42727</v>
      </c>
      <c r="B6610" s="4">
        <f>YEAR(SaleData[[#This Row],[Order Date]])</f>
        <v>2016</v>
      </c>
      <c r="C6610" s="4">
        <f>MONTH(SaleData[[#This Row],[Order Date]])</f>
        <v>12</v>
      </c>
      <c r="D6610" t="s">
        <v>1031</v>
      </c>
      <c r="E6610" t="s">
        <v>43</v>
      </c>
      <c r="F6610" t="s">
        <v>26</v>
      </c>
      <c r="G6610" t="s">
        <v>156</v>
      </c>
      <c r="H6610" t="s">
        <v>509</v>
      </c>
      <c r="I6610">
        <v>186.69</v>
      </c>
      <c r="J6610">
        <v>3</v>
      </c>
      <c r="K6610">
        <v>87.74</v>
      </c>
      <c r="M6610" t="s">
        <v>2978</v>
      </c>
    </row>
    <row r="6611" spans="1:13" x14ac:dyDescent="0.25">
      <c r="A6611" s="7">
        <v>42728</v>
      </c>
      <c r="B6611" s="4">
        <f>YEAR(SaleData[[#This Row],[Order Date]])</f>
        <v>2016</v>
      </c>
      <c r="C6611" s="4">
        <f>MONTH(SaleData[[#This Row],[Order Date]])</f>
        <v>12</v>
      </c>
      <c r="D6611" t="s">
        <v>1495</v>
      </c>
      <c r="E6611" t="s">
        <v>24</v>
      </c>
      <c r="F6611" t="s">
        <v>26</v>
      </c>
      <c r="G6611" t="s">
        <v>46</v>
      </c>
      <c r="H6611" t="s">
        <v>1504</v>
      </c>
      <c r="I6611">
        <v>2.2999999999999998</v>
      </c>
      <c r="J6611">
        <v>2</v>
      </c>
      <c r="K6611">
        <v>-3.9</v>
      </c>
      <c r="M6611" t="s">
        <v>2978</v>
      </c>
    </row>
    <row r="6612" spans="1:13" x14ac:dyDescent="0.25">
      <c r="A6612" s="7">
        <v>42728</v>
      </c>
      <c r="B6612" s="4">
        <f>YEAR(SaleData[[#This Row],[Order Date]])</f>
        <v>2016</v>
      </c>
      <c r="C6612" s="4">
        <f>MONTH(SaleData[[#This Row],[Order Date]])</f>
        <v>12</v>
      </c>
      <c r="D6612" t="s">
        <v>1396</v>
      </c>
      <c r="E6612" t="s">
        <v>49</v>
      </c>
      <c r="F6612" t="s">
        <v>26</v>
      </c>
      <c r="G6612" t="s">
        <v>27</v>
      </c>
      <c r="H6612" t="s">
        <v>918</v>
      </c>
      <c r="I6612">
        <v>19.440000000000001</v>
      </c>
      <c r="J6612">
        <v>3</v>
      </c>
      <c r="K6612">
        <v>9.33</v>
      </c>
      <c r="M6612" t="s">
        <v>2978</v>
      </c>
    </row>
    <row r="6613" spans="1:13" x14ac:dyDescent="0.25">
      <c r="A6613" s="7">
        <v>42728</v>
      </c>
      <c r="B6613" s="4">
        <f>YEAR(SaleData[[#This Row],[Order Date]])</f>
        <v>2016</v>
      </c>
      <c r="C6613" s="4">
        <f>MONTH(SaleData[[#This Row],[Order Date]])</f>
        <v>12</v>
      </c>
      <c r="D6613" t="s">
        <v>307</v>
      </c>
      <c r="E6613" t="s">
        <v>178</v>
      </c>
      <c r="F6613" t="s">
        <v>26</v>
      </c>
      <c r="G6613" t="s">
        <v>46</v>
      </c>
      <c r="H6613" t="s">
        <v>1474</v>
      </c>
      <c r="I6613">
        <v>102.72</v>
      </c>
      <c r="J6613">
        <v>3</v>
      </c>
      <c r="K6613">
        <v>37.24</v>
      </c>
      <c r="M6613" t="s">
        <v>2978</v>
      </c>
    </row>
    <row r="6614" spans="1:13" x14ac:dyDescent="0.25">
      <c r="A6614" s="7">
        <v>42728</v>
      </c>
      <c r="B6614" s="4">
        <f>YEAR(SaleData[[#This Row],[Order Date]])</f>
        <v>2016</v>
      </c>
      <c r="C6614" s="4">
        <f>MONTH(SaleData[[#This Row],[Order Date]])</f>
        <v>12</v>
      </c>
      <c r="D6614" t="s">
        <v>621</v>
      </c>
      <c r="E6614" t="s">
        <v>30</v>
      </c>
      <c r="F6614" t="s">
        <v>11</v>
      </c>
      <c r="G6614" t="s">
        <v>202</v>
      </c>
      <c r="H6614" t="s">
        <v>700</v>
      </c>
      <c r="I6614">
        <v>3059.98</v>
      </c>
      <c r="J6614">
        <v>3</v>
      </c>
      <c r="K6614">
        <v>-510</v>
      </c>
      <c r="M6614" t="s">
        <v>2978</v>
      </c>
    </row>
    <row r="6615" spans="1:13" x14ac:dyDescent="0.25">
      <c r="A6615" s="7">
        <v>42728</v>
      </c>
      <c r="B6615" s="4">
        <f>YEAR(SaleData[[#This Row],[Order Date]])</f>
        <v>2016</v>
      </c>
      <c r="C6615" s="4">
        <f>MONTH(SaleData[[#This Row],[Order Date]])</f>
        <v>12</v>
      </c>
      <c r="D6615" t="s">
        <v>621</v>
      </c>
      <c r="E6615" t="s">
        <v>30</v>
      </c>
      <c r="F6615" t="s">
        <v>11</v>
      </c>
      <c r="G6615" t="s">
        <v>202</v>
      </c>
      <c r="H6615" t="s">
        <v>2624</v>
      </c>
      <c r="I6615">
        <v>2519.96</v>
      </c>
      <c r="J6615">
        <v>7</v>
      </c>
      <c r="K6615">
        <v>-252</v>
      </c>
      <c r="M6615" t="s">
        <v>2978</v>
      </c>
    </row>
    <row r="6616" spans="1:13" x14ac:dyDescent="0.25">
      <c r="A6616" s="7">
        <v>42728</v>
      </c>
      <c r="B6616" s="4">
        <f>YEAR(SaleData[[#This Row],[Order Date]])</f>
        <v>2016</v>
      </c>
      <c r="C6616" s="4">
        <f>MONTH(SaleData[[#This Row],[Order Date]])</f>
        <v>12</v>
      </c>
      <c r="D6616" t="s">
        <v>1116</v>
      </c>
      <c r="E6616" t="s">
        <v>43</v>
      </c>
      <c r="F6616" t="s">
        <v>26</v>
      </c>
      <c r="G6616" t="s">
        <v>31</v>
      </c>
      <c r="H6616" t="s">
        <v>1453</v>
      </c>
      <c r="I6616">
        <v>7.16</v>
      </c>
      <c r="J6616">
        <v>2</v>
      </c>
      <c r="K6616">
        <v>3.58</v>
      </c>
      <c r="M6616" t="s">
        <v>2978</v>
      </c>
    </row>
    <row r="6617" spans="1:13" x14ac:dyDescent="0.25">
      <c r="A6617" s="7">
        <v>42728</v>
      </c>
      <c r="B6617" s="4">
        <f>YEAR(SaleData[[#This Row],[Order Date]])</f>
        <v>2016</v>
      </c>
      <c r="C6617" s="4">
        <f>MONTH(SaleData[[#This Row],[Order Date]])</f>
        <v>12</v>
      </c>
      <c r="D6617" t="s">
        <v>619</v>
      </c>
      <c r="E6617" t="s">
        <v>79</v>
      </c>
      <c r="F6617" t="s">
        <v>26</v>
      </c>
      <c r="G6617" t="s">
        <v>36</v>
      </c>
      <c r="H6617" t="s">
        <v>1483</v>
      </c>
      <c r="I6617">
        <v>67.34</v>
      </c>
      <c r="J6617">
        <v>6</v>
      </c>
      <c r="K6617">
        <v>7.58</v>
      </c>
      <c r="M6617" t="s">
        <v>2978</v>
      </c>
    </row>
    <row r="6618" spans="1:13" x14ac:dyDescent="0.25">
      <c r="A6618" s="7">
        <v>42728</v>
      </c>
      <c r="B6618" s="4">
        <f>YEAR(SaleData[[#This Row],[Order Date]])</f>
        <v>2016</v>
      </c>
      <c r="C6618" s="4">
        <f>MONTH(SaleData[[#This Row],[Order Date]])</f>
        <v>12</v>
      </c>
      <c r="D6618" t="s">
        <v>619</v>
      </c>
      <c r="E6618" t="s">
        <v>79</v>
      </c>
      <c r="F6618" t="s">
        <v>11</v>
      </c>
      <c r="G6618" t="s">
        <v>202</v>
      </c>
      <c r="H6618" t="s">
        <v>1682</v>
      </c>
      <c r="I6618">
        <v>2624.99</v>
      </c>
      <c r="J6618">
        <v>3</v>
      </c>
      <c r="K6618">
        <v>-944.99</v>
      </c>
      <c r="M6618" t="s">
        <v>2979</v>
      </c>
    </row>
    <row r="6619" spans="1:13" x14ac:dyDescent="0.25">
      <c r="A6619" s="7">
        <v>42729</v>
      </c>
      <c r="B6619" s="4">
        <f>YEAR(SaleData[[#This Row],[Order Date]])</f>
        <v>2016</v>
      </c>
      <c r="C6619" s="4">
        <f>MONTH(SaleData[[#This Row],[Order Date]])</f>
        <v>12</v>
      </c>
      <c r="D6619" t="s">
        <v>1903</v>
      </c>
      <c r="E6619" t="s">
        <v>43</v>
      </c>
      <c r="F6619" t="s">
        <v>11</v>
      </c>
      <c r="G6619" t="s">
        <v>12</v>
      </c>
      <c r="H6619" t="s">
        <v>1193</v>
      </c>
      <c r="I6619">
        <v>149.94999999999999</v>
      </c>
      <c r="J6619">
        <v>5</v>
      </c>
      <c r="K6619">
        <v>31.49</v>
      </c>
      <c r="M6619" t="s">
        <v>2979</v>
      </c>
    </row>
    <row r="6620" spans="1:13" x14ac:dyDescent="0.25">
      <c r="A6620" s="7">
        <v>42729</v>
      </c>
      <c r="B6620" s="4">
        <f>YEAR(SaleData[[#This Row],[Order Date]])</f>
        <v>2016</v>
      </c>
      <c r="C6620" s="4">
        <f>MONTH(SaleData[[#This Row],[Order Date]])</f>
        <v>12</v>
      </c>
      <c r="D6620" t="s">
        <v>1903</v>
      </c>
      <c r="E6620" t="s">
        <v>43</v>
      </c>
      <c r="F6620" t="s">
        <v>26</v>
      </c>
      <c r="G6620" t="s">
        <v>62</v>
      </c>
      <c r="H6620" t="s">
        <v>2062</v>
      </c>
      <c r="I6620">
        <v>23.32</v>
      </c>
      <c r="J6620">
        <v>2</v>
      </c>
      <c r="K6620">
        <v>6.06</v>
      </c>
      <c r="M6620" t="s">
        <v>2979</v>
      </c>
    </row>
    <row r="6621" spans="1:13" x14ac:dyDescent="0.25">
      <c r="A6621" s="7">
        <v>42729</v>
      </c>
      <c r="B6621" s="4">
        <f>YEAR(SaleData[[#This Row],[Order Date]])</f>
        <v>2016</v>
      </c>
      <c r="C6621" s="4">
        <f>MONTH(SaleData[[#This Row],[Order Date]])</f>
        <v>12</v>
      </c>
      <c r="D6621" t="s">
        <v>1903</v>
      </c>
      <c r="E6621" t="s">
        <v>43</v>
      </c>
      <c r="F6621" t="s">
        <v>26</v>
      </c>
      <c r="G6621" t="s">
        <v>62</v>
      </c>
      <c r="H6621" t="s">
        <v>2626</v>
      </c>
      <c r="I6621">
        <v>16.739999999999998</v>
      </c>
      <c r="J6621">
        <v>3</v>
      </c>
      <c r="K6621">
        <v>4.8499999999999996</v>
      </c>
      <c r="M6621" t="s">
        <v>2979</v>
      </c>
    </row>
    <row r="6622" spans="1:13" x14ac:dyDescent="0.25">
      <c r="A6622" s="7">
        <v>42729</v>
      </c>
      <c r="B6622" s="4">
        <f>YEAR(SaleData[[#This Row],[Order Date]])</f>
        <v>2016</v>
      </c>
      <c r="C6622" s="4">
        <f>MONTH(SaleData[[#This Row],[Order Date]])</f>
        <v>12</v>
      </c>
      <c r="D6622" t="s">
        <v>1232</v>
      </c>
      <c r="E6622" t="s">
        <v>163</v>
      </c>
      <c r="F6622" t="s">
        <v>26</v>
      </c>
      <c r="G6622" t="s">
        <v>62</v>
      </c>
      <c r="H6622" t="s">
        <v>196</v>
      </c>
      <c r="I6622">
        <v>35.4</v>
      </c>
      <c r="J6622">
        <v>5</v>
      </c>
      <c r="K6622">
        <v>13.45</v>
      </c>
      <c r="M6622" t="s">
        <v>2979</v>
      </c>
    </row>
    <row r="6623" spans="1:13" x14ac:dyDescent="0.25">
      <c r="A6623" s="7">
        <v>42729</v>
      </c>
      <c r="B6623" s="4">
        <f>YEAR(SaleData[[#This Row],[Order Date]])</f>
        <v>2016</v>
      </c>
      <c r="C6623" s="4">
        <f>MONTH(SaleData[[#This Row],[Order Date]])</f>
        <v>12</v>
      </c>
      <c r="D6623" t="s">
        <v>1398</v>
      </c>
      <c r="E6623" t="s">
        <v>209</v>
      </c>
      <c r="F6623" t="s">
        <v>26</v>
      </c>
      <c r="G6623" t="s">
        <v>36</v>
      </c>
      <c r="H6623" t="s">
        <v>474</v>
      </c>
      <c r="I6623">
        <v>12.62</v>
      </c>
      <c r="J6623">
        <v>2</v>
      </c>
      <c r="K6623">
        <v>-2.52</v>
      </c>
      <c r="M6623" t="s">
        <v>2979</v>
      </c>
    </row>
    <row r="6624" spans="1:13" x14ac:dyDescent="0.25">
      <c r="A6624" s="7">
        <v>42729</v>
      </c>
      <c r="B6624" s="4">
        <f>YEAR(SaleData[[#This Row],[Order Date]])</f>
        <v>2016</v>
      </c>
      <c r="C6624" s="4">
        <f>MONTH(SaleData[[#This Row],[Order Date]])</f>
        <v>12</v>
      </c>
      <c r="D6624" t="s">
        <v>1398</v>
      </c>
      <c r="E6624" t="s">
        <v>209</v>
      </c>
      <c r="F6624" t="s">
        <v>11</v>
      </c>
      <c r="G6624" t="s">
        <v>12</v>
      </c>
      <c r="H6624" t="s">
        <v>749</v>
      </c>
      <c r="I6624">
        <v>89.58</v>
      </c>
      <c r="J6624">
        <v>2</v>
      </c>
      <c r="K6624">
        <v>4.4800000000000004</v>
      </c>
      <c r="M6624" t="s">
        <v>2979</v>
      </c>
    </row>
    <row r="6625" spans="1:13" x14ac:dyDescent="0.25">
      <c r="A6625" s="7">
        <v>42729</v>
      </c>
      <c r="B6625" s="4">
        <f>YEAR(SaleData[[#This Row],[Order Date]])</f>
        <v>2016</v>
      </c>
      <c r="C6625" s="4">
        <f>MONTH(SaleData[[#This Row],[Order Date]])</f>
        <v>12</v>
      </c>
      <c r="D6625" t="s">
        <v>1398</v>
      </c>
      <c r="E6625" t="s">
        <v>209</v>
      </c>
      <c r="F6625" t="s">
        <v>11</v>
      </c>
      <c r="G6625" t="s">
        <v>21</v>
      </c>
      <c r="H6625" t="s">
        <v>2300</v>
      </c>
      <c r="I6625">
        <v>471.92</v>
      </c>
      <c r="J6625">
        <v>2</v>
      </c>
      <c r="K6625">
        <v>29.5</v>
      </c>
      <c r="M6625" t="s">
        <v>2979</v>
      </c>
    </row>
    <row r="6626" spans="1:13" x14ac:dyDescent="0.25">
      <c r="A6626" s="7">
        <v>42729</v>
      </c>
      <c r="B6626" s="4">
        <f>YEAR(SaleData[[#This Row],[Order Date]])</f>
        <v>2016</v>
      </c>
      <c r="C6626" s="4">
        <f>MONTH(SaleData[[#This Row],[Order Date]])</f>
        <v>12</v>
      </c>
      <c r="D6626" t="s">
        <v>1398</v>
      </c>
      <c r="E6626" t="s">
        <v>209</v>
      </c>
      <c r="F6626" t="s">
        <v>26</v>
      </c>
      <c r="G6626" t="s">
        <v>46</v>
      </c>
      <c r="H6626" t="s">
        <v>1795</v>
      </c>
      <c r="I6626">
        <v>18.18</v>
      </c>
      <c r="J6626">
        <v>4</v>
      </c>
      <c r="K6626">
        <v>-13.94</v>
      </c>
      <c r="M6626" t="s">
        <v>2979</v>
      </c>
    </row>
    <row r="6627" spans="1:13" x14ac:dyDescent="0.25">
      <c r="A6627" s="7">
        <v>42729</v>
      </c>
      <c r="B6627" s="4">
        <f>YEAR(SaleData[[#This Row],[Order Date]])</f>
        <v>2016</v>
      </c>
      <c r="C6627" s="4">
        <f>MONTH(SaleData[[#This Row],[Order Date]])</f>
        <v>12</v>
      </c>
      <c r="D6627" t="s">
        <v>2153</v>
      </c>
      <c r="E6627" t="s">
        <v>87</v>
      </c>
      <c r="F6627" t="s">
        <v>26</v>
      </c>
      <c r="G6627" t="s">
        <v>46</v>
      </c>
      <c r="H6627" t="s">
        <v>735</v>
      </c>
      <c r="I6627">
        <v>4.84</v>
      </c>
      <c r="J6627">
        <v>3</v>
      </c>
      <c r="K6627">
        <v>-3.39</v>
      </c>
      <c r="M6627" t="s">
        <v>2979</v>
      </c>
    </row>
    <row r="6628" spans="1:13" x14ac:dyDescent="0.25">
      <c r="A6628" s="7">
        <v>42729</v>
      </c>
      <c r="B6628" s="4">
        <f>YEAR(SaleData[[#This Row],[Order Date]])</f>
        <v>2016</v>
      </c>
      <c r="C6628" s="4">
        <f>MONTH(SaleData[[#This Row],[Order Date]])</f>
        <v>12</v>
      </c>
      <c r="D6628" t="s">
        <v>1077</v>
      </c>
      <c r="E6628" t="s">
        <v>43</v>
      </c>
      <c r="F6628" t="s">
        <v>26</v>
      </c>
      <c r="G6628" t="s">
        <v>27</v>
      </c>
      <c r="H6628" t="s">
        <v>1351</v>
      </c>
      <c r="I6628">
        <v>13.44</v>
      </c>
      <c r="J6628">
        <v>3</v>
      </c>
      <c r="K6628">
        <v>6.59</v>
      </c>
      <c r="M6628" t="s">
        <v>2979</v>
      </c>
    </row>
    <row r="6629" spans="1:13" x14ac:dyDescent="0.25">
      <c r="A6629" s="7">
        <v>42729</v>
      </c>
      <c r="B6629" s="4">
        <f>YEAR(SaleData[[#This Row],[Order Date]])</f>
        <v>2016</v>
      </c>
      <c r="C6629" s="4">
        <f>MONTH(SaleData[[#This Row],[Order Date]])</f>
        <v>12</v>
      </c>
      <c r="D6629" t="s">
        <v>1321</v>
      </c>
      <c r="E6629" t="s">
        <v>43</v>
      </c>
      <c r="F6629" t="s">
        <v>26</v>
      </c>
      <c r="G6629" t="s">
        <v>46</v>
      </c>
      <c r="H6629" t="s">
        <v>1065</v>
      </c>
      <c r="I6629">
        <v>2.99</v>
      </c>
      <c r="J6629">
        <v>1</v>
      </c>
      <c r="K6629">
        <v>1.1200000000000001</v>
      </c>
      <c r="M6629" t="s">
        <v>2980</v>
      </c>
    </row>
    <row r="6630" spans="1:13" x14ac:dyDescent="0.25">
      <c r="A6630" s="7">
        <v>42729</v>
      </c>
      <c r="B6630" s="4">
        <f>YEAR(SaleData[[#This Row],[Order Date]])</f>
        <v>2016</v>
      </c>
      <c r="C6630" s="4">
        <f>MONTH(SaleData[[#This Row],[Order Date]])</f>
        <v>12</v>
      </c>
      <c r="D6630" t="s">
        <v>1321</v>
      </c>
      <c r="E6630" t="s">
        <v>43</v>
      </c>
      <c r="F6630" t="s">
        <v>26</v>
      </c>
      <c r="G6630" t="s">
        <v>46</v>
      </c>
      <c r="H6630" t="s">
        <v>1406</v>
      </c>
      <c r="I6630">
        <v>20.059999999999999</v>
      </c>
      <c r="J6630">
        <v>6</v>
      </c>
      <c r="K6630">
        <v>7.02</v>
      </c>
      <c r="M6630" t="s">
        <v>2980</v>
      </c>
    </row>
    <row r="6631" spans="1:13" x14ac:dyDescent="0.25">
      <c r="A6631" s="7">
        <v>42729</v>
      </c>
      <c r="B6631" s="4">
        <f>YEAR(SaleData[[#This Row],[Order Date]])</f>
        <v>2016</v>
      </c>
      <c r="C6631" s="4">
        <f>MONTH(SaleData[[#This Row],[Order Date]])</f>
        <v>12</v>
      </c>
      <c r="D6631" t="s">
        <v>1321</v>
      </c>
      <c r="E6631" t="s">
        <v>43</v>
      </c>
      <c r="F6631" t="s">
        <v>26</v>
      </c>
      <c r="G6631" t="s">
        <v>27</v>
      </c>
      <c r="H6631" t="s">
        <v>2485</v>
      </c>
      <c r="I6631">
        <v>146.72999999999999</v>
      </c>
      <c r="J6631">
        <v>3</v>
      </c>
      <c r="K6631">
        <v>68.959999999999994</v>
      </c>
      <c r="M6631" t="s">
        <v>2980</v>
      </c>
    </row>
    <row r="6632" spans="1:13" x14ac:dyDescent="0.25">
      <c r="A6632" s="7">
        <v>42729</v>
      </c>
      <c r="B6632" s="4">
        <f>YEAR(SaleData[[#This Row],[Order Date]])</f>
        <v>2016</v>
      </c>
      <c r="C6632" s="4">
        <f>MONTH(SaleData[[#This Row],[Order Date]])</f>
        <v>12</v>
      </c>
      <c r="D6632" t="s">
        <v>1321</v>
      </c>
      <c r="E6632" t="s">
        <v>43</v>
      </c>
      <c r="F6632" t="s">
        <v>26</v>
      </c>
      <c r="G6632" t="s">
        <v>44</v>
      </c>
      <c r="H6632" t="s">
        <v>530</v>
      </c>
      <c r="I6632">
        <v>18.75</v>
      </c>
      <c r="J6632">
        <v>5</v>
      </c>
      <c r="K6632">
        <v>9</v>
      </c>
      <c r="M6632" t="s">
        <v>2981</v>
      </c>
    </row>
    <row r="6633" spans="1:13" x14ac:dyDescent="0.25">
      <c r="A6633" s="7">
        <v>42729</v>
      </c>
      <c r="B6633" s="4">
        <f>YEAR(SaleData[[#This Row],[Order Date]])</f>
        <v>2016</v>
      </c>
      <c r="C6633" s="4">
        <f>MONTH(SaleData[[#This Row],[Order Date]])</f>
        <v>12</v>
      </c>
      <c r="D6633" t="s">
        <v>1321</v>
      </c>
      <c r="E6633" t="s">
        <v>43</v>
      </c>
      <c r="F6633" t="s">
        <v>11</v>
      </c>
      <c r="G6633" t="s">
        <v>21</v>
      </c>
      <c r="H6633" t="s">
        <v>2627</v>
      </c>
      <c r="I6633">
        <v>117.58</v>
      </c>
      <c r="J6633">
        <v>3</v>
      </c>
      <c r="K6633">
        <v>11.76</v>
      </c>
      <c r="M6633" t="s">
        <v>2981</v>
      </c>
    </row>
    <row r="6634" spans="1:13" x14ac:dyDescent="0.25">
      <c r="A6634" s="7">
        <v>42729</v>
      </c>
      <c r="B6634" s="4">
        <f>YEAR(SaleData[[#This Row],[Order Date]])</f>
        <v>2016</v>
      </c>
      <c r="C6634" s="4">
        <f>MONTH(SaleData[[#This Row],[Order Date]])</f>
        <v>12</v>
      </c>
      <c r="D6634" t="s">
        <v>1516</v>
      </c>
      <c r="E6634" t="s">
        <v>43</v>
      </c>
      <c r="F6634" t="s">
        <v>11</v>
      </c>
      <c r="G6634" t="s">
        <v>21</v>
      </c>
      <c r="H6634" t="s">
        <v>611</v>
      </c>
      <c r="I6634">
        <v>321.55</v>
      </c>
      <c r="J6634">
        <v>6</v>
      </c>
      <c r="K6634">
        <v>20.100000000000001</v>
      </c>
      <c r="M6634" t="s">
        <v>2981</v>
      </c>
    </row>
    <row r="6635" spans="1:13" x14ac:dyDescent="0.25">
      <c r="A6635" s="7">
        <v>42729</v>
      </c>
      <c r="B6635" s="4">
        <f>YEAR(SaleData[[#This Row],[Order Date]])</f>
        <v>2016</v>
      </c>
      <c r="C6635" s="4">
        <f>MONTH(SaleData[[#This Row],[Order Date]])</f>
        <v>12</v>
      </c>
      <c r="D6635" t="s">
        <v>1776</v>
      </c>
      <c r="E6635" t="s">
        <v>1211</v>
      </c>
      <c r="F6635" t="s">
        <v>26</v>
      </c>
      <c r="G6635" t="s">
        <v>27</v>
      </c>
      <c r="H6635" t="s">
        <v>2585</v>
      </c>
      <c r="I6635">
        <v>34.44</v>
      </c>
      <c r="J6635">
        <v>3</v>
      </c>
      <c r="K6635">
        <v>17.22</v>
      </c>
      <c r="M6635" t="s">
        <v>2981</v>
      </c>
    </row>
    <row r="6636" spans="1:13" x14ac:dyDescent="0.25">
      <c r="A6636" s="7">
        <v>42729</v>
      </c>
      <c r="B6636" s="4">
        <f>YEAR(SaleData[[#This Row],[Order Date]])</f>
        <v>2016</v>
      </c>
      <c r="C6636" s="4">
        <f>MONTH(SaleData[[#This Row],[Order Date]])</f>
        <v>12</v>
      </c>
      <c r="D6636" t="s">
        <v>159</v>
      </c>
      <c r="E6636" t="s">
        <v>69</v>
      </c>
      <c r="F6636" t="s">
        <v>26</v>
      </c>
      <c r="G6636" t="s">
        <v>46</v>
      </c>
      <c r="H6636" t="s">
        <v>643</v>
      </c>
      <c r="I6636">
        <v>38.28</v>
      </c>
      <c r="J6636">
        <v>6</v>
      </c>
      <c r="K6636">
        <v>17.61</v>
      </c>
      <c r="M6636" t="s">
        <v>2981</v>
      </c>
    </row>
    <row r="6637" spans="1:13" x14ac:dyDescent="0.25">
      <c r="A6637" s="7">
        <v>42729</v>
      </c>
      <c r="B6637" s="4">
        <f>YEAR(SaleData[[#This Row],[Order Date]])</f>
        <v>2016</v>
      </c>
      <c r="C6637" s="4">
        <f>MONTH(SaleData[[#This Row],[Order Date]])</f>
        <v>12</v>
      </c>
      <c r="D6637" t="s">
        <v>159</v>
      </c>
      <c r="E6637" t="s">
        <v>69</v>
      </c>
      <c r="F6637" t="s">
        <v>11</v>
      </c>
      <c r="G6637" t="s">
        <v>21</v>
      </c>
      <c r="H6637" t="s">
        <v>1789</v>
      </c>
      <c r="I6637">
        <v>149.94999999999999</v>
      </c>
      <c r="J6637">
        <v>5</v>
      </c>
      <c r="K6637">
        <v>44.99</v>
      </c>
      <c r="M6637" t="s">
        <v>2981</v>
      </c>
    </row>
    <row r="6638" spans="1:13" x14ac:dyDescent="0.25">
      <c r="A6638" s="7">
        <v>42730</v>
      </c>
      <c r="B6638" s="4">
        <f>YEAR(SaleData[[#This Row],[Order Date]])</f>
        <v>2016</v>
      </c>
      <c r="C6638" s="4">
        <f>MONTH(SaleData[[#This Row],[Order Date]])</f>
        <v>12</v>
      </c>
      <c r="D6638" t="s">
        <v>184</v>
      </c>
      <c r="E6638" t="s">
        <v>30</v>
      </c>
      <c r="F6638" t="s">
        <v>26</v>
      </c>
      <c r="G6638" t="s">
        <v>31</v>
      </c>
      <c r="H6638" t="s">
        <v>109</v>
      </c>
      <c r="I6638">
        <v>58.37</v>
      </c>
      <c r="J6638">
        <v>12</v>
      </c>
      <c r="K6638">
        <v>21.89</v>
      </c>
      <c r="M6638" t="s">
        <v>2981</v>
      </c>
    </row>
    <row r="6639" spans="1:13" x14ac:dyDescent="0.25">
      <c r="A6639" s="7">
        <v>42730</v>
      </c>
      <c r="B6639" s="4">
        <f>YEAR(SaleData[[#This Row],[Order Date]])</f>
        <v>2016</v>
      </c>
      <c r="C6639" s="4">
        <f>MONTH(SaleData[[#This Row],[Order Date]])</f>
        <v>12</v>
      </c>
      <c r="D6639" t="s">
        <v>184</v>
      </c>
      <c r="E6639" t="s">
        <v>30</v>
      </c>
      <c r="F6639" t="s">
        <v>26</v>
      </c>
      <c r="G6639" t="s">
        <v>156</v>
      </c>
      <c r="H6639" t="s">
        <v>2632</v>
      </c>
      <c r="I6639">
        <v>40.97</v>
      </c>
      <c r="J6639">
        <v>3</v>
      </c>
      <c r="K6639">
        <v>13.83</v>
      </c>
      <c r="M6639" t="s">
        <v>2982</v>
      </c>
    </row>
    <row r="6640" spans="1:13" x14ac:dyDescent="0.25">
      <c r="A6640" s="7">
        <v>42730</v>
      </c>
      <c r="B6640" s="4">
        <f>YEAR(SaleData[[#This Row],[Order Date]])</f>
        <v>2016</v>
      </c>
      <c r="C6640" s="4">
        <f>MONTH(SaleData[[#This Row],[Order Date]])</f>
        <v>12</v>
      </c>
      <c r="D6640" t="s">
        <v>184</v>
      </c>
      <c r="E6640" t="s">
        <v>30</v>
      </c>
      <c r="F6640" t="s">
        <v>11</v>
      </c>
      <c r="G6640" t="s">
        <v>21</v>
      </c>
      <c r="H6640" t="s">
        <v>622</v>
      </c>
      <c r="I6640">
        <v>71.959999999999994</v>
      </c>
      <c r="J6640">
        <v>5</v>
      </c>
      <c r="K6640">
        <v>25.19</v>
      </c>
      <c r="M6640" t="s">
        <v>2983</v>
      </c>
    </row>
    <row r="6641" spans="1:13" x14ac:dyDescent="0.25">
      <c r="A6641" s="7">
        <v>42730</v>
      </c>
      <c r="B6641" s="4">
        <f>YEAR(SaleData[[#This Row],[Order Date]])</f>
        <v>2016</v>
      </c>
      <c r="C6641" s="4">
        <f>MONTH(SaleData[[#This Row],[Order Date]])</f>
        <v>12</v>
      </c>
      <c r="D6641" t="s">
        <v>184</v>
      </c>
      <c r="E6641" t="s">
        <v>30</v>
      </c>
      <c r="F6641" t="s">
        <v>26</v>
      </c>
      <c r="G6641" t="s">
        <v>27</v>
      </c>
      <c r="H6641" t="s">
        <v>2123</v>
      </c>
      <c r="I6641">
        <v>10.37</v>
      </c>
      <c r="J6641">
        <v>2</v>
      </c>
      <c r="K6641">
        <v>3.63</v>
      </c>
      <c r="M6641" t="s">
        <v>2983</v>
      </c>
    </row>
    <row r="6642" spans="1:13" x14ac:dyDescent="0.25">
      <c r="A6642" s="7">
        <v>42730</v>
      </c>
      <c r="B6642" s="4">
        <f>YEAR(SaleData[[#This Row],[Order Date]])</f>
        <v>2016</v>
      </c>
      <c r="C6642" s="4">
        <f>MONTH(SaleData[[#This Row],[Order Date]])</f>
        <v>12</v>
      </c>
      <c r="D6642" t="s">
        <v>184</v>
      </c>
      <c r="E6642" t="s">
        <v>30</v>
      </c>
      <c r="F6642" t="s">
        <v>26</v>
      </c>
      <c r="G6642" t="s">
        <v>46</v>
      </c>
      <c r="H6642" t="s">
        <v>315</v>
      </c>
      <c r="I6642">
        <v>1.19</v>
      </c>
      <c r="J6642">
        <v>2</v>
      </c>
      <c r="K6642">
        <v>-2.0299999999999998</v>
      </c>
      <c r="M6642" t="s">
        <v>2983</v>
      </c>
    </row>
    <row r="6643" spans="1:13" x14ac:dyDescent="0.25">
      <c r="A6643" s="7">
        <v>42730</v>
      </c>
      <c r="B6643" s="4">
        <f>YEAR(SaleData[[#This Row],[Order Date]])</f>
        <v>2016</v>
      </c>
      <c r="C6643" s="4">
        <f>MONTH(SaleData[[#This Row],[Order Date]])</f>
        <v>12</v>
      </c>
      <c r="D6643" t="s">
        <v>597</v>
      </c>
      <c r="E6643" t="s">
        <v>20</v>
      </c>
      <c r="F6643" t="s">
        <v>26</v>
      </c>
      <c r="G6643" t="s">
        <v>62</v>
      </c>
      <c r="H6643" t="s">
        <v>2633</v>
      </c>
      <c r="I6643">
        <v>17.28</v>
      </c>
      <c r="J6643">
        <v>6</v>
      </c>
      <c r="K6643">
        <v>5.01</v>
      </c>
      <c r="M6643" t="s">
        <v>2983</v>
      </c>
    </row>
    <row r="6644" spans="1:13" x14ac:dyDescent="0.25">
      <c r="A6644" s="7">
        <v>42730</v>
      </c>
      <c r="B6644" s="4">
        <f>YEAR(SaleData[[#This Row],[Order Date]])</f>
        <v>2016</v>
      </c>
      <c r="C6644" s="4">
        <f>MONTH(SaleData[[#This Row],[Order Date]])</f>
        <v>12</v>
      </c>
      <c r="D6644" t="s">
        <v>597</v>
      </c>
      <c r="E6644" t="s">
        <v>20</v>
      </c>
      <c r="F6644" t="s">
        <v>26</v>
      </c>
      <c r="G6644" t="s">
        <v>46</v>
      </c>
      <c r="H6644" t="s">
        <v>1137</v>
      </c>
      <c r="I6644">
        <v>17.71</v>
      </c>
      <c r="J6644">
        <v>3</v>
      </c>
      <c r="K6644">
        <v>6.42</v>
      </c>
      <c r="M6644" t="s">
        <v>2983</v>
      </c>
    </row>
    <row r="6645" spans="1:13" x14ac:dyDescent="0.25">
      <c r="A6645" s="7">
        <v>42730</v>
      </c>
      <c r="B6645" s="4">
        <f>YEAR(SaleData[[#This Row],[Order Date]])</f>
        <v>2016</v>
      </c>
      <c r="C6645" s="4">
        <f>MONTH(SaleData[[#This Row],[Order Date]])</f>
        <v>12</v>
      </c>
      <c r="D6645" t="s">
        <v>1710</v>
      </c>
      <c r="E6645" t="s">
        <v>573</v>
      </c>
      <c r="F6645" t="s">
        <v>26</v>
      </c>
      <c r="G6645" t="s">
        <v>56</v>
      </c>
      <c r="H6645" t="s">
        <v>2162</v>
      </c>
      <c r="I6645">
        <v>54.96</v>
      </c>
      <c r="J6645">
        <v>3</v>
      </c>
      <c r="K6645">
        <v>15.94</v>
      </c>
      <c r="M6645" t="s">
        <v>2984</v>
      </c>
    </row>
    <row r="6646" spans="1:13" x14ac:dyDescent="0.25">
      <c r="A6646" s="7">
        <v>42730</v>
      </c>
      <c r="B6646" s="4">
        <f>YEAR(SaleData[[#This Row],[Order Date]])</f>
        <v>2016</v>
      </c>
      <c r="C6646" s="4">
        <f>MONTH(SaleData[[#This Row],[Order Date]])</f>
        <v>12</v>
      </c>
      <c r="D6646" t="s">
        <v>64</v>
      </c>
      <c r="E6646" t="s">
        <v>79</v>
      </c>
      <c r="F6646" t="s">
        <v>26</v>
      </c>
      <c r="G6646" t="s">
        <v>62</v>
      </c>
      <c r="H6646" t="s">
        <v>764</v>
      </c>
      <c r="I6646">
        <v>18.48</v>
      </c>
      <c r="J6646">
        <v>2</v>
      </c>
      <c r="K6646">
        <v>6.01</v>
      </c>
      <c r="M6646" t="s">
        <v>2985</v>
      </c>
    </row>
    <row r="6647" spans="1:13" x14ac:dyDescent="0.25">
      <c r="A6647" s="7">
        <v>42730</v>
      </c>
      <c r="B6647" s="4">
        <f>YEAR(SaleData[[#This Row],[Order Date]])</f>
        <v>2016</v>
      </c>
      <c r="C6647" s="4">
        <f>MONTH(SaleData[[#This Row],[Order Date]])</f>
        <v>12</v>
      </c>
      <c r="D6647" t="s">
        <v>104</v>
      </c>
      <c r="E6647" t="s">
        <v>20</v>
      </c>
      <c r="F6647" t="s">
        <v>26</v>
      </c>
      <c r="G6647" t="s">
        <v>56</v>
      </c>
      <c r="H6647" t="s">
        <v>2634</v>
      </c>
      <c r="I6647">
        <v>8.74</v>
      </c>
      <c r="J6647">
        <v>2</v>
      </c>
      <c r="K6647">
        <v>2.27</v>
      </c>
      <c r="M6647" t="s">
        <v>2985</v>
      </c>
    </row>
    <row r="6648" spans="1:13" x14ac:dyDescent="0.25">
      <c r="A6648" s="7">
        <v>42730</v>
      </c>
      <c r="B6648" s="4">
        <f>YEAR(SaleData[[#This Row],[Order Date]])</f>
        <v>2016</v>
      </c>
      <c r="C6648" s="4">
        <f>MONTH(SaleData[[#This Row],[Order Date]])</f>
        <v>12</v>
      </c>
      <c r="D6648" t="s">
        <v>104</v>
      </c>
      <c r="E6648" t="s">
        <v>20</v>
      </c>
      <c r="F6648" t="s">
        <v>26</v>
      </c>
      <c r="G6648" t="s">
        <v>27</v>
      </c>
      <c r="H6648" t="s">
        <v>811</v>
      </c>
      <c r="I6648">
        <v>44.75</v>
      </c>
      <c r="J6648">
        <v>5</v>
      </c>
      <c r="K6648">
        <v>20.59</v>
      </c>
      <c r="M6648" t="s">
        <v>2985</v>
      </c>
    </row>
    <row r="6649" spans="1:13" x14ac:dyDescent="0.25">
      <c r="A6649" s="7">
        <v>42730</v>
      </c>
      <c r="B6649" s="4">
        <f>YEAR(SaleData[[#This Row],[Order Date]])</f>
        <v>2016</v>
      </c>
      <c r="C6649" s="4">
        <f>MONTH(SaleData[[#This Row],[Order Date]])</f>
        <v>12</v>
      </c>
      <c r="D6649" t="s">
        <v>2059</v>
      </c>
      <c r="E6649" t="s">
        <v>15</v>
      </c>
      <c r="F6649" t="s">
        <v>16</v>
      </c>
      <c r="G6649" t="s">
        <v>34</v>
      </c>
      <c r="H6649" t="s">
        <v>1677</v>
      </c>
      <c r="I6649">
        <v>31.96</v>
      </c>
      <c r="J6649">
        <v>2</v>
      </c>
      <c r="K6649">
        <v>1.6</v>
      </c>
      <c r="M6649" t="s">
        <v>2985</v>
      </c>
    </row>
    <row r="6650" spans="1:13" x14ac:dyDescent="0.25">
      <c r="A6650" s="7">
        <v>42730</v>
      </c>
      <c r="B6650" s="4">
        <f>YEAR(SaleData[[#This Row],[Order Date]])</f>
        <v>2016</v>
      </c>
      <c r="C6650" s="4">
        <f>MONTH(SaleData[[#This Row],[Order Date]])</f>
        <v>12</v>
      </c>
      <c r="D6650" t="s">
        <v>1614</v>
      </c>
      <c r="E6650" t="s">
        <v>24</v>
      </c>
      <c r="F6650" t="s">
        <v>16</v>
      </c>
      <c r="G6650" t="s">
        <v>40</v>
      </c>
      <c r="H6650" t="s">
        <v>1810</v>
      </c>
      <c r="I6650">
        <v>219.08</v>
      </c>
      <c r="J6650">
        <v>3</v>
      </c>
      <c r="K6650">
        <v>-131.44999999999999</v>
      </c>
      <c r="M6650" t="s">
        <v>2985</v>
      </c>
    </row>
    <row r="6651" spans="1:13" x14ac:dyDescent="0.25">
      <c r="A6651" s="7">
        <v>42731</v>
      </c>
      <c r="B6651" s="4">
        <f>YEAR(SaleData[[#This Row],[Order Date]])</f>
        <v>2016</v>
      </c>
      <c r="C6651" s="4">
        <f>MONTH(SaleData[[#This Row],[Order Date]])</f>
        <v>12</v>
      </c>
      <c r="D6651" t="s">
        <v>113</v>
      </c>
      <c r="E6651" t="s">
        <v>332</v>
      </c>
      <c r="F6651" t="s">
        <v>26</v>
      </c>
      <c r="G6651" t="s">
        <v>46</v>
      </c>
      <c r="H6651" t="s">
        <v>982</v>
      </c>
      <c r="I6651">
        <v>7.04</v>
      </c>
      <c r="J6651">
        <v>2</v>
      </c>
      <c r="K6651">
        <v>3.31</v>
      </c>
      <c r="M6651" t="s">
        <v>2985</v>
      </c>
    </row>
    <row r="6652" spans="1:13" x14ac:dyDescent="0.25">
      <c r="A6652" s="7">
        <v>42731</v>
      </c>
      <c r="B6652" s="4">
        <f>YEAR(SaleData[[#This Row],[Order Date]])</f>
        <v>2016</v>
      </c>
      <c r="C6652" s="4">
        <f>MONTH(SaleData[[#This Row],[Order Date]])</f>
        <v>12</v>
      </c>
      <c r="D6652" t="s">
        <v>113</v>
      </c>
      <c r="E6652" t="s">
        <v>332</v>
      </c>
      <c r="F6652" t="s">
        <v>26</v>
      </c>
      <c r="G6652" t="s">
        <v>31</v>
      </c>
      <c r="H6652" t="s">
        <v>2474</v>
      </c>
      <c r="I6652">
        <v>5.04</v>
      </c>
      <c r="J6652">
        <v>4</v>
      </c>
      <c r="K6652">
        <v>0.2</v>
      </c>
      <c r="M6652" t="s">
        <v>2985</v>
      </c>
    </row>
    <row r="6653" spans="1:13" x14ac:dyDescent="0.25">
      <c r="A6653" s="7">
        <v>42731</v>
      </c>
      <c r="B6653" s="4">
        <f>YEAR(SaleData[[#This Row],[Order Date]])</f>
        <v>2016</v>
      </c>
      <c r="C6653" s="4">
        <f>MONTH(SaleData[[#This Row],[Order Date]])</f>
        <v>12</v>
      </c>
      <c r="D6653" t="s">
        <v>113</v>
      </c>
      <c r="E6653" t="s">
        <v>332</v>
      </c>
      <c r="F6653" t="s">
        <v>26</v>
      </c>
      <c r="G6653" t="s">
        <v>27</v>
      </c>
      <c r="H6653" t="s">
        <v>295</v>
      </c>
      <c r="I6653">
        <v>116.28</v>
      </c>
      <c r="J6653">
        <v>3</v>
      </c>
      <c r="K6653">
        <v>56.98</v>
      </c>
      <c r="M6653" t="s">
        <v>2986</v>
      </c>
    </row>
    <row r="6654" spans="1:13" x14ac:dyDescent="0.25">
      <c r="A6654" s="7">
        <v>42731</v>
      </c>
      <c r="B6654" s="4">
        <f>YEAR(SaleData[[#This Row],[Order Date]])</f>
        <v>2016</v>
      </c>
      <c r="C6654" s="4">
        <f>MONTH(SaleData[[#This Row],[Order Date]])</f>
        <v>12</v>
      </c>
      <c r="D6654" t="s">
        <v>485</v>
      </c>
      <c r="E6654" t="s">
        <v>24</v>
      </c>
      <c r="F6654" t="s">
        <v>11</v>
      </c>
      <c r="G6654" t="s">
        <v>21</v>
      </c>
      <c r="H6654" t="s">
        <v>232</v>
      </c>
      <c r="I6654">
        <v>158.38</v>
      </c>
      <c r="J6654">
        <v>3</v>
      </c>
      <c r="K6654">
        <v>13.86</v>
      </c>
      <c r="M6654" t="s">
        <v>2987</v>
      </c>
    </row>
    <row r="6655" spans="1:13" x14ac:dyDescent="0.25">
      <c r="A6655" s="7">
        <v>42731</v>
      </c>
      <c r="B6655" s="4">
        <f>YEAR(SaleData[[#This Row],[Order Date]])</f>
        <v>2016</v>
      </c>
      <c r="C6655" s="4">
        <f>MONTH(SaleData[[#This Row],[Order Date]])</f>
        <v>12</v>
      </c>
      <c r="D6655" t="s">
        <v>1971</v>
      </c>
      <c r="E6655" t="s">
        <v>1211</v>
      </c>
      <c r="F6655" t="s">
        <v>26</v>
      </c>
      <c r="G6655" t="s">
        <v>27</v>
      </c>
      <c r="H6655" t="s">
        <v>1345</v>
      </c>
      <c r="I6655">
        <v>29.9</v>
      </c>
      <c r="J6655">
        <v>5</v>
      </c>
      <c r="K6655">
        <v>14.65</v>
      </c>
      <c r="M6655" t="s">
        <v>2987</v>
      </c>
    </row>
    <row r="6656" spans="1:13" x14ac:dyDescent="0.25">
      <c r="A6656" s="7">
        <v>42731</v>
      </c>
      <c r="B6656" s="4">
        <f>YEAR(SaleData[[#This Row],[Order Date]])</f>
        <v>2016</v>
      </c>
      <c r="C6656" s="4">
        <f>MONTH(SaleData[[#This Row],[Order Date]])</f>
        <v>12</v>
      </c>
      <c r="D6656" t="s">
        <v>1971</v>
      </c>
      <c r="E6656" t="s">
        <v>1211</v>
      </c>
      <c r="F6656" t="s">
        <v>11</v>
      </c>
      <c r="G6656" t="s">
        <v>12</v>
      </c>
      <c r="H6656" t="s">
        <v>2083</v>
      </c>
      <c r="I6656">
        <v>2249.91</v>
      </c>
      <c r="J6656">
        <v>9</v>
      </c>
      <c r="K6656">
        <v>517.48</v>
      </c>
      <c r="M6656" t="s">
        <v>2987</v>
      </c>
    </row>
    <row r="6657" spans="1:13" x14ac:dyDescent="0.25">
      <c r="A6657" s="7">
        <v>42731</v>
      </c>
      <c r="B6657" s="4">
        <f>YEAR(SaleData[[#This Row],[Order Date]])</f>
        <v>2016</v>
      </c>
      <c r="C6657" s="4">
        <f>MONTH(SaleData[[#This Row],[Order Date]])</f>
        <v>12</v>
      </c>
      <c r="D6657" t="s">
        <v>1971</v>
      </c>
      <c r="E6657" t="s">
        <v>1211</v>
      </c>
      <c r="F6657" t="s">
        <v>16</v>
      </c>
      <c r="G6657" t="s">
        <v>40</v>
      </c>
      <c r="H6657" t="s">
        <v>1027</v>
      </c>
      <c r="I6657">
        <v>1053.1600000000001</v>
      </c>
      <c r="J6657">
        <v>4</v>
      </c>
      <c r="K6657">
        <v>-105.32</v>
      </c>
      <c r="M6657" t="s">
        <v>2987</v>
      </c>
    </row>
    <row r="6658" spans="1:13" x14ac:dyDescent="0.25">
      <c r="A6658" s="7">
        <v>42733</v>
      </c>
      <c r="B6658" s="4">
        <f>YEAR(SaleData[[#This Row],[Order Date]])</f>
        <v>2016</v>
      </c>
      <c r="C6658" s="4">
        <f>MONTH(SaleData[[#This Row],[Order Date]])</f>
        <v>12</v>
      </c>
      <c r="D6658" t="s">
        <v>1232</v>
      </c>
      <c r="E6658" t="s">
        <v>337</v>
      </c>
      <c r="F6658" t="s">
        <v>26</v>
      </c>
      <c r="G6658" t="s">
        <v>56</v>
      </c>
      <c r="H6658" t="s">
        <v>2634</v>
      </c>
      <c r="I6658">
        <v>13.11</v>
      </c>
      <c r="J6658">
        <v>3</v>
      </c>
      <c r="K6658">
        <v>3.41</v>
      </c>
      <c r="M6658" t="s">
        <v>2987</v>
      </c>
    </row>
    <row r="6659" spans="1:13" x14ac:dyDescent="0.25">
      <c r="A6659" s="7">
        <v>42733</v>
      </c>
      <c r="B6659" s="4">
        <f>YEAR(SaleData[[#This Row],[Order Date]])</f>
        <v>2016</v>
      </c>
      <c r="C6659" s="4">
        <f>MONTH(SaleData[[#This Row],[Order Date]])</f>
        <v>12</v>
      </c>
      <c r="D6659" t="s">
        <v>617</v>
      </c>
      <c r="E6659" t="s">
        <v>101</v>
      </c>
      <c r="F6659" t="s">
        <v>26</v>
      </c>
      <c r="G6659" t="s">
        <v>31</v>
      </c>
      <c r="H6659" t="s">
        <v>109</v>
      </c>
      <c r="I6659">
        <v>9.43</v>
      </c>
      <c r="J6659">
        <v>3</v>
      </c>
      <c r="K6659">
        <v>3.07</v>
      </c>
      <c r="M6659" t="s">
        <v>2987</v>
      </c>
    </row>
    <row r="6660" spans="1:13" x14ac:dyDescent="0.25">
      <c r="A6660" s="7">
        <v>42733</v>
      </c>
      <c r="B6660" s="4">
        <f>YEAR(SaleData[[#This Row],[Order Date]])</f>
        <v>2016</v>
      </c>
      <c r="C6660" s="4">
        <f>MONTH(SaleData[[#This Row],[Order Date]])</f>
        <v>12</v>
      </c>
      <c r="D6660" t="s">
        <v>1343</v>
      </c>
      <c r="E6660" t="s">
        <v>209</v>
      </c>
      <c r="F6660" t="s">
        <v>11</v>
      </c>
      <c r="G6660" t="s">
        <v>21</v>
      </c>
      <c r="H6660" t="s">
        <v>731</v>
      </c>
      <c r="I6660">
        <v>333.58</v>
      </c>
      <c r="J6660">
        <v>3</v>
      </c>
      <c r="K6660">
        <v>25.02</v>
      </c>
      <c r="M6660" t="s">
        <v>2987</v>
      </c>
    </row>
    <row r="6661" spans="1:13" x14ac:dyDescent="0.25">
      <c r="A6661" s="7">
        <v>42733</v>
      </c>
      <c r="B6661" s="4">
        <f>YEAR(SaleData[[#This Row],[Order Date]])</f>
        <v>2016</v>
      </c>
      <c r="C6661" s="4">
        <f>MONTH(SaleData[[#This Row],[Order Date]])</f>
        <v>12</v>
      </c>
      <c r="D6661" t="s">
        <v>1343</v>
      </c>
      <c r="E6661" t="s">
        <v>209</v>
      </c>
      <c r="F6661" t="s">
        <v>11</v>
      </c>
      <c r="G6661" t="s">
        <v>12</v>
      </c>
      <c r="H6661" t="s">
        <v>2350</v>
      </c>
      <c r="I6661">
        <v>31.99</v>
      </c>
      <c r="J6661">
        <v>1</v>
      </c>
      <c r="K6661">
        <v>4.8</v>
      </c>
      <c r="M6661" t="s">
        <v>2987</v>
      </c>
    </row>
    <row r="6662" spans="1:13" x14ac:dyDescent="0.25">
      <c r="A6662" s="7">
        <v>42733</v>
      </c>
      <c r="B6662" s="4">
        <f>YEAR(SaleData[[#This Row],[Order Date]])</f>
        <v>2016</v>
      </c>
      <c r="C6662" s="4">
        <f>MONTH(SaleData[[#This Row],[Order Date]])</f>
        <v>12</v>
      </c>
      <c r="D6662" t="s">
        <v>1343</v>
      </c>
      <c r="E6662" t="s">
        <v>209</v>
      </c>
      <c r="F6662" t="s">
        <v>26</v>
      </c>
      <c r="G6662" t="s">
        <v>36</v>
      </c>
      <c r="H6662" t="s">
        <v>460</v>
      </c>
      <c r="I6662">
        <v>51.17</v>
      </c>
      <c r="J6662">
        <v>2</v>
      </c>
      <c r="K6662">
        <v>-6.4</v>
      </c>
      <c r="M6662" t="s">
        <v>2987</v>
      </c>
    </row>
    <row r="6663" spans="1:13" x14ac:dyDescent="0.25">
      <c r="A6663" s="7">
        <v>42733</v>
      </c>
      <c r="B6663" s="4">
        <f>YEAR(SaleData[[#This Row],[Order Date]])</f>
        <v>2016</v>
      </c>
      <c r="C6663" s="4">
        <f>MONTH(SaleData[[#This Row],[Order Date]])</f>
        <v>12</v>
      </c>
      <c r="D6663" t="s">
        <v>1343</v>
      </c>
      <c r="E6663" t="s">
        <v>209</v>
      </c>
      <c r="F6663" t="s">
        <v>26</v>
      </c>
      <c r="G6663" t="s">
        <v>156</v>
      </c>
      <c r="H6663" t="s">
        <v>212</v>
      </c>
      <c r="I6663">
        <v>10.64</v>
      </c>
      <c r="J6663">
        <v>5</v>
      </c>
      <c r="K6663">
        <v>3.86</v>
      </c>
      <c r="M6663" t="s">
        <v>2987</v>
      </c>
    </row>
    <row r="6664" spans="1:13" x14ac:dyDescent="0.25">
      <c r="A6664" s="7">
        <v>42733</v>
      </c>
      <c r="B6664" s="4">
        <f>YEAR(SaleData[[#This Row],[Order Date]])</f>
        <v>2016</v>
      </c>
      <c r="C6664" s="4">
        <f>MONTH(SaleData[[#This Row],[Order Date]])</f>
        <v>12</v>
      </c>
      <c r="D6664" t="s">
        <v>1343</v>
      </c>
      <c r="E6664" t="s">
        <v>209</v>
      </c>
      <c r="F6664" t="s">
        <v>16</v>
      </c>
      <c r="G6664" t="s">
        <v>34</v>
      </c>
      <c r="H6664" t="s">
        <v>130</v>
      </c>
      <c r="I6664">
        <v>68.7</v>
      </c>
      <c r="J6664">
        <v>2</v>
      </c>
      <c r="K6664">
        <v>16.32</v>
      </c>
      <c r="M6664" t="s">
        <v>2988</v>
      </c>
    </row>
    <row r="6665" spans="1:13" x14ac:dyDescent="0.25">
      <c r="A6665" s="7">
        <v>42733</v>
      </c>
      <c r="B6665" s="4">
        <f>YEAR(SaleData[[#This Row],[Order Date]])</f>
        <v>2016</v>
      </c>
      <c r="C6665" s="4">
        <f>MONTH(SaleData[[#This Row],[Order Date]])</f>
        <v>12</v>
      </c>
      <c r="D6665" t="s">
        <v>1343</v>
      </c>
      <c r="E6665" t="s">
        <v>209</v>
      </c>
      <c r="F6665" t="s">
        <v>16</v>
      </c>
      <c r="G6665" t="s">
        <v>40</v>
      </c>
      <c r="H6665" t="s">
        <v>281</v>
      </c>
      <c r="I6665">
        <v>386.91</v>
      </c>
      <c r="J6665">
        <v>9</v>
      </c>
      <c r="K6665">
        <v>-185.72</v>
      </c>
      <c r="M6665" t="s">
        <v>2988</v>
      </c>
    </row>
    <row r="6666" spans="1:13" x14ac:dyDescent="0.25">
      <c r="A6666" s="7">
        <v>42733</v>
      </c>
      <c r="B6666" s="4">
        <f>YEAR(SaleData[[#This Row],[Order Date]])</f>
        <v>2016</v>
      </c>
      <c r="C6666" s="4">
        <f>MONTH(SaleData[[#This Row],[Order Date]])</f>
        <v>12</v>
      </c>
      <c r="D6666" t="s">
        <v>1970</v>
      </c>
      <c r="E6666" t="s">
        <v>10</v>
      </c>
      <c r="F6666" t="s">
        <v>26</v>
      </c>
      <c r="G6666" t="s">
        <v>27</v>
      </c>
      <c r="H6666" t="s">
        <v>58</v>
      </c>
      <c r="I6666">
        <v>51.84</v>
      </c>
      <c r="J6666">
        <v>8</v>
      </c>
      <c r="K6666">
        <v>24.88</v>
      </c>
      <c r="M6666" t="s">
        <v>2988</v>
      </c>
    </row>
    <row r="6667" spans="1:13" x14ac:dyDescent="0.25">
      <c r="A6667" s="7">
        <v>42733</v>
      </c>
      <c r="B6667" s="4">
        <f>YEAR(SaleData[[#This Row],[Order Date]])</f>
        <v>2016</v>
      </c>
      <c r="C6667" s="4">
        <f>MONTH(SaleData[[#This Row],[Order Date]])</f>
        <v>12</v>
      </c>
      <c r="D6667" t="s">
        <v>140</v>
      </c>
      <c r="E6667" t="s">
        <v>30</v>
      </c>
      <c r="F6667" t="s">
        <v>26</v>
      </c>
      <c r="G6667" t="s">
        <v>46</v>
      </c>
      <c r="H6667" t="s">
        <v>1563</v>
      </c>
      <c r="I6667">
        <v>2.5099999999999998</v>
      </c>
      <c r="J6667">
        <v>2</v>
      </c>
      <c r="K6667">
        <v>-4.4000000000000004</v>
      </c>
      <c r="M6667" t="s">
        <v>2988</v>
      </c>
    </row>
    <row r="6668" spans="1:13" x14ac:dyDescent="0.25">
      <c r="A6668" s="7">
        <v>42733</v>
      </c>
      <c r="B6668" s="4">
        <f>YEAR(SaleData[[#This Row],[Order Date]])</f>
        <v>2016</v>
      </c>
      <c r="C6668" s="4">
        <f>MONTH(SaleData[[#This Row],[Order Date]])</f>
        <v>12</v>
      </c>
      <c r="D6668" t="s">
        <v>140</v>
      </c>
      <c r="E6668" t="s">
        <v>30</v>
      </c>
      <c r="F6668" t="s">
        <v>26</v>
      </c>
      <c r="G6668" t="s">
        <v>31</v>
      </c>
      <c r="H6668" t="s">
        <v>109</v>
      </c>
      <c r="I6668">
        <v>18.86</v>
      </c>
      <c r="J6668">
        <v>9</v>
      </c>
      <c r="K6668">
        <v>6.13</v>
      </c>
      <c r="M6668" t="s">
        <v>2988</v>
      </c>
    </row>
    <row r="6669" spans="1:13" x14ac:dyDescent="0.25">
      <c r="A6669" s="7">
        <v>42733</v>
      </c>
      <c r="B6669" s="4">
        <f>YEAR(SaleData[[#This Row],[Order Date]])</f>
        <v>2016</v>
      </c>
      <c r="C6669" s="4">
        <f>MONTH(SaleData[[#This Row],[Order Date]])</f>
        <v>12</v>
      </c>
      <c r="D6669" t="s">
        <v>206</v>
      </c>
      <c r="E6669" t="s">
        <v>105</v>
      </c>
      <c r="F6669" t="s">
        <v>26</v>
      </c>
      <c r="G6669" t="s">
        <v>36</v>
      </c>
      <c r="H6669" t="s">
        <v>653</v>
      </c>
      <c r="I6669">
        <v>29.3</v>
      </c>
      <c r="J6669">
        <v>3</v>
      </c>
      <c r="K6669">
        <v>2.56</v>
      </c>
      <c r="M6669" t="s">
        <v>2988</v>
      </c>
    </row>
    <row r="6670" spans="1:13" x14ac:dyDescent="0.25">
      <c r="A6670" s="7">
        <v>42734</v>
      </c>
      <c r="B6670" s="4">
        <f>YEAR(SaleData[[#This Row],[Order Date]])</f>
        <v>2016</v>
      </c>
      <c r="C6670" s="4">
        <f>MONTH(SaleData[[#This Row],[Order Date]])</f>
        <v>12</v>
      </c>
      <c r="D6670" t="s">
        <v>1662</v>
      </c>
      <c r="E6670" t="s">
        <v>87</v>
      </c>
      <c r="F6670" t="s">
        <v>26</v>
      </c>
      <c r="G6670" t="s">
        <v>36</v>
      </c>
      <c r="H6670" t="s">
        <v>1717</v>
      </c>
      <c r="I6670">
        <v>332.7</v>
      </c>
      <c r="J6670">
        <v>1</v>
      </c>
      <c r="K6670">
        <v>33.270000000000003</v>
      </c>
      <c r="M6670" t="s">
        <v>2988</v>
      </c>
    </row>
    <row r="6671" spans="1:13" x14ac:dyDescent="0.25">
      <c r="A6671" s="7">
        <v>42734</v>
      </c>
      <c r="B6671" s="4">
        <f>YEAR(SaleData[[#This Row],[Order Date]])</f>
        <v>2016</v>
      </c>
      <c r="C6671" s="4">
        <f>MONTH(SaleData[[#This Row],[Order Date]])</f>
        <v>12</v>
      </c>
      <c r="D6671" t="s">
        <v>1662</v>
      </c>
      <c r="E6671" t="s">
        <v>87</v>
      </c>
      <c r="F6671" t="s">
        <v>16</v>
      </c>
      <c r="G6671" t="s">
        <v>34</v>
      </c>
      <c r="H6671" t="s">
        <v>409</v>
      </c>
      <c r="I6671">
        <v>42.41</v>
      </c>
      <c r="J6671">
        <v>3</v>
      </c>
      <c r="K6671">
        <v>9.5399999999999991</v>
      </c>
      <c r="M6671" t="s">
        <v>2988</v>
      </c>
    </row>
    <row r="6672" spans="1:13" x14ac:dyDescent="0.25">
      <c r="A6672" s="7">
        <v>42734</v>
      </c>
      <c r="B6672" s="4">
        <f>YEAR(SaleData[[#This Row],[Order Date]])</f>
        <v>2016</v>
      </c>
      <c r="C6672" s="4">
        <f>MONTH(SaleData[[#This Row],[Order Date]])</f>
        <v>12</v>
      </c>
      <c r="D6672" t="s">
        <v>1318</v>
      </c>
      <c r="E6672" t="s">
        <v>24</v>
      </c>
      <c r="F6672" t="s">
        <v>16</v>
      </c>
      <c r="G6672" t="s">
        <v>17</v>
      </c>
      <c r="H6672" t="s">
        <v>402</v>
      </c>
      <c r="I6672">
        <v>317.06</v>
      </c>
      <c r="J6672">
        <v>3</v>
      </c>
      <c r="K6672">
        <v>-18.12</v>
      </c>
      <c r="M6672" t="s">
        <v>2988</v>
      </c>
    </row>
    <row r="6673" spans="1:13" x14ac:dyDescent="0.25">
      <c r="A6673" s="7">
        <v>42734</v>
      </c>
      <c r="B6673" s="4">
        <f>YEAR(SaleData[[#This Row],[Order Date]])</f>
        <v>2016</v>
      </c>
      <c r="C6673" s="4">
        <f>MONTH(SaleData[[#This Row],[Order Date]])</f>
        <v>12</v>
      </c>
      <c r="D6673" t="s">
        <v>1318</v>
      </c>
      <c r="E6673" t="s">
        <v>24</v>
      </c>
      <c r="F6673" t="s">
        <v>26</v>
      </c>
      <c r="G6673" t="s">
        <v>62</v>
      </c>
      <c r="H6673" t="s">
        <v>1073</v>
      </c>
      <c r="I6673">
        <v>15.76</v>
      </c>
      <c r="J6673">
        <v>2</v>
      </c>
      <c r="K6673">
        <v>3.55</v>
      </c>
      <c r="M6673" t="s">
        <v>2988</v>
      </c>
    </row>
    <row r="6674" spans="1:13" x14ac:dyDescent="0.25">
      <c r="A6674" s="7">
        <v>42734</v>
      </c>
      <c r="B6674" s="4">
        <f>YEAR(SaleData[[#This Row],[Order Date]])</f>
        <v>2016</v>
      </c>
      <c r="C6674" s="4">
        <f>MONTH(SaleData[[#This Row],[Order Date]])</f>
        <v>12</v>
      </c>
      <c r="D6674" t="s">
        <v>1318</v>
      </c>
      <c r="E6674" t="s">
        <v>24</v>
      </c>
      <c r="F6674" t="s">
        <v>16</v>
      </c>
      <c r="G6674" t="s">
        <v>34</v>
      </c>
      <c r="H6674" t="s">
        <v>799</v>
      </c>
      <c r="I6674">
        <v>14.56</v>
      </c>
      <c r="J6674">
        <v>5</v>
      </c>
      <c r="K6674">
        <v>-6.19</v>
      </c>
      <c r="M6674" t="s">
        <v>2988</v>
      </c>
    </row>
    <row r="6675" spans="1:13" x14ac:dyDescent="0.25">
      <c r="A6675" s="7">
        <v>42734</v>
      </c>
      <c r="B6675" s="4">
        <f>YEAR(SaleData[[#This Row],[Order Date]])</f>
        <v>2016</v>
      </c>
      <c r="C6675" s="4">
        <f>MONTH(SaleData[[#This Row],[Order Date]])</f>
        <v>12</v>
      </c>
      <c r="D6675" t="s">
        <v>199</v>
      </c>
      <c r="E6675" t="s">
        <v>69</v>
      </c>
      <c r="F6675" t="s">
        <v>26</v>
      </c>
      <c r="G6675" t="s">
        <v>46</v>
      </c>
      <c r="H6675" t="s">
        <v>1858</v>
      </c>
      <c r="I6675">
        <v>146.86000000000001</v>
      </c>
      <c r="J6675">
        <v>7</v>
      </c>
      <c r="K6675">
        <v>70.489999999999995</v>
      </c>
      <c r="M6675" t="s">
        <v>2988</v>
      </c>
    </row>
    <row r="6676" spans="1:13" x14ac:dyDescent="0.25">
      <c r="A6676" s="7">
        <v>42734</v>
      </c>
      <c r="B6676" s="4">
        <f>YEAR(SaleData[[#This Row],[Order Date]])</f>
        <v>2016</v>
      </c>
      <c r="C6676" s="4">
        <f>MONTH(SaleData[[#This Row],[Order Date]])</f>
        <v>12</v>
      </c>
      <c r="D6676" t="s">
        <v>199</v>
      </c>
      <c r="E6676" t="s">
        <v>69</v>
      </c>
      <c r="F6676" t="s">
        <v>26</v>
      </c>
      <c r="G6676" t="s">
        <v>46</v>
      </c>
      <c r="H6676" t="s">
        <v>413</v>
      </c>
      <c r="I6676">
        <v>36.56</v>
      </c>
      <c r="J6676">
        <v>4</v>
      </c>
      <c r="K6676">
        <v>18.28</v>
      </c>
      <c r="M6676" t="s">
        <v>2988</v>
      </c>
    </row>
    <row r="6677" spans="1:13" x14ac:dyDescent="0.25">
      <c r="A6677" s="7">
        <v>42734</v>
      </c>
      <c r="B6677" s="4">
        <f>YEAR(SaleData[[#This Row],[Order Date]])</f>
        <v>2016</v>
      </c>
      <c r="C6677" s="4">
        <f>MONTH(SaleData[[#This Row],[Order Date]])</f>
        <v>12</v>
      </c>
      <c r="D6677" t="s">
        <v>1122</v>
      </c>
      <c r="E6677" t="s">
        <v>129</v>
      </c>
      <c r="F6677" t="s">
        <v>26</v>
      </c>
      <c r="G6677" t="s">
        <v>36</v>
      </c>
      <c r="H6677" t="s">
        <v>795</v>
      </c>
      <c r="I6677">
        <v>848.54</v>
      </c>
      <c r="J6677">
        <v>4</v>
      </c>
      <c r="K6677">
        <v>-21.21</v>
      </c>
      <c r="M6677" t="s">
        <v>2989</v>
      </c>
    </row>
    <row r="6678" spans="1:13" x14ac:dyDescent="0.25">
      <c r="A6678" s="7">
        <v>42735</v>
      </c>
      <c r="B6678" s="4">
        <f>YEAR(SaleData[[#This Row],[Order Date]])</f>
        <v>2016</v>
      </c>
      <c r="C6678" s="4">
        <f>MONTH(SaleData[[#This Row],[Order Date]])</f>
        <v>12</v>
      </c>
      <c r="D6678" t="s">
        <v>167</v>
      </c>
      <c r="E6678" t="s">
        <v>30</v>
      </c>
      <c r="F6678" t="s">
        <v>26</v>
      </c>
      <c r="G6678" t="s">
        <v>27</v>
      </c>
      <c r="H6678" t="s">
        <v>158</v>
      </c>
      <c r="I6678">
        <v>11.65</v>
      </c>
      <c r="J6678">
        <v>2</v>
      </c>
      <c r="K6678">
        <v>4.08</v>
      </c>
      <c r="M6678" t="s">
        <v>2989</v>
      </c>
    </row>
    <row r="6679" spans="1:13" x14ac:dyDescent="0.25">
      <c r="A6679" s="7">
        <v>42735</v>
      </c>
      <c r="B6679" s="4">
        <f>YEAR(SaleData[[#This Row],[Order Date]])</f>
        <v>2016</v>
      </c>
      <c r="C6679" s="4">
        <f>MONTH(SaleData[[#This Row],[Order Date]])</f>
        <v>12</v>
      </c>
      <c r="D6679" t="s">
        <v>167</v>
      </c>
      <c r="E6679" t="s">
        <v>30</v>
      </c>
      <c r="F6679" t="s">
        <v>11</v>
      </c>
      <c r="G6679" t="s">
        <v>202</v>
      </c>
      <c r="H6679" t="s">
        <v>1121</v>
      </c>
      <c r="I6679">
        <v>418.8</v>
      </c>
      <c r="J6679">
        <v>2</v>
      </c>
      <c r="K6679">
        <v>-97.72</v>
      </c>
      <c r="M6679" t="s">
        <v>2989</v>
      </c>
    </row>
    <row r="6680" spans="1:13" x14ac:dyDescent="0.25">
      <c r="A6680" s="7">
        <v>42735</v>
      </c>
      <c r="B6680" s="4">
        <f>YEAR(SaleData[[#This Row],[Order Date]])</f>
        <v>2016</v>
      </c>
      <c r="C6680" s="4">
        <f>MONTH(SaleData[[#This Row],[Order Date]])</f>
        <v>12</v>
      </c>
      <c r="D6680" t="s">
        <v>167</v>
      </c>
      <c r="E6680" t="s">
        <v>30</v>
      </c>
      <c r="F6680" t="s">
        <v>26</v>
      </c>
      <c r="G6680" t="s">
        <v>36</v>
      </c>
      <c r="H6680" t="s">
        <v>2330</v>
      </c>
      <c r="I6680">
        <v>509.49</v>
      </c>
      <c r="J6680">
        <v>7</v>
      </c>
      <c r="K6680">
        <v>-127.37</v>
      </c>
      <c r="M6680" t="s">
        <v>2989</v>
      </c>
    </row>
    <row r="6681" spans="1:13" x14ac:dyDescent="0.25">
      <c r="A6681" s="7">
        <v>42735</v>
      </c>
      <c r="B6681" s="4">
        <f>YEAR(SaleData[[#This Row],[Order Date]])</f>
        <v>2016</v>
      </c>
      <c r="C6681" s="4">
        <f>MONTH(SaleData[[#This Row],[Order Date]])</f>
        <v>12</v>
      </c>
      <c r="D6681" t="s">
        <v>1119</v>
      </c>
      <c r="E6681" t="s">
        <v>337</v>
      </c>
      <c r="F6681" t="s">
        <v>26</v>
      </c>
      <c r="G6681" t="s">
        <v>56</v>
      </c>
      <c r="H6681" t="s">
        <v>82</v>
      </c>
      <c r="I6681">
        <v>471.9</v>
      </c>
      <c r="J6681">
        <v>6</v>
      </c>
      <c r="K6681">
        <v>155.72999999999999</v>
      </c>
      <c r="M6681" t="s">
        <v>2989</v>
      </c>
    </row>
    <row r="6682" spans="1:13" x14ac:dyDescent="0.25">
      <c r="A6682" s="7">
        <v>42735</v>
      </c>
      <c r="B6682" s="4">
        <f>YEAR(SaleData[[#This Row],[Order Date]])</f>
        <v>2016</v>
      </c>
      <c r="C6682" s="4">
        <f>MONTH(SaleData[[#This Row],[Order Date]])</f>
        <v>12</v>
      </c>
      <c r="D6682" t="s">
        <v>1119</v>
      </c>
      <c r="E6682" t="s">
        <v>337</v>
      </c>
      <c r="F6682" t="s">
        <v>26</v>
      </c>
      <c r="G6682" t="s">
        <v>62</v>
      </c>
      <c r="H6682" t="s">
        <v>724</v>
      </c>
      <c r="I6682">
        <v>3.52</v>
      </c>
      <c r="J6682">
        <v>2</v>
      </c>
      <c r="K6682">
        <v>1.69</v>
      </c>
      <c r="M6682" t="s">
        <v>2989</v>
      </c>
    </row>
    <row r="6683" spans="1:13" x14ac:dyDescent="0.25">
      <c r="A6683" s="7">
        <v>42735</v>
      </c>
      <c r="B6683" s="4">
        <f>YEAR(SaleData[[#This Row],[Order Date]])</f>
        <v>2016</v>
      </c>
      <c r="C6683" s="4">
        <f>MONTH(SaleData[[#This Row],[Order Date]])</f>
        <v>12</v>
      </c>
      <c r="D6683" t="s">
        <v>2075</v>
      </c>
      <c r="E6683" t="s">
        <v>43</v>
      </c>
      <c r="F6683" t="s">
        <v>16</v>
      </c>
      <c r="G6683" t="s">
        <v>34</v>
      </c>
      <c r="H6683" t="s">
        <v>130</v>
      </c>
      <c r="I6683">
        <v>257.64</v>
      </c>
      <c r="J6683">
        <v>6</v>
      </c>
      <c r="K6683">
        <v>100.48</v>
      </c>
      <c r="M6683" t="s">
        <v>2989</v>
      </c>
    </row>
    <row r="6684" spans="1:13" x14ac:dyDescent="0.25">
      <c r="A6684" s="7">
        <v>42735</v>
      </c>
      <c r="B6684" s="4">
        <f>YEAR(SaleData[[#This Row],[Order Date]])</f>
        <v>2016</v>
      </c>
      <c r="C6684" s="4">
        <f>MONTH(SaleData[[#This Row],[Order Date]])</f>
        <v>12</v>
      </c>
      <c r="D6684" t="s">
        <v>2075</v>
      </c>
      <c r="E6684" t="s">
        <v>43</v>
      </c>
      <c r="F6684" t="s">
        <v>11</v>
      </c>
      <c r="G6684" t="s">
        <v>21</v>
      </c>
      <c r="H6684" t="s">
        <v>503</v>
      </c>
      <c r="I6684">
        <v>125.98</v>
      </c>
      <c r="J6684">
        <v>3</v>
      </c>
      <c r="K6684">
        <v>47.24</v>
      </c>
      <c r="M6684" t="s">
        <v>2989</v>
      </c>
    </row>
    <row r="6685" spans="1:13" x14ac:dyDescent="0.25">
      <c r="A6685" s="7">
        <v>42736</v>
      </c>
      <c r="B6685" s="4">
        <f>YEAR(SaleData[[#This Row],[Order Date]])</f>
        <v>2017</v>
      </c>
      <c r="C6685" s="4">
        <f>MONTH(SaleData[[#This Row],[Order Date]])</f>
        <v>1</v>
      </c>
      <c r="D6685" t="s">
        <v>877</v>
      </c>
      <c r="E6685" t="s">
        <v>129</v>
      </c>
      <c r="F6685" t="s">
        <v>16</v>
      </c>
      <c r="G6685" t="s">
        <v>34</v>
      </c>
      <c r="H6685" t="s">
        <v>149</v>
      </c>
      <c r="I6685">
        <v>48.9</v>
      </c>
      <c r="J6685">
        <v>4</v>
      </c>
      <c r="K6685">
        <v>8.56</v>
      </c>
      <c r="M6685" t="s">
        <v>2989</v>
      </c>
    </row>
    <row r="6686" spans="1:13" x14ac:dyDescent="0.25">
      <c r="A6686" s="7">
        <v>42736</v>
      </c>
      <c r="B6686" s="4">
        <f>YEAR(SaleData[[#This Row],[Order Date]])</f>
        <v>2017</v>
      </c>
      <c r="C6686" s="4">
        <f>MONTH(SaleData[[#This Row],[Order Date]])</f>
        <v>1</v>
      </c>
      <c r="D6686" t="s">
        <v>280</v>
      </c>
      <c r="E6686" t="s">
        <v>43</v>
      </c>
      <c r="F6686" t="s">
        <v>16</v>
      </c>
      <c r="G6686" t="s">
        <v>34</v>
      </c>
      <c r="H6686" t="s">
        <v>2095</v>
      </c>
      <c r="I6686">
        <v>474.43</v>
      </c>
      <c r="J6686">
        <v>11</v>
      </c>
      <c r="K6686">
        <v>199.26</v>
      </c>
      <c r="M6686" t="s">
        <v>2989</v>
      </c>
    </row>
    <row r="6687" spans="1:13" x14ac:dyDescent="0.25">
      <c r="A6687" s="7">
        <v>42736</v>
      </c>
      <c r="B6687" s="4">
        <f>YEAR(SaleData[[#This Row],[Order Date]])</f>
        <v>2017</v>
      </c>
      <c r="C6687" s="4">
        <f>MONTH(SaleData[[#This Row],[Order Date]])</f>
        <v>1</v>
      </c>
      <c r="D6687" t="s">
        <v>461</v>
      </c>
      <c r="E6687" t="s">
        <v>10</v>
      </c>
      <c r="F6687" t="s">
        <v>26</v>
      </c>
      <c r="G6687" t="s">
        <v>46</v>
      </c>
      <c r="H6687" t="s">
        <v>2096</v>
      </c>
      <c r="I6687">
        <v>3.6</v>
      </c>
      <c r="J6687">
        <v>2</v>
      </c>
      <c r="K6687">
        <v>1.73</v>
      </c>
      <c r="M6687" t="s">
        <v>2989</v>
      </c>
    </row>
    <row r="6688" spans="1:13" x14ac:dyDescent="0.25">
      <c r="A6688" s="7">
        <v>42736</v>
      </c>
      <c r="B6688" s="4">
        <f>YEAR(SaleData[[#This Row],[Order Date]])</f>
        <v>2017</v>
      </c>
      <c r="C6688" s="4">
        <f>MONTH(SaleData[[#This Row],[Order Date]])</f>
        <v>1</v>
      </c>
      <c r="D6688" t="s">
        <v>2097</v>
      </c>
      <c r="E6688" t="s">
        <v>30</v>
      </c>
      <c r="F6688" t="s">
        <v>26</v>
      </c>
      <c r="G6688" t="s">
        <v>36</v>
      </c>
      <c r="H6688" t="s">
        <v>342</v>
      </c>
      <c r="I6688">
        <v>454.56</v>
      </c>
      <c r="J6688">
        <v>5</v>
      </c>
      <c r="K6688">
        <v>-107.96</v>
      </c>
      <c r="M6688" t="s">
        <v>2989</v>
      </c>
    </row>
    <row r="6689" spans="1:13" x14ac:dyDescent="0.25">
      <c r="A6689" s="7">
        <v>42736</v>
      </c>
      <c r="B6689" s="4">
        <f>YEAR(SaleData[[#This Row],[Order Date]])</f>
        <v>2017</v>
      </c>
      <c r="C6689" s="4">
        <f>MONTH(SaleData[[#This Row],[Order Date]])</f>
        <v>1</v>
      </c>
      <c r="D6689" t="s">
        <v>2097</v>
      </c>
      <c r="E6689" t="s">
        <v>30</v>
      </c>
      <c r="F6689" t="s">
        <v>16</v>
      </c>
      <c r="G6689" t="s">
        <v>34</v>
      </c>
      <c r="H6689" t="s">
        <v>194</v>
      </c>
      <c r="I6689">
        <v>141.41999999999999</v>
      </c>
      <c r="J6689">
        <v>5</v>
      </c>
      <c r="K6689">
        <v>-187.38</v>
      </c>
      <c r="M6689" t="s">
        <v>2989</v>
      </c>
    </row>
    <row r="6690" spans="1:13" x14ac:dyDescent="0.25">
      <c r="A6690" s="7">
        <v>42736</v>
      </c>
      <c r="B6690" s="4">
        <f>YEAR(SaleData[[#This Row],[Order Date]])</f>
        <v>2017</v>
      </c>
      <c r="C6690" s="4">
        <f>MONTH(SaleData[[#This Row],[Order Date]])</f>
        <v>1</v>
      </c>
      <c r="D6690" t="s">
        <v>2097</v>
      </c>
      <c r="E6690" t="s">
        <v>30</v>
      </c>
      <c r="F6690" t="s">
        <v>16</v>
      </c>
      <c r="G6690" t="s">
        <v>17</v>
      </c>
      <c r="H6690" t="s">
        <v>1750</v>
      </c>
      <c r="I6690">
        <v>310.74</v>
      </c>
      <c r="J6690">
        <v>4</v>
      </c>
      <c r="K6690">
        <v>-26.64</v>
      </c>
      <c r="M6690" t="s">
        <v>2989</v>
      </c>
    </row>
    <row r="6691" spans="1:13" x14ac:dyDescent="0.25">
      <c r="A6691" s="7">
        <v>42736</v>
      </c>
      <c r="B6691" s="4">
        <f>YEAR(SaleData[[#This Row],[Order Date]])</f>
        <v>2017</v>
      </c>
      <c r="C6691" s="4">
        <f>MONTH(SaleData[[#This Row],[Order Date]])</f>
        <v>1</v>
      </c>
      <c r="D6691" t="s">
        <v>2097</v>
      </c>
      <c r="E6691" t="s">
        <v>30</v>
      </c>
      <c r="F6691" t="s">
        <v>26</v>
      </c>
      <c r="G6691" t="s">
        <v>62</v>
      </c>
      <c r="H6691" t="s">
        <v>988</v>
      </c>
      <c r="I6691">
        <v>12.74</v>
      </c>
      <c r="J6691">
        <v>4</v>
      </c>
      <c r="K6691">
        <v>2.23</v>
      </c>
      <c r="M6691" t="s">
        <v>2989</v>
      </c>
    </row>
    <row r="6692" spans="1:13" x14ac:dyDescent="0.25">
      <c r="A6692" s="7">
        <v>42736</v>
      </c>
      <c r="B6692" s="4">
        <f>YEAR(SaleData[[#This Row],[Order Date]])</f>
        <v>2017</v>
      </c>
      <c r="C6692" s="4">
        <f>MONTH(SaleData[[#This Row],[Order Date]])</f>
        <v>1</v>
      </c>
      <c r="D6692" t="s">
        <v>2097</v>
      </c>
      <c r="E6692" t="s">
        <v>30</v>
      </c>
      <c r="F6692" t="s">
        <v>26</v>
      </c>
      <c r="G6692" t="s">
        <v>46</v>
      </c>
      <c r="H6692" t="s">
        <v>1819</v>
      </c>
      <c r="I6692">
        <v>6.47</v>
      </c>
      <c r="J6692">
        <v>5</v>
      </c>
      <c r="K6692">
        <v>-9.7100000000000009</v>
      </c>
      <c r="M6692" t="s">
        <v>2989</v>
      </c>
    </row>
    <row r="6693" spans="1:13" x14ac:dyDescent="0.25">
      <c r="A6693" s="7">
        <v>42736</v>
      </c>
      <c r="B6693" s="4">
        <f>YEAR(SaleData[[#This Row],[Order Date]])</f>
        <v>2017</v>
      </c>
      <c r="C6693" s="4">
        <f>MONTH(SaleData[[#This Row],[Order Date]])</f>
        <v>1</v>
      </c>
      <c r="D6693" t="s">
        <v>2097</v>
      </c>
      <c r="E6693" t="s">
        <v>30</v>
      </c>
      <c r="F6693" t="s">
        <v>26</v>
      </c>
      <c r="G6693" t="s">
        <v>46</v>
      </c>
      <c r="H6693" t="s">
        <v>1794</v>
      </c>
      <c r="I6693">
        <v>13.75</v>
      </c>
      <c r="J6693">
        <v>14</v>
      </c>
      <c r="K6693">
        <v>-22.68</v>
      </c>
      <c r="M6693" t="s">
        <v>2989</v>
      </c>
    </row>
    <row r="6694" spans="1:13" x14ac:dyDescent="0.25">
      <c r="A6694" s="7">
        <v>42736</v>
      </c>
      <c r="B6694" s="4">
        <f>YEAR(SaleData[[#This Row],[Order Date]])</f>
        <v>2017</v>
      </c>
      <c r="C6694" s="4">
        <f>MONTH(SaleData[[#This Row],[Order Date]])</f>
        <v>1</v>
      </c>
      <c r="D6694" t="s">
        <v>2097</v>
      </c>
      <c r="E6694" t="s">
        <v>30</v>
      </c>
      <c r="F6694" t="s">
        <v>26</v>
      </c>
      <c r="G6694" t="s">
        <v>56</v>
      </c>
      <c r="H6694" t="s">
        <v>127</v>
      </c>
      <c r="I6694">
        <v>15.22</v>
      </c>
      <c r="J6694">
        <v>2</v>
      </c>
      <c r="K6694">
        <v>-38.82</v>
      </c>
      <c r="M6694" t="s">
        <v>2989</v>
      </c>
    </row>
    <row r="6695" spans="1:13" x14ac:dyDescent="0.25">
      <c r="A6695" s="7">
        <v>42737</v>
      </c>
      <c r="B6695" s="4">
        <f>YEAR(SaleData[[#This Row],[Order Date]])</f>
        <v>2017</v>
      </c>
      <c r="C6695" s="4">
        <f>MONTH(SaleData[[#This Row],[Order Date]])</f>
        <v>1</v>
      </c>
      <c r="D6695" t="s">
        <v>2108</v>
      </c>
      <c r="E6695" t="s">
        <v>79</v>
      </c>
      <c r="F6695" t="s">
        <v>11</v>
      </c>
      <c r="G6695" t="s">
        <v>202</v>
      </c>
      <c r="H6695" t="s">
        <v>1993</v>
      </c>
      <c r="I6695">
        <v>695.7</v>
      </c>
      <c r="J6695">
        <v>2</v>
      </c>
      <c r="K6695">
        <v>-27.83</v>
      </c>
      <c r="M6695" t="s">
        <v>2989</v>
      </c>
    </row>
    <row r="6696" spans="1:13" x14ac:dyDescent="0.25">
      <c r="A6696" s="7">
        <v>42737</v>
      </c>
      <c r="B6696" s="4">
        <f>YEAR(SaleData[[#This Row],[Order Date]])</f>
        <v>2017</v>
      </c>
      <c r="C6696" s="4">
        <f>MONTH(SaleData[[#This Row],[Order Date]])</f>
        <v>1</v>
      </c>
      <c r="D6696" t="s">
        <v>2108</v>
      </c>
      <c r="E6696" t="s">
        <v>79</v>
      </c>
      <c r="F6696" t="s">
        <v>26</v>
      </c>
      <c r="G6696" t="s">
        <v>46</v>
      </c>
      <c r="H6696" t="s">
        <v>2129</v>
      </c>
      <c r="I6696">
        <v>15.66</v>
      </c>
      <c r="J6696">
        <v>5</v>
      </c>
      <c r="K6696">
        <v>-12.53</v>
      </c>
      <c r="M6696" t="s">
        <v>2990</v>
      </c>
    </row>
    <row r="6697" spans="1:13" x14ac:dyDescent="0.25">
      <c r="A6697" s="7">
        <v>42737</v>
      </c>
      <c r="B6697" s="4">
        <f>YEAR(SaleData[[#This Row],[Order Date]])</f>
        <v>2017</v>
      </c>
      <c r="C6697" s="4">
        <f>MONTH(SaleData[[#This Row],[Order Date]])</f>
        <v>1</v>
      </c>
      <c r="D6697" t="s">
        <v>2108</v>
      </c>
      <c r="E6697" t="s">
        <v>79</v>
      </c>
      <c r="F6697" t="s">
        <v>26</v>
      </c>
      <c r="G6697" t="s">
        <v>46</v>
      </c>
      <c r="H6697" t="s">
        <v>635</v>
      </c>
      <c r="I6697">
        <v>28.85</v>
      </c>
      <c r="J6697">
        <v>6</v>
      </c>
      <c r="K6697">
        <v>-21.16</v>
      </c>
      <c r="M6697" t="s">
        <v>2990</v>
      </c>
    </row>
    <row r="6698" spans="1:13" x14ac:dyDescent="0.25">
      <c r="A6698" s="7">
        <v>42737</v>
      </c>
      <c r="B6698" s="4">
        <f>YEAR(SaleData[[#This Row],[Order Date]])</f>
        <v>2017</v>
      </c>
      <c r="C6698" s="4">
        <f>MONTH(SaleData[[#This Row],[Order Date]])</f>
        <v>1</v>
      </c>
      <c r="D6698" t="s">
        <v>1308</v>
      </c>
      <c r="E6698" t="s">
        <v>30</v>
      </c>
      <c r="F6698" t="s">
        <v>26</v>
      </c>
      <c r="G6698" t="s">
        <v>62</v>
      </c>
      <c r="H6698" t="s">
        <v>356</v>
      </c>
      <c r="I6698">
        <v>31.74</v>
      </c>
      <c r="J6698">
        <v>2</v>
      </c>
      <c r="K6698">
        <v>3.97</v>
      </c>
      <c r="M6698" t="s">
        <v>2991</v>
      </c>
    </row>
    <row r="6699" spans="1:13" x14ac:dyDescent="0.25">
      <c r="A6699" s="7">
        <v>42737</v>
      </c>
      <c r="B6699" s="4">
        <f>YEAR(SaleData[[#This Row],[Order Date]])</f>
        <v>2017</v>
      </c>
      <c r="C6699" s="4">
        <f>MONTH(SaleData[[#This Row],[Order Date]])</f>
        <v>1</v>
      </c>
      <c r="D6699" t="s">
        <v>1308</v>
      </c>
      <c r="E6699" t="s">
        <v>30</v>
      </c>
      <c r="F6699" t="s">
        <v>26</v>
      </c>
      <c r="G6699" t="s">
        <v>56</v>
      </c>
      <c r="H6699" t="s">
        <v>2130</v>
      </c>
      <c r="I6699">
        <v>5.43</v>
      </c>
      <c r="J6699">
        <v>2</v>
      </c>
      <c r="K6699">
        <v>-13.58</v>
      </c>
      <c r="M6699" t="s">
        <v>2991</v>
      </c>
    </row>
    <row r="6700" spans="1:13" x14ac:dyDescent="0.25">
      <c r="A6700" s="7">
        <v>42737</v>
      </c>
      <c r="B6700" s="4">
        <f>YEAR(SaleData[[#This Row],[Order Date]])</f>
        <v>2017</v>
      </c>
      <c r="C6700" s="4">
        <f>MONTH(SaleData[[#This Row],[Order Date]])</f>
        <v>1</v>
      </c>
      <c r="D6700" t="s">
        <v>1308</v>
      </c>
      <c r="E6700" t="s">
        <v>30</v>
      </c>
      <c r="F6700" t="s">
        <v>16</v>
      </c>
      <c r="G6700" t="s">
        <v>40</v>
      </c>
      <c r="H6700" t="s">
        <v>271</v>
      </c>
      <c r="I6700">
        <v>913.43</v>
      </c>
      <c r="J6700">
        <v>5</v>
      </c>
      <c r="K6700">
        <v>-169.64</v>
      </c>
      <c r="M6700" t="s">
        <v>2991</v>
      </c>
    </row>
    <row r="6701" spans="1:13" x14ac:dyDescent="0.25">
      <c r="A6701" s="7">
        <v>42737</v>
      </c>
      <c r="B6701" s="4">
        <f>YEAR(SaleData[[#This Row],[Order Date]])</f>
        <v>2017</v>
      </c>
      <c r="C6701" s="4">
        <f>MONTH(SaleData[[#This Row],[Order Date]])</f>
        <v>1</v>
      </c>
      <c r="D6701" t="s">
        <v>1308</v>
      </c>
      <c r="E6701" t="s">
        <v>30</v>
      </c>
      <c r="F6701" t="s">
        <v>26</v>
      </c>
      <c r="G6701" t="s">
        <v>36</v>
      </c>
      <c r="H6701" t="s">
        <v>1598</v>
      </c>
      <c r="I6701">
        <v>372.14</v>
      </c>
      <c r="J6701">
        <v>3</v>
      </c>
      <c r="K6701">
        <v>27.91</v>
      </c>
      <c r="M6701" t="s">
        <v>2991</v>
      </c>
    </row>
    <row r="6702" spans="1:13" x14ac:dyDescent="0.25">
      <c r="A6702" s="7">
        <v>42737</v>
      </c>
      <c r="B6702" s="4">
        <f>YEAR(SaleData[[#This Row],[Order Date]])</f>
        <v>2017</v>
      </c>
      <c r="C6702" s="4">
        <f>MONTH(SaleData[[#This Row],[Order Date]])</f>
        <v>1</v>
      </c>
      <c r="D6702" t="s">
        <v>1854</v>
      </c>
      <c r="E6702" t="s">
        <v>43</v>
      </c>
      <c r="F6702" t="s">
        <v>11</v>
      </c>
      <c r="G6702" t="s">
        <v>12</v>
      </c>
      <c r="H6702" t="s">
        <v>1756</v>
      </c>
      <c r="I6702">
        <v>16.59</v>
      </c>
      <c r="J6702">
        <v>1</v>
      </c>
      <c r="K6702">
        <v>5.81</v>
      </c>
      <c r="M6702" t="s">
        <v>2991</v>
      </c>
    </row>
    <row r="6703" spans="1:13" x14ac:dyDescent="0.25">
      <c r="A6703" s="7">
        <v>42738</v>
      </c>
      <c r="B6703" s="4">
        <f>YEAR(SaleData[[#This Row],[Order Date]])</f>
        <v>2017</v>
      </c>
      <c r="C6703" s="4">
        <f>MONTH(SaleData[[#This Row],[Order Date]])</f>
        <v>1</v>
      </c>
      <c r="D6703" t="s">
        <v>532</v>
      </c>
      <c r="E6703" t="s">
        <v>43</v>
      </c>
      <c r="F6703" t="s">
        <v>26</v>
      </c>
      <c r="G6703" t="s">
        <v>27</v>
      </c>
      <c r="H6703" t="s">
        <v>2123</v>
      </c>
      <c r="I6703">
        <v>38.880000000000003</v>
      </c>
      <c r="J6703">
        <v>6</v>
      </c>
      <c r="K6703">
        <v>18.66</v>
      </c>
      <c r="M6703" t="s">
        <v>2991</v>
      </c>
    </row>
    <row r="6704" spans="1:13" x14ac:dyDescent="0.25">
      <c r="A6704" s="7">
        <v>42738</v>
      </c>
      <c r="B6704" s="4">
        <f>YEAR(SaleData[[#This Row],[Order Date]])</f>
        <v>2017</v>
      </c>
      <c r="C6704" s="4">
        <f>MONTH(SaleData[[#This Row],[Order Date]])</f>
        <v>1</v>
      </c>
      <c r="D6704" t="s">
        <v>2179</v>
      </c>
      <c r="E6704" t="s">
        <v>43</v>
      </c>
      <c r="F6704" t="s">
        <v>26</v>
      </c>
      <c r="G6704" t="s">
        <v>46</v>
      </c>
      <c r="H6704" t="s">
        <v>2180</v>
      </c>
      <c r="I6704">
        <v>2022.27</v>
      </c>
      <c r="J6704">
        <v>8</v>
      </c>
      <c r="K6704">
        <v>682.52</v>
      </c>
      <c r="M6704" t="s">
        <v>2991</v>
      </c>
    </row>
    <row r="6705" spans="1:13" x14ac:dyDescent="0.25">
      <c r="A6705" s="7">
        <v>42738</v>
      </c>
      <c r="B6705" s="4">
        <f>YEAR(SaleData[[#This Row],[Order Date]])</f>
        <v>2017</v>
      </c>
      <c r="C6705" s="4">
        <f>MONTH(SaleData[[#This Row],[Order Date]])</f>
        <v>1</v>
      </c>
      <c r="D6705" t="s">
        <v>2179</v>
      </c>
      <c r="E6705" t="s">
        <v>43</v>
      </c>
      <c r="F6705" t="s">
        <v>26</v>
      </c>
      <c r="G6705" t="s">
        <v>62</v>
      </c>
      <c r="H6705" t="s">
        <v>1528</v>
      </c>
      <c r="I6705">
        <v>9.1199999999999992</v>
      </c>
      <c r="J6705">
        <v>3</v>
      </c>
      <c r="K6705">
        <v>3.1</v>
      </c>
      <c r="M6705" t="s">
        <v>2992</v>
      </c>
    </row>
    <row r="6706" spans="1:13" x14ac:dyDescent="0.25">
      <c r="A6706" s="7">
        <v>42741</v>
      </c>
      <c r="B6706" s="4">
        <f>YEAR(SaleData[[#This Row],[Order Date]])</f>
        <v>2017</v>
      </c>
      <c r="C6706" s="4">
        <f>MONTH(SaleData[[#This Row],[Order Date]])</f>
        <v>1</v>
      </c>
      <c r="D6706" t="s">
        <v>461</v>
      </c>
      <c r="E6706" t="s">
        <v>605</v>
      </c>
      <c r="F6706" t="s">
        <v>26</v>
      </c>
      <c r="G6706" t="s">
        <v>46</v>
      </c>
      <c r="H6706" t="s">
        <v>879</v>
      </c>
      <c r="I6706">
        <v>33.74</v>
      </c>
      <c r="J6706">
        <v>7</v>
      </c>
      <c r="K6706">
        <v>15.52</v>
      </c>
      <c r="M6706" t="s">
        <v>2992</v>
      </c>
    </row>
    <row r="6707" spans="1:13" x14ac:dyDescent="0.25">
      <c r="A6707" s="7">
        <v>42742</v>
      </c>
      <c r="B6707" s="4">
        <f>YEAR(SaleData[[#This Row],[Order Date]])</f>
        <v>2017</v>
      </c>
      <c r="C6707" s="4">
        <f>MONTH(SaleData[[#This Row],[Order Date]])</f>
        <v>1</v>
      </c>
      <c r="D6707" t="s">
        <v>1970</v>
      </c>
      <c r="E6707" t="s">
        <v>69</v>
      </c>
      <c r="F6707" t="s">
        <v>11</v>
      </c>
      <c r="G6707" t="s">
        <v>202</v>
      </c>
      <c r="H6707" t="s">
        <v>700</v>
      </c>
      <c r="I6707">
        <v>3059.98</v>
      </c>
      <c r="J6707">
        <v>2</v>
      </c>
      <c r="K6707">
        <v>680</v>
      </c>
      <c r="M6707" t="s">
        <v>2992</v>
      </c>
    </row>
    <row r="6708" spans="1:13" x14ac:dyDescent="0.25">
      <c r="A6708" s="7">
        <v>42742</v>
      </c>
      <c r="B6708" s="4">
        <f>YEAR(SaleData[[#This Row],[Order Date]])</f>
        <v>2017</v>
      </c>
      <c r="C6708" s="4">
        <f>MONTH(SaleData[[#This Row],[Order Date]])</f>
        <v>1</v>
      </c>
      <c r="D6708" t="s">
        <v>2285</v>
      </c>
      <c r="E6708" t="s">
        <v>75</v>
      </c>
      <c r="F6708" t="s">
        <v>26</v>
      </c>
      <c r="G6708" t="s">
        <v>46</v>
      </c>
      <c r="H6708" t="s">
        <v>51</v>
      </c>
      <c r="I6708">
        <v>2.81</v>
      </c>
      <c r="J6708">
        <v>3</v>
      </c>
      <c r="K6708">
        <v>-1.97</v>
      </c>
      <c r="M6708" t="s">
        <v>2992</v>
      </c>
    </row>
    <row r="6709" spans="1:13" x14ac:dyDescent="0.25">
      <c r="A6709" s="7">
        <v>42742</v>
      </c>
      <c r="B6709" s="4">
        <f>YEAR(SaleData[[#This Row],[Order Date]])</f>
        <v>2017</v>
      </c>
      <c r="C6709" s="4">
        <f>MONTH(SaleData[[#This Row],[Order Date]])</f>
        <v>1</v>
      </c>
      <c r="D6709" t="s">
        <v>1718</v>
      </c>
      <c r="E6709" t="s">
        <v>43</v>
      </c>
      <c r="F6709" t="s">
        <v>26</v>
      </c>
      <c r="G6709" t="s">
        <v>36</v>
      </c>
      <c r="H6709" t="s">
        <v>1585</v>
      </c>
      <c r="I6709">
        <v>153.78</v>
      </c>
      <c r="J6709">
        <v>11</v>
      </c>
      <c r="K6709">
        <v>44.6</v>
      </c>
      <c r="M6709" t="s">
        <v>2992</v>
      </c>
    </row>
    <row r="6710" spans="1:13" x14ac:dyDescent="0.25">
      <c r="A6710" s="7">
        <v>42742</v>
      </c>
      <c r="B6710" s="4">
        <f>YEAR(SaleData[[#This Row],[Order Date]])</f>
        <v>2017</v>
      </c>
      <c r="C6710" s="4">
        <f>MONTH(SaleData[[#This Row],[Order Date]])</f>
        <v>1</v>
      </c>
      <c r="D6710" t="s">
        <v>1718</v>
      </c>
      <c r="E6710" t="s">
        <v>43</v>
      </c>
      <c r="F6710" t="s">
        <v>26</v>
      </c>
      <c r="G6710" t="s">
        <v>36</v>
      </c>
      <c r="H6710" t="s">
        <v>2286</v>
      </c>
      <c r="I6710">
        <v>61.02</v>
      </c>
      <c r="J6710">
        <v>3</v>
      </c>
      <c r="K6710">
        <v>0.61</v>
      </c>
      <c r="M6710" t="s">
        <v>2992</v>
      </c>
    </row>
    <row r="6711" spans="1:13" x14ac:dyDescent="0.25">
      <c r="A6711" s="7">
        <v>42742</v>
      </c>
      <c r="B6711" s="4">
        <f>YEAR(SaleData[[#This Row],[Order Date]])</f>
        <v>2017</v>
      </c>
      <c r="C6711" s="4">
        <f>MONTH(SaleData[[#This Row],[Order Date]])</f>
        <v>1</v>
      </c>
      <c r="D6711" t="s">
        <v>1718</v>
      </c>
      <c r="E6711" t="s">
        <v>43</v>
      </c>
      <c r="F6711" t="s">
        <v>26</v>
      </c>
      <c r="G6711" t="s">
        <v>213</v>
      </c>
      <c r="H6711" t="s">
        <v>2287</v>
      </c>
      <c r="I6711">
        <v>110.11</v>
      </c>
      <c r="J6711">
        <v>7</v>
      </c>
      <c r="K6711">
        <v>31.93</v>
      </c>
      <c r="M6711" t="s">
        <v>2992</v>
      </c>
    </row>
    <row r="6712" spans="1:13" x14ac:dyDescent="0.25">
      <c r="A6712" s="7">
        <v>42742</v>
      </c>
      <c r="B6712" s="4">
        <f>YEAR(SaleData[[#This Row],[Order Date]])</f>
        <v>2017</v>
      </c>
      <c r="C6712" s="4">
        <f>MONTH(SaleData[[#This Row],[Order Date]])</f>
        <v>1</v>
      </c>
      <c r="D6712" t="s">
        <v>1718</v>
      </c>
      <c r="E6712" t="s">
        <v>43</v>
      </c>
      <c r="F6712" t="s">
        <v>26</v>
      </c>
      <c r="G6712" t="s">
        <v>31</v>
      </c>
      <c r="H6712" t="s">
        <v>109</v>
      </c>
      <c r="I6712">
        <v>7.89</v>
      </c>
      <c r="J6712">
        <v>1</v>
      </c>
      <c r="K6712">
        <v>3.55</v>
      </c>
      <c r="M6712" t="s">
        <v>2992</v>
      </c>
    </row>
    <row r="6713" spans="1:13" x14ac:dyDescent="0.25">
      <c r="A6713" s="7">
        <v>42743</v>
      </c>
      <c r="B6713" s="4">
        <f>YEAR(SaleData[[#This Row],[Order Date]])</f>
        <v>2017</v>
      </c>
      <c r="C6713" s="4">
        <f>MONTH(SaleData[[#This Row],[Order Date]])</f>
        <v>1</v>
      </c>
      <c r="D6713" t="s">
        <v>476</v>
      </c>
      <c r="E6713" t="s">
        <v>15</v>
      </c>
      <c r="F6713" t="s">
        <v>16</v>
      </c>
      <c r="G6713" t="s">
        <v>40</v>
      </c>
      <c r="H6713" t="s">
        <v>2057</v>
      </c>
      <c r="I6713">
        <v>892.98</v>
      </c>
      <c r="J6713">
        <v>2</v>
      </c>
      <c r="K6713">
        <v>80.37</v>
      </c>
      <c r="M6713" t="s">
        <v>2992</v>
      </c>
    </row>
    <row r="6714" spans="1:13" x14ac:dyDescent="0.25">
      <c r="A6714" s="7">
        <v>42744</v>
      </c>
      <c r="B6714" s="4">
        <f>YEAR(SaleData[[#This Row],[Order Date]])</f>
        <v>2017</v>
      </c>
      <c r="C6714" s="4">
        <f>MONTH(SaleData[[#This Row],[Order Date]])</f>
        <v>1</v>
      </c>
      <c r="D6714" t="s">
        <v>300</v>
      </c>
      <c r="E6714" t="s">
        <v>87</v>
      </c>
      <c r="F6714" t="s">
        <v>26</v>
      </c>
      <c r="G6714" t="s">
        <v>46</v>
      </c>
      <c r="H6714" t="s">
        <v>523</v>
      </c>
      <c r="I6714">
        <v>274.49</v>
      </c>
      <c r="J6714">
        <v>3</v>
      </c>
      <c r="K6714">
        <v>-228.74</v>
      </c>
      <c r="M6714" t="s">
        <v>2992</v>
      </c>
    </row>
    <row r="6715" spans="1:13" x14ac:dyDescent="0.25">
      <c r="A6715" s="7">
        <v>42747</v>
      </c>
      <c r="B6715" s="4">
        <f>YEAR(SaleData[[#This Row],[Order Date]])</f>
        <v>2017</v>
      </c>
      <c r="C6715" s="4">
        <f>MONTH(SaleData[[#This Row],[Order Date]])</f>
        <v>1</v>
      </c>
      <c r="D6715" t="s">
        <v>839</v>
      </c>
      <c r="E6715" t="s">
        <v>1870</v>
      </c>
      <c r="F6715" t="s">
        <v>26</v>
      </c>
      <c r="G6715" t="s">
        <v>27</v>
      </c>
      <c r="H6715" t="s">
        <v>818</v>
      </c>
      <c r="I6715">
        <v>40.08</v>
      </c>
      <c r="J6715">
        <v>6</v>
      </c>
      <c r="K6715">
        <v>19.239999999999998</v>
      </c>
      <c r="M6715" t="s">
        <v>2992</v>
      </c>
    </row>
    <row r="6716" spans="1:13" x14ac:dyDescent="0.25">
      <c r="A6716" s="7">
        <v>42747</v>
      </c>
      <c r="B6716" s="4">
        <f>YEAR(SaleData[[#This Row],[Order Date]])</f>
        <v>2017</v>
      </c>
      <c r="C6716" s="4">
        <f>MONTH(SaleData[[#This Row],[Order Date]])</f>
        <v>1</v>
      </c>
      <c r="D6716" t="s">
        <v>839</v>
      </c>
      <c r="E6716" t="s">
        <v>1870</v>
      </c>
      <c r="F6716" t="s">
        <v>16</v>
      </c>
      <c r="G6716" t="s">
        <v>34</v>
      </c>
      <c r="H6716" t="s">
        <v>1916</v>
      </c>
      <c r="I6716">
        <v>37.68</v>
      </c>
      <c r="J6716">
        <v>2</v>
      </c>
      <c r="K6716">
        <v>15.83</v>
      </c>
      <c r="M6716" t="s">
        <v>2992</v>
      </c>
    </row>
    <row r="6717" spans="1:13" x14ac:dyDescent="0.25">
      <c r="A6717" s="7">
        <v>42747</v>
      </c>
      <c r="B6717" s="4">
        <f>YEAR(SaleData[[#This Row],[Order Date]])</f>
        <v>2017</v>
      </c>
      <c r="C6717" s="4">
        <f>MONTH(SaleData[[#This Row],[Order Date]])</f>
        <v>1</v>
      </c>
      <c r="D6717" t="s">
        <v>2254</v>
      </c>
      <c r="E6717" t="s">
        <v>43</v>
      </c>
      <c r="F6717" t="s">
        <v>26</v>
      </c>
      <c r="G6717" t="s">
        <v>156</v>
      </c>
      <c r="H6717" t="s">
        <v>157</v>
      </c>
      <c r="I6717">
        <v>9.7799999999999994</v>
      </c>
      <c r="J6717">
        <v>1</v>
      </c>
      <c r="K6717">
        <v>4.8899999999999997</v>
      </c>
      <c r="M6717" t="s">
        <v>2992</v>
      </c>
    </row>
    <row r="6718" spans="1:13" x14ac:dyDescent="0.25">
      <c r="A6718" s="7">
        <v>42747</v>
      </c>
      <c r="B6718" s="4">
        <f>YEAR(SaleData[[#This Row],[Order Date]])</f>
        <v>2017</v>
      </c>
      <c r="C6718" s="4">
        <f>MONTH(SaleData[[#This Row],[Order Date]])</f>
        <v>1</v>
      </c>
      <c r="D6718" t="s">
        <v>1047</v>
      </c>
      <c r="E6718" t="s">
        <v>30</v>
      </c>
      <c r="F6718" t="s">
        <v>26</v>
      </c>
      <c r="G6718" t="s">
        <v>46</v>
      </c>
      <c r="H6718" t="s">
        <v>1250</v>
      </c>
      <c r="I6718">
        <v>760.98</v>
      </c>
      <c r="J6718">
        <v>5</v>
      </c>
      <c r="K6718">
        <v>-1141.47</v>
      </c>
      <c r="M6718" t="s">
        <v>2993</v>
      </c>
    </row>
    <row r="6719" spans="1:13" x14ac:dyDescent="0.25">
      <c r="A6719" s="7">
        <v>42748</v>
      </c>
      <c r="B6719" s="4">
        <f>YEAR(SaleData[[#This Row],[Order Date]])</f>
        <v>2017</v>
      </c>
      <c r="C6719" s="4">
        <f>MONTH(SaleData[[#This Row],[Order Date]])</f>
        <v>1</v>
      </c>
      <c r="D6719" t="s">
        <v>419</v>
      </c>
      <c r="E6719" t="s">
        <v>188</v>
      </c>
      <c r="F6719" t="s">
        <v>26</v>
      </c>
      <c r="G6719" t="s">
        <v>27</v>
      </c>
      <c r="H6719" t="s">
        <v>1929</v>
      </c>
      <c r="I6719">
        <v>32.4</v>
      </c>
      <c r="J6719">
        <v>5</v>
      </c>
      <c r="K6719">
        <v>15.55</v>
      </c>
      <c r="M6719" t="s">
        <v>2993</v>
      </c>
    </row>
    <row r="6720" spans="1:13" x14ac:dyDescent="0.25">
      <c r="A6720" s="7">
        <v>42748</v>
      </c>
      <c r="B6720" s="4">
        <f>YEAR(SaleData[[#This Row],[Order Date]])</f>
        <v>2017</v>
      </c>
      <c r="C6720" s="4">
        <f>MONTH(SaleData[[#This Row],[Order Date]])</f>
        <v>1</v>
      </c>
      <c r="D6720" t="s">
        <v>419</v>
      </c>
      <c r="E6720" t="s">
        <v>188</v>
      </c>
      <c r="F6720" t="s">
        <v>26</v>
      </c>
      <c r="G6720" t="s">
        <v>62</v>
      </c>
      <c r="H6720" t="s">
        <v>308</v>
      </c>
      <c r="I6720">
        <v>209.94</v>
      </c>
      <c r="J6720">
        <v>6</v>
      </c>
      <c r="K6720">
        <v>54.58</v>
      </c>
      <c r="M6720" t="s">
        <v>2993</v>
      </c>
    </row>
    <row r="6721" spans="1:13" x14ac:dyDescent="0.25">
      <c r="A6721" s="7">
        <v>42748</v>
      </c>
      <c r="B6721" s="4">
        <f>YEAR(SaleData[[#This Row],[Order Date]])</f>
        <v>2017</v>
      </c>
      <c r="C6721" s="4">
        <f>MONTH(SaleData[[#This Row],[Order Date]])</f>
        <v>1</v>
      </c>
      <c r="D6721" t="s">
        <v>419</v>
      </c>
      <c r="E6721" t="s">
        <v>188</v>
      </c>
      <c r="F6721" t="s">
        <v>26</v>
      </c>
      <c r="G6721" t="s">
        <v>213</v>
      </c>
      <c r="H6721" t="s">
        <v>434</v>
      </c>
      <c r="I6721">
        <v>4164.05</v>
      </c>
      <c r="J6721">
        <v>5</v>
      </c>
      <c r="K6721">
        <v>83.28</v>
      </c>
      <c r="M6721" t="s">
        <v>2993</v>
      </c>
    </row>
    <row r="6722" spans="1:13" x14ac:dyDescent="0.25">
      <c r="A6722" s="7">
        <v>42748</v>
      </c>
      <c r="B6722" s="4">
        <f>YEAR(SaleData[[#This Row],[Order Date]])</f>
        <v>2017</v>
      </c>
      <c r="C6722" s="4">
        <f>MONTH(SaleData[[#This Row],[Order Date]])</f>
        <v>1</v>
      </c>
      <c r="D6722" t="s">
        <v>419</v>
      </c>
      <c r="E6722" t="s">
        <v>188</v>
      </c>
      <c r="F6722" t="s">
        <v>16</v>
      </c>
      <c r="G6722" t="s">
        <v>235</v>
      </c>
      <c r="H6722" t="s">
        <v>1948</v>
      </c>
      <c r="I6722">
        <v>212.94</v>
      </c>
      <c r="J6722">
        <v>3</v>
      </c>
      <c r="K6722">
        <v>53.24</v>
      </c>
      <c r="M6722" t="s">
        <v>2993</v>
      </c>
    </row>
    <row r="6723" spans="1:13" x14ac:dyDescent="0.25">
      <c r="A6723" s="7">
        <v>42749</v>
      </c>
      <c r="B6723" s="4">
        <f>YEAR(SaleData[[#This Row],[Order Date]])</f>
        <v>2017</v>
      </c>
      <c r="C6723" s="4">
        <f>MONTH(SaleData[[#This Row],[Order Date]])</f>
        <v>1</v>
      </c>
      <c r="D6723" t="s">
        <v>2104</v>
      </c>
      <c r="E6723" t="s">
        <v>15</v>
      </c>
      <c r="F6723" t="s">
        <v>16</v>
      </c>
      <c r="G6723" t="s">
        <v>34</v>
      </c>
      <c r="H6723" t="s">
        <v>2289</v>
      </c>
      <c r="I6723">
        <v>107.53</v>
      </c>
      <c r="J6723">
        <v>1</v>
      </c>
      <c r="K6723">
        <v>21.51</v>
      </c>
      <c r="M6723" t="s">
        <v>2993</v>
      </c>
    </row>
    <row r="6724" spans="1:13" x14ac:dyDescent="0.25">
      <c r="A6724" s="7">
        <v>42749</v>
      </c>
      <c r="B6724" s="4">
        <f>YEAR(SaleData[[#This Row],[Order Date]])</f>
        <v>2017</v>
      </c>
      <c r="C6724" s="4">
        <f>MONTH(SaleData[[#This Row],[Order Date]])</f>
        <v>1</v>
      </c>
      <c r="D6724" t="s">
        <v>180</v>
      </c>
      <c r="E6724" t="s">
        <v>247</v>
      </c>
      <c r="F6724" t="s">
        <v>26</v>
      </c>
      <c r="G6724" t="s">
        <v>213</v>
      </c>
      <c r="H6724" t="s">
        <v>2424</v>
      </c>
      <c r="I6724">
        <v>25.02</v>
      </c>
      <c r="J6724">
        <v>3</v>
      </c>
      <c r="K6724">
        <v>6.51</v>
      </c>
      <c r="M6724" t="s">
        <v>2993</v>
      </c>
    </row>
    <row r="6725" spans="1:13" x14ac:dyDescent="0.25">
      <c r="A6725" s="7">
        <v>42749</v>
      </c>
      <c r="B6725" s="4">
        <f>YEAR(SaleData[[#This Row],[Order Date]])</f>
        <v>2017</v>
      </c>
      <c r="C6725" s="4">
        <f>MONTH(SaleData[[#This Row],[Order Date]])</f>
        <v>1</v>
      </c>
      <c r="D6725" t="s">
        <v>180</v>
      </c>
      <c r="E6725" t="s">
        <v>247</v>
      </c>
      <c r="F6725" t="s">
        <v>26</v>
      </c>
      <c r="G6725" t="s">
        <v>62</v>
      </c>
      <c r="H6725" t="s">
        <v>2425</v>
      </c>
      <c r="I6725">
        <v>10.71</v>
      </c>
      <c r="J6725">
        <v>3</v>
      </c>
      <c r="K6725">
        <v>2.78</v>
      </c>
      <c r="M6725" t="s">
        <v>2993</v>
      </c>
    </row>
    <row r="6726" spans="1:13" x14ac:dyDescent="0.25">
      <c r="A6726" s="7">
        <v>42749</v>
      </c>
      <c r="B6726" s="4">
        <f>YEAR(SaleData[[#This Row],[Order Date]])</f>
        <v>2017</v>
      </c>
      <c r="C6726" s="4">
        <f>MONTH(SaleData[[#This Row],[Order Date]])</f>
        <v>1</v>
      </c>
      <c r="D6726" t="s">
        <v>1127</v>
      </c>
      <c r="E6726" t="s">
        <v>20</v>
      </c>
      <c r="F6726" t="s">
        <v>26</v>
      </c>
      <c r="G6726" t="s">
        <v>27</v>
      </c>
      <c r="H6726" t="s">
        <v>1345</v>
      </c>
      <c r="I6726">
        <v>17.940000000000001</v>
      </c>
      <c r="J6726">
        <v>3</v>
      </c>
      <c r="K6726">
        <v>8.7899999999999991</v>
      </c>
      <c r="M6726" t="s">
        <v>2993</v>
      </c>
    </row>
    <row r="6727" spans="1:13" x14ac:dyDescent="0.25">
      <c r="A6727" s="7">
        <v>42749</v>
      </c>
      <c r="B6727" s="4">
        <f>YEAR(SaleData[[#This Row],[Order Date]])</f>
        <v>2017</v>
      </c>
      <c r="C6727" s="4">
        <f>MONTH(SaleData[[#This Row],[Order Date]])</f>
        <v>1</v>
      </c>
      <c r="D6727" t="s">
        <v>919</v>
      </c>
      <c r="E6727" t="s">
        <v>53</v>
      </c>
      <c r="F6727" t="s">
        <v>26</v>
      </c>
      <c r="G6727" t="s">
        <v>56</v>
      </c>
      <c r="H6727" t="s">
        <v>708</v>
      </c>
      <c r="I6727">
        <v>90.64</v>
      </c>
      <c r="J6727">
        <v>8</v>
      </c>
      <c r="K6727">
        <v>38.979999999999997</v>
      </c>
      <c r="M6727" t="s">
        <v>2993</v>
      </c>
    </row>
    <row r="6728" spans="1:13" x14ac:dyDescent="0.25">
      <c r="A6728" s="7">
        <v>42749</v>
      </c>
      <c r="B6728" s="4">
        <f>YEAR(SaleData[[#This Row],[Order Date]])</f>
        <v>2017</v>
      </c>
      <c r="C6728" s="4">
        <f>MONTH(SaleData[[#This Row],[Order Date]])</f>
        <v>1</v>
      </c>
      <c r="D6728" t="s">
        <v>715</v>
      </c>
      <c r="E6728" t="s">
        <v>15</v>
      </c>
      <c r="F6728" t="s">
        <v>16</v>
      </c>
      <c r="G6728" t="s">
        <v>235</v>
      </c>
      <c r="H6728" t="s">
        <v>1192</v>
      </c>
      <c r="I6728">
        <v>141.96</v>
      </c>
      <c r="J6728">
        <v>2</v>
      </c>
      <c r="K6728">
        <v>39.75</v>
      </c>
      <c r="M6728" t="s">
        <v>2993</v>
      </c>
    </row>
    <row r="6729" spans="1:13" x14ac:dyDescent="0.25">
      <c r="A6729" s="7">
        <v>42749</v>
      </c>
      <c r="B6729" s="4">
        <f>YEAR(SaleData[[#This Row],[Order Date]])</f>
        <v>2017</v>
      </c>
      <c r="C6729" s="4">
        <f>MONTH(SaleData[[#This Row],[Order Date]])</f>
        <v>1</v>
      </c>
      <c r="D6729" t="s">
        <v>802</v>
      </c>
      <c r="E6729" t="s">
        <v>43</v>
      </c>
      <c r="F6729" t="s">
        <v>16</v>
      </c>
      <c r="G6729" t="s">
        <v>17</v>
      </c>
      <c r="H6729" t="s">
        <v>18</v>
      </c>
      <c r="I6729">
        <v>915.14</v>
      </c>
      <c r="J6729">
        <v>4</v>
      </c>
      <c r="K6729">
        <v>102.95</v>
      </c>
      <c r="M6729" t="s">
        <v>2994</v>
      </c>
    </row>
    <row r="6730" spans="1:13" x14ac:dyDescent="0.25">
      <c r="A6730" s="7">
        <v>42749</v>
      </c>
      <c r="B6730" s="4">
        <f>YEAR(SaleData[[#This Row],[Order Date]])</f>
        <v>2017</v>
      </c>
      <c r="C6730" s="4">
        <f>MONTH(SaleData[[#This Row],[Order Date]])</f>
        <v>1</v>
      </c>
      <c r="D6730" t="s">
        <v>802</v>
      </c>
      <c r="E6730" t="s">
        <v>43</v>
      </c>
      <c r="F6730" t="s">
        <v>16</v>
      </c>
      <c r="G6730" t="s">
        <v>34</v>
      </c>
      <c r="H6730" t="s">
        <v>688</v>
      </c>
      <c r="I6730">
        <v>327.76</v>
      </c>
      <c r="J6730">
        <v>8</v>
      </c>
      <c r="K6730">
        <v>91.77</v>
      </c>
      <c r="M6730" t="s">
        <v>2994</v>
      </c>
    </row>
    <row r="6731" spans="1:13" x14ac:dyDescent="0.25">
      <c r="A6731" s="7">
        <v>42749</v>
      </c>
      <c r="B6731" s="4">
        <f>YEAR(SaleData[[#This Row],[Order Date]])</f>
        <v>2017</v>
      </c>
      <c r="C6731" s="4">
        <f>MONTH(SaleData[[#This Row],[Order Date]])</f>
        <v>1</v>
      </c>
      <c r="D6731" t="s">
        <v>1083</v>
      </c>
      <c r="E6731" t="s">
        <v>209</v>
      </c>
      <c r="F6731" t="s">
        <v>26</v>
      </c>
      <c r="G6731" t="s">
        <v>56</v>
      </c>
      <c r="H6731" t="s">
        <v>2426</v>
      </c>
      <c r="I6731">
        <v>157.91999999999999</v>
      </c>
      <c r="J6731">
        <v>5</v>
      </c>
      <c r="K6731">
        <v>17.77</v>
      </c>
      <c r="M6731" t="s">
        <v>2995</v>
      </c>
    </row>
    <row r="6732" spans="1:13" x14ac:dyDescent="0.25">
      <c r="A6732" s="7">
        <v>42749</v>
      </c>
      <c r="B6732" s="4">
        <f>YEAR(SaleData[[#This Row],[Order Date]])</f>
        <v>2017</v>
      </c>
      <c r="C6732" s="4">
        <f>MONTH(SaleData[[#This Row],[Order Date]])</f>
        <v>1</v>
      </c>
      <c r="D6732" t="s">
        <v>1083</v>
      </c>
      <c r="E6732" t="s">
        <v>209</v>
      </c>
      <c r="F6732" t="s">
        <v>11</v>
      </c>
      <c r="G6732" t="s">
        <v>21</v>
      </c>
      <c r="H6732" t="s">
        <v>2120</v>
      </c>
      <c r="I6732">
        <v>203.18</v>
      </c>
      <c r="J6732">
        <v>2</v>
      </c>
      <c r="K6732">
        <v>15.24</v>
      </c>
      <c r="M6732" t="s">
        <v>2995</v>
      </c>
    </row>
    <row r="6733" spans="1:13" x14ac:dyDescent="0.25">
      <c r="A6733" s="7">
        <v>42749</v>
      </c>
      <c r="B6733" s="4">
        <f>YEAR(SaleData[[#This Row],[Order Date]])</f>
        <v>2017</v>
      </c>
      <c r="C6733" s="4">
        <f>MONTH(SaleData[[#This Row],[Order Date]])</f>
        <v>1</v>
      </c>
      <c r="D6733" t="s">
        <v>64</v>
      </c>
      <c r="E6733" t="s">
        <v>30</v>
      </c>
      <c r="F6733" t="s">
        <v>26</v>
      </c>
      <c r="G6733" t="s">
        <v>27</v>
      </c>
      <c r="H6733" t="s">
        <v>2398</v>
      </c>
      <c r="I6733">
        <v>70.08</v>
      </c>
      <c r="J6733">
        <v>5</v>
      </c>
      <c r="K6733">
        <v>24.53</v>
      </c>
      <c r="M6733" t="s">
        <v>2995</v>
      </c>
    </row>
    <row r="6734" spans="1:13" x14ac:dyDescent="0.25">
      <c r="A6734" s="7">
        <v>42749</v>
      </c>
      <c r="B6734" s="4">
        <f>YEAR(SaleData[[#This Row],[Order Date]])</f>
        <v>2017</v>
      </c>
      <c r="C6734" s="4">
        <f>MONTH(SaleData[[#This Row],[Order Date]])</f>
        <v>1</v>
      </c>
      <c r="D6734" t="s">
        <v>64</v>
      </c>
      <c r="E6734" t="s">
        <v>30</v>
      </c>
      <c r="F6734" t="s">
        <v>26</v>
      </c>
      <c r="G6734" t="s">
        <v>46</v>
      </c>
      <c r="H6734" t="s">
        <v>2048</v>
      </c>
      <c r="I6734">
        <v>1.27</v>
      </c>
      <c r="J6734">
        <v>2</v>
      </c>
      <c r="K6734">
        <v>-2.16</v>
      </c>
      <c r="M6734" t="s">
        <v>2995</v>
      </c>
    </row>
    <row r="6735" spans="1:13" x14ac:dyDescent="0.25">
      <c r="A6735" s="7">
        <v>42749</v>
      </c>
      <c r="B6735" s="4">
        <f>YEAR(SaleData[[#This Row],[Order Date]])</f>
        <v>2017</v>
      </c>
      <c r="C6735" s="4">
        <f>MONTH(SaleData[[#This Row],[Order Date]])</f>
        <v>1</v>
      </c>
      <c r="D6735" t="s">
        <v>64</v>
      </c>
      <c r="E6735" t="s">
        <v>30</v>
      </c>
      <c r="F6735" t="s">
        <v>16</v>
      </c>
      <c r="G6735" t="s">
        <v>40</v>
      </c>
      <c r="H6735" t="s">
        <v>1026</v>
      </c>
      <c r="I6735">
        <v>557.59</v>
      </c>
      <c r="J6735">
        <v>5</v>
      </c>
      <c r="K6735">
        <v>0</v>
      </c>
      <c r="M6735" t="s">
        <v>2995</v>
      </c>
    </row>
    <row r="6736" spans="1:13" x14ac:dyDescent="0.25">
      <c r="A6736" s="7">
        <v>42749</v>
      </c>
      <c r="B6736" s="4">
        <f>YEAR(SaleData[[#This Row],[Order Date]])</f>
        <v>2017</v>
      </c>
      <c r="C6736" s="4">
        <f>MONTH(SaleData[[#This Row],[Order Date]])</f>
        <v>1</v>
      </c>
      <c r="D6736" t="s">
        <v>1659</v>
      </c>
      <c r="E6736" t="s">
        <v>171</v>
      </c>
      <c r="F6736" t="s">
        <v>16</v>
      </c>
      <c r="G6736" t="s">
        <v>34</v>
      </c>
      <c r="H6736" t="s">
        <v>588</v>
      </c>
      <c r="I6736">
        <v>127.88</v>
      </c>
      <c r="J6736">
        <v>2</v>
      </c>
      <c r="K6736">
        <v>40.92</v>
      </c>
      <c r="M6736" t="s">
        <v>2995</v>
      </c>
    </row>
    <row r="6737" spans="1:13" x14ac:dyDescent="0.25">
      <c r="A6737" s="7">
        <v>42749</v>
      </c>
      <c r="B6737" s="4">
        <f>YEAR(SaleData[[#This Row],[Order Date]])</f>
        <v>2017</v>
      </c>
      <c r="C6737" s="4">
        <f>MONTH(SaleData[[#This Row],[Order Date]])</f>
        <v>1</v>
      </c>
      <c r="D6737" t="s">
        <v>1659</v>
      </c>
      <c r="E6737" t="s">
        <v>171</v>
      </c>
      <c r="F6737" t="s">
        <v>26</v>
      </c>
      <c r="G6737" t="s">
        <v>56</v>
      </c>
      <c r="H6737" t="s">
        <v>2308</v>
      </c>
      <c r="I6737">
        <v>160.32</v>
      </c>
      <c r="J6737">
        <v>2</v>
      </c>
      <c r="K6737">
        <v>44.89</v>
      </c>
      <c r="M6737" t="s">
        <v>2995</v>
      </c>
    </row>
    <row r="6738" spans="1:13" x14ac:dyDescent="0.25">
      <c r="A6738" s="7">
        <v>42749</v>
      </c>
      <c r="B6738" s="4">
        <f>YEAR(SaleData[[#This Row],[Order Date]])</f>
        <v>2017</v>
      </c>
      <c r="C6738" s="4">
        <f>MONTH(SaleData[[#This Row],[Order Date]])</f>
        <v>1</v>
      </c>
      <c r="D6738" t="s">
        <v>1659</v>
      </c>
      <c r="E6738" t="s">
        <v>171</v>
      </c>
      <c r="F6738" t="s">
        <v>26</v>
      </c>
      <c r="G6738" t="s">
        <v>46</v>
      </c>
      <c r="H6738" t="s">
        <v>582</v>
      </c>
      <c r="I6738">
        <v>46</v>
      </c>
      <c r="J6738">
        <v>4</v>
      </c>
      <c r="K6738">
        <v>20.7</v>
      </c>
      <c r="M6738" t="s">
        <v>2995</v>
      </c>
    </row>
    <row r="6739" spans="1:13" x14ac:dyDescent="0.25">
      <c r="A6739" s="7">
        <v>42749</v>
      </c>
      <c r="B6739" s="4">
        <f>YEAR(SaleData[[#This Row],[Order Date]])</f>
        <v>2017</v>
      </c>
      <c r="C6739" s="4">
        <f>MONTH(SaleData[[#This Row],[Order Date]])</f>
        <v>1</v>
      </c>
      <c r="D6739" t="s">
        <v>973</v>
      </c>
      <c r="E6739" t="s">
        <v>43</v>
      </c>
      <c r="F6739" t="s">
        <v>16</v>
      </c>
      <c r="G6739" t="s">
        <v>34</v>
      </c>
      <c r="H6739" t="s">
        <v>2427</v>
      </c>
      <c r="I6739">
        <v>28.28</v>
      </c>
      <c r="J6739">
        <v>2</v>
      </c>
      <c r="K6739">
        <v>7.35</v>
      </c>
      <c r="M6739" t="s">
        <v>2995</v>
      </c>
    </row>
    <row r="6740" spans="1:13" x14ac:dyDescent="0.25">
      <c r="A6740" s="7">
        <v>42749</v>
      </c>
      <c r="B6740" s="4">
        <f>YEAR(SaleData[[#This Row],[Order Date]])</f>
        <v>2017</v>
      </c>
      <c r="C6740" s="4">
        <f>MONTH(SaleData[[#This Row],[Order Date]])</f>
        <v>1</v>
      </c>
      <c r="D6740" t="s">
        <v>973</v>
      </c>
      <c r="E6740" t="s">
        <v>43</v>
      </c>
      <c r="F6740" t="s">
        <v>26</v>
      </c>
      <c r="G6740" t="s">
        <v>213</v>
      </c>
      <c r="H6740" t="s">
        <v>1731</v>
      </c>
      <c r="I6740">
        <v>4912.59</v>
      </c>
      <c r="J6740">
        <v>3</v>
      </c>
      <c r="K6740">
        <v>196.5</v>
      </c>
      <c r="M6740" t="s">
        <v>2995</v>
      </c>
    </row>
    <row r="6741" spans="1:13" x14ac:dyDescent="0.25">
      <c r="A6741" s="7">
        <v>42750</v>
      </c>
      <c r="B6741" s="4">
        <f>YEAR(SaleData[[#This Row],[Order Date]])</f>
        <v>2017</v>
      </c>
      <c r="C6741" s="4">
        <f>MONTH(SaleData[[#This Row],[Order Date]])</f>
        <v>1</v>
      </c>
      <c r="D6741" t="s">
        <v>2364</v>
      </c>
      <c r="E6741" t="s">
        <v>43</v>
      </c>
      <c r="F6741" t="s">
        <v>26</v>
      </c>
      <c r="G6741" t="s">
        <v>46</v>
      </c>
      <c r="H6741" t="s">
        <v>413</v>
      </c>
      <c r="I6741">
        <v>51.18</v>
      </c>
      <c r="J6741">
        <v>7</v>
      </c>
      <c r="K6741">
        <v>19.190000000000001</v>
      </c>
      <c r="M6741" t="s">
        <v>2996</v>
      </c>
    </row>
    <row r="6742" spans="1:13" x14ac:dyDescent="0.25">
      <c r="A6742" s="7">
        <v>42750</v>
      </c>
      <c r="B6742" s="4">
        <f>YEAR(SaleData[[#This Row],[Order Date]])</f>
        <v>2017</v>
      </c>
      <c r="C6742" s="4">
        <f>MONTH(SaleData[[#This Row],[Order Date]])</f>
        <v>1</v>
      </c>
      <c r="D6742" t="s">
        <v>2008</v>
      </c>
      <c r="E6742" t="s">
        <v>43</v>
      </c>
      <c r="F6742" t="s">
        <v>26</v>
      </c>
      <c r="G6742" t="s">
        <v>27</v>
      </c>
      <c r="H6742" t="s">
        <v>1765</v>
      </c>
      <c r="I6742">
        <v>314.55</v>
      </c>
      <c r="J6742">
        <v>3</v>
      </c>
      <c r="K6742">
        <v>150.97999999999999</v>
      </c>
      <c r="M6742" t="s">
        <v>2996</v>
      </c>
    </row>
    <row r="6743" spans="1:13" x14ac:dyDescent="0.25">
      <c r="A6743" s="7">
        <v>42750</v>
      </c>
      <c r="B6743" s="4">
        <f>YEAR(SaleData[[#This Row],[Order Date]])</f>
        <v>2017</v>
      </c>
      <c r="C6743" s="4">
        <f>MONTH(SaleData[[#This Row],[Order Date]])</f>
        <v>1</v>
      </c>
      <c r="D6743" t="s">
        <v>813</v>
      </c>
      <c r="E6743" t="s">
        <v>855</v>
      </c>
      <c r="F6743" t="s">
        <v>26</v>
      </c>
      <c r="G6743" t="s">
        <v>36</v>
      </c>
      <c r="H6743" t="s">
        <v>1978</v>
      </c>
      <c r="I6743">
        <v>90.8</v>
      </c>
      <c r="J6743">
        <v>8</v>
      </c>
      <c r="K6743">
        <v>25.42</v>
      </c>
      <c r="M6743" t="s">
        <v>2996</v>
      </c>
    </row>
    <row r="6744" spans="1:13" x14ac:dyDescent="0.25">
      <c r="A6744" s="7">
        <v>42750</v>
      </c>
      <c r="B6744" s="4">
        <f>YEAR(SaleData[[#This Row],[Order Date]])</f>
        <v>2017</v>
      </c>
      <c r="C6744" s="4">
        <f>MONTH(SaleData[[#This Row],[Order Date]])</f>
        <v>1</v>
      </c>
      <c r="D6744" t="s">
        <v>813</v>
      </c>
      <c r="E6744" t="s">
        <v>855</v>
      </c>
      <c r="F6744" t="s">
        <v>11</v>
      </c>
      <c r="G6744" t="s">
        <v>21</v>
      </c>
      <c r="H6744" t="s">
        <v>1550</v>
      </c>
      <c r="I6744">
        <v>140.74</v>
      </c>
      <c r="J6744">
        <v>8</v>
      </c>
      <c r="K6744">
        <v>49.26</v>
      </c>
      <c r="M6744" t="s">
        <v>2996</v>
      </c>
    </row>
    <row r="6745" spans="1:13" x14ac:dyDescent="0.25">
      <c r="A6745" s="7">
        <v>42750</v>
      </c>
      <c r="B6745" s="4">
        <f>YEAR(SaleData[[#This Row],[Order Date]])</f>
        <v>2017</v>
      </c>
      <c r="C6745" s="4">
        <f>MONTH(SaleData[[#This Row],[Order Date]])</f>
        <v>1</v>
      </c>
      <c r="D6745" t="s">
        <v>813</v>
      </c>
      <c r="E6745" t="s">
        <v>855</v>
      </c>
      <c r="F6745" t="s">
        <v>11</v>
      </c>
      <c r="G6745" t="s">
        <v>12</v>
      </c>
      <c r="H6745" t="s">
        <v>1859</v>
      </c>
      <c r="I6745">
        <v>214.95</v>
      </c>
      <c r="J6745">
        <v>5</v>
      </c>
      <c r="K6745">
        <v>88.13</v>
      </c>
      <c r="M6745" t="s">
        <v>2996</v>
      </c>
    </row>
    <row r="6746" spans="1:13" x14ac:dyDescent="0.25">
      <c r="A6746" s="7">
        <v>42750</v>
      </c>
      <c r="B6746" s="4">
        <f>YEAR(SaleData[[#This Row],[Order Date]])</f>
        <v>2017</v>
      </c>
      <c r="C6746" s="4">
        <f>MONTH(SaleData[[#This Row],[Order Date]])</f>
        <v>1</v>
      </c>
      <c r="D6746" t="s">
        <v>813</v>
      </c>
      <c r="E6746" t="s">
        <v>855</v>
      </c>
      <c r="F6746" t="s">
        <v>26</v>
      </c>
      <c r="G6746" t="s">
        <v>27</v>
      </c>
      <c r="H6746" t="s">
        <v>1885</v>
      </c>
      <c r="I6746">
        <v>45.36</v>
      </c>
      <c r="J6746">
        <v>7</v>
      </c>
      <c r="K6746">
        <v>21.77</v>
      </c>
      <c r="M6746" t="s">
        <v>2996</v>
      </c>
    </row>
    <row r="6747" spans="1:13" x14ac:dyDescent="0.25">
      <c r="A6747" s="7">
        <v>42750</v>
      </c>
      <c r="B6747" s="4">
        <f>YEAR(SaleData[[#This Row],[Order Date]])</f>
        <v>2017</v>
      </c>
      <c r="C6747" s="4">
        <f>MONTH(SaleData[[#This Row],[Order Date]])</f>
        <v>1</v>
      </c>
      <c r="D6747" t="s">
        <v>813</v>
      </c>
      <c r="E6747" t="s">
        <v>855</v>
      </c>
      <c r="F6747" t="s">
        <v>26</v>
      </c>
      <c r="G6747" t="s">
        <v>27</v>
      </c>
      <c r="H6747" t="s">
        <v>1493</v>
      </c>
      <c r="I6747">
        <v>288.24</v>
      </c>
      <c r="J6747">
        <v>6</v>
      </c>
      <c r="K6747">
        <v>138.36000000000001</v>
      </c>
      <c r="M6747" t="s">
        <v>2996</v>
      </c>
    </row>
    <row r="6748" spans="1:13" x14ac:dyDescent="0.25">
      <c r="A6748" s="7">
        <v>42750</v>
      </c>
      <c r="B6748" s="4">
        <f>YEAR(SaleData[[#This Row],[Order Date]])</f>
        <v>2017</v>
      </c>
      <c r="C6748" s="4">
        <f>MONTH(SaleData[[#This Row],[Order Date]])</f>
        <v>1</v>
      </c>
      <c r="D6748" t="s">
        <v>895</v>
      </c>
      <c r="E6748" t="s">
        <v>101</v>
      </c>
      <c r="F6748" t="s">
        <v>26</v>
      </c>
      <c r="G6748" t="s">
        <v>213</v>
      </c>
      <c r="H6748" t="s">
        <v>434</v>
      </c>
      <c r="I6748">
        <v>1332.5</v>
      </c>
      <c r="J6748">
        <v>2</v>
      </c>
      <c r="K6748">
        <v>-299.81</v>
      </c>
      <c r="M6748" t="s">
        <v>2997</v>
      </c>
    </row>
    <row r="6749" spans="1:13" x14ac:dyDescent="0.25">
      <c r="A6749" s="7">
        <v>42751</v>
      </c>
      <c r="B6749" s="4">
        <f>YEAR(SaleData[[#This Row],[Order Date]])</f>
        <v>2017</v>
      </c>
      <c r="C6749" s="4">
        <f>MONTH(SaleData[[#This Row],[Order Date]])</f>
        <v>1</v>
      </c>
      <c r="D6749" t="s">
        <v>1301</v>
      </c>
      <c r="E6749" t="s">
        <v>24</v>
      </c>
      <c r="F6749" t="s">
        <v>11</v>
      </c>
      <c r="G6749" t="s">
        <v>21</v>
      </c>
      <c r="H6749" t="s">
        <v>1071</v>
      </c>
      <c r="I6749">
        <v>34.36</v>
      </c>
      <c r="J6749">
        <v>1</v>
      </c>
      <c r="K6749">
        <v>-7.3</v>
      </c>
      <c r="M6749" t="s">
        <v>2997</v>
      </c>
    </row>
    <row r="6750" spans="1:13" x14ac:dyDescent="0.25">
      <c r="A6750" s="7">
        <v>42751</v>
      </c>
      <c r="B6750" s="4">
        <f>YEAR(SaleData[[#This Row],[Order Date]])</f>
        <v>2017</v>
      </c>
      <c r="C6750" s="4">
        <f>MONTH(SaleData[[#This Row],[Order Date]])</f>
        <v>1</v>
      </c>
      <c r="D6750" t="s">
        <v>29</v>
      </c>
      <c r="E6750" t="s">
        <v>321</v>
      </c>
      <c r="F6750" t="s">
        <v>26</v>
      </c>
      <c r="G6750" t="s">
        <v>46</v>
      </c>
      <c r="H6750" t="s">
        <v>1715</v>
      </c>
      <c r="I6750">
        <v>30.88</v>
      </c>
      <c r="J6750">
        <v>2</v>
      </c>
      <c r="K6750">
        <v>15.44</v>
      </c>
      <c r="M6750" t="s">
        <v>2997</v>
      </c>
    </row>
    <row r="6751" spans="1:13" x14ac:dyDescent="0.25">
      <c r="A6751" s="7">
        <v>42751</v>
      </c>
      <c r="B6751" s="4">
        <f>YEAR(SaleData[[#This Row],[Order Date]])</f>
        <v>2017</v>
      </c>
      <c r="C6751" s="4">
        <f>MONTH(SaleData[[#This Row],[Order Date]])</f>
        <v>1</v>
      </c>
      <c r="D6751" t="s">
        <v>29</v>
      </c>
      <c r="E6751" t="s">
        <v>321</v>
      </c>
      <c r="F6751" t="s">
        <v>26</v>
      </c>
      <c r="G6751" t="s">
        <v>56</v>
      </c>
      <c r="H6751" t="s">
        <v>2429</v>
      </c>
      <c r="I6751">
        <v>465.16</v>
      </c>
      <c r="J6751">
        <v>2</v>
      </c>
      <c r="K6751">
        <v>120.94</v>
      </c>
      <c r="M6751" t="s">
        <v>2997</v>
      </c>
    </row>
    <row r="6752" spans="1:13" x14ac:dyDescent="0.25">
      <c r="A6752" s="7">
        <v>42751</v>
      </c>
      <c r="B6752" s="4">
        <f>YEAR(SaleData[[#This Row],[Order Date]])</f>
        <v>2017</v>
      </c>
      <c r="C6752" s="4">
        <f>MONTH(SaleData[[#This Row],[Order Date]])</f>
        <v>1</v>
      </c>
      <c r="D6752" t="s">
        <v>29</v>
      </c>
      <c r="E6752" t="s">
        <v>321</v>
      </c>
      <c r="F6752" t="s">
        <v>26</v>
      </c>
      <c r="G6752" t="s">
        <v>27</v>
      </c>
      <c r="H6752" t="s">
        <v>2217</v>
      </c>
      <c r="I6752">
        <v>27.12</v>
      </c>
      <c r="J6752">
        <v>4</v>
      </c>
      <c r="K6752">
        <v>12.48</v>
      </c>
      <c r="M6752" t="s">
        <v>2997</v>
      </c>
    </row>
    <row r="6753" spans="1:13" x14ac:dyDescent="0.25">
      <c r="A6753" s="7">
        <v>42751</v>
      </c>
      <c r="B6753" s="4">
        <f>YEAR(SaleData[[#This Row],[Order Date]])</f>
        <v>2017</v>
      </c>
      <c r="C6753" s="4">
        <f>MONTH(SaleData[[#This Row],[Order Date]])</f>
        <v>1</v>
      </c>
      <c r="D6753" t="s">
        <v>2007</v>
      </c>
      <c r="E6753" t="s">
        <v>247</v>
      </c>
      <c r="F6753" t="s">
        <v>26</v>
      </c>
      <c r="G6753" t="s">
        <v>46</v>
      </c>
      <c r="H6753" t="s">
        <v>912</v>
      </c>
      <c r="I6753">
        <v>174.3</v>
      </c>
      <c r="J6753">
        <v>3</v>
      </c>
      <c r="K6753">
        <v>81.92</v>
      </c>
      <c r="M6753" t="s">
        <v>2997</v>
      </c>
    </row>
    <row r="6754" spans="1:13" x14ac:dyDescent="0.25">
      <c r="A6754" s="7">
        <v>42754</v>
      </c>
      <c r="B6754" s="4">
        <f>YEAR(SaleData[[#This Row],[Order Date]])</f>
        <v>2017</v>
      </c>
      <c r="C6754" s="4">
        <f>MONTH(SaleData[[#This Row],[Order Date]])</f>
        <v>1</v>
      </c>
      <c r="D6754" t="s">
        <v>2184</v>
      </c>
      <c r="E6754" t="s">
        <v>43</v>
      </c>
      <c r="F6754" t="s">
        <v>26</v>
      </c>
      <c r="G6754" t="s">
        <v>56</v>
      </c>
      <c r="H6754" t="s">
        <v>1548</v>
      </c>
      <c r="I6754">
        <v>75.84</v>
      </c>
      <c r="J6754">
        <v>2</v>
      </c>
      <c r="K6754">
        <v>29.58</v>
      </c>
      <c r="M6754" t="s">
        <v>2997</v>
      </c>
    </row>
    <row r="6755" spans="1:13" x14ac:dyDescent="0.25">
      <c r="A6755" s="7">
        <v>42754</v>
      </c>
      <c r="B6755" s="4">
        <f>YEAR(SaleData[[#This Row],[Order Date]])</f>
        <v>2017</v>
      </c>
      <c r="C6755" s="4">
        <f>MONTH(SaleData[[#This Row],[Order Date]])</f>
        <v>1</v>
      </c>
      <c r="D6755" t="s">
        <v>472</v>
      </c>
      <c r="E6755" t="s">
        <v>332</v>
      </c>
      <c r="F6755" t="s">
        <v>26</v>
      </c>
      <c r="G6755" t="s">
        <v>46</v>
      </c>
      <c r="H6755" t="s">
        <v>1763</v>
      </c>
      <c r="I6755">
        <v>17.43</v>
      </c>
      <c r="J6755">
        <v>3</v>
      </c>
      <c r="K6755">
        <v>8.02</v>
      </c>
      <c r="M6755" t="s">
        <v>2997</v>
      </c>
    </row>
    <row r="6756" spans="1:13" x14ac:dyDescent="0.25">
      <c r="A6756" s="7">
        <v>42754</v>
      </c>
      <c r="B6756" s="4">
        <f>YEAR(SaleData[[#This Row],[Order Date]])</f>
        <v>2017</v>
      </c>
      <c r="C6756" s="4">
        <f>MONTH(SaleData[[#This Row],[Order Date]])</f>
        <v>1</v>
      </c>
      <c r="D6756" t="s">
        <v>1627</v>
      </c>
      <c r="E6756" t="s">
        <v>43</v>
      </c>
      <c r="F6756" t="s">
        <v>16</v>
      </c>
      <c r="G6756" t="s">
        <v>40</v>
      </c>
      <c r="H6756" t="s">
        <v>1074</v>
      </c>
      <c r="I6756">
        <v>241.57</v>
      </c>
      <c r="J6756">
        <v>2</v>
      </c>
      <c r="K6756">
        <v>-15.1</v>
      </c>
      <c r="M6756" t="s">
        <v>2997</v>
      </c>
    </row>
    <row r="6757" spans="1:13" x14ac:dyDescent="0.25">
      <c r="A6757" s="7">
        <v>42754</v>
      </c>
      <c r="B6757" s="4">
        <f>YEAR(SaleData[[#This Row],[Order Date]])</f>
        <v>2017</v>
      </c>
      <c r="C6757" s="4">
        <f>MONTH(SaleData[[#This Row],[Order Date]])</f>
        <v>1</v>
      </c>
      <c r="D6757" t="s">
        <v>1627</v>
      </c>
      <c r="E6757" t="s">
        <v>43</v>
      </c>
      <c r="F6757" t="s">
        <v>11</v>
      </c>
      <c r="G6757" t="s">
        <v>21</v>
      </c>
      <c r="H6757" t="s">
        <v>2139</v>
      </c>
      <c r="I6757">
        <v>479.92</v>
      </c>
      <c r="J6757">
        <v>2</v>
      </c>
      <c r="K6757">
        <v>41.99</v>
      </c>
      <c r="M6757" t="s">
        <v>2997</v>
      </c>
    </row>
    <row r="6758" spans="1:13" x14ac:dyDescent="0.25">
      <c r="A6758" s="7">
        <v>42754</v>
      </c>
      <c r="B6758" s="4">
        <f>YEAR(SaleData[[#This Row],[Order Date]])</f>
        <v>2017</v>
      </c>
      <c r="C6758" s="4">
        <f>MONTH(SaleData[[#This Row],[Order Date]])</f>
        <v>1</v>
      </c>
      <c r="D6758" t="s">
        <v>1989</v>
      </c>
      <c r="E6758" t="s">
        <v>209</v>
      </c>
      <c r="F6758" t="s">
        <v>26</v>
      </c>
      <c r="G6758" t="s">
        <v>36</v>
      </c>
      <c r="H6758" t="s">
        <v>2433</v>
      </c>
      <c r="I6758">
        <v>10.74</v>
      </c>
      <c r="J6758">
        <v>1</v>
      </c>
      <c r="K6758">
        <v>0.81</v>
      </c>
      <c r="M6758" t="s">
        <v>2997</v>
      </c>
    </row>
    <row r="6759" spans="1:13" x14ac:dyDescent="0.25">
      <c r="A6759" s="7">
        <v>42754</v>
      </c>
      <c r="B6759" s="4">
        <f>YEAR(SaleData[[#This Row],[Order Date]])</f>
        <v>2017</v>
      </c>
      <c r="C6759" s="4">
        <f>MONTH(SaleData[[#This Row],[Order Date]])</f>
        <v>1</v>
      </c>
      <c r="D6759" t="s">
        <v>660</v>
      </c>
      <c r="E6759" t="s">
        <v>30</v>
      </c>
      <c r="F6759" t="s">
        <v>16</v>
      </c>
      <c r="G6759" t="s">
        <v>40</v>
      </c>
      <c r="H6759" t="s">
        <v>538</v>
      </c>
      <c r="I6759">
        <v>609.98</v>
      </c>
      <c r="J6759">
        <v>4</v>
      </c>
      <c r="K6759">
        <v>-113.28</v>
      </c>
      <c r="M6759" t="s">
        <v>2997</v>
      </c>
    </row>
    <row r="6760" spans="1:13" x14ac:dyDescent="0.25">
      <c r="A6760" s="7">
        <v>42754</v>
      </c>
      <c r="B6760" s="4">
        <f>YEAR(SaleData[[#This Row],[Order Date]])</f>
        <v>2017</v>
      </c>
      <c r="C6760" s="4">
        <f>MONTH(SaleData[[#This Row],[Order Date]])</f>
        <v>1</v>
      </c>
      <c r="D6760" t="s">
        <v>660</v>
      </c>
      <c r="E6760" t="s">
        <v>30</v>
      </c>
      <c r="F6760" t="s">
        <v>16</v>
      </c>
      <c r="G6760" t="s">
        <v>40</v>
      </c>
      <c r="H6760" t="s">
        <v>1074</v>
      </c>
      <c r="I6760">
        <v>211.37</v>
      </c>
      <c r="J6760">
        <v>2</v>
      </c>
      <c r="K6760">
        <v>-45.29</v>
      </c>
      <c r="M6760" t="s">
        <v>2997</v>
      </c>
    </row>
    <row r="6761" spans="1:13" x14ac:dyDescent="0.25">
      <c r="A6761" s="7">
        <v>42754</v>
      </c>
      <c r="B6761" s="4">
        <f>YEAR(SaleData[[#This Row],[Order Date]])</f>
        <v>2017</v>
      </c>
      <c r="C6761" s="4">
        <f>MONTH(SaleData[[#This Row],[Order Date]])</f>
        <v>1</v>
      </c>
      <c r="D6761" t="s">
        <v>660</v>
      </c>
      <c r="E6761" t="s">
        <v>30</v>
      </c>
      <c r="F6761" t="s">
        <v>11</v>
      </c>
      <c r="G6761" t="s">
        <v>21</v>
      </c>
      <c r="H6761" t="s">
        <v>2434</v>
      </c>
      <c r="I6761">
        <v>239.98</v>
      </c>
      <c r="J6761">
        <v>3</v>
      </c>
      <c r="K6761">
        <v>18</v>
      </c>
      <c r="M6761" t="s">
        <v>2998</v>
      </c>
    </row>
    <row r="6762" spans="1:13" x14ac:dyDescent="0.25">
      <c r="A6762" s="7">
        <v>42754</v>
      </c>
      <c r="B6762" s="4">
        <f>YEAR(SaleData[[#This Row],[Order Date]])</f>
        <v>2017</v>
      </c>
      <c r="C6762" s="4">
        <f>MONTH(SaleData[[#This Row],[Order Date]])</f>
        <v>1</v>
      </c>
      <c r="D6762" t="s">
        <v>2089</v>
      </c>
      <c r="E6762" t="s">
        <v>43</v>
      </c>
      <c r="F6762" t="s">
        <v>26</v>
      </c>
      <c r="G6762" t="s">
        <v>156</v>
      </c>
      <c r="H6762" t="s">
        <v>1508</v>
      </c>
      <c r="I6762">
        <v>6.12</v>
      </c>
      <c r="J6762">
        <v>3</v>
      </c>
      <c r="K6762">
        <v>2.88</v>
      </c>
      <c r="M6762" t="s">
        <v>2998</v>
      </c>
    </row>
    <row r="6763" spans="1:13" x14ac:dyDescent="0.25">
      <c r="A6763" s="7">
        <v>42755</v>
      </c>
      <c r="B6763" s="4">
        <f>YEAR(SaleData[[#This Row],[Order Date]])</f>
        <v>2017</v>
      </c>
      <c r="C6763" s="4">
        <f>MONTH(SaleData[[#This Row],[Order Date]])</f>
        <v>1</v>
      </c>
      <c r="D6763" t="s">
        <v>769</v>
      </c>
      <c r="E6763" t="s">
        <v>573</v>
      </c>
      <c r="F6763" t="s">
        <v>26</v>
      </c>
      <c r="G6763" t="s">
        <v>27</v>
      </c>
      <c r="H6763" t="s">
        <v>2232</v>
      </c>
      <c r="I6763">
        <v>14.94</v>
      </c>
      <c r="J6763">
        <v>3</v>
      </c>
      <c r="K6763">
        <v>7.32</v>
      </c>
      <c r="M6763" t="s">
        <v>2998</v>
      </c>
    </row>
    <row r="6764" spans="1:13" x14ac:dyDescent="0.25">
      <c r="A6764" s="7">
        <v>42755</v>
      </c>
      <c r="B6764" s="4">
        <f>YEAR(SaleData[[#This Row],[Order Date]])</f>
        <v>2017</v>
      </c>
      <c r="C6764" s="4">
        <f>MONTH(SaleData[[#This Row],[Order Date]])</f>
        <v>1</v>
      </c>
      <c r="D6764" t="s">
        <v>758</v>
      </c>
      <c r="E6764" t="s">
        <v>874</v>
      </c>
      <c r="F6764" t="s">
        <v>26</v>
      </c>
      <c r="G6764" t="s">
        <v>46</v>
      </c>
      <c r="H6764" t="s">
        <v>1861</v>
      </c>
      <c r="I6764">
        <v>299.52</v>
      </c>
      <c r="J6764">
        <v>9</v>
      </c>
      <c r="K6764">
        <v>149.76</v>
      </c>
      <c r="M6764" t="s">
        <v>2998</v>
      </c>
    </row>
    <row r="6765" spans="1:13" x14ac:dyDescent="0.25">
      <c r="A6765" s="7">
        <v>42755</v>
      </c>
      <c r="B6765" s="4">
        <f>YEAR(SaleData[[#This Row],[Order Date]])</f>
        <v>2017</v>
      </c>
      <c r="C6765" s="4">
        <f>MONTH(SaleData[[#This Row],[Order Date]])</f>
        <v>1</v>
      </c>
      <c r="D6765" t="s">
        <v>544</v>
      </c>
      <c r="E6765" t="s">
        <v>324</v>
      </c>
      <c r="F6765" t="s">
        <v>26</v>
      </c>
      <c r="G6765" t="s">
        <v>56</v>
      </c>
      <c r="H6765" t="s">
        <v>1890</v>
      </c>
      <c r="I6765">
        <v>20.77</v>
      </c>
      <c r="J6765">
        <v>2</v>
      </c>
      <c r="K6765">
        <v>2.34</v>
      </c>
      <c r="M6765" t="s">
        <v>2999</v>
      </c>
    </row>
    <row r="6766" spans="1:13" x14ac:dyDescent="0.25">
      <c r="A6766" s="7">
        <v>42755</v>
      </c>
      <c r="B6766" s="4">
        <f>YEAR(SaleData[[#This Row],[Order Date]])</f>
        <v>2017</v>
      </c>
      <c r="C6766" s="4">
        <f>MONTH(SaleData[[#This Row],[Order Date]])</f>
        <v>1</v>
      </c>
      <c r="D6766" t="s">
        <v>2360</v>
      </c>
      <c r="E6766" t="s">
        <v>87</v>
      </c>
      <c r="F6766" t="s">
        <v>16</v>
      </c>
      <c r="G6766" t="s">
        <v>17</v>
      </c>
      <c r="H6766" t="s">
        <v>1238</v>
      </c>
      <c r="I6766">
        <v>458.43</v>
      </c>
      <c r="J6766">
        <v>5</v>
      </c>
      <c r="K6766">
        <v>-124.43</v>
      </c>
      <c r="M6766" t="s">
        <v>2999</v>
      </c>
    </row>
    <row r="6767" spans="1:13" x14ac:dyDescent="0.25">
      <c r="A6767" s="7">
        <v>42755</v>
      </c>
      <c r="B6767" s="4">
        <f>YEAR(SaleData[[#This Row],[Order Date]])</f>
        <v>2017</v>
      </c>
      <c r="C6767" s="4">
        <f>MONTH(SaleData[[#This Row],[Order Date]])</f>
        <v>1</v>
      </c>
      <c r="D6767" t="s">
        <v>887</v>
      </c>
      <c r="E6767" t="s">
        <v>43</v>
      </c>
      <c r="F6767" t="s">
        <v>26</v>
      </c>
      <c r="G6767" t="s">
        <v>62</v>
      </c>
      <c r="H6767" t="s">
        <v>1540</v>
      </c>
      <c r="I6767">
        <v>14.52</v>
      </c>
      <c r="J6767">
        <v>3</v>
      </c>
      <c r="K6767">
        <v>4.79</v>
      </c>
      <c r="M6767" t="s">
        <v>2999</v>
      </c>
    </row>
    <row r="6768" spans="1:13" x14ac:dyDescent="0.25">
      <c r="A6768" s="7">
        <v>42755</v>
      </c>
      <c r="B6768" s="4">
        <f>YEAR(SaleData[[#This Row],[Order Date]])</f>
        <v>2017</v>
      </c>
      <c r="C6768" s="4">
        <f>MONTH(SaleData[[#This Row],[Order Date]])</f>
        <v>1</v>
      </c>
      <c r="D6768" t="s">
        <v>1264</v>
      </c>
      <c r="E6768" t="s">
        <v>43</v>
      </c>
      <c r="F6768" t="s">
        <v>26</v>
      </c>
      <c r="G6768" t="s">
        <v>46</v>
      </c>
      <c r="H6768" t="s">
        <v>1106</v>
      </c>
      <c r="I6768">
        <v>36.619999999999997</v>
      </c>
      <c r="J6768">
        <v>3</v>
      </c>
      <c r="K6768">
        <v>13.73</v>
      </c>
      <c r="M6768" t="s">
        <v>2999</v>
      </c>
    </row>
    <row r="6769" spans="1:13" x14ac:dyDescent="0.25">
      <c r="A6769" s="7">
        <v>42756</v>
      </c>
      <c r="B6769" s="4">
        <f>YEAR(SaleData[[#This Row],[Order Date]])</f>
        <v>2017</v>
      </c>
      <c r="C6769" s="4">
        <f>MONTH(SaleData[[#This Row],[Order Date]])</f>
        <v>1</v>
      </c>
      <c r="D6769" t="s">
        <v>1038</v>
      </c>
      <c r="E6769" t="s">
        <v>605</v>
      </c>
      <c r="F6769" t="s">
        <v>26</v>
      </c>
      <c r="G6769" t="s">
        <v>27</v>
      </c>
      <c r="H6769" t="s">
        <v>1422</v>
      </c>
      <c r="I6769">
        <v>32.4</v>
      </c>
      <c r="J6769">
        <v>5</v>
      </c>
      <c r="K6769">
        <v>15.55</v>
      </c>
      <c r="M6769" t="s">
        <v>2999</v>
      </c>
    </row>
    <row r="6770" spans="1:13" x14ac:dyDescent="0.25">
      <c r="A6770" s="7">
        <v>42756</v>
      </c>
      <c r="B6770" s="4">
        <f>YEAR(SaleData[[#This Row],[Order Date]])</f>
        <v>2017</v>
      </c>
      <c r="C6770" s="4">
        <f>MONTH(SaleData[[#This Row],[Order Date]])</f>
        <v>1</v>
      </c>
      <c r="D6770" t="s">
        <v>1927</v>
      </c>
      <c r="E6770" t="s">
        <v>390</v>
      </c>
      <c r="F6770" t="s">
        <v>26</v>
      </c>
      <c r="G6770" t="s">
        <v>46</v>
      </c>
      <c r="H6770" t="s">
        <v>655</v>
      </c>
      <c r="I6770">
        <v>8.26</v>
      </c>
      <c r="J6770">
        <v>2</v>
      </c>
      <c r="K6770">
        <v>3.88</v>
      </c>
      <c r="M6770" t="s">
        <v>2999</v>
      </c>
    </row>
    <row r="6771" spans="1:13" x14ac:dyDescent="0.25">
      <c r="A6771" s="7">
        <v>42756</v>
      </c>
      <c r="B6771" s="4">
        <f>YEAR(SaleData[[#This Row],[Order Date]])</f>
        <v>2017</v>
      </c>
      <c r="C6771" s="4">
        <f>MONTH(SaleData[[#This Row],[Order Date]])</f>
        <v>1</v>
      </c>
      <c r="D6771" t="s">
        <v>1927</v>
      </c>
      <c r="E6771" t="s">
        <v>390</v>
      </c>
      <c r="F6771" t="s">
        <v>26</v>
      </c>
      <c r="G6771" t="s">
        <v>46</v>
      </c>
      <c r="H6771" t="s">
        <v>1850</v>
      </c>
      <c r="I6771">
        <v>29.84</v>
      </c>
      <c r="J6771">
        <v>2</v>
      </c>
      <c r="K6771">
        <v>13.43</v>
      </c>
      <c r="M6771" t="s">
        <v>2999</v>
      </c>
    </row>
    <row r="6772" spans="1:13" x14ac:dyDescent="0.25">
      <c r="A6772" s="7">
        <v>42756</v>
      </c>
      <c r="B6772" s="4">
        <f>YEAR(SaleData[[#This Row],[Order Date]])</f>
        <v>2017</v>
      </c>
      <c r="C6772" s="4">
        <f>MONTH(SaleData[[#This Row],[Order Date]])</f>
        <v>1</v>
      </c>
      <c r="D6772" t="s">
        <v>1927</v>
      </c>
      <c r="E6772" t="s">
        <v>390</v>
      </c>
      <c r="F6772" t="s">
        <v>11</v>
      </c>
      <c r="G6772" t="s">
        <v>12</v>
      </c>
      <c r="H6772" t="s">
        <v>1066</v>
      </c>
      <c r="I6772">
        <v>67.98</v>
      </c>
      <c r="J6772">
        <v>2</v>
      </c>
      <c r="K6772">
        <v>14.96</v>
      </c>
      <c r="M6772" t="s">
        <v>2999</v>
      </c>
    </row>
    <row r="6773" spans="1:13" x14ac:dyDescent="0.25">
      <c r="A6773" s="7">
        <v>42756</v>
      </c>
      <c r="B6773" s="4">
        <f>YEAR(SaleData[[#This Row],[Order Date]])</f>
        <v>2017</v>
      </c>
      <c r="C6773" s="4">
        <f>MONTH(SaleData[[#This Row],[Order Date]])</f>
        <v>1</v>
      </c>
      <c r="D6773" t="s">
        <v>78</v>
      </c>
      <c r="E6773" t="s">
        <v>163</v>
      </c>
      <c r="F6773" t="s">
        <v>26</v>
      </c>
      <c r="G6773" t="s">
        <v>27</v>
      </c>
      <c r="H6773" t="s">
        <v>1136</v>
      </c>
      <c r="I6773">
        <v>6.48</v>
      </c>
      <c r="J6773">
        <v>1</v>
      </c>
      <c r="K6773">
        <v>3.11</v>
      </c>
      <c r="M6773" t="s">
        <v>2999</v>
      </c>
    </row>
    <row r="6774" spans="1:13" x14ac:dyDescent="0.25">
      <c r="A6774" s="7">
        <v>42756</v>
      </c>
      <c r="B6774" s="4">
        <f>YEAR(SaleData[[#This Row],[Order Date]])</f>
        <v>2017</v>
      </c>
      <c r="C6774" s="4">
        <f>MONTH(SaleData[[#This Row],[Order Date]])</f>
        <v>1</v>
      </c>
      <c r="D6774" t="s">
        <v>1546</v>
      </c>
      <c r="E6774" t="s">
        <v>129</v>
      </c>
      <c r="F6774" t="s">
        <v>26</v>
      </c>
      <c r="G6774" t="s">
        <v>62</v>
      </c>
      <c r="H6774" t="s">
        <v>110</v>
      </c>
      <c r="I6774">
        <v>3.42</v>
      </c>
      <c r="J6774">
        <v>1</v>
      </c>
      <c r="K6774">
        <v>0.3</v>
      </c>
      <c r="M6774" t="s">
        <v>2999</v>
      </c>
    </row>
    <row r="6775" spans="1:13" x14ac:dyDescent="0.25">
      <c r="A6775" s="7">
        <v>42756</v>
      </c>
      <c r="B6775" s="4">
        <f>YEAR(SaleData[[#This Row],[Order Date]])</f>
        <v>2017</v>
      </c>
      <c r="C6775" s="4">
        <f>MONTH(SaleData[[#This Row],[Order Date]])</f>
        <v>1</v>
      </c>
      <c r="D6775" t="s">
        <v>2201</v>
      </c>
      <c r="E6775" t="s">
        <v>69</v>
      </c>
      <c r="F6775" t="s">
        <v>11</v>
      </c>
      <c r="G6775" t="s">
        <v>21</v>
      </c>
      <c r="H6775" t="s">
        <v>2145</v>
      </c>
      <c r="I6775">
        <v>377.97</v>
      </c>
      <c r="J6775">
        <v>3</v>
      </c>
      <c r="K6775">
        <v>94.49</v>
      </c>
      <c r="M6775" t="s">
        <v>2999</v>
      </c>
    </row>
    <row r="6776" spans="1:13" x14ac:dyDescent="0.25">
      <c r="A6776" s="7">
        <v>42756</v>
      </c>
      <c r="B6776" s="4">
        <f>YEAR(SaleData[[#This Row],[Order Date]])</f>
        <v>2017</v>
      </c>
      <c r="C6776" s="4">
        <f>MONTH(SaleData[[#This Row],[Order Date]])</f>
        <v>1</v>
      </c>
      <c r="D6776" t="s">
        <v>472</v>
      </c>
      <c r="E6776" t="s">
        <v>1006</v>
      </c>
      <c r="F6776" t="s">
        <v>26</v>
      </c>
      <c r="G6776" t="s">
        <v>44</v>
      </c>
      <c r="H6776" t="s">
        <v>2441</v>
      </c>
      <c r="I6776">
        <v>18.899999999999999</v>
      </c>
      <c r="J6776">
        <v>3</v>
      </c>
      <c r="K6776">
        <v>8.69</v>
      </c>
      <c r="M6776" t="s">
        <v>3000</v>
      </c>
    </row>
    <row r="6777" spans="1:13" x14ac:dyDescent="0.25">
      <c r="A6777" s="7">
        <v>42756</v>
      </c>
      <c r="B6777" s="4">
        <f>YEAR(SaleData[[#This Row],[Order Date]])</f>
        <v>2017</v>
      </c>
      <c r="C6777" s="4">
        <f>MONTH(SaleData[[#This Row],[Order Date]])</f>
        <v>1</v>
      </c>
      <c r="D6777" t="s">
        <v>1898</v>
      </c>
      <c r="E6777" t="s">
        <v>20</v>
      </c>
      <c r="F6777" t="s">
        <v>26</v>
      </c>
      <c r="G6777" t="s">
        <v>46</v>
      </c>
      <c r="H6777" t="s">
        <v>1858</v>
      </c>
      <c r="I6777">
        <v>33.57</v>
      </c>
      <c r="J6777">
        <v>2</v>
      </c>
      <c r="K6777">
        <v>11.75</v>
      </c>
      <c r="M6777" t="s">
        <v>3000</v>
      </c>
    </row>
    <row r="6778" spans="1:13" x14ac:dyDescent="0.25">
      <c r="A6778" s="7">
        <v>42756</v>
      </c>
      <c r="B6778" s="4">
        <f>YEAR(SaleData[[#This Row],[Order Date]])</f>
        <v>2017</v>
      </c>
      <c r="C6778" s="4">
        <f>MONTH(SaleData[[#This Row],[Order Date]])</f>
        <v>1</v>
      </c>
      <c r="D6778" t="s">
        <v>535</v>
      </c>
      <c r="E6778" t="s">
        <v>24</v>
      </c>
      <c r="F6778" t="s">
        <v>26</v>
      </c>
      <c r="G6778" t="s">
        <v>36</v>
      </c>
      <c r="H6778" t="s">
        <v>1340</v>
      </c>
      <c r="I6778">
        <v>164.74</v>
      </c>
      <c r="J6778">
        <v>4</v>
      </c>
      <c r="K6778">
        <v>-39.119999999999997</v>
      </c>
      <c r="M6778" t="s">
        <v>3000</v>
      </c>
    </row>
    <row r="6779" spans="1:13" x14ac:dyDescent="0.25">
      <c r="A6779" s="7">
        <v>42756</v>
      </c>
      <c r="B6779" s="4">
        <f>YEAR(SaleData[[#This Row],[Order Date]])</f>
        <v>2017</v>
      </c>
      <c r="C6779" s="4">
        <f>MONTH(SaleData[[#This Row],[Order Date]])</f>
        <v>1</v>
      </c>
      <c r="D6779" t="s">
        <v>535</v>
      </c>
      <c r="E6779" t="s">
        <v>24</v>
      </c>
      <c r="F6779" t="s">
        <v>16</v>
      </c>
      <c r="G6779" t="s">
        <v>17</v>
      </c>
      <c r="H6779" t="s">
        <v>723</v>
      </c>
      <c r="I6779">
        <v>470.3</v>
      </c>
      <c r="J6779">
        <v>7</v>
      </c>
      <c r="K6779">
        <v>-87.34</v>
      </c>
      <c r="M6779" t="s">
        <v>3000</v>
      </c>
    </row>
    <row r="6780" spans="1:13" x14ac:dyDescent="0.25">
      <c r="A6780" s="7">
        <v>42756</v>
      </c>
      <c r="B6780" s="4">
        <f>YEAR(SaleData[[#This Row],[Order Date]])</f>
        <v>2017</v>
      </c>
      <c r="C6780" s="4">
        <f>MONTH(SaleData[[#This Row],[Order Date]])</f>
        <v>1</v>
      </c>
      <c r="D6780" t="s">
        <v>535</v>
      </c>
      <c r="E6780" t="s">
        <v>24</v>
      </c>
      <c r="F6780" t="s">
        <v>11</v>
      </c>
      <c r="G6780" t="s">
        <v>21</v>
      </c>
      <c r="H6780" t="s">
        <v>1789</v>
      </c>
      <c r="I6780">
        <v>47.98</v>
      </c>
      <c r="J6780">
        <v>2</v>
      </c>
      <c r="K6780">
        <v>6</v>
      </c>
      <c r="M6780" t="s">
        <v>3000</v>
      </c>
    </row>
    <row r="6781" spans="1:13" x14ac:dyDescent="0.25">
      <c r="A6781" s="7">
        <v>42756</v>
      </c>
      <c r="B6781" s="4">
        <f>YEAR(SaleData[[#This Row],[Order Date]])</f>
        <v>2017</v>
      </c>
      <c r="C6781" s="4">
        <f>MONTH(SaleData[[#This Row],[Order Date]])</f>
        <v>1</v>
      </c>
      <c r="D6781" t="s">
        <v>903</v>
      </c>
      <c r="E6781" t="s">
        <v>171</v>
      </c>
      <c r="F6781" t="s">
        <v>26</v>
      </c>
      <c r="G6781" t="s">
        <v>62</v>
      </c>
      <c r="H6781" t="s">
        <v>2304</v>
      </c>
      <c r="I6781">
        <v>181.86</v>
      </c>
      <c r="J6781">
        <v>7</v>
      </c>
      <c r="K6781">
        <v>50.92</v>
      </c>
      <c r="M6781" t="s">
        <v>3000</v>
      </c>
    </row>
    <row r="6782" spans="1:13" x14ac:dyDescent="0.25">
      <c r="A6782" s="7">
        <v>42756</v>
      </c>
      <c r="B6782" s="4">
        <f>YEAR(SaleData[[#This Row],[Order Date]])</f>
        <v>2017</v>
      </c>
      <c r="C6782" s="4">
        <f>MONTH(SaleData[[#This Row],[Order Date]])</f>
        <v>1</v>
      </c>
      <c r="D6782" t="s">
        <v>1083</v>
      </c>
      <c r="E6782" t="s">
        <v>15</v>
      </c>
      <c r="F6782" t="s">
        <v>16</v>
      </c>
      <c r="G6782" t="s">
        <v>17</v>
      </c>
      <c r="H6782" t="s">
        <v>1113</v>
      </c>
      <c r="I6782">
        <v>291.14</v>
      </c>
      <c r="J6782">
        <v>4</v>
      </c>
      <c r="K6782">
        <v>-25.47</v>
      </c>
      <c r="M6782" t="s">
        <v>3000</v>
      </c>
    </row>
    <row r="6783" spans="1:13" x14ac:dyDescent="0.25">
      <c r="A6783" s="7">
        <v>42757</v>
      </c>
      <c r="B6783" s="4">
        <f>YEAR(SaleData[[#This Row],[Order Date]])</f>
        <v>2017</v>
      </c>
      <c r="C6783" s="4">
        <f>MONTH(SaleData[[#This Row],[Order Date]])</f>
        <v>1</v>
      </c>
      <c r="D6783" t="s">
        <v>1565</v>
      </c>
      <c r="E6783" t="s">
        <v>163</v>
      </c>
      <c r="F6783" t="s">
        <v>26</v>
      </c>
      <c r="G6783" t="s">
        <v>46</v>
      </c>
      <c r="H6783" t="s">
        <v>1365</v>
      </c>
      <c r="I6783">
        <v>5.64</v>
      </c>
      <c r="J6783">
        <v>3</v>
      </c>
      <c r="K6783">
        <v>2.71</v>
      </c>
      <c r="M6783" t="s">
        <v>3000</v>
      </c>
    </row>
    <row r="6784" spans="1:13" x14ac:dyDescent="0.25">
      <c r="A6784" s="7">
        <v>42757</v>
      </c>
      <c r="B6784" s="4">
        <f>YEAR(SaleData[[#This Row],[Order Date]])</f>
        <v>2017</v>
      </c>
      <c r="C6784" s="4">
        <f>MONTH(SaleData[[#This Row],[Order Date]])</f>
        <v>1</v>
      </c>
      <c r="D6784" t="s">
        <v>1792</v>
      </c>
      <c r="E6784" t="s">
        <v>573</v>
      </c>
      <c r="F6784" t="s">
        <v>26</v>
      </c>
      <c r="G6784" t="s">
        <v>46</v>
      </c>
      <c r="H6784" t="s">
        <v>1216</v>
      </c>
      <c r="I6784">
        <v>11.36</v>
      </c>
      <c r="J6784">
        <v>4</v>
      </c>
      <c r="K6784">
        <v>5.57</v>
      </c>
      <c r="M6784" t="s">
        <v>3000</v>
      </c>
    </row>
    <row r="6785" spans="1:13" x14ac:dyDescent="0.25">
      <c r="A6785" s="7">
        <v>42757</v>
      </c>
      <c r="B6785" s="4">
        <f>YEAR(SaleData[[#This Row],[Order Date]])</f>
        <v>2017</v>
      </c>
      <c r="C6785" s="4">
        <f>MONTH(SaleData[[#This Row],[Order Date]])</f>
        <v>1</v>
      </c>
      <c r="D6785" t="s">
        <v>2182</v>
      </c>
      <c r="E6785" t="s">
        <v>87</v>
      </c>
      <c r="F6785" t="s">
        <v>26</v>
      </c>
      <c r="G6785" t="s">
        <v>36</v>
      </c>
      <c r="H6785" t="s">
        <v>932</v>
      </c>
      <c r="I6785">
        <v>422.86</v>
      </c>
      <c r="J6785">
        <v>3</v>
      </c>
      <c r="K6785">
        <v>15.86</v>
      </c>
      <c r="M6785" t="s">
        <v>3001</v>
      </c>
    </row>
    <row r="6786" spans="1:13" x14ac:dyDescent="0.25">
      <c r="A6786" s="7">
        <v>42757</v>
      </c>
      <c r="B6786" s="4">
        <f>YEAR(SaleData[[#This Row],[Order Date]])</f>
        <v>2017</v>
      </c>
      <c r="C6786" s="4">
        <f>MONTH(SaleData[[#This Row],[Order Date]])</f>
        <v>1</v>
      </c>
      <c r="D6786" t="s">
        <v>843</v>
      </c>
      <c r="E6786" t="s">
        <v>43</v>
      </c>
      <c r="F6786" t="s">
        <v>16</v>
      </c>
      <c r="G6786" t="s">
        <v>34</v>
      </c>
      <c r="H6786" t="s">
        <v>1708</v>
      </c>
      <c r="I6786">
        <v>31.56</v>
      </c>
      <c r="J6786">
        <v>3</v>
      </c>
      <c r="K6786">
        <v>10.41</v>
      </c>
      <c r="M6786" t="s">
        <v>3001</v>
      </c>
    </row>
    <row r="6787" spans="1:13" x14ac:dyDescent="0.25">
      <c r="A6787" s="7">
        <v>42757</v>
      </c>
      <c r="B6787" s="4">
        <f>YEAR(SaleData[[#This Row],[Order Date]])</f>
        <v>2017</v>
      </c>
      <c r="C6787" s="4">
        <f>MONTH(SaleData[[#This Row],[Order Date]])</f>
        <v>1</v>
      </c>
      <c r="D6787" t="s">
        <v>2349</v>
      </c>
      <c r="E6787" t="s">
        <v>79</v>
      </c>
      <c r="F6787" t="s">
        <v>26</v>
      </c>
      <c r="G6787" t="s">
        <v>62</v>
      </c>
      <c r="H6787" t="s">
        <v>2051</v>
      </c>
      <c r="I6787">
        <v>64.680000000000007</v>
      </c>
      <c r="J6787">
        <v>7</v>
      </c>
      <c r="K6787">
        <v>8.09</v>
      </c>
      <c r="M6787" t="s">
        <v>3001</v>
      </c>
    </row>
    <row r="6788" spans="1:13" x14ac:dyDescent="0.25">
      <c r="A6788" s="7">
        <v>42757</v>
      </c>
      <c r="B6788" s="4">
        <f>YEAR(SaleData[[#This Row],[Order Date]])</f>
        <v>2017</v>
      </c>
      <c r="C6788" s="4">
        <f>MONTH(SaleData[[#This Row],[Order Date]])</f>
        <v>1</v>
      </c>
      <c r="D6788" t="s">
        <v>2231</v>
      </c>
      <c r="E6788" t="s">
        <v>79</v>
      </c>
      <c r="F6788" t="s">
        <v>26</v>
      </c>
      <c r="G6788" t="s">
        <v>46</v>
      </c>
      <c r="H6788" t="s">
        <v>999</v>
      </c>
      <c r="I6788">
        <v>11.23</v>
      </c>
      <c r="J6788">
        <v>8</v>
      </c>
      <c r="K6788">
        <v>-8.24</v>
      </c>
      <c r="M6788" t="s">
        <v>3001</v>
      </c>
    </row>
    <row r="6789" spans="1:13" x14ac:dyDescent="0.25">
      <c r="A6789" s="7">
        <v>42758</v>
      </c>
      <c r="B6789" s="4">
        <f>YEAR(SaleData[[#This Row],[Order Date]])</f>
        <v>2017</v>
      </c>
      <c r="C6789" s="4">
        <f>MONTH(SaleData[[#This Row],[Order Date]])</f>
        <v>1</v>
      </c>
      <c r="D6789" t="s">
        <v>612</v>
      </c>
      <c r="E6789" t="s">
        <v>30</v>
      </c>
      <c r="F6789" t="s">
        <v>26</v>
      </c>
      <c r="G6789" t="s">
        <v>56</v>
      </c>
      <c r="H6789" t="s">
        <v>269</v>
      </c>
      <c r="I6789">
        <v>58.92</v>
      </c>
      <c r="J6789">
        <v>1</v>
      </c>
      <c r="K6789">
        <v>-153.19999999999999</v>
      </c>
      <c r="M6789" t="s">
        <v>3001</v>
      </c>
    </row>
    <row r="6790" spans="1:13" x14ac:dyDescent="0.25">
      <c r="A6790" s="7">
        <v>42758</v>
      </c>
      <c r="B6790" s="4">
        <f>YEAR(SaleData[[#This Row],[Order Date]])</f>
        <v>2017</v>
      </c>
      <c r="C6790" s="4">
        <f>MONTH(SaleData[[#This Row],[Order Date]])</f>
        <v>1</v>
      </c>
      <c r="D6790" t="s">
        <v>891</v>
      </c>
      <c r="E6790" t="s">
        <v>43</v>
      </c>
      <c r="F6790" t="s">
        <v>26</v>
      </c>
      <c r="G6790" t="s">
        <v>36</v>
      </c>
      <c r="H6790" t="s">
        <v>1182</v>
      </c>
      <c r="I6790">
        <v>31.44</v>
      </c>
      <c r="J6790">
        <v>3</v>
      </c>
      <c r="K6790">
        <v>8.49</v>
      </c>
      <c r="M6790" t="s">
        <v>3001</v>
      </c>
    </row>
    <row r="6791" spans="1:13" x14ac:dyDescent="0.25">
      <c r="A6791" s="7">
        <v>42758</v>
      </c>
      <c r="B6791" s="4">
        <f>YEAR(SaleData[[#This Row],[Order Date]])</f>
        <v>2017</v>
      </c>
      <c r="C6791" s="4">
        <f>MONTH(SaleData[[#This Row],[Order Date]])</f>
        <v>1</v>
      </c>
      <c r="D6791" t="s">
        <v>891</v>
      </c>
      <c r="E6791" t="s">
        <v>43</v>
      </c>
      <c r="F6791" t="s">
        <v>26</v>
      </c>
      <c r="G6791" t="s">
        <v>56</v>
      </c>
      <c r="H6791" t="s">
        <v>245</v>
      </c>
      <c r="I6791">
        <v>83.79</v>
      </c>
      <c r="J6791">
        <v>7</v>
      </c>
      <c r="K6791">
        <v>22.62</v>
      </c>
      <c r="M6791" t="s">
        <v>3001</v>
      </c>
    </row>
    <row r="6792" spans="1:13" x14ac:dyDescent="0.25">
      <c r="A6792" s="7">
        <v>42758</v>
      </c>
      <c r="B6792" s="4">
        <f>YEAR(SaleData[[#This Row],[Order Date]])</f>
        <v>2017</v>
      </c>
      <c r="C6792" s="4">
        <f>MONTH(SaleData[[#This Row],[Order Date]])</f>
        <v>1</v>
      </c>
      <c r="D6792" t="s">
        <v>891</v>
      </c>
      <c r="E6792" t="s">
        <v>43</v>
      </c>
      <c r="F6792" t="s">
        <v>26</v>
      </c>
      <c r="G6792" t="s">
        <v>62</v>
      </c>
      <c r="H6792" t="s">
        <v>423</v>
      </c>
      <c r="I6792">
        <v>59.52</v>
      </c>
      <c r="J6792">
        <v>3</v>
      </c>
      <c r="K6792">
        <v>15.48</v>
      </c>
      <c r="M6792" t="s">
        <v>3002</v>
      </c>
    </row>
    <row r="6793" spans="1:13" x14ac:dyDescent="0.25">
      <c r="A6793" s="7">
        <v>42758</v>
      </c>
      <c r="B6793" s="4">
        <f>YEAR(SaleData[[#This Row],[Order Date]])</f>
        <v>2017</v>
      </c>
      <c r="C6793" s="4">
        <f>MONTH(SaleData[[#This Row],[Order Date]])</f>
        <v>1</v>
      </c>
      <c r="D6793" t="s">
        <v>891</v>
      </c>
      <c r="E6793" t="s">
        <v>43</v>
      </c>
      <c r="F6793" t="s">
        <v>26</v>
      </c>
      <c r="G6793" t="s">
        <v>213</v>
      </c>
      <c r="H6793" t="s">
        <v>763</v>
      </c>
      <c r="I6793">
        <v>31.92</v>
      </c>
      <c r="J6793">
        <v>4</v>
      </c>
      <c r="K6793">
        <v>9.26</v>
      </c>
      <c r="M6793" t="s">
        <v>3002</v>
      </c>
    </row>
    <row r="6794" spans="1:13" x14ac:dyDescent="0.25">
      <c r="A6794" s="7">
        <v>42758</v>
      </c>
      <c r="B6794" s="4">
        <f>YEAR(SaleData[[#This Row],[Order Date]])</f>
        <v>2017</v>
      </c>
      <c r="C6794" s="4">
        <f>MONTH(SaleData[[#This Row],[Order Date]])</f>
        <v>1</v>
      </c>
      <c r="D6794" t="s">
        <v>1081</v>
      </c>
      <c r="E6794" t="s">
        <v>87</v>
      </c>
      <c r="F6794" t="s">
        <v>26</v>
      </c>
      <c r="G6794" t="s">
        <v>44</v>
      </c>
      <c r="H6794" t="s">
        <v>1543</v>
      </c>
      <c r="I6794">
        <v>17.54</v>
      </c>
      <c r="J6794">
        <v>3</v>
      </c>
      <c r="K6794">
        <v>5.92</v>
      </c>
      <c r="M6794" t="s">
        <v>3002</v>
      </c>
    </row>
    <row r="6795" spans="1:13" x14ac:dyDescent="0.25">
      <c r="A6795" s="7">
        <v>42758</v>
      </c>
      <c r="B6795" s="4">
        <f>YEAR(SaleData[[#This Row],[Order Date]])</f>
        <v>2017</v>
      </c>
      <c r="C6795" s="4">
        <f>MONTH(SaleData[[#This Row],[Order Date]])</f>
        <v>1</v>
      </c>
      <c r="D6795" t="s">
        <v>2173</v>
      </c>
      <c r="E6795" t="s">
        <v>43</v>
      </c>
      <c r="F6795" t="s">
        <v>26</v>
      </c>
      <c r="G6795" t="s">
        <v>46</v>
      </c>
      <c r="H6795" t="s">
        <v>2015</v>
      </c>
      <c r="I6795">
        <v>36.020000000000003</v>
      </c>
      <c r="J6795">
        <v>3</v>
      </c>
      <c r="K6795">
        <v>11.71</v>
      </c>
      <c r="M6795" t="s">
        <v>3002</v>
      </c>
    </row>
    <row r="6796" spans="1:13" x14ac:dyDescent="0.25">
      <c r="A6796" s="7">
        <v>42759</v>
      </c>
      <c r="B6796" s="4">
        <f>YEAR(SaleData[[#This Row],[Order Date]])</f>
        <v>2017</v>
      </c>
      <c r="C6796" s="4">
        <f>MONTH(SaleData[[#This Row],[Order Date]])</f>
        <v>1</v>
      </c>
      <c r="D6796" t="s">
        <v>458</v>
      </c>
      <c r="E6796" t="s">
        <v>324</v>
      </c>
      <c r="F6796" t="s">
        <v>26</v>
      </c>
      <c r="G6796" t="s">
        <v>31</v>
      </c>
      <c r="H6796" t="s">
        <v>109</v>
      </c>
      <c r="I6796">
        <v>24.32</v>
      </c>
      <c r="J6796">
        <v>5</v>
      </c>
      <c r="K6796">
        <v>9.1199999999999992</v>
      </c>
      <c r="M6796" t="s">
        <v>3002</v>
      </c>
    </row>
    <row r="6797" spans="1:13" x14ac:dyDescent="0.25">
      <c r="A6797" s="7">
        <v>42759</v>
      </c>
      <c r="B6797" s="4">
        <f>YEAR(SaleData[[#This Row],[Order Date]])</f>
        <v>2017</v>
      </c>
      <c r="C6797" s="4">
        <f>MONTH(SaleData[[#This Row],[Order Date]])</f>
        <v>1</v>
      </c>
      <c r="D6797" t="s">
        <v>458</v>
      </c>
      <c r="E6797" t="s">
        <v>324</v>
      </c>
      <c r="F6797" t="s">
        <v>11</v>
      </c>
      <c r="G6797" t="s">
        <v>12</v>
      </c>
      <c r="H6797" t="s">
        <v>2413</v>
      </c>
      <c r="I6797">
        <v>1.58</v>
      </c>
      <c r="J6797">
        <v>2</v>
      </c>
      <c r="K6797">
        <v>0.48</v>
      </c>
      <c r="M6797" t="s">
        <v>3002</v>
      </c>
    </row>
    <row r="6798" spans="1:13" x14ac:dyDescent="0.25">
      <c r="A6798" s="7">
        <v>42759</v>
      </c>
      <c r="B6798" s="4">
        <f>YEAR(SaleData[[#This Row],[Order Date]])</f>
        <v>2017</v>
      </c>
      <c r="C6798" s="4">
        <f>MONTH(SaleData[[#This Row],[Order Date]])</f>
        <v>1</v>
      </c>
      <c r="D6798" t="s">
        <v>458</v>
      </c>
      <c r="E6798" t="s">
        <v>324</v>
      </c>
      <c r="F6798" t="s">
        <v>16</v>
      </c>
      <c r="G6798" t="s">
        <v>34</v>
      </c>
      <c r="H6798" t="s">
        <v>1949</v>
      </c>
      <c r="I6798">
        <v>31.98</v>
      </c>
      <c r="J6798">
        <v>1</v>
      </c>
      <c r="K6798">
        <v>0</v>
      </c>
      <c r="M6798" t="s">
        <v>3003</v>
      </c>
    </row>
    <row r="6799" spans="1:13" x14ac:dyDescent="0.25">
      <c r="A6799" s="7">
        <v>42759</v>
      </c>
      <c r="B6799" s="4">
        <f>YEAR(SaleData[[#This Row],[Order Date]])</f>
        <v>2017</v>
      </c>
      <c r="C6799" s="4">
        <f>MONTH(SaleData[[#This Row],[Order Date]])</f>
        <v>1</v>
      </c>
      <c r="D6799" t="s">
        <v>458</v>
      </c>
      <c r="E6799" t="s">
        <v>324</v>
      </c>
      <c r="F6799" t="s">
        <v>26</v>
      </c>
      <c r="G6799" t="s">
        <v>156</v>
      </c>
      <c r="H6799" t="s">
        <v>2167</v>
      </c>
      <c r="I6799">
        <v>14.76</v>
      </c>
      <c r="J6799">
        <v>5</v>
      </c>
      <c r="K6799">
        <v>4.8</v>
      </c>
      <c r="M6799" t="s">
        <v>3003</v>
      </c>
    </row>
    <row r="6800" spans="1:13" x14ac:dyDescent="0.25">
      <c r="A6800" s="7">
        <v>42761</v>
      </c>
      <c r="B6800" s="4">
        <f>YEAR(SaleData[[#This Row],[Order Date]])</f>
        <v>2017</v>
      </c>
      <c r="C6800" s="4">
        <f>MONTH(SaleData[[#This Row],[Order Date]])</f>
        <v>1</v>
      </c>
      <c r="D6800" t="s">
        <v>1936</v>
      </c>
      <c r="E6800" t="s">
        <v>573</v>
      </c>
      <c r="F6800" t="s">
        <v>11</v>
      </c>
      <c r="G6800" t="s">
        <v>12</v>
      </c>
      <c r="H6800" t="s">
        <v>2092</v>
      </c>
      <c r="I6800">
        <v>199.96</v>
      </c>
      <c r="J6800">
        <v>4</v>
      </c>
      <c r="K6800">
        <v>16</v>
      </c>
      <c r="M6800" t="s">
        <v>3003</v>
      </c>
    </row>
    <row r="6801" spans="1:13" x14ac:dyDescent="0.25">
      <c r="A6801" s="7">
        <v>42761</v>
      </c>
      <c r="B6801" s="4">
        <f>YEAR(SaleData[[#This Row],[Order Date]])</f>
        <v>2017</v>
      </c>
      <c r="C6801" s="4">
        <f>MONTH(SaleData[[#This Row],[Order Date]])</f>
        <v>1</v>
      </c>
      <c r="D6801" t="s">
        <v>1936</v>
      </c>
      <c r="E6801" t="s">
        <v>573</v>
      </c>
      <c r="F6801" t="s">
        <v>16</v>
      </c>
      <c r="G6801" t="s">
        <v>17</v>
      </c>
      <c r="H6801" t="s">
        <v>145</v>
      </c>
      <c r="I6801">
        <v>1516.2</v>
      </c>
      <c r="J6801">
        <v>7</v>
      </c>
      <c r="K6801">
        <v>394.21</v>
      </c>
      <c r="M6801" t="s">
        <v>3003</v>
      </c>
    </row>
    <row r="6802" spans="1:13" x14ac:dyDescent="0.25">
      <c r="A6802" s="7">
        <v>42761</v>
      </c>
      <c r="B6802" s="4">
        <f>YEAR(SaleData[[#This Row],[Order Date]])</f>
        <v>2017</v>
      </c>
      <c r="C6802" s="4">
        <f>MONTH(SaleData[[#This Row],[Order Date]])</f>
        <v>1</v>
      </c>
      <c r="D6802" t="s">
        <v>2284</v>
      </c>
      <c r="E6802" t="s">
        <v>87</v>
      </c>
      <c r="F6802" t="s">
        <v>26</v>
      </c>
      <c r="G6802" t="s">
        <v>46</v>
      </c>
      <c r="H6802" t="s">
        <v>440</v>
      </c>
      <c r="I6802">
        <v>2.41</v>
      </c>
      <c r="J6802">
        <v>1</v>
      </c>
      <c r="K6802">
        <v>-2.0099999999999998</v>
      </c>
      <c r="M6802" t="s">
        <v>3003</v>
      </c>
    </row>
    <row r="6803" spans="1:13" x14ac:dyDescent="0.25">
      <c r="A6803" s="7">
        <v>42761</v>
      </c>
      <c r="B6803" s="4">
        <f>YEAR(SaleData[[#This Row],[Order Date]])</f>
        <v>2017</v>
      </c>
      <c r="C6803" s="4">
        <f>MONTH(SaleData[[#This Row],[Order Date]])</f>
        <v>1</v>
      </c>
      <c r="D6803" t="s">
        <v>1614</v>
      </c>
      <c r="E6803" t="s">
        <v>163</v>
      </c>
      <c r="F6803" t="s">
        <v>16</v>
      </c>
      <c r="G6803" t="s">
        <v>34</v>
      </c>
      <c r="H6803" t="s">
        <v>1028</v>
      </c>
      <c r="I6803">
        <v>129.93</v>
      </c>
      <c r="J6803">
        <v>3</v>
      </c>
      <c r="K6803">
        <v>12.99</v>
      </c>
      <c r="M6803" t="s">
        <v>3003</v>
      </c>
    </row>
    <row r="6804" spans="1:13" x14ac:dyDescent="0.25">
      <c r="A6804" s="7">
        <v>42761</v>
      </c>
      <c r="B6804" s="4">
        <f>YEAR(SaleData[[#This Row],[Order Date]])</f>
        <v>2017</v>
      </c>
      <c r="C6804" s="4">
        <f>MONTH(SaleData[[#This Row],[Order Date]])</f>
        <v>1</v>
      </c>
      <c r="D6804" t="s">
        <v>1614</v>
      </c>
      <c r="E6804" t="s">
        <v>163</v>
      </c>
      <c r="F6804" t="s">
        <v>26</v>
      </c>
      <c r="G6804" t="s">
        <v>27</v>
      </c>
      <c r="H6804" t="s">
        <v>2397</v>
      </c>
      <c r="I6804">
        <v>69.930000000000007</v>
      </c>
      <c r="J6804">
        <v>7</v>
      </c>
      <c r="K6804">
        <v>31.47</v>
      </c>
      <c r="M6804" t="s">
        <v>3003</v>
      </c>
    </row>
    <row r="6805" spans="1:13" x14ac:dyDescent="0.25">
      <c r="A6805" s="7">
        <v>42761</v>
      </c>
      <c r="B6805" s="4">
        <f>YEAR(SaleData[[#This Row],[Order Date]])</f>
        <v>2017</v>
      </c>
      <c r="C6805" s="4">
        <f>MONTH(SaleData[[#This Row],[Order Date]])</f>
        <v>1</v>
      </c>
      <c r="D6805" t="s">
        <v>1281</v>
      </c>
      <c r="E6805" t="s">
        <v>24</v>
      </c>
      <c r="F6805" t="s">
        <v>26</v>
      </c>
      <c r="G6805" t="s">
        <v>156</v>
      </c>
      <c r="H6805" t="s">
        <v>157</v>
      </c>
      <c r="I6805">
        <v>7.82</v>
      </c>
      <c r="J6805">
        <v>1</v>
      </c>
      <c r="K6805">
        <v>2.93</v>
      </c>
      <c r="M6805" t="s">
        <v>3003</v>
      </c>
    </row>
    <row r="6806" spans="1:13" x14ac:dyDescent="0.25">
      <c r="A6806" s="7">
        <v>42762</v>
      </c>
      <c r="B6806" s="4">
        <f>YEAR(SaleData[[#This Row],[Order Date]])</f>
        <v>2017</v>
      </c>
      <c r="C6806" s="4">
        <f>MONTH(SaleData[[#This Row],[Order Date]])</f>
        <v>1</v>
      </c>
      <c r="D6806" t="s">
        <v>2134</v>
      </c>
      <c r="E6806" t="s">
        <v>43</v>
      </c>
      <c r="F6806" t="s">
        <v>26</v>
      </c>
      <c r="G6806" t="s">
        <v>27</v>
      </c>
      <c r="H6806" t="s">
        <v>1820</v>
      </c>
      <c r="I6806">
        <v>209.7</v>
      </c>
      <c r="J6806">
        <v>2</v>
      </c>
      <c r="K6806">
        <v>100.66</v>
      </c>
      <c r="M6806" t="s">
        <v>3003</v>
      </c>
    </row>
    <row r="6807" spans="1:13" x14ac:dyDescent="0.25">
      <c r="A6807" s="7">
        <v>42762</v>
      </c>
      <c r="B6807" s="4">
        <f>YEAR(SaleData[[#This Row],[Order Date]])</f>
        <v>2017</v>
      </c>
      <c r="C6807" s="4">
        <f>MONTH(SaleData[[#This Row],[Order Date]])</f>
        <v>1</v>
      </c>
      <c r="D6807" t="s">
        <v>2436</v>
      </c>
      <c r="E6807" t="s">
        <v>332</v>
      </c>
      <c r="F6807" t="s">
        <v>26</v>
      </c>
      <c r="G6807" t="s">
        <v>36</v>
      </c>
      <c r="H6807" t="s">
        <v>1606</v>
      </c>
      <c r="I6807">
        <v>40.74</v>
      </c>
      <c r="J6807">
        <v>3</v>
      </c>
      <c r="K6807">
        <v>0.41</v>
      </c>
      <c r="M6807" t="s">
        <v>3003</v>
      </c>
    </row>
    <row r="6808" spans="1:13" x14ac:dyDescent="0.25">
      <c r="A6808" s="7">
        <v>42762</v>
      </c>
      <c r="B6808" s="4">
        <f>YEAR(SaleData[[#This Row],[Order Date]])</f>
        <v>2017</v>
      </c>
      <c r="C6808" s="4">
        <f>MONTH(SaleData[[#This Row],[Order Date]])</f>
        <v>1</v>
      </c>
      <c r="D6808" t="s">
        <v>2436</v>
      </c>
      <c r="E6808" t="s">
        <v>332</v>
      </c>
      <c r="F6808" t="s">
        <v>26</v>
      </c>
      <c r="G6808" t="s">
        <v>44</v>
      </c>
      <c r="H6808" t="s">
        <v>772</v>
      </c>
      <c r="I6808">
        <v>14.4</v>
      </c>
      <c r="J6808">
        <v>5</v>
      </c>
      <c r="K6808">
        <v>7.06</v>
      </c>
      <c r="M6808" t="s">
        <v>3003</v>
      </c>
    </row>
    <row r="6809" spans="1:13" x14ac:dyDescent="0.25">
      <c r="A6809" s="7">
        <v>42762</v>
      </c>
      <c r="B6809" s="4">
        <f>YEAR(SaleData[[#This Row],[Order Date]])</f>
        <v>2017</v>
      </c>
      <c r="C6809" s="4">
        <f>MONTH(SaleData[[#This Row],[Order Date]])</f>
        <v>1</v>
      </c>
      <c r="D6809" t="s">
        <v>2436</v>
      </c>
      <c r="E6809" t="s">
        <v>332</v>
      </c>
      <c r="F6809" t="s">
        <v>11</v>
      </c>
      <c r="G6809" t="s">
        <v>21</v>
      </c>
      <c r="H6809" t="s">
        <v>139</v>
      </c>
      <c r="I6809">
        <v>149.94999999999999</v>
      </c>
      <c r="J6809">
        <v>5</v>
      </c>
      <c r="K6809">
        <v>41.99</v>
      </c>
      <c r="M6809" t="s">
        <v>3004</v>
      </c>
    </row>
    <row r="6810" spans="1:13" x14ac:dyDescent="0.25">
      <c r="A6810" s="7">
        <v>42763</v>
      </c>
      <c r="B6810" s="4">
        <f>YEAR(SaleData[[#This Row],[Order Date]])</f>
        <v>2017</v>
      </c>
      <c r="C6810" s="4">
        <f>MONTH(SaleData[[#This Row],[Order Date]])</f>
        <v>1</v>
      </c>
      <c r="D6810" t="s">
        <v>2436</v>
      </c>
      <c r="E6810" t="s">
        <v>332</v>
      </c>
      <c r="F6810" t="s">
        <v>26</v>
      </c>
      <c r="G6810" t="s">
        <v>27</v>
      </c>
      <c r="H6810" t="s">
        <v>210</v>
      </c>
      <c r="I6810">
        <v>17.64</v>
      </c>
      <c r="J6810">
        <v>3</v>
      </c>
      <c r="K6810">
        <v>8.64</v>
      </c>
      <c r="M6810" t="s">
        <v>3004</v>
      </c>
    </row>
    <row r="6811" spans="1:13" x14ac:dyDescent="0.25">
      <c r="A6811" s="7">
        <v>42763</v>
      </c>
      <c r="B6811" s="4">
        <f>YEAR(SaleData[[#This Row],[Order Date]])</f>
        <v>2017</v>
      </c>
      <c r="C6811" s="4">
        <f>MONTH(SaleData[[#This Row],[Order Date]])</f>
        <v>1</v>
      </c>
      <c r="D6811" t="s">
        <v>2436</v>
      </c>
      <c r="E6811" t="s">
        <v>332</v>
      </c>
      <c r="F6811" t="s">
        <v>26</v>
      </c>
      <c r="G6811" t="s">
        <v>36</v>
      </c>
      <c r="H6811" t="s">
        <v>1828</v>
      </c>
      <c r="I6811">
        <v>373.08</v>
      </c>
      <c r="J6811">
        <v>6</v>
      </c>
      <c r="K6811">
        <v>100.73</v>
      </c>
      <c r="M6811" t="s">
        <v>3004</v>
      </c>
    </row>
    <row r="6812" spans="1:13" x14ac:dyDescent="0.25">
      <c r="A6812" s="7">
        <v>42763</v>
      </c>
      <c r="B6812" s="4">
        <f>YEAR(SaleData[[#This Row],[Order Date]])</f>
        <v>2017</v>
      </c>
      <c r="C6812" s="4">
        <f>MONTH(SaleData[[#This Row],[Order Date]])</f>
        <v>1</v>
      </c>
      <c r="D6812" t="s">
        <v>2436</v>
      </c>
      <c r="E6812" t="s">
        <v>332</v>
      </c>
      <c r="F6812" t="s">
        <v>16</v>
      </c>
      <c r="G6812" t="s">
        <v>34</v>
      </c>
      <c r="H6812" t="s">
        <v>1974</v>
      </c>
      <c r="I6812">
        <v>1336.44</v>
      </c>
      <c r="J6812">
        <v>14</v>
      </c>
      <c r="K6812">
        <v>387.57</v>
      </c>
      <c r="M6812" t="s">
        <v>3005</v>
      </c>
    </row>
    <row r="6813" spans="1:13" x14ac:dyDescent="0.25">
      <c r="A6813" s="7">
        <v>42763</v>
      </c>
      <c r="B6813" s="4">
        <f>YEAR(SaleData[[#This Row],[Order Date]])</f>
        <v>2017</v>
      </c>
      <c r="C6813" s="4">
        <f>MONTH(SaleData[[#This Row],[Order Date]])</f>
        <v>1</v>
      </c>
      <c r="D6813" t="s">
        <v>2436</v>
      </c>
      <c r="E6813" t="s">
        <v>332</v>
      </c>
      <c r="F6813" t="s">
        <v>11</v>
      </c>
      <c r="G6813" t="s">
        <v>21</v>
      </c>
      <c r="H6813" t="s">
        <v>1999</v>
      </c>
      <c r="I6813">
        <v>29.97</v>
      </c>
      <c r="J6813">
        <v>3</v>
      </c>
      <c r="K6813">
        <v>0.3</v>
      </c>
      <c r="M6813" t="s">
        <v>3005</v>
      </c>
    </row>
    <row r="6814" spans="1:13" x14ac:dyDescent="0.25">
      <c r="A6814" s="7">
        <v>42764</v>
      </c>
      <c r="B6814" s="4">
        <f>YEAR(SaleData[[#This Row],[Order Date]])</f>
        <v>2017</v>
      </c>
      <c r="C6814" s="4">
        <f>MONTH(SaleData[[#This Row],[Order Date]])</f>
        <v>1</v>
      </c>
      <c r="D6814" t="s">
        <v>318</v>
      </c>
      <c r="E6814" t="s">
        <v>79</v>
      </c>
      <c r="F6814" t="s">
        <v>26</v>
      </c>
      <c r="G6814" t="s">
        <v>62</v>
      </c>
      <c r="H6814" t="s">
        <v>988</v>
      </c>
      <c r="I6814">
        <v>15.92</v>
      </c>
      <c r="J6814">
        <v>5</v>
      </c>
      <c r="K6814">
        <v>2.79</v>
      </c>
      <c r="M6814" t="s">
        <v>3005</v>
      </c>
    </row>
    <row r="6815" spans="1:13" x14ac:dyDescent="0.25">
      <c r="A6815" s="7">
        <v>42764</v>
      </c>
      <c r="B6815" s="4">
        <f>YEAR(SaleData[[#This Row],[Order Date]])</f>
        <v>2017</v>
      </c>
      <c r="C6815" s="4">
        <f>MONTH(SaleData[[#This Row],[Order Date]])</f>
        <v>1</v>
      </c>
      <c r="D6815" t="s">
        <v>1936</v>
      </c>
      <c r="E6815" t="s">
        <v>15</v>
      </c>
      <c r="F6815" t="s">
        <v>26</v>
      </c>
      <c r="G6815" t="s">
        <v>62</v>
      </c>
      <c r="H6815" t="s">
        <v>661</v>
      </c>
      <c r="I6815">
        <v>11.52</v>
      </c>
      <c r="J6815">
        <v>4</v>
      </c>
      <c r="K6815">
        <v>3.23</v>
      </c>
      <c r="M6815" t="s">
        <v>3005</v>
      </c>
    </row>
    <row r="6816" spans="1:13" x14ac:dyDescent="0.25">
      <c r="A6816" s="7">
        <v>42764</v>
      </c>
      <c r="B6816" s="4">
        <f>YEAR(SaleData[[#This Row],[Order Date]])</f>
        <v>2017</v>
      </c>
      <c r="C6816" s="4">
        <f>MONTH(SaleData[[#This Row],[Order Date]])</f>
        <v>1</v>
      </c>
      <c r="D6816" t="s">
        <v>1936</v>
      </c>
      <c r="E6816" t="s">
        <v>15</v>
      </c>
      <c r="F6816" t="s">
        <v>16</v>
      </c>
      <c r="G6816" t="s">
        <v>40</v>
      </c>
      <c r="H6816" t="s">
        <v>1139</v>
      </c>
      <c r="I6816">
        <v>1298.55</v>
      </c>
      <c r="J6816">
        <v>5</v>
      </c>
      <c r="K6816">
        <v>311.64999999999998</v>
      </c>
      <c r="M6816" t="s">
        <v>3005</v>
      </c>
    </row>
    <row r="6817" spans="1:13" x14ac:dyDescent="0.25">
      <c r="A6817" s="7">
        <v>42764</v>
      </c>
      <c r="B6817" s="4">
        <f>YEAR(SaleData[[#This Row],[Order Date]])</f>
        <v>2017</v>
      </c>
      <c r="C6817" s="4">
        <f>MONTH(SaleData[[#This Row],[Order Date]])</f>
        <v>1</v>
      </c>
      <c r="D6817" t="s">
        <v>1936</v>
      </c>
      <c r="E6817" t="s">
        <v>15</v>
      </c>
      <c r="F6817" t="s">
        <v>26</v>
      </c>
      <c r="G6817" t="s">
        <v>56</v>
      </c>
      <c r="H6817" t="s">
        <v>2445</v>
      </c>
      <c r="I6817">
        <v>213.92</v>
      </c>
      <c r="J6817">
        <v>4</v>
      </c>
      <c r="K6817">
        <v>62.04</v>
      </c>
      <c r="M6817" t="s">
        <v>3006</v>
      </c>
    </row>
    <row r="6818" spans="1:13" x14ac:dyDescent="0.25">
      <c r="A6818" s="7">
        <v>42764</v>
      </c>
      <c r="B6818" s="4">
        <f>YEAR(SaleData[[#This Row],[Order Date]])</f>
        <v>2017</v>
      </c>
      <c r="C6818" s="4">
        <f>MONTH(SaleData[[#This Row],[Order Date]])</f>
        <v>1</v>
      </c>
      <c r="D6818" t="s">
        <v>1936</v>
      </c>
      <c r="E6818" t="s">
        <v>15</v>
      </c>
      <c r="F6818" t="s">
        <v>11</v>
      </c>
      <c r="G6818" t="s">
        <v>12</v>
      </c>
      <c r="H6818" t="s">
        <v>498</v>
      </c>
      <c r="I6818">
        <v>25.78</v>
      </c>
      <c r="J6818">
        <v>2</v>
      </c>
      <c r="K6818">
        <v>2.58</v>
      </c>
      <c r="M6818" t="s">
        <v>3006</v>
      </c>
    </row>
    <row r="6819" spans="1:13" x14ac:dyDescent="0.25">
      <c r="A6819" s="7">
        <v>42764</v>
      </c>
      <c r="B6819" s="4">
        <f>YEAR(SaleData[[#This Row],[Order Date]])</f>
        <v>2017</v>
      </c>
      <c r="C6819" s="4">
        <f>MONTH(SaleData[[#This Row],[Order Date]])</f>
        <v>1</v>
      </c>
      <c r="D6819" t="s">
        <v>389</v>
      </c>
      <c r="E6819" t="s">
        <v>60</v>
      </c>
      <c r="F6819" t="s">
        <v>16</v>
      </c>
      <c r="G6819" t="s">
        <v>17</v>
      </c>
      <c r="H6819" t="s">
        <v>301</v>
      </c>
      <c r="I6819">
        <v>245.98</v>
      </c>
      <c r="J6819">
        <v>2</v>
      </c>
      <c r="K6819">
        <v>27.06</v>
      </c>
      <c r="M6819" t="s">
        <v>3006</v>
      </c>
    </row>
    <row r="6820" spans="1:13" x14ac:dyDescent="0.25">
      <c r="A6820" s="7">
        <v>42764</v>
      </c>
      <c r="B6820" s="4">
        <f>YEAR(SaleData[[#This Row],[Order Date]])</f>
        <v>2017</v>
      </c>
      <c r="C6820" s="4">
        <f>MONTH(SaleData[[#This Row],[Order Date]])</f>
        <v>1</v>
      </c>
      <c r="D6820" t="s">
        <v>389</v>
      </c>
      <c r="E6820" t="s">
        <v>60</v>
      </c>
      <c r="F6820" t="s">
        <v>26</v>
      </c>
      <c r="G6820" t="s">
        <v>46</v>
      </c>
      <c r="H6820" t="s">
        <v>2278</v>
      </c>
      <c r="I6820">
        <v>18.940000000000001</v>
      </c>
      <c r="J6820">
        <v>1</v>
      </c>
      <c r="K6820">
        <v>9.4700000000000006</v>
      </c>
      <c r="M6820" t="s">
        <v>3006</v>
      </c>
    </row>
    <row r="6821" spans="1:13" x14ac:dyDescent="0.25">
      <c r="A6821" s="7">
        <v>42764</v>
      </c>
      <c r="B6821" s="4">
        <f>YEAR(SaleData[[#This Row],[Order Date]])</f>
        <v>2017</v>
      </c>
      <c r="C6821" s="4">
        <f>MONTH(SaleData[[#This Row],[Order Date]])</f>
        <v>1</v>
      </c>
      <c r="D6821" t="s">
        <v>2000</v>
      </c>
      <c r="E6821" t="s">
        <v>20</v>
      </c>
      <c r="F6821" t="s">
        <v>26</v>
      </c>
      <c r="G6821" t="s">
        <v>46</v>
      </c>
      <c r="H6821" t="s">
        <v>970</v>
      </c>
      <c r="I6821">
        <v>7.75</v>
      </c>
      <c r="J6821">
        <v>3</v>
      </c>
      <c r="K6821">
        <v>2.81</v>
      </c>
      <c r="M6821" t="s">
        <v>3006</v>
      </c>
    </row>
    <row r="6822" spans="1:13" x14ac:dyDescent="0.25">
      <c r="A6822" s="7">
        <v>42764</v>
      </c>
      <c r="B6822" s="4">
        <f>YEAR(SaleData[[#This Row],[Order Date]])</f>
        <v>2017</v>
      </c>
      <c r="C6822" s="4">
        <f>MONTH(SaleData[[#This Row],[Order Date]])</f>
        <v>1</v>
      </c>
      <c r="D6822" t="s">
        <v>1860</v>
      </c>
      <c r="E6822" t="s">
        <v>171</v>
      </c>
      <c r="F6822" t="s">
        <v>26</v>
      </c>
      <c r="G6822" t="s">
        <v>156</v>
      </c>
      <c r="H6822" t="s">
        <v>2396</v>
      </c>
      <c r="I6822">
        <v>36.4</v>
      </c>
      <c r="J6822">
        <v>5</v>
      </c>
      <c r="K6822">
        <v>17.47</v>
      </c>
      <c r="M6822" t="s">
        <v>3006</v>
      </c>
    </row>
    <row r="6823" spans="1:13" x14ac:dyDescent="0.25">
      <c r="A6823" s="7">
        <v>42764</v>
      </c>
      <c r="B6823" s="4">
        <f>YEAR(SaleData[[#This Row],[Order Date]])</f>
        <v>2017</v>
      </c>
      <c r="C6823" s="4">
        <f>MONTH(SaleData[[#This Row],[Order Date]])</f>
        <v>1</v>
      </c>
      <c r="D6823" t="s">
        <v>1860</v>
      </c>
      <c r="E6823" t="s">
        <v>171</v>
      </c>
      <c r="F6823" t="s">
        <v>11</v>
      </c>
      <c r="G6823" t="s">
        <v>12</v>
      </c>
      <c r="H6823" t="s">
        <v>1007</v>
      </c>
      <c r="I6823">
        <v>22.96</v>
      </c>
      <c r="J6823">
        <v>2</v>
      </c>
      <c r="K6823">
        <v>4.3600000000000003</v>
      </c>
      <c r="M6823" t="s">
        <v>3006</v>
      </c>
    </row>
    <row r="6824" spans="1:13" x14ac:dyDescent="0.25">
      <c r="A6824" s="7">
        <v>42765</v>
      </c>
      <c r="B6824" s="4">
        <f>YEAR(SaleData[[#This Row],[Order Date]])</f>
        <v>2017</v>
      </c>
      <c r="C6824" s="4">
        <f>MONTH(SaleData[[#This Row],[Order Date]])</f>
        <v>1</v>
      </c>
      <c r="D6824" t="s">
        <v>937</v>
      </c>
      <c r="E6824" t="s">
        <v>30</v>
      </c>
      <c r="F6824" t="s">
        <v>16</v>
      </c>
      <c r="G6824" t="s">
        <v>34</v>
      </c>
      <c r="H6824" t="s">
        <v>1745</v>
      </c>
      <c r="I6824">
        <v>139.91999999999999</v>
      </c>
      <c r="J6824">
        <v>5</v>
      </c>
      <c r="K6824">
        <v>-150.41</v>
      </c>
      <c r="M6824" t="s">
        <v>3006</v>
      </c>
    </row>
    <row r="6825" spans="1:13" x14ac:dyDescent="0.25">
      <c r="A6825" s="7">
        <v>42765</v>
      </c>
      <c r="B6825" s="4">
        <f>YEAR(SaleData[[#This Row],[Order Date]])</f>
        <v>2017</v>
      </c>
      <c r="C6825" s="4">
        <f>MONTH(SaleData[[#This Row],[Order Date]])</f>
        <v>1</v>
      </c>
      <c r="D6825" t="s">
        <v>937</v>
      </c>
      <c r="E6825" t="s">
        <v>30</v>
      </c>
      <c r="F6825" t="s">
        <v>26</v>
      </c>
      <c r="G6825" t="s">
        <v>62</v>
      </c>
      <c r="H6825" t="s">
        <v>2448</v>
      </c>
      <c r="I6825">
        <v>15.87</v>
      </c>
      <c r="J6825">
        <v>1</v>
      </c>
      <c r="K6825">
        <v>1.19</v>
      </c>
      <c r="M6825" t="s">
        <v>3006</v>
      </c>
    </row>
    <row r="6826" spans="1:13" x14ac:dyDescent="0.25">
      <c r="A6826" s="7">
        <v>42765</v>
      </c>
      <c r="B6826" s="4">
        <f>YEAR(SaleData[[#This Row],[Order Date]])</f>
        <v>2017</v>
      </c>
      <c r="C6826" s="4">
        <f>MONTH(SaleData[[#This Row],[Order Date]])</f>
        <v>1</v>
      </c>
      <c r="D6826" t="s">
        <v>937</v>
      </c>
      <c r="E6826" t="s">
        <v>30</v>
      </c>
      <c r="F6826" t="s">
        <v>26</v>
      </c>
      <c r="G6826" t="s">
        <v>46</v>
      </c>
      <c r="H6826" t="s">
        <v>358</v>
      </c>
      <c r="I6826">
        <v>6.29</v>
      </c>
      <c r="J6826">
        <v>7</v>
      </c>
      <c r="K6826">
        <v>-11</v>
      </c>
      <c r="M6826" t="s">
        <v>3006</v>
      </c>
    </row>
    <row r="6827" spans="1:13" x14ac:dyDescent="0.25">
      <c r="A6827" s="7">
        <v>42765</v>
      </c>
      <c r="B6827" s="4">
        <f>YEAR(SaleData[[#This Row],[Order Date]])</f>
        <v>2017</v>
      </c>
      <c r="C6827" s="4">
        <f>MONTH(SaleData[[#This Row],[Order Date]])</f>
        <v>1</v>
      </c>
      <c r="D6827" t="s">
        <v>1970</v>
      </c>
      <c r="E6827" t="s">
        <v>20</v>
      </c>
      <c r="F6827" t="s">
        <v>26</v>
      </c>
      <c r="G6827" t="s">
        <v>62</v>
      </c>
      <c r="H6827" t="s">
        <v>2357</v>
      </c>
      <c r="I6827">
        <v>34.700000000000003</v>
      </c>
      <c r="J6827">
        <v>5</v>
      </c>
      <c r="K6827">
        <v>12.49</v>
      </c>
      <c r="M6827" t="s">
        <v>3006</v>
      </c>
    </row>
    <row r="6828" spans="1:13" x14ac:dyDescent="0.25">
      <c r="A6828" s="7">
        <v>42765</v>
      </c>
      <c r="B6828" s="4">
        <f>YEAR(SaleData[[#This Row],[Order Date]])</f>
        <v>2017</v>
      </c>
      <c r="C6828" s="4">
        <f>MONTH(SaleData[[#This Row],[Order Date]])</f>
        <v>1</v>
      </c>
      <c r="D6828" t="s">
        <v>1970</v>
      </c>
      <c r="E6828" t="s">
        <v>20</v>
      </c>
      <c r="F6828" t="s">
        <v>26</v>
      </c>
      <c r="G6828" t="s">
        <v>36</v>
      </c>
      <c r="H6828" t="s">
        <v>2199</v>
      </c>
      <c r="I6828">
        <v>99.87</v>
      </c>
      <c r="J6828">
        <v>3</v>
      </c>
      <c r="K6828">
        <v>23.97</v>
      </c>
      <c r="M6828" t="s">
        <v>3006</v>
      </c>
    </row>
    <row r="6829" spans="1:13" x14ac:dyDescent="0.25">
      <c r="A6829" s="7">
        <v>42765</v>
      </c>
      <c r="B6829" s="4">
        <f>YEAR(SaleData[[#This Row],[Order Date]])</f>
        <v>2017</v>
      </c>
      <c r="C6829" s="4">
        <f>MONTH(SaleData[[#This Row],[Order Date]])</f>
        <v>1</v>
      </c>
      <c r="D6829" t="s">
        <v>1970</v>
      </c>
      <c r="E6829" t="s">
        <v>20</v>
      </c>
      <c r="F6829" t="s">
        <v>26</v>
      </c>
      <c r="G6829" t="s">
        <v>27</v>
      </c>
      <c r="H6829" t="s">
        <v>1128</v>
      </c>
      <c r="I6829">
        <v>37.94</v>
      </c>
      <c r="J6829">
        <v>2</v>
      </c>
      <c r="K6829">
        <v>18.21</v>
      </c>
      <c r="M6829" t="s">
        <v>3007</v>
      </c>
    </row>
    <row r="6830" spans="1:13" x14ac:dyDescent="0.25">
      <c r="A6830" s="7">
        <v>42765</v>
      </c>
      <c r="B6830" s="4">
        <f>YEAR(SaleData[[#This Row],[Order Date]])</f>
        <v>2017</v>
      </c>
      <c r="C6830" s="4">
        <f>MONTH(SaleData[[#This Row],[Order Date]])</f>
        <v>1</v>
      </c>
      <c r="D6830" t="s">
        <v>1970</v>
      </c>
      <c r="E6830" t="s">
        <v>20</v>
      </c>
      <c r="F6830" t="s">
        <v>26</v>
      </c>
      <c r="G6830" t="s">
        <v>44</v>
      </c>
      <c r="H6830" t="s">
        <v>860</v>
      </c>
      <c r="I6830">
        <v>24.9</v>
      </c>
      <c r="J6830">
        <v>5</v>
      </c>
      <c r="K6830">
        <v>11.45</v>
      </c>
      <c r="M6830" t="s">
        <v>3007</v>
      </c>
    </row>
    <row r="6831" spans="1:13" x14ac:dyDescent="0.25">
      <c r="A6831" s="7">
        <v>42765</v>
      </c>
      <c r="B6831" s="4">
        <f>YEAR(SaleData[[#This Row],[Order Date]])</f>
        <v>2017</v>
      </c>
      <c r="C6831" s="4">
        <f>MONTH(SaleData[[#This Row],[Order Date]])</f>
        <v>1</v>
      </c>
      <c r="D6831" t="s">
        <v>1970</v>
      </c>
      <c r="E6831" t="s">
        <v>20</v>
      </c>
      <c r="F6831" t="s">
        <v>16</v>
      </c>
      <c r="G6831" t="s">
        <v>34</v>
      </c>
      <c r="H6831" t="s">
        <v>2327</v>
      </c>
      <c r="I6831">
        <v>82.26</v>
      </c>
      <c r="J6831">
        <v>3</v>
      </c>
      <c r="K6831">
        <v>33.729999999999997</v>
      </c>
      <c r="M6831" t="s">
        <v>3007</v>
      </c>
    </row>
    <row r="6832" spans="1:13" x14ac:dyDescent="0.25">
      <c r="A6832" s="7">
        <v>42765</v>
      </c>
      <c r="B6832" s="4">
        <f>YEAR(SaleData[[#This Row],[Order Date]])</f>
        <v>2017</v>
      </c>
      <c r="C6832" s="4">
        <f>MONTH(SaleData[[#This Row],[Order Date]])</f>
        <v>1</v>
      </c>
      <c r="D6832" t="s">
        <v>1213</v>
      </c>
      <c r="E6832" t="s">
        <v>87</v>
      </c>
      <c r="F6832" t="s">
        <v>26</v>
      </c>
      <c r="G6832" t="s">
        <v>27</v>
      </c>
      <c r="H6832" t="s">
        <v>2449</v>
      </c>
      <c r="I6832">
        <v>11.65</v>
      </c>
      <c r="J6832">
        <v>2</v>
      </c>
      <c r="K6832">
        <v>4.08</v>
      </c>
      <c r="M6832" t="s">
        <v>3007</v>
      </c>
    </row>
    <row r="6833" spans="1:13" x14ac:dyDescent="0.25">
      <c r="A6833" s="7">
        <v>42765</v>
      </c>
      <c r="B6833" s="4">
        <f>YEAR(SaleData[[#This Row],[Order Date]])</f>
        <v>2017</v>
      </c>
      <c r="C6833" s="4">
        <f>MONTH(SaleData[[#This Row],[Order Date]])</f>
        <v>1</v>
      </c>
      <c r="D6833" t="s">
        <v>1213</v>
      </c>
      <c r="E6833" t="s">
        <v>87</v>
      </c>
      <c r="F6833" t="s">
        <v>26</v>
      </c>
      <c r="G6833" t="s">
        <v>27</v>
      </c>
      <c r="H6833" t="s">
        <v>866</v>
      </c>
      <c r="I6833">
        <v>18.18</v>
      </c>
      <c r="J6833">
        <v>4</v>
      </c>
      <c r="K6833">
        <v>5.91</v>
      </c>
      <c r="M6833" t="s">
        <v>3007</v>
      </c>
    </row>
    <row r="6834" spans="1:13" x14ac:dyDescent="0.25">
      <c r="A6834" s="7">
        <v>42765</v>
      </c>
      <c r="B6834" s="4">
        <f>YEAR(SaleData[[#This Row],[Order Date]])</f>
        <v>2017</v>
      </c>
      <c r="C6834" s="4">
        <f>MONTH(SaleData[[#This Row],[Order Date]])</f>
        <v>1</v>
      </c>
      <c r="D6834" t="s">
        <v>1213</v>
      </c>
      <c r="E6834" t="s">
        <v>87</v>
      </c>
      <c r="F6834" t="s">
        <v>26</v>
      </c>
      <c r="G6834" t="s">
        <v>36</v>
      </c>
      <c r="H6834" t="s">
        <v>900</v>
      </c>
      <c r="I6834">
        <v>59.71</v>
      </c>
      <c r="J6834">
        <v>6</v>
      </c>
      <c r="K6834">
        <v>5.97</v>
      </c>
      <c r="M6834" t="s">
        <v>3008</v>
      </c>
    </row>
    <row r="6835" spans="1:13" x14ac:dyDescent="0.25">
      <c r="A6835" s="7">
        <v>42765</v>
      </c>
      <c r="B6835" s="4">
        <f>YEAR(SaleData[[#This Row],[Order Date]])</f>
        <v>2017</v>
      </c>
      <c r="C6835" s="4">
        <f>MONTH(SaleData[[#This Row],[Order Date]])</f>
        <v>1</v>
      </c>
      <c r="D6835" t="s">
        <v>1213</v>
      </c>
      <c r="E6835" t="s">
        <v>87</v>
      </c>
      <c r="F6835" t="s">
        <v>26</v>
      </c>
      <c r="G6835" t="s">
        <v>44</v>
      </c>
      <c r="H6835" t="s">
        <v>1521</v>
      </c>
      <c r="I6835">
        <v>24.84</v>
      </c>
      <c r="J6835">
        <v>3</v>
      </c>
      <c r="K6835">
        <v>8.69</v>
      </c>
      <c r="M6835" t="s">
        <v>3008</v>
      </c>
    </row>
    <row r="6836" spans="1:13" x14ac:dyDescent="0.25">
      <c r="A6836" s="7">
        <v>42765</v>
      </c>
      <c r="B6836" s="4">
        <f>YEAR(SaleData[[#This Row],[Order Date]])</f>
        <v>2017</v>
      </c>
      <c r="C6836" s="4">
        <f>MONTH(SaleData[[#This Row],[Order Date]])</f>
        <v>1</v>
      </c>
      <c r="D6836" t="s">
        <v>2079</v>
      </c>
      <c r="E6836" t="s">
        <v>20</v>
      </c>
      <c r="F6836" t="s">
        <v>26</v>
      </c>
      <c r="G6836" t="s">
        <v>56</v>
      </c>
      <c r="H6836" t="s">
        <v>1265</v>
      </c>
      <c r="I6836">
        <v>904.9</v>
      </c>
      <c r="J6836">
        <v>5</v>
      </c>
      <c r="K6836">
        <v>253.37</v>
      </c>
      <c r="M6836" t="s">
        <v>3008</v>
      </c>
    </row>
    <row r="6837" spans="1:13" x14ac:dyDescent="0.25">
      <c r="A6837" s="7">
        <v>42765</v>
      </c>
      <c r="B6837" s="4">
        <f>YEAR(SaleData[[#This Row],[Order Date]])</f>
        <v>2017</v>
      </c>
      <c r="C6837" s="4">
        <f>MONTH(SaleData[[#This Row],[Order Date]])</f>
        <v>1</v>
      </c>
      <c r="D6837" t="s">
        <v>1997</v>
      </c>
      <c r="E6837" t="s">
        <v>24</v>
      </c>
      <c r="F6837" t="s">
        <v>26</v>
      </c>
      <c r="G6837" t="s">
        <v>27</v>
      </c>
      <c r="H6837" t="s">
        <v>121</v>
      </c>
      <c r="I6837">
        <v>63.31</v>
      </c>
      <c r="J6837">
        <v>3</v>
      </c>
      <c r="K6837">
        <v>20.58</v>
      </c>
      <c r="M6837" t="s">
        <v>3008</v>
      </c>
    </row>
    <row r="6838" spans="1:13" x14ac:dyDescent="0.25">
      <c r="A6838" s="7">
        <v>42765</v>
      </c>
      <c r="B6838" s="4">
        <f>YEAR(SaleData[[#This Row],[Order Date]])</f>
        <v>2017</v>
      </c>
      <c r="C6838" s="4">
        <f>MONTH(SaleData[[#This Row],[Order Date]])</f>
        <v>1</v>
      </c>
      <c r="D6838" t="s">
        <v>1997</v>
      </c>
      <c r="E6838" t="s">
        <v>24</v>
      </c>
      <c r="F6838" t="s">
        <v>26</v>
      </c>
      <c r="G6838" t="s">
        <v>46</v>
      </c>
      <c r="H6838" t="s">
        <v>2317</v>
      </c>
      <c r="I6838">
        <v>96.78</v>
      </c>
      <c r="J6838">
        <v>4</v>
      </c>
      <c r="K6838">
        <v>-145.18</v>
      </c>
      <c r="M6838" t="s">
        <v>3008</v>
      </c>
    </row>
    <row r="6839" spans="1:13" x14ac:dyDescent="0.25">
      <c r="A6839" s="7">
        <v>42765</v>
      </c>
      <c r="B6839" s="4">
        <f>YEAR(SaleData[[#This Row],[Order Date]])</f>
        <v>2017</v>
      </c>
      <c r="C6839" s="4">
        <f>MONTH(SaleData[[#This Row],[Order Date]])</f>
        <v>1</v>
      </c>
      <c r="D6839" t="s">
        <v>1997</v>
      </c>
      <c r="E6839" t="s">
        <v>24</v>
      </c>
      <c r="F6839" t="s">
        <v>16</v>
      </c>
      <c r="G6839" t="s">
        <v>34</v>
      </c>
      <c r="H6839" t="s">
        <v>2081</v>
      </c>
      <c r="I6839">
        <v>10.48</v>
      </c>
      <c r="J6839">
        <v>3</v>
      </c>
      <c r="K6839">
        <v>-6.81</v>
      </c>
      <c r="M6839" t="s">
        <v>3008</v>
      </c>
    </row>
    <row r="6840" spans="1:13" x14ac:dyDescent="0.25">
      <c r="A6840" s="7">
        <v>42768</v>
      </c>
      <c r="B6840" s="4">
        <f>YEAR(SaleData[[#This Row],[Order Date]])</f>
        <v>2017</v>
      </c>
      <c r="C6840" s="4">
        <f>MONTH(SaleData[[#This Row],[Order Date]])</f>
        <v>2</v>
      </c>
      <c r="D6840" t="s">
        <v>1920</v>
      </c>
      <c r="E6840" t="s">
        <v>129</v>
      </c>
      <c r="F6840" t="s">
        <v>11</v>
      </c>
      <c r="G6840" t="s">
        <v>21</v>
      </c>
      <c r="H6840" t="s">
        <v>1664</v>
      </c>
      <c r="I6840">
        <v>59.97</v>
      </c>
      <c r="J6840">
        <v>5</v>
      </c>
      <c r="K6840">
        <v>-11.99</v>
      </c>
      <c r="M6840" t="s">
        <v>3008</v>
      </c>
    </row>
    <row r="6841" spans="1:13" x14ac:dyDescent="0.25">
      <c r="A6841" s="7">
        <v>42768</v>
      </c>
      <c r="B6841" s="4">
        <f>YEAR(SaleData[[#This Row],[Order Date]])</f>
        <v>2017</v>
      </c>
      <c r="C6841" s="4">
        <f>MONTH(SaleData[[#This Row],[Order Date]])</f>
        <v>2</v>
      </c>
      <c r="D6841" t="s">
        <v>1920</v>
      </c>
      <c r="E6841" t="s">
        <v>129</v>
      </c>
      <c r="F6841" t="s">
        <v>26</v>
      </c>
      <c r="G6841" t="s">
        <v>27</v>
      </c>
      <c r="H6841" t="s">
        <v>83</v>
      </c>
      <c r="I6841">
        <v>78.3</v>
      </c>
      <c r="J6841">
        <v>2</v>
      </c>
      <c r="K6841">
        <v>29.36</v>
      </c>
      <c r="M6841" t="s">
        <v>3008</v>
      </c>
    </row>
    <row r="6842" spans="1:13" x14ac:dyDescent="0.25">
      <c r="A6842" s="7">
        <v>42768</v>
      </c>
      <c r="B6842" s="4">
        <f>YEAR(SaleData[[#This Row],[Order Date]])</f>
        <v>2017</v>
      </c>
      <c r="C6842" s="4">
        <f>MONTH(SaleData[[#This Row],[Order Date]])</f>
        <v>2</v>
      </c>
      <c r="D6842" t="s">
        <v>1920</v>
      </c>
      <c r="E6842" t="s">
        <v>129</v>
      </c>
      <c r="F6842" t="s">
        <v>26</v>
      </c>
      <c r="G6842" t="s">
        <v>31</v>
      </c>
      <c r="H6842" t="s">
        <v>109</v>
      </c>
      <c r="I6842">
        <v>21.46</v>
      </c>
      <c r="J6842">
        <v>9</v>
      </c>
      <c r="K6842">
        <v>6.97</v>
      </c>
      <c r="M6842" t="s">
        <v>3008</v>
      </c>
    </row>
    <row r="6843" spans="1:13" x14ac:dyDescent="0.25">
      <c r="A6843" s="7">
        <v>42768</v>
      </c>
      <c r="B6843" s="4">
        <f>YEAR(SaleData[[#This Row],[Order Date]])</f>
        <v>2017</v>
      </c>
      <c r="C6843" s="4">
        <f>MONTH(SaleData[[#This Row],[Order Date]])</f>
        <v>2</v>
      </c>
      <c r="D6843" t="s">
        <v>619</v>
      </c>
      <c r="E6843" t="s">
        <v>43</v>
      </c>
      <c r="F6843" t="s">
        <v>16</v>
      </c>
      <c r="G6843" t="s">
        <v>34</v>
      </c>
      <c r="H6843" t="s">
        <v>620</v>
      </c>
      <c r="I6843">
        <v>86.26</v>
      </c>
      <c r="J6843">
        <v>2</v>
      </c>
      <c r="K6843">
        <v>29.33</v>
      </c>
      <c r="M6843" t="s">
        <v>3008</v>
      </c>
    </row>
    <row r="6844" spans="1:13" x14ac:dyDescent="0.25">
      <c r="A6844" s="7">
        <v>42768</v>
      </c>
      <c r="B6844" s="4">
        <f>YEAR(SaleData[[#This Row],[Order Date]])</f>
        <v>2017</v>
      </c>
      <c r="C6844" s="4">
        <f>MONTH(SaleData[[#This Row],[Order Date]])</f>
        <v>2</v>
      </c>
      <c r="D6844" t="s">
        <v>619</v>
      </c>
      <c r="E6844" t="s">
        <v>43</v>
      </c>
      <c r="F6844" t="s">
        <v>26</v>
      </c>
      <c r="G6844" t="s">
        <v>36</v>
      </c>
      <c r="H6844" t="s">
        <v>117</v>
      </c>
      <c r="I6844">
        <v>139.04</v>
      </c>
      <c r="J6844">
        <v>4</v>
      </c>
      <c r="K6844">
        <v>38.93</v>
      </c>
      <c r="M6844" t="s">
        <v>3009</v>
      </c>
    </row>
    <row r="6845" spans="1:13" x14ac:dyDescent="0.25">
      <c r="A6845" s="7">
        <v>42768</v>
      </c>
      <c r="B6845" s="4">
        <f>YEAR(SaleData[[#This Row],[Order Date]])</f>
        <v>2017</v>
      </c>
      <c r="C6845" s="4">
        <f>MONTH(SaleData[[#This Row],[Order Date]])</f>
        <v>2</v>
      </c>
      <c r="D6845" t="s">
        <v>619</v>
      </c>
      <c r="E6845" t="s">
        <v>43</v>
      </c>
      <c r="F6845" t="s">
        <v>26</v>
      </c>
      <c r="G6845" t="s">
        <v>56</v>
      </c>
      <c r="H6845" t="s">
        <v>2037</v>
      </c>
      <c r="I6845">
        <v>46.8</v>
      </c>
      <c r="J6845">
        <v>4</v>
      </c>
      <c r="K6845">
        <v>16.38</v>
      </c>
      <c r="M6845" t="s">
        <v>3009</v>
      </c>
    </row>
    <row r="6846" spans="1:13" x14ac:dyDescent="0.25">
      <c r="A6846" s="7">
        <v>42768</v>
      </c>
      <c r="B6846" s="4">
        <f>YEAR(SaleData[[#This Row],[Order Date]])</f>
        <v>2017</v>
      </c>
      <c r="C6846" s="4">
        <f>MONTH(SaleData[[#This Row],[Order Date]])</f>
        <v>2</v>
      </c>
      <c r="D6846" t="s">
        <v>1723</v>
      </c>
      <c r="E6846" t="s">
        <v>43</v>
      </c>
      <c r="F6846" t="s">
        <v>16</v>
      </c>
      <c r="G6846" t="s">
        <v>34</v>
      </c>
      <c r="H6846" t="s">
        <v>1175</v>
      </c>
      <c r="I6846">
        <v>210.58</v>
      </c>
      <c r="J6846">
        <v>2</v>
      </c>
      <c r="K6846">
        <v>12.63</v>
      </c>
      <c r="M6846" t="s">
        <v>3010</v>
      </c>
    </row>
    <row r="6847" spans="1:13" x14ac:dyDescent="0.25">
      <c r="A6847" s="7">
        <v>42768</v>
      </c>
      <c r="B6847" s="4">
        <f>YEAR(SaleData[[#This Row],[Order Date]])</f>
        <v>2017</v>
      </c>
      <c r="C6847" s="4">
        <f>MONTH(SaleData[[#This Row],[Order Date]])</f>
        <v>2</v>
      </c>
      <c r="D6847" t="s">
        <v>1723</v>
      </c>
      <c r="E6847" t="s">
        <v>43</v>
      </c>
      <c r="F6847" t="s">
        <v>26</v>
      </c>
      <c r="G6847" t="s">
        <v>46</v>
      </c>
      <c r="H6847" t="s">
        <v>2131</v>
      </c>
      <c r="I6847">
        <v>30.96</v>
      </c>
      <c r="J6847">
        <v>2</v>
      </c>
      <c r="K6847">
        <v>10.06</v>
      </c>
      <c r="M6847" t="s">
        <v>3010</v>
      </c>
    </row>
    <row r="6848" spans="1:13" x14ac:dyDescent="0.25">
      <c r="A6848" s="7">
        <v>42768</v>
      </c>
      <c r="B6848" s="4">
        <f>YEAR(SaleData[[#This Row],[Order Date]])</f>
        <v>2017</v>
      </c>
      <c r="C6848" s="4">
        <f>MONTH(SaleData[[#This Row],[Order Date]])</f>
        <v>2</v>
      </c>
      <c r="D6848" t="s">
        <v>1723</v>
      </c>
      <c r="E6848" t="s">
        <v>43</v>
      </c>
      <c r="F6848" t="s">
        <v>11</v>
      </c>
      <c r="G6848" t="s">
        <v>202</v>
      </c>
      <c r="H6848" t="s">
        <v>2132</v>
      </c>
      <c r="I6848">
        <v>239.98</v>
      </c>
      <c r="J6848">
        <v>2</v>
      </c>
      <c r="K6848">
        <v>39</v>
      </c>
      <c r="M6848" t="s">
        <v>3010</v>
      </c>
    </row>
    <row r="6849" spans="1:13" x14ac:dyDescent="0.25">
      <c r="A6849" s="7">
        <v>42769</v>
      </c>
      <c r="B6849" s="4">
        <f>YEAR(SaleData[[#This Row],[Order Date]])</f>
        <v>2017</v>
      </c>
      <c r="C6849" s="4">
        <f>MONTH(SaleData[[#This Row],[Order Date]])</f>
        <v>2</v>
      </c>
      <c r="D6849" t="s">
        <v>244</v>
      </c>
      <c r="E6849" t="s">
        <v>129</v>
      </c>
      <c r="F6849" t="s">
        <v>26</v>
      </c>
      <c r="G6849" t="s">
        <v>46</v>
      </c>
      <c r="H6849" t="s">
        <v>1763</v>
      </c>
      <c r="I6849">
        <v>5.23</v>
      </c>
      <c r="J6849">
        <v>3</v>
      </c>
      <c r="K6849">
        <v>-4.18</v>
      </c>
      <c r="M6849" t="s">
        <v>3011</v>
      </c>
    </row>
    <row r="6850" spans="1:13" x14ac:dyDescent="0.25">
      <c r="A6850" s="7">
        <v>42769</v>
      </c>
      <c r="B6850" s="4">
        <f>YEAR(SaleData[[#This Row],[Order Date]])</f>
        <v>2017</v>
      </c>
      <c r="C6850" s="4">
        <f>MONTH(SaleData[[#This Row],[Order Date]])</f>
        <v>2</v>
      </c>
      <c r="D6850" t="s">
        <v>244</v>
      </c>
      <c r="E6850" t="s">
        <v>129</v>
      </c>
      <c r="F6850" t="s">
        <v>26</v>
      </c>
      <c r="G6850" t="s">
        <v>36</v>
      </c>
      <c r="H6850" t="s">
        <v>183</v>
      </c>
      <c r="I6850">
        <v>285.55</v>
      </c>
      <c r="J6850">
        <v>2</v>
      </c>
      <c r="K6850">
        <v>35.69</v>
      </c>
      <c r="M6850" t="s">
        <v>3011</v>
      </c>
    </row>
    <row r="6851" spans="1:13" x14ac:dyDescent="0.25">
      <c r="A6851" s="7">
        <v>42769</v>
      </c>
      <c r="B6851" s="4">
        <f>YEAR(SaleData[[#This Row],[Order Date]])</f>
        <v>2017</v>
      </c>
      <c r="C6851" s="4">
        <f>MONTH(SaleData[[#This Row],[Order Date]])</f>
        <v>2</v>
      </c>
      <c r="D6851" t="s">
        <v>29</v>
      </c>
      <c r="E6851" t="s">
        <v>75</v>
      </c>
      <c r="F6851" t="s">
        <v>26</v>
      </c>
      <c r="G6851" t="s">
        <v>46</v>
      </c>
      <c r="H6851" t="s">
        <v>1819</v>
      </c>
      <c r="I6851">
        <v>3.88</v>
      </c>
      <c r="J6851">
        <v>2</v>
      </c>
      <c r="K6851">
        <v>-2.59</v>
      </c>
      <c r="M6851" t="s">
        <v>3011</v>
      </c>
    </row>
    <row r="6852" spans="1:13" x14ac:dyDescent="0.25">
      <c r="A6852" s="7">
        <v>42769</v>
      </c>
      <c r="B6852" s="4">
        <f>YEAR(SaleData[[#This Row],[Order Date]])</f>
        <v>2017</v>
      </c>
      <c r="C6852" s="4">
        <f>MONTH(SaleData[[#This Row],[Order Date]])</f>
        <v>2</v>
      </c>
      <c r="D6852" t="s">
        <v>29</v>
      </c>
      <c r="E6852" t="s">
        <v>75</v>
      </c>
      <c r="F6852" t="s">
        <v>26</v>
      </c>
      <c r="G6852" t="s">
        <v>27</v>
      </c>
      <c r="H6852" t="s">
        <v>1846</v>
      </c>
      <c r="I6852">
        <v>115.3</v>
      </c>
      <c r="J6852">
        <v>3</v>
      </c>
      <c r="K6852">
        <v>40.35</v>
      </c>
      <c r="M6852" t="s">
        <v>3011</v>
      </c>
    </row>
    <row r="6853" spans="1:13" x14ac:dyDescent="0.25">
      <c r="A6853" s="7">
        <v>42769</v>
      </c>
      <c r="B6853" s="4">
        <f>YEAR(SaleData[[#This Row],[Order Date]])</f>
        <v>2017</v>
      </c>
      <c r="C6853" s="4">
        <f>MONTH(SaleData[[#This Row],[Order Date]])</f>
        <v>2</v>
      </c>
      <c r="D6853" t="s">
        <v>1704</v>
      </c>
      <c r="E6853" t="s">
        <v>24</v>
      </c>
      <c r="F6853" t="s">
        <v>26</v>
      </c>
      <c r="G6853" t="s">
        <v>27</v>
      </c>
      <c r="H6853" t="s">
        <v>2039</v>
      </c>
      <c r="I6853">
        <v>5.18</v>
      </c>
      <c r="J6853">
        <v>1</v>
      </c>
      <c r="K6853">
        <v>1.81</v>
      </c>
      <c r="M6853" t="s">
        <v>3011</v>
      </c>
    </row>
    <row r="6854" spans="1:13" x14ac:dyDescent="0.25">
      <c r="A6854" s="7">
        <v>42769</v>
      </c>
      <c r="B6854" s="4">
        <f>YEAR(SaleData[[#This Row],[Order Date]])</f>
        <v>2017</v>
      </c>
      <c r="C6854" s="4">
        <f>MONTH(SaleData[[#This Row],[Order Date]])</f>
        <v>2</v>
      </c>
      <c r="D6854" t="s">
        <v>1704</v>
      </c>
      <c r="E6854" t="s">
        <v>24</v>
      </c>
      <c r="F6854" t="s">
        <v>26</v>
      </c>
      <c r="G6854" t="s">
        <v>27</v>
      </c>
      <c r="H6854" t="s">
        <v>510</v>
      </c>
      <c r="I6854">
        <v>65.58</v>
      </c>
      <c r="J6854">
        <v>2</v>
      </c>
      <c r="K6854">
        <v>23.77</v>
      </c>
      <c r="M6854" t="s">
        <v>3011</v>
      </c>
    </row>
    <row r="6855" spans="1:13" x14ac:dyDescent="0.25">
      <c r="A6855" s="7">
        <v>42769</v>
      </c>
      <c r="B6855" s="4">
        <f>YEAR(SaleData[[#This Row],[Order Date]])</f>
        <v>2017</v>
      </c>
      <c r="C6855" s="4">
        <f>MONTH(SaleData[[#This Row],[Order Date]])</f>
        <v>2</v>
      </c>
      <c r="D6855" t="s">
        <v>1704</v>
      </c>
      <c r="E6855" t="s">
        <v>24</v>
      </c>
      <c r="F6855" t="s">
        <v>16</v>
      </c>
      <c r="G6855" t="s">
        <v>34</v>
      </c>
      <c r="H6855" t="s">
        <v>1631</v>
      </c>
      <c r="I6855">
        <v>22.2</v>
      </c>
      <c r="J6855">
        <v>1</v>
      </c>
      <c r="K6855">
        <v>-26.09</v>
      </c>
      <c r="M6855" t="s">
        <v>3012</v>
      </c>
    </row>
    <row r="6856" spans="1:13" x14ac:dyDescent="0.25">
      <c r="A6856" s="7">
        <v>42769</v>
      </c>
      <c r="B6856" s="4">
        <f>YEAR(SaleData[[#This Row],[Order Date]])</f>
        <v>2017</v>
      </c>
      <c r="C6856" s="4">
        <f>MONTH(SaleData[[#This Row],[Order Date]])</f>
        <v>2</v>
      </c>
      <c r="D6856" t="s">
        <v>1704</v>
      </c>
      <c r="E6856" t="s">
        <v>24</v>
      </c>
      <c r="F6856" t="s">
        <v>26</v>
      </c>
      <c r="G6856" t="s">
        <v>27</v>
      </c>
      <c r="H6856" t="s">
        <v>2181</v>
      </c>
      <c r="I6856">
        <v>419.4</v>
      </c>
      <c r="J6856">
        <v>5</v>
      </c>
      <c r="K6856">
        <v>146.79</v>
      </c>
      <c r="M6856" t="s">
        <v>3012</v>
      </c>
    </row>
    <row r="6857" spans="1:13" x14ac:dyDescent="0.25">
      <c r="A6857" s="7">
        <v>42770</v>
      </c>
      <c r="B6857" s="4">
        <f>YEAR(SaleData[[#This Row],[Order Date]])</f>
        <v>2017</v>
      </c>
      <c r="C6857" s="4">
        <f>MONTH(SaleData[[#This Row],[Order Date]])</f>
        <v>2</v>
      </c>
      <c r="D6857" t="s">
        <v>1651</v>
      </c>
      <c r="E6857" t="s">
        <v>20</v>
      </c>
      <c r="F6857" t="s">
        <v>26</v>
      </c>
      <c r="G6857" t="s">
        <v>56</v>
      </c>
      <c r="H6857" t="s">
        <v>174</v>
      </c>
      <c r="I6857">
        <v>32.67</v>
      </c>
      <c r="J6857">
        <v>3</v>
      </c>
      <c r="K6857">
        <v>8.49</v>
      </c>
      <c r="M6857" t="s">
        <v>3012</v>
      </c>
    </row>
    <row r="6858" spans="1:13" x14ac:dyDescent="0.25">
      <c r="A6858" s="7">
        <v>42771</v>
      </c>
      <c r="B6858" s="4">
        <f>YEAR(SaleData[[#This Row],[Order Date]])</f>
        <v>2017</v>
      </c>
      <c r="C6858" s="4">
        <f>MONTH(SaleData[[#This Row],[Order Date]])</f>
        <v>2</v>
      </c>
      <c r="D6858" t="s">
        <v>2248</v>
      </c>
      <c r="E6858" t="s">
        <v>30</v>
      </c>
      <c r="F6858" t="s">
        <v>26</v>
      </c>
      <c r="G6858" t="s">
        <v>46</v>
      </c>
      <c r="H6858" t="s">
        <v>523</v>
      </c>
      <c r="I6858">
        <v>243.99</v>
      </c>
      <c r="J6858">
        <v>4</v>
      </c>
      <c r="K6858">
        <v>-426.99</v>
      </c>
      <c r="M6858" t="s">
        <v>3012</v>
      </c>
    </row>
    <row r="6859" spans="1:13" x14ac:dyDescent="0.25">
      <c r="A6859" s="7">
        <v>42771</v>
      </c>
      <c r="B6859" s="4">
        <f>YEAR(SaleData[[#This Row],[Order Date]])</f>
        <v>2017</v>
      </c>
      <c r="C6859" s="4">
        <f>MONTH(SaleData[[#This Row],[Order Date]])</f>
        <v>2</v>
      </c>
      <c r="D6859" t="s">
        <v>2248</v>
      </c>
      <c r="E6859" t="s">
        <v>30</v>
      </c>
      <c r="F6859" t="s">
        <v>26</v>
      </c>
      <c r="G6859" t="s">
        <v>62</v>
      </c>
      <c r="H6859" t="s">
        <v>1540</v>
      </c>
      <c r="I6859">
        <v>7.12</v>
      </c>
      <c r="J6859">
        <v>5</v>
      </c>
      <c r="K6859">
        <v>0.71</v>
      </c>
      <c r="M6859" t="s">
        <v>3012</v>
      </c>
    </row>
    <row r="6860" spans="1:13" x14ac:dyDescent="0.25">
      <c r="A6860" s="7">
        <v>42771</v>
      </c>
      <c r="B6860" s="4">
        <f>YEAR(SaleData[[#This Row],[Order Date]])</f>
        <v>2017</v>
      </c>
      <c r="C6860" s="4">
        <f>MONTH(SaleData[[#This Row],[Order Date]])</f>
        <v>2</v>
      </c>
      <c r="D6860" t="s">
        <v>854</v>
      </c>
      <c r="E6860" t="s">
        <v>43</v>
      </c>
      <c r="F6860" t="s">
        <v>26</v>
      </c>
      <c r="G6860" t="s">
        <v>56</v>
      </c>
      <c r="H6860" t="s">
        <v>2249</v>
      </c>
      <c r="I6860">
        <v>1640.7</v>
      </c>
      <c r="J6860">
        <v>5</v>
      </c>
      <c r="K6860">
        <v>459.4</v>
      </c>
      <c r="M6860" t="s">
        <v>3012</v>
      </c>
    </row>
    <row r="6861" spans="1:13" x14ac:dyDescent="0.25">
      <c r="A6861" s="7">
        <v>42771</v>
      </c>
      <c r="B6861" s="4">
        <f>YEAR(SaleData[[#This Row],[Order Date]])</f>
        <v>2017</v>
      </c>
      <c r="C6861" s="4">
        <f>MONTH(SaleData[[#This Row],[Order Date]])</f>
        <v>2</v>
      </c>
      <c r="D6861" t="s">
        <v>854</v>
      </c>
      <c r="E6861" t="s">
        <v>43</v>
      </c>
      <c r="F6861" t="s">
        <v>11</v>
      </c>
      <c r="G6861" t="s">
        <v>21</v>
      </c>
      <c r="H6861" t="s">
        <v>953</v>
      </c>
      <c r="I6861">
        <v>371.2</v>
      </c>
      <c r="J6861">
        <v>5</v>
      </c>
      <c r="K6861">
        <v>41.76</v>
      </c>
      <c r="M6861" t="s">
        <v>3012</v>
      </c>
    </row>
    <row r="6862" spans="1:13" x14ac:dyDescent="0.25">
      <c r="A6862" s="7">
        <v>42772</v>
      </c>
      <c r="B6862" s="4">
        <f>YEAR(SaleData[[#This Row],[Order Date]])</f>
        <v>2017</v>
      </c>
      <c r="C6862" s="4">
        <f>MONTH(SaleData[[#This Row],[Order Date]])</f>
        <v>2</v>
      </c>
      <c r="D6862" t="s">
        <v>1848</v>
      </c>
      <c r="E6862" t="s">
        <v>171</v>
      </c>
      <c r="F6862" t="s">
        <v>16</v>
      </c>
      <c r="G6862" t="s">
        <v>235</v>
      </c>
      <c r="H6862" t="s">
        <v>1824</v>
      </c>
      <c r="I6862">
        <v>359.97</v>
      </c>
      <c r="J6862">
        <v>3</v>
      </c>
      <c r="K6862">
        <v>79.19</v>
      </c>
      <c r="M6862" t="s">
        <v>3012</v>
      </c>
    </row>
    <row r="6863" spans="1:13" x14ac:dyDescent="0.25">
      <c r="A6863" s="7">
        <v>42772</v>
      </c>
      <c r="B6863" s="4">
        <f>YEAR(SaleData[[#This Row],[Order Date]])</f>
        <v>2017</v>
      </c>
      <c r="C6863" s="4">
        <f>MONTH(SaleData[[#This Row],[Order Date]])</f>
        <v>2</v>
      </c>
      <c r="D6863" t="s">
        <v>1685</v>
      </c>
      <c r="E6863" t="s">
        <v>20</v>
      </c>
      <c r="F6863" t="s">
        <v>16</v>
      </c>
      <c r="G6863" t="s">
        <v>235</v>
      </c>
      <c r="H6863" t="s">
        <v>1042</v>
      </c>
      <c r="I6863">
        <v>240.78</v>
      </c>
      <c r="J6863">
        <v>1</v>
      </c>
      <c r="K6863">
        <v>30.1</v>
      </c>
      <c r="M6863" t="s">
        <v>3013</v>
      </c>
    </row>
    <row r="6864" spans="1:13" x14ac:dyDescent="0.25">
      <c r="A6864" s="7">
        <v>42772</v>
      </c>
      <c r="B6864" s="4">
        <f>YEAR(SaleData[[#This Row],[Order Date]])</f>
        <v>2017</v>
      </c>
      <c r="C6864" s="4">
        <f>MONTH(SaleData[[#This Row],[Order Date]])</f>
        <v>2</v>
      </c>
      <c r="D6864" t="s">
        <v>2000</v>
      </c>
      <c r="E6864" t="s">
        <v>20</v>
      </c>
      <c r="F6864" t="s">
        <v>11</v>
      </c>
      <c r="G6864" t="s">
        <v>21</v>
      </c>
      <c r="H6864" t="s">
        <v>1874</v>
      </c>
      <c r="I6864">
        <v>227.46</v>
      </c>
      <c r="J6864">
        <v>6</v>
      </c>
      <c r="K6864">
        <v>65.959999999999994</v>
      </c>
      <c r="M6864" t="s">
        <v>3013</v>
      </c>
    </row>
    <row r="6865" spans="1:13" x14ac:dyDescent="0.25">
      <c r="A6865" s="7">
        <v>42772</v>
      </c>
      <c r="B6865" s="4">
        <f>YEAR(SaleData[[#This Row],[Order Date]])</f>
        <v>2017</v>
      </c>
      <c r="C6865" s="4">
        <f>MONTH(SaleData[[#This Row],[Order Date]])</f>
        <v>2</v>
      </c>
      <c r="D6865" t="s">
        <v>2000</v>
      </c>
      <c r="E6865" t="s">
        <v>20</v>
      </c>
      <c r="F6865" t="s">
        <v>26</v>
      </c>
      <c r="G6865" t="s">
        <v>46</v>
      </c>
      <c r="H6865" t="s">
        <v>2264</v>
      </c>
      <c r="I6865">
        <v>46.24</v>
      </c>
      <c r="J6865">
        <v>4</v>
      </c>
      <c r="K6865">
        <v>15.61</v>
      </c>
      <c r="M6865" t="s">
        <v>3014</v>
      </c>
    </row>
    <row r="6866" spans="1:13" x14ac:dyDescent="0.25">
      <c r="A6866" s="7">
        <v>42772</v>
      </c>
      <c r="B6866" s="4">
        <f>YEAR(SaleData[[#This Row],[Order Date]])</f>
        <v>2017</v>
      </c>
      <c r="C6866" s="4">
        <f>MONTH(SaleData[[#This Row],[Order Date]])</f>
        <v>2</v>
      </c>
      <c r="D6866" t="s">
        <v>1581</v>
      </c>
      <c r="E6866" t="s">
        <v>43</v>
      </c>
      <c r="F6866" t="s">
        <v>26</v>
      </c>
      <c r="G6866" t="s">
        <v>27</v>
      </c>
      <c r="H6866" t="s">
        <v>169</v>
      </c>
      <c r="I6866">
        <v>29.9</v>
      </c>
      <c r="J6866">
        <v>5</v>
      </c>
      <c r="K6866">
        <v>13.46</v>
      </c>
      <c r="M6866" t="s">
        <v>3014</v>
      </c>
    </row>
    <row r="6867" spans="1:13" x14ac:dyDescent="0.25">
      <c r="A6867" s="7">
        <v>42775</v>
      </c>
      <c r="B6867" s="4">
        <f>YEAR(SaleData[[#This Row],[Order Date]])</f>
        <v>2017</v>
      </c>
      <c r="C6867" s="4">
        <f>MONTH(SaleData[[#This Row],[Order Date]])</f>
        <v>2</v>
      </c>
      <c r="D6867" t="s">
        <v>2336</v>
      </c>
      <c r="E6867" t="s">
        <v>30</v>
      </c>
      <c r="F6867" t="s">
        <v>26</v>
      </c>
      <c r="G6867" t="s">
        <v>46</v>
      </c>
      <c r="H6867" t="s">
        <v>2180</v>
      </c>
      <c r="I6867">
        <v>252.78</v>
      </c>
      <c r="J6867">
        <v>4</v>
      </c>
      <c r="K6867">
        <v>-417.09</v>
      </c>
      <c r="M6867" t="s">
        <v>3014</v>
      </c>
    </row>
    <row r="6868" spans="1:13" x14ac:dyDescent="0.25">
      <c r="A6868" s="7">
        <v>42775</v>
      </c>
      <c r="B6868" s="4">
        <f>YEAR(SaleData[[#This Row],[Order Date]])</f>
        <v>2017</v>
      </c>
      <c r="C6868" s="4">
        <f>MONTH(SaleData[[#This Row],[Order Date]])</f>
        <v>2</v>
      </c>
      <c r="D6868" t="s">
        <v>2336</v>
      </c>
      <c r="E6868" t="s">
        <v>30</v>
      </c>
      <c r="F6868" t="s">
        <v>11</v>
      </c>
      <c r="G6868" t="s">
        <v>12</v>
      </c>
      <c r="H6868" t="s">
        <v>1357</v>
      </c>
      <c r="I6868">
        <v>127.98</v>
      </c>
      <c r="J6868">
        <v>2</v>
      </c>
      <c r="K6868">
        <v>16</v>
      </c>
      <c r="M6868" t="s">
        <v>3015</v>
      </c>
    </row>
    <row r="6869" spans="1:13" x14ac:dyDescent="0.25">
      <c r="A6869" s="7">
        <v>42775</v>
      </c>
      <c r="B6869" s="4">
        <f>YEAR(SaleData[[#This Row],[Order Date]])</f>
        <v>2017</v>
      </c>
      <c r="C6869" s="4">
        <f>MONTH(SaleData[[#This Row],[Order Date]])</f>
        <v>2</v>
      </c>
      <c r="D6869" t="s">
        <v>2336</v>
      </c>
      <c r="E6869" t="s">
        <v>30</v>
      </c>
      <c r="F6869" t="s">
        <v>16</v>
      </c>
      <c r="G6869" t="s">
        <v>34</v>
      </c>
      <c r="H6869" t="s">
        <v>2337</v>
      </c>
      <c r="I6869">
        <v>3.98</v>
      </c>
      <c r="J6869">
        <v>2</v>
      </c>
      <c r="K6869">
        <v>-2.69</v>
      </c>
      <c r="M6869" t="s">
        <v>3015</v>
      </c>
    </row>
    <row r="6870" spans="1:13" x14ac:dyDescent="0.25">
      <c r="A6870" s="7">
        <v>42775</v>
      </c>
      <c r="B6870" s="4">
        <f>YEAR(SaleData[[#This Row],[Order Date]])</f>
        <v>2017</v>
      </c>
      <c r="C6870" s="4">
        <f>MONTH(SaleData[[#This Row],[Order Date]])</f>
        <v>2</v>
      </c>
      <c r="D6870" t="s">
        <v>2336</v>
      </c>
      <c r="E6870" t="s">
        <v>30</v>
      </c>
      <c r="F6870" t="s">
        <v>26</v>
      </c>
      <c r="G6870" t="s">
        <v>56</v>
      </c>
      <c r="H6870" t="s">
        <v>2032</v>
      </c>
      <c r="I6870">
        <v>12.99</v>
      </c>
      <c r="J6870">
        <v>2</v>
      </c>
      <c r="K6870">
        <v>-32.479999999999997</v>
      </c>
      <c r="M6870" t="s">
        <v>3015</v>
      </c>
    </row>
    <row r="6871" spans="1:13" x14ac:dyDescent="0.25">
      <c r="A6871" s="7">
        <v>42775</v>
      </c>
      <c r="B6871" s="4">
        <f>YEAR(SaleData[[#This Row],[Order Date]])</f>
        <v>2017</v>
      </c>
      <c r="C6871" s="4">
        <f>MONTH(SaleData[[#This Row],[Order Date]])</f>
        <v>2</v>
      </c>
      <c r="D6871" t="s">
        <v>389</v>
      </c>
      <c r="E6871" t="s">
        <v>43</v>
      </c>
      <c r="F6871" t="s">
        <v>16</v>
      </c>
      <c r="G6871" t="s">
        <v>34</v>
      </c>
      <c r="H6871" t="s">
        <v>125</v>
      </c>
      <c r="I6871">
        <v>21.12</v>
      </c>
      <c r="J6871">
        <v>4</v>
      </c>
      <c r="K6871">
        <v>6.55</v>
      </c>
      <c r="M6871" t="s">
        <v>3015</v>
      </c>
    </row>
    <row r="6872" spans="1:13" x14ac:dyDescent="0.25">
      <c r="A6872" s="7">
        <v>42775</v>
      </c>
      <c r="B6872" s="4">
        <f>YEAR(SaleData[[#This Row],[Order Date]])</f>
        <v>2017</v>
      </c>
      <c r="C6872" s="4">
        <f>MONTH(SaleData[[#This Row],[Order Date]])</f>
        <v>2</v>
      </c>
      <c r="D6872" t="s">
        <v>554</v>
      </c>
      <c r="E6872" t="s">
        <v>43</v>
      </c>
      <c r="F6872" t="s">
        <v>26</v>
      </c>
      <c r="G6872" t="s">
        <v>36</v>
      </c>
      <c r="H6872" t="s">
        <v>350</v>
      </c>
      <c r="I6872">
        <v>354.9</v>
      </c>
      <c r="J6872">
        <v>5</v>
      </c>
      <c r="K6872">
        <v>17.75</v>
      </c>
      <c r="M6872" t="s">
        <v>3016</v>
      </c>
    </row>
    <row r="6873" spans="1:13" x14ac:dyDescent="0.25">
      <c r="A6873" s="7">
        <v>42776</v>
      </c>
      <c r="B6873" s="4">
        <f>YEAR(SaleData[[#This Row],[Order Date]])</f>
        <v>2017</v>
      </c>
      <c r="C6873" s="4">
        <f>MONTH(SaleData[[#This Row],[Order Date]])</f>
        <v>2</v>
      </c>
      <c r="D6873" t="s">
        <v>1350</v>
      </c>
      <c r="E6873" t="s">
        <v>43</v>
      </c>
      <c r="F6873" t="s">
        <v>16</v>
      </c>
      <c r="G6873" t="s">
        <v>235</v>
      </c>
      <c r="H6873" t="s">
        <v>1824</v>
      </c>
      <c r="I6873">
        <v>203.98</v>
      </c>
      <c r="J6873">
        <v>2</v>
      </c>
      <c r="K6873">
        <v>16.8</v>
      </c>
      <c r="M6873" t="s">
        <v>3016</v>
      </c>
    </row>
    <row r="6874" spans="1:13" x14ac:dyDescent="0.25">
      <c r="A6874" s="7">
        <v>42776</v>
      </c>
      <c r="B6874" s="4">
        <f>YEAR(SaleData[[#This Row],[Order Date]])</f>
        <v>2017</v>
      </c>
      <c r="C6874" s="4">
        <f>MONTH(SaleData[[#This Row],[Order Date]])</f>
        <v>2</v>
      </c>
      <c r="D6874" t="s">
        <v>916</v>
      </c>
      <c r="E6874" t="s">
        <v>247</v>
      </c>
      <c r="F6874" t="s">
        <v>26</v>
      </c>
      <c r="G6874" t="s">
        <v>27</v>
      </c>
      <c r="H6874" t="s">
        <v>1619</v>
      </c>
      <c r="I6874">
        <v>23.12</v>
      </c>
      <c r="J6874">
        <v>4</v>
      </c>
      <c r="K6874">
        <v>11.33</v>
      </c>
      <c r="M6874" t="s">
        <v>3016</v>
      </c>
    </row>
    <row r="6875" spans="1:13" x14ac:dyDescent="0.25">
      <c r="A6875" s="7">
        <v>42777</v>
      </c>
      <c r="B6875" s="4">
        <f>YEAR(SaleData[[#This Row],[Order Date]])</f>
        <v>2017</v>
      </c>
      <c r="C6875" s="4">
        <f>MONTH(SaleData[[#This Row],[Order Date]])</f>
        <v>2</v>
      </c>
      <c r="D6875" t="s">
        <v>910</v>
      </c>
      <c r="E6875" t="s">
        <v>43</v>
      </c>
      <c r="F6875" t="s">
        <v>26</v>
      </c>
      <c r="G6875" t="s">
        <v>46</v>
      </c>
      <c r="H6875" t="s">
        <v>2128</v>
      </c>
      <c r="I6875">
        <v>21.34</v>
      </c>
      <c r="J6875">
        <v>7</v>
      </c>
      <c r="K6875">
        <v>7.73</v>
      </c>
      <c r="M6875" t="s">
        <v>3016</v>
      </c>
    </row>
    <row r="6876" spans="1:13" x14ac:dyDescent="0.25">
      <c r="A6876" s="7">
        <v>42777</v>
      </c>
      <c r="B6876" s="4">
        <f>YEAR(SaleData[[#This Row],[Order Date]])</f>
        <v>2017</v>
      </c>
      <c r="C6876" s="4">
        <f>MONTH(SaleData[[#This Row],[Order Date]])</f>
        <v>2</v>
      </c>
      <c r="D6876" t="s">
        <v>1105</v>
      </c>
      <c r="E6876" t="s">
        <v>15</v>
      </c>
      <c r="F6876" t="s">
        <v>16</v>
      </c>
      <c r="G6876" t="s">
        <v>17</v>
      </c>
      <c r="H6876" t="s">
        <v>603</v>
      </c>
      <c r="I6876">
        <v>963.14</v>
      </c>
      <c r="J6876">
        <v>4</v>
      </c>
      <c r="K6876">
        <v>108.35</v>
      </c>
      <c r="M6876" t="s">
        <v>3016</v>
      </c>
    </row>
    <row r="6877" spans="1:13" x14ac:dyDescent="0.25">
      <c r="A6877" s="7">
        <v>42777</v>
      </c>
      <c r="B6877" s="4">
        <f>YEAR(SaleData[[#This Row],[Order Date]])</f>
        <v>2017</v>
      </c>
      <c r="C6877" s="4">
        <f>MONTH(SaleData[[#This Row],[Order Date]])</f>
        <v>2</v>
      </c>
      <c r="D6877" t="s">
        <v>1105</v>
      </c>
      <c r="E6877" t="s">
        <v>15</v>
      </c>
      <c r="F6877" t="s">
        <v>11</v>
      </c>
      <c r="G6877" t="s">
        <v>21</v>
      </c>
      <c r="H6877" t="s">
        <v>185</v>
      </c>
      <c r="I6877">
        <v>88.78</v>
      </c>
      <c r="J6877">
        <v>3</v>
      </c>
      <c r="K6877">
        <v>7.77</v>
      </c>
      <c r="M6877" t="s">
        <v>3016</v>
      </c>
    </row>
    <row r="6878" spans="1:13" x14ac:dyDescent="0.25">
      <c r="A6878" s="7">
        <v>42777</v>
      </c>
      <c r="B6878" s="4">
        <f>YEAR(SaleData[[#This Row],[Order Date]])</f>
        <v>2017</v>
      </c>
      <c r="C6878" s="4">
        <f>MONTH(SaleData[[#This Row],[Order Date]])</f>
        <v>2</v>
      </c>
      <c r="D6878" t="s">
        <v>2208</v>
      </c>
      <c r="E6878" t="s">
        <v>20</v>
      </c>
      <c r="F6878" t="s">
        <v>26</v>
      </c>
      <c r="G6878" t="s">
        <v>44</v>
      </c>
      <c r="H6878" t="s">
        <v>1642</v>
      </c>
      <c r="I6878">
        <v>20.7</v>
      </c>
      <c r="J6878">
        <v>2</v>
      </c>
      <c r="K6878">
        <v>9.94</v>
      </c>
      <c r="M6878" t="s">
        <v>3016</v>
      </c>
    </row>
    <row r="6879" spans="1:13" x14ac:dyDescent="0.25">
      <c r="A6879" s="7">
        <v>42777</v>
      </c>
      <c r="B6879" s="4">
        <f>YEAR(SaleData[[#This Row],[Order Date]])</f>
        <v>2017</v>
      </c>
      <c r="C6879" s="4">
        <f>MONTH(SaleData[[#This Row],[Order Date]])</f>
        <v>2</v>
      </c>
      <c r="D6879" t="s">
        <v>2381</v>
      </c>
      <c r="E6879" t="s">
        <v>129</v>
      </c>
      <c r="F6879" t="s">
        <v>16</v>
      </c>
      <c r="G6879" t="s">
        <v>34</v>
      </c>
      <c r="H6879" t="s">
        <v>1683</v>
      </c>
      <c r="I6879">
        <v>147.57</v>
      </c>
      <c r="J6879">
        <v>2</v>
      </c>
      <c r="K6879">
        <v>-3.69</v>
      </c>
      <c r="M6879" t="s">
        <v>3017</v>
      </c>
    </row>
    <row r="6880" spans="1:13" x14ac:dyDescent="0.25">
      <c r="A6880" s="7">
        <v>42779</v>
      </c>
      <c r="B6880" s="4">
        <f>YEAR(SaleData[[#This Row],[Order Date]])</f>
        <v>2017</v>
      </c>
      <c r="C6880" s="4">
        <f>MONTH(SaleData[[#This Row],[Order Date]])</f>
        <v>2</v>
      </c>
      <c r="D6880" t="s">
        <v>562</v>
      </c>
      <c r="E6880" t="s">
        <v>87</v>
      </c>
      <c r="F6880" t="s">
        <v>11</v>
      </c>
      <c r="G6880" t="s">
        <v>12</v>
      </c>
      <c r="H6880" t="s">
        <v>1072</v>
      </c>
      <c r="I6880">
        <v>319.98</v>
      </c>
      <c r="J6880">
        <v>2</v>
      </c>
      <c r="K6880">
        <v>92</v>
      </c>
      <c r="M6880" t="s">
        <v>3017</v>
      </c>
    </row>
    <row r="6881" spans="1:13" x14ac:dyDescent="0.25">
      <c r="A6881" s="7">
        <v>42779</v>
      </c>
      <c r="B6881" s="4">
        <f>YEAR(SaleData[[#This Row],[Order Date]])</f>
        <v>2017</v>
      </c>
      <c r="C6881" s="4">
        <f>MONTH(SaleData[[#This Row],[Order Date]])</f>
        <v>2</v>
      </c>
      <c r="D6881" t="s">
        <v>94</v>
      </c>
      <c r="E6881" t="s">
        <v>874</v>
      </c>
      <c r="F6881" t="s">
        <v>11</v>
      </c>
      <c r="G6881" t="s">
        <v>12</v>
      </c>
      <c r="H6881" t="s">
        <v>1191</v>
      </c>
      <c r="I6881">
        <v>45</v>
      </c>
      <c r="J6881">
        <v>3</v>
      </c>
      <c r="K6881">
        <v>4.95</v>
      </c>
      <c r="M6881" t="s">
        <v>3017</v>
      </c>
    </row>
    <row r="6882" spans="1:13" x14ac:dyDescent="0.25">
      <c r="A6882" s="7">
        <v>42779</v>
      </c>
      <c r="B6882" s="4">
        <f>YEAR(SaleData[[#This Row],[Order Date]])</f>
        <v>2017</v>
      </c>
      <c r="C6882" s="4">
        <f>MONTH(SaleData[[#This Row],[Order Date]])</f>
        <v>2</v>
      </c>
      <c r="D6882" t="s">
        <v>94</v>
      </c>
      <c r="E6882" t="s">
        <v>874</v>
      </c>
      <c r="F6882" t="s">
        <v>11</v>
      </c>
      <c r="G6882" t="s">
        <v>21</v>
      </c>
      <c r="H6882" t="s">
        <v>830</v>
      </c>
      <c r="I6882">
        <v>21.8</v>
      </c>
      <c r="J6882">
        <v>2</v>
      </c>
      <c r="K6882">
        <v>6.1</v>
      </c>
      <c r="M6882" t="s">
        <v>3017</v>
      </c>
    </row>
    <row r="6883" spans="1:13" x14ac:dyDescent="0.25">
      <c r="A6883" s="7">
        <v>42779</v>
      </c>
      <c r="B6883" s="4">
        <f>YEAR(SaleData[[#This Row],[Order Date]])</f>
        <v>2017</v>
      </c>
      <c r="C6883" s="4">
        <f>MONTH(SaleData[[#This Row],[Order Date]])</f>
        <v>2</v>
      </c>
      <c r="D6883" t="s">
        <v>1903</v>
      </c>
      <c r="E6883" t="s">
        <v>43</v>
      </c>
      <c r="F6883" t="s">
        <v>26</v>
      </c>
      <c r="G6883" t="s">
        <v>62</v>
      </c>
      <c r="H6883" t="s">
        <v>306</v>
      </c>
      <c r="I6883">
        <v>5.16</v>
      </c>
      <c r="J6883">
        <v>2</v>
      </c>
      <c r="K6883">
        <v>1.34</v>
      </c>
      <c r="M6883" t="s">
        <v>3017</v>
      </c>
    </row>
    <row r="6884" spans="1:13" x14ac:dyDescent="0.25">
      <c r="A6884" s="7">
        <v>42779</v>
      </c>
      <c r="B6884" s="4">
        <f>YEAR(SaleData[[#This Row],[Order Date]])</f>
        <v>2017</v>
      </c>
      <c r="C6884" s="4">
        <f>MONTH(SaleData[[#This Row],[Order Date]])</f>
        <v>2</v>
      </c>
      <c r="D6884" t="s">
        <v>1903</v>
      </c>
      <c r="E6884" t="s">
        <v>43</v>
      </c>
      <c r="F6884" t="s">
        <v>26</v>
      </c>
      <c r="G6884" t="s">
        <v>27</v>
      </c>
      <c r="H6884" t="s">
        <v>1136</v>
      </c>
      <c r="I6884">
        <v>38.880000000000003</v>
      </c>
      <c r="J6884">
        <v>6</v>
      </c>
      <c r="K6884">
        <v>18.66</v>
      </c>
      <c r="M6884" t="s">
        <v>3018</v>
      </c>
    </row>
    <row r="6885" spans="1:13" x14ac:dyDescent="0.25">
      <c r="A6885" s="7">
        <v>42779</v>
      </c>
      <c r="B6885" s="4">
        <f>YEAR(SaleData[[#This Row],[Order Date]])</f>
        <v>2017</v>
      </c>
      <c r="C6885" s="4">
        <f>MONTH(SaleData[[#This Row],[Order Date]])</f>
        <v>2</v>
      </c>
      <c r="D6885" t="s">
        <v>1056</v>
      </c>
      <c r="E6885" t="s">
        <v>87</v>
      </c>
      <c r="F6885" t="s">
        <v>26</v>
      </c>
      <c r="G6885" t="s">
        <v>27</v>
      </c>
      <c r="H6885" t="s">
        <v>2354</v>
      </c>
      <c r="I6885">
        <v>45.06</v>
      </c>
      <c r="J6885">
        <v>8</v>
      </c>
      <c r="K6885">
        <v>15.21</v>
      </c>
      <c r="M6885" t="s">
        <v>3018</v>
      </c>
    </row>
    <row r="6886" spans="1:13" x14ac:dyDescent="0.25">
      <c r="A6886" s="7">
        <v>42779</v>
      </c>
      <c r="B6886" s="4">
        <f>YEAR(SaleData[[#This Row],[Order Date]])</f>
        <v>2017</v>
      </c>
      <c r="C6886" s="4">
        <f>MONTH(SaleData[[#This Row],[Order Date]])</f>
        <v>2</v>
      </c>
      <c r="D6886" t="s">
        <v>1056</v>
      </c>
      <c r="E6886" t="s">
        <v>87</v>
      </c>
      <c r="F6886" t="s">
        <v>26</v>
      </c>
      <c r="G6886" t="s">
        <v>46</v>
      </c>
      <c r="H6886" t="s">
        <v>2023</v>
      </c>
      <c r="I6886">
        <v>29.72</v>
      </c>
      <c r="J6886">
        <v>6</v>
      </c>
      <c r="K6886">
        <v>-21.79</v>
      </c>
      <c r="M6886" t="s">
        <v>3019</v>
      </c>
    </row>
    <row r="6887" spans="1:13" x14ac:dyDescent="0.25">
      <c r="A6887" s="7">
        <v>42782</v>
      </c>
      <c r="B6887" s="4">
        <f>YEAR(SaleData[[#This Row],[Order Date]])</f>
        <v>2017</v>
      </c>
      <c r="C6887" s="4">
        <f>MONTH(SaleData[[#This Row],[Order Date]])</f>
        <v>2</v>
      </c>
      <c r="D6887" t="s">
        <v>100</v>
      </c>
      <c r="E6887" t="s">
        <v>24</v>
      </c>
      <c r="F6887" t="s">
        <v>26</v>
      </c>
      <c r="G6887" t="s">
        <v>46</v>
      </c>
      <c r="H6887" t="s">
        <v>77</v>
      </c>
      <c r="I6887">
        <v>2.88</v>
      </c>
      <c r="J6887">
        <v>5</v>
      </c>
      <c r="K6887">
        <v>-4.46</v>
      </c>
      <c r="M6887" t="s">
        <v>3019</v>
      </c>
    </row>
    <row r="6888" spans="1:13" x14ac:dyDescent="0.25">
      <c r="A6888" s="7">
        <v>42782</v>
      </c>
      <c r="B6888" s="4">
        <f>YEAR(SaleData[[#This Row],[Order Date]])</f>
        <v>2017</v>
      </c>
      <c r="C6888" s="4">
        <f>MONTH(SaleData[[#This Row],[Order Date]])</f>
        <v>2</v>
      </c>
      <c r="D6888" t="s">
        <v>100</v>
      </c>
      <c r="E6888" t="s">
        <v>24</v>
      </c>
      <c r="F6888" t="s">
        <v>16</v>
      </c>
      <c r="G6888" t="s">
        <v>235</v>
      </c>
      <c r="H6888" t="s">
        <v>1491</v>
      </c>
      <c r="I6888">
        <v>384.94</v>
      </c>
      <c r="J6888">
        <v>4</v>
      </c>
      <c r="K6888">
        <v>-126.48</v>
      </c>
      <c r="M6888" t="s">
        <v>3019</v>
      </c>
    </row>
    <row r="6889" spans="1:13" x14ac:dyDescent="0.25">
      <c r="A6889" s="7">
        <v>42782</v>
      </c>
      <c r="B6889" s="4">
        <f>YEAR(SaleData[[#This Row],[Order Date]])</f>
        <v>2017</v>
      </c>
      <c r="C6889" s="4">
        <f>MONTH(SaleData[[#This Row],[Order Date]])</f>
        <v>2</v>
      </c>
      <c r="D6889" t="s">
        <v>100</v>
      </c>
      <c r="E6889" t="s">
        <v>24</v>
      </c>
      <c r="F6889" t="s">
        <v>11</v>
      </c>
      <c r="G6889" t="s">
        <v>21</v>
      </c>
      <c r="H6889" t="s">
        <v>215</v>
      </c>
      <c r="I6889">
        <v>153.58000000000001</v>
      </c>
      <c r="J6889">
        <v>2</v>
      </c>
      <c r="K6889">
        <v>13.44</v>
      </c>
      <c r="M6889" t="s">
        <v>3019</v>
      </c>
    </row>
    <row r="6890" spans="1:13" x14ac:dyDescent="0.25">
      <c r="A6890" s="7">
        <v>42782</v>
      </c>
      <c r="B6890" s="4">
        <f>YEAR(SaleData[[#This Row],[Order Date]])</f>
        <v>2017</v>
      </c>
      <c r="C6890" s="4">
        <f>MONTH(SaleData[[#This Row],[Order Date]])</f>
        <v>2</v>
      </c>
      <c r="D6890" t="s">
        <v>100</v>
      </c>
      <c r="E6890" t="s">
        <v>24</v>
      </c>
      <c r="F6890" t="s">
        <v>16</v>
      </c>
      <c r="G6890" t="s">
        <v>235</v>
      </c>
      <c r="H6890" t="s">
        <v>960</v>
      </c>
      <c r="I6890">
        <v>913.43</v>
      </c>
      <c r="J6890">
        <v>5</v>
      </c>
      <c r="K6890">
        <v>-52.2</v>
      </c>
      <c r="M6890" t="s">
        <v>3019</v>
      </c>
    </row>
    <row r="6891" spans="1:13" x14ac:dyDescent="0.25">
      <c r="A6891" s="7">
        <v>42782</v>
      </c>
      <c r="B6891" s="4">
        <f>YEAR(SaleData[[#This Row],[Order Date]])</f>
        <v>2017</v>
      </c>
      <c r="C6891" s="4">
        <f>MONTH(SaleData[[#This Row],[Order Date]])</f>
        <v>2</v>
      </c>
      <c r="D6891" t="s">
        <v>604</v>
      </c>
      <c r="E6891" t="s">
        <v>20</v>
      </c>
      <c r="F6891" t="s">
        <v>11</v>
      </c>
      <c r="G6891" t="s">
        <v>21</v>
      </c>
      <c r="H6891" t="s">
        <v>622</v>
      </c>
      <c r="I6891">
        <v>89.95</v>
      </c>
      <c r="J6891">
        <v>5</v>
      </c>
      <c r="K6891">
        <v>43.18</v>
      </c>
      <c r="M6891" t="s">
        <v>3019</v>
      </c>
    </row>
    <row r="6892" spans="1:13" x14ac:dyDescent="0.25">
      <c r="A6892" s="7">
        <v>42782</v>
      </c>
      <c r="B6892" s="4">
        <f>YEAR(SaleData[[#This Row],[Order Date]])</f>
        <v>2017</v>
      </c>
      <c r="C6892" s="4">
        <f>MONTH(SaleData[[#This Row],[Order Date]])</f>
        <v>2</v>
      </c>
      <c r="D6892" t="s">
        <v>676</v>
      </c>
      <c r="E6892" t="s">
        <v>24</v>
      </c>
      <c r="F6892" t="s">
        <v>26</v>
      </c>
      <c r="G6892" t="s">
        <v>36</v>
      </c>
      <c r="H6892" t="s">
        <v>406</v>
      </c>
      <c r="I6892">
        <v>69.709999999999994</v>
      </c>
      <c r="J6892">
        <v>2</v>
      </c>
      <c r="K6892">
        <v>8.7100000000000009</v>
      </c>
      <c r="M6892" t="s">
        <v>3019</v>
      </c>
    </row>
    <row r="6893" spans="1:13" x14ac:dyDescent="0.25">
      <c r="A6893" s="7">
        <v>42782</v>
      </c>
      <c r="B6893" s="4">
        <f>YEAR(SaleData[[#This Row],[Order Date]])</f>
        <v>2017</v>
      </c>
      <c r="C6893" s="4">
        <f>MONTH(SaleData[[#This Row],[Order Date]])</f>
        <v>2</v>
      </c>
      <c r="D6893" t="s">
        <v>676</v>
      </c>
      <c r="E6893" t="s">
        <v>24</v>
      </c>
      <c r="F6893" t="s">
        <v>16</v>
      </c>
      <c r="G6893" t="s">
        <v>34</v>
      </c>
      <c r="H6893" t="s">
        <v>285</v>
      </c>
      <c r="I6893">
        <v>8.7899999999999991</v>
      </c>
      <c r="J6893">
        <v>1</v>
      </c>
      <c r="K6893">
        <v>-5.71</v>
      </c>
      <c r="M6893" t="s">
        <v>3019</v>
      </c>
    </row>
    <row r="6894" spans="1:13" x14ac:dyDescent="0.25">
      <c r="A6894" s="7">
        <v>42782</v>
      </c>
      <c r="B6894" s="4">
        <f>YEAR(SaleData[[#This Row],[Order Date]])</f>
        <v>2017</v>
      </c>
      <c r="C6894" s="4">
        <f>MONTH(SaleData[[#This Row],[Order Date]])</f>
        <v>2</v>
      </c>
      <c r="D6894" t="s">
        <v>252</v>
      </c>
      <c r="E6894" t="s">
        <v>2392</v>
      </c>
      <c r="F6894" t="s">
        <v>26</v>
      </c>
      <c r="G6894" t="s">
        <v>44</v>
      </c>
      <c r="H6894" t="s">
        <v>1543</v>
      </c>
      <c r="I6894">
        <v>14.62</v>
      </c>
      <c r="J6894">
        <v>2</v>
      </c>
      <c r="K6894">
        <v>6.87</v>
      </c>
      <c r="M6894" t="s">
        <v>3019</v>
      </c>
    </row>
    <row r="6895" spans="1:13" x14ac:dyDescent="0.25">
      <c r="A6895" s="7">
        <v>42783</v>
      </c>
      <c r="B6895" s="4">
        <f>YEAR(SaleData[[#This Row],[Order Date]])</f>
        <v>2017</v>
      </c>
      <c r="C6895" s="4">
        <f>MONTH(SaleData[[#This Row],[Order Date]])</f>
        <v>2</v>
      </c>
      <c r="D6895" t="s">
        <v>252</v>
      </c>
      <c r="E6895" t="s">
        <v>2392</v>
      </c>
      <c r="F6895" t="s">
        <v>26</v>
      </c>
      <c r="G6895" t="s">
        <v>46</v>
      </c>
      <c r="H6895" t="s">
        <v>2299</v>
      </c>
      <c r="I6895">
        <v>43</v>
      </c>
      <c r="J6895">
        <v>5</v>
      </c>
      <c r="K6895">
        <v>20.21</v>
      </c>
      <c r="M6895" t="s">
        <v>3019</v>
      </c>
    </row>
    <row r="6896" spans="1:13" x14ac:dyDescent="0.25">
      <c r="A6896" s="7">
        <v>42783</v>
      </c>
      <c r="B6896" s="4">
        <f>YEAR(SaleData[[#This Row],[Order Date]])</f>
        <v>2017</v>
      </c>
      <c r="C6896" s="4">
        <f>MONTH(SaleData[[#This Row],[Order Date]])</f>
        <v>2</v>
      </c>
      <c r="D6896" t="s">
        <v>252</v>
      </c>
      <c r="E6896" t="s">
        <v>2392</v>
      </c>
      <c r="F6896" t="s">
        <v>16</v>
      </c>
      <c r="G6896" t="s">
        <v>17</v>
      </c>
      <c r="H6896" t="s">
        <v>1568</v>
      </c>
      <c r="I6896">
        <v>182.94</v>
      </c>
      <c r="J6896">
        <v>3</v>
      </c>
      <c r="K6896">
        <v>27.44</v>
      </c>
      <c r="M6896" t="s">
        <v>3019</v>
      </c>
    </row>
    <row r="6897" spans="1:13" x14ac:dyDescent="0.25">
      <c r="A6897" s="7">
        <v>42783</v>
      </c>
      <c r="B6897" s="4">
        <f>YEAR(SaleData[[#This Row],[Order Date]])</f>
        <v>2017</v>
      </c>
      <c r="C6897" s="4">
        <f>MONTH(SaleData[[#This Row],[Order Date]])</f>
        <v>2</v>
      </c>
      <c r="D6897" t="s">
        <v>252</v>
      </c>
      <c r="E6897" t="s">
        <v>2392</v>
      </c>
      <c r="F6897" t="s">
        <v>26</v>
      </c>
      <c r="G6897" t="s">
        <v>46</v>
      </c>
      <c r="H6897" t="s">
        <v>1267</v>
      </c>
      <c r="I6897">
        <v>60.83</v>
      </c>
      <c r="J6897">
        <v>7</v>
      </c>
      <c r="K6897">
        <v>30.42</v>
      </c>
      <c r="M6897" t="s">
        <v>3019</v>
      </c>
    </row>
    <row r="6898" spans="1:13" x14ac:dyDescent="0.25">
      <c r="A6898" s="7">
        <v>42783</v>
      </c>
      <c r="B6898" s="4">
        <f>YEAR(SaleData[[#This Row],[Order Date]])</f>
        <v>2017</v>
      </c>
      <c r="C6898" s="4">
        <f>MONTH(SaleData[[#This Row],[Order Date]])</f>
        <v>2</v>
      </c>
      <c r="D6898" t="s">
        <v>252</v>
      </c>
      <c r="E6898" t="s">
        <v>2392</v>
      </c>
      <c r="F6898" t="s">
        <v>11</v>
      </c>
      <c r="G6898" t="s">
        <v>12</v>
      </c>
      <c r="H6898" t="s">
        <v>2043</v>
      </c>
      <c r="I6898">
        <v>389.97</v>
      </c>
      <c r="J6898">
        <v>3</v>
      </c>
      <c r="K6898">
        <v>132.59</v>
      </c>
      <c r="M6898" t="s">
        <v>3020</v>
      </c>
    </row>
    <row r="6899" spans="1:13" x14ac:dyDescent="0.25">
      <c r="A6899" s="7">
        <v>42783</v>
      </c>
      <c r="B6899" s="4">
        <f>YEAR(SaleData[[#This Row],[Order Date]])</f>
        <v>2017</v>
      </c>
      <c r="C6899" s="4">
        <f>MONTH(SaleData[[#This Row],[Order Date]])</f>
        <v>2</v>
      </c>
      <c r="D6899" t="s">
        <v>113</v>
      </c>
      <c r="E6899" t="s">
        <v>53</v>
      </c>
      <c r="F6899" t="s">
        <v>26</v>
      </c>
      <c r="G6899" t="s">
        <v>46</v>
      </c>
      <c r="H6899" t="s">
        <v>786</v>
      </c>
      <c r="I6899">
        <v>735.98</v>
      </c>
      <c r="J6899">
        <v>2</v>
      </c>
      <c r="K6899">
        <v>331.19</v>
      </c>
      <c r="M6899" t="s">
        <v>3020</v>
      </c>
    </row>
    <row r="6900" spans="1:13" x14ac:dyDescent="0.25">
      <c r="A6900" s="7">
        <v>42783</v>
      </c>
      <c r="B6900" s="4">
        <f>YEAR(SaleData[[#This Row],[Order Date]])</f>
        <v>2017</v>
      </c>
      <c r="C6900" s="4">
        <f>MONTH(SaleData[[#This Row],[Order Date]])</f>
        <v>2</v>
      </c>
      <c r="D6900" t="s">
        <v>1418</v>
      </c>
      <c r="E6900" t="s">
        <v>20</v>
      </c>
      <c r="F6900" t="s">
        <v>26</v>
      </c>
      <c r="G6900" t="s">
        <v>27</v>
      </c>
      <c r="H6900" t="s">
        <v>1905</v>
      </c>
      <c r="I6900">
        <v>13.36</v>
      </c>
      <c r="J6900">
        <v>2</v>
      </c>
      <c r="K6900">
        <v>6.41</v>
      </c>
      <c r="M6900" t="s">
        <v>3020</v>
      </c>
    </row>
    <row r="6901" spans="1:13" x14ac:dyDescent="0.25">
      <c r="A6901" s="7">
        <v>42783</v>
      </c>
      <c r="B6901" s="4">
        <f>YEAR(SaleData[[#This Row],[Order Date]])</f>
        <v>2017</v>
      </c>
      <c r="C6901" s="4">
        <f>MONTH(SaleData[[#This Row],[Order Date]])</f>
        <v>2</v>
      </c>
      <c r="D6901" t="s">
        <v>1418</v>
      </c>
      <c r="E6901" t="s">
        <v>20</v>
      </c>
      <c r="F6901" t="s">
        <v>16</v>
      </c>
      <c r="G6901" t="s">
        <v>17</v>
      </c>
      <c r="H6901" t="s">
        <v>602</v>
      </c>
      <c r="I6901">
        <v>163.76</v>
      </c>
      <c r="J6901">
        <v>2</v>
      </c>
      <c r="K6901">
        <v>25.47</v>
      </c>
      <c r="M6901" t="s">
        <v>3020</v>
      </c>
    </row>
    <row r="6902" spans="1:13" x14ac:dyDescent="0.25">
      <c r="A6902" s="7">
        <v>42783</v>
      </c>
      <c r="B6902" s="4">
        <f>YEAR(SaleData[[#This Row],[Order Date]])</f>
        <v>2017</v>
      </c>
      <c r="C6902" s="4">
        <f>MONTH(SaleData[[#This Row],[Order Date]])</f>
        <v>2</v>
      </c>
      <c r="D6902" t="s">
        <v>1418</v>
      </c>
      <c r="E6902" t="s">
        <v>20</v>
      </c>
      <c r="F6902" t="s">
        <v>16</v>
      </c>
      <c r="G6902" t="s">
        <v>34</v>
      </c>
      <c r="H6902" t="s">
        <v>541</v>
      </c>
      <c r="I6902">
        <v>183.92</v>
      </c>
      <c r="J6902">
        <v>4</v>
      </c>
      <c r="K6902">
        <v>31.27</v>
      </c>
      <c r="M6902" t="s">
        <v>3020</v>
      </c>
    </row>
    <row r="6903" spans="1:13" x14ac:dyDescent="0.25">
      <c r="A6903" s="7">
        <v>42783</v>
      </c>
      <c r="B6903" s="4">
        <f>YEAR(SaleData[[#This Row],[Order Date]])</f>
        <v>2017</v>
      </c>
      <c r="C6903" s="4">
        <f>MONTH(SaleData[[#This Row],[Order Date]])</f>
        <v>2</v>
      </c>
      <c r="D6903" t="s">
        <v>2079</v>
      </c>
      <c r="E6903" t="s">
        <v>24</v>
      </c>
      <c r="F6903" t="s">
        <v>16</v>
      </c>
      <c r="G6903" t="s">
        <v>17</v>
      </c>
      <c r="H6903" t="s">
        <v>603</v>
      </c>
      <c r="I6903">
        <v>421.37</v>
      </c>
      <c r="J6903">
        <v>2</v>
      </c>
      <c r="K6903">
        <v>-6.02</v>
      </c>
      <c r="M6903" t="s">
        <v>3021</v>
      </c>
    </row>
    <row r="6904" spans="1:13" x14ac:dyDescent="0.25">
      <c r="A6904" s="7">
        <v>42783</v>
      </c>
      <c r="B6904" s="4">
        <f>YEAR(SaleData[[#This Row],[Order Date]])</f>
        <v>2017</v>
      </c>
      <c r="C6904" s="4">
        <f>MONTH(SaleData[[#This Row],[Order Date]])</f>
        <v>2</v>
      </c>
      <c r="D6904" t="s">
        <v>2099</v>
      </c>
      <c r="E6904" t="s">
        <v>171</v>
      </c>
      <c r="F6904" t="s">
        <v>16</v>
      </c>
      <c r="G6904" t="s">
        <v>17</v>
      </c>
      <c r="H6904" t="s">
        <v>981</v>
      </c>
      <c r="I6904">
        <v>500.24</v>
      </c>
      <c r="J6904">
        <v>13</v>
      </c>
      <c r="K6904">
        <v>145.07</v>
      </c>
      <c r="M6904" t="s">
        <v>3021</v>
      </c>
    </row>
    <row r="6905" spans="1:13" x14ac:dyDescent="0.25">
      <c r="A6905" s="7">
        <v>42783</v>
      </c>
      <c r="B6905" s="4">
        <f>YEAR(SaleData[[#This Row],[Order Date]])</f>
        <v>2017</v>
      </c>
      <c r="C6905" s="4">
        <f>MONTH(SaleData[[#This Row],[Order Date]])</f>
        <v>2</v>
      </c>
      <c r="D6905" t="s">
        <v>2099</v>
      </c>
      <c r="E6905" t="s">
        <v>171</v>
      </c>
      <c r="F6905" t="s">
        <v>26</v>
      </c>
      <c r="G6905" t="s">
        <v>27</v>
      </c>
      <c r="H6905" t="s">
        <v>657</v>
      </c>
      <c r="I6905">
        <v>20.12</v>
      </c>
      <c r="J6905">
        <v>2</v>
      </c>
      <c r="K6905">
        <v>9.26</v>
      </c>
      <c r="M6905" t="s">
        <v>3021</v>
      </c>
    </row>
    <row r="6906" spans="1:13" x14ac:dyDescent="0.25">
      <c r="A6906" s="7">
        <v>42783</v>
      </c>
      <c r="B6906" s="4">
        <f>YEAR(SaleData[[#This Row],[Order Date]])</f>
        <v>2017</v>
      </c>
      <c r="C6906" s="4">
        <f>MONTH(SaleData[[#This Row],[Order Date]])</f>
        <v>2</v>
      </c>
      <c r="D6906" t="s">
        <v>2099</v>
      </c>
      <c r="E6906" t="s">
        <v>171</v>
      </c>
      <c r="F6906" t="s">
        <v>26</v>
      </c>
      <c r="G6906" t="s">
        <v>46</v>
      </c>
      <c r="H6906" t="s">
        <v>205</v>
      </c>
      <c r="I6906">
        <v>896.99</v>
      </c>
      <c r="J6906">
        <v>1</v>
      </c>
      <c r="K6906">
        <v>421.59</v>
      </c>
      <c r="M6906" t="s">
        <v>3021</v>
      </c>
    </row>
    <row r="6907" spans="1:13" x14ac:dyDescent="0.25">
      <c r="A6907" s="7">
        <v>42783</v>
      </c>
      <c r="B6907" s="4">
        <f>YEAR(SaleData[[#This Row],[Order Date]])</f>
        <v>2017</v>
      </c>
      <c r="C6907" s="4">
        <f>MONTH(SaleData[[#This Row],[Order Date]])</f>
        <v>2</v>
      </c>
      <c r="D6907" t="s">
        <v>52</v>
      </c>
      <c r="E6907" t="s">
        <v>69</v>
      </c>
      <c r="F6907" t="s">
        <v>11</v>
      </c>
      <c r="G6907" t="s">
        <v>21</v>
      </c>
      <c r="H6907" t="s">
        <v>2602</v>
      </c>
      <c r="I6907">
        <v>14.78</v>
      </c>
      <c r="J6907">
        <v>2</v>
      </c>
      <c r="K6907">
        <v>3.99</v>
      </c>
      <c r="M6907" t="s">
        <v>3021</v>
      </c>
    </row>
    <row r="6908" spans="1:13" x14ac:dyDescent="0.25">
      <c r="A6908" s="7">
        <v>42784</v>
      </c>
      <c r="B6908" s="4">
        <f>YEAR(SaleData[[#This Row],[Order Date]])</f>
        <v>2017</v>
      </c>
      <c r="C6908" s="4">
        <f>MONTH(SaleData[[#This Row],[Order Date]])</f>
        <v>2</v>
      </c>
      <c r="D6908" t="s">
        <v>674</v>
      </c>
      <c r="E6908" t="s">
        <v>43</v>
      </c>
      <c r="F6908" t="s">
        <v>26</v>
      </c>
      <c r="G6908" t="s">
        <v>27</v>
      </c>
      <c r="H6908" t="s">
        <v>2405</v>
      </c>
      <c r="I6908">
        <v>25.92</v>
      </c>
      <c r="J6908">
        <v>4</v>
      </c>
      <c r="K6908">
        <v>12.44</v>
      </c>
      <c r="M6908" t="s">
        <v>3021</v>
      </c>
    </row>
    <row r="6909" spans="1:13" x14ac:dyDescent="0.25">
      <c r="A6909" s="7">
        <v>42784</v>
      </c>
      <c r="B6909" s="4">
        <f>YEAR(SaleData[[#This Row],[Order Date]])</f>
        <v>2017</v>
      </c>
      <c r="C6909" s="4">
        <f>MONTH(SaleData[[#This Row],[Order Date]])</f>
        <v>2</v>
      </c>
      <c r="D6909" t="s">
        <v>1456</v>
      </c>
      <c r="E6909" t="s">
        <v>79</v>
      </c>
      <c r="F6909" t="s">
        <v>11</v>
      </c>
      <c r="G6909" t="s">
        <v>21</v>
      </c>
      <c r="H6909" t="s">
        <v>1727</v>
      </c>
      <c r="I6909">
        <v>35.96</v>
      </c>
      <c r="J6909">
        <v>1</v>
      </c>
      <c r="K6909">
        <v>3.6</v>
      </c>
      <c r="M6909" t="s">
        <v>3022</v>
      </c>
    </row>
    <row r="6910" spans="1:13" x14ac:dyDescent="0.25">
      <c r="A6910" s="7">
        <v>42784</v>
      </c>
      <c r="B6910" s="4">
        <f>YEAR(SaleData[[#This Row],[Order Date]])</f>
        <v>2017</v>
      </c>
      <c r="C6910" s="4">
        <f>MONTH(SaleData[[#This Row],[Order Date]])</f>
        <v>2</v>
      </c>
      <c r="D6910" t="s">
        <v>2002</v>
      </c>
      <c r="E6910" t="s">
        <v>24</v>
      </c>
      <c r="F6910" t="s">
        <v>16</v>
      </c>
      <c r="G6910" t="s">
        <v>40</v>
      </c>
      <c r="H6910" t="s">
        <v>766</v>
      </c>
      <c r="I6910">
        <v>617.70000000000005</v>
      </c>
      <c r="J6910">
        <v>6</v>
      </c>
      <c r="K6910">
        <v>-407.68</v>
      </c>
      <c r="M6910" t="s">
        <v>3022</v>
      </c>
    </row>
    <row r="6911" spans="1:13" x14ac:dyDescent="0.25">
      <c r="A6911" s="7">
        <v>42785</v>
      </c>
      <c r="B6911" s="4">
        <f>YEAR(SaleData[[#This Row],[Order Date]])</f>
        <v>2017</v>
      </c>
      <c r="C6911" s="4">
        <f>MONTH(SaleData[[#This Row],[Order Date]])</f>
        <v>2</v>
      </c>
      <c r="D6911" t="s">
        <v>729</v>
      </c>
      <c r="E6911" t="s">
        <v>247</v>
      </c>
      <c r="F6911" t="s">
        <v>16</v>
      </c>
      <c r="G6911" t="s">
        <v>34</v>
      </c>
      <c r="H6911" t="s">
        <v>2329</v>
      </c>
      <c r="I6911">
        <v>164.22</v>
      </c>
      <c r="J6911">
        <v>3</v>
      </c>
      <c r="K6911">
        <v>50.91</v>
      </c>
      <c r="M6911" t="s">
        <v>3022</v>
      </c>
    </row>
    <row r="6912" spans="1:13" x14ac:dyDescent="0.25">
      <c r="A6912" s="7">
        <v>42785</v>
      </c>
      <c r="B6912" s="4">
        <f>YEAR(SaleData[[#This Row],[Order Date]])</f>
        <v>2017</v>
      </c>
      <c r="C6912" s="4">
        <f>MONTH(SaleData[[#This Row],[Order Date]])</f>
        <v>2</v>
      </c>
      <c r="D6912" t="s">
        <v>729</v>
      </c>
      <c r="E6912" t="s">
        <v>247</v>
      </c>
      <c r="F6912" t="s">
        <v>16</v>
      </c>
      <c r="G6912" t="s">
        <v>235</v>
      </c>
      <c r="H6912" t="s">
        <v>971</v>
      </c>
      <c r="I6912">
        <v>362.94</v>
      </c>
      <c r="J6912">
        <v>3</v>
      </c>
      <c r="K6912">
        <v>36.29</v>
      </c>
      <c r="M6912" t="s">
        <v>3022</v>
      </c>
    </row>
    <row r="6913" spans="1:13" x14ac:dyDescent="0.25">
      <c r="A6913" s="7">
        <v>42785</v>
      </c>
      <c r="B6913" s="4">
        <f>YEAR(SaleData[[#This Row],[Order Date]])</f>
        <v>2017</v>
      </c>
      <c r="C6913" s="4">
        <f>MONTH(SaleData[[#This Row],[Order Date]])</f>
        <v>2</v>
      </c>
      <c r="D6913" t="s">
        <v>729</v>
      </c>
      <c r="E6913" t="s">
        <v>247</v>
      </c>
      <c r="F6913" t="s">
        <v>11</v>
      </c>
      <c r="G6913" t="s">
        <v>12</v>
      </c>
      <c r="H6913" t="s">
        <v>234</v>
      </c>
      <c r="I6913">
        <v>59.98</v>
      </c>
      <c r="J6913">
        <v>2</v>
      </c>
      <c r="K6913">
        <v>26.39</v>
      </c>
      <c r="M6913" t="s">
        <v>3022</v>
      </c>
    </row>
    <row r="6914" spans="1:13" x14ac:dyDescent="0.25">
      <c r="A6914" s="7">
        <v>42785</v>
      </c>
      <c r="B6914" s="4">
        <f>YEAR(SaleData[[#This Row],[Order Date]])</f>
        <v>2017</v>
      </c>
      <c r="C6914" s="4">
        <f>MONTH(SaleData[[#This Row],[Order Date]])</f>
        <v>2</v>
      </c>
      <c r="D6914" t="s">
        <v>2404</v>
      </c>
      <c r="E6914" t="s">
        <v>24</v>
      </c>
      <c r="F6914" t="s">
        <v>16</v>
      </c>
      <c r="G6914" t="s">
        <v>235</v>
      </c>
      <c r="H6914" t="s">
        <v>776</v>
      </c>
      <c r="I6914">
        <v>493.43</v>
      </c>
      <c r="J6914">
        <v>5</v>
      </c>
      <c r="K6914">
        <v>-70.489999999999995</v>
      </c>
      <c r="M6914" t="s">
        <v>3023</v>
      </c>
    </row>
    <row r="6915" spans="1:13" x14ac:dyDescent="0.25">
      <c r="A6915" s="7">
        <v>42786</v>
      </c>
      <c r="B6915" s="4">
        <f>YEAR(SaleData[[#This Row],[Order Date]])</f>
        <v>2017</v>
      </c>
      <c r="C6915" s="4">
        <f>MONTH(SaleData[[#This Row],[Order Date]])</f>
        <v>2</v>
      </c>
      <c r="D6915" t="s">
        <v>1278</v>
      </c>
      <c r="E6915" t="s">
        <v>20</v>
      </c>
      <c r="F6915" t="s">
        <v>26</v>
      </c>
      <c r="G6915" t="s">
        <v>56</v>
      </c>
      <c r="H6915" t="s">
        <v>166</v>
      </c>
      <c r="I6915">
        <v>30.98</v>
      </c>
      <c r="J6915">
        <v>1</v>
      </c>
      <c r="K6915">
        <v>8.0500000000000007</v>
      </c>
      <c r="M6915" t="s">
        <v>3023</v>
      </c>
    </row>
    <row r="6916" spans="1:13" x14ac:dyDescent="0.25">
      <c r="A6916" s="7">
        <v>42786</v>
      </c>
      <c r="B6916" s="4">
        <f>YEAR(SaleData[[#This Row],[Order Date]])</f>
        <v>2017</v>
      </c>
      <c r="C6916" s="4">
        <f>MONTH(SaleData[[#This Row],[Order Date]])</f>
        <v>2</v>
      </c>
      <c r="D6916" t="s">
        <v>1278</v>
      </c>
      <c r="E6916" t="s">
        <v>20</v>
      </c>
      <c r="F6916" t="s">
        <v>11</v>
      </c>
      <c r="G6916" t="s">
        <v>21</v>
      </c>
      <c r="H6916" t="s">
        <v>1484</v>
      </c>
      <c r="I6916">
        <v>1349.91</v>
      </c>
      <c r="J6916">
        <v>9</v>
      </c>
      <c r="K6916">
        <v>661.46</v>
      </c>
      <c r="M6916" t="s">
        <v>3023</v>
      </c>
    </row>
    <row r="6917" spans="1:13" x14ac:dyDescent="0.25">
      <c r="A6917" s="7">
        <v>42786</v>
      </c>
      <c r="B6917" s="4">
        <f>YEAR(SaleData[[#This Row],[Order Date]])</f>
        <v>2017</v>
      </c>
      <c r="C6917" s="4">
        <f>MONTH(SaleData[[#This Row],[Order Date]])</f>
        <v>2</v>
      </c>
      <c r="D6917" t="s">
        <v>2436</v>
      </c>
      <c r="E6917" t="s">
        <v>49</v>
      </c>
      <c r="F6917" t="s">
        <v>26</v>
      </c>
      <c r="G6917" t="s">
        <v>46</v>
      </c>
      <c r="H6917" t="s">
        <v>1563</v>
      </c>
      <c r="I6917">
        <v>37.68</v>
      </c>
      <c r="J6917">
        <v>6</v>
      </c>
      <c r="K6917">
        <v>16.96</v>
      </c>
      <c r="M6917" t="s">
        <v>3023</v>
      </c>
    </row>
    <row r="6918" spans="1:13" x14ac:dyDescent="0.25">
      <c r="A6918" s="7">
        <v>42786</v>
      </c>
      <c r="B6918" s="4">
        <f>YEAR(SaleData[[#This Row],[Order Date]])</f>
        <v>2017</v>
      </c>
      <c r="C6918" s="4">
        <f>MONTH(SaleData[[#This Row],[Order Date]])</f>
        <v>2</v>
      </c>
      <c r="D6918" t="s">
        <v>646</v>
      </c>
      <c r="E6918" t="s">
        <v>20</v>
      </c>
      <c r="F6918" t="s">
        <v>26</v>
      </c>
      <c r="G6918" t="s">
        <v>27</v>
      </c>
      <c r="H6918" t="s">
        <v>920</v>
      </c>
      <c r="I6918">
        <v>61.4</v>
      </c>
      <c r="J6918">
        <v>5</v>
      </c>
      <c r="K6918">
        <v>28.86</v>
      </c>
      <c r="M6918" t="s">
        <v>3023</v>
      </c>
    </row>
    <row r="6919" spans="1:13" x14ac:dyDescent="0.25">
      <c r="A6919" s="7">
        <v>42786</v>
      </c>
      <c r="B6919" s="4">
        <f>YEAR(SaleData[[#This Row],[Order Date]])</f>
        <v>2017</v>
      </c>
      <c r="C6919" s="4">
        <f>MONTH(SaleData[[#This Row],[Order Date]])</f>
        <v>2</v>
      </c>
      <c r="D6919" t="s">
        <v>646</v>
      </c>
      <c r="E6919" t="s">
        <v>20</v>
      </c>
      <c r="F6919" t="s">
        <v>26</v>
      </c>
      <c r="G6919" t="s">
        <v>46</v>
      </c>
      <c r="H6919" t="s">
        <v>1628</v>
      </c>
      <c r="I6919">
        <v>24.45</v>
      </c>
      <c r="J6919">
        <v>2</v>
      </c>
      <c r="K6919">
        <v>8.86</v>
      </c>
      <c r="M6919" t="s">
        <v>3023</v>
      </c>
    </row>
    <row r="6920" spans="1:13" x14ac:dyDescent="0.25">
      <c r="A6920" s="7">
        <v>42786</v>
      </c>
      <c r="B6920" s="4">
        <f>YEAR(SaleData[[#This Row],[Order Date]])</f>
        <v>2017</v>
      </c>
      <c r="C6920" s="4">
        <f>MONTH(SaleData[[#This Row],[Order Date]])</f>
        <v>2</v>
      </c>
      <c r="D6920" t="s">
        <v>500</v>
      </c>
      <c r="E6920" t="s">
        <v>324</v>
      </c>
      <c r="F6920" t="s">
        <v>26</v>
      </c>
      <c r="G6920" t="s">
        <v>46</v>
      </c>
      <c r="H6920" t="s">
        <v>1250</v>
      </c>
      <c r="I6920">
        <v>1369.76</v>
      </c>
      <c r="J6920">
        <v>6</v>
      </c>
      <c r="K6920">
        <v>-913.18</v>
      </c>
      <c r="M6920" t="s">
        <v>3023</v>
      </c>
    </row>
    <row r="6921" spans="1:13" x14ac:dyDescent="0.25">
      <c r="A6921" s="7">
        <v>42786</v>
      </c>
      <c r="B6921" s="4">
        <f>YEAR(SaleData[[#This Row],[Order Date]])</f>
        <v>2017</v>
      </c>
      <c r="C6921" s="4">
        <f>MONTH(SaleData[[#This Row],[Order Date]])</f>
        <v>2</v>
      </c>
      <c r="D6921" t="s">
        <v>500</v>
      </c>
      <c r="E6921" t="s">
        <v>324</v>
      </c>
      <c r="F6921" t="s">
        <v>26</v>
      </c>
      <c r="G6921" t="s">
        <v>36</v>
      </c>
      <c r="H6921" t="s">
        <v>459</v>
      </c>
      <c r="I6921">
        <v>294.37</v>
      </c>
      <c r="J6921">
        <v>4</v>
      </c>
      <c r="K6921">
        <v>-58.87</v>
      </c>
      <c r="M6921" t="s">
        <v>3023</v>
      </c>
    </row>
    <row r="6922" spans="1:13" x14ac:dyDescent="0.25">
      <c r="A6922" s="7">
        <v>42786</v>
      </c>
      <c r="B6922" s="4">
        <f>YEAR(SaleData[[#This Row],[Order Date]])</f>
        <v>2017</v>
      </c>
      <c r="C6922" s="4">
        <f>MONTH(SaleData[[#This Row],[Order Date]])</f>
        <v>2</v>
      </c>
      <c r="D6922" t="s">
        <v>2223</v>
      </c>
      <c r="E6922" t="s">
        <v>98</v>
      </c>
      <c r="F6922" t="s">
        <v>26</v>
      </c>
      <c r="G6922" t="s">
        <v>46</v>
      </c>
      <c r="H6922" t="s">
        <v>1004</v>
      </c>
      <c r="I6922">
        <v>45.58</v>
      </c>
      <c r="J6922">
        <v>11</v>
      </c>
      <c r="K6922">
        <v>16.52</v>
      </c>
      <c r="M6922" t="s">
        <v>3023</v>
      </c>
    </row>
    <row r="6923" spans="1:13" x14ac:dyDescent="0.25">
      <c r="A6923" s="7">
        <v>42786</v>
      </c>
      <c r="B6923" s="4">
        <f>YEAR(SaleData[[#This Row],[Order Date]])</f>
        <v>2017</v>
      </c>
      <c r="C6923" s="4">
        <f>MONTH(SaleData[[#This Row],[Order Date]])</f>
        <v>2</v>
      </c>
      <c r="D6923" t="s">
        <v>1871</v>
      </c>
      <c r="E6923" t="s">
        <v>24</v>
      </c>
      <c r="F6923" t="s">
        <v>26</v>
      </c>
      <c r="G6923" t="s">
        <v>46</v>
      </c>
      <c r="H6923" t="s">
        <v>999</v>
      </c>
      <c r="I6923">
        <v>2.81</v>
      </c>
      <c r="J6923">
        <v>3</v>
      </c>
      <c r="K6923">
        <v>-4.49</v>
      </c>
      <c r="M6923" t="s">
        <v>3023</v>
      </c>
    </row>
    <row r="6924" spans="1:13" x14ac:dyDescent="0.25">
      <c r="A6924" s="7">
        <v>42786</v>
      </c>
      <c r="B6924" s="4">
        <f>YEAR(SaleData[[#This Row],[Order Date]])</f>
        <v>2017</v>
      </c>
      <c r="C6924" s="4">
        <f>MONTH(SaleData[[#This Row],[Order Date]])</f>
        <v>2</v>
      </c>
      <c r="D6924" t="s">
        <v>430</v>
      </c>
      <c r="E6924" t="s">
        <v>43</v>
      </c>
      <c r="F6924" t="s">
        <v>26</v>
      </c>
      <c r="G6924" t="s">
        <v>27</v>
      </c>
      <c r="H6924" t="s">
        <v>2516</v>
      </c>
      <c r="I6924">
        <v>65.790000000000006</v>
      </c>
      <c r="J6924">
        <v>9</v>
      </c>
      <c r="K6924">
        <v>30.26</v>
      </c>
      <c r="M6924" t="s">
        <v>3023</v>
      </c>
    </row>
    <row r="6925" spans="1:13" x14ac:dyDescent="0.25">
      <c r="A6925" s="7">
        <v>42786</v>
      </c>
      <c r="B6925" s="4">
        <f>YEAR(SaleData[[#This Row],[Order Date]])</f>
        <v>2017</v>
      </c>
      <c r="C6925" s="4">
        <f>MONTH(SaleData[[#This Row],[Order Date]])</f>
        <v>2</v>
      </c>
      <c r="D6925" t="s">
        <v>430</v>
      </c>
      <c r="E6925" t="s">
        <v>43</v>
      </c>
      <c r="F6925" t="s">
        <v>26</v>
      </c>
      <c r="G6925" t="s">
        <v>46</v>
      </c>
      <c r="H6925" t="s">
        <v>1865</v>
      </c>
      <c r="I6925">
        <v>271.98</v>
      </c>
      <c r="J6925">
        <v>2</v>
      </c>
      <c r="K6925">
        <v>88.39</v>
      </c>
      <c r="M6925" t="s">
        <v>3024</v>
      </c>
    </row>
    <row r="6926" spans="1:13" x14ac:dyDescent="0.25">
      <c r="A6926" s="7">
        <v>42787</v>
      </c>
      <c r="B6926" s="4">
        <f>YEAR(SaleData[[#This Row],[Order Date]])</f>
        <v>2017</v>
      </c>
      <c r="C6926" s="4">
        <f>MONTH(SaleData[[#This Row],[Order Date]])</f>
        <v>2</v>
      </c>
      <c r="D6926" t="s">
        <v>873</v>
      </c>
      <c r="E6926" t="s">
        <v>20</v>
      </c>
      <c r="F6926" t="s">
        <v>16</v>
      </c>
      <c r="G6926" t="s">
        <v>17</v>
      </c>
      <c r="H6926" t="s">
        <v>1706</v>
      </c>
      <c r="I6926">
        <v>80.989999999999995</v>
      </c>
      <c r="J6926">
        <v>1</v>
      </c>
      <c r="K6926">
        <v>8.1</v>
      </c>
      <c r="M6926" t="s">
        <v>3025</v>
      </c>
    </row>
    <row r="6927" spans="1:13" x14ac:dyDescent="0.25">
      <c r="A6927" s="7">
        <v>42789</v>
      </c>
      <c r="B6927" s="4">
        <f>YEAR(SaleData[[#This Row],[Order Date]])</f>
        <v>2017</v>
      </c>
      <c r="C6927" s="4">
        <f>MONTH(SaleData[[#This Row],[Order Date]])</f>
        <v>2</v>
      </c>
      <c r="D6927" t="s">
        <v>1895</v>
      </c>
      <c r="E6927" t="s">
        <v>24</v>
      </c>
      <c r="F6927" t="s">
        <v>26</v>
      </c>
      <c r="G6927" t="s">
        <v>36</v>
      </c>
      <c r="H6927" t="s">
        <v>2237</v>
      </c>
      <c r="I6927">
        <v>505.32</v>
      </c>
      <c r="J6927">
        <v>3</v>
      </c>
      <c r="K6927">
        <v>31.58</v>
      </c>
      <c r="M6927" t="s">
        <v>3025</v>
      </c>
    </row>
    <row r="6928" spans="1:13" x14ac:dyDescent="0.25">
      <c r="A6928" s="7">
        <v>42789</v>
      </c>
      <c r="B6928" s="4">
        <f>YEAR(SaleData[[#This Row],[Order Date]])</f>
        <v>2017</v>
      </c>
      <c r="C6928" s="4">
        <f>MONTH(SaleData[[#This Row],[Order Date]])</f>
        <v>2</v>
      </c>
      <c r="D6928" t="s">
        <v>1895</v>
      </c>
      <c r="E6928" t="s">
        <v>24</v>
      </c>
      <c r="F6928" t="s">
        <v>26</v>
      </c>
      <c r="G6928" t="s">
        <v>27</v>
      </c>
      <c r="H6928" t="s">
        <v>2642</v>
      </c>
      <c r="I6928">
        <v>3.81</v>
      </c>
      <c r="J6928">
        <v>1</v>
      </c>
      <c r="K6928">
        <v>1.24</v>
      </c>
      <c r="M6928" t="s">
        <v>3025</v>
      </c>
    </row>
    <row r="6929" spans="1:13" x14ac:dyDescent="0.25">
      <c r="A6929" s="7">
        <v>42789</v>
      </c>
      <c r="B6929" s="4">
        <f>YEAR(SaleData[[#This Row],[Order Date]])</f>
        <v>2017</v>
      </c>
      <c r="C6929" s="4">
        <f>MONTH(SaleData[[#This Row],[Order Date]])</f>
        <v>2</v>
      </c>
      <c r="D6929" t="s">
        <v>1895</v>
      </c>
      <c r="E6929" t="s">
        <v>24</v>
      </c>
      <c r="F6929" t="s">
        <v>26</v>
      </c>
      <c r="G6929" t="s">
        <v>46</v>
      </c>
      <c r="H6929" t="s">
        <v>647</v>
      </c>
      <c r="I6929">
        <v>8.68</v>
      </c>
      <c r="J6929">
        <v>1</v>
      </c>
      <c r="K6929">
        <v>-14.76</v>
      </c>
      <c r="M6929" t="s">
        <v>3026</v>
      </c>
    </row>
    <row r="6930" spans="1:13" x14ac:dyDescent="0.25">
      <c r="A6930" s="7">
        <v>42790</v>
      </c>
      <c r="B6930" s="4">
        <f>YEAR(SaleData[[#This Row],[Order Date]])</f>
        <v>2017</v>
      </c>
      <c r="C6930" s="4">
        <f>MONTH(SaleData[[#This Row],[Order Date]])</f>
        <v>2</v>
      </c>
      <c r="D6930" t="s">
        <v>1366</v>
      </c>
      <c r="E6930" t="s">
        <v>43</v>
      </c>
      <c r="F6930" t="s">
        <v>16</v>
      </c>
      <c r="G6930" t="s">
        <v>34</v>
      </c>
      <c r="H6930" t="s">
        <v>1435</v>
      </c>
      <c r="I6930">
        <v>16.02</v>
      </c>
      <c r="J6930">
        <v>6</v>
      </c>
      <c r="K6930">
        <v>6.09</v>
      </c>
      <c r="M6930" t="s">
        <v>3026</v>
      </c>
    </row>
    <row r="6931" spans="1:13" x14ac:dyDescent="0.25">
      <c r="A6931" s="7">
        <v>42790</v>
      </c>
      <c r="B6931" s="4">
        <f>YEAR(SaleData[[#This Row],[Order Date]])</f>
        <v>2017</v>
      </c>
      <c r="C6931" s="4">
        <f>MONTH(SaleData[[#This Row],[Order Date]])</f>
        <v>2</v>
      </c>
      <c r="D6931" t="s">
        <v>316</v>
      </c>
      <c r="E6931" t="s">
        <v>20</v>
      </c>
      <c r="F6931" t="s">
        <v>26</v>
      </c>
      <c r="G6931" t="s">
        <v>27</v>
      </c>
      <c r="H6931" t="s">
        <v>121</v>
      </c>
      <c r="I6931">
        <v>24.56</v>
      </c>
      <c r="J6931">
        <v>2</v>
      </c>
      <c r="K6931">
        <v>11.54</v>
      </c>
      <c r="M6931" t="s">
        <v>3026</v>
      </c>
    </row>
    <row r="6932" spans="1:13" x14ac:dyDescent="0.25">
      <c r="A6932" s="7">
        <v>42790</v>
      </c>
      <c r="B6932" s="4">
        <f>YEAR(SaleData[[#This Row],[Order Date]])</f>
        <v>2017</v>
      </c>
      <c r="C6932" s="4">
        <f>MONTH(SaleData[[#This Row],[Order Date]])</f>
        <v>2</v>
      </c>
      <c r="D6932" t="s">
        <v>180</v>
      </c>
      <c r="E6932" t="s">
        <v>43</v>
      </c>
      <c r="F6932" t="s">
        <v>16</v>
      </c>
      <c r="G6932" t="s">
        <v>34</v>
      </c>
      <c r="H6932" t="s">
        <v>2544</v>
      </c>
      <c r="I6932">
        <v>74.760000000000005</v>
      </c>
      <c r="J6932">
        <v>7</v>
      </c>
      <c r="K6932">
        <v>23.92</v>
      </c>
      <c r="M6932" t="s">
        <v>3026</v>
      </c>
    </row>
    <row r="6933" spans="1:13" x14ac:dyDescent="0.25">
      <c r="A6933" s="7">
        <v>42791</v>
      </c>
      <c r="B6933" s="4">
        <f>YEAR(SaleData[[#This Row],[Order Date]])</f>
        <v>2017</v>
      </c>
      <c r="C6933" s="4">
        <f>MONTH(SaleData[[#This Row],[Order Date]])</f>
        <v>2</v>
      </c>
      <c r="D6933" t="s">
        <v>762</v>
      </c>
      <c r="E6933" t="s">
        <v>30</v>
      </c>
      <c r="F6933" t="s">
        <v>26</v>
      </c>
      <c r="G6933" t="s">
        <v>31</v>
      </c>
      <c r="H6933" t="s">
        <v>109</v>
      </c>
      <c r="I6933">
        <v>25.25</v>
      </c>
      <c r="J6933">
        <v>4</v>
      </c>
      <c r="K6933">
        <v>7.89</v>
      </c>
      <c r="M6933" t="s">
        <v>3026</v>
      </c>
    </row>
    <row r="6934" spans="1:13" x14ac:dyDescent="0.25">
      <c r="A6934" s="7">
        <v>42791</v>
      </c>
      <c r="B6934" s="4">
        <f>YEAR(SaleData[[#This Row],[Order Date]])</f>
        <v>2017</v>
      </c>
      <c r="C6934" s="4">
        <f>MONTH(SaleData[[#This Row],[Order Date]])</f>
        <v>2</v>
      </c>
      <c r="D6934" t="s">
        <v>762</v>
      </c>
      <c r="E6934" t="s">
        <v>30</v>
      </c>
      <c r="F6934" t="s">
        <v>16</v>
      </c>
      <c r="G6934" t="s">
        <v>17</v>
      </c>
      <c r="H6934" t="s">
        <v>1186</v>
      </c>
      <c r="I6934">
        <v>56.69</v>
      </c>
      <c r="J6934">
        <v>1</v>
      </c>
      <c r="K6934">
        <v>-14.58</v>
      </c>
      <c r="M6934" t="s">
        <v>3026</v>
      </c>
    </row>
    <row r="6935" spans="1:13" x14ac:dyDescent="0.25">
      <c r="A6935" s="7">
        <v>42791</v>
      </c>
      <c r="B6935" s="4">
        <f>YEAR(SaleData[[#This Row],[Order Date]])</f>
        <v>2017</v>
      </c>
      <c r="C6935" s="4">
        <f>MONTH(SaleData[[#This Row],[Order Date]])</f>
        <v>2</v>
      </c>
      <c r="D6935" t="s">
        <v>2172</v>
      </c>
      <c r="E6935" t="s">
        <v>69</v>
      </c>
      <c r="F6935" t="s">
        <v>11</v>
      </c>
      <c r="G6935" t="s">
        <v>21</v>
      </c>
      <c r="H6935" t="s">
        <v>1054</v>
      </c>
      <c r="I6935">
        <v>125.7</v>
      </c>
      <c r="J6935">
        <v>6</v>
      </c>
      <c r="K6935">
        <v>35.200000000000003</v>
      </c>
      <c r="M6935" t="s">
        <v>3026</v>
      </c>
    </row>
    <row r="6936" spans="1:13" x14ac:dyDescent="0.25">
      <c r="A6936" s="7">
        <v>42792</v>
      </c>
      <c r="B6936" s="4">
        <f>YEAR(SaleData[[#This Row],[Order Date]])</f>
        <v>2017</v>
      </c>
      <c r="C6936" s="4">
        <f>MONTH(SaleData[[#This Row],[Order Date]])</f>
        <v>2</v>
      </c>
      <c r="D6936" t="s">
        <v>2172</v>
      </c>
      <c r="E6936" t="s">
        <v>69</v>
      </c>
      <c r="F6936" t="s">
        <v>11</v>
      </c>
      <c r="G6936" t="s">
        <v>21</v>
      </c>
      <c r="H6936" t="s">
        <v>215</v>
      </c>
      <c r="I6936">
        <v>191.98</v>
      </c>
      <c r="J6936">
        <v>2</v>
      </c>
      <c r="K6936">
        <v>51.83</v>
      </c>
      <c r="M6936" t="s">
        <v>3026</v>
      </c>
    </row>
    <row r="6937" spans="1:13" x14ac:dyDescent="0.25">
      <c r="A6937" s="7">
        <v>42792</v>
      </c>
      <c r="B6937" s="4">
        <f>YEAR(SaleData[[#This Row],[Order Date]])</f>
        <v>2017</v>
      </c>
      <c r="C6937" s="4">
        <f>MONTH(SaleData[[#This Row],[Order Date]])</f>
        <v>2</v>
      </c>
      <c r="D6937" t="s">
        <v>2172</v>
      </c>
      <c r="E6937" t="s">
        <v>69</v>
      </c>
      <c r="F6937" t="s">
        <v>26</v>
      </c>
      <c r="G6937" t="s">
        <v>36</v>
      </c>
      <c r="H6937" t="s">
        <v>1033</v>
      </c>
      <c r="I6937">
        <v>20.86</v>
      </c>
      <c r="J6937">
        <v>7</v>
      </c>
      <c r="K6937">
        <v>1.46</v>
      </c>
      <c r="M6937" t="s">
        <v>3026</v>
      </c>
    </row>
    <row r="6938" spans="1:13" x14ac:dyDescent="0.25">
      <c r="A6938" s="7">
        <v>42792</v>
      </c>
      <c r="B6938" s="4">
        <f>YEAR(SaleData[[#This Row],[Order Date]])</f>
        <v>2017</v>
      </c>
      <c r="C6938" s="4">
        <f>MONTH(SaleData[[#This Row],[Order Date]])</f>
        <v>2</v>
      </c>
      <c r="D6938" t="s">
        <v>1213</v>
      </c>
      <c r="E6938" t="s">
        <v>43</v>
      </c>
      <c r="F6938" t="s">
        <v>26</v>
      </c>
      <c r="G6938" t="s">
        <v>46</v>
      </c>
      <c r="H6938" t="s">
        <v>440</v>
      </c>
      <c r="I6938">
        <v>19.3</v>
      </c>
      <c r="J6938">
        <v>3</v>
      </c>
      <c r="K6938">
        <v>6.03</v>
      </c>
      <c r="M6938" t="s">
        <v>3026</v>
      </c>
    </row>
    <row r="6939" spans="1:13" x14ac:dyDescent="0.25">
      <c r="A6939" s="7">
        <v>42792</v>
      </c>
      <c r="B6939" s="4">
        <f>YEAR(SaleData[[#This Row],[Order Date]])</f>
        <v>2017</v>
      </c>
      <c r="C6939" s="4">
        <f>MONTH(SaleData[[#This Row],[Order Date]])</f>
        <v>2</v>
      </c>
      <c r="D6939" t="s">
        <v>1088</v>
      </c>
      <c r="E6939" t="s">
        <v>171</v>
      </c>
      <c r="F6939" t="s">
        <v>16</v>
      </c>
      <c r="G6939" t="s">
        <v>34</v>
      </c>
      <c r="H6939" t="s">
        <v>179</v>
      </c>
      <c r="I6939">
        <v>61.1</v>
      </c>
      <c r="J6939">
        <v>5</v>
      </c>
      <c r="K6939">
        <v>18.329999999999998</v>
      </c>
      <c r="M6939" t="s">
        <v>3026</v>
      </c>
    </row>
    <row r="6940" spans="1:13" x14ac:dyDescent="0.25">
      <c r="A6940" s="7">
        <v>42792</v>
      </c>
      <c r="B6940" s="4">
        <f>YEAR(SaleData[[#This Row],[Order Date]])</f>
        <v>2017</v>
      </c>
      <c r="C6940" s="4">
        <f>MONTH(SaleData[[#This Row],[Order Date]])</f>
        <v>2</v>
      </c>
      <c r="D6940" t="s">
        <v>1645</v>
      </c>
      <c r="E6940" t="s">
        <v>43</v>
      </c>
      <c r="F6940" t="s">
        <v>16</v>
      </c>
      <c r="G6940" t="s">
        <v>17</v>
      </c>
      <c r="H6940" t="s">
        <v>2353</v>
      </c>
      <c r="I6940">
        <v>387.14</v>
      </c>
      <c r="J6940">
        <v>4</v>
      </c>
      <c r="K6940">
        <v>4.84</v>
      </c>
      <c r="M6940" t="s">
        <v>3026</v>
      </c>
    </row>
    <row r="6941" spans="1:13" x14ac:dyDescent="0.25">
      <c r="A6941" s="7">
        <v>42792</v>
      </c>
      <c r="B6941" s="4">
        <f>YEAR(SaleData[[#This Row],[Order Date]])</f>
        <v>2017</v>
      </c>
      <c r="C6941" s="4">
        <f>MONTH(SaleData[[#This Row],[Order Date]])</f>
        <v>2</v>
      </c>
      <c r="D6941" t="s">
        <v>682</v>
      </c>
      <c r="E6941" t="s">
        <v>129</v>
      </c>
      <c r="F6941" t="s">
        <v>16</v>
      </c>
      <c r="G6941" t="s">
        <v>40</v>
      </c>
      <c r="H6941" t="s">
        <v>756</v>
      </c>
      <c r="I6941">
        <v>284.36</v>
      </c>
      <c r="J6941">
        <v>2</v>
      </c>
      <c r="K6941">
        <v>-75.83</v>
      </c>
      <c r="M6941" t="s">
        <v>3026</v>
      </c>
    </row>
    <row r="6942" spans="1:13" x14ac:dyDescent="0.25">
      <c r="A6942" s="7">
        <v>42792</v>
      </c>
      <c r="B6942" s="4">
        <f>YEAR(SaleData[[#This Row],[Order Date]])</f>
        <v>2017</v>
      </c>
      <c r="C6942" s="4">
        <f>MONTH(SaleData[[#This Row],[Order Date]])</f>
        <v>2</v>
      </c>
      <c r="D6942" t="s">
        <v>682</v>
      </c>
      <c r="E6942" t="s">
        <v>129</v>
      </c>
      <c r="F6942" t="s">
        <v>26</v>
      </c>
      <c r="G6942" t="s">
        <v>36</v>
      </c>
      <c r="H6942" t="s">
        <v>1717</v>
      </c>
      <c r="I6942">
        <v>665.41</v>
      </c>
      <c r="J6942">
        <v>2</v>
      </c>
      <c r="K6942">
        <v>66.540000000000006</v>
      </c>
      <c r="M6942" t="s">
        <v>3026</v>
      </c>
    </row>
    <row r="6943" spans="1:13" x14ac:dyDescent="0.25">
      <c r="A6943" s="7">
        <v>42792</v>
      </c>
      <c r="B6943" s="4">
        <f>YEAR(SaleData[[#This Row],[Order Date]])</f>
        <v>2017</v>
      </c>
      <c r="C6943" s="4">
        <f>MONTH(SaleData[[#This Row],[Order Date]])</f>
        <v>2</v>
      </c>
      <c r="D6943" t="s">
        <v>1468</v>
      </c>
      <c r="E6943" t="s">
        <v>65</v>
      </c>
      <c r="F6943" t="s">
        <v>26</v>
      </c>
      <c r="G6943" t="s">
        <v>62</v>
      </c>
      <c r="H6943" t="s">
        <v>2609</v>
      </c>
      <c r="I6943">
        <v>13.36</v>
      </c>
      <c r="J6943">
        <v>4</v>
      </c>
      <c r="K6943">
        <v>4.1399999999999997</v>
      </c>
      <c r="M6943" t="s">
        <v>3027</v>
      </c>
    </row>
    <row r="6944" spans="1:13" x14ac:dyDescent="0.25">
      <c r="A6944" s="7">
        <v>42792</v>
      </c>
      <c r="B6944" s="4">
        <f>YEAR(SaleData[[#This Row],[Order Date]])</f>
        <v>2017</v>
      </c>
      <c r="C6944" s="4">
        <f>MONTH(SaleData[[#This Row],[Order Date]])</f>
        <v>2</v>
      </c>
      <c r="D6944" t="s">
        <v>1468</v>
      </c>
      <c r="E6944" t="s">
        <v>65</v>
      </c>
      <c r="F6944" t="s">
        <v>26</v>
      </c>
      <c r="G6944" t="s">
        <v>27</v>
      </c>
      <c r="H6944" t="s">
        <v>291</v>
      </c>
      <c r="I6944">
        <v>39.96</v>
      </c>
      <c r="J6944">
        <v>2</v>
      </c>
      <c r="K6944">
        <v>18.78</v>
      </c>
      <c r="M6944" t="s">
        <v>3027</v>
      </c>
    </row>
    <row r="6945" spans="1:13" x14ac:dyDescent="0.25">
      <c r="A6945" s="7">
        <v>42794</v>
      </c>
      <c r="B6945" s="4">
        <f>YEAR(SaleData[[#This Row],[Order Date]])</f>
        <v>2017</v>
      </c>
      <c r="C6945" s="4">
        <f>MONTH(SaleData[[#This Row],[Order Date]])</f>
        <v>2</v>
      </c>
      <c r="D6945" t="s">
        <v>48</v>
      </c>
      <c r="E6945" t="s">
        <v>20</v>
      </c>
      <c r="F6945" t="s">
        <v>11</v>
      </c>
      <c r="G6945" t="s">
        <v>21</v>
      </c>
      <c r="H6945" t="s">
        <v>731</v>
      </c>
      <c r="I6945">
        <v>833.94</v>
      </c>
      <c r="J6945">
        <v>6</v>
      </c>
      <c r="K6945">
        <v>216.82</v>
      </c>
      <c r="M6945" t="s">
        <v>3027</v>
      </c>
    </row>
    <row r="6946" spans="1:13" x14ac:dyDescent="0.25">
      <c r="A6946" s="7">
        <v>42794</v>
      </c>
      <c r="B6946" s="4">
        <f>YEAR(SaleData[[#This Row],[Order Date]])</f>
        <v>2017</v>
      </c>
      <c r="C6946" s="4">
        <f>MONTH(SaleData[[#This Row],[Order Date]])</f>
        <v>2</v>
      </c>
      <c r="D6946" t="s">
        <v>48</v>
      </c>
      <c r="E6946" t="s">
        <v>20</v>
      </c>
      <c r="F6946" t="s">
        <v>26</v>
      </c>
      <c r="G6946" t="s">
        <v>46</v>
      </c>
      <c r="H6946" t="s">
        <v>1567</v>
      </c>
      <c r="I6946">
        <v>12.96</v>
      </c>
      <c r="J6946">
        <v>3</v>
      </c>
      <c r="K6946">
        <v>4.54</v>
      </c>
      <c r="M6946" t="s">
        <v>3027</v>
      </c>
    </row>
    <row r="6947" spans="1:13" x14ac:dyDescent="0.25">
      <c r="A6947" s="7">
        <v>42796</v>
      </c>
      <c r="B6947" s="4">
        <f>YEAR(SaleData[[#This Row],[Order Date]])</f>
        <v>2017</v>
      </c>
      <c r="C6947" s="4">
        <f>MONTH(SaleData[[#This Row],[Order Date]])</f>
        <v>3</v>
      </c>
      <c r="D6947" t="s">
        <v>2075</v>
      </c>
      <c r="E6947" t="s">
        <v>30</v>
      </c>
      <c r="F6947" t="s">
        <v>26</v>
      </c>
      <c r="G6947" t="s">
        <v>213</v>
      </c>
      <c r="H6947" t="s">
        <v>763</v>
      </c>
      <c r="I6947">
        <v>6.98</v>
      </c>
      <c r="J6947">
        <v>4</v>
      </c>
      <c r="K6947">
        <v>-1.4</v>
      </c>
      <c r="M6947" t="s">
        <v>3028</v>
      </c>
    </row>
    <row r="6948" spans="1:13" x14ac:dyDescent="0.25">
      <c r="A6948" s="7">
        <v>42796</v>
      </c>
      <c r="B6948" s="4">
        <f>YEAR(SaleData[[#This Row],[Order Date]])</f>
        <v>2017</v>
      </c>
      <c r="C6948" s="4">
        <f>MONTH(SaleData[[#This Row],[Order Date]])</f>
        <v>3</v>
      </c>
      <c r="D6948" t="s">
        <v>2075</v>
      </c>
      <c r="E6948" t="s">
        <v>30</v>
      </c>
      <c r="F6948" t="s">
        <v>26</v>
      </c>
      <c r="G6948" t="s">
        <v>46</v>
      </c>
      <c r="H6948" t="s">
        <v>773</v>
      </c>
      <c r="I6948">
        <v>12.22</v>
      </c>
      <c r="J6948">
        <v>7</v>
      </c>
      <c r="K6948">
        <v>-20.170000000000002</v>
      </c>
      <c r="M6948" t="s">
        <v>3028</v>
      </c>
    </row>
    <row r="6949" spans="1:13" x14ac:dyDescent="0.25">
      <c r="A6949" s="7">
        <v>42796</v>
      </c>
      <c r="B6949" s="4">
        <f>YEAR(SaleData[[#This Row],[Order Date]])</f>
        <v>2017</v>
      </c>
      <c r="C6949" s="4">
        <f>MONTH(SaleData[[#This Row],[Order Date]])</f>
        <v>3</v>
      </c>
      <c r="D6949" t="s">
        <v>2126</v>
      </c>
      <c r="E6949" t="s">
        <v>43</v>
      </c>
      <c r="F6949" t="s">
        <v>11</v>
      </c>
      <c r="G6949" t="s">
        <v>21</v>
      </c>
      <c r="H6949" t="s">
        <v>630</v>
      </c>
      <c r="I6949">
        <v>196.78</v>
      </c>
      <c r="J6949">
        <v>3</v>
      </c>
      <c r="K6949">
        <v>14.76</v>
      </c>
      <c r="M6949" t="s">
        <v>3028</v>
      </c>
    </row>
    <row r="6950" spans="1:13" x14ac:dyDescent="0.25">
      <c r="A6950" s="7">
        <v>42796</v>
      </c>
      <c r="B6950" s="4">
        <f>YEAR(SaleData[[#This Row],[Order Date]])</f>
        <v>2017</v>
      </c>
      <c r="C6950" s="4">
        <f>MONTH(SaleData[[#This Row],[Order Date]])</f>
        <v>3</v>
      </c>
      <c r="D6950" t="s">
        <v>2126</v>
      </c>
      <c r="E6950" t="s">
        <v>43</v>
      </c>
      <c r="F6950" t="s">
        <v>11</v>
      </c>
      <c r="G6950" t="s">
        <v>12</v>
      </c>
      <c r="H6950" t="s">
        <v>2133</v>
      </c>
      <c r="I6950">
        <v>479.94</v>
      </c>
      <c r="J6950">
        <v>6</v>
      </c>
      <c r="K6950">
        <v>52.79</v>
      </c>
      <c r="M6950" t="s">
        <v>3028</v>
      </c>
    </row>
    <row r="6951" spans="1:13" x14ac:dyDescent="0.25">
      <c r="A6951" s="7">
        <v>42796</v>
      </c>
      <c r="B6951" s="4">
        <f>YEAR(SaleData[[#This Row],[Order Date]])</f>
        <v>2017</v>
      </c>
      <c r="C6951" s="4">
        <f>MONTH(SaleData[[#This Row],[Order Date]])</f>
        <v>3</v>
      </c>
      <c r="D6951" t="s">
        <v>940</v>
      </c>
      <c r="E6951" t="s">
        <v>874</v>
      </c>
      <c r="F6951" t="s">
        <v>26</v>
      </c>
      <c r="G6951" t="s">
        <v>62</v>
      </c>
      <c r="H6951" t="s">
        <v>1255</v>
      </c>
      <c r="I6951">
        <v>59.52</v>
      </c>
      <c r="J6951">
        <v>3</v>
      </c>
      <c r="K6951">
        <v>15.48</v>
      </c>
      <c r="M6951" t="s">
        <v>3028</v>
      </c>
    </row>
    <row r="6952" spans="1:13" x14ac:dyDescent="0.25">
      <c r="A6952" s="7">
        <v>42796</v>
      </c>
      <c r="B6952" s="4">
        <f>YEAR(SaleData[[#This Row],[Order Date]])</f>
        <v>2017</v>
      </c>
      <c r="C6952" s="4">
        <f>MONTH(SaleData[[#This Row],[Order Date]])</f>
        <v>3</v>
      </c>
      <c r="D6952" t="s">
        <v>940</v>
      </c>
      <c r="E6952" t="s">
        <v>874</v>
      </c>
      <c r="F6952" t="s">
        <v>26</v>
      </c>
      <c r="G6952" t="s">
        <v>156</v>
      </c>
      <c r="H6952" t="s">
        <v>157</v>
      </c>
      <c r="I6952">
        <v>57.96</v>
      </c>
      <c r="J6952">
        <v>7</v>
      </c>
      <c r="K6952">
        <v>27.24</v>
      </c>
      <c r="M6952" t="s">
        <v>3029</v>
      </c>
    </row>
    <row r="6953" spans="1:13" x14ac:dyDescent="0.25">
      <c r="A6953" s="7">
        <v>42796</v>
      </c>
      <c r="B6953" s="4">
        <f>YEAR(SaleData[[#This Row],[Order Date]])</f>
        <v>2017</v>
      </c>
      <c r="C6953" s="4">
        <f>MONTH(SaleData[[#This Row],[Order Date]])</f>
        <v>3</v>
      </c>
      <c r="D6953" t="s">
        <v>940</v>
      </c>
      <c r="E6953" t="s">
        <v>874</v>
      </c>
      <c r="F6953" t="s">
        <v>16</v>
      </c>
      <c r="G6953" t="s">
        <v>235</v>
      </c>
      <c r="H6953" t="s">
        <v>1289</v>
      </c>
      <c r="I6953">
        <v>441.96</v>
      </c>
      <c r="J6953">
        <v>2</v>
      </c>
      <c r="K6953">
        <v>101.65</v>
      </c>
      <c r="M6953" t="s">
        <v>3029</v>
      </c>
    </row>
    <row r="6954" spans="1:13" x14ac:dyDescent="0.25">
      <c r="A6954" s="7">
        <v>42796</v>
      </c>
      <c r="B6954" s="4">
        <f>YEAR(SaleData[[#This Row],[Order Date]])</f>
        <v>2017</v>
      </c>
      <c r="C6954" s="4">
        <f>MONTH(SaleData[[#This Row],[Order Date]])</f>
        <v>3</v>
      </c>
      <c r="D6954" t="s">
        <v>940</v>
      </c>
      <c r="E6954" t="s">
        <v>874</v>
      </c>
      <c r="F6954" t="s">
        <v>26</v>
      </c>
      <c r="G6954" t="s">
        <v>27</v>
      </c>
      <c r="H6954" t="s">
        <v>121</v>
      </c>
      <c r="I6954">
        <v>68.040000000000006</v>
      </c>
      <c r="J6954">
        <v>6</v>
      </c>
      <c r="K6954">
        <v>33.340000000000003</v>
      </c>
      <c r="M6954" t="s">
        <v>3029</v>
      </c>
    </row>
    <row r="6955" spans="1:13" x14ac:dyDescent="0.25">
      <c r="A6955" s="7">
        <v>42796</v>
      </c>
      <c r="B6955" s="4">
        <f>YEAR(SaleData[[#This Row],[Order Date]])</f>
        <v>2017</v>
      </c>
      <c r="C6955" s="4">
        <f>MONTH(SaleData[[#This Row],[Order Date]])</f>
        <v>3</v>
      </c>
      <c r="D6955" t="s">
        <v>1018</v>
      </c>
      <c r="E6955" t="s">
        <v>129</v>
      </c>
      <c r="F6955" t="s">
        <v>26</v>
      </c>
      <c r="G6955" t="s">
        <v>46</v>
      </c>
      <c r="H6955" t="s">
        <v>1715</v>
      </c>
      <c r="I6955">
        <v>18.53</v>
      </c>
      <c r="J6955">
        <v>4</v>
      </c>
      <c r="K6955">
        <v>-12.35</v>
      </c>
      <c r="M6955" t="s">
        <v>3030</v>
      </c>
    </row>
    <row r="6956" spans="1:13" x14ac:dyDescent="0.25">
      <c r="A6956" s="7">
        <v>42796</v>
      </c>
      <c r="B6956" s="4">
        <f>YEAR(SaleData[[#This Row],[Order Date]])</f>
        <v>2017</v>
      </c>
      <c r="C6956" s="4">
        <f>MONTH(SaleData[[#This Row],[Order Date]])</f>
        <v>3</v>
      </c>
      <c r="D6956" t="s">
        <v>2134</v>
      </c>
      <c r="E6956" t="s">
        <v>43</v>
      </c>
      <c r="F6956" t="s">
        <v>26</v>
      </c>
      <c r="G6956" t="s">
        <v>46</v>
      </c>
      <c r="H6956" t="s">
        <v>598</v>
      </c>
      <c r="I6956">
        <v>107.65</v>
      </c>
      <c r="J6956">
        <v>2</v>
      </c>
      <c r="K6956">
        <v>33.64</v>
      </c>
      <c r="M6956" t="s">
        <v>3030</v>
      </c>
    </row>
    <row r="6957" spans="1:13" x14ac:dyDescent="0.25">
      <c r="A6957" s="7">
        <v>42796</v>
      </c>
      <c r="B6957" s="4">
        <f>YEAR(SaleData[[#This Row],[Order Date]])</f>
        <v>2017</v>
      </c>
      <c r="C6957" s="4">
        <f>MONTH(SaleData[[#This Row],[Order Date]])</f>
        <v>3</v>
      </c>
      <c r="D6957" t="s">
        <v>584</v>
      </c>
      <c r="E6957" t="s">
        <v>30</v>
      </c>
      <c r="F6957" t="s">
        <v>26</v>
      </c>
      <c r="G6957" t="s">
        <v>46</v>
      </c>
      <c r="H6957" t="s">
        <v>1515</v>
      </c>
      <c r="I6957">
        <v>0.56000000000000005</v>
      </c>
      <c r="J6957">
        <v>1</v>
      </c>
      <c r="K6957">
        <v>-0.95</v>
      </c>
      <c r="M6957" t="s">
        <v>3030</v>
      </c>
    </row>
    <row r="6958" spans="1:13" x14ac:dyDescent="0.25">
      <c r="A6958" s="7">
        <v>42797</v>
      </c>
      <c r="B6958" s="4">
        <f>YEAR(SaleData[[#This Row],[Order Date]])</f>
        <v>2017</v>
      </c>
      <c r="C6958" s="4">
        <f>MONTH(SaleData[[#This Row],[Order Date]])</f>
        <v>3</v>
      </c>
      <c r="D6958" t="s">
        <v>1711</v>
      </c>
      <c r="E6958" t="s">
        <v>116</v>
      </c>
      <c r="F6958" t="s">
        <v>26</v>
      </c>
      <c r="G6958" t="s">
        <v>56</v>
      </c>
      <c r="H6958" t="s">
        <v>71</v>
      </c>
      <c r="I6958">
        <v>72.8</v>
      </c>
      <c r="J6958">
        <v>5</v>
      </c>
      <c r="K6958">
        <v>19.66</v>
      </c>
      <c r="M6958" t="s">
        <v>3030</v>
      </c>
    </row>
    <row r="6959" spans="1:13" x14ac:dyDescent="0.25">
      <c r="A6959" s="7">
        <v>42797</v>
      </c>
      <c r="B6959" s="4">
        <f>YEAR(SaleData[[#This Row],[Order Date]])</f>
        <v>2017</v>
      </c>
      <c r="C6959" s="4">
        <f>MONTH(SaleData[[#This Row],[Order Date]])</f>
        <v>3</v>
      </c>
      <c r="D6959" t="s">
        <v>284</v>
      </c>
      <c r="E6959" t="s">
        <v>30</v>
      </c>
      <c r="F6959" t="s">
        <v>26</v>
      </c>
      <c r="G6959" t="s">
        <v>27</v>
      </c>
      <c r="H6959" t="s">
        <v>1124</v>
      </c>
      <c r="I6959">
        <v>26.88</v>
      </c>
      <c r="J6959">
        <v>8</v>
      </c>
      <c r="K6959">
        <v>9.74</v>
      </c>
      <c r="M6959" t="s">
        <v>3030</v>
      </c>
    </row>
    <row r="6960" spans="1:13" x14ac:dyDescent="0.25">
      <c r="A6960" s="7">
        <v>42797</v>
      </c>
      <c r="B6960" s="4">
        <f>YEAR(SaleData[[#This Row],[Order Date]])</f>
        <v>2017</v>
      </c>
      <c r="C6960" s="4">
        <f>MONTH(SaleData[[#This Row],[Order Date]])</f>
        <v>3</v>
      </c>
      <c r="D6960" t="s">
        <v>560</v>
      </c>
      <c r="E6960" t="s">
        <v>69</v>
      </c>
      <c r="F6960" t="s">
        <v>16</v>
      </c>
      <c r="G6960" t="s">
        <v>17</v>
      </c>
      <c r="H6960" t="s">
        <v>1431</v>
      </c>
      <c r="I6960">
        <v>180.98</v>
      </c>
      <c r="J6960">
        <v>1</v>
      </c>
      <c r="K6960">
        <v>47.05</v>
      </c>
      <c r="M6960" t="s">
        <v>3030</v>
      </c>
    </row>
    <row r="6961" spans="1:13" x14ac:dyDescent="0.25">
      <c r="A6961" s="7">
        <v>42797</v>
      </c>
      <c r="B6961" s="4">
        <f>YEAR(SaleData[[#This Row],[Order Date]])</f>
        <v>2017</v>
      </c>
      <c r="C6961" s="4">
        <f>MONTH(SaleData[[#This Row],[Order Date]])</f>
        <v>3</v>
      </c>
      <c r="D6961" t="s">
        <v>560</v>
      </c>
      <c r="E6961" t="s">
        <v>69</v>
      </c>
      <c r="F6961" t="s">
        <v>11</v>
      </c>
      <c r="G6961" t="s">
        <v>12</v>
      </c>
      <c r="H6961" t="s">
        <v>362</v>
      </c>
      <c r="I6961">
        <v>99.98</v>
      </c>
      <c r="J6961">
        <v>2</v>
      </c>
      <c r="K6961">
        <v>42.99</v>
      </c>
      <c r="M6961" t="s">
        <v>3030</v>
      </c>
    </row>
    <row r="6962" spans="1:13" x14ac:dyDescent="0.25">
      <c r="A6962" s="7">
        <v>42797</v>
      </c>
      <c r="B6962" s="4">
        <f>YEAR(SaleData[[#This Row],[Order Date]])</f>
        <v>2017</v>
      </c>
      <c r="C6962" s="4">
        <f>MONTH(SaleData[[#This Row],[Order Date]])</f>
        <v>3</v>
      </c>
      <c r="D6962" t="s">
        <v>2182</v>
      </c>
      <c r="E6962" t="s">
        <v>43</v>
      </c>
      <c r="F6962" t="s">
        <v>11</v>
      </c>
      <c r="G6962" t="s">
        <v>12</v>
      </c>
      <c r="H6962" t="s">
        <v>2183</v>
      </c>
      <c r="I6962">
        <v>1049.44</v>
      </c>
      <c r="J6962">
        <v>8</v>
      </c>
      <c r="K6962">
        <v>440.76</v>
      </c>
      <c r="M6962" t="s">
        <v>3030</v>
      </c>
    </row>
    <row r="6963" spans="1:13" x14ac:dyDescent="0.25">
      <c r="A6963" s="7">
        <v>42797</v>
      </c>
      <c r="B6963" s="4">
        <f>YEAR(SaleData[[#This Row],[Order Date]])</f>
        <v>2017</v>
      </c>
      <c r="C6963" s="4">
        <f>MONTH(SaleData[[#This Row],[Order Date]])</f>
        <v>3</v>
      </c>
      <c r="D6963" t="s">
        <v>2182</v>
      </c>
      <c r="E6963" t="s">
        <v>43</v>
      </c>
      <c r="F6963" t="s">
        <v>16</v>
      </c>
      <c r="G6963" t="s">
        <v>17</v>
      </c>
      <c r="H6963" t="s">
        <v>1319</v>
      </c>
      <c r="I6963">
        <v>170.35</v>
      </c>
      <c r="J6963">
        <v>3</v>
      </c>
      <c r="K6963">
        <v>-17.04</v>
      </c>
      <c r="M6963" t="s">
        <v>3031</v>
      </c>
    </row>
    <row r="6964" spans="1:13" x14ac:dyDescent="0.25">
      <c r="A6964" s="7">
        <v>42797</v>
      </c>
      <c r="B6964" s="4">
        <f>YEAR(SaleData[[#This Row],[Order Date]])</f>
        <v>2017</v>
      </c>
      <c r="C6964" s="4">
        <f>MONTH(SaleData[[#This Row],[Order Date]])</f>
        <v>3</v>
      </c>
      <c r="D6964" t="s">
        <v>2184</v>
      </c>
      <c r="E6964" t="s">
        <v>43</v>
      </c>
      <c r="F6964" t="s">
        <v>16</v>
      </c>
      <c r="G6964" t="s">
        <v>40</v>
      </c>
      <c r="H6964" t="s">
        <v>1571</v>
      </c>
      <c r="I6964">
        <v>399.67</v>
      </c>
      <c r="J6964">
        <v>7</v>
      </c>
      <c r="K6964">
        <v>-14.99</v>
      </c>
      <c r="M6964" t="s">
        <v>3032</v>
      </c>
    </row>
    <row r="6965" spans="1:13" x14ac:dyDescent="0.25">
      <c r="A6965" s="7">
        <v>42798</v>
      </c>
      <c r="B6965" s="4">
        <f>YEAR(SaleData[[#This Row],[Order Date]])</f>
        <v>2017</v>
      </c>
      <c r="C6965" s="4">
        <f>MONTH(SaleData[[#This Row],[Order Date]])</f>
        <v>3</v>
      </c>
      <c r="D6965" t="s">
        <v>1286</v>
      </c>
      <c r="E6965" t="s">
        <v>43</v>
      </c>
      <c r="F6965" t="s">
        <v>26</v>
      </c>
      <c r="G6965" t="s">
        <v>62</v>
      </c>
      <c r="H6965" t="s">
        <v>1441</v>
      </c>
      <c r="I6965">
        <v>9.32</v>
      </c>
      <c r="J6965">
        <v>4</v>
      </c>
      <c r="K6965">
        <v>2.7</v>
      </c>
      <c r="M6965" t="s">
        <v>3032</v>
      </c>
    </row>
    <row r="6966" spans="1:13" x14ac:dyDescent="0.25">
      <c r="A6966" s="7">
        <v>42798</v>
      </c>
      <c r="B6966" s="4">
        <f>YEAR(SaleData[[#This Row],[Order Date]])</f>
        <v>2017</v>
      </c>
      <c r="C6966" s="4">
        <f>MONTH(SaleData[[#This Row],[Order Date]])</f>
        <v>3</v>
      </c>
      <c r="D6966" t="s">
        <v>1286</v>
      </c>
      <c r="E6966" t="s">
        <v>43</v>
      </c>
      <c r="F6966" t="s">
        <v>26</v>
      </c>
      <c r="G6966" t="s">
        <v>156</v>
      </c>
      <c r="H6966" t="s">
        <v>1392</v>
      </c>
      <c r="I6966">
        <v>15.25</v>
      </c>
      <c r="J6966">
        <v>1</v>
      </c>
      <c r="K6966">
        <v>7.02</v>
      </c>
      <c r="M6966" t="s">
        <v>3032</v>
      </c>
    </row>
    <row r="6967" spans="1:13" x14ac:dyDescent="0.25">
      <c r="A6967" s="7">
        <v>42798</v>
      </c>
      <c r="B6967" s="4">
        <f>YEAR(SaleData[[#This Row],[Order Date]])</f>
        <v>2017</v>
      </c>
      <c r="C6967" s="4">
        <f>MONTH(SaleData[[#This Row],[Order Date]])</f>
        <v>3</v>
      </c>
      <c r="D6967" t="s">
        <v>255</v>
      </c>
      <c r="E6967" t="s">
        <v>30</v>
      </c>
      <c r="F6967" t="s">
        <v>26</v>
      </c>
      <c r="G6967" t="s">
        <v>27</v>
      </c>
      <c r="H6967" t="s">
        <v>124</v>
      </c>
      <c r="I6967">
        <v>89.57</v>
      </c>
      <c r="J6967">
        <v>2</v>
      </c>
      <c r="K6967">
        <v>32.47</v>
      </c>
      <c r="M6967" t="s">
        <v>3032</v>
      </c>
    </row>
    <row r="6968" spans="1:13" x14ac:dyDescent="0.25">
      <c r="A6968" s="7">
        <v>42798</v>
      </c>
      <c r="B6968" s="4">
        <f>YEAR(SaleData[[#This Row],[Order Date]])</f>
        <v>2017</v>
      </c>
      <c r="C6968" s="4">
        <f>MONTH(SaleData[[#This Row],[Order Date]])</f>
        <v>3</v>
      </c>
      <c r="D6968" t="s">
        <v>1456</v>
      </c>
      <c r="E6968" t="s">
        <v>30</v>
      </c>
      <c r="F6968" t="s">
        <v>16</v>
      </c>
      <c r="G6968" t="s">
        <v>34</v>
      </c>
      <c r="H6968" t="s">
        <v>1566</v>
      </c>
      <c r="I6968">
        <v>103.5</v>
      </c>
      <c r="J6968">
        <v>5</v>
      </c>
      <c r="K6968">
        <v>-77.63</v>
      </c>
      <c r="M6968" t="s">
        <v>3032</v>
      </c>
    </row>
    <row r="6969" spans="1:13" x14ac:dyDescent="0.25">
      <c r="A6969" s="7">
        <v>42798</v>
      </c>
      <c r="B6969" s="4">
        <f>YEAR(SaleData[[#This Row],[Order Date]])</f>
        <v>2017</v>
      </c>
      <c r="C6969" s="4">
        <f>MONTH(SaleData[[#This Row],[Order Date]])</f>
        <v>3</v>
      </c>
      <c r="D6969" t="s">
        <v>1456</v>
      </c>
      <c r="E6969" t="s">
        <v>30</v>
      </c>
      <c r="F6969" t="s">
        <v>26</v>
      </c>
      <c r="G6969" t="s">
        <v>44</v>
      </c>
      <c r="H6969" t="s">
        <v>2222</v>
      </c>
      <c r="I6969">
        <v>2.46</v>
      </c>
      <c r="J6969">
        <v>1</v>
      </c>
      <c r="K6969">
        <v>0.86</v>
      </c>
      <c r="M6969" t="s">
        <v>3032</v>
      </c>
    </row>
    <row r="6970" spans="1:13" x14ac:dyDescent="0.25">
      <c r="A6970" s="7">
        <v>42798</v>
      </c>
      <c r="B6970" s="4">
        <f>YEAR(SaleData[[#This Row],[Order Date]])</f>
        <v>2017</v>
      </c>
      <c r="C6970" s="4">
        <f>MONTH(SaleData[[#This Row],[Order Date]])</f>
        <v>3</v>
      </c>
      <c r="D6970" t="s">
        <v>1456</v>
      </c>
      <c r="E6970" t="s">
        <v>30</v>
      </c>
      <c r="F6970" t="s">
        <v>26</v>
      </c>
      <c r="G6970" t="s">
        <v>36</v>
      </c>
      <c r="H6970" t="s">
        <v>1746</v>
      </c>
      <c r="I6970">
        <v>8.7200000000000006</v>
      </c>
      <c r="J6970">
        <v>1</v>
      </c>
      <c r="K6970">
        <v>0.65</v>
      </c>
      <c r="M6970" t="s">
        <v>3032</v>
      </c>
    </row>
    <row r="6971" spans="1:13" x14ac:dyDescent="0.25">
      <c r="A6971" s="7">
        <v>42799</v>
      </c>
      <c r="B6971" s="4">
        <f>YEAR(SaleData[[#This Row],[Order Date]])</f>
        <v>2017</v>
      </c>
      <c r="C6971" s="4">
        <f>MONTH(SaleData[[#This Row],[Order Date]])</f>
        <v>3</v>
      </c>
      <c r="D6971" t="s">
        <v>943</v>
      </c>
      <c r="E6971" t="s">
        <v>10</v>
      </c>
      <c r="F6971" t="s">
        <v>26</v>
      </c>
      <c r="G6971" t="s">
        <v>44</v>
      </c>
      <c r="H6971" t="s">
        <v>2250</v>
      </c>
      <c r="I6971">
        <v>25.06</v>
      </c>
      <c r="J6971">
        <v>2</v>
      </c>
      <c r="K6971">
        <v>11.78</v>
      </c>
      <c r="M6971" t="s">
        <v>3032</v>
      </c>
    </row>
    <row r="6972" spans="1:13" x14ac:dyDescent="0.25">
      <c r="A6972" s="7">
        <v>42799</v>
      </c>
      <c r="B6972" s="4">
        <f>YEAR(SaleData[[#This Row],[Order Date]])</f>
        <v>2017</v>
      </c>
      <c r="C6972" s="4">
        <f>MONTH(SaleData[[#This Row],[Order Date]])</f>
        <v>3</v>
      </c>
      <c r="D6972" t="s">
        <v>2251</v>
      </c>
      <c r="E6972" t="s">
        <v>53</v>
      </c>
      <c r="F6972" t="s">
        <v>26</v>
      </c>
      <c r="G6972" t="s">
        <v>31</v>
      </c>
      <c r="H6972" t="s">
        <v>1477</v>
      </c>
      <c r="I6972">
        <v>7.9</v>
      </c>
      <c r="J6972">
        <v>2</v>
      </c>
      <c r="K6972">
        <v>2.5299999999999998</v>
      </c>
      <c r="M6972" t="s">
        <v>3033</v>
      </c>
    </row>
    <row r="6973" spans="1:13" x14ac:dyDescent="0.25">
      <c r="A6973" s="7">
        <v>42799</v>
      </c>
      <c r="B6973" s="4">
        <f>YEAR(SaleData[[#This Row],[Order Date]])</f>
        <v>2017</v>
      </c>
      <c r="C6973" s="4">
        <f>MONTH(SaleData[[#This Row],[Order Date]])</f>
        <v>3</v>
      </c>
      <c r="D6973" t="s">
        <v>2251</v>
      </c>
      <c r="E6973" t="s">
        <v>53</v>
      </c>
      <c r="F6973" t="s">
        <v>26</v>
      </c>
      <c r="G6973" t="s">
        <v>36</v>
      </c>
      <c r="H6973" t="s">
        <v>286</v>
      </c>
      <c r="I6973">
        <v>221.16</v>
      </c>
      <c r="J6973">
        <v>4</v>
      </c>
      <c r="K6973">
        <v>57.5</v>
      </c>
      <c r="M6973" t="s">
        <v>3033</v>
      </c>
    </row>
    <row r="6974" spans="1:13" x14ac:dyDescent="0.25">
      <c r="A6974" s="7">
        <v>42799</v>
      </c>
      <c r="B6974" s="4">
        <f>YEAR(SaleData[[#This Row],[Order Date]])</f>
        <v>2017</v>
      </c>
      <c r="C6974" s="4">
        <f>MONTH(SaleData[[#This Row],[Order Date]])</f>
        <v>3</v>
      </c>
      <c r="D6974" t="s">
        <v>2251</v>
      </c>
      <c r="E6974" t="s">
        <v>53</v>
      </c>
      <c r="F6974" t="s">
        <v>26</v>
      </c>
      <c r="G6974" t="s">
        <v>46</v>
      </c>
      <c r="H6974" t="s">
        <v>705</v>
      </c>
      <c r="I6974">
        <v>127.96</v>
      </c>
      <c r="J6974">
        <v>2</v>
      </c>
      <c r="K6974">
        <v>62.7</v>
      </c>
      <c r="M6974" t="s">
        <v>3033</v>
      </c>
    </row>
    <row r="6975" spans="1:13" x14ac:dyDescent="0.25">
      <c r="A6975" s="7">
        <v>42799</v>
      </c>
      <c r="B6975" s="4">
        <f>YEAR(SaleData[[#This Row],[Order Date]])</f>
        <v>2017</v>
      </c>
      <c r="C6975" s="4">
        <f>MONTH(SaleData[[#This Row],[Order Date]])</f>
        <v>3</v>
      </c>
      <c r="D6975" t="s">
        <v>2251</v>
      </c>
      <c r="E6975" t="s">
        <v>53</v>
      </c>
      <c r="F6975" t="s">
        <v>26</v>
      </c>
      <c r="G6975" t="s">
        <v>46</v>
      </c>
      <c r="H6975" t="s">
        <v>790</v>
      </c>
      <c r="I6975">
        <v>18.690000000000001</v>
      </c>
      <c r="J6975">
        <v>3</v>
      </c>
      <c r="K6975">
        <v>9.16</v>
      </c>
      <c r="M6975" t="s">
        <v>3033</v>
      </c>
    </row>
    <row r="6976" spans="1:13" x14ac:dyDescent="0.25">
      <c r="A6976" s="7">
        <v>42799</v>
      </c>
      <c r="B6976" s="4">
        <f>YEAR(SaleData[[#This Row],[Order Date]])</f>
        <v>2017</v>
      </c>
      <c r="C6976" s="4">
        <f>MONTH(SaleData[[#This Row],[Order Date]])</f>
        <v>3</v>
      </c>
      <c r="D6976" t="s">
        <v>1095</v>
      </c>
      <c r="E6976" t="s">
        <v>454</v>
      </c>
      <c r="F6976" t="s">
        <v>26</v>
      </c>
      <c r="G6976" t="s">
        <v>156</v>
      </c>
      <c r="H6976" t="s">
        <v>1800</v>
      </c>
      <c r="I6976">
        <v>42.68</v>
      </c>
      <c r="J6976">
        <v>4</v>
      </c>
      <c r="K6976">
        <v>19.63</v>
      </c>
      <c r="M6976" t="s">
        <v>3033</v>
      </c>
    </row>
    <row r="6977" spans="1:13" x14ac:dyDescent="0.25">
      <c r="A6977" s="7">
        <v>42799</v>
      </c>
      <c r="B6977" s="4">
        <f>YEAR(SaleData[[#This Row],[Order Date]])</f>
        <v>2017</v>
      </c>
      <c r="C6977" s="4">
        <f>MONTH(SaleData[[#This Row],[Order Date]])</f>
        <v>3</v>
      </c>
      <c r="D6977" t="s">
        <v>1095</v>
      </c>
      <c r="E6977" t="s">
        <v>454</v>
      </c>
      <c r="F6977" t="s">
        <v>11</v>
      </c>
      <c r="G6977" t="s">
        <v>12</v>
      </c>
      <c r="H6977" t="s">
        <v>566</v>
      </c>
      <c r="I6977">
        <v>299.97000000000003</v>
      </c>
      <c r="J6977">
        <v>3</v>
      </c>
      <c r="K6977">
        <v>125.99</v>
      </c>
      <c r="M6977" t="s">
        <v>3033</v>
      </c>
    </row>
    <row r="6978" spans="1:13" x14ac:dyDescent="0.25">
      <c r="A6978" s="7">
        <v>42799</v>
      </c>
      <c r="B6978" s="4">
        <f>YEAR(SaleData[[#This Row],[Order Date]])</f>
        <v>2017</v>
      </c>
      <c r="C6978" s="4">
        <f>MONTH(SaleData[[#This Row],[Order Date]])</f>
        <v>3</v>
      </c>
      <c r="D6978" t="s">
        <v>1095</v>
      </c>
      <c r="E6978" t="s">
        <v>454</v>
      </c>
      <c r="F6978" t="s">
        <v>26</v>
      </c>
      <c r="G6978" t="s">
        <v>56</v>
      </c>
      <c r="H6978" t="s">
        <v>2252</v>
      </c>
      <c r="I6978">
        <v>262.24</v>
      </c>
      <c r="J6978">
        <v>2</v>
      </c>
      <c r="K6978">
        <v>78.67</v>
      </c>
      <c r="M6978" t="s">
        <v>3033</v>
      </c>
    </row>
    <row r="6979" spans="1:13" x14ac:dyDescent="0.25">
      <c r="A6979" s="7">
        <v>42799</v>
      </c>
      <c r="B6979" s="4">
        <f>YEAR(SaleData[[#This Row],[Order Date]])</f>
        <v>2017</v>
      </c>
      <c r="C6979" s="4">
        <f>MONTH(SaleData[[#This Row],[Order Date]])</f>
        <v>3</v>
      </c>
      <c r="D6979" t="s">
        <v>1095</v>
      </c>
      <c r="E6979" t="s">
        <v>454</v>
      </c>
      <c r="F6979" t="s">
        <v>26</v>
      </c>
      <c r="G6979" t="s">
        <v>46</v>
      </c>
      <c r="H6979" t="s">
        <v>1170</v>
      </c>
      <c r="I6979">
        <v>234.36</v>
      </c>
      <c r="J6979">
        <v>6</v>
      </c>
      <c r="K6979">
        <v>112.49</v>
      </c>
      <c r="M6979" t="s">
        <v>3033</v>
      </c>
    </row>
    <row r="6980" spans="1:13" x14ac:dyDescent="0.25">
      <c r="A6980" s="7">
        <v>42800</v>
      </c>
      <c r="B6980" s="4">
        <f>YEAR(SaleData[[#This Row],[Order Date]])</f>
        <v>2017</v>
      </c>
      <c r="C6980" s="4">
        <f>MONTH(SaleData[[#This Row],[Order Date]])</f>
        <v>3</v>
      </c>
      <c r="D6980" t="s">
        <v>2265</v>
      </c>
      <c r="E6980" t="s">
        <v>20</v>
      </c>
      <c r="F6980" t="s">
        <v>26</v>
      </c>
      <c r="G6980" t="s">
        <v>27</v>
      </c>
      <c r="H6980" t="s">
        <v>1545</v>
      </c>
      <c r="I6980">
        <v>26.38</v>
      </c>
      <c r="J6980">
        <v>1</v>
      </c>
      <c r="K6980">
        <v>12.13</v>
      </c>
      <c r="M6980" t="s">
        <v>3033</v>
      </c>
    </row>
    <row r="6981" spans="1:13" x14ac:dyDescent="0.25">
      <c r="A6981" s="7">
        <v>42800</v>
      </c>
      <c r="B6981" s="4">
        <f>YEAR(SaleData[[#This Row],[Order Date]])</f>
        <v>2017</v>
      </c>
      <c r="C6981" s="4">
        <f>MONTH(SaleData[[#This Row],[Order Date]])</f>
        <v>3</v>
      </c>
      <c r="D6981" t="s">
        <v>2265</v>
      </c>
      <c r="E6981" t="s">
        <v>20</v>
      </c>
      <c r="F6981" t="s">
        <v>16</v>
      </c>
      <c r="G6981" t="s">
        <v>34</v>
      </c>
      <c r="H6981" t="s">
        <v>2193</v>
      </c>
      <c r="I6981">
        <v>71.97</v>
      </c>
      <c r="J6981">
        <v>3</v>
      </c>
      <c r="K6981">
        <v>16.55</v>
      </c>
      <c r="M6981" t="s">
        <v>3034</v>
      </c>
    </row>
    <row r="6982" spans="1:13" x14ac:dyDescent="0.25">
      <c r="A6982" s="7">
        <v>42800</v>
      </c>
      <c r="B6982" s="4">
        <f>YEAR(SaleData[[#This Row],[Order Date]])</f>
        <v>2017</v>
      </c>
      <c r="C6982" s="4">
        <f>MONTH(SaleData[[#This Row],[Order Date]])</f>
        <v>3</v>
      </c>
      <c r="D6982" t="s">
        <v>979</v>
      </c>
      <c r="E6982" t="s">
        <v>43</v>
      </c>
      <c r="F6982" t="s">
        <v>26</v>
      </c>
      <c r="G6982" t="s">
        <v>46</v>
      </c>
      <c r="H6982" t="s">
        <v>2266</v>
      </c>
      <c r="I6982">
        <v>14.98</v>
      </c>
      <c r="J6982">
        <v>9</v>
      </c>
      <c r="K6982">
        <v>5.43</v>
      </c>
      <c r="M6982" t="s">
        <v>3035</v>
      </c>
    </row>
    <row r="6983" spans="1:13" x14ac:dyDescent="0.25">
      <c r="A6983" s="7">
        <v>42800</v>
      </c>
      <c r="B6983" s="4">
        <f>YEAR(SaleData[[#This Row],[Order Date]])</f>
        <v>2017</v>
      </c>
      <c r="C6983" s="4">
        <f>MONTH(SaleData[[#This Row],[Order Date]])</f>
        <v>3</v>
      </c>
      <c r="D6983" t="s">
        <v>868</v>
      </c>
      <c r="E6983" t="s">
        <v>43</v>
      </c>
      <c r="F6983" t="s">
        <v>26</v>
      </c>
      <c r="G6983" t="s">
        <v>36</v>
      </c>
      <c r="H6983" t="s">
        <v>2267</v>
      </c>
      <c r="I6983">
        <v>67.78</v>
      </c>
      <c r="J6983">
        <v>2</v>
      </c>
      <c r="K6983">
        <v>16.95</v>
      </c>
      <c r="M6983" t="s">
        <v>3035</v>
      </c>
    </row>
    <row r="6984" spans="1:13" x14ac:dyDescent="0.25">
      <c r="A6984" s="7">
        <v>42800</v>
      </c>
      <c r="B6984" s="4">
        <f>YEAR(SaleData[[#This Row],[Order Date]])</f>
        <v>2017</v>
      </c>
      <c r="C6984" s="4">
        <f>MONTH(SaleData[[#This Row],[Order Date]])</f>
        <v>3</v>
      </c>
      <c r="D6984" t="s">
        <v>1546</v>
      </c>
      <c r="E6984" t="s">
        <v>43</v>
      </c>
      <c r="F6984" t="s">
        <v>26</v>
      </c>
      <c r="G6984" t="s">
        <v>62</v>
      </c>
      <c r="H6984" t="s">
        <v>988</v>
      </c>
      <c r="I6984">
        <v>23.88</v>
      </c>
      <c r="J6984">
        <v>6</v>
      </c>
      <c r="K6984">
        <v>8.1199999999999992</v>
      </c>
      <c r="M6984" t="s">
        <v>3035</v>
      </c>
    </row>
    <row r="6985" spans="1:13" x14ac:dyDescent="0.25">
      <c r="A6985" s="7">
        <v>42800</v>
      </c>
      <c r="B6985" s="4">
        <f>YEAR(SaleData[[#This Row],[Order Date]])</f>
        <v>2017</v>
      </c>
      <c r="C6985" s="4">
        <f>MONTH(SaleData[[#This Row],[Order Date]])</f>
        <v>3</v>
      </c>
      <c r="D6985" t="s">
        <v>1546</v>
      </c>
      <c r="E6985" t="s">
        <v>43</v>
      </c>
      <c r="F6985" t="s">
        <v>26</v>
      </c>
      <c r="G6985" t="s">
        <v>44</v>
      </c>
      <c r="H6985" t="s">
        <v>772</v>
      </c>
      <c r="I6985">
        <v>11.52</v>
      </c>
      <c r="J6985">
        <v>4</v>
      </c>
      <c r="K6985">
        <v>5.64</v>
      </c>
      <c r="M6985" t="s">
        <v>3035</v>
      </c>
    </row>
    <row r="6986" spans="1:13" x14ac:dyDescent="0.25">
      <c r="A6986" s="7">
        <v>42800</v>
      </c>
      <c r="B6986" s="4">
        <f>YEAR(SaleData[[#This Row],[Order Date]])</f>
        <v>2017</v>
      </c>
      <c r="C6986" s="4">
        <f>MONTH(SaleData[[#This Row],[Order Date]])</f>
        <v>3</v>
      </c>
      <c r="D6986" t="s">
        <v>1546</v>
      </c>
      <c r="E6986" t="s">
        <v>43</v>
      </c>
      <c r="F6986" t="s">
        <v>26</v>
      </c>
      <c r="G6986" t="s">
        <v>27</v>
      </c>
      <c r="H6986" t="s">
        <v>510</v>
      </c>
      <c r="I6986">
        <v>286.93</v>
      </c>
      <c r="J6986">
        <v>7</v>
      </c>
      <c r="K6986">
        <v>140.6</v>
      </c>
      <c r="M6986" t="s">
        <v>3035</v>
      </c>
    </row>
    <row r="6987" spans="1:13" x14ac:dyDescent="0.25">
      <c r="A6987" s="7">
        <v>42800</v>
      </c>
      <c r="B6987" s="4">
        <f>YEAR(SaleData[[#This Row],[Order Date]])</f>
        <v>2017</v>
      </c>
      <c r="C6987" s="4">
        <f>MONTH(SaleData[[#This Row],[Order Date]])</f>
        <v>3</v>
      </c>
      <c r="D6987" t="s">
        <v>1546</v>
      </c>
      <c r="E6987" t="s">
        <v>43</v>
      </c>
      <c r="F6987" t="s">
        <v>11</v>
      </c>
      <c r="G6987" t="s">
        <v>21</v>
      </c>
      <c r="H6987" t="s">
        <v>1407</v>
      </c>
      <c r="I6987">
        <v>206.38</v>
      </c>
      <c r="J6987">
        <v>2</v>
      </c>
      <c r="K6987">
        <v>23.22</v>
      </c>
      <c r="M6987" t="s">
        <v>3035</v>
      </c>
    </row>
    <row r="6988" spans="1:13" x14ac:dyDescent="0.25">
      <c r="A6988" s="7">
        <v>42800</v>
      </c>
      <c r="B6988" s="4">
        <f>YEAR(SaleData[[#This Row],[Order Date]])</f>
        <v>2017</v>
      </c>
      <c r="C6988" s="4">
        <f>MONTH(SaleData[[#This Row],[Order Date]])</f>
        <v>3</v>
      </c>
      <c r="D6988" t="s">
        <v>1640</v>
      </c>
      <c r="E6988" t="s">
        <v>30</v>
      </c>
      <c r="F6988" t="s">
        <v>26</v>
      </c>
      <c r="G6988" t="s">
        <v>44</v>
      </c>
      <c r="H6988" t="s">
        <v>1924</v>
      </c>
      <c r="I6988">
        <v>4.93</v>
      </c>
      <c r="J6988">
        <v>2</v>
      </c>
      <c r="K6988">
        <v>1.72</v>
      </c>
      <c r="M6988" t="s">
        <v>3035</v>
      </c>
    </row>
    <row r="6989" spans="1:13" x14ac:dyDescent="0.25">
      <c r="A6989" s="7">
        <v>42800</v>
      </c>
      <c r="B6989" s="4">
        <f>YEAR(SaleData[[#This Row],[Order Date]])</f>
        <v>2017</v>
      </c>
      <c r="C6989" s="4">
        <f>MONTH(SaleData[[#This Row],[Order Date]])</f>
        <v>3</v>
      </c>
      <c r="D6989" t="s">
        <v>1640</v>
      </c>
      <c r="E6989" t="s">
        <v>30</v>
      </c>
      <c r="F6989" t="s">
        <v>26</v>
      </c>
      <c r="G6989" t="s">
        <v>62</v>
      </c>
      <c r="H6989" t="s">
        <v>423</v>
      </c>
      <c r="I6989">
        <v>63.49</v>
      </c>
      <c r="J6989">
        <v>4</v>
      </c>
      <c r="K6989">
        <v>4.76</v>
      </c>
      <c r="M6989" t="s">
        <v>3035</v>
      </c>
    </row>
    <row r="6990" spans="1:13" x14ac:dyDescent="0.25">
      <c r="A6990" s="7">
        <v>42801</v>
      </c>
      <c r="B6990" s="4">
        <f>YEAR(SaleData[[#This Row],[Order Date]])</f>
        <v>2017</v>
      </c>
      <c r="C6990" s="4">
        <f>MONTH(SaleData[[#This Row],[Order Date]])</f>
        <v>3</v>
      </c>
      <c r="D6990" t="s">
        <v>1777</v>
      </c>
      <c r="E6990" t="s">
        <v>247</v>
      </c>
      <c r="F6990" t="s">
        <v>11</v>
      </c>
      <c r="G6990" t="s">
        <v>12</v>
      </c>
      <c r="H6990" t="s">
        <v>473</v>
      </c>
      <c r="I6990">
        <v>49.08</v>
      </c>
      <c r="J6990">
        <v>3</v>
      </c>
      <c r="K6990">
        <v>4.91</v>
      </c>
      <c r="M6990" t="s">
        <v>3035</v>
      </c>
    </row>
    <row r="6991" spans="1:13" x14ac:dyDescent="0.25">
      <c r="A6991" s="7">
        <v>42801</v>
      </c>
      <c r="B6991" s="4">
        <f>YEAR(SaleData[[#This Row],[Order Date]])</f>
        <v>2017</v>
      </c>
      <c r="C6991" s="4">
        <f>MONTH(SaleData[[#This Row],[Order Date]])</f>
        <v>3</v>
      </c>
      <c r="D6991" t="s">
        <v>227</v>
      </c>
      <c r="E6991" t="s">
        <v>20</v>
      </c>
      <c r="F6991" t="s">
        <v>26</v>
      </c>
      <c r="G6991" t="s">
        <v>46</v>
      </c>
      <c r="H6991" t="s">
        <v>1567</v>
      </c>
      <c r="I6991">
        <v>25.92</v>
      </c>
      <c r="J6991">
        <v>6</v>
      </c>
      <c r="K6991">
        <v>9.07</v>
      </c>
      <c r="M6991" t="s">
        <v>3036</v>
      </c>
    </row>
    <row r="6992" spans="1:13" x14ac:dyDescent="0.25">
      <c r="A6992" s="7">
        <v>42801</v>
      </c>
      <c r="B6992" s="4">
        <f>YEAR(SaleData[[#This Row],[Order Date]])</f>
        <v>2017</v>
      </c>
      <c r="C6992" s="4">
        <f>MONTH(SaleData[[#This Row],[Order Date]])</f>
        <v>3</v>
      </c>
      <c r="D6992" t="s">
        <v>227</v>
      </c>
      <c r="E6992" t="s">
        <v>20</v>
      </c>
      <c r="F6992" t="s">
        <v>26</v>
      </c>
      <c r="G6992" t="s">
        <v>44</v>
      </c>
      <c r="H6992" t="s">
        <v>2268</v>
      </c>
      <c r="I6992">
        <v>91.59</v>
      </c>
      <c r="J6992">
        <v>3</v>
      </c>
      <c r="K6992">
        <v>42.13</v>
      </c>
      <c r="M6992" t="s">
        <v>3036</v>
      </c>
    </row>
    <row r="6993" spans="1:13" x14ac:dyDescent="0.25">
      <c r="A6993" s="7">
        <v>42802</v>
      </c>
      <c r="B6993" s="4">
        <f>YEAR(SaleData[[#This Row],[Order Date]])</f>
        <v>2017</v>
      </c>
      <c r="C6993" s="4">
        <f>MONTH(SaleData[[#This Row],[Order Date]])</f>
        <v>3</v>
      </c>
      <c r="D6993" t="s">
        <v>2280</v>
      </c>
      <c r="E6993" t="s">
        <v>163</v>
      </c>
      <c r="F6993" t="s">
        <v>26</v>
      </c>
      <c r="G6993" t="s">
        <v>56</v>
      </c>
      <c r="H6993" t="s">
        <v>2310</v>
      </c>
      <c r="I6993">
        <v>647.84</v>
      </c>
      <c r="J6993">
        <v>8</v>
      </c>
      <c r="K6993">
        <v>168.44</v>
      </c>
      <c r="M6993" t="s">
        <v>3036</v>
      </c>
    </row>
    <row r="6994" spans="1:13" x14ac:dyDescent="0.25">
      <c r="A6994" s="7">
        <v>42802</v>
      </c>
      <c r="B6994" s="4">
        <f>YEAR(SaleData[[#This Row],[Order Date]])</f>
        <v>2017</v>
      </c>
      <c r="C6994" s="4">
        <f>MONTH(SaleData[[#This Row],[Order Date]])</f>
        <v>3</v>
      </c>
      <c r="D6994" t="s">
        <v>2280</v>
      </c>
      <c r="E6994" t="s">
        <v>163</v>
      </c>
      <c r="F6994" t="s">
        <v>26</v>
      </c>
      <c r="G6994" t="s">
        <v>44</v>
      </c>
      <c r="H6994" t="s">
        <v>2311</v>
      </c>
      <c r="I6994">
        <v>20.7</v>
      </c>
      <c r="J6994">
        <v>2</v>
      </c>
      <c r="K6994">
        <v>9.94</v>
      </c>
      <c r="M6994" t="s">
        <v>3037</v>
      </c>
    </row>
    <row r="6995" spans="1:13" x14ac:dyDescent="0.25">
      <c r="A6995" s="7">
        <v>42802</v>
      </c>
      <c r="B6995" s="4">
        <f>YEAR(SaleData[[#This Row],[Order Date]])</f>
        <v>2017</v>
      </c>
      <c r="C6995" s="4">
        <f>MONTH(SaleData[[#This Row],[Order Date]])</f>
        <v>3</v>
      </c>
      <c r="D6995" t="s">
        <v>1404</v>
      </c>
      <c r="E6995" t="s">
        <v>43</v>
      </c>
      <c r="F6995" t="s">
        <v>26</v>
      </c>
      <c r="G6995" t="s">
        <v>46</v>
      </c>
      <c r="H6995" t="s">
        <v>679</v>
      </c>
      <c r="I6995">
        <v>171.2</v>
      </c>
      <c r="J6995">
        <v>5</v>
      </c>
      <c r="K6995">
        <v>64.2</v>
      </c>
      <c r="M6995" t="s">
        <v>3038</v>
      </c>
    </row>
    <row r="6996" spans="1:13" x14ac:dyDescent="0.25">
      <c r="A6996" s="7">
        <v>42802</v>
      </c>
      <c r="B6996" s="4">
        <f>YEAR(SaleData[[#This Row],[Order Date]])</f>
        <v>2017</v>
      </c>
      <c r="C6996" s="4">
        <f>MONTH(SaleData[[#This Row],[Order Date]])</f>
        <v>3</v>
      </c>
      <c r="D6996" t="s">
        <v>1404</v>
      </c>
      <c r="E6996" t="s">
        <v>43</v>
      </c>
      <c r="F6996" t="s">
        <v>26</v>
      </c>
      <c r="G6996" t="s">
        <v>62</v>
      </c>
      <c r="H6996" t="s">
        <v>2312</v>
      </c>
      <c r="I6996">
        <v>3.36</v>
      </c>
      <c r="J6996">
        <v>2</v>
      </c>
      <c r="K6996">
        <v>0.87</v>
      </c>
      <c r="M6996" t="s">
        <v>3038</v>
      </c>
    </row>
    <row r="6997" spans="1:13" x14ac:dyDescent="0.25">
      <c r="A6997" s="7">
        <v>42803</v>
      </c>
      <c r="B6997" s="4">
        <f>YEAR(SaleData[[#This Row],[Order Date]])</f>
        <v>2017</v>
      </c>
      <c r="C6997" s="4">
        <f>MONTH(SaleData[[#This Row],[Order Date]])</f>
        <v>3</v>
      </c>
      <c r="D6997" t="s">
        <v>1836</v>
      </c>
      <c r="E6997" t="s">
        <v>43</v>
      </c>
      <c r="F6997" t="s">
        <v>11</v>
      </c>
      <c r="G6997" t="s">
        <v>12</v>
      </c>
      <c r="H6997" t="s">
        <v>671</v>
      </c>
      <c r="I6997">
        <v>199.98</v>
      </c>
      <c r="J6997">
        <v>2</v>
      </c>
      <c r="K6997">
        <v>69.989999999999995</v>
      </c>
      <c r="M6997" t="s">
        <v>3038</v>
      </c>
    </row>
    <row r="6998" spans="1:13" x14ac:dyDescent="0.25">
      <c r="A6998" s="7">
        <v>42803</v>
      </c>
      <c r="B6998" s="4">
        <f>YEAR(SaleData[[#This Row],[Order Date]])</f>
        <v>2017</v>
      </c>
      <c r="C6998" s="4">
        <f>MONTH(SaleData[[#This Row],[Order Date]])</f>
        <v>3</v>
      </c>
      <c r="D6998" t="s">
        <v>1115</v>
      </c>
      <c r="E6998" t="s">
        <v>43</v>
      </c>
      <c r="F6998" t="s">
        <v>11</v>
      </c>
      <c r="G6998" t="s">
        <v>141</v>
      </c>
      <c r="H6998" t="s">
        <v>1617</v>
      </c>
      <c r="I6998">
        <v>479.98</v>
      </c>
      <c r="J6998">
        <v>2</v>
      </c>
      <c r="K6998">
        <v>60</v>
      </c>
      <c r="M6998" t="s">
        <v>3038</v>
      </c>
    </row>
    <row r="6999" spans="1:13" x14ac:dyDescent="0.25">
      <c r="A6999" s="7">
        <v>42803</v>
      </c>
      <c r="B6999" s="4">
        <f>YEAR(SaleData[[#This Row],[Order Date]])</f>
        <v>2017</v>
      </c>
      <c r="C6999" s="4">
        <f>MONTH(SaleData[[#This Row],[Order Date]])</f>
        <v>3</v>
      </c>
      <c r="D6999" t="s">
        <v>1115</v>
      </c>
      <c r="E6999" t="s">
        <v>43</v>
      </c>
      <c r="F6999" t="s">
        <v>26</v>
      </c>
      <c r="G6999" t="s">
        <v>46</v>
      </c>
      <c r="H6999" t="s">
        <v>755</v>
      </c>
      <c r="I6999">
        <v>30.84</v>
      </c>
      <c r="J6999">
        <v>5</v>
      </c>
      <c r="K6999">
        <v>9.64</v>
      </c>
      <c r="M6999" t="s">
        <v>3038</v>
      </c>
    </row>
    <row r="7000" spans="1:13" x14ac:dyDescent="0.25">
      <c r="A7000" s="7">
        <v>42804</v>
      </c>
      <c r="B7000" s="4">
        <f>YEAR(SaleData[[#This Row],[Order Date]])</f>
        <v>2017</v>
      </c>
      <c r="C7000" s="4">
        <f>MONTH(SaleData[[#This Row],[Order Date]])</f>
        <v>3</v>
      </c>
      <c r="D7000" t="s">
        <v>2360</v>
      </c>
      <c r="E7000" t="s">
        <v>87</v>
      </c>
      <c r="F7000" t="s">
        <v>26</v>
      </c>
      <c r="G7000" t="s">
        <v>62</v>
      </c>
      <c r="H7000" t="s">
        <v>1822</v>
      </c>
      <c r="I7000">
        <v>5.25</v>
      </c>
      <c r="J7000">
        <v>2</v>
      </c>
      <c r="K7000">
        <v>0.59</v>
      </c>
      <c r="M7000" t="s">
        <v>3038</v>
      </c>
    </row>
    <row r="7001" spans="1:13" x14ac:dyDescent="0.25">
      <c r="A7001" s="7">
        <v>42804</v>
      </c>
      <c r="B7001" s="4">
        <f>YEAR(SaleData[[#This Row],[Order Date]])</f>
        <v>2017</v>
      </c>
      <c r="C7001" s="4">
        <f>MONTH(SaleData[[#This Row],[Order Date]])</f>
        <v>3</v>
      </c>
      <c r="D7001" t="s">
        <v>2360</v>
      </c>
      <c r="E7001" t="s">
        <v>87</v>
      </c>
      <c r="F7001" t="s">
        <v>11</v>
      </c>
      <c r="G7001" t="s">
        <v>21</v>
      </c>
      <c r="H7001" t="s">
        <v>1263</v>
      </c>
      <c r="I7001">
        <v>35.909999999999997</v>
      </c>
      <c r="J7001">
        <v>3</v>
      </c>
      <c r="K7001">
        <v>-8.3800000000000008</v>
      </c>
      <c r="M7001" t="s">
        <v>3039</v>
      </c>
    </row>
    <row r="7002" spans="1:13" x14ac:dyDescent="0.25">
      <c r="A7002" s="7">
        <v>42804</v>
      </c>
      <c r="B7002" s="4">
        <f>YEAR(SaleData[[#This Row],[Order Date]])</f>
        <v>2017</v>
      </c>
      <c r="C7002" s="4">
        <f>MONTH(SaleData[[#This Row],[Order Date]])</f>
        <v>3</v>
      </c>
      <c r="D7002" t="s">
        <v>2360</v>
      </c>
      <c r="E7002" t="s">
        <v>87</v>
      </c>
      <c r="F7002" t="s">
        <v>16</v>
      </c>
      <c r="G7002" t="s">
        <v>34</v>
      </c>
      <c r="H7002" t="s">
        <v>848</v>
      </c>
      <c r="I7002">
        <v>6.7</v>
      </c>
      <c r="J7002">
        <v>1</v>
      </c>
      <c r="K7002">
        <v>0.5</v>
      </c>
      <c r="M7002" t="s">
        <v>3039</v>
      </c>
    </row>
    <row r="7003" spans="1:13" x14ac:dyDescent="0.25">
      <c r="A7003" s="7">
        <v>42804</v>
      </c>
      <c r="B7003" s="4">
        <f>YEAR(SaleData[[#This Row],[Order Date]])</f>
        <v>2017</v>
      </c>
      <c r="C7003" s="4">
        <f>MONTH(SaleData[[#This Row],[Order Date]])</f>
        <v>3</v>
      </c>
      <c r="D7003" t="s">
        <v>2360</v>
      </c>
      <c r="E7003" t="s">
        <v>87</v>
      </c>
      <c r="F7003" t="s">
        <v>16</v>
      </c>
      <c r="G7003" t="s">
        <v>34</v>
      </c>
      <c r="H7003" t="s">
        <v>2327</v>
      </c>
      <c r="I7003">
        <v>43.87</v>
      </c>
      <c r="J7003">
        <v>2</v>
      </c>
      <c r="K7003">
        <v>11.52</v>
      </c>
      <c r="M7003" t="s">
        <v>3039</v>
      </c>
    </row>
    <row r="7004" spans="1:13" x14ac:dyDescent="0.25">
      <c r="A7004" s="7">
        <v>42804</v>
      </c>
      <c r="B7004" s="4">
        <f>YEAR(SaleData[[#This Row],[Order Date]])</f>
        <v>2017</v>
      </c>
      <c r="C7004" s="4">
        <f>MONTH(SaleData[[#This Row],[Order Date]])</f>
        <v>3</v>
      </c>
      <c r="D7004" t="s">
        <v>448</v>
      </c>
      <c r="E7004" t="s">
        <v>87</v>
      </c>
      <c r="F7004" t="s">
        <v>11</v>
      </c>
      <c r="G7004" t="s">
        <v>21</v>
      </c>
      <c r="H7004" t="s">
        <v>1457</v>
      </c>
      <c r="I7004">
        <v>53.98</v>
      </c>
      <c r="J7004">
        <v>3</v>
      </c>
      <c r="K7004">
        <v>-10.8</v>
      </c>
      <c r="M7004" t="s">
        <v>3039</v>
      </c>
    </row>
    <row r="7005" spans="1:13" x14ac:dyDescent="0.25">
      <c r="A7005" s="7">
        <v>42804</v>
      </c>
      <c r="B7005" s="4">
        <f>YEAR(SaleData[[#This Row],[Order Date]])</f>
        <v>2017</v>
      </c>
      <c r="C7005" s="4">
        <f>MONTH(SaleData[[#This Row],[Order Date]])</f>
        <v>3</v>
      </c>
      <c r="D7005" t="s">
        <v>2361</v>
      </c>
      <c r="E7005" t="s">
        <v>79</v>
      </c>
      <c r="F7005" t="s">
        <v>26</v>
      </c>
      <c r="G7005" t="s">
        <v>56</v>
      </c>
      <c r="H7005" t="s">
        <v>1990</v>
      </c>
      <c r="I7005">
        <v>48.78</v>
      </c>
      <c r="J7005">
        <v>1</v>
      </c>
      <c r="K7005">
        <v>3.66</v>
      </c>
      <c r="M7005" t="s">
        <v>3039</v>
      </c>
    </row>
    <row r="7006" spans="1:13" x14ac:dyDescent="0.25">
      <c r="A7006" s="7">
        <v>42804</v>
      </c>
      <c r="B7006" s="4">
        <f>YEAR(SaleData[[#This Row],[Order Date]])</f>
        <v>2017</v>
      </c>
      <c r="C7006" s="4">
        <f>MONTH(SaleData[[#This Row],[Order Date]])</f>
        <v>3</v>
      </c>
      <c r="D7006" t="s">
        <v>2361</v>
      </c>
      <c r="E7006" t="s">
        <v>79</v>
      </c>
      <c r="F7006" t="s">
        <v>26</v>
      </c>
      <c r="G7006" t="s">
        <v>46</v>
      </c>
      <c r="H7006" t="s">
        <v>1701</v>
      </c>
      <c r="I7006">
        <v>13.09</v>
      </c>
      <c r="J7006">
        <v>4</v>
      </c>
      <c r="K7006">
        <v>-10.039999999999999</v>
      </c>
      <c r="M7006" t="s">
        <v>3039</v>
      </c>
    </row>
    <row r="7007" spans="1:13" x14ac:dyDescent="0.25">
      <c r="A7007" s="7">
        <v>42804</v>
      </c>
      <c r="B7007" s="4">
        <f>YEAR(SaleData[[#This Row],[Order Date]])</f>
        <v>2017</v>
      </c>
      <c r="C7007" s="4">
        <f>MONTH(SaleData[[#This Row],[Order Date]])</f>
        <v>3</v>
      </c>
      <c r="D7007" t="s">
        <v>2362</v>
      </c>
      <c r="E7007" t="s">
        <v>43</v>
      </c>
      <c r="F7007" t="s">
        <v>11</v>
      </c>
      <c r="G7007" t="s">
        <v>12</v>
      </c>
      <c r="H7007" t="s">
        <v>2106</v>
      </c>
      <c r="I7007">
        <v>111.96</v>
      </c>
      <c r="J7007">
        <v>4</v>
      </c>
      <c r="K7007">
        <v>21.27</v>
      </c>
      <c r="M7007" t="s">
        <v>3039</v>
      </c>
    </row>
    <row r="7008" spans="1:13" x14ac:dyDescent="0.25">
      <c r="A7008" s="7">
        <v>42804</v>
      </c>
      <c r="B7008" s="4">
        <f>YEAR(SaleData[[#This Row],[Order Date]])</f>
        <v>2017</v>
      </c>
      <c r="C7008" s="4">
        <f>MONTH(SaleData[[#This Row],[Order Date]])</f>
        <v>3</v>
      </c>
      <c r="D7008" t="s">
        <v>495</v>
      </c>
      <c r="E7008" t="s">
        <v>30</v>
      </c>
      <c r="F7008" t="s">
        <v>16</v>
      </c>
      <c r="G7008" t="s">
        <v>40</v>
      </c>
      <c r="H7008" t="s">
        <v>976</v>
      </c>
      <c r="I7008">
        <v>933.41</v>
      </c>
      <c r="J7008">
        <v>4</v>
      </c>
      <c r="K7008">
        <v>-173.35</v>
      </c>
      <c r="M7008" t="s">
        <v>3039</v>
      </c>
    </row>
    <row r="7009" spans="1:13" x14ac:dyDescent="0.25">
      <c r="A7009" s="7">
        <v>42805</v>
      </c>
      <c r="B7009" s="4">
        <f>YEAR(SaleData[[#This Row],[Order Date]])</f>
        <v>2017</v>
      </c>
      <c r="C7009" s="4">
        <f>MONTH(SaleData[[#This Row],[Order Date]])</f>
        <v>3</v>
      </c>
      <c r="D7009" t="s">
        <v>1473</v>
      </c>
      <c r="E7009" t="s">
        <v>69</v>
      </c>
      <c r="F7009" t="s">
        <v>26</v>
      </c>
      <c r="G7009" t="s">
        <v>46</v>
      </c>
      <c r="H7009" t="s">
        <v>2382</v>
      </c>
      <c r="I7009">
        <v>895.92</v>
      </c>
      <c r="J7009">
        <v>4</v>
      </c>
      <c r="K7009">
        <v>421.08</v>
      </c>
      <c r="M7009" t="s">
        <v>3039</v>
      </c>
    </row>
    <row r="7010" spans="1:13" x14ac:dyDescent="0.25">
      <c r="A7010" s="7">
        <v>42805</v>
      </c>
      <c r="B7010" s="4">
        <f>YEAR(SaleData[[#This Row],[Order Date]])</f>
        <v>2017</v>
      </c>
      <c r="C7010" s="4">
        <f>MONTH(SaleData[[#This Row],[Order Date]])</f>
        <v>3</v>
      </c>
      <c r="D7010" t="s">
        <v>2149</v>
      </c>
      <c r="E7010" t="s">
        <v>87</v>
      </c>
      <c r="F7010" t="s">
        <v>11</v>
      </c>
      <c r="G7010" t="s">
        <v>21</v>
      </c>
      <c r="H7010" t="s">
        <v>1876</v>
      </c>
      <c r="I7010">
        <v>776.85</v>
      </c>
      <c r="J7010">
        <v>5</v>
      </c>
      <c r="K7010">
        <v>-181.27</v>
      </c>
      <c r="M7010" t="s">
        <v>3040</v>
      </c>
    </row>
    <row r="7011" spans="1:13" x14ac:dyDescent="0.25">
      <c r="A7011" s="7">
        <v>42805</v>
      </c>
      <c r="B7011" s="4">
        <f>YEAR(SaleData[[#This Row],[Order Date]])</f>
        <v>2017</v>
      </c>
      <c r="C7011" s="4">
        <f>MONTH(SaleData[[#This Row],[Order Date]])</f>
        <v>3</v>
      </c>
      <c r="D7011" t="s">
        <v>2149</v>
      </c>
      <c r="E7011" t="s">
        <v>87</v>
      </c>
      <c r="F7011" t="s">
        <v>26</v>
      </c>
      <c r="G7011" t="s">
        <v>46</v>
      </c>
      <c r="H7011" t="s">
        <v>545</v>
      </c>
      <c r="I7011">
        <v>12.29</v>
      </c>
      <c r="J7011">
        <v>1</v>
      </c>
      <c r="K7011">
        <v>-8.61</v>
      </c>
      <c r="M7011" t="s">
        <v>3040</v>
      </c>
    </row>
    <row r="7012" spans="1:13" x14ac:dyDescent="0.25">
      <c r="A7012" s="7">
        <v>42805</v>
      </c>
      <c r="B7012" s="4">
        <f>YEAR(SaleData[[#This Row],[Order Date]])</f>
        <v>2017</v>
      </c>
      <c r="C7012" s="4">
        <f>MONTH(SaleData[[#This Row],[Order Date]])</f>
        <v>3</v>
      </c>
      <c r="D7012" t="s">
        <v>2149</v>
      </c>
      <c r="E7012" t="s">
        <v>87</v>
      </c>
      <c r="F7012" t="s">
        <v>16</v>
      </c>
      <c r="G7012" t="s">
        <v>40</v>
      </c>
      <c r="H7012" t="s">
        <v>281</v>
      </c>
      <c r="I7012">
        <v>154.76</v>
      </c>
      <c r="J7012">
        <v>3</v>
      </c>
      <c r="K7012">
        <v>-46.43</v>
      </c>
      <c r="M7012" t="s">
        <v>3040</v>
      </c>
    </row>
    <row r="7013" spans="1:13" x14ac:dyDescent="0.25">
      <c r="A7013" s="7">
        <v>42805</v>
      </c>
      <c r="B7013" s="4">
        <f>YEAR(SaleData[[#This Row],[Order Date]])</f>
        <v>2017</v>
      </c>
      <c r="C7013" s="4">
        <f>MONTH(SaleData[[#This Row],[Order Date]])</f>
        <v>3</v>
      </c>
      <c r="D7013" t="s">
        <v>2149</v>
      </c>
      <c r="E7013" t="s">
        <v>87</v>
      </c>
      <c r="F7013" t="s">
        <v>26</v>
      </c>
      <c r="G7013" t="s">
        <v>36</v>
      </c>
      <c r="H7013" t="s">
        <v>2383</v>
      </c>
      <c r="I7013">
        <v>43.28</v>
      </c>
      <c r="J7013">
        <v>1</v>
      </c>
      <c r="K7013">
        <v>3.25</v>
      </c>
      <c r="M7013" t="s">
        <v>3041</v>
      </c>
    </row>
    <row r="7014" spans="1:13" x14ac:dyDescent="0.25">
      <c r="A7014" s="7">
        <v>42805</v>
      </c>
      <c r="B7014" s="4">
        <f>YEAR(SaleData[[#This Row],[Order Date]])</f>
        <v>2017</v>
      </c>
      <c r="C7014" s="4">
        <f>MONTH(SaleData[[#This Row],[Order Date]])</f>
        <v>3</v>
      </c>
      <c r="D7014" t="s">
        <v>986</v>
      </c>
      <c r="E7014" t="s">
        <v>49</v>
      </c>
      <c r="F7014" t="s">
        <v>11</v>
      </c>
      <c r="G7014" t="s">
        <v>12</v>
      </c>
      <c r="H7014" t="s">
        <v>2379</v>
      </c>
      <c r="I7014">
        <v>63.88</v>
      </c>
      <c r="J7014">
        <v>4</v>
      </c>
      <c r="K7014">
        <v>24.91</v>
      </c>
      <c r="M7014" t="s">
        <v>3041</v>
      </c>
    </row>
    <row r="7015" spans="1:13" x14ac:dyDescent="0.25">
      <c r="A7015" s="7">
        <v>42805</v>
      </c>
      <c r="B7015" s="4">
        <f>YEAR(SaleData[[#This Row],[Order Date]])</f>
        <v>2017</v>
      </c>
      <c r="C7015" s="4">
        <f>MONTH(SaleData[[#This Row],[Order Date]])</f>
        <v>3</v>
      </c>
      <c r="D7015" t="s">
        <v>986</v>
      </c>
      <c r="E7015" t="s">
        <v>49</v>
      </c>
      <c r="F7015" t="s">
        <v>16</v>
      </c>
      <c r="G7015" t="s">
        <v>34</v>
      </c>
      <c r="H7015" t="s">
        <v>2384</v>
      </c>
      <c r="I7015">
        <v>26.72</v>
      </c>
      <c r="J7015">
        <v>1</v>
      </c>
      <c r="K7015">
        <v>11.76</v>
      </c>
      <c r="M7015" t="s">
        <v>3041</v>
      </c>
    </row>
    <row r="7016" spans="1:13" x14ac:dyDescent="0.25">
      <c r="A7016" s="7">
        <v>42806</v>
      </c>
      <c r="B7016" s="4">
        <f>YEAR(SaleData[[#This Row],[Order Date]])</f>
        <v>2017</v>
      </c>
      <c r="C7016" s="4">
        <f>MONTH(SaleData[[#This Row],[Order Date]])</f>
        <v>3</v>
      </c>
      <c r="D7016" t="s">
        <v>359</v>
      </c>
      <c r="E7016" t="s">
        <v>49</v>
      </c>
      <c r="F7016" t="s">
        <v>11</v>
      </c>
      <c r="G7016" t="s">
        <v>21</v>
      </c>
      <c r="H7016" t="s">
        <v>263</v>
      </c>
      <c r="I7016">
        <v>69.930000000000007</v>
      </c>
      <c r="J7016">
        <v>7</v>
      </c>
      <c r="K7016">
        <v>32.17</v>
      </c>
      <c r="M7016" t="s">
        <v>3042</v>
      </c>
    </row>
    <row r="7017" spans="1:13" x14ac:dyDescent="0.25">
      <c r="A7017" s="7">
        <v>42806</v>
      </c>
      <c r="B7017" s="4">
        <f>YEAR(SaleData[[#This Row],[Order Date]])</f>
        <v>2017</v>
      </c>
      <c r="C7017" s="4">
        <f>MONTH(SaleData[[#This Row],[Order Date]])</f>
        <v>3</v>
      </c>
      <c r="D7017" t="s">
        <v>1205</v>
      </c>
      <c r="E7017" t="s">
        <v>43</v>
      </c>
      <c r="F7017" t="s">
        <v>26</v>
      </c>
      <c r="G7017" t="s">
        <v>36</v>
      </c>
      <c r="H7017" t="s">
        <v>718</v>
      </c>
      <c r="I7017">
        <v>242.94</v>
      </c>
      <c r="J7017">
        <v>3</v>
      </c>
      <c r="K7017">
        <v>9.7200000000000006</v>
      </c>
      <c r="M7017" t="s">
        <v>3042</v>
      </c>
    </row>
    <row r="7018" spans="1:13" x14ac:dyDescent="0.25">
      <c r="A7018" s="7">
        <v>42806</v>
      </c>
      <c r="B7018" s="4">
        <f>YEAR(SaleData[[#This Row],[Order Date]])</f>
        <v>2017</v>
      </c>
      <c r="C7018" s="4">
        <f>MONTH(SaleData[[#This Row],[Order Date]])</f>
        <v>3</v>
      </c>
      <c r="D7018" t="s">
        <v>877</v>
      </c>
      <c r="E7018" t="s">
        <v>65</v>
      </c>
      <c r="F7018" t="s">
        <v>26</v>
      </c>
      <c r="G7018" t="s">
        <v>46</v>
      </c>
      <c r="H7018" t="s">
        <v>358</v>
      </c>
      <c r="I7018">
        <v>40.409999999999997</v>
      </c>
      <c r="J7018">
        <v>9</v>
      </c>
      <c r="K7018">
        <v>18.59</v>
      </c>
      <c r="M7018" t="s">
        <v>3042</v>
      </c>
    </row>
    <row r="7019" spans="1:13" x14ac:dyDescent="0.25">
      <c r="A7019" s="7">
        <v>42807</v>
      </c>
      <c r="B7019" s="4">
        <f>YEAR(SaleData[[#This Row],[Order Date]])</f>
        <v>2017</v>
      </c>
      <c r="C7019" s="4">
        <f>MONTH(SaleData[[#This Row],[Order Date]])</f>
        <v>3</v>
      </c>
      <c r="D7019" t="s">
        <v>592</v>
      </c>
      <c r="E7019" t="s">
        <v>43</v>
      </c>
      <c r="F7019" t="s">
        <v>26</v>
      </c>
      <c r="G7019" t="s">
        <v>44</v>
      </c>
      <c r="H7019" t="s">
        <v>2321</v>
      </c>
      <c r="I7019">
        <v>50.12</v>
      </c>
      <c r="J7019">
        <v>4</v>
      </c>
      <c r="K7019">
        <v>23.56</v>
      </c>
      <c r="M7019" t="s">
        <v>3042</v>
      </c>
    </row>
    <row r="7020" spans="1:13" x14ac:dyDescent="0.25">
      <c r="A7020" s="7">
        <v>42807</v>
      </c>
      <c r="B7020" s="4">
        <f>YEAR(SaleData[[#This Row],[Order Date]])</f>
        <v>2017</v>
      </c>
      <c r="C7020" s="4">
        <f>MONTH(SaleData[[#This Row],[Order Date]])</f>
        <v>3</v>
      </c>
      <c r="D7020" t="s">
        <v>1369</v>
      </c>
      <c r="E7020" t="s">
        <v>43</v>
      </c>
      <c r="F7020" t="s">
        <v>16</v>
      </c>
      <c r="G7020" t="s">
        <v>34</v>
      </c>
      <c r="H7020" t="s">
        <v>2403</v>
      </c>
      <c r="I7020">
        <v>32.04</v>
      </c>
      <c r="J7020">
        <v>3</v>
      </c>
      <c r="K7020">
        <v>8.01</v>
      </c>
      <c r="M7020" t="s">
        <v>3042</v>
      </c>
    </row>
    <row r="7021" spans="1:13" x14ac:dyDescent="0.25">
      <c r="A7021" s="7">
        <v>42807</v>
      </c>
      <c r="B7021" s="4">
        <f>YEAR(SaleData[[#This Row],[Order Date]])</f>
        <v>2017</v>
      </c>
      <c r="C7021" s="4">
        <f>MONTH(SaleData[[#This Row],[Order Date]])</f>
        <v>3</v>
      </c>
      <c r="D7021" t="s">
        <v>2169</v>
      </c>
      <c r="E7021" t="s">
        <v>337</v>
      </c>
      <c r="F7021" t="s">
        <v>26</v>
      </c>
      <c r="G7021" t="s">
        <v>44</v>
      </c>
      <c r="H7021" t="s">
        <v>398</v>
      </c>
      <c r="I7021">
        <v>14.62</v>
      </c>
      <c r="J7021">
        <v>2</v>
      </c>
      <c r="K7021">
        <v>6.87</v>
      </c>
      <c r="M7021" t="s">
        <v>3042</v>
      </c>
    </row>
    <row r="7022" spans="1:13" x14ac:dyDescent="0.25">
      <c r="A7022" s="7">
        <v>42807</v>
      </c>
      <c r="B7022" s="4">
        <f>YEAR(SaleData[[#This Row],[Order Date]])</f>
        <v>2017</v>
      </c>
      <c r="C7022" s="4">
        <f>MONTH(SaleData[[#This Row],[Order Date]])</f>
        <v>3</v>
      </c>
      <c r="D7022" t="s">
        <v>2169</v>
      </c>
      <c r="E7022" t="s">
        <v>337</v>
      </c>
      <c r="F7022" t="s">
        <v>11</v>
      </c>
      <c r="G7022" t="s">
        <v>21</v>
      </c>
      <c r="H7022" t="s">
        <v>2532</v>
      </c>
      <c r="I7022">
        <v>944.93</v>
      </c>
      <c r="J7022">
        <v>7</v>
      </c>
      <c r="K7022">
        <v>236.23</v>
      </c>
      <c r="M7022" t="s">
        <v>3042</v>
      </c>
    </row>
    <row r="7023" spans="1:13" x14ac:dyDescent="0.25">
      <c r="A7023" s="7">
        <v>42807</v>
      </c>
      <c r="B7023" s="4">
        <f>YEAR(SaleData[[#This Row],[Order Date]])</f>
        <v>2017</v>
      </c>
      <c r="C7023" s="4">
        <f>MONTH(SaleData[[#This Row],[Order Date]])</f>
        <v>3</v>
      </c>
      <c r="D7023" t="s">
        <v>187</v>
      </c>
      <c r="E7023" t="s">
        <v>129</v>
      </c>
      <c r="F7023" t="s">
        <v>26</v>
      </c>
      <c r="G7023" t="s">
        <v>31</v>
      </c>
      <c r="H7023" t="s">
        <v>2645</v>
      </c>
      <c r="I7023">
        <v>19.100000000000001</v>
      </c>
      <c r="J7023">
        <v>7</v>
      </c>
      <c r="K7023">
        <v>6.68</v>
      </c>
      <c r="M7023" t="s">
        <v>3042</v>
      </c>
    </row>
    <row r="7024" spans="1:13" x14ac:dyDescent="0.25">
      <c r="A7024" s="7">
        <v>42807</v>
      </c>
      <c r="B7024" s="4">
        <f>YEAR(SaleData[[#This Row],[Order Date]])</f>
        <v>2017</v>
      </c>
      <c r="C7024" s="4">
        <f>MONTH(SaleData[[#This Row],[Order Date]])</f>
        <v>3</v>
      </c>
      <c r="D7024" t="s">
        <v>187</v>
      </c>
      <c r="E7024" t="s">
        <v>129</v>
      </c>
      <c r="F7024" t="s">
        <v>26</v>
      </c>
      <c r="G7024" t="s">
        <v>44</v>
      </c>
      <c r="H7024" t="s">
        <v>395</v>
      </c>
      <c r="I7024">
        <v>18.5</v>
      </c>
      <c r="J7024">
        <v>8</v>
      </c>
      <c r="K7024">
        <v>6.24</v>
      </c>
      <c r="M7024" t="s">
        <v>3042</v>
      </c>
    </row>
    <row r="7025" spans="1:13" x14ac:dyDescent="0.25">
      <c r="A7025" s="7">
        <v>42807</v>
      </c>
      <c r="B7025" s="4">
        <f>YEAR(SaleData[[#This Row],[Order Date]])</f>
        <v>2017</v>
      </c>
      <c r="C7025" s="4">
        <f>MONTH(SaleData[[#This Row],[Order Date]])</f>
        <v>3</v>
      </c>
      <c r="D7025" t="s">
        <v>187</v>
      </c>
      <c r="E7025" t="s">
        <v>129</v>
      </c>
      <c r="F7025" t="s">
        <v>11</v>
      </c>
      <c r="G7025" t="s">
        <v>12</v>
      </c>
      <c r="H7025" t="s">
        <v>424</v>
      </c>
      <c r="I7025">
        <v>255.98</v>
      </c>
      <c r="J7025">
        <v>2</v>
      </c>
      <c r="K7025">
        <v>54.4</v>
      </c>
      <c r="M7025" t="s">
        <v>3042</v>
      </c>
    </row>
    <row r="7026" spans="1:13" x14ac:dyDescent="0.25">
      <c r="A7026" s="7">
        <v>42807</v>
      </c>
      <c r="B7026" s="4">
        <f>YEAR(SaleData[[#This Row],[Order Date]])</f>
        <v>2017</v>
      </c>
      <c r="C7026" s="4">
        <f>MONTH(SaleData[[#This Row],[Order Date]])</f>
        <v>3</v>
      </c>
      <c r="D7026" t="s">
        <v>187</v>
      </c>
      <c r="E7026" t="s">
        <v>129</v>
      </c>
      <c r="F7026" t="s">
        <v>16</v>
      </c>
      <c r="G7026" t="s">
        <v>235</v>
      </c>
      <c r="H7026" t="s">
        <v>1680</v>
      </c>
      <c r="I7026">
        <v>86.97</v>
      </c>
      <c r="J7026">
        <v>3</v>
      </c>
      <c r="K7026">
        <v>-48.7</v>
      </c>
      <c r="M7026" t="s">
        <v>3042</v>
      </c>
    </row>
    <row r="7027" spans="1:13" x14ac:dyDescent="0.25">
      <c r="A7027" s="7">
        <v>42807</v>
      </c>
      <c r="B7027" s="4">
        <f>YEAR(SaleData[[#This Row],[Order Date]])</f>
        <v>2017</v>
      </c>
      <c r="C7027" s="4">
        <f>MONTH(SaleData[[#This Row],[Order Date]])</f>
        <v>3</v>
      </c>
      <c r="D7027" t="s">
        <v>296</v>
      </c>
      <c r="E7027" t="s">
        <v>129</v>
      </c>
      <c r="F7027" t="s">
        <v>26</v>
      </c>
      <c r="G7027" t="s">
        <v>27</v>
      </c>
      <c r="H7027" t="s">
        <v>528</v>
      </c>
      <c r="I7027">
        <v>15.7</v>
      </c>
      <c r="J7027">
        <v>3</v>
      </c>
      <c r="K7027">
        <v>5.0999999999999996</v>
      </c>
      <c r="M7027" t="s">
        <v>3042</v>
      </c>
    </row>
    <row r="7028" spans="1:13" x14ac:dyDescent="0.25">
      <c r="A7028" s="7">
        <v>42807</v>
      </c>
      <c r="B7028" s="4">
        <f>YEAR(SaleData[[#This Row],[Order Date]])</f>
        <v>2017</v>
      </c>
      <c r="C7028" s="4">
        <f>MONTH(SaleData[[#This Row],[Order Date]])</f>
        <v>3</v>
      </c>
      <c r="D7028" t="s">
        <v>296</v>
      </c>
      <c r="E7028" t="s">
        <v>129</v>
      </c>
      <c r="F7028" t="s">
        <v>26</v>
      </c>
      <c r="G7028" t="s">
        <v>46</v>
      </c>
      <c r="H7028" t="s">
        <v>2119</v>
      </c>
      <c r="I7028">
        <v>2.63</v>
      </c>
      <c r="J7028">
        <v>2</v>
      </c>
      <c r="K7028">
        <v>-1.93</v>
      </c>
      <c r="M7028" t="s">
        <v>3042</v>
      </c>
    </row>
    <row r="7029" spans="1:13" x14ac:dyDescent="0.25">
      <c r="A7029" s="7">
        <v>42807</v>
      </c>
      <c r="B7029" s="4">
        <f>YEAR(SaleData[[#This Row],[Order Date]])</f>
        <v>2017</v>
      </c>
      <c r="C7029" s="4">
        <f>MONTH(SaleData[[#This Row],[Order Date]])</f>
        <v>3</v>
      </c>
      <c r="D7029" t="s">
        <v>296</v>
      </c>
      <c r="E7029" t="s">
        <v>129</v>
      </c>
      <c r="F7029" t="s">
        <v>26</v>
      </c>
      <c r="G7029" t="s">
        <v>46</v>
      </c>
      <c r="H7029" t="s">
        <v>635</v>
      </c>
      <c r="I7029">
        <v>14.43</v>
      </c>
      <c r="J7029">
        <v>3</v>
      </c>
      <c r="K7029">
        <v>-10.58</v>
      </c>
      <c r="M7029" t="s">
        <v>3043</v>
      </c>
    </row>
    <row r="7030" spans="1:13" x14ac:dyDescent="0.25">
      <c r="A7030" s="7">
        <v>42807</v>
      </c>
      <c r="B7030" s="4">
        <f>YEAR(SaleData[[#This Row],[Order Date]])</f>
        <v>2017</v>
      </c>
      <c r="C7030" s="4">
        <f>MONTH(SaleData[[#This Row],[Order Date]])</f>
        <v>3</v>
      </c>
      <c r="D7030" t="s">
        <v>463</v>
      </c>
      <c r="E7030" t="s">
        <v>30</v>
      </c>
      <c r="F7030" t="s">
        <v>16</v>
      </c>
      <c r="G7030" t="s">
        <v>17</v>
      </c>
      <c r="H7030" t="s">
        <v>1113</v>
      </c>
      <c r="I7030">
        <v>318.43</v>
      </c>
      <c r="J7030">
        <v>5</v>
      </c>
      <c r="K7030">
        <v>-77.33</v>
      </c>
      <c r="M7030" t="s">
        <v>3043</v>
      </c>
    </row>
    <row r="7031" spans="1:13" x14ac:dyDescent="0.25">
      <c r="A7031" s="7">
        <v>42807</v>
      </c>
      <c r="B7031" s="4">
        <f>YEAR(SaleData[[#This Row],[Order Date]])</f>
        <v>2017</v>
      </c>
      <c r="C7031" s="4">
        <f>MONTH(SaleData[[#This Row],[Order Date]])</f>
        <v>3</v>
      </c>
      <c r="D7031" t="s">
        <v>463</v>
      </c>
      <c r="E7031" t="s">
        <v>30</v>
      </c>
      <c r="F7031" t="s">
        <v>11</v>
      </c>
      <c r="G7031" t="s">
        <v>21</v>
      </c>
      <c r="H7031" t="s">
        <v>736</v>
      </c>
      <c r="I7031">
        <v>122.92</v>
      </c>
      <c r="J7031">
        <v>7</v>
      </c>
      <c r="K7031">
        <v>46.1</v>
      </c>
      <c r="M7031" t="s">
        <v>3043</v>
      </c>
    </row>
    <row r="7032" spans="1:13" x14ac:dyDescent="0.25">
      <c r="A7032" s="7">
        <v>42807</v>
      </c>
      <c r="B7032" s="4">
        <f>YEAR(SaleData[[#This Row],[Order Date]])</f>
        <v>2017</v>
      </c>
      <c r="C7032" s="4">
        <f>MONTH(SaleData[[#This Row],[Order Date]])</f>
        <v>3</v>
      </c>
      <c r="D7032" t="s">
        <v>463</v>
      </c>
      <c r="E7032" t="s">
        <v>30</v>
      </c>
      <c r="F7032" t="s">
        <v>16</v>
      </c>
      <c r="G7032" t="s">
        <v>34</v>
      </c>
      <c r="H7032" t="s">
        <v>884</v>
      </c>
      <c r="I7032">
        <v>7.07</v>
      </c>
      <c r="J7032">
        <v>3</v>
      </c>
      <c r="K7032">
        <v>-2.83</v>
      </c>
      <c r="M7032" t="s">
        <v>3043</v>
      </c>
    </row>
    <row r="7033" spans="1:13" x14ac:dyDescent="0.25">
      <c r="A7033" s="7">
        <v>42807</v>
      </c>
      <c r="B7033" s="4">
        <f>YEAR(SaleData[[#This Row],[Order Date]])</f>
        <v>2017</v>
      </c>
      <c r="C7033" s="4">
        <f>MONTH(SaleData[[#This Row],[Order Date]])</f>
        <v>3</v>
      </c>
      <c r="D7033" t="s">
        <v>78</v>
      </c>
      <c r="E7033" t="s">
        <v>573</v>
      </c>
      <c r="F7033" t="s">
        <v>26</v>
      </c>
      <c r="G7033" t="s">
        <v>27</v>
      </c>
      <c r="H7033" t="s">
        <v>804</v>
      </c>
      <c r="I7033">
        <v>9.08</v>
      </c>
      <c r="J7033">
        <v>2</v>
      </c>
      <c r="K7033">
        <v>4.09</v>
      </c>
      <c r="M7033" t="s">
        <v>3043</v>
      </c>
    </row>
    <row r="7034" spans="1:13" x14ac:dyDescent="0.25">
      <c r="A7034" s="7">
        <v>42807</v>
      </c>
      <c r="B7034" s="4">
        <f>YEAR(SaleData[[#This Row],[Order Date]])</f>
        <v>2017</v>
      </c>
      <c r="C7034" s="4">
        <f>MONTH(SaleData[[#This Row],[Order Date]])</f>
        <v>3</v>
      </c>
      <c r="D7034" t="s">
        <v>78</v>
      </c>
      <c r="E7034" t="s">
        <v>573</v>
      </c>
      <c r="F7034" t="s">
        <v>26</v>
      </c>
      <c r="G7034" t="s">
        <v>27</v>
      </c>
      <c r="H7034" t="s">
        <v>2181</v>
      </c>
      <c r="I7034">
        <v>314.55</v>
      </c>
      <c r="J7034">
        <v>3</v>
      </c>
      <c r="K7034">
        <v>150.97999999999999</v>
      </c>
      <c r="M7034" t="s">
        <v>3044</v>
      </c>
    </row>
    <row r="7035" spans="1:13" x14ac:dyDescent="0.25">
      <c r="A7035" s="7">
        <v>42807</v>
      </c>
      <c r="B7035" s="4">
        <f>YEAR(SaleData[[#This Row],[Order Date]])</f>
        <v>2017</v>
      </c>
      <c r="C7035" s="4">
        <f>MONTH(SaleData[[#This Row],[Order Date]])</f>
        <v>3</v>
      </c>
      <c r="D7035" t="s">
        <v>78</v>
      </c>
      <c r="E7035" t="s">
        <v>573</v>
      </c>
      <c r="F7035" t="s">
        <v>26</v>
      </c>
      <c r="G7035" t="s">
        <v>46</v>
      </c>
      <c r="H7035" t="s">
        <v>1794</v>
      </c>
      <c r="I7035">
        <v>4.91</v>
      </c>
      <c r="J7035">
        <v>1</v>
      </c>
      <c r="K7035">
        <v>2.31</v>
      </c>
      <c r="M7035" t="s">
        <v>3044</v>
      </c>
    </row>
    <row r="7036" spans="1:13" x14ac:dyDescent="0.25">
      <c r="A7036" s="7">
        <v>42807</v>
      </c>
      <c r="B7036" s="4">
        <f>YEAR(SaleData[[#This Row],[Order Date]])</f>
        <v>2017</v>
      </c>
      <c r="C7036" s="4">
        <f>MONTH(SaleData[[#This Row],[Order Date]])</f>
        <v>3</v>
      </c>
      <c r="D7036" t="s">
        <v>2519</v>
      </c>
      <c r="E7036" t="s">
        <v>30</v>
      </c>
      <c r="F7036" t="s">
        <v>11</v>
      </c>
      <c r="G7036" t="s">
        <v>21</v>
      </c>
      <c r="H7036" t="s">
        <v>526</v>
      </c>
      <c r="I7036">
        <v>151.19</v>
      </c>
      <c r="J7036">
        <v>1</v>
      </c>
      <c r="K7036">
        <v>13.23</v>
      </c>
      <c r="M7036" t="s">
        <v>3044</v>
      </c>
    </row>
    <row r="7037" spans="1:13" x14ac:dyDescent="0.25">
      <c r="A7037" s="7">
        <v>42807</v>
      </c>
      <c r="B7037" s="4">
        <f>YEAR(SaleData[[#This Row],[Order Date]])</f>
        <v>2017</v>
      </c>
      <c r="C7037" s="4">
        <f>MONTH(SaleData[[#This Row],[Order Date]])</f>
        <v>3</v>
      </c>
      <c r="D7037" t="s">
        <v>146</v>
      </c>
      <c r="E7037" t="s">
        <v>43</v>
      </c>
      <c r="F7037" t="s">
        <v>26</v>
      </c>
      <c r="G7037" t="s">
        <v>56</v>
      </c>
      <c r="H7037" t="s">
        <v>289</v>
      </c>
      <c r="I7037">
        <v>39</v>
      </c>
      <c r="J7037">
        <v>12</v>
      </c>
      <c r="K7037">
        <v>11.31</v>
      </c>
      <c r="M7037" t="s">
        <v>3044</v>
      </c>
    </row>
    <row r="7038" spans="1:13" x14ac:dyDescent="0.25">
      <c r="A7038" s="7">
        <v>42807</v>
      </c>
      <c r="B7038" s="4">
        <f>YEAR(SaleData[[#This Row],[Order Date]])</f>
        <v>2017</v>
      </c>
      <c r="C7038" s="4">
        <f>MONTH(SaleData[[#This Row],[Order Date]])</f>
        <v>3</v>
      </c>
      <c r="D7038" t="s">
        <v>805</v>
      </c>
      <c r="E7038" t="s">
        <v>874</v>
      </c>
      <c r="F7038" t="s">
        <v>26</v>
      </c>
      <c r="G7038" t="s">
        <v>46</v>
      </c>
      <c r="H7038" t="s">
        <v>1474</v>
      </c>
      <c r="I7038">
        <v>128.4</v>
      </c>
      <c r="J7038">
        <v>3</v>
      </c>
      <c r="K7038">
        <v>62.92</v>
      </c>
      <c r="M7038" t="s">
        <v>3044</v>
      </c>
    </row>
    <row r="7039" spans="1:13" x14ac:dyDescent="0.25">
      <c r="A7039" s="7">
        <v>42808</v>
      </c>
      <c r="B7039" s="4">
        <f>YEAR(SaleData[[#This Row],[Order Date]])</f>
        <v>2017</v>
      </c>
      <c r="C7039" s="4">
        <f>MONTH(SaleData[[#This Row],[Order Date]])</f>
        <v>3</v>
      </c>
      <c r="D7039" t="s">
        <v>1927</v>
      </c>
      <c r="E7039" t="s">
        <v>171</v>
      </c>
      <c r="F7039" t="s">
        <v>26</v>
      </c>
      <c r="G7039" t="s">
        <v>36</v>
      </c>
      <c r="H7039" t="s">
        <v>2647</v>
      </c>
      <c r="I7039">
        <v>122.48</v>
      </c>
      <c r="J7039">
        <v>2</v>
      </c>
      <c r="K7039">
        <v>0</v>
      </c>
      <c r="M7039" t="s">
        <v>3044</v>
      </c>
    </row>
    <row r="7040" spans="1:13" x14ac:dyDescent="0.25">
      <c r="A7040" s="7">
        <v>42810</v>
      </c>
      <c r="B7040" s="4">
        <f>YEAR(SaleData[[#This Row],[Order Date]])</f>
        <v>2017</v>
      </c>
      <c r="C7040" s="4">
        <f>MONTH(SaleData[[#This Row],[Order Date]])</f>
        <v>3</v>
      </c>
      <c r="D7040" t="s">
        <v>2012</v>
      </c>
      <c r="E7040" t="s">
        <v>20</v>
      </c>
      <c r="F7040" t="s">
        <v>26</v>
      </c>
      <c r="G7040" t="s">
        <v>27</v>
      </c>
      <c r="H7040" t="s">
        <v>429</v>
      </c>
      <c r="I7040">
        <v>55.48</v>
      </c>
      <c r="J7040">
        <v>1</v>
      </c>
      <c r="K7040">
        <v>26.63</v>
      </c>
      <c r="M7040" t="s">
        <v>3044</v>
      </c>
    </row>
    <row r="7041" spans="1:13" x14ac:dyDescent="0.25">
      <c r="A7041" s="7">
        <v>42810</v>
      </c>
      <c r="B7041" s="4">
        <f>YEAR(SaleData[[#This Row],[Order Date]])</f>
        <v>2017</v>
      </c>
      <c r="C7041" s="4">
        <f>MONTH(SaleData[[#This Row],[Order Date]])</f>
        <v>3</v>
      </c>
      <c r="D7041" t="s">
        <v>197</v>
      </c>
      <c r="E7041" t="s">
        <v>24</v>
      </c>
      <c r="F7041" t="s">
        <v>11</v>
      </c>
      <c r="G7041" t="s">
        <v>21</v>
      </c>
      <c r="H7041" t="s">
        <v>2434</v>
      </c>
      <c r="I7041">
        <v>159.97999999999999</v>
      </c>
      <c r="J7041">
        <v>2</v>
      </c>
      <c r="K7041">
        <v>12</v>
      </c>
      <c r="M7041" t="s">
        <v>3044</v>
      </c>
    </row>
    <row r="7042" spans="1:13" x14ac:dyDescent="0.25">
      <c r="A7042" s="7">
        <v>42810</v>
      </c>
      <c r="B7042" s="4">
        <f>YEAR(SaleData[[#This Row],[Order Date]])</f>
        <v>2017</v>
      </c>
      <c r="C7042" s="4">
        <f>MONTH(SaleData[[#This Row],[Order Date]])</f>
        <v>3</v>
      </c>
      <c r="D7042" t="s">
        <v>197</v>
      </c>
      <c r="E7042" t="s">
        <v>24</v>
      </c>
      <c r="F7042" t="s">
        <v>11</v>
      </c>
      <c r="G7042" t="s">
        <v>12</v>
      </c>
      <c r="H7042" t="s">
        <v>274</v>
      </c>
      <c r="I7042">
        <v>255.97</v>
      </c>
      <c r="J7042">
        <v>4</v>
      </c>
      <c r="K7042">
        <v>51.19</v>
      </c>
      <c r="M7042" t="s">
        <v>3044</v>
      </c>
    </row>
    <row r="7043" spans="1:13" x14ac:dyDescent="0.25">
      <c r="A7043" s="7">
        <v>42810</v>
      </c>
      <c r="B7043" s="4">
        <f>YEAR(SaleData[[#This Row],[Order Date]])</f>
        <v>2017</v>
      </c>
      <c r="C7043" s="4">
        <f>MONTH(SaleData[[#This Row],[Order Date]])</f>
        <v>3</v>
      </c>
      <c r="D7043" t="s">
        <v>197</v>
      </c>
      <c r="E7043" t="s">
        <v>24</v>
      </c>
      <c r="F7043" t="s">
        <v>16</v>
      </c>
      <c r="G7043" t="s">
        <v>235</v>
      </c>
      <c r="H7043" t="s">
        <v>2035</v>
      </c>
      <c r="I7043">
        <v>359.06</v>
      </c>
      <c r="J7043">
        <v>3</v>
      </c>
      <c r="K7043">
        <v>-71.81</v>
      </c>
      <c r="M7043" t="s">
        <v>3044</v>
      </c>
    </row>
    <row r="7044" spans="1:13" x14ac:dyDescent="0.25">
      <c r="A7044" s="7">
        <v>42810</v>
      </c>
      <c r="B7044" s="4">
        <f>YEAR(SaleData[[#This Row],[Order Date]])</f>
        <v>2017</v>
      </c>
      <c r="C7044" s="4">
        <f>MONTH(SaleData[[#This Row],[Order Date]])</f>
        <v>3</v>
      </c>
      <c r="D7044" t="s">
        <v>481</v>
      </c>
      <c r="E7044" t="s">
        <v>209</v>
      </c>
      <c r="F7044" t="s">
        <v>26</v>
      </c>
      <c r="G7044" t="s">
        <v>156</v>
      </c>
      <c r="H7044" t="s">
        <v>2648</v>
      </c>
      <c r="I7044">
        <v>7.92</v>
      </c>
      <c r="J7044">
        <v>1</v>
      </c>
      <c r="K7044">
        <v>2.77</v>
      </c>
      <c r="M7044" t="s">
        <v>3044</v>
      </c>
    </row>
    <row r="7045" spans="1:13" x14ac:dyDescent="0.25">
      <c r="A7045" s="7">
        <v>42810</v>
      </c>
      <c r="B7045" s="4">
        <f>YEAR(SaleData[[#This Row],[Order Date]])</f>
        <v>2017</v>
      </c>
      <c r="C7045" s="4">
        <f>MONTH(SaleData[[#This Row],[Order Date]])</f>
        <v>3</v>
      </c>
      <c r="D7045" t="s">
        <v>481</v>
      </c>
      <c r="E7045" t="s">
        <v>209</v>
      </c>
      <c r="F7045" t="s">
        <v>16</v>
      </c>
      <c r="G7045" t="s">
        <v>34</v>
      </c>
      <c r="H7045" t="s">
        <v>581</v>
      </c>
      <c r="I7045">
        <v>14.37</v>
      </c>
      <c r="J7045">
        <v>2</v>
      </c>
      <c r="K7045">
        <v>3.95</v>
      </c>
      <c r="M7045" t="s">
        <v>3044</v>
      </c>
    </row>
    <row r="7046" spans="1:13" x14ac:dyDescent="0.25">
      <c r="A7046" s="7">
        <v>42810</v>
      </c>
      <c r="B7046" s="4">
        <f>YEAR(SaleData[[#This Row],[Order Date]])</f>
        <v>2017</v>
      </c>
      <c r="C7046" s="4">
        <f>MONTH(SaleData[[#This Row],[Order Date]])</f>
        <v>3</v>
      </c>
      <c r="D7046" t="s">
        <v>2649</v>
      </c>
      <c r="E7046" t="s">
        <v>75</v>
      </c>
      <c r="F7046" t="s">
        <v>26</v>
      </c>
      <c r="G7046" t="s">
        <v>44</v>
      </c>
      <c r="H7046" t="s">
        <v>1543</v>
      </c>
      <c r="I7046">
        <v>11.7</v>
      </c>
      <c r="J7046">
        <v>2</v>
      </c>
      <c r="K7046">
        <v>3.95</v>
      </c>
      <c r="M7046" t="s">
        <v>3044</v>
      </c>
    </row>
    <row r="7047" spans="1:13" x14ac:dyDescent="0.25">
      <c r="A7047" s="7">
        <v>42810</v>
      </c>
      <c r="B7047" s="4">
        <f>YEAR(SaleData[[#This Row],[Order Date]])</f>
        <v>2017</v>
      </c>
      <c r="C7047" s="4">
        <f>MONTH(SaleData[[#This Row],[Order Date]])</f>
        <v>3</v>
      </c>
      <c r="D7047" t="s">
        <v>828</v>
      </c>
      <c r="E7047" t="s">
        <v>43</v>
      </c>
      <c r="F7047" t="s">
        <v>26</v>
      </c>
      <c r="G7047" t="s">
        <v>27</v>
      </c>
      <c r="H7047" t="s">
        <v>121</v>
      </c>
      <c r="I7047">
        <v>17.12</v>
      </c>
      <c r="J7047">
        <v>4</v>
      </c>
      <c r="K7047">
        <v>7.7</v>
      </c>
      <c r="M7047" t="s">
        <v>3044</v>
      </c>
    </row>
    <row r="7048" spans="1:13" x14ac:dyDescent="0.25">
      <c r="A7048" s="7">
        <v>42810</v>
      </c>
      <c r="B7048" s="4">
        <f>YEAR(SaleData[[#This Row],[Order Date]])</f>
        <v>2017</v>
      </c>
      <c r="C7048" s="4">
        <f>MONTH(SaleData[[#This Row],[Order Date]])</f>
        <v>3</v>
      </c>
      <c r="D7048" t="s">
        <v>1674</v>
      </c>
      <c r="E7048" t="s">
        <v>171</v>
      </c>
      <c r="F7048" t="s">
        <v>26</v>
      </c>
      <c r="G7048" t="s">
        <v>56</v>
      </c>
      <c r="H7048" t="s">
        <v>2371</v>
      </c>
      <c r="I7048">
        <v>36.270000000000003</v>
      </c>
      <c r="J7048">
        <v>3</v>
      </c>
      <c r="K7048">
        <v>10.88</v>
      </c>
      <c r="M7048" t="s">
        <v>3044</v>
      </c>
    </row>
    <row r="7049" spans="1:13" x14ac:dyDescent="0.25">
      <c r="A7049" s="7">
        <v>42810</v>
      </c>
      <c r="B7049" s="4">
        <f>YEAR(SaleData[[#This Row],[Order Date]])</f>
        <v>2017</v>
      </c>
      <c r="C7049" s="4">
        <f>MONTH(SaleData[[#This Row],[Order Date]])</f>
        <v>3</v>
      </c>
      <c r="D7049" t="s">
        <v>780</v>
      </c>
      <c r="E7049" t="s">
        <v>30</v>
      </c>
      <c r="F7049" t="s">
        <v>11</v>
      </c>
      <c r="G7049" t="s">
        <v>12</v>
      </c>
      <c r="H7049" t="s">
        <v>161</v>
      </c>
      <c r="I7049">
        <v>100.8</v>
      </c>
      <c r="J7049">
        <v>2</v>
      </c>
      <c r="K7049">
        <v>21.42</v>
      </c>
      <c r="M7049" t="s">
        <v>3045</v>
      </c>
    </row>
    <row r="7050" spans="1:13" x14ac:dyDescent="0.25">
      <c r="A7050" s="7">
        <v>42810</v>
      </c>
      <c r="B7050" s="4">
        <f>YEAR(SaleData[[#This Row],[Order Date]])</f>
        <v>2017</v>
      </c>
      <c r="C7050" s="4">
        <f>MONTH(SaleData[[#This Row],[Order Date]])</f>
        <v>3</v>
      </c>
      <c r="D7050" t="s">
        <v>1588</v>
      </c>
      <c r="E7050" t="s">
        <v>454</v>
      </c>
      <c r="F7050" t="s">
        <v>11</v>
      </c>
      <c r="G7050" t="s">
        <v>12</v>
      </c>
      <c r="H7050" t="s">
        <v>1067</v>
      </c>
      <c r="I7050">
        <v>66.3</v>
      </c>
      <c r="J7050">
        <v>3</v>
      </c>
      <c r="K7050">
        <v>8.6199999999999992</v>
      </c>
      <c r="M7050" t="s">
        <v>3046</v>
      </c>
    </row>
    <row r="7051" spans="1:13" x14ac:dyDescent="0.25">
      <c r="A7051" s="7">
        <v>42810</v>
      </c>
      <c r="B7051" s="4">
        <f>YEAR(SaleData[[#This Row],[Order Date]])</f>
        <v>2017</v>
      </c>
      <c r="C7051" s="4">
        <f>MONTH(SaleData[[#This Row],[Order Date]])</f>
        <v>3</v>
      </c>
      <c r="D7051" t="s">
        <v>1203</v>
      </c>
      <c r="E7051" t="s">
        <v>454</v>
      </c>
      <c r="F7051" t="s">
        <v>16</v>
      </c>
      <c r="G7051" t="s">
        <v>34</v>
      </c>
      <c r="H7051" t="s">
        <v>542</v>
      </c>
      <c r="I7051">
        <v>18.920000000000002</v>
      </c>
      <c r="J7051">
        <v>4</v>
      </c>
      <c r="K7051">
        <v>7.38</v>
      </c>
      <c r="M7051" t="s">
        <v>3046</v>
      </c>
    </row>
    <row r="7052" spans="1:13" x14ac:dyDescent="0.25">
      <c r="A7052" s="7">
        <v>42810</v>
      </c>
      <c r="B7052" s="4">
        <f>YEAR(SaleData[[#This Row],[Order Date]])</f>
        <v>2017</v>
      </c>
      <c r="C7052" s="4">
        <f>MONTH(SaleData[[#This Row],[Order Date]])</f>
        <v>3</v>
      </c>
      <c r="D7052" t="s">
        <v>1203</v>
      </c>
      <c r="E7052" t="s">
        <v>454</v>
      </c>
      <c r="F7052" t="s">
        <v>26</v>
      </c>
      <c r="G7052" t="s">
        <v>46</v>
      </c>
      <c r="H7052" t="s">
        <v>755</v>
      </c>
      <c r="I7052">
        <v>15.42</v>
      </c>
      <c r="J7052">
        <v>2</v>
      </c>
      <c r="K7052">
        <v>6.94</v>
      </c>
      <c r="M7052" t="s">
        <v>3046</v>
      </c>
    </row>
    <row r="7053" spans="1:13" x14ac:dyDescent="0.25">
      <c r="A7053" s="7">
        <v>42811</v>
      </c>
      <c r="B7053" s="4">
        <f>YEAR(SaleData[[#This Row],[Order Date]])</f>
        <v>2017</v>
      </c>
      <c r="C7053" s="4">
        <f>MONTH(SaleData[[#This Row],[Order Date]])</f>
        <v>3</v>
      </c>
      <c r="D7053" t="s">
        <v>339</v>
      </c>
      <c r="E7053" t="s">
        <v>43</v>
      </c>
      <c r="F7053" t="s">
        <v>26</v>
      </c>
      <c r="G7053" t="s">
        <v>36</v>
      </c>
      <c r="H7053" t="s">
        <v>2346</v>
      </c>
      <c r="I7053">
        <v>449.15</v>
      </c>
      <c r="J7053">
        <v>5</v>
      </c>
      <c r="K7053">
        <v>8.98</v>
      </c>
      <c r="M7053" t="s">
        <v>3046</v>
      </c>
    </row>
    <row r="7054" spans="1:13" x14ac:dyDescent="0.25">
      <c r="A7054" s="7">
        <v>42811</v>
      </c>
      <c r="B7054" s="4">
        <f>YEAR(SaleData[[#This Row],[Order Date]])</f>
        <v>2017</v>
      </c>
      <c r="C7054" s="4">
        <f>MONTH(SaleData[[#This Row],[Order Date]])</f>
        <v>3</v>
      </c>
      <c r="D7054" t="s">
        <v>339</v>
      </c>
      <c r="E7054" t="s">
        <v>43</v>
      </c>
      <c r="F7054" t="s">
        <v>26</v>
      </c>
      <c r="G7054" t="s">
        <v>46</v>
      </c>
      <c r="H7054" t="s">
        <v>2077</v>
      </c>
      <c r="I7054">
        <v>31.25</v>
      </c>
      <c r="J7054">
        <v>7</v>
      </c>
      <c r="K7054">
        <v>10.94</v>
      </c>
      <c r="M7054" t="s">
        <v>3047</v>
      </c>
    </row>
    <row r="7055" spans="1:13" x14ac:dyDescent="0.25">
      <c r="A7055" s="7">
        <v>42811</v>
      </c>
      <c r="B7055" s="4">
        <f>YEAR(SaleData[[#This Row],[Order Date]])</f>
        <v>2017</v>
      </c>
      <c r="C7055" s="4">
        <f>MONTH(SaleData[[#This Row],[Order Date]])</f>
        <v>3</v>
      </c>
      <c r="D7055" t="s">
        <v>2604</v>
      </c>
      <c r="E7055" t="s">
        <v>20</v>
      </c>
      <c r="F7055" t="s">
        <v>16</v>
      </c>
      <c r="G7055" t="s">
        <v>34</v>
      </c>
      <c r="H7055" t="s">
        <v>81</v>
      </c>
      <c r="I7055">
        <v>68.95</v>
      </c>
      <c r="J7055">
        <v>5</v>
      </c>
      <c r="K7055">
        <v>28.96</v>
      </c>
      <c r="M7055" t="s">
        <v>3048</v>
      </c>
    </row>
    <row r="7056" spans="1:13" x14ac:dyDescent="0.25">
      <c r="A7056" s="7">
        <v>42811</v>
      </c>
      <c r="B7056" s="4">
        <f>YEAR(SaleData[[#This Row],[Order Date]])</f>
        <v>2017</v>
      </c>
      <c r="C7056" s="4">
        <f>MONTH(SaleData[[#This Row],[Order Date]])</f>
        <v>3</v>
      </c>
      <c r="D7056" t="s">
        <v>2604</v>
      </c>
      <c r="E7056" t="s">
        <v>20</v>
      </c>
      <c r="F7056" t="s">
        <v>26</v>
      </c>
      <c r="G7056" t="s">
        <v>36</v>
      </c>
      <c r="H7056" t="s">
        <v>819</v>
      </c>
      <c r="I7056">
        <v>296.37</v>
      </c>
      <c r="J7056">
        <v>3</v>
      </c>
      <c r="K7056">
        <v>80.02</v>
      </c>
      <c r="M7056" t="s">
        <v>3048</v>
      </c>
    </row>
    <row r="7057" spans="1:13" x14ac:dyDescent="0.25">
      <c r="A7057" s="7">
        <v>42811</v>
      </c>
      <c r="B7057" s="4">
        <f>YEAR(SaleData[[#This Row],[Order Date]])</f>
        <v>2017</v>
      </c>
      <c r="C7057" s="4">
        <f>MONTH(SaleData[[#This Row],[Order Date]])</f>
        <v>3</v>
      </c>
      <c r="D7057" t="s">
        <v>2604</v>
      </c>
      <c r="E7057" t="s">
        <v>20</v>
      </c>
      <c r="F7057" t="s">
        <v>11</v>
      </c>
      <c r="G7057" t="s">
        <v>21</v>
      </c>
      <c r="H7057" t="s">
        <v>806</v>
      </c>
      <c r="I7057">
        <v>39.979999999999997</v>
      </c>
      <c r="J7057">
        <v>2</v>
      </c>
      <c r="K7057">
        <v>2</v>
      </c>
      <c r="M7057" t="s">
        <v>3048</v>
      </c>
    </row>
    <row r="7058" spans="1:13" x14ac:dyDescent="0.25">
      <c r="A7058" s="7">
        <v>42811</v>
      </c>
      <c r="B7058" s="4">
        <f>YEAR(SaleData[[#This Row],[Order Date]])</f>
        <v>2017</v>
      </c>
      <c r="C7058" s="4">
        <f>MONTH(SaleData[[#This Row],[Order Date]])</f>
        <v>3</v>
      </c>
      <c r="D7058" t="s">
        <v>1088</v>
      </c>
      <c r="E7058" t="s">
        <v>75</v>
      </c>
      <c r="F7058" t="s">
        <v>26</v>
      </c>
      <c r="G7058" t="s">
        <v>46</v>
      </c>
      <c r="H7058" t="s">
        <v>1406</v>
      </c>
      <c r="I7058">
        <v>3.76</v>
      </c>
      <c r="J7058">
        <v>3</v>
      </c>
      <c r="K7058">
        <v>-2.76</v>
      </c>
      <c r="M7058" t="s">
        <v>3048</v>
      </c>
    </row>
    <row r="7059" spans="1:13" x14ac:dyDescent="0.25">
      <c r="A7059" s="7">
        <v>42811</v>
      </c>
      <c r="B7059" s="4">
        <f>YEAR(SaleData[[#This Row],[Order Date]])</f>
        <v>2017</v>
      </c>
      <c r="C7059" s="4">
        <f>MONTH(SaleData[[#This Row],[Order Date]])</f>
        <v>3</v>
      </c>
      <c r="D7059" t="s">
        <v>1088</v>
      </c>
      <c r="E7059" t="s">
        <v>75</v>
      </c>
      <c r="F7059" t="s">
        <v>26</v>
      </c>
      <c r="G7059" t="s">
        <v>46</v>
      </c>
      <c r="H7059" t="s">
        <v>912</v>
      </c>
      <c r="I7059">
        <v>34.86</v>
      </c>
      <c r="J7059">
        <v>2</v>
      </c>
      <c r="K7059">
        <v>-26.73</v>
      </c>
      <c r="M7059" t="s">
        <v>3048</v>
      </c>
    </row>
    <row r="7060" spans="1:13" x14ac:dyDescent="0.25">
      <c r="A7060" s="7">
        <v>42811</v>
      </c>
      <c r="B7060" s="4">
        <f>YEAR(SaleData[[#This Row],[Order Date]])</f>
        <v>2017</v>
      </c>
      <c r="C7060" s="4">
        <f>MONTH(SaleData[[#This Row],[Order Date]])</f>
        <v>3</v>
      </c>
      <c r="D7060" t="s">
        <v>1088</v>
      </c>
      <c r="E7060" t="s">
        <v>75</v>
      </c>
      <c r="F7060" t="s">
        <v>26</v>
      </c>
      <c r="G7060" t="s">
        <v>36</v>
      </c>
      <c r="H7060" t="s">
        <v>585</v>
      </c>
      <c r="I7060">
        <v>432.46</v>
      </c>
      <c r="J7060">
        <v>3</v>
      </c>
      <c r="K7060">
        <v>32.43</v>
      </c>
      <c r="M7060" t="s">
        <v>3049</v>
      </c>
    </row>
    <row r="7061" spans="1:13" x14ac:dyDescent="0.25">
      <c r="A7061" s="7">
        <v>42811</v>
      </c>
      <c r="B7061" s="4">
        <f>YEAR(SaleData[[#This Row],[Order Date]])</f>
        <v>2017</v>
      </c>
      <c r="C7061" s="4">
        <f>MONTH(SaleData[[#This Row],[Order Date]])</f>
        <v>3</v>
      </c>
      <c r="D7061" t="s">
        <v>128</v>
      </c>
      <c r="E7061" t="s">
        <v>20</v>
      </c>
      <c r="F7061" t="s">
        <v>16</v>
      </c>
      <c r="G7061" t="s">
        <v>34</v>
      </c>
      <c r="H7061" t="s">
        <v>137</v>
      </c>
      <c r="I7061">
        <v>135.80000000000001</v>
      </c>
      <c r="J7061">
        <v>7</v>
      </c>
      <c r="K7061">
        <v>66.540000000000006</v>
      </c>
      <c r="M7061" t="s">
        <v>3049</v>
      </c>
    </row>
    <row r="7062" spans="1:13" x14ac:dyDescent="0.25">
      <c r="A7062" s="7">
        <v>42811</v>
      </c>
      <c r="B7062" s="4">
        <f>YEAR(SaleData[[#This Row],[Order Date]])</f>
        <v>2017</v>
      </c>
      <c r="C7062" s="4">
        <f>MONTH(SaleData[[#This Row],[Order Date]])</f>
        <v>3</v>
      </c>
      <c r="D7062" t="s">
        <v>1099</v>
      </c>
      <c r="E7062" t="s">
        <v>30</v>
      </c>
      <c r="F7062" t="s">
        <v>11</v>
      </c>
      <c r="G7062" t="s">
        <v>12</v>
      </c>
      <c r="H7062" t="s">
        <v>2652</v>
      </c>
      <c r="I7062">
        <v>47.9</v>
      </c>
      <c r="J7062">
        <v>1</v>
      </c>
      <c r="K7062">
        <v>-2.99</v>
      </c>
      <c r="M7062" t="s">
        <v>3049</v>
      </c>
    </row>
    <row r="7063" spans="1:13" x14ac:dyDescent="0.25">
      <c r="A7063" s="7">
        <v>42811</v>
      </c>
      <c r="B7063" s="4">
        <f>YEAR(SaleData[[#This Row],[Order Date]])</f>
        <v>2017</v>
      </c>
      <c r="C7063" s="4">
        <f>MONTH(SaleData[[#This Row],[Order Date]])</f>
        <v>3</v>
      </c>
      <c r="D7063" t="s">
        <v>2248</v>
      </c>
      <c r="E7063" t="s">
        <v>129</v>
      </c>
      <c r="F7063" t="s">
        <v>26</v>
      </c>
      <c r="G7063" t="s">
        <v>62</v>
      </c>
      <c r="H7063" t="s">
        <v>441</v>
      </c>
      <c r="I7063">
        <v>7.41</v>
      </c>
      <c r="J7063">
        <v>2</v>
      </c>
      <c r="K7063">
        <v>1.2</v>
      </c>
      <c r="M7063" t="s">
        <v>3049</v>
      </c>
    </row>
    <row r="7064" spans="1:13" x14ac:dyDescent="0.25">
      <c r="A7064" s="7">
        <v>42811</v>
      </c>
      <c r="B7064" s="4">
        <f>YEAR(SaleData[[#This Row],[Order Date]])</f>
        <v>2017</v>
      </c>
      <c r="C7064" s="4">
        <f>MONTH(SaleData[[#This Row],[Order Date]])</f>
        <v>3</v>
      </c>
      <c r="D7064" t="s">
        <v>2248</v>
      </c>
      <c r="E7064" t="s">
        <v>129</v>
      </c>
      <c r="F7064" t="s">
        <v>26</v>
      </c>
      <c r="G7064" t="s">
        <v>62</v>
      </c>
      <c r="H7064" t="s">
        <v>2319</v>
      </c>
      <c r="I7064">
        <v>6.05</v>
      </c>
      <c r="J7064">
        <v>3</v>
      </c>
      <c r="K7064">
        <v>1.59</v>
      </c>
      <c r="M7064" t="s">
        <v>3049</v>
      </c>
    </row>
    <row r="7065" spans="1:13" x14ac:dyDescent="0.25">
      <c r="A7065" s="7">
        <v>42811</v>
      </c>
      <c r="B7065" s="4">
        <f>YEAR(SaleData[[#This Row],[Order Date]])</f>
        <v>2017</v>
      </c>
      <c r="C7065" s="4">
        <f>MONTH(SaleData[[#This Row],[Order Date]])</f>
        <v>3</v>
      </c>
      <c r="D7065" t="s">
        <v>767</v>
      </c>
      <c r="E7065" t="s">
        <v>79</v>
      </c>
      <c r="F7065" t="s">
        <v>26</v>
      </c>
      <c r="G7065" t="s">
        <v>36</v>
      </c>
      <c r="H7065" t="s">
        <v>2286</v>
      </c>
      <c r="I7065">
        <v>16.27</v>
      </c>
      <c r="J7065">
        <v>1</v>
      </c>
      <c r="K7065">
        <v>-3.86</v>
      </c>
      <c r="M7065" t="s">
        <v>3049</v>
      </c>
    </row>
    <row r="7066" spans="1:13" x14ac:dyDescent="0.25">
      <c r="A7066" s="7">
        <v>42812</v>
      </c>
      <c r="B7066" s="4">
        <f>YEAR(SaleData[[#This Row],[Order Date]])</f>
        <v>2017</v>
      </c>
      <c r="C7066" s="4">
        <f>MONTH(SaleData[[#This Row],[Order Date]])</f>
        <v>3</v>
      </c>
      <c r="D7066" t="s">
        <v>719</v>
      </c>
      <c r="E7066" t="s">
        <v>24</v>
      </c>
      <c r="F7066" t="s">
        <v>26</v>
      </c>
      <c r="G7066" t="s">
        <v>62</v>
      </c>
      <c r="H7066" t="s">
        <v>2626</v>
      </c>
      <c r="I7066">
        <v>13.39</v>
      </c>
      <c r="J7066">
        <v>3</v>
      </c>
      <c r="K7066">
        <v>1.51</v>
      </c>
      <c r="M7066" t="s">
        <v>3049</v>
      </c>
    </row>
    <row r="7067" spans="1:13" x14ac:dyDescent="0.25">
      <c r="A7067" s="7">
        <v>42812</v>
      </c>
      <c r="B7067" s="4">
        <f>YEAR(SaleData[[#This Row],[Order Date]])</f>
        <v>2017</v>
      </c>
      <c r="C7067" s="4">
        <f>MONTH(SaleData[[#This Row],[Order Date]])</f>
        <v>3</v>
      </c>
      <c r="D7067" t="s">
        <v>816</v>
      </c>
      <c r="E7067" t="s">
        <v>30</v>
      </c>
      <c r="F7067" t="s">
        <v>16</v>
      </c>
      <c r="G7067" t="s">
        <v>40</v>
      </c>
      <c r="H7067" t="s">
        <v>2653</v>
      </c>
      <c r="I7067">
        <v>99.37</v>
      </c>
      <c r="J7067">
        <v>2</v>
      </c>
      <c r="K7067">
        <v>-1.42</v>
      </c>
      <c r="M7067" t="s">
        <v>3049</v>
      </c>
    </row>
    <row r="7068" spans="1:13" x14ac:dyDescent="0.25">
      <c r="A7068" s="7">
        <v>42812</v>
      </c>
      <c r="B7068" s="4">
        <f>YEAR(SaleData[[#This Row],[Order Date]])</f>
        <v>2017</v>
      </c>
      <c r="C7068" s="4">
        <f>MONTH(SaleData[[#This Row],[Order Date]])</f>
        <v>3</v>
      </c>
      <c r="D7068" t="s">
        <v>816</v>
      </c>
      <c r="E7068" t="s">
        <v>30</v>
      </c>
      <c r="F7068" t="s">
        <v>26</v>
      </c>
      <c r="G7068" t="s">
        <v>62</v>
      </c>
      <c r="H7068" t="s">
        <v>335</v>
      </c>
      <c r="I7068">
        <v>1.34</v>
      </c>
      <c r="J7068">
        <v>1</v>
      </c>
      <c r="K7068">
        <v>0.5</v>
      </c>
      <c r="M7068" t="s">
        <v>3050</v>
      </c>
    </row>
    <row r="7069" spans="1:13" x14ac:dyDescent="0.25">
      <c r="A7069" s="7">
        <v>42812</v>
      </c>
      <c r="B7069" s="4">
        <f>YEAR(SaleData[[#This Row],[Order Date]])</f>
        <v>2017</v>
      </c>
      <c r="C7069" s="4">
        <f>MONTH(SaleData[[#This Row],[Order Date]])</f>
        <v>3</v>
      </c>
      <c r="D7069" t="s">
        <v>2370</v>
      </c>
      <c r="E7069" t="s">
        <v>573</v>
      </c>
      <c r="F7069" t="s">
        <v>26</v>
      </c>
      <c r="G7069" t="s">
        <v>27</v>
      </c>
      <c r="H7069" t="s">
        <v>429</v>
      </c>
      <c r="I7069">
        <v>277.39999999999998</v>
      </c>
      <c r="J7069">
        <v>5</v>
      </c>
      <c r="K7069">
        <v>133.15</v>
      </c>
      <c r="M7069" t="s">
        <v>3050</v>
      </c>
    </row>
    <row r="7070" spans="1:13" x14ac:dyDescent="0.25">
      <c r="A7070" s="7">
        <v>42812</v>
      </c>
      <c r="B7070" s="4">
        <f>YEAR(SaleData[[#This Row],[Order Date]])</f>
        <v>2017</v>
      </c>
      <c r="C7070" s="4">
        <f>MONTH(SaleData[[#This Row],[Order Date]])</f>
        <v>3</v>
      </c>
      <c r="D7070" t="s">
        <v>2370</v>
      </c>
      <c r="E7070" t="s">
        <v>573</v>
      </c>
      <c r="F7070" t="s">
        <v>26</v>
      </c>
      <c r="G7070" t="s">
        <v>27</v>
      </c>
      <c r="H7070" t="s">
        <v>1849</v>
      </c>
      <c r="I7070">
        <v>5.78</v>
      </c>
      <c r="J7070">
        <v>1</v>
      </c>
      <c r="K7070">
        <v>2.83</v>
      </c>
      <c r="M7070" t="s">
        <v>3051</v>
      </c>
    </row>
    <row r="7071" spans="1:13" x14ac:dyDescent="0.25">
      <c r="A7071" s="7">
        <v>42812</v>
      </c>
      <c r="B7071" s="4">
        <f>YEAR(SaleData[[#This Row],[Order Date]])</f>
        <v>2017</v>
      </c>
      <c r="C7071" s="4">
        <f>MONTH(SaleData[[#This Row],[Order Date]])</f>
        <v>3</v>
      </c>
      <c r="D7071" t="s">
        <v>195</v>
      </c>
      <c r="E7071" t="s">
        <v>337</v>
      </c>
      <c r="F7071" t="s">
        <v>16</v>
      </c>
      <c r="G7071" t="s">
        <v>17</v>
      </c>
      <c r="H7071" t="s">
        <v>603</v>
      </c>
      <c r="I7071">
        <v>1805.88</v>
      </c>
      <c r="J7071">
        <v>6</v>
      </c>
      <c r="K7071">
        <v>523.71</v>
      </c>
      <c r="M7071" t="s">
        <v>3051</v>
      </c>
    </row>
    <row r="7072" spans="1:13" x14ac:dyDescent="0.25">
      <c r="A7072" s="7">
        <v>42812</v>
      </c>
      <c r="B7072" s="4">
        <f>YEAR(SaleData[[#This Row],[Order Date]])</f>
        <v>2017</v>
      </c>
      <c r="C7072" s="4">
        <f>MONTH(SaleData[[#This Row],[Order Date]])</f>
        <v>3</v>
      </c>
      <c r="D7072" t="s">
        <v>280</v>
      </c>
      <c r="E7072" t="s">
        <v>43</v>
      </c>
      <c r="F7072" t="s">
        <v>26</v>
      </c>
      <c r="G7072" t="s">
        <v>36</v>
      </c>
      <c r="H7072" t="s">
        <v>229</v>
      </c>
      <c r="I7072">
        <v>725.84</v>
      </c>
      <c r="J7072">
        <v>4</v>
      </c>
      <c r="K7072">
        <v>210.49</v>
      </c>
      <c r="M7072" t="s">
        <v>3051</v>
      </c>
    </row>
    <row r="7073" spans="1:13" x14ac:dyDescent="0.25">
      <c r="A7073" s="7">
        <v>42812</v>
      </c>
      <c r="B7073" s="4">
        <f>YEAR(SaleData[[#This Row],[Order Date]])</f>
        <v>2017</v>
      </c>
      <c r="C7073" s="4">
        <f>MONTH(SaleData[[#This Row],[Order Date]])</f>
        <v>3</v>
      </c>
      <c r="D7073" t="s">
        <v>280</v>
      </c>
      <c r="E7073" t="s">
        <v>43</v>
      </c>
      <c r="F7073" t="s">
        <v>26</v>
      </c>
      <c r="G7073" t="s">
        <v>46</v>
      </c>
      <c r="H7073" t="s">
        <v>279</v>
      </c>
      <c r="I7073">
        <v>10.9</v>
      </c>
      <c r="J7073">
        <v>3</v>
      </c>
      <c r="K7073">
        <v>3.95</v>
      </c>
      <c r="M7073" t="s">
        <v>3051</v>
      </c>
    </row>
    <row r="7074" spans="1:13" x14ac:dyDescent="0.25">
      <c r="A7074" s="7">
        <v>42812</v>
      </c>
      <c r="B7074" s="4">
        <f>YEAR(SaleData[[#This Row],[Order Date]])</f>
        <v>2017</v>
      </c>
      <c r="C7074" s="4">
        <f>MONTH(SaleData[[#This Row],[Order Date]])</f>
        <v>3</v>
      </c>
      <c r="D7074" t="s">
        <v>280</v>
      </c>
      <c r="E7074" t="s">
        <v>43</v>
      </c>
      <c r="F7074" t="s">
        <v>26</v>
      </c>
      <c r="G7074" t="s">
        <v>46</v>
      </c>
      <c r="H7074" t="s">
        <v>1405</v>
      </c>
      <c r="I7074">
        <v>8.5399999999999991</v>
      </c>
      <c r="J7074">
        <v>2</v>
      </c>
      <c r="K7074">
        <v>2.88</v>
      </c>
      <c r="M7074" t="s">
        <v>3051</v>
      </c>
    </row>
    <row r="7075" spans="1:13" x14ac:dyDescent="0.25">
      <c r="A7075" s="7">
        <v>42812</v>
      </c>
      <c r="B7075" s="4">
        <f>YEAR(SaleData[[#This Row],[Order Date]])</f>
        <v>2017</v>
      </c>
      <c r="C7075" s="4">
        <f>MONTH(SaleData[[#This Row],[Order Date]])</f>
        <v>3</v>
      </c>
      <c r="D7075" t="s">
        <v>1162</v>
      </c>
      <c r="E7075" t="s">
        <v>75</v>
      </c>
      <c r="F7075" t="s">
        <v>26</v>
      </c>
      <c r="G7075" t="s">
        <v>56</v>
      </c>
      <c r="H7075" t="s">
        <v>1103</v>
      </c>
      <c r="I7075">
        <v>64.38</v>
      </c>
      <c r="J7075">
        <v>1</v>
      </c>
      <c r="K7075">
        <v>8.0500000000000007</v>
      </c>
      <c r="M7075" t="s">
        <v>3051</v>
      </c>
    </row>
    <row r="7076" spans="1:13" x14ac:dyDescent="0.25">
      <c r="A7076" s="7">
        <v>42813</v>
      </c>
      <c r="B7076" s="4">
        <f>YEAR(SaleData[[#This Row],[Order Date]])</f>
        <v>2017</v>
      </c>
      <c r="C7076" s="4">
        <f>MONTH(SaleData[[#This Row],[Order Date]])</f>
        <v>3</v>
      </c>
      <c r="D7076" t="s">
        <v>242</v>
      </c>
      <c r="E7076" t="s">
        <v>30</v>
      </c>
      <c r="F7076" t="s">
        <v>26</v>
      </c>
      <c r="G7076" t="s">
        <v>27</v>
      </c>
      <c r="H7076" t="s">
        <v>1885</v>
      </c>
      <c r="I7076">
        <v>20.74</v>
      </c>
      <c r="J7076">
        <v>4</v>
      </c>
      <c r="K7076">
        <v>7.26</v>
      </c>
      <c r="M7076" t="s">
        <v>3051</v>
      </c>
    </row>
    <row r="7077" spans="1:13" x14ac:dyDescent="0.25">
      <c r="A7077" s="7">
        <v>42813</v>
      </c>
      <c r="B7077" s="4">
        <f>YEAR(SaleData[[#This Row],[Order Date]])</f>
        <v>2017</v>
      </c>
      <c r="C7077" s="4">
        <f>MONTH(SaleData[[#This Row],[Order Date]])</f>
        <v>3</v>
      </c>
      <c r="D7077" t="s">
        <v>2556</v>
      </c>
      <c r="E7077" t="s">
        <v>171</v>
      </c>
      <c r="F7077" t="s">
        <v>26</v>
      </c>
      <c r="G7077" t="s">
        <v>46</v>
      </c>
      <c r="H7077" t="s">
        <v>2376</v>
      </c>
      <c r="I7077">
        <v>2715.93</v>
      </c>
      <c r="J7077">
        <v>7</v>
      </c>
      <c r="K7077">
        <v>1276.49</v>
      </c>
      <c r="M7077" t="s">
        <v>3051</v>
      </c>
    </row>
    <row r="7078" spans="1:13" x14ac:dyDescent="0.25">
      <c r="A7078" s="7">
        <v>42813</v>
      </c>
      <c r="B7078" s="4">
        <f>YEAR(SaleData[[#This Row],[Order Date]])</f>
        <v>2017</v>
      </c>
      <c r="C7078" s="4">
        <f>MONTH(SaleData[[#This Row],[Order Date]])</f>
        <v>3</v>
      </c>
      <c r="D7078" t="s">
        <v>2556</v>
      </c>
      <c r="E7078" t="s">
        <v>171</v>
      </c>
      <c r="F7078" t="s">
        <v>11</v>
      </c>
      <c r="G7078" t="s">
        <v>21</v>
      </c>
      <c r="H7078" t="s">
        <v>2468</v>
      </c>
      <c r="I7078">
        <v>617.97</v>
      </c>
      <c r="J7078">
        <v>3</v>
      </c>
      <c r="K7078">
        <v>173.03</v>
      </c>
      <c r="M7078" t="s">
        <v>3052</v>
      </c>
    </row>
    <row r="7079" spans="1:13" x14ac:dyDescent="0.25">
      <c r="A7079" s="7">
        <v>42813</v>
      </c>
      <c r="B7079" s="4">
        <f>YEAR(SaleData[[#This Row],[Order Date]])</f>
        <v>2017</v>
      </c>
      <c r="C7079" s="4">
        <f>MONTH(SaleData[[#This Row],[Order Date]])</f>
        <v>3</v>
      </c>
      <c r="D7079" t="s">
        <v>2655</v>
      </c>
      <c r="E7079" t="s">
        <v>43</v>
      </c>
      <c r="F7079" t="s">
        <v>26</v>
      </c>
      <c r="G7079" t="s">
        <v>62</v>
      </c>
      <c r="H7079" t="s">
        <v>1623</v>
      </c>
      <c r="I7079">
        <v>31.84</v>
      </c>
      <c r="J7079">
        <v>8</v>
      </c>
      <c r="K7079">
        <v>10.51</v>
      </c>
      <c r="M7079" t="s">
        <v>3052</v>
      </c>
    </row>
    <row r="7080" spans="1:13" x14ac:dyDescent="0.25">
      <c r="A7080" s="7">
        <v>42813</v>
      </c>
      <c r="B7080" s="4">
        <f>YEAR(SaleData[[#This Row],[Order Date]])</f>
        <v>2017</v>
      </c>
      <c r="C7080" s="4">
        <f>MONTH(SaleData[[#This Row],[Order Date]])</f>
        <v>3</v>
      </c>
      <c r="D7080" t="s">
        <v>2153</v>
      </c>
      <c r="E7080" t="s">
        <v>49</v>
      </c>
      <c r="F7080" t="s">
        <v>26</v>
      </c>
      <c r="G7080" t="s">
        <v>46</v>
      </c>
      <c r="H7080" t="s">
        <v>705</v>
      </c>
      <c r="I7080">
        <v>447.86</v>
      </c>
      <c r="J7080">
        <v>7</v>
      </c>
      <c r="K7080">
        <v>219.45</v>
      </c>
      <c r="M7080" t="s">
        <v>3052</v>
      </c>
    </row>
    <row r="7081" spans="1:13" x14ac:dyDescent="0.25">
      <c r="A7081" s="7">
        <v>42813</v>
      </c>
      <c r="B7081" s="4">
        <f>YEAR(SaleData[[#This Row],[Order Date]])</f>
        <v>2017</v>
      </c>
      <c r="C7081" s="4">
        <f>MONTH(SaleData[[#This Row],[Order Date]])</f>
        <v>3</v>
      </c>
      <c r="D7081" t="s">
        <v>2153</v>
      </c>
      <c r="E7081" t="s">
        <v>49</v>
      </c>
      <c r="F7081" t="s">
        <v>26</v>
      </c>
      <c r="G7081" t="s">
        <v>27</v>
      </c>
      <c r="H7081" t="s">
        <v>2213</v>
      </c>
      <c r="I7081">
        <v>17.940000000000001</v>
      </c>
      <c r="J7081">
        <v>3</v>
      </c>
      <c r="K7081">
        <v>8.7899999999999991</v>
      </c>
      <c r="M7081" t="s">
        <v>3052</v>
      </c>
    </row>
    <row r="7082" spans="1:13" x14ac:dyDescent="0.25">
      <c r="A7082" s="7">
        <v>42813</v>
      </c>
      <c r="B7082" s="4">
        <f>YEAR(SaleData[[#This Row],[Order Date]])</f>
        <v>2017</v>
      </c>
      <c r="C7082" s="4">
        <f>MONTH(SaleData[[#This Row],[Order Date]])</f>
        <v>3</v>
      </c>
      <c r="D7082" t="s">
        <v>2153</v>
      </c>
      <c r="E7082" t="s">
        <v>49</v>
      </c>
      <c r="F7082" t="s">
        <v>26</v>
      </c>
      <c r="G7082" t="s">
        <v>56</v>
      </c>
      <c r="H7082" t="s">
        <v>652</v>
      </c>
      <c r="I7082">
        <v>245.88</v>
      </c>
      <c r="J7082">
        <v>6</v>
      </c>
      <c r="K7082">
        <v>68.849999999999994</v>
      </c>
      <c r="M7082" t="s">
        <v>3052</v>
      </c>
    </row>
    <row r="7083" spans="1:13" x14ac:dyDescent="0.25">
      <c r="A7083" s="7">
        <v>42813</v>
      </c>
      <c r="B7083" s="4">
        <f>YEAR(SaleData[[#This Row],[Order Date]])</f>
        <v>2017</v>
      </c>
      <c r="C7083" s="4">
        <f>MONTH(SaleData[[#This Row],[Order Date]])</f>
        <v>3</v>
      </c>
      <c r="D7083" t="s">
        <v>1693</v>
      </c>
      <c r="E7083" t="s">
        <v>30</v>
      </c>
      <c r="F7083" t="s">
        <v>26</v>
      </c>
      <c r="G7083" t="s">
        <v>156</v>
      </c>
      <c r="H7083" t="s">
        <v>157</v>
      </c>
      <c r="I7083">
        <v>56.06</v>
      </c>
      <c r="J7083">
        <v>6</v>
      </c>
      <c r="K7083">
        <v>21.02</v>
      </c>
      <c r="M7083" t="s">
        <v>3052</v>
      </c>
    </row>
    <row r="7084" spans="1:13" x14ac:dyDescent="0.25">
      <c r="A7084" s="7">
        <v>42813</v>
      </c>
      <c r="B7084" s="4">
        <f>YEAR(SaleData[[#This Row],[Order Date]])</f>
        <v>2017</v>
      </c>
      <c r="C7084" s="4">
        <f>MONTH(SaleData[[#This Row],[Order Date]])</f>
        <v>3</v>
      </c>
      <c r="D7084" t="s">
        <v>1693</v>
      </c>
      <c r="E7084" t="s">
        <v>30</v>
      </c>
      <c r="F7084" t="s">
        <v>16</v>
      </c>
      <c r="G7084" t="s">
        <v>17</v>
      </c>
      <c r="H7084" t="s">
        <v>1039</v>
      </c>
      <c r="I7084">
        <v>107.77</v>
      </c>
      <c r="J7084">
        <v>2</v>
      </c>
      <c r="K7084">
        <v>-29.25</v>
      </c>
      <c r="M7084" t="s">
        <v>3053</v>
      </c>
    </row>
    <row r="7085" spans="1:13" x14ac:dyDescent="0.25">
      <c r="A7085" s="7">
        <v>42813</v>
      </c>
      <c r="B7085" s="4">
        <f>YEAR(SaleData[[#This Row],[Order Date]])</f>
        <v>2017</v>
      </c>
      <c r="C7085" s="4">
        <f>MONTH(SaleData[[#This Row],[Order Date]])</f>
        <v>3</v>
      </c>
      <c r="D7085" t="s">
        <v>1693</v>
      </c>
      <c r="E7085" t="s">
        <v>30</v>
      </c>
      <c r="F7085" t="s">
        <v>26</v>
      </c>
      <c r="G7085" t="s">
        <v>27</v>
      </c>
      <c r="H7085" t="s">
        <v>2240</v>
      </c>
      <c r="I7085">
        <v>4.83</v>
      </c>
      <c r="J7085">
        <v>1</v>
      </c>
      <c r="K7085">
        <v>1.63</v>
      </c>
      <c r="M7085" t="s">
        <v>3054</v>
      </c>
    </row>
    <row r="7086" spans="1:13" x14ac:dyDescent="0.25">
      <c r="A7086" s="7">
        <v>42813</v>
      </c>
      <c r="B7086" s="4">
        <f>YEAR(SaleData[[#This Row],[Order Date]])</f>
        <v>2017</v>
      </c>
      <c r="C7086" s="4">
        <f>MONTH(SaleData[[#This Row],[Order Date]])</f>
        <v>3</v>
      </c>
      <c r="D7086" t="s">
        <v>1693</v>
      </c>
      <c r="E7086" t="s">
        <v>30</v>
      </c>
      <c r="F7086" t="s">
        <v>26</v>
      </c>
      <c r="G7086" t="s">
        <v>46</v>
      </c>
      <c r="H7086" t="s">
        <v>1801</v>
      </c>
      <c r="I7086">
        <v>18.239999999999998</v>
      </c>
      <c r="J7086">
        <v>3</v>
      </c>
      <c r="K7086">
        <v>-31.01</v>
      </c>
      <c r="M7086" t="s">
        <v>3054</v>
      </c>
    </row>
    <row r="7087" spans="1:13" x14ac:dyDescent="0.25">
      <c r="A7087" s="7">
        <v>42814</v>
      </c>
      <c r="B7087" s="4">
        <f>YEAR(SaleData[[#This Row],[Order Date]])</f>
        <v>2017</v>
      </c>
      <c r="C7087" s="4">
        <f>MONTH(SaleData[[#This Row],[Order Date]])</f>
        <v>3</v>
      </c>
      <c r="D7087" t="s">
        <v>14</v>
      </c>
      <c r="E7087" t="s">
        <v>60</v>
      </c>
      <c r="F7087" t="s">
        <v>26</v>
      </c>
      <c r="G7087" t="s">
        <v>62</v>
      </c>
      <c r="H7087" t="s">
        <v>118</v>
      </c>
      <c r="I7087">
        <v>3.76</v>
      </c>
      <c r="J7087">
        <v>2</v>
      </c>
      <c r="K7087">
        <v>1.0900000000000001</v>
      </c>
      <c r="M7087" t="s">
        <v>3054</v>
      </c>
    </row>
    <row r="7088" spans="1:13" x14ac:dyDescent="0.25">
      <c r="A7088" s="7">
        <v>42814</v>
      </c>
      <c r="B7088" s="4">
        <f>YEAR(SaleData[[#This Row],[Order Date]])</f>
        <v>2017</v>
      </c>
      <c r="C7088" s="4">
        <f>MONTH(SaleData[[#This Row],[Order Date]])</f>
        <v>3</v>
      </c>
      <c r="D7088" t="s">
        <v>907</v>
      </c>
      <c r="E7088" t="s">
        <v>321</v>
      </c>
      <c r="F7088" t="s">
        <v>26</v>
      </c>
      <c r="G7088" t="s">
        <v>62</v>
      </c>
      <c r="H7088" t="s">
        <v>1976</v>
      </c>
      <c r="I7088">
        <v>21.4</v>
      </c>
      <c r="J7088">
        <v>5</v>
      </c>
      <c r="K7088">
        <v>6.21</v>
      </c>
      <c r="M7088" t="s">
        <v>3054</v>
      </c>
    </row>
    <row r="7089" spans="1:13" x14ac:dyDescent="0.25">
      <c r="A7089" s="7">
        <v>42814</v>
      </c>
      <c r="B7089" s="4">
        <f>YEAR(SaleData[[#This Row],[Order Date]])</f>
        <v>2017</v>
      </c>
      <c r="C7089" s="4">
        <f>MONTH(SaleData[[#This Row],[Order Date]])</f>
        <v>3</v>
      </c>
      <c r="D7089" t="s">
        <v>180</v>
      </c>
      <c r="E7089" t="s">
        <v>101</v>
      </c>
      <c r="F7089" t="s">
        <v>26</v>
      </c>
      <c r="G7089" t="s">
        <v>46</v>
      </c>
      <c r="H7089" t="s">
        <v>1292</v>
      </c>
      <c r="I7089">
        <v>11.09</v>
      </c>
      <c r="J7089">
        <v>7</v>
      </c>
      <c r="K7089">
        <v>-8.1300000000000008</v>
      </c>
      <c r="M7089" t="s">
        <v>3054</v>
      </c>
    </row>
    <row r="7090" spans="1:13" x14ac:dyDescent="0.25">
      <c r="A7090" s="7">
        <v>42814</v>
      </c>
      <c r="B7090" s="4">
        <f>YEAR(SaleData[[#This Row],[Order Date]])</f>
        <v>2017</v>
      </c>
      <c r="C7090" s="4">
        <f>MONTH(SaleData[[#This Row],[Order Date]])</f>
        <v>3</v>
      </c>
      <c r="D7090" t="s">
        <v>180</v>
      </c>
      <c r="E7090" t="s">
        <v>101</v>
      </c>
      <c r="F7090" t="s">
        <v>26</v>
      </c>
      <c r="G7090" t="s">
        <v>46</v>
      </c>
      <c r="H7090" t="s">
        <v>2238</v>
      </c>
      <c r="I7090">
        <v>25.16</v>
      </c>
      <c r="J7090">
        <v>2</v>
      </c>
      <c r="K7090">
        <v>-16.78</v>
      </c>
      <c r="M7090" t="s">
        <v>3054</v>
      </c>
    </row>
    <row r="7091" spans="1:13" x14ac:dyDescent="0.25">
      <c r="A7091" s="7">
        <v>42814</v>
      </c>
      <c r="B7091" s="4">
        <f>YEAR(SaleData[[#This Row],[Order Date]])</f>
        <v>2017</v>
      </c>
      <c r="C7091" s="4">
        <f>MONTH(SaleData[[#This Row],[Order Date]])</f>
        <v>3</v>
      </c>
      <c r="D7091" t="s">
        <v>1421</v>
      </c>
      <c r="E7091" t="s">
        <v>87</v>
      </c>
      <c r="F7091" t="s">
        <v>26</v>
      </c>
      <c r="G7091" t="s">
        <v>156</v>
      </c>
      <c r="H7091" t="s">
        <v>157</v>
      </c>
      <c r="I7091">
        <v>24.9</v>
      </c>
      <c r="J7091">
        <v>4</v>
      </c>
      <c r="K7091">
        <v>8.4</v>
      </c>
      <c r="M7091" t="s">
        <v>3054</v>
      </c>
    </row>
    <row r="7092" spans="1:13" x14ac:dyDescent="0.25">
      <c r="A7092" s="7">
        <v>42814</v>
      </c>
      <c r="B7092" s="4">
        <f>YEAR(SaleData[[#This Row],[Order Date]])</f>
        <v>2017</v>
      </c>
      <c r="C7092" s="4">
        <f>MONTH(SaleData[[#This Row],[Order Date]])</f>
        <v>3</v>
      </c>
      <c r="D7092" t="s">
        <v>1421</v>
      </c>
      <c r="E7092" t="s">
        <v>87</v>
      </c>
      <c r="F7092" t="s">
        <v>16</v>
      </c>
      <c r="G7092" t="s">
        <v>34</v>
      </c>
      <c r="H7092" t="s">
        <v>2337</v>
      </c>
      <c r="I7092">
        <v>3.98</v>
      </c>
      <c r="J7092">
        <v>1</v>
      </c>
      <c r="K7092">
        <v>0.65</v>
      </c>
      <c r="M7092" t="s">
        <v>3054</v>
      </c>
    </row>
    <row r="7093" spans="1:13" x14ac:dyDescent="0.25">
      <c r="A7093" s="7">
        <v>42815</v>
      </c>
      <c r="B7093" s="4">
        <f>YEAR(SaleData[[#This Row],[Order Date]])</f>
        <v>2017</v>
      </c>
      <c r="C7093" s="4">
        <f>MONTH(SaleData[[#This Row],[Order Date]])</f>
        <v>3</v>
      </c>
      <c r="D7093" t="s">
        <v>2656</v>
      </c>
      <c r="E7093" t="s">
        <v>43</v>
      </c>
      <c r="F7093" t="s">
        <v>16</v>
      </c>
      <c r="G7093" t="s">
        <v>17</v>
      </c>
      <c r="H7093" t="s">
        <v>1084</v>
      </c>
      <c r="I7093">
        <v>801.57</v>
      </c>
      <c r="J7093">
        <v>2</v>
      </c>
      <c r="K7093">
        <v>50.1</v>
      </c>
      <c r="M7093" t="s">
        <v>3054</v>
      </c>
    </row>
    <row r="7094" spans="1:13" x14ac:dyDescent="0.25">
      <c r="A7094" s="7">
        <v>42815</v>
      </c>
      <c r="B7094" s="4">
        <f>YEAR(SaleData[[#This Row],[Order Date]])</f>
        <v>2017</v>
      </c>
      <c r="C7094" s="4">
        <f>MONTH(SaleData[[#This Row],[Order Date]])</f>
        <v>3</v>
      </c>
      <c r="D7094" t="s">
        <v>2656</v>
      </c>
      <c r="E7094" t="s">
        <v>43</v>
      </c>
      <c r="F7094" t="s">
        <v>16</v>
      </c>
      <c r="G7094" t="s">
        <v>40</v>
      </c>
      <c r="H7094" t="s">
        <v>2565</v>
      </c>
      <c r="I7094">
        <v>272.85000000000002</v>
      </c>
      <c r="J7094">
        <v>1</v>
      </c>
      <c r="K7094">
        <v>27.28</v>
      </c>
      <c r="M7094" t="s">
        <v>3054</v>
      </c>
    </row>
    <row r="7095" spans="1:13" x14ac:dyDescent="0.25">
      <c r="A7095" s="7">
        <v>42815</v>
      </c>
      <c r="B7095" s="4">
        <f>YEAR(SaleData[[#This Row],[Order Date]])</f>
        <v>2017</v>
      </c>
      <c r="C7095" s="4">
        <f>MONTH(SaleData[[#This Row],[Order Date]])</f>
        <v>3</v>
      </c>
      <c r="D7095" t="s">
        <v>1251</v>
      </c>
      <c r="E7095" t="s">
        <v>30</v>
      </c>
      <c r="F7095" t="s">
        <v>26</v>
      </c>
      <c r="G7095" t="s">
        <v>56</v>
      </c>
      <c r="H7095" t="s">
        <v>2639</v>
      </c>
      <c r="I7095">
        <v>4.99</v>
      </c>
      <c r="J7095">
        <v>3</v>
      </c>
      <c r="K7095">
        <v>-12.98</v>
      </c>
      <c r="M7095" t="s">
        <v>3054</v>
      </c>
    </row>
    <row r="7096" spans="1:13" x14ac:dyDescent="0.25">
      <c r="A7096" s="7">
        <v>42815</v>
      </c>
      <c r="B7096" s="4">
        <f>YEAR(SaleData[[#This Row],[Order Date]])</f>
        <v>2017</v>
      </c>
      <c r="C7096" s="4">
        <f>MONTH(SaleData[[#This Row],[Order Date]])</f>
        <v>3</v>
      </c>
      <c r="D7096" t="s">
        <v>1251</v>
      </c>
      <c r="E7096" t="s">
        <v>30</v>
      </c>
      <c r="F7096" t="s">
        <v>26</v>
      </c>
      <c r="G7096" t="s">
        <v>156</v>
      </c>
      <c r="H7096" t="s">
        <v>1707</v>
      </c>
      <c r="I7096">
        <v>87.92</v>
      </c>
      <c r="J7096">
        <v>5</v>
      </c>
      <c r="K7096">
        <v>29.67</v>
      </c>
      <c r="M7096" t="s">
        <v>3054</v>
      </c>
    </row>
    <row r="7097" spans="1:13" x14ac:dyDescent="0.25">
      <c r="A7097" s="7">
        <v>42815</v>
      </c>
      <c r="B7097" s="4">
        <f>YEAR(SaleData[[#This Row],[Order Date]])</f>
        <v>2017</v>
      </c>
      <c r="C7097" s="4">
        <f>MONTH(SaleData[[#This Row],[Order Date]])</f>
        <v>3</v>
      </c>
      <c r="D7097" t="s">
        <v>1251</v>
      </c>
      <c r="E7097" t="s">
        <v>30</v>
      </c>
      <c r="F7097" t="s">
        <v>16</v>
      </c>
      <c r="G7097" t="s">
        <v>17</v>
      </c>
      <c r="H7097" t="s">
        <v>864</v>
      </c>
      <c r="I7097">
        <v>657.93</v>
      </c>
      <c r="J7097">
        <v>5</v>
      </c>
      <c r="K7097">
        <v>-93.99</v>
      </c>
      <c r="M7097" t="s">
        <v>3054</v>
      </c>
    </row>
    <row r="7098" spans="1:13" x14ac:dyDescent="0.25">
      <c r="A7098" s="7">
        <v>42815</v>
      </c>
      <c r="B7098" s="4">
        <f>YEAR(SaleData[[#This Row],[Order Date]])</f>
        <v>2017</v>
      </c>
      <c r="C7098" s="4">
        <f>MONTH(SaleData[[#This Row],[Order Date]])</f>
        <v>3</v>
      </c>
      <c r="D7098" t="s">
        <v>1251</v>
      </c>
      <c r="E7098" t="s">
        <v>30</v>
      </c>
      <c r="F7098" t="s">
        <v>26</v>
      </c>
      <c r="G7098" t="s">
        <v>46</v>
      </c>
      <c r="H7098" t="s">
        <v>131</v>
      </c>
      <c r="I7098">
        <v>1.04</v>
      </c>
      <c r="J7098">
        <v>1</v>
      </c>
      <c r="K7098">
        <v>-1.83</v>
      </c>
      <c r="M7098" t="s">
        <v>3054</v>
      </c>
    </row>
    <row r="7099" spans="1:13" x14ac:dyDescent="0.25">
      <c r="A7099" s="7">
        <v>42815</v>
      </c>
      <c r="B7099" s="4">
        <f>YEAR(SaleData[[#This Row],[Order Date]])</f>
        <v>2017</v>
      </c>
      <c r="C7099" s="4">
        <f>MONTH(SaleData[[#This Row],[Order Date]])</f>
        <v>3</v>
      </c>
      <c r="D7099" t="s">
        <v>748</v>
      </c>
      <c r="E7099" t="s">
        <v>332</v>
      </c>
      <c r="F7099" t="s">
        <v>11</v>
      </c>
      <c r="G7099" t="s">
        <v>21</v>
      </c>
      <c r="H7099" t="s">
        <v>2659</v>
      </c>
      <c r="I7099">
        <v>35.979999999999997</v>
      </c>
      <c r="J7099">
        <v>2</v>
      </c>
      <c r="K7099">
        <v>10.07</v>
      </c>
      <c r="M7099" t="s">
        <v>3055</v>
      </c>
    </row>
    <row r="7100" spans="1:13" x14ac:dyDescent="0.25">
      <c r="A7100" s="7">
        <v>42815</v>
      </c>
      <c r="B7100" s="4">
        <f>YEAR(SaleData[[#This Row],[Order Date]])</f>
        <v>2017</v>
      </c>
      <c r="C7100" s="4">
        <f>MONTH(SaleData[[#This Row],[Order Date]])</f>
        <v>3</v>
      </c>
      <c r="D7100" t="s">
        <v>1382</v>
      </c>
      <c r="E7100" t="s">
        <v>87</v>
      </c>
      <c r="F7100" t="s">
        <v>26</v>
      </c>
      <c r="G7100" t="s">
        <v>46</v>
      </c>
      <c r="H7100" t="s">
        <v>1819</v>
      </c>
      <c r="I7100">
        <v>1.94</v>
      </c>
      <c r="J7100">
        <v>1</v>
      </c>
      <c r="K7100">
        <v>-1.29</v>
      </c>
      <c r="M7100" t="s">
        <v>3055</v>
      </c>
    </row>
    <row r="7101" spans="1:13" x14ac:dyDescent="0.25">
      <c r="A7101" s="7">
        <v>42815</v>
      </c>
      <c r="B7101" s="4">
        <f>YEAR(SaleData[[#This Row],[Order Date]])</f>
        <v>2017</v>
      </c>
      <c r="C7101" s="4">
        <f>MONTH(SaleData[[#This Row],[Order Date]])</f>
        <v>3</v>
      </c>
      <c r="D7101" t="s">
        <v>1725</v>
      </c>
      <c r="E7101" t="s">
        <v>129</v>
      </c>
      <c r="F7101" t="s">
        <v>26</v>
      </c>
      <c r="G7101" t="s">
        <v>62</v>
      </c>
      <c r="H7101" t="s">
        <v>2062</v>
      </c>
      <c r="I7101">
        <v>18.66</v>
      </c>
      <c r="J7101">
        <v>2</v>
      </c>
      <c r="K7101">
        <v>1.4</v>
      </c>
      <c r="M7101" t="s">
        <v>3055</v>
      </c>
    </row>
    <row r="7102" spans="1:13" x14ac:dyDescent="0.25">
      <c r="A7102" s="7">
        <v>42815</v>
      </c>
      <c r="B7102" s="4">
        <f>YEAR(SaleData[[#This Row],[Order Date]])</f>
        <v>2017</v>
      </c>
      <c r="C7102" s="4">
        <f>MONTH(SaleData[[#This Row],[Order Date]])</f>
        <v>3</v>
      </c>
      <c r="D7102" t="s">
        <v>1725</v>
      </c>
      <c r="E7102" t="s">
        <v>129</v>
      </c>
      <c r="F7102" t="s">
        <v>26</v>
      </c>
      <c r="G7102" t="s">
        <v>46</v>
      </c>
      <c r="H7102" t="s">
        <v>1292</v>
      </c>
      <c r="I7102">
        <v>11.09</v>
      </c>
      <c r="J7102">
        <v>7</v>
      </c>
      <c r="K7102">
        <v>-8.1300000000000008</v>
      </c>
      <c r="M7102" t="s">
        <v>3055</v>
      </c>
    </row>
    <row r="7103" spans="1:13" x14ac:dyDescent="0.25">
      <c r="A7103" s="7">
        <v>42815</v>
      </c>
      <c r="B7103" s="4">
        <f>YEAR(SaleData[[#This Row],[Order Date]])</f>
        <v>2017</v>
      </c>
      <c r="C7103" s="4">
        <f>MONTH(SaleData[[#This Row],[Order Date]])</f>
        <v>3</v>
      </c>
      <c r="D7103" t="s">
        <v>1725</v>
      </c>
      <c r="E7103" t="s">
        <v>129</v>
      </c>
      <c r="F7103" t="s">
        <v>26</v>
      </c>
      <c r="G7103" t="s">
        <v>36</v>
      </c>
      <c r="H7103" t="s">
        <v>54</v>
      </c>
      <c r="I7103">
        <v>66.69</v>
      </c>
      <c r="J7103">
        <v>1</v>
      </c>
      <c r="K7103">
        <v>4.17</v>
      </c>
      <c r="M7103" t="s">
        <v>3055</v>
      </c>
    </row>
    <row r="7104" spans="1:13" x14ac:dyDescent="0.25">
      <c r="A7104" s="7">
        <v>42815</v>
      </c>
      <c r="B7104" s="4">
        <f>YEAR(SaleData[[#This Row],[Order Date]])</f>
        <v>2017</v>
      </c>
      <c r="C7104" s="4">
        <f>MONTH(SaleData[[#This Row],[Order Date]])</f>
        <v>3</v>
      </c>
      <c r="D7104" t="s">
        <v>1725</v>
      </c>
      <c r="E7104" t="s">
        <v>129</v>
      </c>
      <c r="F7104" t="s">
        <v>26</v>
      </c>
      <c r="G7104" t="s">
        <v>36</v>
      </c>
      <c r="H7104" t="s">
        <v>1828</v>
      </c>
      <c r="I7104">
        <v>99.49</v>
      </c>
      <c r="J7104">
        <v>2</v>
      </c>
      <c r="K7104">
        <v>8.7100000000000009</v>
      </c>
      <c r="M7104" t="s">
        <v>3055</v>
      </c>
    </row>
    <row r="7105" spans="1:13" x14ac:dyDescent="0.25">
      <c r="A7105" s="7">
        <v>42817</v>
      </c>
      <c r="B7105" s="4">
        <f>YEAR(SaleData[[#This Row],[Order Date]])</f>
        <v>2017</v>
      </c>
      <c r="C7105" s="4">
        <f>MONTH(SaleData[[#This Row],[Order Date]])</f>
        <v>3</v>
      </c>
      <c r="D7105" t="s">
        <v>1003</v>
      </c>
      <c r="E7105" t="s">
        <v>24</v>
      </c>
      <c r="F7105" t="s">
        <v>26</v>
      </c>
      <c r="G7105" t="s">
        <v>46</v>
      </c>
      <c r="H7105" t="s">
        <v>1292</v>
      </c>
      <c r="I7105">
        <v>2.11</v>
      </c>
      <c r="J7105">
        <v>2</v>
      </c>
      <c r="K7105">
        <v>-3.38</v>
      </c>
      <c r="M7105" t="s">
        <v>3055</v>
      </c>
    </row>
    <row r="7106" spans="1:13" x14ac:dyDescent="0.25">
      <c r="A7106" s="7">
        <v>42817</v>
      </c>
      <c r="B7106" s="4">
        <f>YEAR(SaleData[[#This Row],[Order Date]])</f>
        <v>2017</v>
      </c>
      <c r="C7106" s="4">
        <f>MONTH(SaleData[[#This Row],[Order Date]])</f>
        <v>3</v>
      </c>
      <c r="D7106" t="s">
        <v>187</v>
      </c>
      <c r="E7106" t="s">
        <v>43</v>
      </c>
      <c r="F7106" t="s">
        <v>16</v>
      </c>
      <c r="G7106" t="s">
        <v>17</v>
      </c>
      <c r="H7106" t="s">
        <v>479</v>
      </c>
      <c r="I7106">
        <v>544.01</v>
      </c>
      <c r="J7106">
        <v>3</v>
      </c>
      <c r="K7106">
        <v>40.799999999999997</v>
      </c>
      <c r="M7106" t="s">
        <v>3056</v>
      </c>
    </row>
    <row r="7107" spans="1:13" x14ac:dyDescent="0.25">
      <c r="A7107" s="7">
        <v>42817</v>
      </c>
      <c r="B7107" s="4">
        <f>YEAR(SaleData[[#This Row],[Order Date]])</f>
        <v>2017</v>
      </c>
      <c r="C7107" s="4">
        <f>MONTH(SaleData[[#This Row],[Order Date]])</f>
        <v>3</v>
      </c>
      <c r="D7107" t="s">
        <v>187</v>
      </c>
      <c r="E7107" t="s">
        <v>43</v>
      </c>
      <c r="F7107" t="s">
        <v>26</v>
      </c>
      <c r="G7107" t="s">
        <v>27</v>
      </c>
      <c r="H7107" t="s">
        <v>1882</v>
      </c>
      <c r="I7107">
        <v>59.94</v>
      </c>
      <c r="J7107">
        <v>3</v>
      </c>
      <c r="K7107">
        <v>28.17</v>
      </c>
      <c r="M7107" t="s">
        <v>3056</v>
      </c>
    </row>
    <row r="7108" spans="1:13" x14ac:dyDescent="0.25">
      <c r="A7108" s="7">
        <v>42817</v>
      </c>
      <c r="B7108" s="4">
        <f>YEAR(SaleData[[#This Row],[Order Date]])</f>
        <v>2017</v>
      </c>
      <c r="C7108" s="4">
        <f>MONTH(SaleData[[#This Row],[Order Date]])</f>
        <v>3</v>
      </c>
      <c r="D7108" t="s">
        <v>187</v>
      </c>
      <c r="E7108" t="s">
        <v>43</v>
      </c>
      <c r="F7108" t="s">
        <v>26</v>
      </c>
      <c r="G7108" t="s">
        <v>27</v>
      </c>
      <c r="H7108" t="s">
        <v>1019</v>
      </c>
      <c r="I7108">
        <v>23.92</v>
      </c>
      <c r="J7108">
        <v>4</v>
      </c>
      <c r="K7108">
        <v>11.72</v>
      </c>
      <c r="M7108" t="s">
        <v>3056</v>
      </c>
    </row>
    <row r="7109" spans="1:13" x14ac:dyDescent="0.25">
      <c r="A7109" s="7">
        <v>42817</v>
      </c>
      <c r="B7109" s="4">
        <f>YEAR(SaleData[[#This Row],[Order Date]])</f>
        <v>2017</v>
      </c>
      <c r="C7109" s="4">
        <f>MONTH(SaleData[[#This Row],[Order Date]])</f>
        <v>3</v>
      </c>
      <c r="D7109" t="s">
        <v>187</v>
      </c>
      <c r="E7109" t="s">
        <v>43</v>
      </c>
      <c r="F7109" t="s">
        <v>26</v>
      </c>
      <c r="G7109" t="s">
        <v>27</v>
      </c>
      <c r="H7109" t="s">
        <v>2387</v>
      </c>
      <c r="I7109">
        <v>4.28</v>
      </c>
      <c r="J7109">
        <v>1</v>
      </c>
      <c r="K7109">
        <v>1.93</v>
      </c>
      <c r="M7109" t="s">
        <v>3056</v>
      </c>
    </row>
    <row r="7110" spans="1:13" x14ac:dyDescent="0.25">
      <c r="A7110" s="7">
        <v>42817</v>
      </c>
      <c r="B7110" s="4">
        <f>YEAR(SaleData[[#This Row],[Order Date]])</f>
        <v>2017</v>
      </c>
      <c r="C7110" s="4">
        <f>MONTH(SaleData[[#This Row],[Order Date]])</f>
        <v>3</v>
      </c>
      <c r="D7110" t="s">
        <v>1237</v>
      </c>
      <c r="E7110" t="s">
        <v>43</v>
      </c>
      <c r="F7110" t="s">
        <v>16</v>
      </c>
      <c r="G7110" t="s">
        <v>235</v>
      </c>
      <c r="H7110" t="s">
        <v>1720</v>
      </c>
      <c r="I7110">
        <v>586.4</v>
      </c>
      <c r="J7110">
        <v>6</v>
      </c>
      <c r="K7110">
        <v>34.49</v>
      </c>
      <c r="M7110" t="s">
        <v>3056</v>
      </c>
    </row>
    <row r="7111" spans="1:13" x14ac:dyDescent="0.25">
      <c r="A7111" s="7">
        <v>42817</v>
      </c>
      <c r="B7111" s="4">
        <f>YEAR(SaleData[[#This Row],[Order Date]])</f>
        <v>2017</v>
      </c>
      <c r="C7111" s="4">
        <f>MONTH(SaleData[[#This Row],[Order Date]])</f>
        <v>3</v>
      </c>
      <c r="D7111" t="s">
        <v>1237</v>
      </c>
      <c r="E7111" t="s">
        <v>43</v>
      </c>
      <c r="F7111" t="s">
        <v>26</v>
      </c>
      <c r="G7111" t="s">
        <v>36</v>
      </c>
      <c r="H7111" t="s">
        <v>718</v>
      </c>
      <c r="I7111">
        <v>80.98</v>
      </c>
      <c r="J7111">
        <v>1</v>
      </c>
      <c r="K7111">
        <v>3.24</v>
      </c>
      <c r="M7111" t="s">
        <v>3056</v>
      </c>
    </row>
    <row r="7112" spans="1:13" x14ac:dyDescent="0.25">
      <c r="A7112" s="7">
        <v>42817</v>
      </c>
      <c r="B7112" s="4">
        <f>YEAR(SaleData[[#This Row],[Order Date]])</f>
        <v>2017</v>
      </c>
      <c r="C7112" s="4">
        <f>MONTH(SaleData[[#This Row],[Order Date]])</f>
        <v>3</v>
      </c>
      <c r="D7112" t="s">
        <v>242</v>
      </c>
      <c r="E7112" t="s">
        <v>129</v>
      </c>
      <c r="F7112" t="s">
        <v>26</v>
      </c>
      <c r="G7112" t="s">
        <v>46</v>
      </c>
      <c r="H7112" t="s">
        <v>224</v>
      </c>
      <c r="I7112">
        <v>12.83</v>
      </c>
      <c r="J7112">
        <v>2</v>
      </c>
      <c r="K7112">
        <v>-8.98</v>
      </c>
      <c r="M7112" t="s">
        <v>3056</v>
      </c>
    </row>
    <row r="7113" spans="1:13" x14ac:dyDescent="0.25">
      <c r="A7113" s="7">
        <v>42818</v>
      </c>
      <c r="B7113" s="4">
        <f>YEAR(SaleData[[#This Row],[Order Date]])</f>
        <v>2017</v>
      </c>
      <c r="C7113" s="4">
        <f>MONTH(SaleData[[#This Row],[Order Date]])</f>
        <v>3</v>
      </c>
      <c r="D7113" t="s">
        <v>1301</v>
      </c>
      <c r="E7113" t="s">
        <v>79</v>
      </c>
      <c r="F7113" t="s">
        <v>26</v>
      </c>
      <c r="G7113" t="s">
        <v>44</v>
      </c>
      <c r="H7113" t="s">
        <v>772</v>
      </c>
      <c r="I7113">
        <v>9.2200000000000006</v>
      </c>
      <c r="J7113">
        <v>4</v>
      </c>
      <c r="K7113">
        <v>3.34</v>
      </c>
      <c r="M7113" t="s">
        <v>3056</v>
      </c>
    </row>
    <row r="7114" spans="1:13" x14ac:dyDescent="0.25">
      <c r="A7114" s="7">
        <v>42818</v>
      </c>
      <c r="B7114" s="4">
        <f>YEAR(SaleData[[#This Row],[Order Date]])</f>
        <v>2017</v>
      </c>
      <c r="C7114" s="4">
        <f>MONTH(SaleData[[#This Row],[Order Date]])</f>
        <v>3</v>
      </c>
      <c r="D7114" t="s">
        <v>1301</v>
      </c>
      <c r="E7114" t="s">
        <v>79</v>
      </c>
      <c r="F7114" t="s">
        <v>26</v>
      </c>
      <c r="G7114" t="s">
        <v>213</v>
      </c>
      <c r="H7114" t="s">
        <v>1051</v>
      </c>
      <c r="I7114">
        <v>28.05</v>
      </c>
      <c r="J7114">
        <v>2</v>
      </c>
      <c r="K7114">
        <v>3.51</v>
      </c>
      <c r="M7114" t="s">
        <v>3056</v>
      </c>
    </row>
    <row r="7115" spans="1:13" x14ac:dyDescent="0.25">
      <c r="A7115" s="7">
        <v>42818</v>
      </c>
      <c r="B7115" s="4">
        <f>YEAR(SaleData[[#This Row],[Order Date]])</f>
        <v>2017</v>
      </c>
      <c r="C7115" s="4">
        <f>MONTH(SaleData[[#This Row],[Order Date]])</f>
        <v>3</v>
      </c>
      <c r="D7115" t="s">
        <v>634</v>
      </c>
      <c r="E7115" t="s">
        <v>87</v>
      </c>
      <c r="F7115" t="s">
        <v>16</v>
      </c>
      <c r="G7115" t="s">
        <v>40</v>
      </c>
      <c r="H7115" t="s">
        <v>1074</v>
      </c>
      <c r="I7115">
        <v>815.29</v>
      </c>
      <c r="J7115">
        <v>9</v>
      </c>
      <c r="K7115">
        <v>-339.71</v>
      </c>
      <c r="M7115" t="s">
        <v>3056</v>
      </c>
    </row>
    <row r="7116" spans="1:13" x14ac:dyDescent="0.25">
      <c r="A7116" s="7">
        <v>42818</v>
      </c>
      <c r="B7116" s="4">
        <f>YEAR(SaleData[[#This Row],[Order Date]])</f>
        <v>2017</v>
      </c>
      <c r="C7116" s="4">
        <f>MONTH(SaleData[[#This Row],[Order Date]])</f>
        <v>3</v>
      </c>
      <c r="D7116" t="s">
        <v>1880</v>
      </c>
      <c r="E7116" t="s">
        <v>43</v>
      </c>
      <c r="F7116" t="s">
        <v>26</v>
      </c>
      <c r="G7116" t="s">
        <v>46</v>
      </c>
      <c r="H7116" t="s">
        <v>1996</v>
      </c>
      <c r="I7116">
        <v>12.67</v>
      </c>
      <c r="J7116">
        <v>2</v>
      </c>
      <c r="K7116">
        <v>4.75</v>
      </c>
      <c r="M7116" t="s">
        <v>3057</v>
      </c>
    </row>
    <row r="7117" spans="1:13" x14ac:dyDescent="0.25">
      <c r="A7117" s="7">
        <v>42818</v>
      </c>
      <c r="B7117" s="4">
        <f>YEAR(SaleData[[#This Row],[Order Date]])</f>
        <v>2017</v>
      </c>
      <c r="C7117" s="4">
        <f>MONTH(SaleData[[#This Row],[Order Date]])</f>
        <v>3</v>
      </c>
      <c r="D7117" t="s">
        <v>1880</v>
      </c>
      <c r="E7117" t="s">
        <v>43</v>
      </c>
      <c r="F7117" t="s">
        <v>11</v>
      </c>
      <c r="G7117" t="s">
        <v>21</v>
      </c>
      <c r="H7117" t="s">
        <v>1975</v>
      </c>
      <c r="I7117">
        <v>91.96</v>
      </c>
      <c r="J7117">
        <v>5</v>
      </c>
      <c r="K7117">
        <v>-20.69</v>
      </c>
      <c r="M7117" t="s">
        <v>3057</v>
      </c>
    </row>
    <row r="7118" spans="1:13" x14ac:dyDescent="0.25">
      <c r="A7118" s="7">
        <v>42818</v>
      </c>
      <c r="B7118" s="4">
        <f>YEAR(SaleData[[#This Row],[Order Date]])</f>
        <v>2017</v>
      </c>
      <c r="C7118" s="4">
        <f>MONTH(SaleData[[#This Row],[Order Date]])</f>
        <v>3</v>
      </c>
      <c r="D7118" t="s">
        <v>1880</v>
      </c>
      <c r="E7118" t="s">
        <v>43</v>
      </c>
      <c r="F7118" t="s">
        <v>11</v>
      </c>
      <c r="G7118" t="s">
        <v>12</v>
      </c>
      <c r="H7118" t="s">
        <v>207</v>
      </c>
      <c r="I7118">
        <v>254.97</v>
      </c>
      <c r="J7118">
        <v>3</v>
      </c>
      <c r="K7118">
        <v>91.79</v>
      </c>
      <c r="M7118" t="s">
        <v>3057</v>
      </c>
    </row>
    <row r="7119" spans="1:13" x14ac:dyDescent="0.25">
      <c r="A7119" s="7">
        <v>42818</v>
      </c>
      <c r="B7119" s="4">
        <f>YEAR(SaleData[[#This Row],[Order Date]])</f>
        <v>2017</v>
      </c>
      <c r="C7119" s="4">
        <f>MONTH(SaleData[[#This Row],[Order Date]])</f>
        <v>3</v>
      </c>
      <c r="D7119" t="s">
        <v>1880</v>
      </c>
      <c r="E7119" t="s">
        <v>43</v>
      </c>
      <c r="F7119" t="s">
        <v>11</v>
      </c>
      <c r="G7119" t="s">
        <v>21</v>
      </c>
      <c r="H7119" t="s">
        <v>1856</v>
      </c>
      <c r="I7119">
        <v>31.98</v>
      </c>
      <c r="J7119">
        <v>2</v>
      </c>
      <c r="K7119">
        <v>-8</v>
      </c>
      <c r="M7119" t="s">
        <v>3057</v>
      </c>
    </row>
    <row r="7120" spans="1:13" x14ac:dyDescent="0.25">
      <c r="A7120" s="7">
        <v>42819</v>
      </c>
      <c r="B7120" s="4">
        <f>YEAR(SaleData[[#This Row],[Order Date]])</f>
        <v>2017</v>
      </c>
      <c r="C7120" s="4">
        <f>MONTH(SaleData[[#This Row],[Order Date]])</f>
        <v>3</v>
      </c>
      <c r="D7120" t="s">
        <v>1898</v>
      </c>
      <c r="E7120" t="s">
        <v>53</v>
      </c>
      <c r="F7120" t="s">
        <v>26</v>
      </c>
      <c r="G7120" t="s">
        <v>213</v>
      </c>
      <c r="H7120" t="s">
        <v>425</v>
      </c>
      <c r="I7120">
        <v>37.24</v>
      </c>
      <c r="J7120">
        <v>4</v>
      </c>
      <c r="K7120">
        <v>10.8</v>
      </c>
      <c r="M7120" t="s">
        <v>3057</v>
      </c>
    </row>
    <row r="7121" spans="1:13" x14ac:dyDescent="0.25">
      <c r="A7121" s="7">
        <v>42819</v>
      </c>
      <c r="B7121" s="4">
        <f>YEAR(SaleData[[#This Row],[Order Date]])</f>
        <v>2017</v>
      </c>
      <c r="C7121" s="4">
        <f>MONTH(SaleData[[#This Row],[Order Date]])</f>
        <v>3</v>
      </c>
      <c r="D7121" t="s">
        <v>1898</v>
      </c>
      <c r="E7121" t="s">
        <v>53</v>
      </c>
      <c r="F7121" t="s">
        <v>26</v>
      </c>
      <c r="G7121" t="s">
        <v>156</v>
      </c>
      <c r="H7121" t="s">
        <v>283</v>
      </c>
      <c r="I7121">
        <v>15.28</v>
      </c>
      <c r="J7121">
        <v>2</v>
      </c>
      <c r="K7121">
        <v>7.49</v>
      </c>
      <c r="M7121" t="s">
        <v>3057</v>
      </c>
    </row>
    <row r="7122" spans="1:13" x14ac:dyDescent="0.25">
      <c r="A7122" s="7">
        <v>42819</v>
      </c>
      <c r="B7122" s="4">
        <f>YEAR(SaleData[[#This Row],[Order Date]])</f>
        <v>2017</v>
      </c>
      <c r="C7122" s="4">
        <f>MONTH(SaleData[[#This Row],[Order Date]])</f>
        <v>3</v>
      </c>
      <c r="D7122" t="s">
        <v>485</v>
      </c>
      <c r="E7122" t="s">
        <v>43</v>
      </c>
      <c r="F7122" t="s">
        <v>26</v>
      </c>
      <c r="G7122" t="s">
        <v>62</v>
      </c>
      <c r="H7122" t="s">
        <v>2573</v>
      </c>
      <c r="I7122">
        <v>17.12</v>
      </c>
      <c r="J7122">
        <v>4</v>
      </c>
      <c r="K7122">
        <v>4.96</v>
      </c>
      <c r="M7122" t="s">
        <v>3057</v>
      </c>
    </row>
    <row r="7123" spans="1:13" x14ac:dyDescent="0.25">
      <c r="A7123" s="7">
        <v>42819</v>
      </c>
      <c r="B7123" s="4">
        <f>YEAR(SaleData[[#This Row],[Order Date]])</f>
        <v>2017</v>
      </c>
      <c r="C7123" s="4">
        <f>MONTH(SaleData[[#This Row],[Order Date]])</f>
        <v>3</v>
      </c>
      <c r="D7123" t="s">
        <v>485</v>
      </c>
      <c r="E7123" t="s">
        <v>43</v>
      </c>
      <c r="F7123" t="s">
        <v>11</v>
      </c>
      <c r="G7123" t="s">
        <v>21</v>
      </c>
      <c r="H7123" t="s">
        <v>849</v>
      </c>
      <c r="I7123">
        <v>431.97</v>
      </c>
      <c r="J7123">
        <v>4</v>
      </c>
      <c r="K7123">
        <v>37.799999999999997</v>
      </c>
      <c r="M7123" t="s">
        <v>3057</v>
      </c>
    </row>
    <row r="7124" spans="1:13" x14ac:dyDescent="0.25">
      <c r="A7124" s="7">
        <v>42819</v>
      </c>
      <c r="B7124" s="4">
        <f>YEAR(SaleData[[#This Row],[Order Date]])</f>
        <v>2017</v>
      </c>
      <c r="C7124" s="4">
        <f>MONTH(SaleData[[#This Row],[Order Date]])</f>
        <v>3</v>
      </c>
      <c r="D7124" t="s">
        <v>485</v>
      </c>
      <c r="E7124" t="s">
        <v>43</v>
      </c>
      <c r="F7124" t="s">
        <v>16</v>
      </c>
      <c r="G7124" t="s">
        <v>34</v>
      </c>
      <c r="H7124" t="s">
        <v>1400</v>
      </c>
      <c r="I7124">
        <v>129.91999999999999</v>
      </c>
      <c r="J7124">
        <v>4</v>
      </c>
      <c r="K7124">
        <v>10.39</v>
      </c>
      <c r="M7124" t="s">
        <v>3058</v>
      </c>
    </row>
    <row r="7125" spans="1:13" x14ac:dyDescent="0.25">
      <c r="A7125" s="7">
        <v>42819</v>
      </c>
      <c r="B7125" s="4">
        <f>YEAR(SaleData[[#This Row],[Order Date]])</f>
        <v>2017</v>
      </c>
      <c r="C7125" s="4">
        <f>MONTH(SaleData[[#This Row],[Order Date]])</f>
        <v>3</v>
      </c>
      <c r="D7125" t="s">
        <v>485</v>
      </c>
      <c r="E7125" t="s">
        <v>43</v>
      </c>
      <c r="F7125" t="s">
        <v>16</v>
      </c>
      <c r="G7125" t="s">
        <v>40</v>
      </c>
      <c r="H7125" t="s">
        <v>756</v>
      </c>
      <c r="I7125">
        <v>568.73</v>
      </c>
      <c r="J7125">
        <v>3</v>
      </c>
      <c r="K7125">
        <v>28.44</v>
      </c>
      <c r="M7125" t="s">
        <v>3058</v>
      </c>
    </row>
    <row r="7126" spans="1:13" x14ac:dyDescent="0.25">
      <c r="A7126" s="7">
        <v>42819</v>
      </c>
      <c r="B7126" s="4">
        <f>YEAR(SaleData[[#This Row],[Order Date]])</f>
        <v>2017</v>
      </c>
      <c r="C7126" s="4">
        <f>MONTH(SaleData[[#This Row],[Order Date]])</f>
        <v>3</v>
      </c>
      <c r="D7126" t="s">
        <v>485</v>
      </c>
      <c r="E7126" t="s">
        <v>43</v>
      </c>
      <c r="F7126" t="s">
        <v>26</v>
      </c>
      <c r="G7126" t="s">
        <v>46</v>
      </c>
      <c r="H7126" t="s">
        <v>417</v>
      </c>
      <c r="I7126">
        <v>117.14</v>
      </c>
      <c r="J7126">
        <v>9</v>
      </c>
      <c r="K7126">
        <v>42.46</v>
      </c>
      <c r="M7126" t="s">
        <v>3058</v>
      </c>
    </row>
    <row r="7127" spans="1:13" x14ac:dyDescent="0.25">
      <c r="A7127" s="7">
        <v>42819</v>
      </c>
      <c r="B7127" s="4">
        <f>YEAR(SaleData[[#This Row],[Order Date]])</f>
        <v>2017</v>
      </c>
      <c r="C7127" s="4">
        <f>MONTH(SaleData[[#This Row],[Order Date]])</f>
        <v>3</v>
      </c>
      <c r="D7127" t="s">
        <v>485</v>
      </c>
      <c r="E7127" t="s">
        <v>43</v>
      </c>
      <c r="F7127" t="s">
        <v>26</v>
      </c>
      <c r="G7127" t="s">
        <v>56</v>
      </c>
      <c r="H7127" t="s">
        <v>2612</v>
      </c>
      <c r="I7127">
        <v>203.52</v>
      </c>
      <c r="J7127">
        <v>3</v>
      </c>
      <c r="K7127">
        <v>54.95</v>
      </c>
      <c r="M7127" t="s">
        <v>3058</v>
      </c>
    </row>
    <row r="7128" spans="1:13" x14ac:dyDescent="0.25">
      <c r="A7128" s="7">
        <v>42819</v>
      </c>
      <c r="B7128" s="4">
        <f>YEAR(SaleData[[#This Row],[Order Date]])</f>
        <v>2017</v>
      </c>
      <c r="C7128" s="4">
        <f>MONTH(SaleData[[#This Row],[Order Date]])</f>
        <v>3</v>
      </c>
      <c r="D7128" t="s">
        <v>485</v>
      </c>
      <c r="E7128" t="s">
        <v>43</v>
      </c>
      <c r="F7128" t="s">
        <v>26</v>
      </c>
      <c r="G7128" t="s">
        <v>44</v>
      </c>
      <c r="H7128" t="s">
        <v>2311</v>
      </c>
      <c r="I7128">
        <v>51.75</v>
      </c>
      <c r="J7128">
        <v>5</v>
      </c>
      <c r="K7128">
        <v>24.84</v>
      </c>
      <c r="M7128" t="s">
        <v>3058</v>
      </c>
    </row>
    <row r="7129" spans="1:13" x14ac:dyDescent="0.25">
      <c r="A7129" s="7">
        <v>42819</v>
      </c>
      <c r="B7129" s="4">
        <f>YEAR(SaleData[[#This Row],[Order Date]])</f>
        <v>2017</v>
      </c>
      <c r="C7129" s="4">
        <f>MONTH(SaleData[[#This Row],[Order Date]])</f>
        <v>3</v>
      </c>
      <c r="D7129" t="s">
        <v>428</v>
      </c>
      <c r="E7129" t="s">
        <v>247</v>
      </c>
      <c r="F7129" t="s">
        <v>26</v>
      </c>
      <c r="G7129" t="s">
        <v>27</v>
      </c>
      <c r="H7129" t="s">
        <v>2219</v>
      </c>
      <c r="I7129">
        <v>277.39999999999998</v>
      </c>
      <c r="J7129">
        <v>5</v>
      </c>
      <c r="K7129">
        <v>133.15</v>
      </c>
      <c r="M7129" t="s">
        <v>3059</v>
      </c>
    </row>
    <row r="7130" spans="1:13" x14ac:dyDescent="0.25">
      <c r="A7130" s="7">
        <v>42819</v>
      </c>
      <c r="B7130" s="4">
        <f>YEAR(SaleData[[#This Row],[Order Date]])</f>
        <v>2017</v>
      </c>
      <c r="C7130" s="4">
        <f>MONTH(SaleData[[#This Row],[Order Date]])</f>
        <v>3</v>
      </c>
      <c r="D7130" t="s">
        <v>428</v>
      </c>
      <c r="E7130" t="s">
        <v>247</v>
      </c>
      <c r="F7130" t="s">
        <v>16</v>
      </c>
      <c r="G7130" t="s">
        <v>34</v>
      </c>
      <c r="H7130" t="s">
        <v>2660</v>
      </c>
      <c r="I7130">
        <v>25.16</v>
      </c>
      <c r="J7130">
        <v>2</v>
      </c>
      <c r="K7130">
        <v>8.5500000000000007</v>
      </c>
      <c r="M7130" t="s">
        <v>3059</v>
      </c>
    </row>
    <row r="7131" spans="1:13" x14ac:dyDescent="0.25">
      <c r="A7131" s="7">
        <v>42819</v>
      </c>
      <c r="B7131" s="4">
        <f>YEAR(SaleData[[#This Row],[Order Date]])</f>
        <v>2017</v>
      </c>
      <c r="C7131" s="4">
        <f>MONTH(SaleData[[#This Row],[Order Date]])</f>
        <v>3</v>
      </c>
      <c r="D7131" t="s">
        <v>428</v>
      </c>
      <c r="E7131" t="s">
        <v>247</v>
      </c>
      <c r="F7131" t="s">
        <v>16</v>
      </c>
      <c r="G7131" t="s">
        <v>34</v>
      </c>
      <c r="H7131" t="s">
        <v>2111</v>
      </c>
      <c r="I7131">
        <v>91.92</v>
      </c>
      <c r="J7131">
        <v>4</v>
      </c>
      <c r="K7131">
        <v>31.25</v>
      </c>
      <c r="M7131" t="s">
        <v>3059</v>
      </c>
    </row>
    <row r="7132" spans="1:13" x14ac:dyDescent="0.25">
      <c r="A7132" s="7">
        <v>42820</v>
      </c>
      <c r="B7132" s="4">
        <f>YEAR(SaleData[[#This Row],[Order Date]])</f>
        <v>2017</v>
      </c>
      <c r="C7132" s="4">
        <f>MONTH(SaleData[[#This Row],[Order Date]])</f>
        <v>3</v>
      </c>
      <c r="D7132" t="s">
        <v>1647</v>
      </c>
      <c r="E7132" t="s">
        <v>43</v>
      </c>
      <c r="F7132" t="s">
        <v>26</v>
      </c>
      <c r="G7132" t="s">
        <v>62</v>
      </c>
      <c r="H7132" t="s">
        <v>1255</v>
      </c>
      <c r="I7132">
        <v>59.52</v>
      </c>
      <c r="J7132">
        <v>3</v>
      </c>
      <c r="K7132">
        <v>15.48</v>
      </c>
      <c r="M7132" t="s">
        <v>3059</v>
      </c>
    </row>
    <row r="7133" spans="1:13" x14ac:dyDescent="0.25">
      <c r="A7133" s="7">
        <v>42820</v>
      </c>
      <c r="B7133" s="4">
        <f>YEAR(SaleData[[#This Row],[Order Date]])</f>
        <v>2017</v>
      </c>
      <c r="C7133" s="4">
        <f>MONTH(SaleData[[#This Row],[Order Date]])</f>
        <v>3</v>
      </c>
      <c r="D7133" t="s">
        <v>1647</v>
      </c>
      <c r="E7133" t="s">
        <v>43</v>
      </c>
      <c r="F7133" t="s">
        <v>26</v>
      </c>
      <c r="G7133" t="s">
        <v>27</v>
      </c>
      <c r="H7133" t="s">
        <v>160</v>
      </c>
      <c r="I7133">
        <v>38.520000000000003</v>
      </c>
      <c r="J7133">
        <v>9</v>
      </c>
      <c r="K7133">
        <v>17.329999999999998</v>
      </c>
      <c r="M7133" t="s">
        <v>3059</v>
      </c>
    </row>
    <row r="7134" spans="1:13" x14ac:dyDescent="0.25">
      <c r="A7134" s="7">
        <v>42820</v>
      </c>
      <c r="B7134" s="4">
        <f>YEAR(SaleData[[#This Row],[Order Date]])</f>
        <v>2017</v>
      </c>
      <c r="C7134" s="4">
        <f>MONTH(SaleData[[#This Row],[Order Date]])</f>
        <v>3</v>
      </c>
      <c r="D7134" t="s">
        <v>1647</v>
      </c>
      <c r="E7134" t="s">
        <v>43</v>
      </c>
      <c r="F7134" t="s">
        <v>11</v>
      </c>
      <c r="G7134" t="s">
        <v>21</v>
      </c>
      <c r="H7134" t="s">
        <v>222</v>
      </c>
      <c r="I7134">
        <v>239.98</v>
      </c>
      <c r="J7134">
        <v>2</v>
      </c>
      <c r="K7134">
        <v>24</v>
      </c>
      <c r="M7134" t="s">
        <v>3059</v>
      </c>
    </row>
    <row r="7135" spans="1:13" x14ac:dyDescent="0.25">
      <c r="A7135" s="7">
        <v>42820</v>
      </c>
      <c r="B7135" s="4">
        <f>YEAR(SaleData[[#This Row],[Order Date]])</f>
        <v>2017</v>
      </c>
      <c r="C7135" s="4">
        <f>MONTH(SaleData[[#This Row],[Order Date]])</f>
        <v>3</v>
      </c>
      <c r="D7135" t="s">
        <v>1647</v>
      </c>
      <c r="E7135" t="s">
        <v>43</v>
      </c>
      <c r="F7135" t="s">
        <v>26</v>
      </c>
      <c r="G7135" t="s">
        <v>27</v>
      </c>
      <c r="H7135" t="s">
        <v>1749</v>
      </c>
      <c r="I7135">
        <v>19.350000000000001</v>
      </c>
      <c r="J7135">
        <v>3</v>
      </c>
      <c r="K7135">
        <v>9.48</v>
      </c>
      <c r="M7135" t="s">
        <v>3059</v>
      </c>
    </row>
    <row r="7136" spans="1:13" x14ac:dyDescent="0.25">
      <c r="A7136" s="7">
        <v>42820</v>
      </c>
      <c r="B7136" s="4">
        <f>YEAR(SaleData[[#This Row],[Order Date]])</f>
        <v>2017</v>
      </c>
      <c r="C7136" s="4">
        <f>MONTH(SaleData[[#This Row],[Order Date]])</f>
        <v>3</v>
      </c>
      <c r="D7136" t="s">
        <v>693</v>
      </c>
      <c r="E7136" t="s">
        <v>87</v>
      </c>
      <c r="F7136" t="s">
        <v>26</v>
      </c>
      <c r="G7136" t="s">
        <v>27</v>
      </c>
      <c r="H7136" t="s">
        <v>1502</v>
      </c>
      <c r="I7136">
        <v>11.35</v>
      </c>
      <c r="J7136">
        <v>3</v>
      </c>
      <c r="K7136">
        <v>4.12</v>
      </c>
      <c r="M7136" t="s">
        <v>3059</v>
      </c>
    </row>
    <row r="7137" spans="1:13" x14ac:dyDescent="0.25">
      <c r="A7137" s="7">
        <v>42820</v>
      </c>
      <c r="B7137" s="4">
        <f>YEAR(SaleData[[#This Row],[Order Date]])</f>
        <v>2017</v>
      </c>
      <c r="C7137" s="4">
        <f>MONTH(SaleData[[#This Row],[Order Date]])</f>
        <v>3</v>
      </c>
      <c r="D7137" t="s">
        <v>693</v>
      </c>
      <c r="E7137" t="s">
        <v>87</v>
      </c>
      <c r="F7137" t="s">
        <v>26</v>
      </c>
      <c r="G7137" t="s">
        <v>44</v>
      </c>
      <c r="H7137" t="s">
        <v>548</v>
      </c>
      <c r="I7137">
        <v>20.81</v>
      </c>
      <c r="J7137">
        <v>9</v>
      </c>
      <c r="K7137">
        <v>7.02</v>
      </c>
      <c r="M7137" t="s">
        <v>3059</v>
      </c>
    </row>
    <row r="7138" spans="1:13" x14ac:dyDescent="0.25">
      <c r="A7138" s="7">
        <v>42820</v>
      </c>
      <c r="B7138" s="4">
        <f>YEAR(SaleData[[#This Row],[Order Date]])</f>
        <v>2017</v>
      </c>
      <c r="C7138" s="4">
        <f>MONTH(SaleData[[#This Row],[Order Date]])</f>
        <v>3</v>
      </c>
      <c r="D7138" t="s">
        <v>275</v>
      </c>
      <c r="E7138" t="s">
        <v>30</v>
      </c>
      <c r="F7138" t="s">
        <v>16</v>
      </c>
      <c r="G7138" t="s">
        <v>34</v>
      </c>
      <c r="H7138" t="s">
        <v>2403</v>
      </c>
      <c r="I7138">
        <v>8.5399999999999991</v>
      </c>
      <c r="J7138">
        <v>2</v>
      </c>
      <c r="K7138">
        <v>-7.48</v>
      </c>
      <c r="M7138" t="s">
        <v>3059</v>
      </c>
    </row>
    <row r="7139" spans="1:13" x14ac:dyDescent="0.25">
      <c r="A7139" s="7">
        <v>42820</v>
      </c>
      <c r="B7139" s="4">
        <f>YEAR(SaleData[[#This Row],[Order Date]])</f>
        <v>2017</v>
      </c>
      <c r="C7139" s="4">
        <f>MONTH(SaleData[[#This Row],[Order Date]])</f>
        <v>3</v>
      </c>
      <c r="D7139" t="s">
        <v>2107</v>
      </c>
      <c r="E7139" t="s">
        <v>87</v>
      </c>
      <c r="F7139" t="s">
        <v>26</v>
      </c>
      <c r="G7139" t="s">
        <v>46</v>
      </c>
      <c r="H7139" t="s">
        <v>237</v>
      </c>
      <c r="I7139">
        <v>6.57</v>
      </c>
      <c r="J7139">
        <v>3</v>
      </c>
      <c r="K7139">
        <v>-5.04</v>
      </c>
      <c r="M7139" t="s">
        <v>3059</v>
      </c>
    </row>
    <row r="7140" spans="1:13" x14ac:dyDescent="0.25">
      <c r="A7140" s="7">
        <v>42820</v>
      </c>
      <c r="B7140" s="4">
        <f>YEAR(SaleData[[#This Row],[Order Date]])</f>
        <v>2017</v>
      </c>
      <c r="C7140" s="4">
        <f>MONTH(SaleData[[#This Row],[Order Date]])</f>
        <v>3</v>
      </c>
      <c r="D7140" t="s">
        <v>304</v>
      </c>
      <c r="E7140" t="s">
        <v>20</v>
      </c>
      <c r="F7140" t="s">
        <v>26</v>
      </c>
      <c r="G7140" t="s">
        <v>62</v>
      </c>
      <c r="H7140" t="s">
        <v>1641</v>
      </c>
      <c r="I7140">
        <v>66.03</v>
      </c>
      <c r="J7140">
        <v>3</v>
      </c>
      <c r="K7140">
        <v>17.170000000000002</v>
      </c>
      <c r="M7140" t="s">
        <v>3059</v>
      </c>
    </row>
    <row r="7141" spans="1:13" x14ac:dyDescent="0.25">
      <c r="A7141" s="7">
        <v>42820</v>
      </c>
      <c r="B7141" s="4">
        <f>YEAR(SaleData[[#This Row],[Order Date]])</f>
        <v>2017</v>
      </c>
      <c r="C7141" s="4">
        <f>MONTH(SaleData[[#This Row],[Order Date]])</f>
        <v>3</v>
      </c>
      <c r="D7141" t="s">
        <v>1223</v>
      </c>
      <c r="E7141" t="s">
        <v>30</v>
      </c>
      <c r="F7141" t="s">
        <v>11</v>
      </c>
      <c r="G7141" t="s">
        <v>21</v>
      </c>
      <c r="H7141" t="s">
        <v>1222</v>
      </c>
      <c r="I7141">
        <v>946.34</v>
      </c>
      <c r="J7141">
        <v>7</v>
      </c>
      <c r="K7141">
        <v>118.29</v>
      </c>
      <c r="M7141" t="s">
        <v>3059</v>
      </c>
    </row>
    <row r="7142" spans="1:13" x14ac:dyDescent="0.25">
      <c r="A7142" s="7">
        <v>42820</v>
      </c>
      <c r="B7142" s="4">
        <f>YEAR(SaleData[[#This Row],[Order Date]])</f>
        <v>2017</v>
      </c>
      <c r="C7142" s="4">
        <f>MONTH(SaleData[[#This Row],[Order Date]])</f>
        <v>3</v>
      </c>
      <c r="D7142" t="s">
        <v>1223</v>
      </c>
      <c r="E7142" t="s">
        <v>30</v>
      </c>
      <c r="F7142" t="s">
        <v>11</v>
      </c>
      <c r="G7142" t="s">
        <v>12</v>
      </c>
      <c r="H7142" t="s">
        <v>161</v>
      </c>
      <c r="I7142">
        <v>151.19999999999999</v>
      </c>
      <c r="J7142">
        <v>3</v>
      </c>
      <c r="K7142">
        <v>32.130000000000003</v>
      </c>
      <c r="M7142" t="s">
        <v>3060</v>
      </c>
    </row>
    <row r="7143" spans="1:13" x14ac:dyDescent="0.25">
      <c r="A7143" s="7">
        <v>42821</v>
      </c>
      <c r="B7143" s="4">
        <f>YEAR(SaleData[[#This Row],[Order Date]])</f>
        <v>2017</v>
      </c>
      <c r="C7143" s="4">
        <f>MONTH(SaleData[[#This Row],[Order Date]])</f>
        <v>3</v>
      </c>
      <c r="D7143" t="s">
        <v>816</v>
      </c>
      <c r="E7143" t="s">
        <v>69</v>
      </c>
      <c r="F7143" t="s">
        <v>16</v>
      </c>
      <c r="G7143" t="s">
        <v>235</v>
      </c>
      <c r="H7143" t="s">
        <v>697</v>
      </c>
      <c r="I7143">
        <v>194.32</v>
      </c>
      <c r="J7143">
        <v>4</v>
      </c>
      <c r="K7143">
        <v>31.09</v>
      </c>
      <c r="M7143" t="s">
        <v>3060</v>
      </c>
    </row>
    <row r="7144" spans="1:13" x14ac:dyDescent="0.25">
      <c r="A7144" s="7">
        <v>42821</v>
      </c>
      <c r="B7144" s="4">
        <f>YEAR(SaleData[[#This Row],[Order Date]])</f>
        <v>2017</v>
      </c>
      <c r="C7144" s="4">
        <f>MONTH(SaleData[[#This Row],[Order Date]])</f>
        <v>3</v>
      </c>
      <c r="D7144" t="s">
        <v>816</v>
      </c>
      <c r="E7144" t="s">
        <v>69</v>
      </c>
      <c r="F7144" t="s">
        <v>26</v>
      </c>
      <c r="G7144" t="s">
        <v>62</v>
      </c>
      <c r="H7144" t="s">
        <v>827</v>
      </c>
      <c r="I7144">
        <v>25.99</v>
      </c>
      <c r="J7144">
        <v>1</v>
      </c>
      <c r="K7144">
        <v>7.54</v>
      </c>
      <c r="M7144" t="s">
        <v>3060</v>
      </c>
    </row>
    <row r="7145" spans="1:13" x14ac:dyDescent="0.25">
      <c r="A7145" s="7">
        <v>42821</v>
      </c>
      <c r="B7145" s="4">
        <f>YEAR(SaleData[[#This Row],[Order Date]])</f>
        <v>2017</v>
      </c>
      <c r="C7145" s="4">
        <f>MONTH(SaleData[[#This Row],[Order Date]])</f>
        <v>3</v>
      </c>
      <c r="D7145" t="s">
        <v>993</v>
      </c>
      <c r="E7145" t="s">
        <v>49</v>
      </c>
      <c r="F7145" t="s">
        <v>16</v>
      </c>
      <c r="G7145" t="s">
        <v>34</v>
      </c>
      <c r="H7145" t="s">
        <v>930</v>
      </c>
      <c r="I7145">
        <v>85.3</v>
      </c>
      <c r="J7145">
        <v>2</v>
      </c>
      <c r="K7145">
        <v>14.5</v>
      </c>
      <c r="M7145" t="s">
        <v>3060</v>
      </c>
    </row>
    <row r="7146" spans="1:13" x14ac:dyDescent="0.25">
      <c r="A7146" s="7">
        <v>42821</v>
      </c>
      <c r="B7146" s="4">
        <f>YEAR(SaleData[[#This Row],[Order Date]])</f>
        <v>2017</v>
      </c>
      <c r="C7146" s="4">
        <f>MONTH(SaleData[[#This Row],[Order Date]])</f>
        <v>3</v>
      </c>
      <c r="D7146" t="s">
        <v>428</v>
      </c>
      <c r="E7146" t="s">
        <v>49</v>
      </c>
      <c r="F7146" t="s">
        <v>11</v>
      </c>
      <c r="G7146" t="s">
        <v>21</v>
      </c>
      <c r="H7146" t="s">
        <v>2300</v>
      </c>
      <c r="I7146">
        <v>589.9</v>
      </c>
      <c r="J7146">
        <v>2</v>
      </c>
      <c r="K7146">
        <v>147.47999999999999</v>
      </c>
      <c r="M7146" t="s">
        <v>3060</v>
      </c>
    </row>
    <row r="7147" spans="1:13" x14ac:dyDescent="0.25">
      <c r="A7147" s="7">
        <v>42821</v>
      </c>
      <c r="B7147" s="4">
        <f>YEAR(SaleData[[#This Row],[Order Date]])</f>
        <v>2017</v>
      </c>
      <c r="C7147" s="4">
        <f>MONTH(SaleData[[#This Row],[Order Date]])</f>
        <v>3</v>
      </c>
      <c r="D7147" t="s">
        <v>428</v>
      </c>
      <c r="E7147" t="s">
        <v>49</v>
      </c>
      <c r="F7147" t="s">
        <v>16</v>
      </c>
      <c r="G7147" t="s">
        <v>17</v>
      </c>
      <c r="H7147" t="s">
        <v>1431</v>
      </c>
      <c r="I7147">
        <v>542.94000000000005</v>
      </c>
      <c r="J7147">
        <v>3</v>
      </c>
      <c r="K7147">
        <v>141.16</v>
      </c>
      <c r="M7147" t="s">
        <v>3060</v>
      </c>
    </row>
    <row r="7148" spans="1:13" x14ac:dyDescent="0.25">
      <c r="A7148" s="7">
        <v>42821</v>
      </c>
      <c r="B7148" s="4">
        <f>YEAR(SaleData[[#This Row],[Order Date]])</f>
        <v>2017</v>
      </c>
      <c r="C7148" s="4">
        <f>MONTH(SaleData[[#This Row],[Order Date]])</f>
        <v>3</v>
      </c>
      <c r="D7148" t="s">
        <v>1612</v>
      </c>
      <c r="E7148" t="s">
        <v>349</v>
      </c>
      <c r="F7148" t="s">
        <v>16</v>
      </c>
      <c r="G7148" t="s">
        <v>17</v>
      </c>
      <c r="H7148" t="s">
        <v>1853</v>
      </c>
      <c r="I7148">
        <v>1690.04</v>
      </c>
      <c r="J7148">
        <v>4</v>
      </c>
      <c r="K7148">
        <v>422.51</v>
      </c>
      <c r="M7148" t="s">
        <v>3060</v>
      </c>
    </row>
    <row r="7149" spans="1:13" x14ac:dyDescent="0.25">
      <c r="A7149" s="7">
        <v>42821</v>
      </c>
      <c r="B7149" s="4">
        <f>YEAR(SaleData[[#This Row],[Order Date]])</f>
        <v>2017</v>
      </c>
      <c r="C7149" s="4">
        <f>MONTH(SaleData[[#This Row],[Order Date]])</f>
        <v>3</v>
      </c>
      <c r="D7149" t="s">
        <v>1612</v>
      </c>
      <c r="E7149" t="s">
        <v>349</v>
      </c>
      <c r="F7149" t="s">
        <v>26</v>
      </c>
      <c r="G7149" t="s">
        <v>36</v>
      </c>
      <c r="H7149" t="s">
        <v>507</v>
      </c>
      <c r="I7149">
        <v>85.96</v>
      </c>
      <c r="J7149">
        <v>7</v>
      </c>
      <c r="K7149">
        <v>24.07</v>
      </c>
      <c r="M7149" t="s">
        <v>3060</v>
      </c>
    </row>
    <row r="7150" spans="1:13" x14ac:dyDescent="0.25">
      <c r="A7150" s="7">
        <v>42821</v>
      </c>
      <c r="B7150" s="4">
        <f>YEAR(SaleData[[#This Row],[Order Date]])</f>
        <v>2017</v>
      </c>
      <c r="C7150" s="4">
        <f>MONTH(SaleData[[#This Row],[Order Date]])</f>
        <v>3</v>
      </c>
      <c r="D7150" t="s">
        <v>1612</v>
      </c>
      <c r="E7150" t="s">
        <v>349</v>
      </c>
      <c r="F7150" t="s">
        <v>26</v>
      </c>
      <c r="G7150" t="s">
        <v>156</v>
      </c>
      <c r="H7150" t="s">
        <v>1940</v>
      </c>
      <c r="I7150">
        <v>121.96</v>
      </c>
      <c r="J7150">
        <v>2</v>
      </c>
      <c r="K7150">
        <v>57.32</v>
      </c>
      <c r="M7150" t="s">
        <v>3061</v>
      </c>
    </row>
    <row r="7151" spans="1:13" x14ac:dyDescent="0.25">
      <c r="A7151" s="7">
        <v>42821</v>
      </c>
      <c r="B7151" s="4">
        <f>YEAR(SaleData[[#This Row],[Order Date]])</f>
        <v>2017</v>
      </c>
      <c r="C7151" s="4">
        <f>MONTH(SaleData[[#This Row],[Order Date]])</f>
        <v>3</v>
      </c>
      <c r="D7151" t="s">
        <v>1612</v>
      </c>
      <c r="E7151" t="s">
        <v>349</v>
      </c>
      <c r="F7151" t="s">
        <v>26</v>
      </c>
      <c r="G7151" t="s">
        <v>27</v>
      </c>
      <c r="H7151" t="s">
        <v>1983</v>
      </c>
      <c r="I7151">
        <v>23.92</v>
      </c>
      <c r="J7151">
        <v>4</v>
      </c>
      <c r="K7151">
        <v>11.72</v>
      </c>
      <c r="M7151" t="s">
        <v>3061</v>
      </c>
    </row>
    <row r="7152" spans="1:13" x14ac:dyDescent="0.25">
      <c r="A7152" s="7">
        <v>42821</v>
      </c>
      <c r="B7152" s="4">
        <f>YEAR(SaleData[[#This Row],[Order Date]])</f>
        <v>2017</v>
      </c>
      <c r="C7152" s="4">
        <f>MONTH(SaleData[[#This Row],[Order Date]])</f>
        <v>3</v>
      </c>
      <c r="D7152" t="s">
        <v>1612</v>
      </c>
      <c r="E7152" t="s">
        <v>349</v>
      </c>
      <c r="F7152" t="s">
        <v>26</v>
      </c>
      <c r="G7152" t="s">
        <v>36</v>
      </c>
      <c r="H7152" t="s">
        <v>460</v>
      </c>
      <c r="I7152">
        <v>63.96</v>
      </c>
      <c r="J7152">
        <v>2</v>
      </c>
      <c r="K7152">
        <v>6.4</v>
      </c>
      <c r="M7152" t="s">
        <v>3061</v>
      </c>
    </row>
    <row r="7153" spans="1:13" x14ac:dyDescent="0.25">
      <c r="A7153" s="7">
        <v>42821</v>
      </c>
      <c r="B7153" s="4">
        <f>YEAR(SaleData[[#This Row],[Order Date]])</f>
        <v>2017</v>
      </c>
      <c r="C7153" s="4">
        <f>MONTH(SaleData[[#This Row],[Order Date]])</f>
        <v>3</v>
      </c>
      <c r="D7153" t="s">
        <v>1612</v>
      </c>
      <c r="E7153" t="s">
        <v>349</v>
      </c>
      <c r="F7153" t="s">
        <v>11</v>
      </c>
      <c r="G7153" t="s">
        <v>21</v>
      </c>
      <c r="H7153" t="s">
        <v>1133</v>
      </c>
      <c r="I7153">
        <v>629.95000000000005</v>
      </c>
      <c r="J7153">
        <v>5</v>
      </c>
      <c r="K7153">
        <v>176.39</v>
      </c>
      <c r="M7153" t="s">
        <v>3061</v>
      </c>
    </row>
    <row r="7154" spans="1:13" x14ac:dyDescent="0.25">
      <c r="A7154" s="7">
        <v>42821</v>
      </c>
      <c r="B7154" s="4">
        <f>YEAR(SaleData[[#This Row],[Order Date]])</f>
        <v>2017</v>
      </c>
      <c r="C7154" s="4">
        <f>MONTH(SaleData[[#This Row],[Order Date]])</f>
        <v>3</v>
      </c>
      <c r="D7154" t="s">
        <v>1612</v>
      </c>
      <c r="E7154" t="s">
        <v>349</v>
      </c>
      <c r="F7154" t="s">
        <v>11</v>
      </c>
      <c r="G7154" t="s">
        <v>21</v>
      </c>
      <c r="H7154" t="s">
        <v>1874</v>
      </c>
      <c r="I7154">
        <v>113.73</v>
      </c>
      <c r="J7154">
        <v>3</v>
      </c>
      <c r="K7154">
        <v>32.979999999999997</v>
      </c>
      <c r="M7154" t="s">
        <v>3061</v>
      </c>
    </row>
    <row r="7155" spans="1:13" x14ac:dyDescent="0.25">
      <c r="A7155" s="7">
        <v>42821</v>
      </c>
      <c r="B7155" s="4">
        <f>YEAR(SaleData[[#This Row],[Order Date]])</f>
        <v>2017</v>
      </c>
      <c r="C7155" s="4">
        <f>MONTH(SaleData[[#This Row],[Order Date]])</f>
        <v>3</v>
      </c>
      <c r="D7155" t="s">
        <v>1612</v>
      </c>
      <c r="E7155" t="s">
        <v>349</v>
      </c>
      <c r="F7155" t="s">
        <v>26</v>
      </c>
      <c r="G7155" t="s">
        <v>46</v>
      </c>
      <c r="H7155" t="s">
        <v>237</v>
      </c>
      <c r="I7155">
        <v>14.6</v>
      </c>
      <c r="J7155">
        <v>2</v>
      </c>
      <c r="K7155">
        <v>6.86</v>
      </c>
      <c r="M7155" t="s">
        <v>3061</v>
      </c>
    </row>
    <row r="7156" spans="1:13" x14ac:dyDescent="0.25">
      <c r="A7156" s="7">
        <v>42821</v>
      </c>
      <c r="B7156" s="4">
        <f>YEAR(SaleData[[#This Row],[Order Date]])</f>
        <v>2017</v>
      </c>
      <c r="C7156" s="4">
        <f>MONTH(SaleData[[#This Row],[Order Date]])</f>
        <v>3</v>
      </c>
      <c r="D7156" t="s">
        <v>1612</v>
      </c>
      <c r="E7156" t="s">
        <v>349</v>
      </c>
      <c r="F7156" t="s">
        <v>26</v>
      </c>
      <c r="G7156" t="s">
        <v>36</v>
      </c>
      <c r="H7156" t="s">
        <v>944</v>
      </c>
      <c r="I7156">
        <v>887.84</v>
      </c>
      <c r="J7156">
        <v>8</v>
      </c>
      <c r="K7156">
        <v>17.760000000000002</v>
      </c>
      <c r="M7156" t="s">
        <v>3061</v>
      </c>
    </row>
    <row r="7157" spans="1:13" x14ac:dyDescent="0.25">
      <c r="A7157" s="7">
        <v>42822</v>
      </c>
      <c r="B7157" s="4">
        <f>YEAR(SaleData[[#This Row],[Order Date]])</f>
        <v>2017</v>
      </c>
      <c r="C7157" s="4">
        <f>MONTH(SaleData[[#This Row],[Order Date]])</f>
        <v>3</v>
      </c>
      <c r="D7157" t="s">
        <v>544</v>
      </c>
      <c r="E7157" t="s">
        <v>171</v>
      </c>
      <c r="F7157" t="s">
        <v>16</v>
      </c>
      <c r="G7157" t="s">
        <v>40</v>
      </c>
      <c r="H7157" t="s">
        <v>2148</v>
      </c>
      <c r="I7157">
        <v>591.32000000000005</v>
      </c>
      <c r="J7157">
        <v>4</v>
      </c>
      <c r="K7157">
        <v>112.35</v>
      </c>
      <c r="M7157" t="s">
        <v>3061</v>
      </c>
    </row>
    <row r="7158" spans="1:13" x14ac:dyDescent="0.25">
      <c r="A7158" s="7">
        <v>42822</v>
      </c>
      <c r="B7158" s="4">
        <f>YEAR(SaleData[[#This Row],[Order Date]])</f>
        <v>2017</v>
      </c>
      <c r="C7158" s="4">
        <f>MONTH(SaleData[[#This Row],[Order Date]])</f>
        <v>3</v>
      </c>
      <c r="D7158" t="s">
        <v>544</v>
      </c>
      <c r="E7158" t="s">
        <v>171</v>
      </c>
      <c r="F7158" t="s">
        <v>26</v>
      </c>
      <c r="G7158" t="s">
        <v>62</v>
      </c>
      <c r="H7158" t="s">
        <v>1307</v>
      </c>
      <c r="I7158">
        <v>2.84</v>
      </c>
      <c r="J7158">
        <v>1</v>
      </c>
      <c r="K7158">
        <v>0.88</v>
      </c>
      <c r="M7158" t="s">
        <v>3061</v>
      </c>
    </row>
    <row r="7159" spans="1:13" x14ac:dyDescent="0.25">
      <c r="A7159" s="7">
        <v>42822</v>
      </c>
      <c r="B7159" s="4">
        <f>YEAR(SaleData[[#This Row],[Order Date]])</f>
        <v>2017</v>
      </c>
      <c r="C7159" s="4">
        <f>MONTH(SaleData[[#This Row],[Order Date]])</f>
        <v>3</v>
      </c>
      <c r="D7159" t="s">
        <v>2173</v>
      </c>
      <c r="E7159" t="s">
        <v>321</v>
      </c>
      <c r="F7159" t="s">
        <v>26</v>
      </c>
      <c r="G7159" t="s">
        <v>46</v>
      </c>
      <c r="H7159" t="s">
        <v>2542</v>
      </c>
      <c r="I7159">
        <v>23.2</v>
      </c>
      <c r="J7159">
        <v>4</v>
      </c>
      <c r="K7159">
        <v>10.44</v>
      </c>
      <c r="M7159" t="s">
        <v>3061</v>
      </c>
    </row>
    <row r="7160" spans="1:13" x14ac:dyDescent="0.25">
      <c r="A7160" s="7">
        <v>42822</v>
      </c>
      <c r="B7160" s="4">
        <f>YEAR(SaleData[[#This Row],[Order Date]])</f>
        <v>2017</v>
      </c>
      <c r="C7160" s="4">
        <f>MONTH(SaleData[[#This Row],[Order Date]])</f>
        <v>3</v>
      </c>
      <c r="D7160" t="s">
        <v>2173</v>
      </c>
      <c r="E7160" t="s">
        <v>321</v>
      </c>
      <c r="F7160" t="s">
        <v>26</v>
      </c>
      <c r="G7160" t="s">
        <v>213</v>
      </c>
      <c r="H7160" t="s">
        <v>763</v>
      </c>
      <c r="I7160">
        <v>7.36</v>
      </c>
      <c r="J7160">
        <v>2</v>
      </c>
      <c r="K7160">
        <v>0.15</v>
      </c>
      <c r="M7160" t="s">
        <v>3061</v>
      </c>
    </row>
    <row r="7161" spans="1:13" x14ac:dyDescent="0.25">
      <c r="A7161" s="7">
        <v>42822</v>
      </c>
      <c r="B7161" s="4">
        <f>YEAR(SaleData[[#This Row],[Order Date]])</f>
        <v>2017</v>
      </c>
      <c r="C7161" s="4">
        <f>MONTH(SaleData[[#This Row],[Order Date]])</f>
        <v>3</v>
      </c>
      <c r="D7161" t="s">
        <v>2173</v>
      </c>
      <c r="E7161" t="s">
        <v>321</v>
      </c>
      <c r="F7161" t="s">
        <v>26</v>
      </c>
      <c r="G7161" t="s">
        <v>36</v>
      </c>
      <c r="H7161" t="s">
        <v>709</v>
      </c>
      <c r="I7161">
        <v>104.79</v>
      </c>
      <c r="J7161">
        <v>7</v>
      </c>
      <c r="K7161">
        <v>29.34</v>
      </c>
      <c r="M7161" t="s">
        <v>3061</v>
      </c>
    </row>
    <row r="7162" spans="1:13" x14ac:dyDescent="0.25">
      <c r="A7162" s="7">
        <v>42822</v>
      </c>
      <c r="B7162" s="4">
        <f>YEAR(SaleData[[#This Row],[Order Date]])</f>
        <v>2017</v>
      </c>
      <c r="C7162" s="4">
        <f>MONTH(SaleData[[#This Row],[Order Date]])</f>
        <v>3</v>
      </c>
      <c r="D7162" t="s">
        <v>2173</v>
      </c>
      <c r="E7162" t="s">
        <v>321</v>
      </c>
      <c r="F7162" t="s">
        <v>16</v>
      </c>
      <c r="G7162" t="s">
        <v>235</v>
      </c>
      <c r="H7162" t="s">
        <v>960</v>
      </c>
      <c r="I7162">
        <v>1043.92</v>
      </c>
      <c r="J7162">
        <v>4</v>
      </c>
      <c r="K7162">
        <v>271.42</v>
      </c>
      <c r="M7162" t="s">
        <v>3061</v>
      </c>
    </row>
    <row r="7163" spans="1:13" x14ac:dyDescent="0.25">
      <c r="A7163" s="7">
        <v>42822</v>
      </c>
      <c r="B7163" s="4">
        <f>YEAR(SaleData[[#This Row],[Order Date]])</f>
        <v>2017</v>
      </c>
      <c r="C7163" s="4">
        <f>MONTH(SaleData[[#This Row],[Order Date]])</f>
        <v>3</v>
      </c>
      <c r="D7163" t="s">
        <v>1079</v>
      </c>
      <c r="E7163" t="s">
        <v>43</v>
      </c>
      <c r="F7163" t="s">
        <v>26</v>
      </c>
      <c r="G7163" t="s">
        <v>27</v>
      </c>
      <c r="H7163" t="s">
        <v>1726</v>
      </c>
      <c r="I7163">
        <v>22.92</v>
      </c>
      <c r="J7163">
        <v>3</v>
      </c>
      <c r="K7163">
        <v>11.23</v>
      </c>
      <c r="M7163" t="s">
        <v>3061</v>
      </c>
    </row>
    <row r="7164" spans="1:13" x14ac:dyDescent="0.25">
      <c r="A7164" s="7">
        <v>42822</v>
      </c>
      <c r="B7164" s="4">
        <f>YEAR(SaleData[[#This Row],[Order Date]])</f>
        <v>2017</v>
      </c>
      <c r="C7164" s="4">
        <f>MONTH(SaleData[[#This Row],[Order Date]])</f>
        <v>3</v>
      </c>
      <c r="D7164" t="s">
        <v>1672</v>
      </c>
      <c r="E7164" t="s">
        <v>43</v>
      </c>
      <c r="F7164" t="s">
        <v>26</v>
      </c>
      <c r="G7164" t="s">
        <v>36</v>
      </c>
      <c r="H7164" t="s">
        <v>1340</v>
      </c>
      <c r="I7164">
        <v>154.44</v>
      </c>
      <c r="J7164">
        <v>3</v>
      </c>
      <c r="K7164">
        <v>1.54</v>
      </c>
      <c r="M7164" t="s">
        <v>3061</v>
      </c>
    </row>
    <row r="7165" spans="1:13" x14ac:dyDescent="0.25">
      <c r="A7165" s="7">
        <v>42823</v>
      </c>
      <c r="B7165" s="4">
        <f>YEAR(SaleData[[#This Row],[Order Date]])</f>
        <v>2017</v>
      </c>
      <c r="C7165" s="4">
        <f>MONTH(SaleData[[#This Row],[Order Date]])</f>
        <v>3</v>
      </c>
      <c r="D7165" t="s">
        <v>304</v>
      </c>
      <c r="E7165" t="s">
        <v>337</v>
      </c>
      <c r="F7165" t="s">
        <v>16</v>
      </c>
      <c r="G7165" t="s">
        <v>40</v>
      </c>
      <c r="H7165" t="s">
        <v>1020</v>
      </c>
      <c r="I7165">
        <v>262.11</v>
      </c>
      <c r="J7165">
        <v>1</v>
      </c>
      <c r="K7165">
        <v>62.91</v>
      </c>
      <c r="M7165" t="s">
        <v>3061</v>
      </c>
    </row>
    <row r="7166" spans="1:13" x14ac:dyDescent="0.25">
      <c r="A7166" s="7">
        <v>42824</v>
      </c>
      <c r="B7166" s="4">
        <f>YEAR(SaleData[[#This Row],[Order Date]])</f>
        <v>2017</v>
      </c>
      <c r="C7166" s="4">
        <f>MONTH(SaleData[[#This Row],[Order Date]])</f>
        <v>3</v>
      </c>
      <c r="D7166" t="s">
        <v>1045</v>
      </c>
      <c r="E7166" t="s">
        <v>10</v>
      </c>
      <c r="F7166" t="s">
        <v>26</v>
      </c>
      <c r="G7166" t="s">
        <v>46</v>
      </c>
      <c r="H7166" t="s">
        <v>2119</v>
      </c>
      <c r="I7166">
        <v>21.9</v>
      </c>
      <c r="J7166">
        <v>5</v>
      </c>
      <c r="K7166">
        <v>10.51</v>
      </c>
      <c r="M7166" t="s">
        <v>3061</v>
      </c>
    </row>
    <row r="7167" spans="1:13" x14ac:dyDescent="0.25">
      <c r="A7167" s="7">
        <v>42824</v>
      </c>
      <c r="B7167" s="4">
        <f>YEAR(SaleData[[#This Row],[Order Date]])</f>
        <v>2017</v>
      </c>
      <c r="C7167" s="4">
        <f>MONTH(SaleData[[#This Row],[Order Date]])</f>
        <v>3</v>
      </c>
      <c r="D7167" t="s">
        <v>1038</v>
      </c>
      <c r="E7167" t="s">
        <v>116</v>
      </c>
      <c r="F7167" t="s">
        <v>11</v>
      </c>
      <c r="G7167" t="s">
        <v>21</v>
      </c>
      <c r="H7167" t="s">
        <v>185</v>
      </c>
      <c r="I7167">
        <v>36.99</v>
      </c>
      <c r="J7167">
        <v>1</v>
      </c>
      <c r="K7167">
        <v>9.99</v>
      </c>
      <c r="M7167" t="s">
        <v>3061</v>
      </c>
    </row>
    <row r="7168" spans="1:13" x14ac:dyDescent="0.25">
      <c r="A7168" s="7">
        <v>42824</v>
      </c>
      <c r="B7168" s="4">
        <f>YEAR(SaleData[[#This Row],[Order Date]])</f>
        <v>2017</v>
      </c>
      <c r="C7168" s="4">
        <f>MONTH(SaleData[[#This Row],[Order Date]])</f>
        <v>3</v>
      </c>
      <c r="D7168" t="s">
        <v>1038</v>
      </c>
      <c r="E7168" t="s">
        <v>116</v>
      </c>
      <c r="F7168" t="s">
        <v>26</v>
      </c>
      <c r="G7168" t="s">
        <v>27</v>
      </c>
      <c r="H7168" t="s">
        <v>1765</v>
      </c>
      <c r="I7168">
        <v>629.1</v>
      </c>
      <c r="J7168">
        <v>6</v>
      </c>
      <c r="K7168">
        <v>301.97000000000003</v>
      </c>
      <c r="M7168" t="s">
        <v>3062</v>
      </c>
    </row>
    <row r="7169" spans="1:13" x14ac:dyDescent="0.25">
      <c r="A7169" s="7">
        <v>42824</v>
      </c>
      <c r="B7169" s="4">
        <f>YEAR(SaleData[[#This Row],[Order Date]])</f>
        <v>2017</v>
      </c>
      <c r="C7169" s="4">
        <f>MONTH(SaleData[[#This Row],[Order Date]])</f>
        <v>3</v>
      </c>
      <c r="D7169" t="s">
        <v>1038</v>
      </c>
      <c r="E7169" t="s">
        <v>116</v>
      </c>
      <c r="F7169" t="s">
        <v>26</v>
      </c>
      <c r="G7169" t="s">
        <v>36</v>
      </c>
      <c r="H7169" t="s">
        <v>2165</v>
      </c>
      <c r="I7169">
        <v>193.95</v>
      </c>
      <c r="J7169">
        <v>3</v>
      </c>
      <c r="K7169">
        <v>9.6999999999999993</v>
      </c>
      <c r="M7169" t="s">
        <v>3062</v>
      </c>
    </row>
    <row r="7170" spans="1:13" x14ac:dyDescent="0.25">
      <c r="A7170" s="7">
        <v>42824</v>
      </c>
      <c r="B7170" s="4">
        <f>YEAR(SaleData[[#This Row],[Order Date]])</f>
        <v>2017</v>
      </c>
      <c r="C7170" s="4">
        <f>MONTH(SaleData[[#This Row],[Order Date]])</f>
        <v>3</v>
      </c>
      <c r="D7170" t="s">
        <v>1038</v>
      </c>
      <c r="E7170" t="s">
        <v>116</v>
      </c>
      <c r="F7170" t="s">
        <v>26</v>
      </c>
      <c r="G7170" t="s">
        <v>62</v>
      </c>
      <c r="H7170" t="s">
        <v>464</v>
      </c>
      <c r="I7170">
        <v>5.46</v>
      </c>
      <c r="J7170">
        <v>3</v>
      </c>
      <c r="K7170">
        <v>1.47</v>
      </c>
      <c r="M7170" t="s">
        <v>3062</v>
      </c>
    </row>
    <row r="7171" spans="1:13" x14ac:dyDescent="0.25">
      <c r="A7171" s="7">
        <v>42824</v>
      </c>
      <c r="B7171" s="4">
        <f>YEAR(SaleData[[#This Row],[Order Date]])</f>
        <v>2017</v>
      </c>
      <c r="C7171" s="4">
        <f>MONTH(SaleData[[#This Row],[Order Date]])</f>
        <v>3</v>
      </c>
      <c r="D7171" t="s">
        <v>2630</v>
      </c>
      <c r="E7171" t="s">
        <v>43</v>
      </c>
      <c r="F7171" t="s">
        <v>26</v>
      </c>
      <c r="G7171" t="s">
        <v>27</v>
      </c>
      <c r="H7171" t="s">
        <v>543</v>
      </c>
      <c r="I7171">
        <v>12.96</v>
      </c>
      <c r="J7171">
        <v>2</v>
      </c>
      <c r="K7171">
        <v>6.22</v>
      </c>
      <c r="M7171" t="s">
        <v>3062</v>
      </c>
    </row>
    <row r="7172" spans="1:13" x14ac:dyDescent="0.25">
      <c r="A7172" s="7">
        <v>42825</v>
      </c>
      <c r="B7172" s="4">
        <f>YEAR(SaleData[[#This Row],[Order Date]])</f>
        <v>2017</v>
      </c>
      <c r="C7172" s="4">
        <f>MONTH(SaleData[[#This Row],[Order Date]])</f>
        <v>3</v>
      </c>
      <c r="D7172" t="s">
        <v>1373</v>
      </c>
      <c r="E7172" t="s">
        <v>209</v>
      </c>
      <c r="F7172" t="s">
        <v>26</v>
      </c>
      <c r="G7172" t="s">
        <v>56</v>
      </c>
      <c r="H7172" t="s">
        <v>2612</v>
      </c>
      <c r="I7172">
        <v>325.63</v>
      </c>
      <c r="J7172">
        <v>6</v>
      </c>
      <c r="K7172">
        <v>28.49</v>
      </c>
      <c r="M7172" t="s">
        <v>3062</v>
      </c>
    </row>
    <row r="7173" spans="1:13" x14ac:dyDescent="0.25">
      <c r="A7173" s="7">
        <v>42825</v>
      </c>
      <c r="B7173" s="4">
        <f>YEAR(SaleData[[#This Row],[Order Date]])</f>
        <v>2017</v>
      </c>
      <c r="C7173" s="4">
        <f>MONTH(SaleData[[#This Row],[Order Date]])</f>
        <v>3</v>
      </c>
      <c r="D7173" t="s">
        <v>1373</v>
      </c>
      <c r="E7173" t="s">
        <v>209</v>
      </c>
      <c r="F7173" t="s">
        <v>11</v>
      </c>
      <c r="G7173" t="s">
        <v>12</v>
      </c>
      <c r="H7173" t="s">
        <v>632</v>
      </c>
      <c r="I7173">
        <v>23.34</v>
      </c>
      <c r="J7173">
        <v>2</v>
      </c>
      <c r="K7173">
        <v>-1.46</v>
      </c>
      <c r="M7173" t="s">
        <v>3062</v>
      </c>
    </row>
    <row r="7174" spans="1:13" x14ac:dyDescent="0.25">
      <c r="A7174" s="7">
        <v>42825</v>
      </c>
      <c r="B7174" s="4">
        <f>YEAR(SaleData[[#This Row],[Order Date]])</f>
        <v>2017</v>
      </c>
      <c r="C7174" s="4">
        <f>MONTH(SaleData[[#This Row],[Order Date]])</f>
        <v>3</v>
      </c>
      <c r="D7174" t="s">
        <v>1373</v>
      </c>
      <c r="E7174" t="s">
        <v>209</v>
      </c>
      <c r="F7174" t="s">
        <v>26</v>
      </c>
      <c r="G7174" t="s">
        <v>44</v>
      </c>
      <c r="H7174" t="s">
        <v>751</v>
      </c>
      <c r="I7174">
        <v>16.52</v>
      </c>
      <c r="J7174">
        <v>5</v>
      </c>
      <c r="K7174">
        <v>5.37</v>
      </c>
      <c r="M7174" t="s">
        <v>3062</v>
      </c>
    </row>
    <row r="7175" spans="1:13" x14ac:dyDescent="0.25">
      <c r="A7175" s="7">
        <v>42825</v>
      </c>
      <c r="B7175" s="4">
        <f>YEAR(SaleData[[#This Row],[Order Date]])</f>
        <v>2017</v>
      </c>
      <c r="C7175" s="4">
        <f>MONTH(SaleData[[#This Row],[Order Date]])</f>
        <v>3</v>
      </c>
      <c r="D7175" t="s">
        <v>641</v>
      </c>
      <c r="E7175" t="s">
        <v>87</v>
      </c>
      <c r="F7175" t="s">
        <v>16</v>
      </c>
      <c r="G7175" t="s">
        <v>40</v>
      </c>
      <c r="H7175" t="s">
        <v>271</v>
      </c>
      <c r="I7175">
        <v>1252.7</v>
      </c>
      <c r="J7175">
        <v>8</v>
      </c>
      <c r="K7175">
        <v>-480.2</v>
      </c>
      <c r="M7175" t="s">
        <v>3062</v>
      </c>
    </row>
    <row r="7176" spans="1:13" x14ac:dyDescent="0.25">
      <c r="A7176" s="7">
        <v>42825</v>
      </c>
      <c r="B7176" s="4">
        <f>YEAR(SaleData[[#This Row],[Order Date]])</f>
        <v>2017</v>
      </c>
      <c r="C7176" s="4">
        <f>MONTH(SaleData[[#This Row],[Order Date]])</f>
        <v>3</v>
      </c>
      <c r="D7176" t="s">
        <v>641</v>
      </c>
      <c r="E7176" t="s">
        <v>87</v>
      </c>
      <c r="F7176" t="s">
        <v>11</v>
      </c>
      <c r="G7176" t="s">
        <v>21</v>
      </c>
      <c r="H7176" t="s">
        <v>185</v>
      </c>
      <c r="I7176">
        <v>110.97</v>
      </c>
      <c r="J7176">
        <v>5</v>
      </c>
      <c r="K7176">
        <v>-24.04</v>
      </c>
      <c r="M7176" t="s">
        <v>3062</v>
      </c>
    </row>
    <row r="7177" spans="1:13" x14ac:dyDescent="0.25">
      <c r="A7177" s="7">
        <v>42825</v>
      </c>
      <c r="B7177" s="4">
        <f>YEAR(SaleData[[#This Row],[Order Date]])</f>
        <v>2017</v>
      </c>
      <c r="C7177" s="4">
        <f>MONTH(SaleData[[#This Row],[Order Date]])</f>
        <v>3</v>
      </c>
      <c r="D7177" t="s">
        <v>1273</v>
      </c>
      <c r="E7177" t="s">
        <v>30</v>
      </c>
      <c r="F7177" t="s">
        <v>26</v>
      </c>
      <c r="G7177" t="s">
        <v>62</v>
      </c>
      <c r="H7177" t="s">
        <v>2609</v>
      </c>
      <c r="I7177">
        <v>5.34</v>
      </c>
      <c r="J7177">
        <v>2</v>
      </c>
      <c r="K7177">
        <v>0.73</v>
      </c>
      <c r="M7177" t="s">
        <v>3063</v>
      </c>
    </row>
    <row r="7178" spans="1:13" x14ac:dyDescent="0.25">
      <c r="A7178" s="7">
        <v>42825</v>
      </c>
      <c r="B7178" s="4">
        <f>YEAR(SaleData[[#This Row],[Order Date]])</f>
        <v>2017</v>
      </c>
      <c r="C7178" s="4">
        <f>MONTH(SaleData[[#This Row],[Order Date]])</f>
        <v>3</v>
      </c>
      <c r="D7178" t="s">
        <v>1273</v>
      </c>
      <c r="E7178" t="s">
        <v>30</v>
      </c>
      <c r="F7178" t="s">
        <v>26</v>
      </c>
      <c r="G7178" t="s">
        <v>46</v>
      </c>
      <c r="H7178" t="s">
        <v>2305</v>
      </c>
      <c r="I7178">
        <v>1.7</v>
      </c>
      <c r="J7178">
        <v>2</v>
      </c>
      <c r="K7178">
        <v>-2.54</v>
      </c>
      <c r="M7178" t="s">
        <v>3063</v>
      </c>
    </row>
    <row r="7179" spans="1:13" x14ac:dyDescent="0.25">
      <c r="A7179" s="7">
        <v>42825</v>
      </c>
      <c r="B7179" s="4">
        <f>YEAR(SaleData[[#This Row],[Order Date]])</f>
        <v>2017</v>
      </c>
      <c r="C7179" s="4">
        <f>MONTH(SaleData[[#This Row],[Order Date]])</f>
        <v>3</v>
      </c>
      <c r="D7179" t="s">
        <v>1273</v>
      </c>
      <c r="E7179" t="s">
        <v>30</v>
      </c>
      <c r="F7179" t="s">
        <v>26</v>
      </c>
      <c r="G7179" t="s">
        <v>56</v>
      </c>
      <c r="H7179" t="s">
        <v>2664</v>
      </c>
      <c r="I7179">
        <v>24.59</v>
      </c>
      <c r="J7179">
        <v>3</v>
      </c>
      <c r="K7179">
        <v>-67.62</v>
      </c>
      <c r="M7179" t="s">
        <v>3063</v>
      </c>
    </row>
    <row r="7180" spans="1:13" x14ac:dyDescent="0.25">
      <c r="A7180" s="7">
        <v>42825</v>
      </c>
      <c r="B7180" s="4">
        <f>YEAR(SaleData[[#This Row],[Order Date]])</f>
        <v>2017</v>
      </c>
      <c r="C7180" s="4">
        <f>MONTH(SaleData[[#This Row],[Order Date]])</f>
        <v>3</v>
      </c>
      <c r="D7180" t="s">
        <v>1273</v>
      </c>
      <c r="E7180" t="s">
        <v>30</v>
      </c>
      <c r="F7180" t="s">
        <v>26</v>
      </c>
      <c r="G7180" t="s">
        <v>46</v>
      </c>
      <c r="H7180" t="s">
        <v>1368</v>
      </c>
      <c r="I7180">
        <v>7.98</v>
      </c>
      <c r="J7180">
        <v>5</v>
      </c>
      <c r="K7180">
        <v>-13.17</v>
      </c>
      <c r="M7180" t="s">
        <v>3064</v>
      </c>
    </row>
    <row r="7181" spans="1:13" x14ac:dyDescent="0.25">
      <c r="A7181" s="7">
        <v>42825</v>
      </c>
      <c r="B7181" s="4">
        <f>YEAR(SaleData[[#This Row],[Order Date]])</f>
        <v>2017</v>
      </c>
      <c r="C7181" s="4">
        <f>MONTH(SaleData[[#This Row],[Order Date]])</f>
        <v>3</v>
      </c>
      <c r="D7181" t="s">
        <v>1189</v>
      </c>
      <c r="E7181" t="s">
        <v>79</v>
      </c>
      <c r="F7181" t="s">
        <v>16</v>
      </c>
      <c r="G7181" t="s">
        <v>34</v>
      </c>
      <c r="H7181" t="s">
        <v>1553</v>
      </c>
      <c r="I7181">
        <v>18.18</v>
      </c>
      <c r="J7181">
        <v>1</v>
      </c>
      <c r="K7181">
        <v>4.7699999999999996</v>
      </c>
      <c r="M7181" t="s">
        <v>3064</v>
      </c>
    </row>
    <row r="7182" spans="1:13" x14ac:dyDescent="0.25">
      <c r="A7182" s="7">
        <v>42825</v>
      </c>
      <c r="B7182" s="4">
        <f>YEAR(SaleData[[#This Row],[Order Date]])</f>
        <v>2017</v>
      </c>
      <c r="C7182" s="4">
        <f>MONTH(SaleData[[#This Row],[Order Date]])</f>
        <v>3</v>
      </c>
      <c r="D7182" t="s">
        <v>1075</v>
      </c>
      <c r="E7182" t="s">
        <v>105</v>
      </c>
      <c r="F7182" t="s">
        <v>16</v>
      </c>
      <c r="G7182" t="s">
        <v>17</v>
      </c>
      <c r="H7182" t="s">
        <v>1568</v>
      </c>
      <c r="I7182">
        <v>195.14</v>
      </c>
      <c r="J7182">
        <v>4</v>
      </c>
      <c r="K7182">
        <v>-12.2</v>
      </c>
      <c r="M7182" t="s">
        <v>3065</v>
      </c>
    </row>
    <row r="7183" spans="1:13" x14ac:dyDescent="0.25">
      <c r="A7183" s="7">
        <v>42825</v>
      </c>
      <c r="B7183" s="4">
        <f>YEAR(SaleData[[#This Row],[Order Date]])</f>
        <v>2017</v>
      </c>
      <c r="C7183" s="4">
        <f>MONTH(SaleData[[#This Row],[Order Date]])</f>
        <v>3</v>
      </c>
      <c r="D7183" t="s">
        <v>330</v>
      </c>
      <c r="E7183" t="s">
        <v>1449</v>
      </c>
      <c r="F7183" t="s">
        <v>26</v>
      </c>
      <c r="G7183" t="s">
        <v>27</v>
      </c>
      <c r="H7183" t="s">
        <v>815</v>
      </c>
      <c r="I7183">
        <v>40.46</v>
      </c>
      <c r="J7183">
        <v>7</v>
      </c>
      <c r="K7183">
        <v>19.829999999999998</v>
      </c>
      <c r="M7183" t="s">
        <v>3065</v>
      </c>
    </row>
    <row r="7184" spans="1:13" x14ac:dyDescent="0.25">
      <c r="A7184" s="7">
        <v>42825</v>
      </c>
      <c r="B7184" s="4">
        <f>YEAR(SaleData[[#This Row],[Order Date]])</f>
        <v>2017</v>
      </c>
      <c r="C7184" s="4">
        <f>MONTH(SaleData[[#This Row],[Order Date]])</f>
        <v>3</v>
      </c>
      <c r="D7184" t="s">
        <v>330</v>
      </c>
      <c r="E7184" t="s">
        <v>1449</v>
      </c>
      <c r="F7184" t="s">
        <v>11</v>
      </c>
      <c r="G7184" t="s">
        <v>21</v>
      </c>
      <c r="H7184" t="s">
        <v>1952</v>
      </c>
      <c r="I7184">
        <v>404.94</v>
      </c>
      <c r="J7184">
        <v>3</v>
      </c>
      <c r="K7184">
        <v>109.33</v>
      </c>
      <c r="M7184" t="s">
        <v>3065</v>
      </c>
    </row>
    <row r="7185" spans="1:13" x14ac:dyDescent="0.25">
      <c r="A7185" s="7">
        <v>42826</v>
      </c>
      <c r="B7185" s="4">
        <f>YEAR(SaleData[[#This Row],[Order Date]])</f>
        <v>2017</v>
      </c>
      <c r="C7185" s="4">
        <f>MONTH(SaleData[[#This Row],[Order Date]])</f>
        <v>4</v>
      </c>
      <c r="D7185" t="s">
        <v>1503</v>
      </c>
      <c r="E7185" t="s">
        <v>188</v>
      </c>
      <c r="F7185" t="s">
        <v>26</v>
      </c>
      <c r="G7185" t="s">
        <v>36</v>
      </c>
      <c r="H7185" t="s">
        <v>1294</v>
      </c>
      <c r="I7185">
        <v>94.2</v>
      </c>
      <c r="J7185">
        <v>6</v>
      </c>
      <c r="K7185">
        <v>23.55</v>
      </c>
      <c r="M7185" t="s">
        <v>3065</v>
      </c>
    </row>
    <row r="7186" spans="1:13" x14ac:dyDescent="0.25">
      <c r="A7186" s="7">
        <v>42826</v>
      </c>
      <c r="B7186" s="4">
        <f>YEAR(SaleData[[#This Row],[Order Date]])</f>
        <v>2017</v>
      </c>
      <c r="C7186" s="4">
        <f>MONTH(SaleData[[#This Row],[Order Date]])</f>
        <v>4</v>
      </c>
      <c r="D7186" t="s">
        <v>1503</v>
      </c>
      <c r="E7186" t="s">
        <v>188</v>
      </c>
      <c r="F7186" t="s">
        <v>26</v>
      </c>
      <c r="G7186" t="s">
        <v>156</v>
      </c>
      <c r="H7186" t="s">
        <v>157</v>
      </c>
      <c r="I7186">
        <v>28.4</v>
      </c>
      <c r="J7186">
        <v>5</v>
      </c>
      <c r="K7186">
        <v>13.35</v>
      </c>
      <c r="M7186" t="s">
        <v>3065</v>
      </c>
    </row>
    <row r="7187" spans="1:13" x14ac:dyDescent="0.25">
      <c r="A7187" s="7">
        <v>42826</v>
      </c>
      <c r="B7187" s="4">
        <f>YEAR(SaleData[[#This Row],[Order Date]])</f>
        <v>2017</v>
      </c>
      <c r="C7187" s="4">
        <f>MONTH(SaleData[[#This Row],[Order Date]])</f>
        <v>4</v>
      </c>
      <c r="D7187" t="s">
        <v>651</v>
      </c>
      <c r="E7187" t="s">
        <v>43</v>
      </c>
      <c r="F7187" t="s">
        <v>26</v>
      </c>
      <c r="G7187" t="s">
        <v>44</v>
      </c>
      <c r="H7187" t="s">
        <v>2098</v>
      </c>
      <c r="I7187">
        <v>5.78</v>
      </c>
      <c r="J7187">
        <v>2</v>
      </c>
      <c r="K7187">
        <v>2.72</v>
      </c>
      <c r="M7187" t="s">
        <v>3065</v>
      </c>
    </row>
    <row r="7188" spans="1:13" x14ac:dyDescent="0.25">
      <c r="A7188" s="7">
        <v>42826</v>
      </c>
      <c r="B7188" s="4">
        <f>YEAR(SaleData[[#This Row],[Order Date]])</f>
        <v>2017</v>
      </c>
      <c r="C7188" s="4">
        <f>MONTH(SaleData[[#This Row],[Order Date]])</f>
        <v>4</v>
      </c>
      <c r="D7188" t="s">
        <v>651</v>
      </c>
      <c r="E7188" t="s">
        <v>43</v>
      </c>
      <c r="F7188" t="s">
        <v>26</v>
      </c>
      <c r="G7188" t="s">
        <v>46</v>
      </c>
      <c r="H7188" t="s">
        <v>366</v>
      </c>
      <c r="I7188">
        <v>121.68</v>
      </c>
      <c r="J7188">
        <v>13</v>
      </c>
      <c r="K7188">
        <v>38.03</v>
      </c>
      <c r="M7188" t="s">
        <v>3065</v>
      </c>
    </row>
    <row r="7189" spans="1:13" x14ac:dyDescent="0.25">
      <c r="A7189" s="7">
        <v>42826</v>
      </c>
      <c r="B7189" s="4">
        <f>YEAR(SaleData[[#This Row],[Order Date]])</f>
        <v>2017</v>
      </c>
      <c r="C7189" s="4">
        <f>MONTH(SaleData[[#This Row],[Order Date]])</f>
        <v>4</v>
      </c>
      <c r="D7189" t="s">
        <v>2099</v>
      </c>
      <c r="E7189" t="s">
        <v>43</v>
      </c>
      <c r="F7189" t="s">
        <v>16</v>
      </c>
      <c r="G7189" t="s">
        <v>235</v>
      </c>
      <c r="H7189" t="s">
        <v>1748</v>
      </c>
      <c r="I7189">
        <v>482.66</v>
      </c>
      <c r="J7189">
        <v>8</v>
      </c>
      <c r="K7189">
        <v>85.18</v>
      </c>
      <c r="M7189" t="s">
        <v>3065</v>
      </c>
    </row>
    <row r="7190" spans="1:13" x14ac:dyDescent="0.25">
      <c r="A7190" s="7">
        <v>42826</v>
      </c>
      <c r="B7190" s="4">
        <f>YEAR(SaleData[[#This Row],[Order Date]])</f>
        <v>2017</v>
      </c>
      <c r="C7190" s="4">
        <f>MONTH(SaleData[[#This Row],[Order Date]])</f>
        <v>4</v>
      </c>
      <c r="D7190" t="s">
        <v>2099</v>
      </c>
      <c r="E7190" t="s">
        <v>43</v>
      </c>
      <c r="F7190" t="s">
        <v>11</v>
      </c>
      <c r="G7190" t="s">
        <v>202</v>
      </c>
      <c r="H7190" t="s">
        <v>2100</v>
      </c>
      <c r="I7190">
        <v>4799.9799999999996</v>
      </c>
      <c r="J7190">
        <v>2</v>
      </c>
      <c r="K7190">
        <v>360</v>
      </c>
      <c r="M7190" t="s">
        <v>3065</v>
      </c>
    </row>
    <row r="7191" spans="1:13" x14ac:dyDescent="0.25">
      <c r="A7191" s="7">
        <v>42826</v>
      </c>
      <c r="B7191" s="4">
        <f>YEAR(SaleData[[#This Row],[Order Date]])</f>
        <v>2017</v>
      </c>
      <c r="C7191" s="4">
        <f>MONTH(SaleData[[#This Row],[Order Date]])</f>
        <v>4</v>
      </c>
      <c r="D7191" t="s">
        <v>2101</v>
      </c>
      <c r="E7191" t="s">
        <v>20</v>
      </c>
      <c r="F7191" t="s">
        <v>26</v>
      </c>
      <c r="G7191" t="s">
        <v>27</v>
      </c>
      <c r="H7191" t="s">
        <v>1410</v>
      </c>
      <c r="I7191">
        <v>42.93</v>
      </c>
      <c r="J7191">
        <v>9</v>
      </c>
      <c r="K7191">
        <v>19.32</v>
      </c>
      <c r="M7191" t="s">
        <v>3065</v>
      </c>
    </row>
    <row r="7192" spans="1:13" x14ac:dyDescent="0.25">
      <c r="A7192" s="7">
        <v>42826</v>
      </c>
      <c r="B7192" s="4">
        <f>YEAR(SaleData[[#This Row],[Order Date]])</f>
        <v>2017</v>
      </c>
      <c r="C7192" s="4">
        <f>MONTH(SaleData[[#This Row],[Order Date]])</f>
        <v>4</v>
      </c>
      <c r="D7192" t="s">
        <v>1695</v>
      </c>
      <c r="E7192" t="s">
        <v>75</v>
      </c>
      <c r="F7192" t="s">
        <v>11</v>
      </c>
      <c r="G7192" t="s">
        <v>21</v>
      </c>
      <c r="H7192" t="s">
        <v>1999</v>
      </c>
      <c r="I7192">
        <v>23.98</v>
      </c>
      <c r="J7192">
        <v>3</v>
      </c>
      <c r="K7192">
        <v>-5.69</v>
      </c>
      <c r="M7192" t="s">
        <v>3065</v>
      </c>
    </row>
    <row r="7193" spans="1:13" x14ac:dyDescent="0.25">
      <c r="A7193" s="7">
        <v>42826</v>
      </c>
      <c r="B7193" s="4">
        <f>YEAR(SaleData[[#This Row],[Order Date]])</f>
        <v>2017</v>
      </c>
      <c r="C7193" s="4">
        <f>MONTH(SaleData[[#This Row],[Order Date]])</f>
        <v>4</v>
      </c>
      <c r="D7193" t="s">
        <v>1695</v>
      </c>
      <c r="E7193" t="s">
        <v>75</v>
      </c>
      <c r="F7193" t="s">
        <v>26</v>
      </c>
      <c r="G7193" t="s">
        <v>44</v>
      </c>
      <c r="H7193" t="s">
        <v>781</v>
      </c>
      <c r="I7193">
        <v>6.26</v>
      </c>
      <c r="J7193">
        <v>3</v>
      </c>
      <c r="K7193">
        <v>2.04</v>
      </c>
      <c r="M7193" t="s">
        <v>3065</v>
      </c>
    </row>
    <row r="7194" spans="1:13" x14ac:dyDescent="0.25">
      <c r="A7194" s="7">
        <v>42826</v>
      </c>
      <c r="B7194" s="4">
        <f>YEAR(SaleData[[#This Row],[Order Date]])</f>
        <v>2017</v>
      </c>
      <c r="C7194" s="4">
        <f>MONTH(SaleData[[#This Row],[Order Date]])</f>
        <v>4</v>
      </c>
      <c r="D7194" t="s">
        <v>1695</v>
      </c>
      <c r="E7194" t="s">
        <v>75</v>
      </c>
      <c r="F7194" t="s">
        <v>26</v>
      </c>
      <c r="G7194" t="s">
        <v>56</v>
      </c>
      <c r="H7194" t="s">
        <v>245</v>
      </c>
      <c r="I7194">
        <v>20.81</v>
      </c>
      <c r="J7194">
        <v>3</v>
      </c>
      <c r="K7194">
        <v>1.82</v>
      </c>
      <c r="M7194" t="s">
        <v>3065</v>
      </c>
    </row>
    <row r="7195" spans="1:13" x14ac:dyDescent="0.25">
      <c r="A7195" s="7">
        <v>42826</v>
      </c>
      <c r="B7195" s="4">
        <f>YEAR(SaleData[[#This Row],[Order Date]])</f>
        <v>2017</v>
      </c>
      <c r="C7195" s="4">
        <f>MONTH(SaleData[[#This Row],[Order Date]])</f>
        <v>4</v>
      </c>
      <c r="D7195" t="s">
        <v>1695</v>
      </c>
      <c r="E7195" t="s">
        <v>75</v>
      </c>
      <c r="F7195" t="s">
        <v>16</v>
      </c>
      <c r="G7195" t="s">
        <v>17</v>
      </c>
      <c r="H7195" t="s">
        <v>1113</v>
      </c>
      <c r="I7195">
        <v>218.35</v>
      </c>
      <c r="J7195">
        <v>3</v>
      </c>
      <c r="K7195">
        <v>-19.11</v>
      </c>
      <c r="M7195" t="s">
        <v>3065</v>
      </c>
    </row>
    <row r="7196" spans="1:13" x14ac:dyDescent="0.25">
      <c r="A7196" s="7">
        <v>42826</v>
      </c>
      <c r="B7196" s="4">
        <f>YEAR(SaleData[[#This Row],[Order Date]])</f>
        <v>2017</v>
      </c>
      <c r="C7196" s="4">
        <f>MONTH(SaleData[[#This Row],[Order Date]])</f>
        <v>4</v>
      </c>
      <c r="D7196" t="s">
        <v>1290</v>
      </c>
      <c r="E7196" t="s">
        <v>349</v>
      </c>
      <c r="F7196" t="s">
        <v>16</v>
      </c>
      <c r="G7196" t="s">
        <v>34</v>
      </c>
      <c r="H7196" t="s">
        <v>930</v>
      </c>
      <c r="I7196">
        <v>127.95</v>
      </c>
      <c r="J7196">
        <v>3</v>
      </c>
      <c r="K7196">
        <v>21.75</v>
      </c>
      <c r="M7196" t="s">
        <v>3065</v>
      </c>
    </row>
    <row r="7197" spans="1:13" x14ac:dyDescent="0.25">
      <c r="A7197" s="7">
        <v>42827</v>
      </c>
      <c r="B7197" s="4">
        <f>YEAR(SaleData[[#This Row],[Order Date]])</f>
        <v>2017</v>
      </c>
      <c r="C7197" s="4">
        <f>MONTH(SaleData[[#This Row],[Order Date]])</f>
        <v>4</v>
      </c>
      <c r="D7197" t="s">
        <v>1718</v>
      </c>
      <c r="E7197" t="s">
        <v>43</v>
      </c>
      <c r="F7197" t="s">
        <v>16</v>
      </c>
      <c r="G7197" t="s">
        <v>34</v>
      </c>
      <c r="H7197" t="s">
        <v>848</v>
      </c>
      <c r="I7197">
        <v>25.11</v>
      </c>
      <c r="J7197">
        <v>3</v>
      </c>
      <c r="K7197">
        <v>6.53</v>
      </c>
      <c r="M7197" t="s">
        <v>3066</v>
      </c>
    </row>
    <row r="7198" spans="1:13" x14ac:dyDescent="0.25">
      <c r="A7198" s="7">
        <v>42827</v>
      </c>
      <c r="B7198" s="4">
        <f>YEAR(SaleData[[#This Row],[Order Date]])</f>
        <v>2017</v>
      </c>
      <c r="C7198" s="4">
        <f>MONTH(SaleData[[#This Row],[Order Date]])</f>
        <v>4</v>
      </c>
      <c r="D7198" t="s">
        <v>1869</v>
      </c>
      <c r="E7198" t="s">
        <v>163</v>
      </c>
      <c r="F7198" t="s">
        <v>16</v>
      </c>
      <c r="G7198" t="s">
        <v>40</v>
      </c>
      <c r="H7198" t="s">
        <v>766</v>
      </c>
      <c r="I7198">
        <v>411.8</v>
      </c>
      <c r="J7198">
        <v>2</v>
      </c>
      <c r="K7198">
        <v>70.010000000000005</v>
      </c>
      <c r="M7198" t="s">
        <v>3066</v>
      </c>
    </row>
    <row r="7199" spans="1:13" x14ac:dyDescent="0.25">
      <c r="A7199" s="7">
        <v>42827</v>
      </c>
      <c r="B7199" s="4">
        <f>YEAR(SaleData[[#This Row],[Order Date]])</f>
        <v>2017</v>
      </c>
      <c r="C7199" s="4">
        <f>MONTH(SaleData[[#This Row],[Order Date]])</f>
        <v>4</v>
      </c>
      <c r="D7199" t="s">
        <v>1869</v>
      </c>
      <c r="E7199" t="s">
        <v>163</v>
      </c>
      <c r="F7199" t="s">
        <v>11</v>
      </c>
      <c r="G7199" t="s">
        <v>12</v>
      </c>
      <c r="H7199" t="s">
        <v>405</v>
      </c>
      <c r="I7199">
        <v>360</v>
      </c>
      <c r="J7199">
        <v>4</v>
      </c>
      <c r="K7199">
        <v>129.6</v>
      </c>
      <c r="M7199" t="s">
        <v>3066</v>
      </c>
    </row>
    <row r="7200" spans="1:13" x14ac:dyDescent="0.25">
      <c r="A7200" s="7">
        <v>42827</v>
      </c>
      <c r="B7200" s="4">
        <f>YEAR(SaleData[[#This Row],[Order Date]])</f>
        <v>2017</v>
      </c>
      <c r="C7200" s="4">
        <f>MONTH(SaleData[[#This Row],[Order Date]])</f>
        <v>4</v>
      </c>
      <c r="D7200" t="s">
        <v>1328</v>
      </c>
      <c r="E7200" t="s">
        <v>321</v>
      </c>
      <c r="F7200" t="s">
        <v>26</v>
      </c>
      <c r="G7200" t="s">
        <v>62</v>
      </c>
      <c r="H7200" t="s">
        <v>2003</v>
      </c>
      <c r="I7200">
        <v>11.12</v>
      </c>
      <c r="J7200">
        <v>4</v>
      </c>
      <c r="K7200">
        <v>2.89</v>
      </c>
      <c r="M7200" t="s">
        <v>3066</v>
      </c>
    </row>
    <row r="7201" spans="1:13" x14ac:dyDescent="0.25">
      <c r="A7201" s="7">
        <v>42827</v>
      </c>
      <c r="B7201" s="4">
        <f>YEAR(SaleData[[#This Row],[Order Date]])</f>
        <v>2017</v>
      </c>
      <c r="C7201" s="4">
        <f>MONTH(SaleData[[#This Row],[Order Date]])</f>
        <v>4</v>
      </c>
      <c r="D7201" t="s">
        <v>1153</v>
      </c>
      <c r="E7201" t="s">
        <v>605</v>
      </c>
      <c r="F7201" t="s">
        <v>26</v>
      </c>
      <c r="G7201" t="s">
        <v>44</v>
      </c>
      <c r="H7201" t="s">
        <v>218</v>
      </c>
      <c r="I7201">
        <v>14.94</v>
      </c>
      <c r="J7201">
        <v>3</v>
      </c>
      <c r="K7201">
        <v>6.87</v>
      </c>
      <c r="M7201" t="s">
        <v>3067</v>
      </c>
    </row>
    <row r="7202" spans="1:13" x14ac:dyDescent="0.25">
      <c r="A7202" s="7">
        <v>42828</v>
      </c>
      <c r="B7202" s="4">
        <f>YEAR(SaleData[[#This Row],[Order Date]])</f>
        <v>2017</v>
      </c>
      <c r="C7202" s="4">
        <f>MONTH(SaleData[[#This Row],[Order Date]])</f>
        <v>4</v>
      </c>
      <c r="D7202" t="s">
        <v>1693</v>
      </c>
      <c r="E7202" t="s">
        <v>87</v>
      </c>
      <c r="F7202" t="s">
        <v>16</v>
      </c>
      <c r="G7202" t="s">
        <v>34</v>
      </c>
      <c r="H7202" t="s">
        <v>1221</v>
      </c>
      <c r="I7202">
        <v>25.47</v>
      </c>
      <c r="J7202">
        <v>4</v>
      </c>
      <c r="K7202">
        <v>7.64</v>
      </c>
      <c r="M7202" t="s">
        <v>3067</v>
      </c>
    </row>
    <row r="7203" spans="1:13" x14ac:dyDescent="0.25">
      <c r="A7203" s="7">
        <v>42828</v>
      </c>
      <c r="B7203" s="4">
        <f>YEAR(SaleData[[#This Row],[Order Date]])</f>
        <v>2017</v>
      </c>
      <c r="C7203" s="4">
        <f>MONTH(SaleData[[#This Row],[Order Date]])</f>
        <v>4</v>
      </c>
      <c r="D7203" t="s">
        <v>2185</v>
      </c>
      <c r="E7203" t="s">
        <v>24</v>
      </c>
      <c r="F7203" t="s">
        <v>26</v>
      </c>
      <c r="G7203" t="s">
        <v>62</v>
      </c>
      <c r="H7203" t="s">
        <v>515</v>
      </c>
      <c r="I7203">
        <v>7.06</v>
      </c>
      <c r="J7203">
        <v>3</v>
      </c>
      <c r="K7203">
        <v>2.21</v>
      </c>
      <c r="M7203" t="s">
        <v>3067</v>
      </c>
    </row>
    <row r="7204" spans="1:13" x14ac:dyDescent="0.25">
      <c r="A7204" s="7">
        <v>42829</v>
      </c>
      <c r="B7204" s="4">
        <f>YEAR(SaleData[[#This Row],[Order Date]])</f>
        <v>2017</v>
      </c>
      <c r="C7204" s="4">
        <f>MONTH(SaleData[[#This Row],[Order Date]])</f>
        <v>4</v>
      </c>
      <c r="D7204" t="s">
        <v>2223</v>
      </c>
      <c r="E7204" t="s">
        <v>24</v>
      </c>
      <c r="F7204" t="s">
        <v>11</v>
      </c>
      <c r="G7204" t="s">
        <v>21</v>
      </c>
      <c r="H7204" t="s">
        <v>1951</v>
      </c>
      <c r="I7204">
        <v>383.84</v>
      </c>
      <c r="J7204">
        <v>4</v>
      </c>
      <c r="K7204">
        <v>47.98</v>
      </c>
      <c r="M7204" t="s">
        <v>3067</v>
      </c>
    </row>
    <row r="7205" spans="1:13" x14ac:dyDescent="0.25">
      <c r="A7205" s="7">
        <v>42829</v>
      </c>
      <c r="B7205" s="4">
        <f>YEAR(SaleData[[#This Row],[Order Date]])</f>
        <v>2017</v>
      </c>
      <c r="C7205" s="4">
        <f>MONTH(SaleData[[#This Row],[Order Date]])</f>
        <v>4</v>
      </c>
      <c r="D7205" t="s">
        <v>775</v>
      </c>
      <c r="E7205" t="s">
        <v>20</v>
      </c>
      <c r="F7205" t="s">
        <v>11</v>
      </c>
      <c r="G7205" t="s">
        <v>21</v>
      </c>
      <c r="H7205" t="s">
        <v>2224</v>
      </c>
      <c r="I7205">
        <v>41.22</v>
      </c>
      <c r="J7205">
        <v>1</v>
      </c>
      <c r="K7205">
        <v>11.13</v>
      </c>
      <c r="M7205" t="s">
        <v>3067</v>
      </c>
    </row>
    <row r="7206" spans="1:13" x14ac:dyDescent="0.25">
      <c r="A7206" s="7">
        <v>42829</v>
      </c>
      <c r="B7206" s="4">
        <f>YEAR(SaleData[[#This Row],[Order Date]])</f>
        <v>2017</v>
      </c>
      <c r="C7206" s="4">
        <f>MONTH(SaleData[[#This Row],[Order Date]])</f>
        <v>4</v>
      </c>
      <c r="D7206" t="s">
        <v>775</v>
      </c>
      <c r="E7206" t="s">
        <v>20</v>
      </c>
      <c r="F7206" t="s">
        <v>26</v>
      </c>
      <c r="G7206" t="s">
        <v>213</v>
      </c>
      <c r="H7206" t="s">
        <v>1831</v>
      </c>
      <c r="I7206">
        <v>240.37</v>
      </c>
      <c r="J7206">
        <v>1</v>
      </c>
      <c r="K7206">
        <v>7.21</v>
      </c>
      <c r="M7206" t="s">
        <v>3068</v>
      </c>
    </row>
    <row r="7207" spans="1:13" x14ac:dyDescent="0.25">
      <c r="A7207" s="7">
        <v>42829</v>
      </c>
      <c r="B7207" s="4">
        <f>YEAR(SaleData[[#This Row],[Order Date]])</f>
        <v>2017</v>
      </c>
      <c r="C7207" s="4">
        <f>MONTH(SaleData[[#This Row],[Order Date]])</f>
        <v>4</v>
      </c>
      <c r="D7207" t="s">
        <v>775</v>
      </c>
      <c r="E7207" t="s">
        <v>20</v>
      </c>
      <c r="F7207" t="s">
        <v>11</v>
      </c>
      <c r="G7207" t="s">
        <v>21</v>
      </c>
      <c r="H7207" t="s">
        <v>1602</v>
      </c>
      <c r="I7207">
        <v>119.02</v>
      </c>
      <c r="J7207">
        <v>2</v>
      </c>
      <c r="K7207">
        <v>33.33</v>
      </c>
      <c r="M7207" t="s">
        <v>3068</v>
      </c>
    </row>
    <row r="7208" spans="1:13" x14ac:dyDescent="0.25">
      <c r="A7208" s="7">
        <v>42829</v>
      </c>
      <c r="B7208" s="4">
        <f>YEAR(SaleData[[#This Row],[Order Date]])</f>
        <v>2017</v>
      </c>
      <c r="C7208" s="4">
        <f>MONTH(SaleData[[#This Row],[Order Date]])</f>
        <v>4</v>
      </c>
      <c r="D7208" t="s">
        <v>1927</v>
      </c>
      <c r="E7208" t="s">
        <v>20</v>
      </c>
      <c r="F7208" t="s">
        <v>26</v>
      </c>
      <c r="G7208" t="s">
        <v>156</v>
      </c>
      <c r="H7208" t="s">
        <v>1101</v>
      </c>
      <c r="I7208">
        <v>16.98</v>
      </c>
      <c r="J7208">
        <v>1</v>
      </c>
      <c r="K7208">
        <v>8.49</v>
      </c>
      <c r="M7208" t="s">
        <v>3068</v>
      </c>
    </row>
    <row r="7209" spans="1:13" x14ac:dyDescent="0.25">
      <c r="A7209" s="7">
        <v>42829</v>
      </c>
      <c r="B7209" s="4">
        <f>YEAR(SaleData[[#This Row],[Order Date]])</f>
        <v>2017</v>
      </c>
      <c r="C7209" s="4">
        <f>MONTH(SaleData[[#This Row],[Order Date]])</f>
        <v>4</v>
      </c>
      <c r="D7209" t="s">
        <v>1005</v>
      </c>
      <c r="E7209" t="s">
        <v>20</v>
      </c>
      <c r="F7209" t="s">
        <v>26</v>
      </c>
      <c r="G7209" t="s">
        <v>62</v>
      </c>
      <c r="H7209" t="s">
        <v>1590</v>
      </c>
      <c r="I7209">
        <v>7.04</v>
      </c>
      <c r="J7209">
        <v>4</v>
      </c>
      <c r="K7209">
        <v>2.04</v>
      </c>
      <c r="M7209" t="s">
        <v>3068</v>
      </c>
    </row>
    <row r="7210" spans="1:13" x14ac:dyDescent="0.25">
      <c r="A7210" s="7">
        <v>42831</v>
      </c>
      <c r="B7210" s="4">
        <f>YEAR(SaleData[[#This Row],[Order Date]])</f>
        <v>2017</v>
      </c>
      <c r="C7210" s="4">
        <f>MONTH(SaleData[[#This Row],[Order Date]])</f>
        <v>4</v>
      </c>
      <c r="D7210" t="s">
        <v>1790</v>
      </c>
      <c r="E7210" t="s">
        <v>1449</v>
      </c>
      <c r="F7210" t="s">
        <v>26</v>
      </c>
      <c r="G7210" t="s">
        <v>27</v>
      </c>
      <c r="H7210" t="s">
        <v>121</v>
      </c>
      <c r="I7210">
        <v>106.32</v>
      </c>
      <c r="J7210">
        <v>3</v>
      </c>
      <c r="K7210">
        <v>49.97</v>
      </c>
      <c r="M7210" t="s">
        <v>3068</v>
      </c>
    </row>
    <row r="7211" spans="1:13" x14ac:dyDescent="0.25">
      <c r="A7211" s="7">
        <v>42831</v>
      </c>
      <c r="B7211" s="4">
        <f>YEAR(SaleData[[#This Row],[Order Date]])</f>
        <v>2017</v>
      </c>
      <c r="C7211" s="4">
        <f>MONTH(SaleData[[#This Row],[Order Date]])</f>
        <v>4</v>
      </c>
      <c r="D7211" t="s">
        <v>989</v>
      </c>
      <c r="E7211" t="s">
        <v>324</v>
      </c>
      <c r="F7211" t="s">
        <v>26</v>
      </c>
      <c r="G7211" t="s">
        <v>46</v>
      </c>
      <c r="H7211" t="s">
        <v>1567</v>
      </c>
      <c r="I7211">
        <v>8.1</v>
      </c>
      <c r="J7211">
        <v>5</v>
      </c>
      <c r="K7211">
        <v>-5.94</v>
      </c>
      <c r="M7211" t="s">
        <v>3068</v>
      </c>
    </row>
    <row r="7212" spans="1:13" x14ac:dyDescent="0.25">
      <c r="A7212" s="7">
        <v>42832</v>
      </c>
      <c r="B7212" s="4">
        <f>YEAR(SaleData[[#This Row],[Order Date]])</f>
        <v>2017</v>
      </c>
      <c r="C7212" s="4">
        <f>MONTH(SaleData[[#This Row],[Order Date]])</f>
        <v>4</v>
      </c>
      <c r="D7212" t="s">
        <v>1129</v>
      </c>
      <c r="E7212" t="s">
        <v>75</v>
      </c>
      <c r="F7212" t="s">
        <v>16</v>
      </c>
      <c r="G7212" t="s">
        <v>40</v>
      </c>
      <c r="H7212" t="s">
        <v>1086</v>
      </c>
      <c r="I7212">
        <v>233.86</v>
      </c>
      <c r="J7212">
        <v>2</v>
      </c>
      <c r="K7212">
        <v>-102.05</v>
      </c>
      <c r="M7212" t="s">
        <v>3068</v>
      </c>
    </row>
    <row r="7213" spans="1:13" x14ac:dyDescent="0.25">
      <c r="A7213" s="7">
        <v>42832</v>
      </c>
      <c r="B7213" s="4">
        <f>YEAR(SaleData[[#This Row],[Order Date]])</f>
        <v>2017</v>
      </c>
      <c r="C7213" s="4">
        <f>MONTH(SaleData[[#This Row],[Order Date]])</f>
        <v>4</v>
      </c>
      <c r="D7213" t="s">
        <v>1129</v>
      </c>
      <c r="E7213" t="s">
        <v>75</v>
      </c>
      <c r="F7213" t="s">
        <v>16</v>
      </c>
      <c r="G7213" t="s">
        <v>40</v>
      </c>
      <c r="H7213" t="s">
        <v>1027</v>
      </c>
      <c r="I7213">
        <v>620.61</v>
      </c>
      <c r="J7213">
        <v>3</v>
      </c>
      <c r="K7213">
        <v>-248.25</v>
      </c>
      <c r="M7213" t="s">
        <v>3068</v>
      </c>
    </row>
    <row r="7214" spans="1:13" x14ac:dyDescent="0.25">
      <c r="A7214" s="7">
        <v>42832</v>
      </c>
      <c r="B7214" s="4">
        <f>YEAR(SaleData[[#This Row],[Order Date]])</f>
        <v>2017</v>
      </c>
      <c r="C7214" s="4">
        <f>MONTH(SaleData[[#This Row],[Order Date]])</f>
        <v>4</v>
      </c>
      <c r="D7214" t="s">
        <v>1129</v>
      </c>
      <c r="E7214" t="s">
        <v>75</v>
      </c>
      <c r="F7214" t="s">
        <v>26</v>
      </c>
      <c r="G7214" t="s">
        <v>46</v>
      </c>
      <c r="H7214" t="s">
        <v>2288</v>
      </c>
      <c r="I7214">
        <v>5.33</v>
      </c>
      <c r="J7214">
        <v>2</v>
      </c>
      <c r="K7214">
        <v>-3.55</v>
      </c>
      <c r="M7214" t="s">
        <v>3068</v>
      </c>
    </row>
    <row r="7215" spans="1:13" x14ac:dyDescent="0.25">
      <c r="A7215" s="7">
        <v>42832</v>
      </c>
      <c r="B7215" s="4">
        <f>YEAR(SaleData[[#This Row],[Order Date]])</f>
        <v>2017</v>
      </c>
      <c r="C7215" s="4">
        <f>MONTH(SaleData[[#This Row],[Order Date]])</f>
        <v>4</v>
      </c>
      <c r="D7215" t="s">
        <v>1129</v>
      </c>
      <c r="E7215" t="s">
        <v>75</v>
      </c>
      <c r="F7215" t="s">
        <v>16</v>
      </c>
      <c r="G7215" t="s">
        <v>34</v>
      </c>
      <c r="H7215" t="s">
        <v>2289</v>
      </c>
      <c r="I7215">
        <v>258.07</v>
      </c>
      <c r="J7215">
        <v>3</v>
      </c>
      <c r="K7215">
        <v>0</v>
      </c>
      <c r="M7215" t="s">
        <v>3068</v>
      </c>
    </row>
    <row r="7216" spans="1:13" x14ac:dyDescent="0.25">
      <c r="A7216" s="7">
        <v>42832</v>
      </c>
      <c r="B7216" s="4">
        <f>YEAR(SaleData[[#This Row],[Order Date]])</f>
        <v>2017</v>
      </c>
      <c r="C7216" s="4">
        <f>MONTH(SaleData[[#This Row],[Order Date]])</f>
        <v>4</v>
      </c>
      <c r="D7216" t="s">
        <v>1129</v>
      </c>
      <c r="E7216" t="s">
        <v>75</v>
      </c>
      <c r="F7216" t="s">
        <v>11</v>
      </c>
      <c r="G7216" t="s">
        <v>12</v>
      </c>
      <c r="H7216" t="s">
        <v>2046</v>
      </c>
      <c r="I7216">
        <v>617.98</v>
      </c>
      <c r="J7216">
        <v>3</v>
      </c>
      <c r="K7216">
        <v>-7.72</v>
      </c>
      <c r="M7216" t="s">
        <v>3068</v>
      </c>
    </row>
    <row r="7217" spans="1:13" x14ac:dyDescent="0.25">
      <c r="A7217" s="7">
        <v>42832</v>
      </c>
      <c r="B7217" s="4">
        <f>YEAR(SaleData[[#This Row],[Order Date]])</f>
        <v>2017</v>
      </c>
      <c r="C7217" s="4">
        <f>MONTH(SaleData[[#This Row],[Order Date]])</f>
        <v>4</v>
      </c>
      <c r="D7217" t="s">
        <v>19</v>
      </c>
      <c r="E7217" t="s">
        <v>75</v>
      </c>
      <c r="F7217" t="s">
        <v>26</v>
      </c>
      <c r="G7217" t="s">
        <v>62</v>
      </c>
      <c r="H7217" t="s">
        <v>956</v>
      </c>
      <c r="I7217">
        <v>16.260000000000002</v>
      </c>
      <c r="J7217">
        <v>2</v>
      </c>
      <c r="K7217">
        <v>1.22</v>
      </c>
      <c r="M7217" t="s">
        <v>3068</v>
      </c>
    </row>
    <row r="7218" spans="1:13" x14ac:dyDescent="0.25">
      <c r="A7218" s="7">
        <v>42832</v>
      </c>
      <c r="B7218" s="4">
        <f>YEAR(SaleData[[#This Row],[Order Date]])</f>
        <v>2017</v>
      </c>
      <c r="C7218" s="4">
        <f>MONTH(SaleData[[#This Row],[Order Date]])</f>
        <v>4</v>
      </c>
      <c r="D7218" t="s">
        <v>19</v>
      </c>
      <c r="E7218" t="s">
        <v>75</v>
      </c>
      <c r="F7218" t="s">
        <v>11</v>
      </c>
      <c r="G7218" t="s">
        <v>21</v>
      </c>
      <c r="H7218" t="s">
        <v>969</v>
      </c>
      <c r="I7218">
        <v>219.18</v>
      </c>
      <c r="J7218">
        <v>2</v>
      </c>
      <c r="K7218">
        <v>19.18</v>
      </c>
      <c r="M7218" t="s">
        <v>3068</v>
      </c>
    </row>
    <row r="7219" spans="1:13" x14ac:dyDescent="0.25">
      <c r="A7219" s="7">
        <v>42833</v>
      </c>
      <c r="B7219" s="4">
        <f>YEAR(SaleData[[#This Row],[Order Date]])</f>
        <v>2017</v>
      </c>
      <c r="C7219" s="4">
        <f>MONTH(SaleData[[#This Row],[Order Date]])</f>
        <v>4</v>
      </c>
      <c r="D7219" t="s">
        <v>330</v>
      </c>
      <c r="E7219" t="s">
        <v>163</v>
      </c>
      <c r="F7219" t="s">
        <v>16</v>
      </c>
      <c r="G7219" t="s">
        <v>34</v>
      </c>
      <c r="H7219" t="s">
        <v>1998</v>
      </c>
      <c r="I7219">
        <v>56.28</v>
      </c>
      <c r="J7219">
        <v>6</v>
      </c>
      <c r="K7219">
        <v>15.76</v>
      </c>
      <c r="M7219" t="s">
        <v>3069</v>
      </c>
    </row>
    <row r="7220" spans="1:13" x14ac:dyDescent="0.25">
      <c r="A7220" s="7">
        <v>42833</v>
      </c>
      <c r="B7220" s="4">
        <f>YEAR(SaleData[[#This Row],[Order Date]])</f>
        <v>2017</v>
      </c>
      <c r="C7220" s="4">
        <f>MONTH(SaleData[[#This Row],[Order Date]])</f>
        <v>4</v>
      </c>
      <c r="D7220" t="s">
        <v>330</v>
      </c>
      <c r="E7220" t="s">
        <v>163</v>
      </c>
      <c r="F7220" t="s">
        <v>26</v>
      </c>
      <c r="G7220" t="s">
        <v>46</v>
      </c>
      <c r="H7220" t="s">
        <v>205</v>
      </c>
      <c r="I7220">
        <v>2690.97</v>
      </c>
      <c r="J7220">
        <v>3</v>
      </c>
      <c r="K7220">
        <v>1264.76</v>
      </c>
      <c r="M7220" t="s">
        <v>3069</v>
      </c>
    </row>
    <row r="7221" spans="1:13" x14ac:dyDescent="0.25">
      <c r="A7221" s="7">
        <v>42833</v>
      </c>
      <c r="B7221" s="4">
        <f>YEAR(SaleData[[#This Row],[Order Date]])</f>
        <v>2017</v>
      </c>
      <c r="C7221" s="4">
        <f>MONTH(SaleData[[#This Row],[Order Date]])</f>
        <v>4</v>
      </c>
      <c r="D7221" t="s">
        <v>2008</v>
      </c>
      <c r="E7221" t="s">
        <v>60</v>
      </c>
      <c r="F7221" t="s">
        <v>26</v>
      </c>
      <c r="G7221" t="s">
        <v>36</v>
      </c>
      <c r="H7221" t="s">
        <v>1564</v>
      </c>
      <c r="I7221">
        <v>2591.56</v>
      </c>
      <c r="J7221">
        <v>4</v>
      </c>
      <c r="K7221">
        <v>621.97</v>
      </c>
      <c r="M7221" t="s">
        <v>3070</v>
      </c>
    </row>
    <row r="7222" spans="1:13" x14ac:dyDescent="0.25">
      <c r="A7222" s="7">
        <v>42833</v>
      </c>
      <c r="B7222" s="4">
        <f>YEAR(SaleData[[#This Row],[Order Date]])</f>
        <v>2017</v>
      </c>
      <c r="C7222" s="4">
        <f>MONTH(SaleData[[#This Row],[Order Date]])</f>
        <v>4</v>
      </c>
      <c r="D7222" t="s">
        <v>2008</v>
      </c>
      <c r="E7222" t="s">
        <v>60</v>
      </c>
      <c r="F7222" t="s">
        <v>26</v>
      </c>
      <c r="G7222" t="s">
        <v>56</v>
      </c>
      <c r="H7222" t="s">
        <v>714</v>
      </c>
      <c r="I7222">
        <v>41.95</v>
      </c>
      <c r="J7222">
        <v>5</v>
      </c>
      <c r="K7222">
        <v>10.49</v>
      </c>
      <c r="M7222" t="s">
        <v>3070</v>
      </c>
    </row>
    <row r="7223" spans="1:13" x14ac:dyDescent="0.25">
      <c r="A7223" s="7">
        <v>42833</v>
      </c>
      <c r="B7223" s="4">
        <f>YEAR(SaleData[[#This Row],[Order Date]])</f>
        <v>2017</v>
      </c>
      <c r="C7223" s="4">
        <f>MONTH(SaleData[[#This Row],[Order Date]])</f>
        <v>4</v>
      </c>
      <c r="D7223" t="s">
        <v>2136</v>
      </c>
      <c r="E7223" t="s">
        <v>43</v>
      </c>
      <c r="F7223" t="s">
        <v>26</v>
      </c>
      <c r="G7223" t="s">
        <v>27</v>
      </c>
      <c r="H7223" t="s">
        <v>427</v>
      </c>
      <c r="I7223">
        <v>244.55</v>
      </c>
      <c r="J7223">
        <v>5</v>
      </c>
      <c r="K7223">
        <v>114.94</v>
      </c>
      <c r="M7223" t="s">
        <v>3070</v>
      </c>
    </row>
    <row r="7224" spans="1:13" x14ac:dyDescent="0.25">
      <c r="A7224" s="7">
        <v>42833</v>
      </c>
      <c r="B7224" s="4">
        <f>YEAR(SaleData[[#This Row],[Order Date]])</f>
        <v>2017</v>
      </c>
      <c r="C7224" s="4">
        <f>MONTH(SaleData[[#This Row],[Order Date]])</f>
        <v>4</v>
      </c>
      <c r="D7224" t="s">
        <v>2136</v>
      </c>
      <c r="E7224" t="s">
        <v>43</v>
      </c>
      <c r="F7224" t="s">
        <v>26</v>
      </c>
      <c r="G7224" t="s">
        <v>27</v>
      </c>
      <c r="H7224" t="s">
        <v>249</v>
      </c>
      <c r="I7224">
        <v>195.76</v>
      </c>
      <c r="J7224">
        <v>4</v>
      </c>
      <c r="K7224">
        <v>97.88</v>
      </c>
      <c r="M7224" t="s">
        <v>3070</v>
      </c>
    </row>
    <row r="7225" spans="1:13" x14ac:dyDescent="0.25">
      <c r="A7225" s="7">
        <v>42833</v>
      </c>
      <c r="B7225" s="4">
        <f>YEAR(SaleData[[#This Row],[Order Date]])</f>
        <v>2017</v>
      </c>
      <c r="C7225" s="4">
        <f>MONTH(SaleData[[#This Row],[Order Date]])</f>
        <v>4</v>
      </c>
      <c r="D7225" t="s">
        <v>159</v>
      </c>
      <c r="E7225" t="s">
        <v>69</v>
      </c>
      <c r="F7225" t="s">
        <v>16</v>
      </c>
      <c r="G7225" t="s">
        <v>34</v>
      </c>
      <c r="H7225" t="s">
        <v>626</v>
      </c>
      <c r="I7225">
        <v>273.95999999999998</v>
      </c>
      <c r="J7225">
        <v>2</v>
      </c>
      <c r="K7225">
        <v>71.23</v>
      </c>
      <c r="M7225" t="s">
        <v>3071</v>
      </c>
    </row>
    <row r="7226" spans="1:13" x14ac:dyDescent="0.25">
      <c r="A7226" s="7">
        <v>42833</v>
      </c>
      <c r="B7226" s="4">
        <f>YEAR(SaleData[[#This Row],[Order Date]])</f>
        <v>2017</v>
      </c>
      <c r="C7226" s="4">
        <f>MONTH(SaleData[[#This Row],[Order Date]])</f>
        <v>4</v>
      </c>
      <c r="D7226" t="s">
        <v>159</v>
      </c>
      <c r="E7226" t="s">
        <v>69</v>
      </c>
      <c r="F7226" t="s">
        <v>16</v>
      </c>
      <c r="G7226" t="s">
        <v>34</v>
      </c>
      <c r="H7226" t="s">
        <v>2150</v>
      </c>
      <c r="I7226">
        <v>306.89999999999998</v>
      </c>
      <c r="J7226">
        <v>3</v>
      </c>
      <c r="K7226">
        <v>79.790000000000006</v>
      </c>
      <c r="M7226" t="s">
        <v>3071</v>
      </c>
    </row>
    <row r="7227" spans="1:13" x14ac:dyDescent="0.25">
      <c r="A7227" s="7">
        <v>42834</v>
      </c>
      <c r="B7227" s="4">
        <f>YEAR(SaleData[[#This Row],[Order Date]])</f>
        <v>2017</v>
      </c>
      <c r="C7227" s="4">
        <f>MONTH(SaleData[[#This Row],[Order Date]])</f>
        <v>4</v>
      </c>
      <c r="D7227" t="s">
        <v>2338</v>
      </c>
      <c r="E7227" t="s">
        <v>20</v>
      </c>
      <c r="F7227" t="s">
        <v>26</v>
      </c>
      <c r="G7227" t="s">
        <v>44</v>
      </c>
      <c r="H7227" t="s">
        <v>2339</v>
      </c>
      <c r="I7227">
        <v>9.82</v>
      </c>
      <c r="J7227">
        <v>2</v>
      </c>
      <c r="K7227">
        <v>4.8099999999999996</v>
      </c>
      <c r="M7227" t="s">
        <v>3071</v>
      </c>
    </row>
    <row r="7228" spans="1:13" x14ac:dyDescent="0.25">
      <c r="A7228" s="7">
        <v>42834</v>
      </c>
      <c r="B7228" s="4">
        <f>YEAR(SaleData[[#This Row],[Order Date]])</f>
        <v>2017</v>
      </c>
      <c r="C7228" s="4">
        <f>MONTH(SaleData[[#This Row],[Order Date]])</f>
        <v>4</v>
      </c>
      <c r="D7228" t="s">
        <v>2338</v>
      </c>
      <c r="E7228" t="s">
        <v>20</v>
      </c>
      <c r="F7228" t="s">
        <v>26</v>
      </c>
      <c r="G7228" t="s">
        <v>62</v>
      </c>
      <c r="H7228" t="s">
        <v>995</v>
      </c>
      <c r="I7228">
        <v>35.97</v>
      </c>
      <c r="J7228">
        <v>3</v>
      </c>
      <c r="K7228">
        <v>9.7100000000000009</v>
      </c>
      <c r="M7228" t="s">
        <v>3071</v>
      </c>
    </row>
    <row r="7229" spans="1:13" x14ac:dyDescent="0.25">
      <c r="A7229" s="7">
        <v>42834</v>
      </c>
      <c r="B7229" s="4">
        <f>YEAR(SaleData[[#This Row],[Order Date]])</f>
        <v>2017</v>
      </c>
      <c r="C7229" s="4">
        <f>MONTH(SaleData[[#This Row],[Order Date]])</f>
        <v>4</v>
      </c>
      <c r="D7229" t="s">
        <v>2338</v>
      </c>
      <c r="E7229" t="s">
        <v>20</v>
      </c>
      <c r="F7229" t="s">
        <v>26</v>
      </c>
      <c r="G7229" t="s">
        <v>27</v>
      </c>
      <c r="H7229" t="s">
        <v>1906</v>
      </c>
      <c r="I7229">
        <v>12.96</v>
      </c>
      <c r="J7229">
        <v>2</v>
      </c>
      <c r="K7229">
        <v>6.22</v>
      </c>
      <c r="M7229" t="s">
        <v>3071</v>
      </c>
    </row>
    <row r="7230" spans="1:13" x14ac:dyDescent="0.25">
      <c r="A7230" s="7">
        <v>42834</v>
      </c>
      <c r="B7230" s="4">
        <f>YEAR(SaleData[[#This Row],[Order Date]])</f>
        <v>2017</v>
      </c>
      <c r="C7230" s="4">
        <f>MONTH(SaleData[[#This Row],[Order Date]])</f>
        <v>4</v>
      </c>
      <c r="D7230" t="s">
        <v>2338</v>
      </c>
      <c r="E7230" t="s">
        <v>20</v>
      </c>
      <c r="F7230" t="s">
        <v>26</v>
      </c>
      <c r="G7230" t="s">
        <v>27</v>
      </c>
      <c r="H7230" t="s">
        <v>2340</v>
      </c>
      <c r="I7230">
        <v>191.6</v>
      </c>
      <c r="J7230">
        <v>4</v>
      </c>
      <c r="K7230">
        <v>91.97</v>
      </c>
      <c r="M7230" t="s">
        <v>3071</v>
      </c>
    </row>
    <row r="7231" spans="1:13" x14ac:dyDescent="0.25">
      <c r="A7231" s="7">
        <v>42834</v>
      </c>
      <c r="B7231" s="4">
        <f>YEAR(SaleData[[#This Row],[Order Date]])</f>
        <v>2017</v>
      </c>
      <c r="C7231" s="4">
        <f>MONTH(SaleData[[#This Row],[Order Date]])</f>
        <v>4</v>
      </c>
      <c r="D7231" t="s">
        <v>2338</v>
      </c>
      <c r="E7231" t="s">
        <v>20</v>
      </c>
      <c r="F7231" t="s">
        <v>26</v>
      </c>
      <c r="G7231" t="s">
        <v>44</v>
      </c>
      <c r="H7231" t="s">
        <v>1490</v>
      </c>
      <c r="I7231">
        <v>8.64</v>
      </c>
      <c r="J7231">
        <v>3</v>
      </c>
      <c r="K7231">
        <v>4.2300000000000004</v>
      </c>
      <c r="M7231" t="s">
        <v>3072</v>
      </c>
    </row>
    <row r="7232" spans="1:13" x14ac:dyDescent="0.25">
      <c r="A7232" s="7">
        <v>42834</v>
      </c>
      <c r="B7232" s="4">
        <f>YEAR(SaleData[[#This Row],[Order Date]])</f>
        <v>2017</v>
      </c>
      <c r="C7232" s="4">
        <f>MONTH(SaleData[[#This Row],[Order Date]])</f>
        <v>4</v>
      </c>
      <c r="D7232" t="s">
        <v>2338</v>
      </c>
      <c r="E7232" t="s">
        <v>20</v>
      </c>
      <c r="F7232" t="s">
        <v>26</v>
      </c>
      <c r="G7232" t="s">
        <v>36</v>
      </c>
      <c r="H7232" t="s">
        <v>2341</v>
      </c>
      <c r="I7232">
        <v>501.81</v>
      </c>
      <c r="J7232">
        <v>3</v>
      </c>
      <c r="K7232">
        <v>0</v>
      </c>
      <c r="M7232" t="s">
        <v>3072</v>
      </c>
    </row>
    <row r="7233" spans="1:13" x14ac:dyDescent="0.25">
      <c r="A7233" s="7">
        <v>42834</v>
      </c>
      <c r="B7233" s="4">
        <f>YEAR(SaleData[[#This Row],[Order Date]])</f>
        <v>2017</v>
      </c>
      <c r="C7233" s="4">
        <f>MONTH(SaleData[[#This Row],[Order Date]])</f>
        <v>4</v>
      </c>
      <c r="D7233" t="s">
        <v>2185</v>
      </c>
      <c r="E7233" t="s">
        <v>75</v>
      </c>
      <c r="F7233" t="s">
        <v>26</v>
      </c>
      <c r="G7233" t="s">
        <v>44</v>
      </c>
      <c r="H7233" t="s">
        <v>2342</v>
      </c>
      <c r="I7233">
        <v>15.12</v>
      </c>
      <c r="J7233">
        <v>3</v>
      </c>
      <c r="K7233">
        <v>4.91</v>
      </c>
      <c r="M7233" t="s">
        <v>3072</v>
      </c>
    </row>
    <row r="7234" spans="1:13" x14ac:dyDescent="0.25">
      <c r="A7234" s="7">
        <v>42834</v>
      </c>
      <c r="B7234" s="4">
        <f>YEAR(SaleData[[#This Row],[Order Date]])</f>
        <v>2017</v>
      </c>
      <c r="C7234" s="4">
        <f>MONTH(SaleData[[#This Row],[Order Date]])</f>
        <v>4</v>
      </c>
      <c r="D7234" t="s">
        <v>2185</v>
      </c>
      <c r="E7234" t="s">
        <v>75</v>
      </c>
      <c r="F7234" t="s">
        <v>26</v>
      </c>
      <c r="G7234" t="s">
        <v>46</v>
      </c>
      <c r="H7234" t="s">
        <v>912</v>
      </c>
      <c r="I7234">
        <v>17.43</v>
      </c>
      <c r="J7234">
        <v>1</v>
      </c>
      <c r="K7234">
        <v>-13.36</v>
      </c>
      <c r="M7234" t="s">
        <v>3072</v>
      </c>
    </row>
    <row r="7235" spans="1:13" x14ac:dyDescent="0.25">
      <c r="A7235" s="7">
        <v>42834</v>
      </c>
      <c r="B7235" s="4">
        <f>YEAR(SaleData[[#This Row],[Order Date]])</f>
        <v>2017</v>
      </c>
      <c r="C7235" s="4">
        <f>MONTH(SaleData[[#This Row],[Order Date]])</f>
        <v>4</v>
      </c>
      <c r="D7235" t="s">
        <v>2185</v>
      </c>
      <c r="E7235" t="s">
        <v>75</v>
      </c>
      <c r="F7235" t="s">
        <v>26</v>
      </c>
      <c r="G7235" t="s">
        <v>27</v>
      </c>
      <c r="H7235" t="s">
        <v>1820</v>
      </c>
      <c r="I7235">
        <v>251.64</v>
      </c>
      <c r="J7235">
        <v>3</v>
      </c>
      <c r="K7235">
        <v>88.07</v>
      </c>
      <c r="M7235" t="s">
        <v>3072</v>
      </c>
    </row>
    <row r="7236" spans="1:13" x14ac:dyDescent="0.25">
      <c r="A7236" s="7">
        <v>42834</v>
      </c>
      <c r="B7236" s="4">
        <f>YEAR(SaleData[[#This Row],[Order Date]])</f>
        <v>2017</v>
      </c>
      <c r="C7236" s="4">
        <f>MONTH(SaleData[[#This Row],[Order Date]])</f>
        <v>4</v>
      </c>
      <c r="D7236" t="s">
        <v>927</v>
      </c>
      <c r="E7236" t="s">
        <v>69</v>
      </c>
      <c r="F7236" t="s">
        <v>26</v>
      </c>
      <c r="G7236" t="s">
        <v>46</v>
      </c>
      <c r="H7236" t="s">
        <v>396</v>
      </c>
      <c r="I7236">
        <v>478.24</v>
      </c>
      <c r="J7236">
        <v>8</v>
      </c>
      <c r="K7236">
        <v>219.99</v>
      </c>
      <c r="M7236" t="s">
        <v>3072</v>
      </c>
    </row>
    <row r="7237" spans="1:13" x14ac:dyDescent="0.25">
      <c r="A7237" s="7">
        <v>42834</v>
      </c>
      <c r="B7237" s="4">
        <f>YEAR(SaleData[[#This Row],[Order Date]])</f>
        <v>2017</v>
      </c>
      <c r="C7237" s="4">
        <f>MONTH(SaleData[[#This Row],[Order Date]])</f>
        <v>4</v>
      </c>
      <c r="D7237" t="s">
        <v>1110</v>
      </c>
      <c r="E7237" t="s">
        <v>87</v>
      </c>
      <c r="F7237" t="s">
        <v>26</v>
      </c>
      <c r="G7237" t="s">
        <v>46</v>
      </c>
      <c r="H7237" t="s">
        <v>1572</v>
      </c>
      <c r="I7237">
        <v>37.9</v>
      </c>
      <c r="J7237">
        <v>4</v>
      </c>
      <c r="K7237">
        <v>-29.05</v>
      </c>
      <c r="M7237" t="s">
        <v>3072</v>
      </c>
    </row>
    <row r="7238" spans="1:13" x14ac:dyDescent="0.25">
      <c r="A7238" s="7">
        <v>42834</v>
      </c>
      <c r="B7238" s="4">
        <f>YEAR(SaleData[[#This Row],[Order Date]])</f>
        <v>2017</v>
      </c>
      <c r="C7238" s="4">
        <f>MONTH(SaleData[[#This Row],[Order Date]])</f>
        <v>4</v>
      </c>
      <c r="D7238" t="s">
        <v>1110</v>
      </c>
      <c r="E7238" t="s">
        <v>87</v>
      </c>
      <c r="F7238" t="s">
        <v>26</v>
      </c>
      <c r="G7238" t="s">
        <v>27</v>
      </c>
      <c r="H7238" t="s">
        <v>510</v>
      </c>
      <c r="I7238">
        <v>65.58</v>
      </c>
      <c r="J7238">
        <v>2</v>
      </c>
      <c r="K7238">
        <v>23.77</v>
      </c>
      <c r="M7238" t="s">
        <v>3072</v>
      </c>
    </row>
    <row r="7239" spans="1:13" x14ac:dyDescent="0.25">
      <c r="A7239" s="7">
        <v>42835</v>
      </c>
      <c r="B7239" s="4">
        <f>YEAR(SaleData[[#This Row],[Order Date]])</f>
        <v>2017</v>
      </c>
      <c r="C7239" s="4">
        <f>MONTH(SaleData[[#This Row],[Order Date]])</f>
        <v>4</v>
      </c>
      <c r="D7239" t="s">
        <v>1938</v>
      </c>
      <c r="E7239" t="s">
        <v>60</v>
      </c>
      <c r="F7239" t="s">
        <v>26</v>
      </c>
      <c r="G7239" t="s">
        <v>27</v>
      </c>
      <c r="H7239" t="s">
        <v>1224</v>
      </c>
      <c r="I7239">
        <v>7.61</v>
      </c>
      <c r="J7239">
        <v>1</v>
      </c>
      <c r="K7239">
        <v>3.58</v>
      </c>
      <c r="M7239" t="s">
        <v>3073</v>
      </c>
    </row>
    <row r="7240" spans="1:13" x14ac:dyDescent="0.25">
      <c r="A7240" s="7">
        <v>42835</v>
      </c>
      <c r="B7240" s="4">
        <f>YEAR(SaleData[[#This Row],[Order Date]])</f>
        <v>2017</v>
      </c>
      <c r="C7240" s="4">
        <f>MONTH(SaleData[[#This Row],[Order Date]])</f>
        <v>4</v>
      </c>
      <c r="D7240" t="s">
        <v>1938</v>
      </c>
      <c r="E7240" t="s">
        <v>60</v>
      </c>
      <c r="F7240" t="s">
        <v>26</v>
      </c>
      <c r="G7240" t="s">
        <v>31</v>
      </c>
      <c r="H7240" t="s">
        <v>1453</v>
      </c>
      <c r="I7240">
        <v>7.16</v>
      </c>
      <c r="J7240">
        <v>2</v>
      </c>
      <c r="K7240">
        <v>3.58</v>
      </c>
      <c r="M7240" t="s">
        <v>3073</v>
      </c>
    </row>
    <row r="7241" spans="1:13" x14ac:dyDescent="0.25">
      <c r="A7241" s="7">
        <v>42835</v>
      </c>
      <c r="B7241" s="4">
        <f>YEAR(SaleData[[#This Row],[Order Date]])</f>
        <v>2017</v>
      </c>
      <c r="C7241" s="4">
        <f>MONTH(SaleData[[#This Row],[Order Date]])</f>
        <v>4</v>
      </c>
      <c r="D7241" t="s">
        <v>311</v>
      </c>
      <c r="E7241" t="s">
        <v>30</v>
      </c>
      <c r="F7241" t="s">
        <v>26</v>
      </c>
      <c r="G7241" t="s">
        <v>27</v>
      </c>
      <c r="H7241" t="s">
        <v>1532</v>
      </c>
      <c r="I7241">
        <v>10.37</v>
      </c>
      <c r="J7241">
        <v>2</v>
      </c>
      <c r="K7241">
        <v>3.63</v>
      </c>
      <c r="M7241" t="s">
        <v>3074</v>
      </c>
    </row>
    <row r="7242" spans="1:13" x14ac:dyDescent="0.25">
      <c r="A7242" s="7">
        <v>42835</v>
      </c>
      <c r="B7242" s="4">
        <f>YEAR(SaleData[[#This Row],[Order Date]])</f>
        <v>2017</v>
      </c>
      <c r="C7242" s="4">
        <f>MONTH(SaleData[[#This Row],[Order Date]])</f>
        <v>4</v>
      </c>
      <c r="D7242" t="s">
        <v>311</v>
      </c>
      <c r="E7242" t="s">
        <v>30</v>
      </c>
      <c r="F7242" t="s">
        <v>11</v>
      </c>
      <c r="G7242" t="s">
        <v>12</v>
      </c>
      <c r="H7242" t="s">
        <v>1705</v>
      </c>
      <c r="I7242">
        <v>95.74</v>
      </c>
      <c r="J7242">
        <v>3</v>
      </c>
      <c r="K7242">
        <v>20.34</v>
      </c>
      <c r="M7242" t="s">
        <v>3074</v>
      </c>
    </row>
    <row r="7243" spans="1:13" x14ac:dyDescent="0.25">
      <c r="A7243" s="7">
        <v>42835</v>
      </c>
      <c r="B7243" s="4">
        <f>YEAR(SaleData[[#This Row],[Order Date]])</f>
        <v>2017</v>
      </c>
      <c r="C7243" s="4">
        <f>MONTH(SaleData[[#This Row],[Order Date]])</f>
        <v>4</v>
      </c>
      <c r="D7243" t="s">
        <v>2363</v>
      </c>
      <c r="E7243" t="s">
        <v>75</v>
      </c>
      <c r="F7243" t="s">
        <v>16</v>
      </c>
      <c r="G7243" t="s">
        <v>34</v>
      </c>
      <c r="H7243" t="s">
        <v>1275</v>
      </c>
      <c r="I7243">
        <v>12.32</v>
      </c>
      <c r="J7243">
        <v>5</v>
      </c>
      <c r="K7243">
        <v>1.85</v>
      </c>
      <c r="M7243" t="s">
        <v>3075</v>
      </c>
    </row>
    <row r="7244" spans="1:13" x14ac:dyDescent="0.25">
      <c r="A7244" s="7">
        <v>42835</v>
      </c>
      <c r="B7244" s="4">
        <f>YEAR(SaleData[[#This Row],[Order Date]])</f>
        <v>2017</v>
      </c>
      <c r="C7244" s="4">
        <f>MONTH(SaleData[[#This Row],[Order Date]])</f>
        <v>4</v>
      </c>
      <c r="D7244" t="s">
        <v>2363</v>
      </c>
      <c r="E7244" t="s">
        <v>75</v>
      </c>
      <c r="F7244" t="s">
        <v>26</v>
      </c>
      <c r="G7244" t="s">
        <v>46</v>
      </c>
      <c r="H7244" t="s">
        <v>320</v>
      </c>
      <c r="I7244">
        <v>4.42</v>
      </c>
      <c r="J7244">
        <v>3</v>
      </c>
      <c r="K7244">
        <v>-3.09</v>
      </c>
      <c r="M7244" t="s">
        <v>3075</v>
      </c>
    </row>
    <row r="7245" spans="1:13" x14ac:dyDescent="0.25">
      <c r="A7245" s="7">
        <v>42835</v>
      </c>
      <c r="B7245" s="4">
        <f>YEAR(SaleData[[#This Row],[Order Date]])</f>
        <v>2017</v>
      </c>
      <c r="C7245" s="4">
        <f>MONTH(SaleData[[#This Row],[Order Date]])</f>
        <v>4</v>
      </c>
      <c r="D7245" t="s">
        <v>2364</v>
      </c>
      <c r="E7245" t="s">
        <v>321</v>
      </c>
      <c r="F7245" t="s">
        <v>11</v>
      </c>
      <c r="G7245" t="s">
        <v>12</v>
      </c>
      <c r="H7245" t="s">
        <v>566</v>
      </c>
      <c r="I7245">
        <v>99.99</v>
      </c>
      <c r="J7245">
        <v>1</v>
      </c>
      <c r="K7245">
        <v>42</v>
      </c>
      <c r="M7245" t="s">
        <v>3075</v>
      </c>
    </row>
    <row r="7246" spans="1:13" x14ac:dyDescent="0.25">
      <c r="A7246" s="7">
        <v>42835</v>
      </c>
      <c r="B7246" s="4">
        <f>YEAR(SaleData[[#This Row],[Order Date]])</f>
        <v>2017</v>
      </c>
      <c r="C7246" s="4">
        <f>MONTH(SaleData[[#This Row],[Order Date]])</f>
        <v>4</v>
      </c>
      <c r="D7246" t="s">
        <v>2364</v>
      </c>
      <c r="E7246" t="s">
        <v>321</v>
      </c>
      <c r="F7246" t="s">
        <v>26</v>
      </c>
      <c r="G7246" t="s">
        <v>36</v>
      </c>
      <c r="H7246" t="s">
        <v>39</v>
      </c>
      <c r="I7246">
        <v>286.14999999999998</v>
      </c>
      <c r="J7246">
        <v>5</v>
      </c>
      <c r="K7246">
        <v>71.540000000000006</v>
      </c>
      <c r="M7246" t="s">
        <v>3075</v>
      </c>
    </row>
    <row r="7247" spans="1:13" x14ac:dyDescent="0.25">
      <c r="A7247" s="7">
        <v>42835</v>
      </c>
      <c r="B7247" s="4">
        <f>YEAR(SaleData[[#This Row],[Order Date]])</f>
        <v>2017</v>
      </c>
      <c r="C7247" s="4">
        <f>MONTH(SaleData[[#This Row],[Order Date]])</f>
        <v>4</v>
      </c>
      <c r="D7247" t="s">
        <v>287</v>
      </c>
      <c r="E7247" t="s">
        <v>87</v>
      </c>
      <c r="F7247" t="s">
        <v>26</v>
      </c>
      <c r="G7247" t="s">
        <v>56</v>
      </c>
      <c r="H7247" t="s">
        <v>2365</v>
      </c>
      <c r="I7247">
        <v>195.1</v>
      </c>
      <c r="J7247">
        <v>4</v>
      </c>
      <c r="K7247">
        <v>21.95</v>
      </c>
      <c r="M7247" t="s">
        <v>3075</v>
      </c>
    </row>
    <row r="7248" spans="1:13" x14ac:dyDescent="0.25">
      <c r="A7248" s="7">
        <v>42835</v>
      </c>
      <c r="B7248" s="4">
        <f>YEAR(SaleData[[#This Row],[Order Date]])</f>
        <v>2017</v>
      </c>
      <c r="C7248" s="4">
        <f>MONTH(SaleData[[#This Row],[Order Date]])</f>
        <v>4</v>
      </c>
      <c r="D7248" t="s">
        <v>287</v>
      </c>
      <c r="E7248" t="s">
        <v>87</v>
      </c>
      <c r="F7248" t="s">
        <v>16</v>
      </c>
      <c r="G7248" t="s">
        <v>34</v>
      </c>
      <c r="H7248" t="s">
        <v>149</v>
      </c>
      <c r="I7248">
        <v>36.67</v>
      </c>
      <c r="J7248">
        <v>3</v>
      </c>
      <c r="K7248">
        <v>6.42</v>
      </c>
      <c r="M7248" t="s">
        <v>3075</v>
      </c>
    </row>
    <row r="7249" spans="1:13" x14ac:dyDescent="0.25">
      <c r="A7249" s="7">
        <v>42836</v>
      </c>
      <c r="B7249" s="4">
        <f>YEAR(SaleData[[#This Row],[Order Date]])</f>
        <v>2017</v>
      </c>
      <c r="C7249" s="4">
        <f>MONTH(SaleData[[#This Row],[Order Date]])</f>
        <v>4</v>
      </c>
      <c r="D7249" t="s">
        <v>1010</v>
      </c>
      <c r="E7249" t="s">
        <v>43</v>
      </c>
      <c r="F7249" t="s">
        <v>11</v>
      </c>
      <c r="G7249" t="s">
        <v>12</v>
      </c>
      <c r="H7249" t="s">
        <v>691</v>
      </c>
      <c r="I7249">
        <v>199.95</v>
      </c>
      <c r="J7249">
        <v>5</v>
      </c>
      <c r="K7249">
        <v>21.99</v>
      </c>
      <c r="M7249" t="s">
        <v>3075</v>
      </c>
    </row>
    <row r="7250" spans="1:13" x14ac:dyDescent="0.25">
      <c r="A7250" s="7">
        <v>42836</v>
      </c>
      <c r="B7250" s="4">
        <f>YEAR(SaleData[[#This Row],[Order Date]])</f>
        <v>2017</v>
      </c>
      <c r="C7250" s="4">
        <f>MONTH(SaleData[[#This Row],[Order Date]])</f>
        <v>4</v>
      </c>
      <c r="D7250" t="s">
        <v>1010</v>
      </c>
      <c r="E7250" t="s">
        <v>43</v>
      </c>
      <c r="F7250" t="s">
        <v>26</v>
      </c>
      <c r="G7250" t="s">
        <v>62</v>
      </c>
      <c r="H7250" t="s">
        <v>2385</v>
      </c>
      <c r="I7250">
        <v>41.86</v>
      </c>
      <c r="J7250">
        <v>7</v>
      </c>
      <c r="K7250">
        <v>14.23</v>
      </c>
      <c r="M7250" t="s">
        <v>3075</v>
      </c>
    </row>
    <row r="7251" spans="1:13" x14ac:dyDescent="0.25">
      <c r="A7251" s="7">
        <v>42836</v>
      </c>
      <c r="B7251" s="4">
        <f>YEAR(SaleData[[#This Row],[Order Date]])</f>
        <v>2017</v>
      </c>
      <c r="C7251" s="4">
        <f>MONTH(SaleData[[#This Row],[Order Date]])</f>
        <v>4</v>
      </c>
      <c r="D7251" t="s">
        <v>2201</v>
      </c>
      <c r="E7251" t="s">
        <v>30</v>
      </c>
      <c r="F7251" t="s">
        <v>26</v>
      </c>
      <c r="G7251" t="s">
        <v>46</v>
      </c>
      <c r="H7251" t="s">
        <v>2278</v>
      </c>
      <c r="I7251">
        <v>11.36</v>
      </c>
      <c r="J7251">
        <v>3</v>
      </c>
      <c r="K7251">
        <v>-17.05</v>
      </c>
      <c r="M7251" t="s">
        <v>3075</v>
      </c>
    </row>
    <row r="7252" spans="1:13" x14ac:dyDescent="0.25">
      <c r="A7252" s="7">
        <v>42836</v>
      </c>
      <c r="B7252" s="4">
        <f>YEAR(SaleData[[#This Row],[Order Date]])</f>
        <v>2017</v>
      </c>
      <c r="C7252" s="4">
        <f>MONTH(SaleData[[#This Row],[Order Date]])</f>
        <v>4</v>
      </c>
      <c r="D7252" t="s">
        <v>91</v>
      </c>
      <c r="E7252" t="s">
        <v>129</v>
      </c>
      <c r="F7252" t="s">
        <v>26</v>
      </c>
      <c r="G7252" t="s">
        <v>36</v>
      </c>
      <c r="H7252" t="s">
        <v>1182</v>
      </c>
      <c r="I7252">
        <v>16.77</v>
      </c>
      <c r="J7252">
        <v>2</v>
      </c>
      <c r="K7252">
        <v>1.47</v>
      </c>
      <c r="M7252" t="s">
        <v>3075</v>
      </c>
    </row>
    <row r="7253" spans="1:13" x14ac:dyDescent="0.25">
      <c r="A7253" s="7">
        <v>42836</v>
      </c>
      <c r="B7253" s="4">
        <f>YEAR(SaleData[[#This Row],[Order Date]])</f>
        <v>2017</v>
      </c>
      <c r="C7253" s="4">
        <f>MONTH(SaleData[[#This Row],[Order Date]])</f>
        <v>4</v>
      </c>
      <c r="D7253" t="s">
        <v>91</v>
      </c>
      <c r="E7253" t="s">
        <v>129</v>
      </c>
      <c r="F7253" t="s">
        <v>11</v>
      </c>
      <c r="G7253" t="s">
        <v>12</v>
      </c>
      <c r="H7253" t="s">
        <v>539</v>
      </c>
      <c r="I7253">
        <v>27.12</v>
      </c>
      <c r="J7253">
        <v>2</v>
      </c>
      <c r="K7253">
        <v>-4.75</v>
      </c>
      <c r="M7253" t="s">
        <v>3076</v>
      </c>
    </row>
    <row r="7254" spans="1:13" x14ac:dyDescent="0.25">
      <c r="A7254" s="7">
        <v>42836</v>
      </c>
      <c r="B7254" s="4">
        <f>YEAR(SaleData[[#This Row],[Order Date]])</f>
        <v>2017</v>
      </c>
      <c r="C7254" s="4">
        <f>MONTH(SaleData[[#This Row],[Order Date]])</f>
        <v>4</v>
      </c>
      <c r="D7254" t="s">
        <v>1132</v>
      </c>
      <c r="E7254" t="s">
        <v>79</v>
      </c>
      <c r="F7254" t="s">
        <v>26</v>
      </c>
      <c r="G7254" t="s">
        <v>62</v>
      </c>
      <c r="H7254" t="s">
        <v>2141</v>
      </c>
      <c r="I7254">
        <v>1.75</v>
      </c>
      <c r="J7254">
        <v>1</v>
      </c>
      <c r="K7254">
        <v>0.15</v>
      </c>
      <c r="M7254" t="s">
        <v>3076</v>
      </c>
    </row>
    <row r="7255" spans="1:13" x14ac:dyDescent="0.25">
      <c r="A7255" s="7">
        <v>42836</v>
      </c>
      <c r="B7255" s="4">
        <f>YEAR(SaleData[[#This Row],[Order Date]])</f>
        <v>2017</v>
      </c>
      <c r="C7255" s="4">
        <f>MONTH(SaleData[[#This Row],[Order Date]])</f>
        <v>4</v>
      </c>
      <c r="D7255" t="s">
        <v>1132</v>
      </c>
      <c r="E7255" t="s">
        <v>79</v>
      </c>
      <c r="F7255" t="s">
        <v>26</v>
      </c>
      <c r="G7255" t="s">
        <v>62</v>
      </c>
      <c r="H7255" t="s">
        <v>433</v>
      </c>
      <c r="I7255">
        <v>20.99</v>
      </c>
      <c r="J7255">
        <v>8</v>
      </c>
      <c r="K7255">
        <v>2.36</v>
      </c>
      <c r="M7255" t="s">
        <v>3076</v>
      </c>
    </row>
    <row r="7256" spans="1:13" x14ac:dyDescent="0.25">
      <c r="A7256" s="7">
        <v>42837</v>
      </c>
      <c r="B7256" s="4">
        <f>YEAR(SaleData[[#This Row],[Order Date]])</f>
        <v>2017</v>
      </c>
      <c r="C7256" s="4">
        <f>MONTH(SaleData[[#This Row],[Order Date]])</f>
        <v>4</v>
      </c>
      <c r="D7256" t="s">
        <v>1523</v>
      </c>
      <c r="E7256" t="s">
        <v>1123</v>
      </c>
      <c r="F7256" t="s">
        <v>26</v>
      </c>
      <c r="G7256" t="s">
        <v>46</v>
      </c>
      <c r="H7256" t="s">
        <v>452</v>
      </c>
      <c r="I7256">
        <v>29.7</v>
      </c>
      <c r="J7256">
        <v>5</v>
      </c>
      <c r="K7256">
        <v>13.37</v>
      </c>
      <c r="M7256" t="s">
        <v>3077</v>
      </c>
    </row>
    <row r="7257" spans="1:13" x14ac:dyDescent="0.25">
      <c r="A7257" s="7">
        <v>42837</v>
      </c>
      <c r="B7257" s="4">
        <f>YEAR(SaleData[[#This Row],[Order Date]])</f>
        <v>2017</v>
      </c>
      <c r="C7257" s="4">
        <f>MONTH(SaleData[[#This Row],[Order Date]])</f>
        <v>4</v>
      </c>
      <c r="D7257" t="s">
        <v>1523</v>
      </c>
      <c r="E7257" t="s">
        <v>1123</v>
      </c>
      <c r="F7257" t="s">
        <v>26</v>
      </c>
      <c r="G7257" t="s">
        <v>27</v>
      </c>
      <c r="H7257" t="s">
        <v>2397</v>
      </c>
      <c r="I7257">
        <v>39.96</v>
      </c>
      <c r="J7257">
        <v>4</v>
      </c>
      <c r="K7257">
        <v>17.98</v>
      </c>
      <c r="M7257" t="s">
        <v>3077</v>
      </c>
    </row>
    <row r="7258" spans="1:13" x14ac:dyDescent="0.25">
      <c r="A7258" s="7">
        <v>42838</v>
      </c>
      <c r="B7258" s="4">
        <f>YEAR(SaleData[[#This Row],[Order Date]])</f>
        <v>2017</v>
      </c>
      <c r="C7258" s="4">
        <f>MONTH(SaleData[[#This Row],[Order Date]])</f>
        <v>4</v>
      </c>
      <c r="D7258" t="s">
        <v>883</v>
      </c>
      <c r="E7258" t="s">
        <v>15</v>
      </c>
      <c r="F7258" t="s">
        <v>11</v>
      </c>
      <c r="G7258" t="s">
        <v>202</v>
      </c>
      <c r="H7258" t="s">
        <v>801</v>
      </c>
      <c r="I7258">
        <v>1039.99</v>
      </c>
      <c r="J7258">
        <v>1</v>
      </c>
      <c r="K7258">
        <v>104</v>
      </c>
      <c r="M7258" t="s">
        <v>3077</v>
      </c>
    </row>
    <row r="7259" spans="1:13" x14ac:dyDescent="0.25">
      <c r="A7259" s="7">
        <v>42838</v>
      </c>
      <c r="B7259" s="4">
        <f>YEAR(SaleData[[#This Row],[Order Date]])</f>
        <v>2017</v>
      </c>
      <c r="C7259" s="4">
        <f>MONTH(SaleData[[#This Row],[Order Date]])</f>
        <v>4</v>
      </c>
      <c r="D7259" t="s">
        <v>883</v>
      </c>
      <c r="E7259" t="s">
        <v>15</v>
      </c>
      <c r="F7259" t="s">
        <v>26</v>
      </c>
      <c r="G7259" t="s">
        <v>27</v>
      </c>
      <c r="H7259" t="s">
        <v>363</v>
      </c>
      <c r="I7259">
        <v>51.84</v>
      </c>
      <c r="J7259">
        <v>8</v>
      </c>
      <c r="K7259">
        <v>24.88</v>
      </c>
      <c r="M7259" t="s">
        <v>3077</v>
      </c>
    </row>
    <row r="7260" spans="1:13" x14ac:dyDescent="0.25">
      <c r="A7260" s="7">
        <v>42838</v>
      </c>
      <c r="B7260" s="4">
        <f>YEAR(SaleData[[#This Row],[Order Date]])</f>
        <v>2017</v>
      </c>
      <c r="C7260" s="4">
        <f>MONTH(SaleData[[#This Row],[Order Date]])</f>
        <v>4</v>
      </c>
      <c r="D7260" t="s">
        <v>2479</v>
      </c>
      <c r="E7260" t="s">
        <v>30</v>
      </c>
      <c r="F7260" t="s">
        <v>11</v>
      </c>
      <c r="G7260" t="s">
        <v>21</v>
      </c>
      <c r="H7260" t="s">
        <v>1975</v>
      </c>
      <c r="I7260">
        <v>55.18</v>
      </c>
      <c r="J7260">
        <v>3</v>
      </c>
      <c r="K7260">
        <v>-12.41</v>
      </c>
      <c r="M7260" t="s">
        <v>3077</v>
      </c>
    </row>
    <row r="7261" spans="1:13" x14ac:dyDescent="0.25">
      <c r="A7261" s="7">
        <v>42838</v>
      </c>
      <c r="B7261" s="4">
        <f>YEAR(SaleData[[#This Row],[Order Date]])</f>
        <v>2017</v>
      </c>
      <c r="C7261" s="4">
        <f>MONTH(SaleData[[#This Row],[Order Date]])</f>
        <v>4</v>
      </c>
      <c r="D7261" t="s">
        <v>1772</v>
      </c>
      <c r="E7261" t="s">
        <v>43</v>
      </c>
      <c r="F7261" t="s">
        <v>16</v>
      </c>
      <c r="G7261" t="s">
        <v>17</v>
      </c>
      <c r="H7261" t="s">
        <v>701</v>
      </c>
      <c r="I7261">
        <v>1325.76</v>
      </c>
      <c r="J7261">
        <v>6</v>
      </c>
      <c r="K7261">
        <v>149.15</v>
      </c>
      <c r="M7261" t="s">
        <v>3077</v>
      </c>
    </row>
    <row r="7262" spans="1:13" x14ac:dyDescent="0.25">
      <c r="A7262" s="7">
        <v>42839</v>
      </c>
      <c r="B7262" s="4">
        <f>YEAR(SaleData[[#This Row],[Order Date]])</f>
        <v>2017</v>
      </c>
      <c r="C7262" s="4">
        <f>MONTH(SaleData[[#This Row],[Order Date]])</f>
        <v>4</v>
      </c>
      <c r="D7262" t="s">
        <v>2525</v>
      </c>
      <c r="E7262" t="s">
        <v>79</v>
      </c>
      <c r="F7262" t="s">
        <v>11</v>
      </c>
      <c r="G7262" t="s">
        <v>21</v>
      </c>
      <c r="H7262" t="s">
        <v>1664</v>
      </c>
      <c r="I7262">
        <v>47.98</v>
      </c>
      <c r="J7262">
        <v>3</v>
      </c>
      <c r="K7262">
        <v>4.8</v>
      </c>
      <c r="M7262" t="s">
        <v>3078</v>
      </c>
    </row>
    <row r="7263" spans="1:13" x14ac:dyDescent="0.25">
      <c r="A7263" s="7">
        <v>42839</v>
      </c>
      <c r="B7263" s="4">
        <f>YEAR(SaleData[[#This Row],[Order Date]])</f>
        <v>2017</v>
      </c>
      <c r="C7263" s="4">
        <f>MONTH(SaleData[[#This Row],[Order Date]])</f>
        <v>4</v>
      </c>
      <c r="D7263" t="s">
        <v>217</v>
      </c>
      <c r="E7263" t="s">
        <v>75</v>
      </c>
      <c r="F7263" t="s">
        <v>11</v>
      </c>
      <c r="G7263" t="s">
        <v>12</v>
      </c>
      <c r="H7263" t="s">
        <v>190</v>
      </c>
      <c r="I7263">
        <v>50.88</v>
      </c>
      <c r="J7263">
        <v>6</v>
      </c>
      <c r="K7263">
        <v>14.63</v>
      </c>
      <c r="M7263" t="s">
        <v>3078</v>
      </c>
    </row>
    <row r="7264" spans="1:13" x14ac:dyDescent="0.25">
      <c r="A7264" s="7">
        <v>42839</v>
      </c>
      <c r="B7264" s="4">
        <f>YEAR(SaleData[[#This Row],[Order Date]])</f>
        <v>2017</v>
      </c>
      <c r="C7264" s="4">
        <f>MONTH(SaleData[[#This Row],[Order Date]])</f>
        <v>4</v>
      </c>
      <c r="D7264" t="s">
        <v>217</v>
      </c>
      <c r="E7264" t="s">
        <v>75</v>
      </c>
      <c r="F7264" t="s">
        <v>26</v>
      </c>
      <c r="G7264" t="s">
        <v>156</v>
      </c>
      <c r="H7264" t="s">
        <v>2632</v>
      </c>
      <c r="I7264">
        <v>27.31</v>
      </c>
      <c r="J7264">
        <v>2</v>
      </c>
      <c r="K7264">
        <v>9.2200000000000006</v>
      </c>
      <c r="M7264" t="s">
        <v>3078</v>
      </c>
    </row>
    <row r="7265" spans="1:13" x14ac:dyDescent="0.25">
      <c r="A7265" s="7">
        <v>42839</v>
      </c>
      <c r="B7265" s="4">
        <f>YEAR(SaleData[[#This Row],[Order Date]])</f>
        <v>2017</v>
      </c>
      <c r="C7265" s="4">
        <f>MONTH(SaleData[[#This Row],[Order Date]])</f>
        <v>4</v>
      </c>
      <c r="D7265" t="s">
        <v>2522</v>
      </c>
      <c r="E7265" t="s">
        <v>129</v>
      </c>
      <c r="F7265" t="s">
        <v>26</v>
      </c>
      <c r="G7265" t="s">
        <v>62</v>
      </c>
      <c r="H7265" t="s">
        <v>118</v>
      </c>
      <c r="I7265">
        <v>3.01</v>
      </c>
      <c r="J7265">
        <v>2</v>
      </c>
      <c r="K7265">
        <v>0.34</v>
      </c>
      <c r="M7265" t="s">
        <v>3078</v>
      </c>
    </row>
    <row r="7266" spans="1:13" x14ac:dyDescent="0.25">
      <c r="A7266" s="7">
        <v>42839</v>
      </c>
      <c r="B7266" s="4">
        <f>YEAR(SaleData[[#This Row],[Order Date]])</f>
        <v>2017</v>
      </c>
      <c r="C7266" s="4">
        <f>MONTH(SaleData[[#This Row],[Order Date]])</f>
        <v>4</v>
      </c>
      <c r="D7266" t="s">
        <v>416</v>
      </c>
      <c r="E7266" t="s">
        <v>24</v>
      </c>
      <c r="F7266" t="s">
        <v>11</v>
      </c>
      <c r="G7266" t="s">
        <v>202</v>
      </c>
      <c r="H7266" t="s">
        <v>2666</v>
      </c>
      <c r="I7266">
        <v>600.53</v>
      </c>
      <c r="J7266">
        <v>2</v>
      </c>
      <c r="K7266">
        <v>137.26</v>
      </c>
      <c r="M7266" t="s">
        <v>3078</v>
      </c>
    </row>
    <row r="7267" spans="1:13" x14ac:dyDescent="0.25">
      <c r="A7267" s="7">
        <v>42839</v>
      </c>
      <c r="B7267" s="4">
        <f>YEAR(SaleData[[#This Row],[Order Date]])</f>
        <v>2017</v>
      </c>
      <c r="C7267" s="4">
        <f>MONTH(SaleData[[#This Row],[Order Date]])</f>
        <v>4</v>
      </c>
      <c r="D7267" t="s">
        <v>416</v>
      </c>
      <c r="E7267" t="s">
        <v>24</v>
      </c>
      <c r="F7267" t="s">
        <v>26</v>
      </c>
      <c r="G7267" t="s">
        <v>62</v>
      </c>
      <c r="H7267" t="s">
        <v>1165</v>
      </c>
      <c r="I7267">
        <v>59.9</v>
      </c>
      <c r="J7267">
        <v>2</v>
      </c>
      <c r="K7267">
        <v>14.23</v>
      </c>
      <c r="M7267" t="s">
        <v>3078</v>
      </c>
    </row>
    <row r="7268" spans="1:13" x14ac:dyDescent="0.25">
      <c r="A7268" s="7">
        <v>42839</v>
      </c>
      <c r="B7268" s="4">
        <f>YEAR(SaleData[[#This Row],[Order Date]])</f>
        <v>2017</v>
      </c>
      <c r="C7268" s="4">
        <f>MONTH(SaleData[[#This Row],[Order Date]])</f>
        <v>4</v>
      </c>
      <c r="D7268" t="s">
        <v>416</v>
      </c>
      <c r="E7268" t="s">
        <v>24</v>
      </c>
      <c r="F7268" t="s">
        <v>11</v>
      </c>
      <c r="G7268" t="s">
        <v>12</v>
      </c>
      <c r="H7268" t="s">
        <v>1154</v>
      </c>
      <c r="I7268">
        <v>637.44000000000005</v>
      </c>
      <c r="J7268">
        <v>8</v>
      </c>
      <c r="K7268">
        <v>135.46</v>
      </c>
      <c r="M7268" t="s">
        <v>3078</v>
      </c>
    </row>
    <row r="7269" spans="1:13" x14ac:dyDescent="0.25">
      <c r="A7269" s="7">
        <v>42839</v>
      </c>
      <c r="B7269" s="4">
        <f>YEAR(SaleData[[#This Row],[Order Date]])</f>
        <v>2017</v>
      </c>
      <c r="C7269" s="4">
        <f>MONTH(SaleData[[#This Row],[Order Date]])</f>
        <v>4</v>
      </c>
      <c r="D7269" t="s">
        <v>416</v>
      </c>
      <c r="E7269" t="s">
        <v>24</v>
      </c>
      <c r="F7269" t="s">
        <v>16</v>
      </c>
      <c r="G7269" t="s">
        <v>34</v>
      </c>
      <c r="H7269" t="s">
        <v>620</v>
      </c>
      <c r="I7269">
        <v>51.76</v>
      </c>
      <c r="J7269">
        <v>3</v>
      </c>
      <c r="K7269">
        <v>-33.64</v>
      </c>
      <c r="M7269" t="s">
        <v>3078</v>
      </c>
    </row>
    <row r="7270" spans="1:13" x14ac:dyDescent="0.25">
      <c r="A7270" s="7">
        <v>42840</v>
      </c>
      <c r="B7270" s="4">
        <f>YEAR(SaleData[[#This Row],[Order Date]])</f>
        <v>2017</v>
      </c>
      <c r="C7270" s="4">
        <f>MONTH(SaleData[[#This Row],[Order Date]])</f>
        <v>4</v>
      </c>
      <c r="D7270" t="s">
        <v>1711</v>
      </c>
      <c r="E7270" t="s">
        <v>573</v>
      </c>
      <c r="F7270" t="s">
        <v>26</v>
      </c>
      <c r="G7270" t="s">
        <v>36</v>
      </c>
      <c r="H7270" t="s">
        <v>928</v>
      </c>
      <c r="I7270">
        <v>375.34</v>
      </c>
      <c r="J7270">
        <v>1</v>
      </c>
      <c r="K7270">
        <v>18.77</v>
      </c>
      <c r="M7270" t="s">
        <v>3079</v>
      </c>
    </row>
    <row r="7271" spans="1:13" x14ac:dyDescent="0.25">
      <c r="A7271" s="7">
        <v>42840</v>
      </c>
      <c r="B7271" s="4">
        <f>YEAR(SaleData[[#This Row],[Order Date]])</f>
        <v>2017</v>
      </c>
      <c r="C7271" s="4">
        <f>MONTH(SaleData[[#This Row],[Order Date]])</f>
        <v>4</v>
      </c>
      <c r="D7271" t="s">
        <v>903</v>
      </c>
      <c r="E7271" t="s">
        <v>60</v>
      </c>
      <c r="F7271" t="s">
        <v>26</v>
      </c>
      <c r="G7271" t="s">
        <v>31</v>
      </c>
      <c r="H7271" t="s">
        <v>2474</v>
      </c>
      <c r="I7271">
        <v>7.56</v>
      </c>
      <c r="J7271">
        <v>6</v>
      </c>
      <c r="K7271">
        <v>0.3</v>
      </c>
      <c r="M7271" t="s">
        <v>3079</v>
      </c>
    </row>
    <row r="7272" spans="1:13" x14ac:dyDescent="0.25">
      <c r="A7272" s="7">
        <v>42840</v>
      </c>
      <c r="B7272" s="4">
        <f>YEAR(SaleData[[#This Row],[Order Date]])</f>
        <v>2017</v>
      </c>
      <c r="C7272" s="4">
        <f>MONTH(SaleData[[#This Row],[Order Date]])</f>
        <v>4</v>
      </c>
      <c r="D7272" t="s">
        <v>2667</v>
      </c>
      <c r="E7272" t="s">
        <v>79</v>
      </c>
      <c r="F7272" t="s">
        <v>16</v>
      </c>
      <c r="G7272" t="s">
        <v>34</v>
      </c>
      <c r="H7272" t="s">
        <v>941</v>
      </c>
      <c r="I7272">
        <v>14.27</v>
      </c>
      <c r="J7272">
        <v>8</v>
      </c>
      <c r="K7272">
        <v>4.28</v>
      </c>
      <c r="M7272" t="s">
        <v>3079</v>
      </c>
    </row>
    <row r="7273" spans="1:13" x14ac:dyDescent="0.25">
      <c r="A7273" s="7">
        <v>42840</v>
      </c>
      <c r="B7273" s="4">
        <f>YEAR(SaleData[[#This Row],[Order Date]])</f>
        <v>2017</v>
      </c>
      <c r="C7273" s="4">
        <f>MONTH(SaleData[[#This Row],[Order Date]])</f>
        <v>4</v>
      </c>
      <c r="D7273" t="s">
        <v>2667</v>
      </c>
      <c r="E7273" t="s">
        <v>79</v>
      </c>
      <c r="F7273" t="s">
        <v>16</v>
      </c>
      <c r="G7273" t="s">
        <v>235</v>
      </c>
      <c r="H7273" t="s">
        <v>1208</v>
      </c>
      <c r="I7273">
        <v>451.14</v>
      </c>
      <c r="J7273">
        <v>4</v>
      </c>
      <c r="K7273">
        <v>-67.67</v>
      </c>
      <c r="M7273" t="s">
        <v>3079</v>
      </c>
    </row>
    <row r="7274" spans="1:13" x14ac:dyDescent="0.25">
      <c r="A7274" s="7">
        <v>42840</v>
      </c>
      <c r="B7274" s="4">
        <f>YEAR(SaleData[[#This Row],[Order Date]])</f>
        <v>2017</v>
      </c>
      <c r="C7274" s="4">
        <f>MONTH(SaleData[[#This Row],[Order Date]])</f>
        <v>4</v>
      </c>
      <c r="D7274" t="s">
        <v>2667</v>
      </c>
      <c r="E7274" t="s">
        <v>79</v>
      </c>
      <c r="F7274" t="s">
        <v>26</v>
      </c>
      <c r="G7274" t="s">
        <v>56</v>
      </c>
      <c r="H7274" t="s">
        <v>381</v>
      </c>
      <c r="I7274">
        <v>64.86</v>
      </c>
      <c r="J7274">
        <v>4</v>
      </c>
      <c r="K7274">
        <v>6.49</v>
      </c>
      <c r="M7274" t="s">
        <v>3079</v>
      </c>
    </row>
    <row r="7275" spans="1:13" x14ac:dyDescent="0.25">
      <c r="A7275" s="7">
        <v>42840</v>
      </c>
      <c r="B7275" s="4">
        <f>YEAR(SaleData[[#This Row],[Order Date]])</f>
        <v>2017</v>
      </c>
      <c r="C7275" s="4">
        <f>MONTH(SaleData[[#This Row],[Order Date]])</f>
        <v>4</v>
      </c>
      <c r="D7275" t="s">
        <v>1821</v>
      </c>
      <c r="E7275" t="s">
        <v>15</v>
      </c>
      <c r="F7275" t="s">
        <v>16</v>
      </c>
      <c r="G7275" t="s">
        <v>34</v>
      </c>
      <c r="H7275" t="s">
        <v>285</v>
      </c>
      <c r="I7275">
        <v>109.9</v>
      </c>
      <c r="J7275">
        <v>5</v>
      </c>
      <c r="K7275">
        <v>37.369999999999997</v>
      </c>
      <c r="M7275" t="s">
        <v>3079</v>
      </c>
    </row>
    <row r="7276" spans="1:13" x14ac:dyDescent="0.25">
      <c r="A7276" s="7">
        <v>42841</v>
      </c>
      <c r="B7276" s="4">
        <f>YEAR(SaleData[[#This Row],[Order Date]])</f>
        <v>2017</v>
      </c>
      <c r="C7276" s="4">
        <f>MONTH(SaleData[[#This Row],[Order Date]])</f>
        <v>4</v>
      </c>
      <c r="D7276" t="s">
        <v>2072</v>
      </c>
      <c r="E7276" t="s">
        <v>573</v>
      </c>
      <c r="F7276" t="s">
        <v>26</v>
      </c>
      <c r="G7276" t="s">
        <v>62</v>
      </c>
      <c r="H7276" t="s">
        <v>421</v>
      </c>
      <c r="I7276">
        <v>16.28</v>
      </c>
      <c r="J7276">
        <v>2</v>
      </c>
      <c r="K7276">
        <v>6.51</v>
      </c>
      <c r="M7276" t="s">
        <v>3079</v>
      </c>
    </row>
    <row r="7277" spans="1:13" x14ac:dyDescent="0.25">
      <c r="A7277" s="7">
        <v>42841</v>
      </c>
      <c r="B7277" s="4">
        <f>YEAR(SaleData[[#This Row],[Order Date]])</f>
        <v>2017</v>
      </c>
      <c r="C7277" s="4">
        <f>MONTH(SaleData[[#This Row],[Order Date]])</f>
        <v>4</v>
      </c>
      <c r="D7277" t="s">
        <v>1851</v>
      </c>
      <c r="E7277" t="s">
        <v>30</v>
      </c>
      <c r="F7277" t="s">
        <v>11</v>
      </c>
      <c r="G7277" t="s">
        <v>12</v>
      </c>
      <c r="H7277" t="s">
        <v>1204</v>
      </c>
      <c r="I7277">
        <v>18.39</v>
      </c>
      <c r="J7277">
        <v>1</v>
      </c>
      <c r="K7277">
        <v>5.29</v>
      </c>
      <c r="M7277" t="s">
        <v>3079</v>
      </c>
    </row>
    <row r="7278" spans="1:13" x14ac:dyDescent="0.25">
      <c r="A7278" s="7">
        <v>42841</v>
      </c>
      <c r="B7278" s="4">
        <f>YEAR(SaleData[[#This Row],[Order Date]])</f>
        <v>2017</v>
      </c>
      <c r="C7278" s="4">
        <f>MONTH(SaleData[[#This Row],[Order Date]])</f>
        <v>4</v>
      </c>
      <c r="D7278" t="s">
        <v>1851</v>
      </c>
      <c r="E7278" t="s">
        <v>30</v>
      </c>
      <c r="F7278" t="s">
        <v>26</v>
      </c>
      <c r="G7278" t="s">
        <v>36</v>
      </c>
      <c r="H7278" t="s">
        <v>718</v>
      </c>
      <c r="I7278">
        <v>129.57</v>
      </c>
      <c r="J7278">
        <v>2</v>
      </c>
      <c r="K7278">
        <v>-25.91</v>
      </c>
      <c r="M7278" t="s">
        <v>3079</v>
      </c>
    </row>
    <row r="7279" spans="1:13" x14ac:dyDescent="0.25">
      <c r="A7279" s="7">
        <v>42841</v>
      </c>
      <c r="B7279" s="4">
        <f>YEAR(SaleData[[#This Row],[Order Date]])</f>
        <v>2017</v>
      </c>
      <c r="C7279" s="4">
        <f>MONTH(SaleData[[#This Row],[Order Date]])</f>
        <v>4</v>
      </c>
      <c r="D7279" t="s">
        <v>1851</v>
      </c>
      <c r="E7279" t="s">
        <v>30</v>
      </c>
      <c r="F7279" t="s">
        <v>26</v>
      </c>
      <c r="G7279" t="s">
        <v>46</v>
      </c>
      <c r="H7279" t="s">
        <v>1698</v>
      </c>
      <c r="I7279">
        <v>14.11</v>
      </c>
      <c r="J7279">
        <v>9</v>
      </c>
      <c r="K7279">
        <v>-21.17</v>
      </c>
      <c r="M7279" t="s">
        <v>3079</v>
      </c>
    </row>
    <row r="7280" spans="1:13" x14ac:dyDescent="0.25">
      <c r="A7280" s="7">
        <v>42841</v>
      </c>
      <c r="B7280" s="4">
        <f>YEAR(SaleData[[#This Row],[Order Date]])</f>
        <v>2017</v>
      </c>
      <c r="C7280" s="4">
        <f>MONTH(SaleData[[#This Row],[Order Date]])</f>
        <v>4</v>
      </c>
      <c r="D7280" t="s">
        <v>438</v>
      </c>
      <c r="E7280" t="s">
        <v>43</v>
      </c>
      <c r="F7280" t="s">
        <v>11</v>
      </c>
      <c r="G7280" t="s">
        <v>21</v>
      </c>
      <c r="H7280" t="s">
        <v>759</v>
      </c>
      <c r="I7280">
        <v>15.98</v>
      </c>
      <c r="J7280">
        <v>2</v>
      </c>
      <c r="K7280">
        <v>1.2</v>
      </c>
      <c r="M7280" t="s">
        <v>3079</v>
      </c>
    </row>
    <row r="7281" spans="1:13" x14ac:dyDescent="0.25">
      <c r="A7281" s="7">
        <v>42841</v>
      </c>
      <c r="B7281" s="4">
        <f>YEAR(SaleData[[#This Row],[Order Date]])</f>
        <v>2017</v>
      </c>
      <c r="C7281" s="4">
        <f>MONTH(SaleData[[#This Row],[Order Date]])</f>
        <v>4</v>
      </c>
      <c r="D7281" t="s">
        <v>2531</v>
      </c>
      <c r="E7281" t="s">
        <v>43</v>
      </c>
      <c r="F7281" t="s">
        <v>26</v>
      </c>
      <c r="G7281" t="s">
        <v>27</v>
      </c>
      <c r="H7281" t="s">
        <v>121</v>
      </c>
      <c r="I7281">
        <v>105.52</v>
      </c>
      <c r="J7281">
        <v>4</v>
      </c>
      <c r="K7281">
        <v>48.54</v>
      </c>
      <c r="M7281" t="s">
        <v>3079</v>
      </c>
    </row>
    <row r="7282" spans="1:13" x14ac:dyDescent="0.25">
      <c r="A7282" s="7">
        <v>42841</v>
      </c>
      <c r="B7282" s="4">
        <f>YEAR(SaleData[[#This Row],[Order Date]])</f>
        <v>2017</v>
      </c>
      <c r="C7282" s="4">
        <f>MONTH(SaleData[[#This Row],[Order Date]])</f>
        <v>4</v>
      </c>
      <c r="D7282" t="s">
        <v>2531</v>
      </c>
      <c r="E7282" t="s">
        <v>43</v>
      </c>
      <c r="F7282" t="s">
        <v>16</v>
      </c>
      <c r="G7282" t="s">
        <v>34</v>
      </c>
      <c r="H7282" t="s">
        <v>541</v>
      </c>
      <c r="I7282">
        <v>91.96</v>
      </c>
      <c r="J7282">
        <v>2</v>
      </c>
      <c r="K7282">
        <v>15.63</v>
      </c>
      <c r="M7282" t="s">
        <v>3079</v>
      </c>
    </row>
    <row r="7283" spans="1:13" x14ac:dyDescent="0.25">
      <c r="A7283" s="7">
        <v>42841</v>
      </c>
      <c r="B7283" s="4">
        <f>YEAR(SaleData[[#This Row],[Order Date]])</f>
        <v>2017</v>
      </c>
      <c r="C7283" s="4">
        <f>MONTH(SaleData[[#This Row],[Order Date]])</f>
        <v>4</v>
      </c>
      <c r="D7283" t="s">
        <v>2531</v>
      </c>
      <c r="E7283" t="s">
        <v>43</v>
      </c>
      <c r="F7283" t="s">
        <v>11</v>
      </c>
      <c r="G7283" t="s">
        <v>21</v>
      </c>
      <c r="H7283" t="s">
        <v>103</v>
      </c>
      <c r="I7283">
        <v>1487.98</v>
      </c>
      <c r="J7283">
        <v>3</v>
      </c>
      <c r="K7283">
        <v>186</v>
      </c>
      <c r="M7283" t="s">
        <v>3079</v>
      </c>
    </row>
    <row r="7284" spans="1:13" x14ac:dyDescent="0.25">
      <c r="A7284" s="7">
        <v>42841</v>
      </c>
      <c r="B7284" s="4">
        <f>YEAR(SaleData[[#This Row],[Order Date]])</f>
        <v>2017</v>
      </c>
      <c r="C7284" s="4">
        <f>MONTH(SaleData[[#This Row],[Order Date]])</f>
        <v>4</v>
      </c>
      <c r="D7284" t="s">
        <v>1854</v>
      </c>
      <c r="E7284" t="s">
        <v>605</v>
      </c>
      <c r="F7284" t="s">
        <v>26</v>
      </c>
      <c r="G7284" t="s">
        <v>62</v>
      </c>
      <c r="H7284" t="s">
        <v>1734</v>
      </c>
      <c r="I7284">
        <v>19.559999999999999</v>
      </c>
      <c r="J7284">
        <v>4</v>
      </c>
      <c r="K7284">
        <v>5.48</v>
      </c>
      <c r="M7284" t="s">
        <v>3079</v>
      </c>
    </row>
    <row r="7285" spans="1:13" x14ac:dyDescent="0.25">
      <c r="A7285" s="7">
        <v>42841</v>
      </c>
      <c r="B7285" s="4">
        <f>YEAR(SaleData[[#This Row],[Order Date]])</f>
        <v>2017</v>
      </c>
      <c r="C7285" s="4">
        <f>MONTH(SaleData[[#This Row],[Order Date]])</f>
        <v>4</v>
      </c>
      <c r="D7285" t="s">
        <v>2029</v>
      </c>
      <c r="E7285" t="s">
        <v>75</v>
      </c>
      <c r="F7285" t="s">
        <v>11</v>
      </c>
      <c r="G7285" t="s">
        <v>12</v>
      </c>
      <c r="H7285" t="s">
        <v>1025</v>
      </c>
      <c r="I7285">
        <v>447.94</v>
      </c>
      <c r="J7285">
        <v>7</v>
      </c>
      <c r="K7285">
        <v>89.59</v>
      </c>
      <c r="M7285" t="s">
        <v>3080</v>
      </c>
    </row>
    <row r="7286" spans="1:13" x14ac:dyDescent="0.25">
      <c r="A7286" s="7">
        <v>42842</v>
      </c>
      <c r="B7286" s="4">
        <f>YEAR(SaleData[[#This Row],[Order Date]])</f>
        <v>2017</v>
      </c>
      <c r="C7286" s="4">
        <f>MONTH(SaleData[[#This Row],[Order Date]])</f>
        <v>4</v>
      </c>
      <c r="D7286" t="s">
        <v>1456</v>
      </c>
      <c r="E7286" t="s">
        <v>24</v>
      </c>
      <c r="F7286" t="s">
        <v>26</v>
      </c>
      <c r="G7286" t="s">
        <v>36</v>
      </c>
      <c r="H7286" t="s">
        <v>709</v>
      </c>
      <c r="I7286">
        <v>23.95</v>
      </c>
      <c r="J7286">
        <v>2</v>
      </c>
      <c r="K7286">
        <v>2.4</v>
      </c>
      <c r="M7286" t="s">
        <v>3081</v>
      </c>
    </row>
    <row r="7287" spans="1:13" x14ac:dyDescent="0.25">
      <c r="A7287" s="7">
        <v>42842</v>
      </c>
      <c r="B7287" s="4">
        <f>YEAR(SaleData[[#This Row],[Order Date]])</f>
        <v>2017</v>
      </c>
      <c r="C7287" s="4">
        <f>MONTH(SaleData[[#This Row],[Order Date]])</f>
        <v>4</v>
      </c>
      <c r="D7287" t="s">
        <v>903</v>
      </c>
      <c r="E7287" t="s">
        <v>43</v>
      </c>
      <c r="F7287" t="s">
        <v>16</v>
      </c>
      <c r="G7287" t="s">
        <v>34</v>
      </c>
      <c r="H7287" t="s">
        <v>1708</v>
      </c>
      <c r="I7287">
        <v>31.56</v>
      </c>
      <c r="J7287">
        <v>3</v>
      </c>
      <c r="K7287">
        <v>10.41</v>
      </c>
      <c r="M7287" t="s">
        <v>3081</v>
      </c>
    </row>
    <row r="7288" spans="1:13" x14ac:dyDescent="0.25">
      <c r="A7288" s="7">
        <v>42842</v>
      </c>
      <c r="B7288" s="4">
        <f>YEAR(SaleData[[#This Row],[Order Date]])</f>
        <v>2017</v>
      </c>
      <c r="C7288" s="4">
        <f>MONTH(SaleData[[#This Row],[Order Date]])</f>
        <v>4</v>
      </c>
      <c r="D7288" t="s">
        <v>1513</v>
      </c>
      <c r="E7288" t="s">
        <v>20</v>
      </c>
      <c r="F7288" t="s">
        <v>26</v>
      </c>
      <c r="G7288" t="s">
        <v>62</v>
      </c>
      <c r="H7288" t="s">
        <v>2425</v>
      </c>
      <c r="I7288">
        <v>32.130000000000003</v>
      </c>
      <c r="J7288">
        <v>9</v>
      </c>
      <c r="K7288">
        <v>8.35</v>
      </c>
      <c r="M7288" t="s">
        <v>3081</v>
      </c>
    </row>
    <row r="7289" spans="1:13" x14ac:dyDescent="0.25">
      <c r="A7289" s="7">
        <v>42842</v>
      </c>
      <c r="B7289" s="4">
        <f>YEAR(SaleData[[#This Row],[Order Date]])</f>
        <v>2017</v>
      </c>
      <c r="C7289" s="4">
        <f>MONTH(SaleData[[#This Row],[Order Date]])</f>
        <v>4</v>
      </c>
      <c r="D7289" t="s">
        <v>1513</v>
      </c>
      <c r="E7289" t="s">
        <v>20</v>
      </c>
      <c r="F7289" t="s">
        <v>26</v>
      </c>
      <c r="G7289" t="s">
        <v>62</v>
      </c>
      <c r="H7289" t="s">
        <v>661</v>
      </c>
      <c r="I7289">
        <v>2.88</v>
      </c>
      <c r="J7289">
        <v>1</v>
      </c>
      <c r="K7289">
        <v>0.81</v>
      </c>
      <c r="M7289" t="s">
        <v>3081</v>
      </c>
    </row>
    <row r="7290" spans="1:13" x14ac:dyDescent="0.25">
      <c r="A7290" s="7">
        <v>42842</v>
      </c>
      <c r="B7290" s="4">
        <f>YEAR(SaleData[[#This Row],[Order Date]])</f>
        <v>2017</v>
      </c>
      <c r="C7290" s="4">
        <f>MONTH(SaleData[[#This Row],[Order Date]])</f>
        <v>4</v>
      </c>
      <c r="D7290" t="s">
        <v>1772</v>
      </c>
      <c r="E7290" t="s">
        <v>43</v>
      </c>
      <c r="F7290" t="s">
        <v>16</v>
      </c>
      <c r="G7290" t="s">
        <v>34</v>
      </c>
      <c r="H7290" t="s">
        <v>2455</v>
      </c>
      <c r="I7290">
        <v>18.28</v>
      </c>
      <c r="J7290">
        <v>2</v>
      </c>
      <c r="K7290">
        <v>6.22</v>
      </c>
      <c r="M7290" t="s">
        <v>3081</v>
      </c>
    </row>
    <row r="7291" spans="1:13" x14ac:dyDescent="0.25">
      <c r="A7291" s="7">
        <v>42842</v>
      </c>
      <c r="B7291" s="4">
        <f>YEAR(SaleData[[#This Row],[Order Date]])</f>
        <v>2017</v>
      </c>
      <c r="C7291" s="4">
        <f>MONTH(SaleData[[#This Row],[Order Date]])</f>
        <v>4</v>
      </c>
      <c r="D7291" t="s">
        <v>2191</v>
      </c>
      <c r="E7291" t="s">
        <v>87</v>
      </c>
      <c r="F7291" t="s">
        <v>16</v>
      </c>
      <c r="G7291" t="s">
        <v>34</v>
      </c>
      <c r="H7291" t="s">
        <v>1950</v>
      </c>
      <c r="I7291">
        <v>254.35</v>
      </c>
      <c r="J7291">
        <v>3</v>
      </c>
      <c r="K7291">
        <v>0</v>
      </c>
      <c r="M7291" t="s">
        <v>3082</v>
      </c>
    </row>
    <row r="7292" spans="1:13" x14ac:dyDescent="0.25">
      <c r="A7292" s="7">
        <v>42842</v>
      </c>
      <c r="B7292" s="4">
        <f>YEAR(SaleData[[#This Row],[Order Date]])</f>
        <v>2017</v>
      </c>
      <c r="C7292" s="4">
        <f>MONTH(SaleData[[#This Row],[Order Date]])</f>
        <v>4</v>
      </c>
      <c r="D7292" t="s">
        <v>1173</v>
      </c>
      <c r="E7292" t="s">
        <v>163</v>
      </c>
      <c r="F7292" t="s">
        <v>26</v>
      </c>
      <c r="G7292" t="s">
        <v>36</v>
      </c>
      <c r="H7292" t="s">
        <v>497</v>
      </c>
      <c r="I7292">
        <v>675.06</v>
      </c>
      <c r="J7292">
        <v>3</v>
      </c>
      <c r="K7292">
        <v>87.76</v>
      </c>
      <c r="M7292" t="s">
        <v>3082</v>
      </c>
    </row>
    <row r="7293" spans="1:13" x14ac:dyDescent="0.25">
      <c r="A7293" s="7">
        <v>42842</v>
      </c>
      <c r="B7293" s="4">
        <f>YEAR(SaleData[[#This Row],[Order Date]])</f>
        <v>2017</v>
      </c>
      <c r="C7293" s="4">
        <f>MONTH(SaleData[[#This Row],[Order Date]])</f>
        <v>4</v>
      </c>
      <c r="D7293" t="s">
        <v>1781</v>
      </c>
      <c r="E7293" t="s">
        <v>605</v>
      </c>
      <c r="F7293" t="s">
        <v>11</v>
      </c>
      <c r="G7293" t="s">
        <v>21</v>
      </c>
      <c r="H7293" t="s">
        <v>1845</v>
      </c>
      <c r="I7293">
        <v>135.97999999999999</v>
      </c>
      <c r="J7293">
        <v>2</v>
      </c>
      <c r="K7293">
        <v>34</v>
      </c>
      <c r="M7293" t="s">
        <v>3082</v>
      </c>
    </row>
    <row r="7294" spans="1:13" x14ac:dyDescent="0.25">
      <c r="A7294" s="7">
        <v>42842</v>
      </c>
      <c r="B7294" s="4">
        <f>YEAR(SaleData[[#This Row],[Order Date]])</f>
        <v>2017</v>
      </c>
      <c r="C7294" s="4">
        <f>MONTH(SaleData[[#This Row],[Order Date]])</f>
        <v>4</v>
      </c>
      <c r="D7294" t="s">
        <v>1781</v>
      </c>
      <c r="E7294" t="s">
        <v>605</v>
      </c>
      <c r="F7294" t="s">
        <v>11</v>
      </c>
      <c r="G7294" t="s">
        <v>21</v>
      </c>
      <c r="H7294" t="s">
        <v>1727</v>
      </c>
      <c r="I7294">
        <v>44.95</v>
      </c>
      <c r="J7294">
        <v>1</v>
      </c>
      <c r="K7294">
        <v>12.59</v>
      </c>
      <c r="M7294" t="s">
        <v>3082</v>
      </c>
    </row>
    <row r="7295" spans="1:13" x14ac:dyDescent="0.25">
      <c r="A7295" s="7">
        <v>42842</v>
      </c>
      <c r="B7295" s="4">
        <f>YEAR(SaleData[[#This Row],[Order Date]])</f>
        <v>2017</v>
      </c>
      <c r="C7295" s="4">
        <f>MONTH(SaleData[[#This Row],[Order Date]])</f>
        <v>4</v>
      </c>
      <c r="D7295" t="s">
        <v>2404</v>
      </c>
      <c r="E7295" t="s">
        <v>43</v>
      </c>
      <c r="F7295" t="s">
        <v>26</v>
      </c>
      <c r="G7295" t="s">
        <v>44</v>
      </c>
      <c r="H7295" t="s">
        <v>1293</v>
      </c>
      <c r="I7295">
        <v>8.26</v>
      </c>
      <c r="J7295">
        <v>2</v>
      </c>
      <c r="K7295">
        <v>3.8</v>
      </c>
      <c r="M7295" t="s">
        <v>3082</v>
      </c>
    </row>
    <row r="7296" spans="1:13" x14ac:dyDescent="0.25">
      <c r="A7296" s="7">
        <v>42842</v>
      </c>
      <c r="B7296" s="4">
        <f>YEAR(SaleData[[#This Row],[Order Date]])</f>
        <v>2017</v>
      </c>
      <c r="C7296" s="4">
        <f>MONTH(SaleData[[#This Row],[Order Date]])</f>
        <v>4</v>
      </c>
      <c r="D7296" t="s">
        <v>2404</v>
      </c>
      <c r="E7296" t="s">
        <v>43</v>
      </c>
      <c r="F7296" t="s">
        <v>11</v>
      </c>
      <c r="G7296" t="s">
        <v>202</v>
      </c>
      <c r="H7296" t="s">
        <v>2669</v>
      </c>
      <c r="I7296">
        <v>2973.32</v>
      </c>
      <c r="J7296">
        <v>7</v>
      </c>
      <c r="K7296">
        <v>334.5</v>
      </c>
      <c r="M7296" t="s">
        <v>3082</v>
      </c>
    </row>
    <row r="7297" spans="1:13" x14ac:dyDescent="0.25">
      <c r="A7297" s="7">
        <v>42842</v>
      </c>
      <c r="B7297" s="4">
        <f>YEAR(SaleData[[#This Row],[Order Date]])</f>
        <v>2017</v>
      </c>
      <c r="C7297" s="4">
        <f>MONTH(SaleData[[#This Row],[Order Date]])</f>
        <v>4</v>
      </c>
      <c r="D7297" t="s">
        <v>2404</v>
      </c>
      <c r="E7297" t="s">
        <v>43</v>
      </c>
      <c r="F7297" t="s">
        <v>26</v>
      </c>
      <c r="G7297" t="s">
        <v>36</v>
      </c>
      <c r="H7297" t="s">
        <v>709</v>
      </c>
      <c r="I7297">
        <v>104.79</v>
      </c>
      <c r="J7297">
        <v>7</v>
      </c>
      <c r="K7297">
        <v>29.34</v>
      </c>
      <c r="M7297" t="s">
        <v>3082</v>
      </c>
    </row>
    <row r="7298" spans="1:13" x14ac:dyDescent="0.25">
      <c r="A7298" s="7">
        <v>42842</v>
      </c>
      <c r="B7298" s="4">
        <f>YEAR(SaleData[[#This Row],[Order Date]])</f>
        <v>2017</v>
      </c>
      <c r="C7298" s="4">
        <f>MONTH(SaleData[[#This Row],[Order Date]])</f>
        <v>4</v>
      </c>
      <c r="D7298" t="s">
        <v>2404</v>
      </c>
      <c r="E7298" t="s">
        <v>43</v>
      </c>
      <c r="F7298" t="s">
        <v>11</v>
      </c>
      <c r="G7298" t="s">
        <v>21</v>
      </c>
      <c r="H7298" t="s">
        <v>531</v>
      </c>
      <c r="I7298">
        <v>775.73</v>
      </c>
      <c r="J7298">
        <v>6</v>
      </c>
      <c r="K7298">
        <v>58.18</v>
      </c>
      <c r="M7298" t="s">
        <v>3082</v>
      </c>
    </row>
    <row r="7299" spans="1:13" x14ac:dyDescent="0.25">
      <c r="A7299" s="7">
        <v>42845</v>
      </c>
      <c r="B7299" s="4">
        <f>YEAR(SaleData[[#This Row],[Order Date]])</f>
        <v>2017</v>
      </c>
      <c r="C7299" s="4">
        <f>MONTH(SaleData[[#This Row],[Order Date]])</f>
        <v>4</v>
      </c>
      <c r="D7299" t="s">
        <v>1869</v>
      </c>
      <c r="E7299" t="s">
        <v>101</v>
      </c>
      <c r="F7299" t="s">
        <v>16</v>
      </c>
      <c r="G7299" t="s">
        <v>34</v>
      </c>
      <c r="H7299" t="s">
        <v>688</v>
      </c>
      <c r="I7299">
        <v>98.33</v>
      </c>
      <c r="J7299">
        <v>3</v>
      </c>
      <c r="K7299">
        <v>9.83</v>
      </c>
      <c r="M7299" t="s">
        <v>3082</v>
      </c>
    </row>
    <row r="7300" spans="1:13" x14ac:dyDescent="0.25">
      <c r="A7300" s="7">
        <v>42845</v>
      </c>
      <c r="B7300" s="4">
        <f>YEAR(SaleData[[#This Row],[Order Date]])</f>
        <v>2017</v>
      </c>
      <c r="C7300" s="4">
        <f>MONTH(SaleData[[#This Row],[Order Date]])</f>
        <v>4</v>
      </c>
      <c r="D7300" t="s">
        <v>1162</v>
      </c>
      <c r="E7300" t="s">
        <v>43</v>
      </c>
      <c r="F7300" t="s">
        <v>26</v>
      </c>
      <c r="G7300" t="s">
        <v>62</v>
      </c>
      <c r="H7300" t="s">
        <v>2229</v>
      </c>
      <c r="I7300">
        <v>5.76</v>
      </c>
      <c r="J7300">
        <v>2</v>
      </c>
      <c r="K7300">
        <v>1.67</v>
      </c>
      <c r="M7300" t="s">
        <v>3083</v>
      </c>
    </row>
    <row r="7301" spans="1:13" x14ac:dyDescent="0.25">
      <c r="A7301" s="7">
        <v>42845</v>
      </c>
      <c r="B7301" s="4">
        <f>YEAR(SaleData[[#This Row],[Order Date]])</f>
        <v>2017</v>
      </c>
      <c r="C7301" s="4">
        <f>MONTH(SaleData[[#This Row],[Order Date]])</f>
        <v>4</v>
      </c>
      <c r="D7301" t="s">
        <v>2671</v>
      </c>
      <c r="E7301" t="s">
        <v>43</v>
      </c>
      <c r="F7301" t="s">
        <v>16</v>
      </c>
      <c r="G7301" t="s">
        <v>40</v>
      </c>
      <c r="H7301" t="s">
        <v>327</v>
      </c>
      <c r="I7301">
        <v>210.01</v>
      </c>
      <c r="J7301">
        <v>1</v>
      </c>
      <c r="K7301">
        <v>2.63</v>
      </c>
      <c r="M7301" t="s">
        <v>3083</v>
      </c>
    </row>
    <row r="7302" spans="1:13" x14ac:dyDescent="0.25">
      <c r="A7302" s="7">
        <v>42845</v>
      </c>
      <c r="B7302" s="4">
        <f>YEAR(SaleData[[#This Row],[Order Date]])</f>
        <v>2017</v>
      </c>
      <c r="C7302" s="4">
        <f>MONTH(SaleData[[#This Row],[Order Date]])</f>
        <v>4</v>
      </c>
      <c r="D7302" t="s">
        <v>934</v>
      </c>
      <c r="E7302" t="s">
        <v>87</v>
      </c>
      <c r="F7302" t="s">
        <v>16</v>
      </c>
      <c r="G7302" t="s">
        <v>40</v>
      </c>
      <c r="H7302" t="s">
        <v>1020</v>
      </c>
      <c r="I7302">
        <v>314.52999999999997</v>
      </c>
      <c r="J7302">
        <v>2</v>
      </c>
      <c r="K7302">
        <v>-83.88</v>
      </c>
      <c r="M7302" t="s">
        <v>3083</v>
      </c>
    </row>
    <row r="7303" spans="1:13" x14ac:dyDescent="0.25">
      <c r="A7303" s="7">
        <v>42845</v>
      </c>
      <c r="B7303" s="4">
        <f>YEAR(SaleData[[#This Row],[Order Date]])</f>
        <v>2017</v>
      </c>
      <c r="C7303" s="4">
        <f>MONTH(SaleData[[#This Row],[Order Date]])</f>
        <v>4</v>
      </c>
      <c r="D7303" t="s">
        <v>651</v>
      </c>
      <c r="E7303" t="s">
        <v>75</v>
      </c>
      <c r="F7303" t="s">
        <v>26</v>
      </c>
      <c r="G7303" t="s">
        <v>44</v>
      </c>
      <c r="H7303" t="s">
        <v>1490</v>
      </c>
      <c r="I7303">
        <v>4.6100000000000003</v>
      </c>
      <c r="J7303">
        <v>2</v>
      </c>
      <c r="K7303">
        <v>1.67</v>
      </c>
      <c r="M7303" t="s">
        <v>3083</v>
      </c>
    </row>
    <row r="7304" spans="1:13" x14ac:dyDescent="0.25">
      <c r="A7304" s="7">
        <v>42845</v>
      </c>
      <c r="B7304" s="4">
        <f>YEAR(SaleData[[#This Row],[Order Date]])</f>
        <v>2017</v>
      </c>
      <c r="C7304" s="4">
        <f>MONTH(SaleData[[#This Row],[Order Date]])</f>
        <v>4</v>
      </c>
      <c r="D7304" t="s">
        <v>2070</v>
      </c>
      <c r="E7304" t="s">
        <v>24</v>
      </c>
      <c r="F7304" t="s">
        <v>26</v>
      </c>
      <c r="G7304" t="s">
        <v>36</v>
      </c>
      <c r="H7304" t="s">
        <v>2422</v>
      </c>
      <c r="I7304">
        <v>331.54</v>
      </c>
      <c r="J7304">
        <v>3</v>
      </c>
      <c r="K7304">
        <v>-82.88</v>
      </c>
      <c r="M7304" t="s">
        <v>3083</v>
      </c>
    </row>
    <row r="7305" spans="1:13" x14ac:dyDescent="0.25">
      <c r="A7305" s="7">
        <v>42845</v>
      </c>
      <c r="B7305" s="4">
        <f>YEAR(SaleData[[#This Row],[Order Date]])</f>
        <v>2017</v>
      </c>
      <c r="C7305" s="4">
        <f>MONTH(SaleData[[#This Row],[Order Date]])</f>
        <v>4</v>
      </c>
      <c r="D7305" t="s">
        <v>895</v>
      </c>
      <c r="E7305" t="s">
        <v>43</v>
      </c>
      <c r="F7305" t="s">
        <v>26</v>
      </c>
      <c r="G7305" t="s">
        <v>36</v>
      </c>
      <c r="H7305" t="s">
        <v>2267</v>
      </c>
      <c r="I7305">
        <v>169.45</v>
      </c>
      <c r="J7305">
        <v>5</v>
      </c>
      <c r="K7305">
        <v>42.36</v>
      </c>
      <c r="M7305" t="s">
        <v>3083</v>
      </c>
    </row>
    <row r="7306" spans="1:13" x14ac:dyDescent="0.25">
      <c r="A7306" s="7">
        <v>42845</v>
      </c>
      <c r="B7306" s="4">
        <f>YEAR(SaleData[[#This Row],[Order Date]])</f>
        <v>2017</v>
      </c>
      <c r="C7306" s="4">
        <f>MONTH(SaleData[[#This Row],[Order Date]])</f>
        <v>4</v>
      </c>
      <c r="D7306" t="s">
        <v>895</v>
      </c>
      <c r="E7306" t="s">
        <v>43</v>
      </c>
      <c r="F7306" t="s">
        <v>26</v>
      </c>
      <c r="G7306" t="s">
        <v>36</v>
      </c>
      <c r="H7306" t="s">
        <v>2286</v>
      </c>
      <c r="I7306">
        <v>40.68</v>
      </c>
      <c r="J7306">
        <v>2</v>
      </c>
      <c r="K7306">
        <v>0.41</v>
      </c>
      <c r="M7306" t="s">
        <v>3084</v>
      </c>
    </row>
    <row r="7307" spans="1:13" x14ac:dyDescent="0.25">
      <c r="A7307" s="7">
        <v>42845</v>
      </c>
      <c r="B7307" s="4">
        <f>YEAR(SaleData[[#This Row],[Order Date]])</f>
        <v>2017</v>
      </c>
      <c r="C7307" s="4">
        <f>MONTH(SaleData[[#This Row],[Order Date]])</f>
        <v>4</v>
      </c>
      <c r="D7307" t="s">
        <v>1503</v>
      </c>
      <c r="E7307" t="s">
        <v>20</v>
      </c>
      <c r="F7307" t="s">
        <v>16</v>
      </c>
      <c r="G7307" t="s">
        <v>34</v>
      </c>
      <c r="H7307" t="s">
        <v>1736</v>
      </c>
      <c r="I7307">
        <v>97.44</v>
      </c>
      <c r="J7307">
        <v>3</v>
      </c>
      <c r="K7307">
        <v>35.08</v>
      </c>
      <c r="M7307" t="s">
        <v>3084</v>
      </c>
    </row>
    <row r="7308" spans="1:13" x14ac:dyDescent="0.25">
      <c r="A7308" s="7">
        <v>42845</v>
      </c>
      <c r="B7308" s="4">
        <f>YEAR(SaleData[[#This Row],[Order Date]])</f>
        <v>2017</v>
      </c>
      <c r="C7308" s="4">
        <f>MONTH(SaleData[[#This Row],[Order Date]])</f>
        <v>4</v>
      </c>
      <c r="D7308" t="s">
        <v>1503</v>
      </c>
      <c r="E7308" t="s">
        <v>20</v>
      </c>
      <c r="F7308" t="s">
        <v>26</v>
      </c>
      <c r="G7308" t="s">
        <v>46</v>
      </c>
      <c r="H7308" t="s">
        <v>73</v>
      </c>
      <c r="I7308">
        <v>3.98</v>
      </c>
      <c r="J7308">
        <v>1</v>
      </c>
      <c r="K7308">
        <v>1.39</v>
      </c>
      <c r="M7308" t="s">
        <v>3084</v>
      </c>
    </row>
    <row r="7309" spans="1:13" x14ac:dyDescent="0.25">
      <c r="A7309" s="7">
        <v>42845</v>
      </c>
      <c r="B7309" s="4">
        <f>YEAR(SaleData[[#This Row],[Order Date]])</f>
        <v>2017</v>
      </c>
      <c r="C7309" s="4">
        <f>MONTH(SaleData[[#This Row],[Order Date]])</f>
        <v>4</v>
      </c>
      <c r="D7309" t="s">
        <v>1503</v>
      </c>
      <c r="E7309" t="s">
        <v>20</v>
      </c>
      <c r="F7309" t="s">
        <v>26</v>
      </c>
      <c r="G7309" t="s">
        <v>62</v>
      </c>
      <c r="H7309" t="s">
        <v>2636</v>
      </c>
      <c r="I7309">
        <v>13.04</v>
      </c>
      <c r="J7309">
        <v>4</v>
      </c>
      <c r="K7309">
        <v>5.74</v>
      </c>
      <c r="M7309" t="s">
        <v>3084</v>
      </c>
    </row>
    <row r="7310" spans="1:13" x14ac:dyDescent="0.25">
      <c r="A7310" s="7">
        <v>42845</v>
      </c>
      <c r="B7310" s="4">
        <f>YEAR(SaleData[[#This Row],[Order Date]])</f>
        <v>2017</v>
      </c>
      <c r="C7310" s="4">
        <f>MONTH(SaleData[[#This Row],[Order Date]])</f>
        <v>4</v>
      </c>
      <c r="D7310" t="s">
        <v>1503</v>
      </c>
      <c r="E7310" t="s">
        <v>20</v>
      </c>
      <c r="F7310" t="s">
        <v>16</v>
      </c>
      <c r="G7310" t="s">
        <v>17</v>
      </c>
      <c r="H7310" t="s">
        <v>1199</v>
      </c>
      <c r="I7310">
        <v>579.53</v>
      </c>
      <c r="J7310">
        <v>4</v>
      </c>
      <c r="K7310">
        <v>83.71</v>
      </c>
      <c r="M7310" t="s">
        <v>3084</v>
      </c>
    </row>
    <row r="7311" spans="1:13" x14ac:dyDescent="0.25">
      <c r="A7311" s="7">
        <v>42845</v>
      </c>
      <c r="B7311" s="4">
        <f>YEAR(SaleData[[#This Row],[Order Date]])</f>
        <v>2017</v>
      </c>
      <c r="C7311" s="4">
        <f>MONTH(SaleData[[#This Row],[Order Date]])</f>
        <v>4</v>
      </c>
      <c r="D7311" t="s">
        <v>122</v>
      </c>
      <c r="E7311" t="s">
        <v>43</v>
      </c>
      <c r="F7311" t="s">
        <v>16</v>
      </c>
      <c r="G7311" t="s">
        <v>34</v>
      </c>
      <c r="H7311" t="s">
        <v>2150</v>
      </c>
      <c r="I7311">
        <v>204.6</v>
      </c>
      <c r="J7311">
        <v>2</v>
      </c>
      <c r="K7311">
        <v>53.2</v>
      </c>
      <c r="M7311" t="s">
        <v>3084</v>
      </c>
    </row>
    <row r="7312" spans="1:13" x14ac:dyDescent="0.25">
      <c r="A7312" s="7">
        <v>42846</v>
      </c>
      <c r="B7312" s="4">
        <f>YEAR(SaleData[[#This Row],[Order Date]])</f>
        <v>2017</v>
      </c>
      <c r="C7312" s="4">
        <f>MONTH(SaleData[[#This Row],[Order Date]])</f>
        <v>4</v>
      </c>
      <c r="D7312" t="s">
        <v>1207</v>
      </c>
      <c r="E7312" t="s">
        <v>87</v>
      </c>
      <c r="F7312" t="s">
        <v>26</v>
      </c>
      <c r="G7312" t="s">
        <v>62</v>
      </c>
      <c r="H7312" t="s">
        <v>2386</v>
      </c>
      <c r="I7312">
        <v>7.87</v>
      </c>
      <c r="J7312">
        <v>3</v>
      </c>
      <c r="K7312">
        <v>0.89</v>
      </c>
      <c r="M7312" t="s">
        <v>3084</v>
      </c>
    </row>
    <row r="7313" spans="1:13" x14ac:dyDescent="0.25">
      <c r="A7313" s="7">
        <v>42846</v>
      </c>
      <c r="B7313" s="4">
        <f>YEAR(SaleData[[#This Row],[Order Date]])</f>
        <v>2017</v>
      </c>
      <c r="C7313" s="4">
        <f>MONTH(SaleData[[#This Row],[Order Date]])</f>
        <v>4</v>
      </c>
      <c r="D7313" t="s">
        <v>1445</v>
      </c>
      <c r="E7313" t="s">
        <v>75</v>
      </c>
      <c r="F7313" t="s">
        <v>26</v>
      </c>
      <c r="G7313" t="s">
        <v>46</v>
      </c>
      <c r="H7313" t="s">
        <v>1515</v>
      </c>
      <c r="I7313">
        <v>7.51</v>
      </c>
      <c r="J7313">
        <v>9</v>
      </c>
      <c r="K7313">
        <v>-6</v>
      </c>
      <c r="M7313" t="s">
        <v>3085</v>
      </c>
    </row>
    <row r="7314" spans="1:13" x14ac:dyDescent="0.25">
      <c r="A7314" s="7">
        <v>42846</v>
      </c>
      <c r="B7314" s="4">
        <f>YEAR(SaleData[[#This Row],[Order Date]])</f>
        <v>2017</v>
      </c>
      <c r="C7314" s="4">
        <f>MONTH(SaleData[[#This Row],[Order Date]])</f>
        <v>4</v>
      </c>
      <c r="D7314" t="s">
        <v>1445</v>
      </c>
      <c r="E7314" t="s">
        <v>75</v>
      </c>
      <c r="F7314" t="s">
        <v>26</v>
      </c>
      <c r="G7314" t="s">
        <v>44</v>
      </c>
      <c r="H7314" t="s">
        <v>2311</v>
      </c>
      <c r="I7314">
        <v>16.559999999999999</v>
      </c>
      <c r="J7314">
        <v>2</v>
      </c>
      <c r="K7314">
        <v>5.8</v>
      </c>
      <c r="M7314" t="s">
        <v>3085</v>
      </c>
    </row>
    <row r="7315" spans="1:13" x14ac:dyDescent="0.25">
      <c r="A7315" s="7">
        <v>42846</v>
      </c>
      <c r="B7315" s="4">
        <f>YEAR(SaleData[[#This Row],[Order Date]])</f>
        <v>2017</v>
      </c>
      <c r="C7315" s="4">
        <f>MONTH(SaleData[[#This Row],[Order Date]])</f>
        <v>4</v>
      </c>
      <c r="D7315" t="s">
        <v>86</v>
      </c>
      <c r="E7315" t="s">
        <v>116</v>
      </c>
      <c r="F7315" t="s">
        <v>16</v>
      </c>
      <c r="G7315" t="s">
        <v>34</v>
      </c>
      <c r="H7315" t="s">
        <v>2581</v>
      </c>
      <c r="I7315">
        <v>13.28</v>
      </c>
      <c r="J7315">
        <v>2</v>
      </c>
      <c r="K7315">
        <v>6.37</v>
      </c>
      <c r="M7315" t="s">
        <v>3085</v>
      </c>
    </row>
    <row r="7316" spans="1:13" x14ac:dyDescent="0.25">
      <c r="A7316" s="7">
        <v>42846</v>
      </c>
      <c r="B7316" s="4">
        <f>YEAR(SaleData[[#This Row],[Order Date]])</f>
        <v>2017</v>
      </c>
      <c r="C7316" s="4">
        <f>MONTH(SaleData[[#This Row],[Order Date]])</f>
        <v>4</v>
      </c>
      <c r="D7316" t="s">
        <v>1605</v>
      </c>
      <c r="E7316" t="s">
        <v>87</v>
      </c>
      <c r="F7316" t="s">
        <v>26</v>
      </c>
      <c r="G7316" t="s">
        <v>44</v>
      </c>
      <c r="H7316" t="s">
        <v>1293</v>
      </c>
      <c r="I7316">
        <v>16.52</v>
      </c>
      <c r="J7316">
        <v>5</v>
      </c>
      <c r="K7316">
        <v>5.37</v>
      </c>
      <c r="M7316" t="s">
        <v>3086</v>
      </c>
    </row>
    <row r="7317" spans="1:13" x14ac:dyDescent="0.25">
      <c r="A7317" s="7">
        <v>42846</v>
      </c>
      <c r="B7317" s="4">
        <f>YEAR(SaleData[[#This Row],[Order Date]])</f>
        <v>2017</v>
      </c>
      <c r="C7317" s="4">
        <f>MONTH(SaleData[[#This Row],[Order Date]])</f>
        <v>4</v>
      </c>
      <c r="D7317" t="s">
        <v>416</v>
      </c>
      <c r="E7317" t="s">
        <v>20</v>
      </c>
      <c r="F7317" t="s">
        <v>26</v>
      </c>
      <c r="G7317" t="s">
        <v>36</v>
      </c>
      <c r="H7317" t="s">
        <v>1013</v>
      </c>
      <c r="I7317">
        <v>128.34</v>
      </c>
      <c r="J7317">
        <v>6</v>
      </c>
      <c r="K7317">
        <v>37.22</v>
      </c>
      <c r="M7317" t="s">
        <v>3086</v>
      </c>
    </row>
    <row r="7318" spans="1:13" x14ac:dyDescent="0.25">
      <c r="A7318" s="7">
        <v>42846</v>
      </c>
      <c r="B7318" s="4">
        <f>YEAR(SaleData[[#This Row],[Order Date]])</f>
        <v>2017</v>
      </c>
      <c r="C7318" s="4">
        <f>MONTH(SaleData[[#This Row],[Order Date]])</f>
        <v>4</v>
      </c>
      <c r="D7318" t="s">
        <v>2534</v>
      </c>
      <c r="E7318" t="s">
        <v>573</v>
      </c>
      <c r="F7318" t="s">
        <v>26</v>
      </c>
      <c r="G7318" t="s">
        <v>27</v>
      </c>
      <c r="H7318" t="s">
        <v>771</v>
      </c>
      <c r="I7318">
        <v>35.880000000000003</v>
      </c>
      <c r="J7318">
        <v>6</v>
      </c>
      <c r="K7318">
        <v>16.149999999999999</v>
      </c>
      <c r="M7318" t="s">
        <v>3086</v>
      </c>
    </row>
    <row r="7319" spans="1:13" x14ac:dyDescent="0.25">
      <c r="A7319" s="7">
        <v>42846</v>
      </c>
      <c r="B7319" s="4">
        <f>YEAR(SaleData[[#This Row],[Order Date]])</f>
        <v>2017</v>
      </c>
      <c r="C7319" s="4">
        <f>MONTH(SaleData[[#This Row],[Order Date]])</f>
        <v>4</v>
      </c>
      <c r="D7319" t="s">
        <v>113</v>
      </c>
      <c r="E7319" t="s">
        <v>101</v>
      </c>
      <c r="F7319" t="s">
        <v>16</v>
      </c>
      <c r="G7319" t="s">
        <v>34</v>
      </c>
      <c r="H7319" t="s">
        <v>179</v>
      </c>
      <c r="I7319">
        <v>68.430000000000007</v>
      </c>
      <c r="J7319">
        <v>7</v>
      </c>
      <c r="K7319">
        <v>8.5500000000000007</v>
      </c>
      <c r="M7319" t="s">
        <v>3086</v>
      </c>
    </row>
    <row r="7320" spans="1:13" x14ac:dyDescent="0.25">
      <c r="A7320" s="7">
        <v>42847</v>
      </c>
      <c r="B7320" s="4">
        <f>YEAR(SaleData[[#This Row],[Order Date]])</f>
        <v>2017</v>
      </c>
      <c r="C7320" s="4">
        <f>MONTH(SaleData[[#This Row],[Order Date]])</f>
        <v>4</v>
      </c>
      <c r="D7320" t="s">
        <v>868</v>
      </c>
      <c r="E7320" t="s">
        <v>30</v>
      </c>
      <c r="F7320" t="s">
        <v>26</v>
      </c>
      <c r="G7320" t="s">
        <v>46</v>
      </c>
      <c r="H7320" t="s">
        <v>1296</v>
      </c>
      <c r="I7320">
        <v>11.23</v>
      </c>
      <c r="J7320">
        <v>7</v>
      </c>
      <c r="K7320">
        <v>-18.53</v>
      </c>
      <c r="M7320" t="s">
        <v>3086</v>
      </c>
    </row>
    <row r="7321" spans="1:13" x14ac:dyDescent="0.25">
      <c r="A7321" s="7">
        <v>42847</v>
      </c>
      <c r="B7321" s="4">
        <f>YEAR(SaleData[[#This Row],[Order Date]])</f>
        <v>2017</v>
      </c>
      <c r="C7321" s="4">
        <f>MONTH(SaleData[[#This Row],[Order Date]])</f>
        <v>4</v>
      </c>
      <c r="D7321" t="s">
        <v>1672</v>
      </c>
      <c r="E7321" t="s">
        <v>65</v>
      </c>
      <c r="F7321" t="s">
        <v>26</v>
      </c>
      <c r="G7321" t="s">
        <v>46</v>
      </c>
      <c r="H7321" t="s">
        <v>1719</v>
      </c>
      <c r="I7321">
        <v>691.96</v>
      </c>
      <c r="J7321">
        <v>4</v>
      </c>
      <c r="K7321">
        <v>318.3</v>
      </c>
      <c r="M7321" t="s">
        <v>3086</v>
      </c>
    </row>
    <row r="7322" spans="1:13" x14ac:dyDescent="0.25">
      <c r="A7322" s="7">
        <v>42847</v>
      </c>
      <c r="B7322" s="4">
        <f>YEAR(SaleData[[#This Row],[Order Date]])</f>
        <v>2017</v>
      </c>
      <c r="C7322" s="4">
        <f>MONTH(SaleData[[#This Row],[Order Date]])</f>
        <v>4</v>
      </c>
      <c r="D7322" t="s">
        <v>1672</v>
      </c>
      <c r="E7322" t="s">
        <v>65</v>
      </c>
      <c r="F7322" t="s">
        <v>11</v>
      </c>
      <c r="G7322" t="s">
        <v>12</v>
      </c>
      <c r="H7322" t="s">
        <v>1939</v>
      </c>
      <c r="I7322">
        <v>34.950000000000003</v>
      </c>
      <c r="J7322">
        <v>5</v>
      </c>
      <c r="K7322">
        <v>15.38</v>
      </c>
      <c r="M7322" t="s">
        <v>3086</v>
      </c>
    </row>
    <row r="7323" spans="1:13" x14ac:dyDescent="0.25">
      <c r="A7323" s="7">
        <v>42848</v>
      </c>
      <c r="B7323" s="4">
        <f>YEAR(SaleData[[#This Row],[Order Date]])</f>
        <v>2017</v>
      </c>
      <c r="C7323" s="4">
        <f>MONTH(SaleData[[#This Row],[Order Date]])</f>
        <v>4</v>
      </c>
      <c r="D7323" t="s">
        <v>152</v>
      </c>
      <c r="E7323" t="s">
        <v>171</v>
      </c>
      <c r="F7323" t="s">
        <v>16</v>
      </c>
      <c r="G7323" t="s">
        <v>34</v>
      </c>
      <c r="H7323" t="s">
        <v>2034</v>
      </c>
      <c r="I7323">
        <v>39.92</v>
      </c>
      <c r="J7323">
        <v>4</v>
      </c>
      <c r="K7323">
        <v>11.18</v>
      </c>
      <c r="M7323" t="s">
        <v>3086</v>
      </c>
    </row>
    <row r="7324" spans="1:13" x14ac:dyDescent="0.25">
      <c r="A7324" s="7">
        <v>42848</v>
      </c>
      <c r="B7324" s="4">
        <f>YEAR(SaleData[[#This Row],[Order Date]])</f>
        <v>2017</v>
      </c>
      <c r="C7324" s="4">
        <f>MONTH(SaleData[[#This Row],[Order Date]])</f>
        <v>4</v>
      </c>
      <c r="D7324" t="s">
        <v>408</v>
      </c>
      <c r="E7324" t="s">
        <v>15</v>
      </c>
      <c r="F7324" t="s">
        <v>26</v>
      </c>
      <c r="G7324" t="s">
        <v>27</v>
      </c>
      <c r="H7324" t="s">
        <v>2535</v>
      </c>
      <c r="I7324">
        <v>6.68</v>
      </c>
      <c r="J7324">
        <v>1</v>
      </c>
      <c r="K7324">
        <v>3.21</v>
      </c>
      <c r="M7324" t="s">
        <v>3087</v>
      </c>
    </row>
    <row r="7325" spans="1:13" x14ac:dyDescent="0.25">
      <c r="A7325" s="7">
        <v>42848</v>
      </c>
      <c r="B7325" s="4">
        <f>YEAR(SaleData[[#This Row],[Order Date]])</f>
        <v>2017</v>
      </c>
      <c r="C7325" s="4">
        <f>MONTH(SaleData[[#This Row],[Order Date]])</f>
        <v>4</v>
      </c>
      <c r="D7325" t="s">
        <v>408</v>
      </c>
      <c r="E7325" t="s">
        <v>15</v>
      </c>
      <c r="F7325" t="s">
        <v>26</v>
      </c>
      <c r="G7325" t="s">
        <v>62</v>
      </c>
      <c r="H7325" t="s">
        <v>777</v>
      </c>
      <c r="I7325">
        <v>8.34</v>
      </c>
      <c r="J7325">
        <v>3</v>
      </c>
      <c r="K7325">
        <v>2.25</v>
      </c>
      <c r="M7325" t="s">
        <v>3087</v>
      </c>
    </row>
    <row r="7326" spans="1:13" x14ac:dyDescent="0.25">
      <c r="A7326" s="7">
        <v>42848</v>
      </c>
      <c r="B7326" s="4">
        <f>YEAR(SaleData[[#This Row],[Order Date]])</f>
        <v>2017</v>
      </c>
      <c r="C7326" s="4">
        <f>MONTH(SaleData[[#This Row],[Order Date]])</f>
        <v>4</v>
      </c>
      <c r="D7326" t="s">
        <v>408</v>
      </c>
      <c r="E7326" t="s">
        <v>15</v>
      </c>
      <c r="F7326" t="s">
        <v>16</v>
      </c>
      <c r="G7326" t="s">
        <v>34</v>
      </c>
      <c r="H7326" t="s">
        <v>2675</v>
      </c>
      <c r="I7326">
        <v>101.94</v>
      </c>
      <c r="J7326">
        <v>3</v>
      </c>
      <c r="K7326">
        <v>30.58</v>
      </c>
      <c r="M7326" t="s">
        <v>3087</v>
      </c>
    </row>
    <row r="7327" spans="1:13" x14ac:dyDescent="0.25">
      <c r="A7327" s="7">
        <v>42848</v>
      </c>
      <c r="B7327" s="4">
        <f>YEAR(SaleData[[#This Row],[Order Date]])</f>
        <v>2017</v>
      </c>
      <c r="C7327" s="4">
        <f>MONTH(SaleData[[#This Row],[Order Date]])</f>
        <v>4</v>
      </c>
      <c r="D7327" t="s">
        <v>1005</v>
      </c>
      <c r="E7327" t="s">
        <v>20</v>
      </c>
      <c r="F7327" t="s">
        <v>11</v>
      </c>
      <c r="G7327" t="s">
        <v>141</v>
      </c>
      <c r="H7327" t="s">
        <v>1712</v>
      </c>
      <c r="I7327">
        <v>11199.97</v>
      </c>
      <c r="J7327">
        <v>4</v>
      </c>
      <c r="K7327">
        <v>3919.99</v>
      </c>
      <c r="M7327" t="s">
        <v>3087</v>
      </c>
    </row>
    <row r="7328" spans="1:13" x14ac:dyDescent="0.25">
      <c r="A7328" s="7">
        <v>42848</v>
      </c>
      <c r="B7328" s="4">
        <f>YEAR(SaleData[[#This Row],[Order Date]])</f>
        <v>2017</v>
      </c>
      <c r="C7328" s="4">
        <f>MONTH(SaleData[[#This Row],[Order Date]])</f>
        <v>4</v>
      </c>
      <c r="D7328" t="s">
        <v>1005</v>
      </c>
      <c r="E7328" t="s">
        <v>20</v>
      </c>
      <c r="F7328" t="s">
        <v>11</v>
      </c>
      <c r="G7328" t="s">
        <v>21</v>
      </c>
      <c r="H7328" t="s">
        <v>2139</v>
      </c>
      <c r="I7328">
        <v>2399.6</v>
      </c>
      <c r="J7328">
        <v>8</v>
      </c>
      <c r="K7328">
        <v>647.89</v>
      </c>
      <c r="M7328" t="s">
        <v>3088</v>
      </c>
    </row>
    <row r="7329" spans="1:13" x14ac:dyDescent="0.25">
      <c r="A7329" s="7">
        <v>42848</v>
      </c>
      <c r="B7329" s="4">
        <f>YEAR(SaleData[[#This Row],[Order Date]])</f>
        <v>2017</v>
      </c>
      <c r="C7329" s="4">
        <f>MONTH(SaleData[[#This Row],[Order Date]])</f>
        <v>4</v>
      </c>
      <c r="D7329" t="s">
        <v>1005</v>
      </c>
      <c r="E7329" t="s">
        <v>20</v>
      </c>
      <c r="F7329" t="s">
        <v>26</v>
      </c>
      <c r="G7329" t="s">
        <v>156</v>
      </c>
      <c r="H7329" t="s">
        <v>695</v>
      </c>
      <c r="I7329">
        <v>63.9</v>
      </c>
      <c r="J7329">
        <v>5</v>
      </c>
      <c r="K7329">
        <v>28.76</v>
      </c>
      <c r="M7329" t="s">
        <v>3088</v>
      </c>
    </row>
    <row r="7330" spans="1:13" x14ac:dyDescent="0.25">
      <c r="A7330" s="7">
        <v>42848</v>
      </c>
      <c r="B7330" s="4">
        <f>YEAR(SaleData[[#This Row],[Order Date]])</f>
        <v>2017</v>
      </c>
      <c r="C7330" s="4">
        <f>MONTH(SaleData[[#This Row],[Order Date]])</f>
        <v>4</v>
      </c>
      <c r="D7330" t="s">
        <v>1005</v>
      </c>
      <c r="E7330" t="s">
        <v>20</v>
      </c>
      <c r="F7330" t="s">
        <v>11</v>
      </c>
      <c r="G7330" t="s">
        <v>21</v>
      </c>
      <c r="H7330" t="s">
        <v>2154</v>
      </c>
      <c r="I7330">
        <v>52.99</v>
      </c>
      <c r="J7330">
        <v>1</v>
      </c>
      <c r="K7330">
        <v>0.53</v>
      </c>
      <c r="M7330" t="s">
        <v>3088</v>
      </c>
    </row>
    <row r="7331" spans="1:13" x14ac:dyDescent="0.25">
      <c r="A7331" s="7">
        <v>42848</v>
      </c>
      <c r="B7331" s="4">
        <f>YEAR(SaleData[[#This Row],[Order Date]])</f>
        <v>2017</v>
      </c>
      <c r="C7331" s="4">
        <f>MONTH(SaleData[[#This Row],[Order Date]])</f>
        <v>4</v>
      </c>
      <c r="D7331" t="s">
        <v>463</v>
      </c>
      <c r="E7331" t="s">
        <v>105</v>
      </c>
      <c r="F7331" t="s">
        <v>16</v>
      </c>
      <c r="G7331" t="s">
        <v>40</v>
      </c>
      <c r="H7331" t="s">
        <v>1487</v>
      </c>
      <c r="I7331">
        <v>177.23</v>
      </c>
      <c r="J7331">
        <v>5</v>
      </c>
      <c r="K7331">
        <v>-120.51</v>
      </c>
      <c r="M7331" t="s">
        <v>3088</v>
      </c>
    </row>
    <row r="7332" spans="1:13" x14ac:dyDescent="0.25">
      <c r="A7332" s="7">
        <v>42848</v>
      </c>
      <c r="B7332" s="4">
        <f>YEAR(SaleData[[#This Row],[Order Date]])</f>
        <v>2017</v>
      </c>
      <c r="C7332" s="4">
        <f>MONTH(SaleData[[#This Row],[Order Date]])</f>
        <v>4</v>
      </c>
      <c r="D7332" t="s">
        <v>1668</v>
      </c>
      <c r="E7332" t="s">
        <v>337</v>
      </c>
      <c r="F7332" t="s">
        <v>26</v>
      </c>
      <c r="G7332" t="s">
        <v>36</v>
      </c>
      <c r="H7332" t="s">
        <v>1401</v>
      </c>
      <c r="I7332">
        <v>333.09</v>
      </c>
      <c r="J7332">
        <v>3</v>
      </c>
      <c r="K7332">
        <v>23.32</v>
      </c>
      <c r="M7332" t="s">
        <v>3088</v>
      </c>
    </row>
    <row r="7333" spans="1:13" x14ac:dyDescent="0.25">
      <c r="A7333" s="7">
        <v>42848</v>
      </c>
      <c r="B7333" s="4">
        <f>YEAR(SaleData[[#This Row],[Order Date]])</f>
        <v>2017</v>
      </c>
      <c r="C7333" s="4">
        <f>MONTH(SaleData[[#This Row],[Order Date]])</f>
        <v>4</v>
      </c>
      <c r="D7333" t="s">
        <v>1668</v>
      </c>
      <c r="E7333" t="s">
        <v>337</v>
      </c>
      <c r="F7333" t="s">
        <v>16</v>
      </c>
      <c r="G7333" t="s">
        <v>40</v>
      </c>
      <c r="H7333" t="s">
        <v>670</v>
      </c>
      <c r="I7333">
        <v>248.98</v>
      </c>
      <c r="J7333">
        <v>2</v>
      </c>
      <c r="K7333">
        <v>54.78</v>
      </c>
      <c r="M7333" t="s">
        <v>3088</v>
      </c>
    </row>
    <row r="7334" spans="1:13" x14ac:dyDescent="0.25">
      <c r="A7334" s="7">
        <v>42848</v>
      </c>
      <c r="B7334" s="4">
        <f>YEAR(SaleData[[#This Row],[Order Date]])</f>
        <v>2017</v>
      </c>
      <c r="C7334" s="4">
        <f>MONTH(SaleData[[#This Row],[Order Date]])</f>
        <v>4</v>
      </c>
      <c r="D7334" t="s">
        <v>1556</v>
      </c>
      <c r="E7334" t="s">
        <v>337</v>
      </c>
      <c r="F7334" t="s">
        <v>26</v>
      </c>
      <c r="G7334" t="s">
        <v>62</v>
      </c>
      <c r="H7334" t="s">
        <v>633</v>
      </c>
      <c r="I7334">
        <v>36.44</v>
      </c>
      <c r="J7334">
        <v>4</v>
      </c>
      <c r="K7334">
        <v>12.03</v>
      </c>
      <c r="M7334" t="s">
        <v>3088</v>
      </c>
    </row>
    <row r="7335" spans="1:13" x14ac:dyDescent="0.25">
      <c r="A7335" s="7">
        <v>42848</v>
      </c>
      <c r="B7335" s="4">
        <f>YEAR(SaleData[[#This Row],[Order Date]])</f>
        <v>2017</v>
      </c>
      <c r="C7335" s="4">
        <f>MONTH(SaleData[[#This Row],[Order Date]])</f>
        <v>4</v>
      </c>
      <c r="D7335" t="s">
        <v>1440</v>
      </c>
      <c r="E7335" t="s">
        <v>101</v>
      </c>
      <c r="F7335" t="s">
        <v>26</v>
      </c>
      <c r="G7335" t="s">
        <v>46</v>
      </c>
      <c r="H7335" t="s">
        <v>1985</v>
      </c>
      <c r="I7335">
        <v>3.17</v>
      </c>
      <c r="J7335">
        <v>4</v>
      </c>
      <c r="K7335">
        <v>-2.5299999999999998</v>
      </c>
      <c r="M7335" t="s">
        <v>3088</v>
      </c>
    </row>
    <row r="7336" spans="1:13" x14ac:dyDescent="0.25">
      <c r="A7336" s="7">
        <v>42848</v>
      </c>
      <c r="B7336" s="4">
        <f>YEAR(SaleData[[#This Row],[Order Date]])</f>
        <v>2017</v>
      </c>
      <c r="C7336" s="4">
        <f>MONTH(SaleData[[#This Row],[Order Date]])</f>
        <v>4</v>
      </c>
      <c r="D7336" t="s">
        <v>1440</v>
      </c>
      <c r="E7336" t="s">
        <v>101</v>
      </c>
      <c r="F7336" t="s">
        <v>16</v>
      </c>
      <c r="G7336" t="s">
        <v>17</v>
      </c>
      <c r="H7336" t="s">
        <v>2505</v>
      </c>
      <c r="I7336">
        <v>579.14</v>
      </c>
      <c r="J7336">
        <v>4</v>
      </c>
      <c r="K7336">
        <v>-28.96</v>
      </c>
      <c r="M7336" t="s">
        <v>3088</v>
      </c>
    </row>
    <row r="7337" spans="1:13" x14ac:dyDescent="0.25">
      <c r="A7337" s="7">
        <v>42848</v>
      </c>
      <c r="B7337" s="4">
        <f>YEAR(SaleData[[#This Row],[Order Date]])</f>
        <v>2017</v>
      </c>
      <c r="C7337" s="4">
        <f>MONTH(SaleData[[#This Row],[Order Date]])</f>
        <v>4</v>
      </c>
      <c r="D7337" t="s">
        <v>389</v>
      </c>
      <c r="E7337" t="s">
        <v>87</v>
      </c>
      <c r="F7337" t="s">
        <v>11</v>
      </c>
      <c r="G7337" t="s">
        <v>21</v>
      </c>
      <c r="H7337" t="s">
        <v>830</v>
      </c>
      <c r="I7337">
        <v>32.700000000000003</v>
      </c>
      <c r="J7337">
        <v>5</v>
      </c>
      <c r="K7337">
        <v>-6.54</v>
      </c>
      <c r="M7337" t="s">
        <v>3088</v>
      </c>
    </row>
    <row r="7338" spans="1:13" x14ac:dyDescent="0.25">
      <c r="A7338" s="7">
        <v>42849</v>
      </c>
      <c r="B7338" s="4">
        <f>YEAR(SaleData[[#This Row],[Order Date]])</f>
        <v>2017</v>
      </c>
      <c r="C7338" s="4">
        <f>MONTH(SaleData[[#This Row],[Order Date]])</f>
        <v>4</v>
      </c>
      <c r="D7338" t="s">
        <v>1869</v>
      </c>
      <c r="E7338" t="s">
        <v>24</v>
      </c>
      <c r="F7338" t="s">
        <v>26</v>
      </c>
      <c r="G7338" t="s">
        <v>46</v>
      </c>
      <c r="H7338" t="s">
        <v>1894</v>
      </c>
      <c r="I7338">
        <v>9.98</v>
      </c>
      <c r="J7338">
        <v>5</v>
      </c>
      <c r="K7338">
        <v>-16.47</v>
      </c>
      <c r="M7338" t="s">
        <v>3089</v>
      </c>
    </row>
    <row r="7339" spans="1:13" x14ac:dyDescent="0.25">
      <c r="A7339" s="7">
        <v>42849</v>
      </c>
      <c r="B7339" s="4">
        <f>YEAR(SaleData[[#This Row],[Order Date]])</f>
        <v>2017</v>
      </c>
      <c r="C7339" s="4">
        <f>MONTH(SaleData[[#This Row],[Order Date]])</f>
        <v>4</v>
      </c>
      <c r="D7339" t="s">
        <v>2089</v>
      </c>
      <c r="E7339" t="s">
        <v>43</v>
      </c>
      <c r="F7339" t="s">
        <v>26</v>
      </c>
      <c r="G7339" t="s">
        <v>27</v>
      </c>
      <c r="H7339" t="s">
        <v>771</v>
      </c>
      <c r="I7339">
        <v>53.82</v>
      </c>
      <c r="J7339">
        <v>9</v>
      </c>
      <c r="K7339">
        <v>24.22</v>
      </c>
      <c r="M7339" t="s">
        <v>3090</v>
      </c>
    </row>
    <row r="7340" spans="1:13" x14ac:dyDescent="0.25">
      <c r="A7340" s="7">
        <v>42849</v>
      </c>
      <c r="B7340" s="4">
        <f>YEAR(SaleData[[#This Row],[Order Date]])</f>
        <v>2017</v>
      </c>
      <c r="C7340" s="4">
        <f>MONTH(SaleData[[#This Row],[Order Date]])</f>
        <v>4</v>
      </c>
      <c r="D7340" t="s">
        <v>2613</v>
      </c>
      <c r="E7340" t="s">
        <v>163</v>
      </c>
      <c r="F7340" t="s">
        <v>26</v>
      </c>
      <c r="G7340" t="s">
        <v>27</v>
      </c>
      <c r="H7340" t="s">
        <v>2232</v>
      </c>
      <c r="I7340">
        <v>9.9600000000000009</v>
      </c>
      <c r="J7340">
        <v>2</v>
      </c>
      <c r="K7340">
        <v>4.88</v>
      </c>
      <c r="M7340" t="s">
        <v>3090</v>
      </c>
    </row>
    <row r="7341" spans="1:13" x14ac:dyDescent="0.25">
      <c r="A7341" s="7">
        <v>42849</v>
      </c>
      <c r="B7341" s="4">
        <f>YEAR(SaleData[[#This Row],[Order Date]])</f>
        <v>2017</v>
      </c>
      <c r="C7341" s="4">
        <f>MONTH(SaleData[[#This Row],[Order Date]])</f>
        <v>4</v>
      </c>
      <c r="D7341" t="s">
        <v>546</v>
      </c>
      <c r="E7341" t="s">
        <v>30</v>
      </c>
      <c r="F7341" t="s">
        <v>26</v>
      </c>
      <c r="G7341" t="s">
        <v>56</v>
      </c>
      <c r="H7341" t="s">
        <v>1184</v>
      </c>
      <c r="I7341">
        <v>68.81</v>
      </c>
      <c r="J7341">
        <v>5</v>
      </c>
      <c r="K7341">
        <v>-123.86</v>
      </c>
      <c r="M7341" t="s">
        <v>3090</v>
      </c>
    </row>
    <row r="7342" spans="1:13" x14ac:dyDescent="0.25">
      <c r="A7342" s="7">
        <v>42849</v>
      </c>
      <c r="B7342" s="4">
        <f>YEAR(SaleData[[#This Row],[Order Date]])</f>
        <v>2017</v>
      </c>
      <c r="C7342" s="4">
        <f>MONTH(SaleData[[#This Row],[Order Date]])</f>
        <v>4</v>
      </c>
      <c r="D7342" t="s">
        <v>546</v>
      </c>
      <c r="E7342" t="s">
        <v>30</v>
      </c>
      <c r="F7342" t="s">
        <v>26</v>
      </c>
      <c r="G7342" t="s">
        <v>46</v>
      </c>
      <c r="H7342" t="s">
        <v>2305</v>
      </c>
      <c r="I7342">
        <v>2.54</v>
      </c>
      <c r="J7342">
        <v>3</v>
      </c>
      <c r="K7342">
        <v>-3.82</v>
      </c>
      <c r="M7342" t="s">
        <v>3091</v>
      </c>
    </row>
    <row r="7343" spans="1:13" x14ac:dyDescent="0.25">
      <c r="A7343" s="7">
        <v>42849</v>
      </c>
      <c r="B7343" s="4">
        <f>YEAR(SaleData[[#This Row],[Order Date]])</f>
        <v>2017</v>
      </c>
      <c r="C7343" s="4">
        <f>MONTH(SaleData[[#This Row],[Order Date]])</f>
        <v>4</v>
      </c>
      <c r="D7343" t="s">
        <v>1228</v>
      </c>
      <c r="E7343" t="s">
        <v>87</v>
      </c>
      <c r="F7343" t="s">
        <v>26</v>
      </c>
      <c r="G7343" t="s">
        <v>46</v>
      </c>
      <c r="H7343" t="s">
        <v>2131</v>
      </c>
      <c r="I7343">
        <v>11.61</v>
      </c>
      <c r="J7343">
        <v>2</v>
      </c>
      <c r="K7343">
        <v>-9.2899999999999991</v>
      </c>
      <c r="M7343" t="s">
        <v>3091</v>
      </c>
    </row>
    <row r="7344" spans="1:13" x14ac:dyDescent="0.25">
      <c r="A7344" s="7">
        <v>42849</v>
      </c>
      <c r="B7344" s="4">
        <f>YEAR(SaleData[[#This Row],[Order Date]])</f>
        <v>2017</v>
      </c>
      <c r="C7344" s="4">
        <f>MONTH(SaleData[[#This Row],[Order Date]])</f>
        <v>4</v>
      </c>
      <c r="D7344" t="s">
        <v>2191</v>
      </c>
      <c r="E7344" t="s">
        <v>30</v>
      </c>
      <c r="F7344" t="s">
        <v>16</v>
      </c>
      <c r="G7344" t="s">
        <v>40</v>
      </c>
      <c r="H7344" t="s">
        <v>2148</v>
      </c>
      <c r="I7344">
        <v>206.96</v>
      </c>
      <c r="J7344">
        <v>2</v>
      </c>
      <c r="K7344">
        <v>-32.520000000000003</v>
      </c>
      <c r="M7344" t="s">
        <v>3091</v>
      </c>
    </row>
    <row r="7345" spans="1:13" x14ac:dyDescent="0.25">
      <c r="A7345" s="7">
        <v>42849</v>
      </c>
      <c r="B7345" s="4">
        <f>YEAR(SaleData[[#This Row],[Order Date]])</f>
        <v>2017</v>
      </c>
      <c r="C7345" s="4">
        <f>MONTH(SaleData[[#This Row],[Order Date]])</f>
        <v>4</v>
      </c>
      <c r="D7345" t="s">
        <v>1554</v>
      </c>
      <c r="E7345" t="s">
        <v>49</v>
      </c>
      <c r="F7345" t="s">
        <v>26</v>
      </c>
      <c r="G7345" t="s">
        <v>27</v>
      </c>
      <c r="H7345" t="s">
        <v>1338</v>
      </c>
      <c r="I7345">
        <v>14.94</v>
      </c>
      <c r="J7345">
        <v>3</v>
      </c>
      <c r="K7345">
        <v>7.02</v>
      </c>
      <c r="M7345" t="s">
        <v>3091</v>
      </c>
    </row>
    <row r="7346" spans="1:13" x14ac:dyDescent="0.25">
      <c r="A7346" s="7">
        <v>42849</v>
      </c>
      <c r="B7346" s="4">
        <f>YEAR(SaleData[[#This Row],[Order Date]])</f>
        <v>2017</v>
      </c>
      <c r="C7346" s="4">
        <f>MONTH(SaleData[[#This Row],[Order Date]])</f>
        <v>4</v>
      </c>
      <c r="D7346" t="s">
        <v>262</v>
      </c>
      <c r="E7346" t="s">
        <v>30</v>
      </c>
      <c r="F7346" t="s">
        <v>11</v>
      </c>
      <c r="G7346" t="s">
        <v>12</v>
      </c>
      <c r="H7346" t="s">
        <v>2677</v>
      </c>
      <c r="I7346">
        <v>27.17</v>
      </c>
      <c r="J7346">
        <v>4</v>
      </c>
      <c r="K7346">
        <v>-1.36</v>
      </c>
      <c r="M7346" t="s">
        <v>3091</v>
      </c>
    </row>
    <row r="7347" spans="1:13" x14ac:dyDescent="0.25">
      <c r="A7347" s="7">
        <v>42850</v>
      </c>
      <c r="B7347" s="4">
        <f>YEAR(SaleData[[#This Row],[Order Date]])</f>
        <v>2017</v>
      </c>
      <c r="C7347" s="4">
        <f>MONTH(SaleData[[#This Row],[Order Date]])</f>
        <v>4</v>
      </c>
      <c r="D7347" t="s">
        <v>2543</v>
      </c>
      <c r="E7347" t="s">
        <v>30</v>
      </c>
      <c r="F7347" t="s">
        <v>26</v>
      </c>
      <c r="G7347" t="s">
        <v>46</v>
      </c>
      <c r="H7347" t="s">
        <v>1065</v>
      </c>
      <c r="I7347">
        <v>4.49</v>
      </c>
      <c r="J7347">
        <v>6</v>
      </c>
      <c r="K7347">
        <v>-6.73</v>
      </c>
      <c r="M7347" t="s">
        <v>3092</v>
      </c>
    </row>
    <row r="7348" spans="1:13" x14ac:dyDescent="0.25">
      <c r="A7348" s="7">
        <v>42850</v>
      </c>
      <c r="B7348" s="4">
        <f>YEAR(SaleData[[#This Row],[Order Date]])</f>
        <v>2017</v>
      </c>
      <c r="C7348" s="4">
        <f>MONTH(SaleData[[#This Row],[Order Date]])</f>
        <v>4</v>
      </c>
      <c r="D7348" t="s">
        <v>1285</v>
      </c>
      <c r="E7348" t="s">
        <v>20</v>
      </c>
      <c r="F7348" t="s">
        <v>26</v>
      </c>
      <c r="G7348" t="s">
        <v>46</v>
      </c>
      <c r="H7348" t="s">
        <v>1145</v>
      </c>
      <c r="I7348">
        <v>134.27000000000001</v>
      </c>
      <c r="J7348">
        <v>8</v>
      </c>
      <c r="K7348">
        <v>47</v>
      </c>
      <c r="M7348" t="s">
        <v>3092</v>
      </c>
    </row>
    <row r="7349" spans="1:13" x14ac:dyDescent="0.25">
      <c r="A7349" s="7">
        <v>42850</v>
      </c>
      <c r="B7349" s="4">
        <f>YEAR(SaleData[[#This Row],[Order Date]])</f>
        <v>2017</v>
      </c>
      <c r="C7349" s="4">
        <f>MONTH(SaleData[[#This Row],[Order Date]])</f>
        <v>4</v>
      </c>
      <c r="D7349" t="s">
        <v>765</v>
      </c>
      <c r="E7349" t="s">
        <v>30</v>
      </c>
      <c r="F7349" t="s">
        <v>26</v>
      </c>
      <c r="G7349" t="s">
        <v>62</v>
      </c>
      <c r="H7349" t="s">
        <v>1448</v>
      </c>
      <c r="I7349">
        <v>35.71</v>
      </c>
      <c r="J7349">
        <v>8</v>
      </c>
      <c r="K7349">
        <v>2.23</v>
      </c>
      <c r="M7349" t="s">
        <v>3092</v>
      </c>
    </row>
    <row r="7350" spans="1:13" x14ac:dyDescent="0.25">
      <c r="A7350" s="7">
        <v>42850</v>
      </c>
      <c r="B7350" s="4">
        <f>YEAR(SaleData[[#This Row],[Order Date]])</f>
        <v>2017</v>
      </c>
      <c r="C7350" s="4">
        <f>MONTH(SaleData[[#This Row],[Order Date]])</f>
        <v>4</v>
      </c>
      <c r="D7350" t="s">
        <v>1539</v>
      </c>
      <c r="E7350" t="s">
        <v>43</v>
      </c>
      <c r="F7350" t="s">
        <v>26</v>
      </c>
      <c r="G7350" t="s">
        <v>62</v>
      </c>
      <c r="H7350" t="s">
        <v>1753</v>
      </c>
      <c r="I7350">
        <v>11.76</v>
      </c>
      <c r="J7350">
        <v>4</v>
      </c>
      <c r="K7350">
        <v>3.18</v>
      </c>
      <c r="M7350" t="s">
        <v>3092</v>
      </c>
    </row>
    <row r="7351" spans="1:13" x14ac:dyDescent="0.25">
      <c r="A7351" s="7">
        <v>42850</v>
      </c>
      <c r="B7351" s="4">
        <f>YEAR(SaleData[[#This Row],[Order Date]])</f>
        <v>2017</v>
      </c>
      <c r="C7351" s="4">
        <f>MONTH(SaleData[[#This Row],[Order Date]])</f>
        <v>4</v>
      </c>
      <c r="D7351" t="s">
        <v>2655</v>
      </c>
      <c r="E7351" t="s">
        <v>20</v>
      </c>
      <c r="F7351" t="s">
        <v>26</v>
      </c>
      <c r="G7351" t="s">
        <v>36</v>
      </c>
      <c r="H7351" t="s">
        <v>2383</v>
      </c>
      <c r="I7351">
        <v>216.4</v>
      </c>
      <c r="J7351">
        <v>4</v>
      </c>
      <c r="K7351">
        <v>56.26</v>
      </c>
      <c r="M7351" t="s">
        <v>3092</v>
      </c>
    </row>
    <row r="7352" spans="1:13" x14ac:dyDescent="0.25">
      <c r="A7352" s="7">
        <v>42850</v>
      </c>
      <c r="B7352" s="4">
        <f>YEAR(SaleData[[#This Row],[Order Date]])</f>
        <v>2017</v>
      </c>
      <c r="C7352" s="4">
        <f>MONTH(SaleData[[#This Row],[Order Date]])</f>
        <v>4</v>
      </c>
      <c r="D7352" t="s">
        <v>483</v>
      </c>
      <c r="E7352" t="s">
        <v>24</v>
      </c>
      <c r="F7352" t="s">
        <v>26</v>
      </c>
      <c r="G7352" t="s">
        <v>36</v>
      </c>
      <c r="H7352" t="s">
        <v>484</v>
      </c>
      <c r="I7352">
        <v>132.16</v>
      </c>
      <c r="J7352">
        <v>1</v>
      </c>
      <c r="K7352">
        <v>9.91</v>
      </c>
      <c r="M7352" t="s">
        <v>3092</v>
      </c>
    </row>
    <row r="7353" spans="1:13" x14ac:dyDescent="0.25">
      <c r="A7353" s="7">
        <v>42850</v>
      </c>
      <c r="B7353" s="4">
        <f>YEAR(SaleData[[#This Row],[Order Date]])</f>
        <v>2017</v>
      </c>
      <c r="C7353" s="4">
        <f>MONTH(SaleData[[#This Row],[Order Date]])</f>
        <v>4</v>
      </c>
      <c r="D7353" t="s">
        <v>483</v>
      </c>
      <c r="E7353" t="s">
        <v>24</v>
      </c>
      <c r="F7353" t="s">
        <v>26</v>
      </c>
      <c r="G7353" t="s">
        <v>46</v>
      </c>
      <c r="H7353" t="s">
        <v>1850</v>
      </c>
      <c r="I7353">
        <v>17.899999999999999</v>
      </c>
      <c r="J7353">
        <v>6</v>
      </c>
      <c r="K7353">
        <v>-31.33</v>
      </c>
      <c r="M7353" t="s">
        <v>3093</v>
      </c>
    </row>
    <row r="7354" spans="1:13" x14ac:dyDescent="0.25">
      <c r="A7354" s="7">
        <v>42850</v>
      </c>
      <c r="B7354" s="4">
        <f>YEAR(SaleData[[#This Row],[Order Date]])</f>
        <v>2017</v>
      </c>
      <c r="C7354" s="4">
        <f>MONTH(SaleData[[#This Row],[Order Date]])</f>
        <v>4</v>
      </c>
      <c r="D7354" t="s">
        <v>483</v>
      </c>
      <c r="E7354" t="s">
        <v>24</v>
      </c>
      <c r="F7354" t="s">
        <v>26</v>
      </c>
      <c r="G7354" t="s">
        <v>27</v>
      </c>
      <c r="H7354" t="s">
        <v>295</v>
      </c>
      <c r="I7354">
        <v>124.03</v>
      </c>
      <c r="J7354">
        <v>4</v>
      </c>
      <c r="K7354">
        <v>44.96</v>
      </c>
      <c r="M7354" t="s">
        <v>3093</v>
      </c>
    </row>
    <row r="7355" spans="1:13" x14ac:dyDescent="0.25">
      <c r="A7355" s="7">
        <v>42851</v>
      </c>
      <c r="B7355" s="4">
        <f>YEAR(SaleData[[#This Row],[Order Date]])</f>
        <v>2017</v>
      </c>
      <c r="C7355" s="4">
        <f>MONTH(SaleData[[#This Row],[Order Date]])</f>
        <v>4</v>
      </c>
      <c r="D7355" t="s">
        <v>1871</v>
      </c>
      <c r="E7355" t="s">
        <v>69</v>
      </c>
      <c r="F7355" t="s">
        <v>16</v>
      </c>
      <c r="G7355" t="s">
        <v>17</v>
      </c>
      <c r="H7355" t="s">
        <v>479</v>
      </c>
      <c r="I7355">
        <v>1586.69</v>
      </c>
      <c r="J7355">
        <v>7</v>
      </c>
      <c r="K7355">
        <v>412.54</v>
      </c>
      <c r="M7355" t="s">
        <v>3093</v>
      </c>
    </row>
    <row r="7356" spans="1:13" x14ac:dyDescent="0.25">
      <c r="A7356" s="7">
        <v>42851</v>
      </c>
      <c r="B7356" s="4">
        <f>YEAR(SaleData[[#This Row],[Order Date]])</f>
        <v>2017</v>
      </c>
      <c r="C7356" s="4">
        <f>MONTH(SaleData[[#This Row],[Order Date]])</f>
        <v>4</v>
      </c>
      <c r="D7356" t="s">
        <v>1871</v>
      </c>
      <c r="E7356" t="s">
        <v>69</v>
      </c>
      <c r="F7356" t="s">
        <v>11</v>
      </c>
      <c r="G7356" t="s">
        <v>12</v>
      </c>
      <c r="H7356" t="s">
        <v>207</v>
      </c>
      <c r="I7356">
        <v>84.99</v>
      </c>
      <c r="J7356">
        <v>1</v>
      </c>
      <c r="K7356">
        <v>30.6</v>
      </c>
      <c r="M7356" t="s">
        <v>3093</v>
      </c>
    </row>
    <row r="7357" spans="1:13" x14ac:dyDescent="0.25">
      <c r="A7357" s="7">
        <v>42851</v>
      </c>
      <c r="B7357" s="4">
        <f>YEAR(SaleData[[#This Row],[Order Date]])</f>
        <v>2017</v>
      </c>
      <c r="C7357" s="4">
        <f>MONTH(SaleData[[#This Row],[Order Date]])</f>
        <v>4</v>
      </c>
      <c r="D7357" t="s">
        <v>1871</v>
      </c>
      <c r="E7357" t="s">
        <v>69</v>
      </c>
      <c r="F7357" t="s">
        <v>16</v>
      </c>
      <c r="G7357" t="s">
        <v>40</v>
      </c>
      <c r="H7357" t="s">
        <v>766</v>
      </c>
      <c r="I7357">
        <v>411.8</v>
      </c>
      <c r="J7357">
        <v>2</v>
      </c>
      <c r="K7357">
        <v>70.010000000000005</v>
      </c>
      <c r="M7357" t="s">
        <v>3093</v>
      </c>
    </row>
    <row r="7358" spans="1:13" x14ac:dyDescent="0.25">
      <c r="A7358" s="7">
        <v>42852</v>
      </c>
      <c r="B7358" s="4">
        <f>YEAR(SaleData[[#This Row],[Order Date]])</f>
        <v>2017</v>
      </c>
      <c r="C7358" s="4">
        <f>MONTH(SaleData[[#This Row],[Order Date]])</f>
        <v>4</v>
      </c>
      <c r="D7358" t="s">
        <v>2678</v>
      </c>
      <c r="E7358" t="s">
        <v>129</v>
      </c>
      <c r="F7358" t="s">
        <v>11</v>
      </c>
      <c r="G7358" t="s">
        <v>21</v>
      </c>
      <c r="H7358" t="s">
        <v>1484</v>
      </c>
      <c r="I7358">
        <v>629.96</v>
      </c>
      <c r="J7358">
        <v>7</v>
      </c>
      <c r="K7358">
        <v>94.49</v>
      </c>
      <c r="M7358" t="s">
        <v>3093</v>
      </c>
    </row>
    <row r="7359" spans="1:13" x14ac:dyDescent="0.25">
      <c r="A7359" s="7">
        <v>42852</v>
      </c>
      <c r="B7359" s="4">
        <f>YEAR(SaleData[[#This Row],[Order Date]])</f>
        <v>2017</v>
      </c>
      <c r="C7359" s="4">
        <f>MONTH(SaleData[[#This Row],[Order Date]])</f>
        <v>4</v>
      </c>
      <c r="D7359" t="s">
        <v>1725</v>
      </c>
      <c r="E7359" t="s">
        <v>1123</v>
      </c>
      <c r="F7359" t="s">
        <v>26</v>
      </c>
      <c r="G7359" t="s">
        <v>213</v>
      </c>
      <c r="H7359" t="s">
        <v>1811</v>
      </c>
      <c r="I7359">
        <v>695.16</v>
      </c>
      <c r="J7359">
        <v>6</v>
      </c>
      <c r="K7359">
        <v>34.76</v>
      </c>
      <c r="M7359" t="s">
        <v>3093</v>
      </c>
    </row>
    <row r="7360" spans="1:13" x14ac:dyDescent="0.25">
      <c r="A7360" s="7">
        <v>42852</v>
      </c>
      <c r="B7360" s="4">
        <f>YEAR(SaleData[[#This Row],[Order Date]])</f>
        <v>2017</v>
      </c>
      <c r="C7360" s="4">
        <f>MONTH(SaleData[[#This Row],[Order Date]])</f>
        <v>4</v>
      </c>
      <c r="D7360" t="s">
        <v>1725</v>
      </c>
      <c r="E7360" t="s">
        <v>1123</v>
      </c>
      <c r="F7360" t="s">
        <v>16</v>
      </c>
      <c r="G7360" t="s">
        <v>235</v>
      </c>
      <c r="H7360" t="s">
        <v>1289</v>
      </c>
      <c r="I7360">
        <v>220.98</v>
      </c>
      <c r="J7360">
        <v>1</v>
      </c>
      <c r="K7360">
        <v>50.83</v>
      </c>
      <c r="M7360" t="s">
        <v>3093</v>
      </c>
    </row>
    <row r="7361" spans="1:13" x14ac:dyDescent="0.25">
      <c r="A7361" s="7">
        <v>42852</v>
      </c>
      <c r="B7361" s="4">
        <f>YEAR(SaleData[[#This Row],[Order Date]])</f>
        <v>2017</v>
      </c>
      <c r="C7361" s="4">
        <f>MONTH(SaleData[[#This Row],[Order Date]])</f>
        <v>4</v>
      </c>
      <c r="D7361" t="s">
        <v>1743</v>
      </c>
      <c r="E7361" t="s">
        <v>30</v>
      </c>
      <c r="F7361" t="s">
        <v>26</v>
      </c>
      <c r="G7361" t="s">
        <v>27</v>
      </c>
      <c r="H7361" t="s">
        <v>871</v>
      </c>
      <c r="I7361">
        <v>25.92</v>
      </c>
      <c r="J7361">
        <v>5</v>
      </c>
      <c r="K7361">
        <v>9.07</v>
      </c>
      <c r="M7361" t="s">
        <v>3093</v>
      </c>
    </row>
    <row r="7362" spans="1:13" x14ac:dyDescent="0.25">
      <c r="A7362" s="7">
        <v>42852</v>
      </c>
      <c r="B7362" s="4">
        <f>YEAR(SaleData[[#This Row],[Order Date]])</f>
        <v>2017</v>
      </c>
      <c r="C7362" s="4">
        <f>MONTH(SaleData[[#This Row],[Order Date]])</f>
        <v>4</v>
      </c>
      <c r="D7362" t="s">
        <v>1743</v>
      </c>
      <c r="E7362" t="s">
        <v>30</v>
      </c>
      <c r="F7362" t="s">
        <v>26</v>
      </c>
      <c r="G7362" t="s">
        <v>46</v>
      </c>
      <c r="H7362" t="s">
        <v>264</v>
      </c>
      <c r="I7362">
        <v>6.33</v>
      </c>
      <c r="J7362">
        <v>5</v>
      </c>
      <c r="K7362">
        <v>-9.81</v>
      </c>
      <c r="M7362" t="s">
        <v>3094</v>
      </c>
    </row>
    <row r="7363" spans="1:13" x14ac:dyDescent="0.25">
      <c r="A7363" s="7">
        <v>42852</v>
      </c>
      <c r="B7363" s="4">
        <f>YEAR(SaleData[[#This Row],[Order Date]])</f>
        <v>2017</v>
      </c>
      <c r="C7363" s="4">
        <f>MONTH(SaleData[[#This Row],[Order Date]])</f>
        <v>4</v>
      </c>
      <c r="D7363" t="s">
        <v>1743</v>
      </c>
      <c r="E7363" t="s">
        <v>30</v>
      </c>
      <c r="F7363" t="s">
        <v>26</v>
      </c>
      <c r="G7363" t="s">
        <v>27</v>
      </c>
      <c r="H7363" t="s">
        <v>1807</v>
      </c>
      <c r="I7363">
        <v>75.88</v>
      </c>
      <c r="J7363">
        <v>5</v>
      </c>
      <c r="K7363">
        <v>26.56</v>
      </c>
      <c r="M7363" t="s">
        <v>3094</v>
      </c>
    </row>
    <row r="7364" spans="1:13" x14ac:dyDescent="0.25">
      <c r="A7364" s="7">
        <v>42853</v>
      </c>
      <c r="B7364" s="4">
        <f>YEAR(SaleData[[#This Row],[Order Date]])</f>
        <v>2017</v>
      </c>
      <c r="C7364" s="4">
        <f>MONTH(SaleData[[#This Row],[Order Date]])</f>
        <v>4</v>
      </c>
      <c r="D7364" t="s">
        <v>592</v>
      </c>
      <c r="E7364" t="s">
        <v>15</v>
      </c>
      <c r="F7364" t="s">
        <v>26</v>
      </c>
      <c r="G7364" t="s">
        <v>46</v>
      </c>
      <c r="H7364" t="s">
        <v>1131</v>
      </c>
      <c r="I7364">
        <v>19.68</v>
      </c>
      <c r="J7364">
        <v>5</v>
      </c>
      <c r="K7364">
        <v>6.89</v>
      </c>
      <c r="M7364" t="s">
        <v>3094</v>
      </c>
    </row>
    <row r="7365" spans="1:13" x14ac:dyDescent="0.25">
      <c r="A7365" s="7">
        <v>42853</v>
      </c>
      <c r="B7365" s="4">
        <f>YEAR(SaleData[[#This Row],[Order Date]])</f>
        <v>2017</v>
      </c>
      <c r="C7365" s="4">
        <f>MONTH(SaleData[[#This Row],[Order Date]])</f>
        <v>4</v>
      </c>
      <c r="D7365" t="s">
        <v>592</v>
      </c>
      <c r="E7365" t="s">
        <v>15</v>
      </c>
      <c r="F7365" t="s">
        <v>26</v>
      </c>
      <c r="G7365" t="s">
        <v>27</v>
      </c>
      <c r="H7365" t="s">
        <v>1906</v>
      </c>
      <c r="I7365">
        <v>25.92</v>
      </c>
      <c r="J7365">
        <v>4</v>
      </c>
      <c r="K7365">
        <v>12.44</v>
      </c>
      <c r="M7365" t="s">
        <v>3094</v>
      </c>
    </row>
    <row r="7366" spans="1:13" x14ac:dyDescent="0.25">
      <c r="A7366" s="7">
        <v>42853</v>
      </c>
      <c r="B7366" s="4">
        <f>YEAR(SaleData[[#This Row],[Order Date]])</f>
        <v>2017</v>
      </c>
      <c r="C7366" s="4">
        <f>MONTH(SaleData[[#This Row],[Order Date]])</f>
        <v>4</v>
      </c>
      <c r="D7366" t="s">
        <v>592</v>
      </c>
      <c r="E7366" t="s">
        <v>15</v>
      </c>
      <c r="F7366" t="s">
        <v>26</v>
      </c>
      <c r="G7366" t="s">
        <v>27</v>
      </c>
      <c r="H7366" t="s">
        <v>1360</v>
      </c>
      <c r="I7366">
        <v>6.48</v>
      </c>
      <c r="J7366">
        <v>1</v>
      </c>
      <c r="K7366">
        <v>3.11</v>
      </c>
      <c r="M7366" t="s">
        <v>3094</v>
      </c>
    </row>
    <row r="7367" spans="1:13" x14ac:dyDescent="0.25">
      <c r="A7367" s="7">
        <v>42853</v>
      </c>
      <c r="B7367" s="4">
        <f>YEAR(SaleData[[#This Row],[Order Date]])</f>
        <v>2017</v>
      </c>
      <c r="C7367" s="4">
        <f>MONTH(SaleData[[#This Row],[Order Date]])</f>
        <v>4</v>
      </c>
      <c r="D7367" t="s">
        <v>592</v>
      </c>
      <c r="E7367" t="s">
        <v>15</v>
      </c>
      <c r="F7367" t="s">
        <v>11</v>
      </c>
      <c r="G7367" t="s">
        <v>21</v>
      </c>
      <c r="H7367" t="s">
        <v>2659</v>
      </c>
      <c r="I7367">
        <v>86.35</v>
      </c>
      <c r="J7367">
        <v>6</v>
      </c>
      <c r="K7367">
        <v>8.64</v>
      </c>
      <c r="M7367" t="s">
        <v>3095</v>
      </c>
    </row>
    <row r="7368" spans="1:13" x14ac:dyDescent="0.25">
      <c r="A7368" s="7">
        <v>42854</v>
      </c>
      <c r="B7368" s="4">
        <f>YEAR(SaleData[[#This Row],[Order Date]])</f>
        <v>2017</v>
      </c>
      <c r="C7368" s="4">
        <f>MONTH(SaleData[[#This Row],[Order Date]])</f>
        <v>4</v>
      </c>
      <c r="D7368" t="s">
        <v>1565</v>
      </c>
      <c r="E7368" t="s">
        <v>43</v>
      </c>
      <c r="F7368" t="s">
        <v>26</v>
      </c>
      <c r="G7368" t="s">
        <v>27</v>
      </c>
      <c r="H7368" t="s">
        <v>2228</v>
      </c>
      <c r="I7368">
        <v>37.44</v>
      </c>
      <c r="J7368">
        <v>6</v>
      </c>
      <c r="K7368">
        <v>16.850000000000001</v>
      </c>
      <c r="M7368" t="s">
        <v>3095</v>
      </c>
    </row>
    <row r="7369" spans="1:13" x14ac:dyDescent="0.25">
      <c r="A7369" s="7">
        <v>42854</v>
      </c>
      <c r="B7369" s="4">
        <f>YEAR(SaleData[[#This Row],[Order Date]])</f>
        <v>2017</v>
      </c>
      <c r="C7369" s="4">
        <f>MONTH(SaleData[[#This Row],[Order Date]])</f>
        <v>4</v>
      </c>
      <c r="D7369" t="s">
        <v>2142</v>
      </c>
      <c r="E7369" t="s">
        <v>15</v>
      </c>
      <c r="F7369" t="s">
        <v>26</v>
      </c>
      <c r="G7369" t="s">
        <v>31</v>
      </c>
      <c r="H7369" t="s">
        <v>1443</v>
      </c>
      <c r="I7369">
        <v>8.4</v>
      </c>
      <c r="J7369">
        <v>5</v>
      </c>
      <c r="K7369">
        <v>0.34</v>
      </c>
      <c r="M7369" t="s">
        <v>3095</v>
      </c>
    </row>
    <row r="7370" spans="1:13" x14ac:dyDescent="0.25">
      <c r="A7370" s="7">
        <v>42855</v>
      </c>
      <c r="B7370" s="4">
        <f>YEAR(SaleData[[#This Row],[Order Date]])</f>
        <v>2017</v>
      </c>
      <c r="C7370" s="4">
        <f>MONTH(SaleData[[#This Row],[Order Date]])</f>
        <v>4</v>
      </c>
      <c r="D7370" t="s">
        <v>1636</v>
      </c>
      <c r="E7370" t="s">
        <v>15</v>
      </c>
      <c r="F7370" t="s">
        <v>26</v>
      </c>
      <c r="G7370" t="s">
        <v>36</v>
      </c>
      <c r="H7370" t="s">
        <v>326</v>
      </c>
      <c r="I7370">
        <v>32.479999999999997</v>
      </c>
      <c r="J7370">
        <v>2</v>
      </c>
      <c r="K7370">
        <v>4.87</v>
      </c>
      <c r="M7370" t="s">
        <v>3095</v>
      </c>
    </row>
    <row r="7371" spans="1:13" x14ac:dyDescent="0.25">
      <c r="A7371" s="7">
        <v>42855</v>
      </c>
      <c r="B7371" s="4">
        <f>YEAR(SaleData[[#This Row],[Order Date]])</f>
        <v>2017</v>
      </c>
      <c r="C7371" s="4">
        <f>MONTH(SaleData[[#This Row],[Order Date]])</f>
        <v>4</v>
      </c>
      <c r="D7371" t="s">
        <v>1636</v>
      </c>
      <c r="E7371" t="s">
        <v>15</v>
      </c>
      <c r="F7371" t="s">
        <v>26</v>
      </c>
      <c r="G7371" t="s">
        <v>27</v>
      </c>
      <c r="H7371" t="s">
        <v>168</v>
      </c>
      <c r="I7371">
        <v>20.04</v>
      </c>
      <c r="J7371">
        <v>3</v>
      </c>
      <c r="K7371">
        <v>9.6199999999999992</v>
      </c>
      <c r="M7371" t="s">
        <v>3095</v>
      </c>
    </row>
    <row r="7372" spans="1:13" x14ac:dyDescent="0.25">
      <c r="A7372" s="7">
        <v>42855</v>
      </c>
      <c r="B7372" s="4">
        <f>YEAR(SaleData[[#This Row],[Order Date]])</f>
        <v>2017</v>
      </c>
      <c r="C7372" s="4">
        <f>MONTH(SaleData[[#This Row],[Order Date]])</f>
        <v>4</v>
      </c>
      <c r="D7372" t="s">
        <v>1636</v>
      </c>
      <c r="E7372" t="s">
        <v>15</v>
      </c>
      <c r="F7372" t="s">
        <v>11</v>
      </c>
      <c r="G7372" t="s">
        <v>141</v>
      </c>
      <c r="H7372" t="s">
        <v>1712</v>
      </c>
      <c r="I7372">
        <v>13999.96</v>
      </c>
      <c r="J7372">
        <v>4</v>
      </c>
      <c r="K7372">
        <v>6719.98</v>
      </c>
      <c r="M7372" t="s">
        <v>3096</v>
      </c>
    </row>
    <row r="7373" spans="1:13" x14ac:dyDescent="0.25">
      <c r="A7373" s="7">
        <v>42855</v>
      </c>
      <c r="B7373" s="4">
        <f>YEAR(SaleData[[#This Row],[Order Date]])</f>
        <v>2017</v>
      </c>
      <c r="C7373" s="4">
        <f>MONTH(SaleData[[#This Row],[Order Date]])</f>
        <v>4</v>
      </c>
      <c r="D7373" t="s">
        <v>1729</v>
      </c>
      <c r="E7373" t="s">
        <v>87</v>
      </c>
      <c r="F7373" t="s">
        <v>26</v>
      </c>
      <c r="G7373" t="s">
        <v>46</v>
      </c>
      <c r="H7373" t="s">
        <v>2373</v>
      </c>
      <c r="I7373">
        <v>2.5</v>
      </c>
      <c r="J7373">
        <v>3</v>
      </c>
      <c r="K7373">
        <v>-1.75</v>
      </c>
      <c r="M7373" t="s">
        <v>3096</v>
      </c>
    </row>
    <row r="7374" spans="1:13" x14ac:dyDescent="0.25">
      <c r="A7374" s="7">
        <v>42855</v>
      </c>
      <c r="B7374" s="4">
        <f>YEAR(SaleData[[#This Row],[Order Date]])</f>
        <v>2017</v>
      </c>
      <c r="C7374" s="4">
        <f>MONTH(SaleData[[#This Row],[Order Date]])</f>
        <v>4</v>
      </c>
      <c r="D7374" t="s">
        <v>1667</v>
      </c>
      <c r="E7374" t="s">
        <v>129</v>
      </c>
      <c r="F7374" t="s">
        <v>16</v>
      </c>
      <c r="G7374" t="s">
        <v>17</v>
      </c>
      <c r="H7374" t="s">
        <v>1168</v>
      </c>
      <c r="I7374">
        <v>281.37</v>
      </c>
      <c r="J7374">
        <v>2</v>
      </c>
      <c r="K7374">
        <v>-12.06</v>
      </c>
      <c r="M7374" t="s">
        <v>3096</v>
      </c>
    </row>
    <row r="7375" spans="1:13" x14ac:dyDescent="0.25">
      <c r="A7375" s="7">
        <v>42855</v>
      </c>
      <c r="B7375" s="4">
        <f>YEAR(SaleData[[#This Row],[Order Date]])</f>
        <v>2017</v>
      </c>
      <c r="C7375" s="4">
        <f>MONTH(SaleData[[#This Row],[Order Date]])</f>
        <v>4</v>
      </c>
      <c r="D7375" t="s">
        <v>1667</v>
      </c>
      <c r="E7375" t="s">
        <v>129</v>
      </c>
      <c r="F7375" t="s">
        <v>16</v>
      </c>
      <c r="G7375" t="s">
        <v>17</v>
      </c>
      <c r="H7375" t="s">
        <v>1168</v>
      </c>
      <c r="I7375">
        <v>281.37</v>
      </c>
      <c r="J7375">
        <v>2</v>
      </c>
      <c r="K7375">
        <v>-12.06</v>
      </c>
      <c r="M7375" t="s">
        <v>3096</v>
      </c>
    </row>
    <row r="7376" spans="1:13" x14ac:dyDescent="0.25">
      <c r="A7376" s="7">
        <v>42855</v>
      </c>
      <c r="B7376" s="4">
        <f>YEAR(SaleData[[#This Row],[Order Date]])</f>
        <v>2017</v>
      </c>
      <c r="C7376" s="4">
        <f>MONTH(SaleData[[#This Row],[Order Date]])</f>
        <v>4</v>
      </c>
      <c r="D7376" t="s">
        <v>1667</v>
      </c>
      <c r="E7376" t="s">
        <v>129</v>
      </c>
      <c r="F7376" t="s">
        <v>26</v>
      </c>
      <c r="G7376" t="s">
        <v>46</v>
      </c>
      <c r="H7376" t="s">
        <v>51</v>
      </c>
      <c r="I7376">
        <v>7.49</v>
      </c>
      <c r="J7376">
        <v>8</v>
      </c>
      <c r="K7376">
        <v>-5.24</v>
      </c>
      <c r="M7376" t="s">
        <v>3097</v>
      </c>
    </row>
    <row r="7377" spans="1:13" x14ac:dyDescent="0.25">
      <c r="A7377" s="7">
        <v>42855</v>
      </c>
      <c r="B7377" s="4">
        <f>YEAR(SaleData[[#This Row],[Order Date]])</f>
        <v>2017</v>
      </c>
      <c r="C7377" s="4">
        <f>MONTH(SaleData[[#This Row],[Order Date]])</f>
        <v>4</v>
      </c>
      <c r="D7377" t="s">
        <v>1667</v>
      </c>
      <c r="E7377" t="s">
        <v>129</v>
      </c>
      <c r="F7377" t="s">
        <v>16</v>
      </c>
      <c r="G7377" t="s">
        <v>34</v>
      </c>
      <c r="H7377" t="s">
        <v>379</v>
      </c>
      <c r="I7377">
        <v>22.34</v>
      </c>
      <c r="J7377">
        <v>4</v>
      </c>
      <c r="K7377">
        <v>7.82</v>
      </c>
      <c r="M7377" t="s">
        <v>3097</v>
      </c>
    </row>
    <row r="7378" spans="1:13" x14ac:dyDescent="0.25">
      <c r="A7378" s="7">
        <v>42855</v>
      </c>
      <c r="B7378" s="4">
        <f>YEAR(SaleData[[#This Row],[Order Date]])</f>
        <v>2017</v>
      </c>
      <c r="C7378" s="4">
        <f>MONTH(SaleData[[#This Row],[Order Date]])</f>
        <v>4</v>
      </c>
      <c r="D7378" t="s">
        <v>401</v>
      </c>
      <c r="E7378" t="s">
        <v>43</v>
      </c>
      <c r="F7378" t="s">
        <v>26</v>
      </c>
      <c r="G7378" t="s">
        <v>27</v>
      </c>
      <c r="H7378" t="s">
        <v>427</v>
      </c>
      <c r="I7378">
        <v>48.91</v>
      </c>
      <c r="J7378">
        <v>1</v>
      </c>
      <c r="K7378">
        <v>22.99</v>
      </c>
      <c r="M7378" t="s">
        <v>3097</v>
      </c>
    </row>
    <row r="7379" spans="1:13" x14ac:dyDescent="0.25">
      <c r="A7379" s="7">
        <v>42855</v>
      </c>
      <c r="B7379" s="4">
        <f>YEAR(SaleData[[#This Row],[Order Date]])</f>
        <v>2017</v>
      </c>
      <c r="C7379" s="4">
        <f>MONTH(SaleData[[#This Row],[Order Date]])</f>
        <v>4</v>
      </c>
      <c r="D7379" t="s">
        <v>2349</v>
      </c>
      <c r="E7379" t="s">
        <v>43</v>
      </c>
      <c r="F7379" t="s">
        <v>26</v>
      </c>
      <c r="G7379" t="s">
        <v>46</v>
      </c>
      <c r="H7379" t="s">
        <v>258</v>
      </c>
      <c r="I7379">
        <v>251.52</v>
      </c>
      <c r="J7379">
        <v>6</v>
      </c>
      <c r="K7379">
        <v>81.739999999999995</v>
      </c>
      <c r="M7379" t="s">
        <v>3097</v>
      </c>
    </row>
    <row r="7380" spans="1:13" x14ac:dyDescent="0.25">
      <c r="A7380" s="7">
        <v>42855</v>
      </c>
      <c r="B7380" s="4">
        <f>YEAR(SaleData[[#This Row],[Order Date]])</f>
        <v>2017</v>
      </c>
      <c r="C7380" s="4">
        <f>MONTH(SaleData[[#This Row],[Order Date]])</f>
        <v>4</v>
      </c>
      <c r="D7380" t="s">
        <v>2349</v>
      </c>
      <c r="E7380" t="s">
        <v>43</v>
      </c>
      <c r="F7380" t="s">
        <v>11</v>
      </c>
      <c r="G7380" t="s">
        <v>12</v>
      </c>
      <c r="H7380" t="s">
        <v>671</v>
      </c>
      <c r="I7380">
        <v>99.99</v>
      </c>
      <c r="J7380">
        <v>1</v>
      </c>
      <c r="K7380">
        <v>35</v>
      </c>
      <c r="M7380" t="s">
        <v>3097</v>
      </c>
    </row>
    <row r="7381" spans="1:13" x14ac:dyDescent="0.25">
      <c r="A7381" s="7">
        <v>42855</v>
      </c>
      <c r="B7381" s="4">
        <f>YEAR(SaleData[[#This Row],[Order Date]])</f>
        <v>2017</v>
      </c>
      <c r="C7381" s="4">
        <f>MONTH(SaleData[[#This Row],[Order Date]])</f>
        <v>4</v>
      </c>
      <c r="D7381" t="s">
        <v>837</v>
      </c>
      <c r="E7381" t="s">
        <v>79</v>
      </c>
      <c r="F7381" t="s">
        <v>26</v>
      </c>
      <c r="G7381" t="s">
        <v>27</v>
      </c>
      <c r="H7381" t="s">
        <v>2672</v>
      </c>
      <c r="I7381">
        <v>36.24</v>
      </c>
      <c r="J7381">
        <v>5</v>
      </c>
      <c r="K7381">
        <v>11.33</v>
      </c>
      <c r="M7381" t="s">
        <v>3097</v>
      </c>
    </row>
    <row r="7382" spans="1:13" x14ac:dyDescent="0.25">
      <c r="A7382" s="7">
        <v>42855</v>
      </c>
      <c r="B7382" s="4">
        <f>YEAR(SaleData[[#This Row],[Order Date]])</f>
        <v>2017</v>
      </c>
      <c r="C7382" s="4">
        <f>MONTH(SaleData[[#This Row],[Order Date]])</f>
        <v>4</v>
      </c>
      <c r="D7382" t="s">
        <v>1473</v>
      </c>
      <c r="E7382" t="s">
        <v>129</v>
      </c>
      <c r="F7382" t="s">
        <v>26</v>
      </c>
      <c r="G7382" t="s">
        <v>27</v>
      </c>
      <c r="H7382" t="s">
        <v>1897</v>
      </c>
      <c r="I7382">
        <v>108.34</v>
      </c>
      <c r="J7382">
        <v>6</v>
      </c>
      <c r="K7382">
        <v>37.92</v>
      </c>
      <c r="M7382" t="s">
        <v>3098</v>
      </c>
    </row>
    <row r="7383" spans="1:13" x14ac:dyDescent="0.25">
      <c r="A7383" s="7">
        <v>42855</v>
      </c>
      <c r="B7383" s="4">
        <f>YEAR(SaleData[[#This Row],[Order Date]])</f>
        <v>2017</v>
      </c>
      <c r="C7383" s="4">
        <f>MONTH(SaleData[[#This Row],[Order Date]])</f>
        <v>4</v>
      </c>
      <c r="D7383" t="s">
        <v>1473</v>
      </c>
      <c r="E7383" t="s">
        <v>129</v>
      </c>
      <c r="F7383" t="s">
        <v>26</v>
      </c>
      <c r="G7383" t="s">
        <v>36</v>
      </c>
      <c r="H7383" t="s">
        <v>1585</v>
      </c>
      <c r="I7383">
        <v>55.92</v>
      </c>
      <c r="J7383">
        <v>5</v>
      </c>
      <c r="K7383">
        <v>6.29</v>
      </c>
      <c r="M7383" t="s">
        <v>3099</v>
      </c>
    </row>
    <row r="7384" spans="1:13" x14ac:dyDescent="0.25">
      <c r="A7384" s="7">
        <v>42855</v>
      </c>
      <c r="B7384" s="4">
        <f>YEAR(SaleData[[#This Row],[Order Date]])</f>
        <v>2017</v>
      </c>
      <c r="C7384" s="4">
        <f>MONTH(SaleData[[#This Row],[Order Date]])</f>
        <v>4</v>
      </c>
      <c r="D7384" t="s">
        <v>1473</v>
      </c>
      <c r="E7384" t="s">
        <v>129</v>
      </c>
      <c r="F7384" t="s">
        <v>26</v>
      </c>
      <c r="G7384" t="s">
        <v>27</v>
      </c>
      <c r="H7384" t="s">
        <v>249</v>
      </c>
      <c r="I7384">
        <v>78.3</v>
      </c>
      <c r="J7384">
        <v>2</v>
      </c>
      <c r="K7384">
        <v>29.36</v>
      </c>
      <c r="M7384" t="s">
        <v>3099</v>
      </c>
    </row>
    <row r="7385" spans="1:13" x14ac:dyDescent="0.25">
      <c r="A7385" s="7">
        <v>42855</v>
      </c>
      <c r="B7385" s="4">
        <f>YEAR(SaleData[[#This Row],[Order Date]])</f>
        <v>2017</v>
      </c>
      <c r="C7385" s="4">
        <f>MONTH(SaleData[[#This Row],[Order Date]])</f>
        <v>4</v>
      </c>
      <c r="D7385" t="s">
        <v>1349</v>
      </c>
      <c r="E7385" t="s">
        <v>43</v>
      </c>
      <c r="F7385" t="s">
        <v>26</v>
      </c>
      <c r="G7385" t="s">
        <v>46</v>
      </c>
      <c r="H7385" t="s">
        <v>970</v>
      </c>
      <c r="I7385">
        <v>18.09</v>
      </c>
      <c r="J7385">
        <v>7</v>
      </c>
      <c r="K7385">
        <v>6.56</v>
      </c>
      <c r="M7385" t="s">
        <v>3100</v>
      </c>
    </row>
    <row r="7386" spans="1:13" x14ac:dyDescent="0.25">
      <c r="A7386" s="7">
        <v>42855</v>
      </c>
      <c r="B7386" s="4">
        <f>YEAR(SaleData[[#This Row],[Order Date]])</f>
        <v>2017</v>
      </c>
      <c r="C7386" s="4">
        <f>MONTH(SaleData[[#This Row],[Order Date]])</f>
        <v>4</v>
      </c>
      <c r="D7386" t="s">
        <v>1349</v>
      </c>
      <c r="E7386" t="s">
        <v>43</v>
      </c>
      <c r="F7386" t="s">
        <v>26</v>
      </c>
      <c r="G7386" t="s">
        <v>156</v>
      </c>
      <c r="H7386" t="s">
        <v>2355</v>
      </c>
      <c r="I7386">
        <v>71.97</v>
      </c>
      <c r="J7386">
        <v>3</v>
      </c>
      <c r="K7386">
        <v>35.99</v>
      </c>
      <c r="M7386" t="s">
        <v>3100</v>
      </c>
    </row>
    <row r="7387" spans="1:13" x14ac:dyDescent="0.25">
      <c r="A7387" s="7">
        <v>42855</v>
      </c>
      <c r="B7387" s="4">
        <f>YEAR(SaleData[[#This Row],[Order Date]])</f>
        <v>2017</v>
      </c>
      <c r="C7387" s="4">
        <f>MONTH(SaleData[[#This Row],[Order Date]])</f>
        <v>4</v>
      </c>
      <c r="D7387" t="s">
        <v>2678</v>
      </c>
      <c r="E7387" t="s">
        <v>20</v>
      </c>
      <c r="F7387" t="s">
        <v>26</v>
      </c>
      <c r="G7387" t="s">
        <v>56</v>
      </c>
      <c r="H7387" t="s">
        <v>2365</v>
      </c>
      <c r="I7387">
        <v>121.94</v>
      </c>
      <c r="J7387">
        <v>2</v>
      </c>
      <c r="K7387">
        <v>35.36</v>
      </c>
      <c r="M7387" t="s">
        <v>3100</v>
      </c>
    </row>
    <row r="7388" spans="1:13" x14ac:dyDescent="0.25">
      <c r="A7388" s="7">
        <v>42856</v>
      </c>
      <c r="B7388" s="4">
        <f>YEAR(SaleData[[#This Row],[Order Date]])</f>
        <v>2017</v>
      </c>
      <c r="C7388" s="4">
        <f>MONTH(SaleData[[#This Row],[Order Date]])</f>
        <v>5</v>
      </c>
      <c r="D7388" t="s">
        <v>1938</v>
      </c>
      <c r="E7388" t="s">
        <v>65</v>
      </c>
      <c r="F7388" t="s">
        <v>11</v>
      </c>
      <c r="G7388" t="s">
        <v>12</v>
      </c>
      <c r="H7388" t="s">
        <v>728</v>
      </c>
      <c r="I7388">
        <v>48.9</v>
      </c>
      <c r="J7388">
        <v>5</v>
      </c>
      <c r="K7388">
        <v>18.09</v>
      </c>
      <c r="M7388" t="s">
        <v>3101</v>
      </c>
    </row>
    <row r="7389" spans="1:13" x14ac:dyDescent="0.25">
      <c r="A7389" s="7">
        <v>42856</v>
      </c>
      <c r="B7389" s="4">
        <f>YEAR(SaleData[[#This Row],[Order Date]])</f>
        <v>2017</v>
      </c>
      <c r="C7389" s="4">
        <f>MONTH(SaleData[[#This Row],[Order Date]])</f>
        <v>5</v>
      </c>
      <c r="D7389" t="s">
        <v>1770</v>
      </c>
      <c r="E7389" t="s">
        <v>75</v>
      </c>
      <c r="F7389" t="s">
        <v>26</v>
      </c>
      <c r="G7389" t="s">
        <v>213</v>
      </c>
      <c r="H7389" t="s">
        <v>2102</v>
      </c>
      <c r="I7389">
        <v>3.33</v>
      </c>
      <c r="J7389">
        <v>2</v>
      </c>
      <c r="K7389">
        <v>0.42</v>
      </c>
      <c r="M7389" t="s">
        <v>3101</v>
      </c>
    </row>
    <row r="7390" spans="1:13" x14ac:dyDescent="0.25">
      <c r="A7390" s="7">
        <v>42856</v>
      </c>
      <c r="B7390" s="4">
        <f>YEAR(SaleData[[#This Row],[Order Date]])</f>
        <v>2017</v>
      </c>
      <c r="C7390" s="4">
        <f>MONTH(SaleData[[#This Row],[Order Date]])</f>
        <v>5</v>
      </c>
      <c r="D7390" t="s">
        <v>1770</v>
      </c>
      <c r="E7390" t="s">
        <v>75</v>
      </c>
      <c r="F7390" t="s">
        <v>16</v>
      </c>
      <c r="G7390" t="s">
        <v>40</v>
      </c>
      <c r="H7390" t="s">
        <v>1514</v>
      </c>
      <c r="I7390">
        <v>933.26</v>
      </c>
      <c r="J7390">
        <v>4</v>
      </c>
      <c r="K7390">
        <v>-458.15</v>
      </c>
      <c r="M7390" t="s">
        <v>3101</v>
      </c>
    </row>
    <row r="7391" spans="1:13" x14ac:dyDescent="0.25">
      <c r="A7391" s="7">
        <v>42856</v>
      </c>
      <c r="B7391" s="4">
        <f>YEAR(SaleData[[#This Row],[Order Date]])</f>
        <v>2017</v>
      </c>
      <c r="C7391" s="4">
        <f>MONTH(SaleData[[#This Row],[Order Date]])</f>
        <v>5</v>
      </c>
      <c r="D7391" t="s">
        <v>1770</v>
      </c>
      <c r="E7391" t="s">
        <v>75</v>
      </c>
      <c r="F7391" t="s">
        <v>16</v>
      </c>
      <c r="G7391" t="s">
        <v>17</v>
      </c>
      <c r="H7391" t="s">
        <v>1011</v>
      </c>
      <c r="I7391">
        <v>2803.92</v>
      </c>
      <c r="J7391">
        <v>5</v>
      </c>
      <c r="K7391">
        <v>0</v>
      </c>
      <c r="M7391" t="s">
        <v>3101</v>
      </c>
    </row>
    <row r="7392" spans="1:13" x14ac:dyDescent="0.25">
      <c r="A7392" s="7">
        <v>42856</v>
      </c>
      <c r="B7392" s="4">
        <f>YEAR(SaleData[[#This Row],[Order Date]])</f>
        <v>2017</v>
      </c>
      <c r="C7392" s="4">
        <f>MONTH(SaleData[[#This Row],[Order Date]])</f>
        <v>5</v>
      </c>
      <c r="D7392" t="s">
        <v>1281</v>
      </c>
      <c r="E7392" t="s">
        <v>75</v>
      </c>
      <c r="F7392" t="s">
        <v>16</v>
      </c>
      <c r="G7392" t="s">
        <v>235</v>
      </c>
      <c r="H7392" t="s">
        <v>1973</v>
      </c>
      <c r="I7392">
        <v>314.35000000000002</v>
      </c>
      <c r="J7392">
        <v>3</v>
      </c>
      <c r="K7392">
        <v>-15.72</v>
      </c>
      <c r="M7392" t="s">
        <v>3101</v>
      </c>
    </row>
    <row r="7393" spans="1:13" x14ac:dyDescent="0.25">
      <c r="A7393" s="7">
        <v>42856</v>
      </c>
      <c r="B7393" s="4">
        <f>YEAR(SaleData[[#This Row],[Order Date]])</f>
        <v>2017</v>
      </c>
      <c r="C7393" s="4">
        <f>MONTH(SaleData[[#This Row],[Order Date]])</f>
        <v>5</v>
      </c>
      <c r="D7393" t="s">
        <v>1281</v>
      </c>
      <c r="E7393" t="s">
        <v>75</v>
      </c>
      <c r="F7393" t="s">
        <v>26</v>
      </c>
      <c r="G7393" t="s">
        <v>44</v>
      </c>
      <c r="H7393" t="s">
        <v>739</v>
      </c>
      <c r="I7393">
        <v>4.6100000000000003</v>
      </c>
      <c r="J7393">
        <v>2</v>
      </c>
      <c r="K7393">
        <v>1.5</v>
      </c>
      <c r="M7393" t="s">
        <v>3101</v>
      </c>
    </row>
    <row r="7394" spans="1:13" x14ac:dyDescent="0.25">
      <c r="A7394" s="7">
        <v>42857</v>
      </c>
      <c r="B7394" s="4">
        <f>YEAR(SaleData[[#This Row],[Order Date]])</f>
        <v>2017</v>
      </c>
      <c r="C7394" s="4">
        <f>MONTH(SaleData[[#This Row],[Order Date]])</f>
        <v>5</v>
      </c>
      <c r="D7394" t="s">
        <v>1920</v>
      </c>
      <c r="E7394" t="s">
        <v>60</v>
      </c>
      <c r="F7394" t="s">
        <v>16</v>
      </c>
      <c r="G7394" t="s">
        <v>34</v>
      </c>
      <c r="H7394" t="s">
        <v>1028</v>
      </c>
      <c r="I7394">
        <v>129.93</v>
      </c>
      <c r="J7394">
        <v>3</v>
      </c>
      <c r="K7394">
        <v>12.99</v>
      </c>
      <c r="M7394" t="s">
        <v>3101</v>
      </c>
    </row>
    <row r="7395" spans="1:13" x14ac:dyDescent="0.25">
      <c r="A7395" s="7">
        <v>42857</v>
      </c>
      <c r="B7395" s="4">
        <f>YEAR(SaleData[[#This Row],[Order Date]])</f>
        <v>2017</v>
      </c>
      <c r="C7395" s="4">
        <f>MONTH(SaleData[[#This Row],[Order Date]])</f>
        <v>5</v>
      </c>
      <c r="D7395" t="s">
        <v>252</v>
      </c>
      <c r="E7395" t="s">
        <v>43</v>
      </c>
      <c r="F7395" t="s">
        <v>11</v>
      </c>
      <c r="G7395" t="s">
        <v>12</v>
      </c>
      <c r="H7395" t="s">
        <v>1705</v>
      </c>
      <c r="I7395">
        <v>159.56</v>
      </c>
      <c r="J7395">
        <v>4</v>
      </c>
      <c r="K7395">
        <v>59.04</v>
      </c>
      <c r="M7395" t="s">
        <v>3101</v>
      </c>
    </row>
    <row r="7396" spans="1:13" x14ac:dyDescent="0.25">
      <c r="A7396" s="7">
        <v>42857</v>
      </c>
      <c r="B7396" s="4">
        <f>YEAR(SaleData[[#This Row],[Order Date]])</f>
        <v>2017</v>
      </c>
      <c r="C7396" s="4">
        <f>MONTH(SaleData[[#This Row],[Order Date]])</f>
        <v>5</v>
      </c>
      <c r="D7396" t="s">
        <v>2135</v>
      </c>
      <c r="E7396" t="s">
        <v>43</v>
      </c>
      <c r="F7396" t="s">
        <v>26</v>
      </c>
      <c r="G7396" t="s">
        <v>27</v>
      </c>
      <c r="H7396" t="s">
        <v>445</v>
      </c>
      <c r="I7396">
        <v>15.7</v>
      </c>
      <c r="J7396">
        <v>5</v>
      </c>
      <c r="K7396">
        <v>7.07</v>
      </c>
      <c r="M7396" t="s">
        <v>3101</v>
      </c>
    </row>
    <row r="7397" spans="1:13" x14ac:dyDescent="0.25">
      <c r="A7397" s="7">
        <v>42857</v>
      </c>
      <c r="B7397" s="4">
        <f>YEAR(SaleData[[#This Row],[Order Date]])</f>
        <v>2017</v>
      </c>
      <c r="C7397" s="4">
        <f>MONTH(SaleData[[#This Row],[Order Date]])</f>
        <v>5</v>
      </c>
      <c r="D7397" t="s">
        <v>2135</v>
      </c>
      <c r="E7397" t="s">
        <v>43</v>
      </c>
      <c r="F7397" t="s">
        <v>26</v>
      </c>
      <c r="G7397" t="s">
        <v>62</v>
      </c>
      <c r="H7397" t="s">
        <v>1255</v>
      </c>
      <c r="I7397">
        <v>59.52</v>
      </c>
      <c r="J7397">
        <v>3</v>
      </c>
      <c r="K7397">
        <v>15.48</v>
      </c>
      <c r="M7397" t="s">
        <v>3102</v>
      </c>
    </row>
    <row r="7398" spans="1:13" x14ac:dyDescent="0.25">
      <c r="A7398" s="7">
        <v>42857</v>
      </c>
      <c r="B7398" s="4">
        <f>YEAR(SaleData[[#This Row],[Order Date]])</f>
        <v>2017</v>
      </c>
      <c r="C7398" s="4">
        <f>MONTH(SaleData[[#This Row],[Order Date]])</f>
        <v>5</v>
      </c>
      <c r="D7398" t="s">
        <v>2135</v>
      </c>
      <c r="E7398" t="s">
        <v>43</v>
      </c>
      <c r="F7398" t="s">
        <v>26</v>
      </c>
      <c r="G7398" t="s">
        <v>27</v>
      </c>
      <c r="H7398" t="s">
        <v>1544</v>
      </c>
      <c r="I7398">
        <v>34.4</v>
      </c>
      <c r="J7398">
        <v>5</v>
      </c>
      <c r="K7398">
        <v>15.82</v>
      </c>
      <c r="M7398" t="s">
        <v>3102</v>
      </c>
    </row>
    <row r="7399" spans="1:13" x14ac:dyDescent="0.25">
      <c r="A7399" s="7">
        <v>42858</v>
      </c>
      <c r="B7399" s="4">
        <f>YEAR(SaleData[[#This Row],[Order Date]])</f>
        <v>2017</v>
      </c>
      <c r="C7399" s="4">
        <f>MONTH(SaleData[[#This Row],[Order Date]])</f>
        <v>5</v>
      </c>
      <c r="D7399" t="s">
        <v>1021</v>
      </c>
      <c r="E7399" t="s">
        <v>43</v>
      </c>
      <c r="F7399" t="s">
        <v>26</v>
      </c>
      <c r="G7399" t="s">
        <v>36</v>
      </c>
      <c r="H7399" t="s">
        <v>117</v>
      </c>
      <c r="I7399">
        <v>69.52</v>
      </c>
      <c r="J7399">
        <v>2</v>
      </c>
      <c r="K7399">
        <v>19.47</v>
      </c>
      <c r="M7399" t="s">
        <v>3102</v>
      </c>
    </row>
    <row r="7400" spans="1:13" x14ac:dyDescent="0.25">
      <c r="A7400" s="7">
        <v>42858</v>
      </c>
      <c r="B7400" s="4">
        <f>YEAR(SaleData[[#This Row],[Order Date]])</f>
        <v>2017</v>
      </c>
      <c r="C7400" s="4">
        <f>MONTH(SaleData[[#This Row],[Order Date]])</f>
        <v>5</v>
      </c>
      <c r="D7400" t="s">
        <v>1021</v>
      </c>
      <c r="E7400" t="s">
        <v>43</v>
      </c>
      <c r="F7400" t="s">
        <v>26</v>
      </c>
      <c r="G7400" t="s">
        <v>36</v>
      </c>
      <c r="H7400" t="s">
        <v>2186</v>
      </c>
      <c r="I7400">
        <v>763.44</v>
      </c>
      <c r="J7400">
        <v>8</v>
      </c>
      <c r="K7400">
        <v>45.81</v>
      </c>
      <c r="M7400" t="s">
        <v>3103</v>
      </c>
    </row>
    <row r="7401" spans="1:13" x14ac:dyDescent="0.25">
      <c r="A7401" s="7">
        <v>42858</v>
      </c>
      <c r="B7401" s="4">
        <f>YEAR(SaleData[[#This Row],[Order Date]])</f>
        <v>2017</v>
      </c>
      <c r="C7401" s="4">
        <f>MONTH(SaleData[[#This Row],[Order Date]])</f>
        <v>5</v>
      </c>
      <c r="D7401" t="s">
        <v>1714</v>
      </c>
      <c r="E7401" t="s">
        <v>43</v>
      </c>
      <c r="F7401" t="s">
        <v>26</v>
      </c>
      <c r="G7401" t="s">
        <v>27</v>
      </c>
      <c r="H7401" t="s">
        <v>2039</v>
      </c>
      <c r="I7401">
        <v>25.92</v>
      </c>
      <c r="J7401">
        <v>4</v>
      </c>
      <c r="K7401">
        <v>12.44</v>
      </c>
      <c r="M7401" t="s">
        <v>3103</v>
      </c>
    </row>
    <row r="7402" spans="1:13" x14ac:dyDescent="0.25">
      <c r="A7402" s="7">
        <v>42858</v>
      </c>
      <c r="B7402" s="4">
        <f>YEAR(SaleData[[#This Row],[Order Date]])</f>
        <v>2017</v>
      </c>
      <c r="C7402" s="4">
        <f>MONTH(SaleData[[#This Row],[Order Date]])</f>
        <v>5</v>
      </c>
      <c r="D7402" t="s">
        <v>1714</v>
      </c>
      <c r="E7402" t="s">
        <v>43</v>
      </c>
      <c r="F7402" t="s">
        <v>26</v>
      </c>
      <c r="G7402" t="s">
        <v>62</v>
      </c>
      <c r="H7402" t="s">
        <v>446</v>
      </c>
      <c r="I7402">
        <v>22.96</v>
      </c>
      <c r="J7402">
        <v>7</v>
      </c>
      <c r="K7402">
        <v>6.66</v>
      </c>
      <c r="M7402" t="s">
        <v>3103</v>
      </c>
    </row>
    <row r="7403" spans="1:13" x14ac:dyDescent="0.25">
      <c r="A7403" s="7">
        <v>42858</v>
      </c>
      <c r="B7403" s="4">
        <f>YEAR(SaleData[[#This Row],[Order Date]])</f>
        <v>2017</v>
      </c>
      <c r="C7403" s="4">
        <f>MONTH(SaleData[[#This Row],[Order Date]])</f>
        <v>5</v>
      </c>
      <c r="D7403" t="s">
        <v>1723</v>
      </c>
      <c r="E7403" t="s">
        <v>87</v>
      </c>
      <c r="F7403" t="s">
        <v>16</v>
      </c>
      <c r="G7403" t="s">
        <v>34</v>
      </c>
      <c r="H7403" t="s">
        <v>2187</v>
      </c>
      <c r="I7403">
        <v>32.450000000000003</v>
      </c>
      <c r="J7403">
        <v>2</v>
      </c>
      <c r="K7403">
        <v>7.3</v>
      </c>
      <c r="M7403" t="s">
        <v>3103</v>
      </c>
    </row>
    <row r="7404" spans="1:13" x14ac:dyDescent="0.25">
      <c r="A7404" s="7">
        <v>42858</v>
      </c>
      <c r="B7404" s="4">
        <f>YEAR(SaleData[[#This Row],[Order Date]])</f>
        <v>2017</v>
      </c>
      <c r="C7404" s="4">
        <f>MONTH(SaleData[[#This Row],[Order Date]])</f>
        <v>5</v>
      </c>
      <c r="D7404" t="s">
        <v>1723</v>
      </c>
      <c r="E7404" t="s">
        <v>87</v>
      </c>
      <c r="F7404" t="s">
        <v>26</v>
      </c>
      <c r="G7404" t="s">
        <v>46</v>
      </c>
      <c r="H7404" t="s">
        <v>496</v>
      </c>
      <c r="I7404">
        <v>26.39</v>
      </c>
      <c r="J7404">
        <v>4</v>
      </c>
      <c r="K7404">
        <v>-17.59</v>
      </c>
      <c r="M7404" t="s">
        <v>3103</v>
      </c>
    </row>
    <row r="7405" spans="1:13" x14ac:dyDescent="0.25">
      <c r="A7405" s="7">
        <v>42858</v>
      </c>
      <c r="B7405" s="4">
        <f>YEAR(SaleData[[#This Row],[Order Date]])</f>
        <v>2017</v>
      </c>
      <c r="C7405" s="4">
        <f>MONTH(SaleData[[#This Row],[Order Date]])</f>
        <v>5</v>
      </c>
      <c r="D7405" t="s">
        <v>1723</v>
      </c>
      <c r="E7405" t="s">
        <v>87</v>
      </c>
      <c r="F7405" t="s">
        <v>16</v>
      </c>
      <c r="G7405" t="s">
        <v>40</v>
      </c>
      <c r="H7405" t="s">
        <v>670</v>
      </c>
      <c r="I7405">
        <v>373.47</v>
      </c>
      <c r="J7405">
        <v>5</v>
      </c>
      <c r="K7405">
        <v>-112.04</v>
      </c>
      <c r="M7405" t="s">
        <v>3103</v>
      </c>
    </row>
    <row r="7406" spans="1:13" x14ac:dyDescent="0.25">
      <c r="A7406" s="7">
        <v>42858</v>
      </c>
      <c r="B7406" s="4">
        <f>YEAR(SaleData[[#This Row],[Order Date]])</f>
        <v>2017</v>
      </c>
      <c r="C7406" s="4">
        <f>MONTH(SaleData[[#This Row],[Order Date]])</f>
        <v>5</v>
      </c>
      <c r="D7406" t="s">
        <v>1723</v>
      </c>
      <c r="E7406" t="s">
        <v>87</v>
      </c>
      <c r="F7406" t="s">
        <v>26</v>
      </c>
      <c r="G7406" t="s">
        <v>46</v>
      </c>
      <c r="H7406" t="s">
        <v>1474</v>
      </c>
      <c r="I7406">
        <v>64.2</v>
      </c>
      <c r="J7406">
        <v>5</v>
      </c>
      <c r="K7406">
        <v>-44.94</v>
      </c>
      <c r="M7406" t="s">
        <v>3103</v>
      </c>
    </row>
    <row r="7407" spans="1:13" x14ac:dyDescent="0.25">
      <c r="A7407" s="7">
        <v>42858</v>
      </c>
      <c r="B7407" s="4">
        <f>YEAR(SaleData[[#This Row],[Order Date]])</f>
        <v>2017</v>
      </c>
      <c r="C7407" s="4">
        <f>MONTH(SaleData[[#This Row],[Order Date]])</f>
        <v>5</v>
      </c>
      <c r="D7407" t="s">
        <v>1723</v>
      </c>
      <c r="E7407" t="s">
        <v>87</v>
      </c>
      <c r="F7407" t="s">
        <v>26</v>
      </c>
      <c r="G7407" t="s">
        <v>31</v>
      </c>
      <c r="H7407" t="s">
        <v>516</v>
      </c>
      <c r="I7407">
        <v>8</v>
      </c>
      <c r="J7407">
        <v>2</v>
      </c>
      <c r="K7407">
        <v>2.8</v>
      </c>
      <c r="M7407" t="s">
        <v>3103</v>
      </c>
    </row>
    <row r="7408" spans="1:13" x14ac:dyDescent="0.25">
      <c r="A7408" s="7">
        <v>42859</v>
      </c>
      <c r="B7408" s="4">
        <f>YEAR(SaleData[[#This Row],[Order Date]])</f>
        <v>2017</v>
      </c>
      <c r="C7408" s="4">
        <f>MONTH(SaleData[[#This Row],[Order Date]])</f>
        <v>5</v>
      </c>
      <c r="D7408" t="s">
        <v>1836</v>
      </c>
      <c r="E7408" t="s">
        <v>43</v>
      </c>
      <c r="F7408" t="s">
        <v>11</v>
      </c>
      <c r="G7408" t="s">
        <v>21</v>
      </c>
      <c r="H7408" t="s">
        <v>2225</v>
      </c>
      <c r="I7408">
        <v>183.96</v>
      </c>
      <c r="J7408">
        <v>5</v>
      </c>
      <c r="K7408">
        <v>20.7</v>
      </c>
      <c r="M7408" t="s">
        <v>3103</v>
      </c>
    </row>
    <row r="7409" spans="1:13" x14ac:dyDescent="0.25">
      <c r="A7409" s="7">
        <v>42859</v>
      </c>
      <c r="B7409" s="4">
        <f>YEAR(SaleData[[#This Row],[Order Date]])</f>
        <v>2017</v>
      </c>
      <c r="C7409" s="4">
        <f>MONTH(SaleData[[#This Row],[Order Date]])</f>
        <v>5</v>
      </c>
      <c r="D7409" t="s">
        <v>1836</v>
      </c>
      <c r="E7409" t="s">
        <v>43</v>
      </c>
      <c r="F7409" t="s">
        <v>26</v>
      </c>
      <c r="G7409" t="s">
        <v>27</v>
      </c>
      <c r="H7409" t="s">
        <v>1118</v>
      </c>
      <c r="I7409">
        <v>17.61</v>
      </c>
      <c r="J7409">
        <v>3</v>
      </c>
      <c r="K7409">
        <v>8.4499999999999993</v>
      </c>
      <c r="M7409" t="s">
        <v>3103</v>
      </c>
    </row>
    <row r="7410" spans="1:13" x14ac:dyDescent="0.25">
      <c r="A7410" s="7">
        <v>42859</v>
      </c>
      <c r="B7410" s="4">
        <f>YEAR(SaleData[[#This Row],[Order Date]])</f>
        <v>2017</v>
      </c>
      <c r="C7410" s="4">
        <f>MONTH(SaleData[[#This Row],[Order Date]])</f>
        <v>5</v>
      </c>
      <c r="D7410" t="s">
        <v>1836</v>
      </c>
      <c r="E7410" t="s">
        <v>43</v>
      </c>
      <c r="F7410" t="s">
        <v>16</v>
      </c>
      <c r="G7410" t="s">
        <v>40</v>
      </c>
      <c r="H7410" t="s">
        <v>1027</v>
      </c>
      <c r="I7410">
        <v>300.89999999999998</v>
      </c>
      <c r="J7410">
        <v>1</v>
      </c>
      <c r="K7410">
        <v>11.28</v>
      </c>
      <c r="M7410" t="s">
        <v>3103</v>
      </c>
    </row>
    <row r="7411" spans="1:13" x14ac:dyDescent="0.25">
      <c r="A7411" s="7">
        <v>42859</v>
      </c>
      <c r="B7411" s="4">
        <f>YEAR(SaleData[[#This Row],[Order Date]])</f>
        <v>2017</v>
      </c>
      <c r="C7411" s="4">
        <f>MONTH(SaleData[[#This Row],[Order Date]])</f>
        <v>5</v>
      </c>
      <c r="D7411" t="s">
        <v>1714</v>
      </c>
      <c r="E7411" t="s">
        <v>171</v>
      </c>
      <c r="F7411" t="s">
        <v>26</v>
      </c>
      <c r="G7411" t="s">
        <v>27</v>
      </c>
      <c r="H7411" t="s">
        <v>1630</v>
      </c>
      <c r="I7411">
        <v>9.11</v>
      </c>
      <c r="J7411">
        <v>1</v>
      </c>
      <c r="K7411">
        <v>4.0999999999999996</v>
      </c>
      <c r="M7411" t="s">
        <v>3103</v>
      </c>
    </row>
    <row r="7412" spans="1:13" x14ac:dyDescent="0.25">
      <c r="A7412" s="7">
        <v>42859</v>
      </c>
      <c r="B7412" s="4">
        <f>YEAR(SaleData[[#This Row],[Order Date]])</f>
        <v>2017</v>
      </c>
      <c r="C7412" s="4">
        <f>MONTH(SaleData[[#This Row],[Order Date]])</f>
        <v>5</v>
      </c>
      <c r="D7412" t="s">
        <v>1714</v>
      </c>
      <c r="E7412" t="s">
        <v>171</v>
      </c>
      <c r="F7412" t="s">
        <v>26</v>
      </c>
      <c r="G7412" t="s">
        <v>36</v>
      </c>
      <c r="H7412" t="s">
        <v>1536</v>
      </c>
      <c r="I7412">
        <v>571.44000000000005</v>
      </c>
      <c r="J7412">
        <v>4</v>
      </c>
      <c r="K7412">
        <v>165.72</v>
      </c>
      <c r="M7412" t="s">
        <v>3103</v>
      </c>
    </row>
    <row r="7413" spans="1:13" x14ac:dyDescent="0.25">
      <c r="A7413" s="7">
        <v>42859</v>
      </c>
      <c r="B7413" s="4">
        <f>YEAR(SaleData[[#This Row],[Order Date]])</f>
        <v>2017</v>
      </c>
      <c r="C7413" s="4">
        <f>MONTH(SaleData[[#This Row],[Order Date]])</f>
        <v>5</v>
      </c>
      <c r="D7413" t="s">
        <v>1714</v>
      </c>
      <c r="E7413" t="s">
        <v>171</v>
      </c>
      <c r="F7413" t="s">
        <v>26</v>
      </c>
      <c r="G7413" t="s">
        <v>27</v>
      </c>
      <c r="H7413" t="s">
        <v>1929</v>
      </c>
      <c r="I7413">
        <v>32.4</v>
      </c>
      <c r="J7413">
        <v>5</v>
      </c>
      <c r="K7413">
        <v>15.55</v>
      </c>
      <c r="M7413" t="s">
        <v>3103</v>
      </c>
    </row>
    <row r="7414" spans="1:13" x14ac:dyDescent="0.25">
      <c r="A7414" s="7">
        <v>42859</v>
      </c>
      <c r="B7414" s="4">
        <f>YEAR(SaleData[[#This Row],[Order Date]])</f>
        <v>2017</v>
      </c>
      <c r="C7414" s="4">
        <f>MONTH(SaleData[[#This Row],[Order Date]])</f>
        <v>5</v>
      </c>
      <c r="D7414" t="s">
        <v>1714</v>
      </c>
      <c r="E7414" t="s">
        <v>171</v>
      </c>
      <c r="F7414" t="s">
        <v>26</v>
      </c>
      <c r="G7414" t="s">
        <v>36</v>
      </c>
      <c r="H7414" t="s">
        <v>2226</v>
      </c>
      <c r="I7414">
        <v>16.91</v>
      </c>
      <c r="J7414">
        <v>1</v>
      </c>
      <c r="K7414">
        <v>4.57</v>
      </c>
      <c r="M7414" t="s">
        <v>3103</v>
      </c>
    </row>
    <row r="7415" spans="1:13" x14ac:dyDescent="0.25">
      <c r="A7415" s="7">
        <v>42859</v>
      </c>
      <c r="B7415" s="4">
        <f>YEAR(SaleData[[#This Row],[Order Date]])</f>
        <v>2017</v>
      </c>
      <c r="C7415" s="4">
        <f>MONTH(SaleData[[#This Row],[Order Date]])</f>
        <v>5</v>
      </c>
      <c r="D7415" t="s">
        <v>227</v>
      </c>
      <c r="E7415" t="s">
        <v>129</v>
      </c>
      <c r="F7415" t="s">
        <v>26</v>
      </c>
      <c r="G7415" t="s">
        <v>46</v>
      </c>
      <c r="H7415" t="s">
        <v>755</v>
      </c>
      <c r="I7415">
        <v>2.31</v>
      </c>
      <c r="J7415">
        <v>1</v>
      </c>
      <c r="K7415">
        <v>-1.93</v>
      </c>
      <c r="M7415" t="s">
        <v>3103</v>
      </c>
    </row>
    <row r="7416" spans="1:13" x14ac:dyDescent="0.25">
      <c r="A7416" s="7">
        <v>42859</v>
      </c>
      <c r="B7416" s="4">
        <f>YEAR(SaleData[[#This Row],[Order Date]])</f>
        <v>2017</v>
      </c>
      <c r="C7416" s="4">
        <f>MONTH(SaleData[[#This Row],[Order Date]])</f>
        <v>5</v>
      </c>
      <c r="D7416" t="s">
        <v>1645</v>
      </c>
      <c r="E7416" t="s">
        <v>87</v>
      </c>
      <c r="F7416" t="s">
        <v>26</v>
      </c>
      <c r="G7416" t="s">
        <v>46</v>
      </c>
      <c r="H7416" t="s">
        <v>2064</v>
      </c>
      <c r="I7416">
        <v>2.2000000000000002</v>
      </c>
      <c r="J7416">
        <v>2</v>
      </c>
      <c r="K7416">
        <v>-1.54</v>
      </c>
      <c r="M7416" t="s">
        <v>3103</v>
      </c>
    </row>
    <row r="7417" spans="1:13" x14ac:dyDescent="0.25">
      <c r="A7417" s="7">
        <v>42859</v>
      </c>
      <c r="B7417" s="4">
        <f>YEAR(SaleData[[#This Row],[Order Date]])</f>
        <v>2017</v>
      </c>
      <c r="C7417" s="4">
        <f>MONTH(SaleData[[#This Row],[Order Date]])</f>
        <v>5</v>
      </c>
      <c r="D7417" t="s">
        <v>1645</v>
      </c>
      <c r="E7417" t="s">
        <v>87</v>
      </c>
      <c r="F7417" t="s">
        <v>26</v>
      </c>
      <c r="G7417" t="s">
        <v>46</v>
      </c>
      <c r="H7417" t="s">
        <v>2129</v>
      </c>
      <c r="I7417">
        <v>9.4</v>
      </c>
      <c r="J7417">
        <v>3</v>
      </c>
      <c r="K7417">
        <v>-7.52</v>
      </c>
      <c r="M7417" t="s">
        <v>3103</v>
      </c>
    </row>
    <row r="7418" spans="1:13" x14ac:dyDescent="0.25">
      <c r="A7418" s="7">
        <v>42859</v>
      </c>
      <c r="B7418" s="4">
        <f>YEAR(SaleData[[#This Row],[Order Date]])</f>
        <v>2017</v>
      </c>
      <c r="C7418" s="4">
        <f>MONTH(SaleData[[#This Row],[Order Date]])</f>
        <v>5</v>
      </c>
      <c r="D7418" t="s">
        <v>399</v>
      </c>
      <c r="E7418" t="s">
        <v>43</v>
      </c>
      <c r="F7418" t="s">
        <v>26</v>
      </c>
      <c r="G7418" t="s">
        <v>56</v>
      </c>
      <c r="H7418" t="s">
        <v>1485</v>
      </c>
      <c r="I7418">
        <v>243.16</v>
      </c>
      <c r="J7418">
        <v>2</v>
      </c>
      <c r="K7418">
        <v>72.95</v>
      </c>
      <c r="M7418" t="s">
        <v>3104</v>
      </c>
    </row>
    <row r="7419" spans="1:13" x14ac:dyDescent="0.25">
      <c r="A7419" s="7">
        <v>42860</v>
      </c>
      <c r="B7419" s="4">
        <f>YEAR(SaleData[[#This Row],[Order Date]])</f>
        <v>2017</v>
      </c>
      <c r="C7419" s="4">
        <f>MONTH(SaleData[[#This Row],[Order Date]])</f>
        <v>5</v>
      </c>
      <c r="D7419" t="s">
        <v>1126</v>
      </c>
      <c r="E7419" t="s">
        <v>43</v>
      </c>
      <c r="F7419" t="s">
        <v>26</v>
      </c>
      <c r="G7419" t="s">
        <v>156</v>
      </c>
      <c r="H7419" t="s">
        <v>2253</v>
      </c>
      <c r="I7419">
        <v>23.16</v>
      </c>
      <c r="J7419">
        <v>2</v>
      </c>
      <c r="K7419">
        <v>11.58</v>
      </c>
      <c r="M7419" t="s">
        <v>3104</v>
      </c>
    </row>
    <row r="7420" spans="1:13" x14ac:dyDescent="0.25">
      <c r="A7420" s="7">
        <v>42860</v>
      </c>
      <c r="B7420" s="4">
        <f>YEAR(SaleData[[#This Row],[Order Date]])</f>
        <v>2017</v>
      </c>
      <c r="C7420" s="4">
        <f>MONTH(SaleData[[#This Row],[Order Date]])</f>
        <v>5</v>
      </c>
      <c r="D7420" t="s">
        <v>704</v>
      </c>
      <c r="E7420" t="s">
        <v>101</v>
      </c>
      <c r="F7420" t="s">
        <v>26</v>
      </c>
      <c r="G7420" t="s">
        <v>156</v>
      </c>
      <c r="H7420" t="s">
        <v>1333</v>
      </c>
      <c r="I7420">
        <v>21.24</v>
      </c>
      <c r="J7420">
        <v>9</v>
      </c>
      <c r="K7420">
        <v>7.43</v>
      </c>
      <c r="M7420" t="s">
        <v>3104</v>
      </c>
    </row>
    <row r="7421" spans="1:13" x14ac:dyDescent="0.25">
      <c r="A7421" s="7">
        <v>42860</v>
      </c>
      <c r="B7421" s="4">
        <f>YEAR(SaleData[[#This Row],[Order Date]])</f>
        <v>2017</v>
      </c>
      <c r="C7421" s="4">
        <f>MONTH(SaleData[[#This Row],[Order Date]])</f>
        <v>5</v>
      </c>
      <c r="D7421" t="s">
        <v>704</v>
      </c>
      <c r="E7421" t="s">
        <v>101</v>
      </c>
      <c r="F7421" t="s">
        <v>26</v>
      </c>
      <c r="G7421" t="s">
        <v>46</v>
      </c>
      <c r="H7421" t="s">
        <v>1187</v>
      </c>
      <c r="I7421">
        <v>9.5500000000000007</v>
      </c>
      <c r="J7421">
        <v>8</v>
      </c>
      <c r="K7421">
        <v>-7.32</v>
      </c>
      <c r="M7421" t="s">
        <v>3104</v>
      </c>
    </row>
    <row r="7422" spans="1:13" x14ac:dyDescent="0.25">
      <c r="A7422" s="7">
        <v>42860</v>
      </c>
      <c r="B7422" s="4">
        <f>YEAR(SaleData[[#This Row],[Order Date]])</f>
        <v>2017</v>
      </c>
      <c r="C7422" s="4">
        <f>MONTH(SaleData[[#This Row],[Order Date]])</f>
        <v>5</v>
      </c>
      <c r="D7422" t="s">
        <v>704</v>
      </c>
      <c r="E7422" t="s">
        <v>101</v>
      </c>
      <c r="F7422" t="s">
        <v>16</v>
      </c>
      <c r="G7422" t="s">
        <v>235</v>
      </c>
      <c r="H7422" t="s">
        <v>832</v>
      </c>
      <c r="I7422">
        <v>89.99</v>
      </c>
      <c r="J7422">
        <v>3</v>
      </c>
      <c r="K7422">
        <v>-152.97999999999999</v>
      </c>
      <c r="M7422" t="s">
        <v>3104</v>
      </c>
    </row>
    <row r="7423" spans="1:13" x14ac:dyDescent="0.25">
      <c r="A7423" s="7">
        <v>42860</v>
      </c>
      <c r="B7423" s="4">
        <f>YEAR(SaleData[[#This Row],[Order Date]])</f>
        <v>2017</v>
      </c>
      <c r="C7423" s="4">
        <f>MONTH(SaleData[[#This Row],[Order Date]])</f>
        <v>5</v>
      </c>
      <c r="D7423" t="s">
        <v>1458</v>
      </c>
      <c r="E7423" t="s">
        <v>163</v>
      </c>
      <c r="F7423" t="s">
        <v>26</v>
      </c>
      <c r="G7423" t="s">
        <v>46</v>
      </c>
      <c r="H7423" t="s">
        <v>582</v>
      </c>
      <c r="I7423">
        <v>34.5</v>
      </c>
      <c r="J7423">
        <v>3</v>
      </c>
      <c r="K7423">
        <v>15.53</v>
      </c>
      <c r="M7423" t="s">
        <v>3104</v>
      </c>
    </row>
    <row r="7424" spans="1:13" x14ac:dyDescent="0.25">
      <c r="A7424" s="7">
        <v>42860</v>
      </c>
      <c r="B7424" s="4">
        <f>YEAR(SaleData[[#This Row],[Order Date]])</f>
        <v>2017</v>
      </c>
      <c r="C7424" s="4">
        <f>MONTH(SaleData[[#This Row],[Order Date]])</f>
        <v>5</v>
      </c>
      <c r="D7424" t="s">
        <v>828</v>
      </c>
      <c r="E7424" t="s">
        <v>20</v>
      </c>
      <c r="F7424" t="s">
        <v>26</v>
      </c>
      <c r="G7424" t="s">
        <v>27</v>
      </c>
      <c r="H7424" t="s">
        <v>1944</v>
      </c>
      <c r="I7424">
        <v>6.68</v>
      </c>
      <c r="J7424">
        <v>1</v>
      </c>
      <c r="K7424">
        <v>3.21</v>
      </c>
      <c r="M7424" t="s">
        <v>3105</v>
      </c>
    </row>
    <row r="7425" spans="1:13" x14ac:dyDescent="0.25">
      <c r="A7425" s="7">
        <v>42861</v>
      </c>
      <c r="B7425" s="4">
        <f>YEAR(SaleData[[#This Row],[Order Date]])</f>
        <v>2017</v>
      </c>
      <c r="C7425" s="4">
        <f>MONTH(SaleData[[#This Row],[Order Date]])</f>
        <v>5</v>
      </c>
      <c r="D7425" t="s">
        <v>1790</v>
      </c>
      <c r="E7425" t="s">
        <v>24</v>
      </c>
      <c r="F7425" t="s">
        <v>26</v>
      </c>
      <c r="G7425" t="s">
        <v>62</v>
      </c>
      <c r="H7425" t="s">
        <v>1709</v>
      </c>
      <c r="I7425">
        <v>6.41</v>
      </c>
      <c r="J7425">
        <v>3</v>
      </c>
      <c r="K7425">
        <v>0.64</v>
      </c>
      <c r="M7425" t="s">
        <v>3105</v>
      </c>
    </row>
    <row r="7426" spans="1:13" x14ac:dyDescent="0.25">
      <c r="A7426" s="7">
        <v>42861</v>
      </c>
      <c r="B7426" s="4">
        <f>YEAR(SaleData[[#This Row],[Order Date]])</f>
        <v>2017</v>
      </c>
      <c r="C7426" s="4">
        <f>MONTH(SaleData[[#This Row],[Order Date]])</f>
        <v>5</v>
      </c>
      <c r="D7426" t="s">
        <v>1790</v>
      </c>
      <c r="E7426" t="s">
        <v>24</v>
      </c>
      <c r="F7426" t="s">
        <v>11</v>
      </c>
      <c r="G7426" t="s">
        <v>12</v>
      </c>
      <c r="H7426" t="s">
        <v>505</v>
      </c>
      <c r="I7426">
        <v>408.74</v>
      </c>
      <c r="J7426">
        <v>7</v>
      </c>
      <c r="K7426">
        <v>76.64</v>
      </c>
      <c r="M7426" t="s">
        <v>3106</v>
      </c>
    </row>
    <row r="7427" spans="1:13" x14ac:dyDescent="0.25">
      <c r="A7427" s="7">
        <v>42861</v>
      </c>
      <c r="B7427" s="4">
        <f>YEAR(SaleData[[#This Row],[Order Date]])</f>
        <v>2017</v>
      </c>
      <c r="C7427" s="4">
        <f>MONTH(SaleData[[#This Row],[Order Date]])</f>
        <v>5</v>
      </c>
      <c r="D7427" t="s">
        <v>1992</v>
      </c>
      <c r="E7427" t="s">
        <v>20</v>
      </c>
      <c r="F7427" t="s">
        <v>26</v>
      </c>
      <c r="G7427" t="s">
        <v>44</v>
      </c>
      <c r="H7427" t="s">
        <v>1091</v>
      </c>
      <c r="I7427">
        <v>59.2</v>
      </c>
      <c r="J7427">
        <v>4</v>
      </c>
      <c r="K7427">
        <v>29.6</v>
      </c>
      <c r="M7427" t="s">
        <v>3106</v>
      </c>
    </row>
    <row r="7428" spans="1:13" x14ac:dyDescent="0.25">
      <c r="A7428" s="7">
        <v>42861</v>
      </c>
      <c r="B7428" s="4">
        <f>YEAR(SaleData[[#This Row],[Order Date]])</f>
        <v>2017</v>
      </c>
      <c r="C7428" s="4">
        <f>MONTH(SaleData[[#This Row],[Order Date]])</f>
        <v>5</v>
      </c>
      <c r="D7428" t="s">
        <v>481</v>
      </c>
      <c r="E7428" t="s">
        <v>171</v>
      </c>
      <c r="F7428" t="s">
        <v>26</v>
      </c>
      <c r="G7428" t="s">
        <v>62</v>
      </c>
      <c r="H7428" t="s">
        <v>633</v>
      </c>
      <c r="I7428">
        <v>54.66</v>
      </c>
      <c r="J7428">
        <v>6</v>
      </c>
      <c r="K7428">
        <v>18.04</v>
      </c>
      <c r="M7428" t="s">
        <v>3106</v>
      </c>
    </row>
    <row r="7429" spans="1:13" x14ac:dyDescent="0.25">
      <c r="A7429" s="7">
        <v>42861</v>
      </c>
      <c r="B7429" s="4">
        <f>YEAR(SaleData[[#This Row],[Order Date]])</f>
        <v>2017</v>
      </c>
      <c r="C7429" s="4">
        <f>MONTH(SaleData[[#This Row],[Order Date]])</f>
        <v>5</v>
      </c>
      <c r="D7429" t="s">
        <v>940</v>
      </c>
      <c r="E7429" t="s">
        <v>30</v>
      </c>
      <c r="F7429" t="s">
        <v>26</v>
      </c>
      <c r="G7429" t="s">
        <v>46</v>
      </c>
      <c r="H7429" t="s">
        <v>259</v>
      </c>
      <c r="I7429">
        <v>11.06</v>
      </c>
      <c r="J7429">
        <v>10</v>
      </c>
      <c r="K7429">
        <v>-18.8</v>
      </c>
      <c r="M7429" t="s">
        <v>3106</v>
      </c>
    </row>
    <row r="7430" spans="1:13" x14ac:dyDescent="0.25">
      <c r="A7430" s="7">
        <v>42861</v>
      </c>
      <c r="B7430" s="4">
        <f>YEAR(SaleData[[#This Row],[Order Date]])</f>
        <v>2017</v>
      </c>
      <c r="C7430" s="4">
        <f>MONTH(SaleData[[#This Row],[Order Date]])</f>
        <v>5</v>
      </c>
      <c r="D7430" t="s">
        <v>940</v>
      </c>
      <c r="E7430" t="s">
        <v>30</v>
      </c>
      <c r="F7430" t="s">
        <v>16</v>
      </c>
      <c r="G7430" t="s">
        <v>235</v>
      </c>
      <c r="H7430" t="s">
        <v>808</v>
      </c>
      <c r="I7430">
        <v>623.46</v>
      </c>
      <c r="J7430">
        <v>7</v>
      </c>
      <c r="K7430">
        <v>-119.19</v>
      </c>
      <c r="M7430" t="s">
        <v>3106</v>
      </c>
    </row>
    <row r="7431" spans="1:13" x14ac:dyDescent="0.25">
      <c r="A7431" s="7">
        <v>42861</v>
      </c>
      <c r="B7431" s="4">
        <f>YEAR(SaleData[[#This Row],[Order Date]])</f>
        <v>2017</v>
      </c>
      <c r="C7431" s="4">
        <f>MONTH(SaleData[[#This Row],[Order Date]])</f>
        <v>5</v>
      </c>
      <c r="D7431" t="s">
        <v>940</v>
      </c>
      <c r="E7431" t="s">
        <v>30</v>
      </c>
      <c r="F7431" t="s">
        <v>26</v>
      </c>
      <c r="G7431" t="s">
        <v>36</v>
      </c>
      <c r="H7431" t="s">
        <v>574</v>
      </c>
      <c r="I7431">
        <v>772.68</v>
      </c>
      <c r="J7431">
        <v>5</v>
      </c>
      <c r="K7431">
        <v>-57.95</v>
      </c>
      <c r="M7431" t="s">
        <v>3106</v>
      </c>
    </row>
    <row r="7432" spans="1:13" x14ac:dyDescent="0.25">
      <c r="A7432" s="7">
        <v>42861</v>
      </c>
      <c r="B7432" s="4">
        <f>YEAR(SaleData[[#This Row],[Order Date]])</f>
        <v>2017</v>
      </c>
      <c r="C7432" s="4">
        <f>MONTH(SaleData[[#This Row],[Order Date]])</f>
        <v>5</v>
      </c>
      <c r="D7432" t="s">
        <v>420</v>
      </c>
      <c r="E7432" t="s">
        <v>79</v>
      </c>
      <c r="F7432" t="s">
        <v>26</v>
      </c>
      <c r="G7432" t="s">
        <v>46</v>
      </c>
      <c r="H7432" t="s">
        <v>551</v>
      </c>
      <c r="I7432">
        <v>68.540000000000006</v>
      </c>
      <c r="J7432">
        <v>11</v>
      </c>
      <c r="K7432">
        <v>-52.55</v>
      </c>
      <c r="M7432" t="s">
        <v>3106</v>
      </c>
    </row>
    <row r="7433" spans="1:13" x14ac:dyDescent="0.25">
      <c r="A7433" s="7">
        <v>42861</v>
      </c>
      <c r="B7433" s="4">
        <f>YEAR(SaleData[[#This Row],[Order Date]])</f>
        <v>2017</v>
      </c>
      <c r="C7433" s="4">
        <f>MONTH(SaleData[[#This Row],[Order Date]])</f>
        <v>5</v>
      </c>
      <c r="D7433" t="s">
        <v>420</v>
      </c>
      <c r="E7433" t="s">
        <v>79</v>
      </c>
      <c r="F7433" t="s">
        <v>11</v>
      </c>
      <c r="G7433" t="s">
        <v>21</v>
      </c>
      <c r="H7433" t="s">
        <v>525</v>
      </c>
      <c r="I7433">
        <v>627.16999999999996</v>
      </c>
      <c r="J7433">
        <v>4</v>
      </c>
      <c r="K7433">
        <v>70.56</v>
      </c>
      <c r="M7433" t="s">
        <v>3106</v>
      </c>
    </row>
    <row r="7434" spans="1:13" x14ac:dyDescent="0.25">
      <c r="A7434" s="7">
        <v>42861</v>
      </c>
      <c r="B7434" s="4">
        <f>YEAR(SaleData[[#This Row],[Order Date]])</f>
        <v>2017</v>
      </c>
      <c r="C7434" s="4">
        <f>MONTH(SaleData[[#This Row],[Order Date]])</f>
        <v>5</v>
      </c>
      <c r="D7434" t="s">
        <v>420</v>
      </c>
      <c r="E7434" t="s">
        <v>79</v>
      </c>
      <c r="F7434" t="s">
        <v>26</v>
      </c>
      <c r="G7434" t="s">
        <v>44</v>
      </c>
      <c r="H7434" t="s">
        <v>2268</v>
      </c>
      <c r="I7434">
        <v>122.12</v>
      </c>
      <c r="J7434">
        <v>5</v>
      </c>
      <c r="K7434">
        <v>39.69</v>
      </c>
      <c r="M7434" t="s">
        <v>3106</v>
      </c>
    </row>
    <row r="7435" spans="1:13" x14ac:dyDescent="0.25">
      <c r="A7435" s="7">
        <v>42861</v>
      </c>
      <c r="B7435" s="4">
        <f>YEAR(SaleData[[#This Row],[Order Date]])</f>
        <v>2017</v>
      </c>
      <c r="C7435" s="4">
        <f>MONTH(SaleData[[#This Row],[Order Date]])</f>
        <v>5</v>
      </c>
      <c r="D7435" t="s">
        <v>1308</v>
      </c>
      <c r="E7435" t="s">
        <v>43</v>
      </c>
      <c r="F7435" t="s">
        <v>26</v>
      </c>
      <c r="G7435" t="s">
        <v>56</v>
      </c>
      <c r="H7435" t="s">
        <v>391</v>
      </c>
      <c r="I7435">
        <v>152.94</v>
      </c>
      <c r="J7435">
        <v>3</v>
      </c>
      <c r="K7435">
        <v>41.29</v>
      </c>
      <c r="M7435" t="s">
        <v>3107</v>
      </c>
    </row>
    <row r="7436" spans="1:13" x14ac:dyDescent="0.25">
      <c r="A7436" s="7">
        <v>42861</v>
      </c>
      <c r="B7436" s="4">
        <f>YEAR(SaleData[[#This Row],[Order Date]])</f>
        <v>2017</v>
      </c>
      <c r="C7436" s="4">
        <f>MONTH(SaleData[[#This Row],[Order Date]])</f>
        <v>5</v>
      </c>
      <c r="D7436" t="s">
        <v>1057</v>
      </c>
      <c r="E7436" t="s">
        <v>209</v>
      </c>
      <c r="F7436" t="s">
        <v>26</v>
      </c>
      <c r="G7436" t="s">
        <v>27</v>
      </c>
      <c r="H7436" t="s">
        <v>1545</v>
      </c>
      <c r="I7436">
        <v>84.42</v>
      </c>
      <c r="J7436">
        <v>4</v>
      </c>
      <c r="K7436">
        <v>27.44</v>
      </c>
      <c r="M7436" t="s">
        <v>3108</v>
      </c>
    </row>
    <row r="7437" spans="1:13" x14ac:dyDescent="0.25">
      <c r="A7437" s="7">
        <v>42861</v>
      </c>
      <c r="B7437" s="4">
        <f>YEAR(SaleData[[#This Row],[Order Date]])</f>
        <v>2017</v>
      </c>
      <c r="C7437" s="4">
        <f>MONTH(SaleData[[#This Row],[Order Date]])</f>
        <v>5</v>
      </c>
      <c r="D7437" t="s">
        <v>1077</v>
      </c>
      <c r="E7437" t="s">
        <v>24</v>
      </c>
      <c r="F7437" t="s">
        <v>11</v>
      </c>
      <c r="G7437" t="s">
        <v>12</v>
      </c>
      <c r="H7437" t="s">
        <v>1945</v>
      </c>
      <c r="I7437">
        <v>191.97</v>
      </c>
      <c r="J7437">
        <v>4</v>
      </c>
      <c r="K7437">
        <v>28.8</v>
      </c>
      <c r="M7437" t="s">
        <v>3108</v>
      </c>
    </row>
    <row r="7438" spans="1:13" x14ac:dyDescent="0.25">
      <c r="A7438" s="7">
        <v>42862</v>
      </c>
      <c r="B7438" s="4">
        <f>YEAR(SaleData[[#This Row],[Order Date]])</f>
        <v>2017</v>
      </c>
      <c r="C7438" s="4">
        <f>MONTH(SaleData[[#This Row],[Order Date]])</f>
        <v>5</v>
      </c>
      <c r="D7438" t="s">
        <v>1159</v>
      </c>
      <c r="E7438" t="s">
        <v>69</v>
      </c>
      <c r="F7438" t="s">
        <v>16</v>
      </c>
      <c r="G7438" t="s">
        <v>17</v>
      </c>
      <c r="H7438" t="s">
        <v>1112</v>
      </c>
      <c r="I7438">
        <v>1458.65</v>
      </c>
      <c r="J7438">
        <v>5</v>
      </c>
      <c r="K7438">
        <v>423.01</v>
      </c>
      <c r="M7438" t="s">
        <v>3108</v>
      </c>
    </row>
    <row r="7439" spans="1:13" x14ac:dyDescent="0.25">
      <c r="A7439" s="7">
        <v>42862</v>
      </c>
      <c r="B7439" s="4">
        <f>YEAR(SaleData[[#This Row],[Order Date]])</f>
        <v>2017</v>
      </c>
      <c r="C7439" s="4">
        <f>MONTH(SaleData[[#This Row],[Order Date]])</f>
        <v>5</v>
      </c>
      <c r="D7439" t="s">
        <v>1159</v>
      </c>
      <c r="E7439" t="s">
        <v>69</v>
      </c>
      <c r="F7439" t="s">
        <v>16</v>
      </c>
      <c r="G7439" t="s">
        <v>17</v>
      </c>
      <c r="H7439" t="s">
        <v>2290</v>
      </c>
      <c r="I7439">
        <v>26.64</v>
      </c>
      <c r="J7439">
        <v>1</v>
      </c>
      <c r="K7439">
        <v>7.46</v>
      </c>
      <c r="M7439" t="s">
        <v>3108</v>
      </c>
    </row>
    <row r="7440" spans="1:13" x14ac:dyDescent="0.25">
      <c r="A7440" s="7">
        <v>42862</v>
      </c>
      <c r="B7440" s="4">
        <f>YEAR(SaleData[[#This Row],[Order Date]])</f>
        <v>2017</v>
      </c>
      <c r="C7440" s="4">
        <f>MONTH(SaleData[[#This Row],[Order Date]])</f>
        <v>5</v>
      </c>
      <c r="D7440" t="s">
        <v>1159</v>
      </c>
      <c r="E7440" t="s">
        <v>69</v>
      </c>
      <c r="F7440" t="s">
        <v>16</v>
      </c>
      <c r="G7440" t="s">
        <v>17</v>
      </c>
      <c r="H7440" t="s">
        <v>1388</v>
      </c>
      <c r="I7440">
        <v>476.8</v>
      </c>
      <c r="J7440">
        <v>2</v>
      </c>
      <c r="K7440">
        <v>119.2</v>
      </c>
      <c r="M7440" t="s">
        <v>3108</v>
      </c>
    </row>
    <row r="7441" spans="1:13" x14ac:dyDescent="0.25">
      <c r="A7441" s="7">
        <v>42862</v>
      </c>
      <c r="B7441" s="4">
        <f>YEAR(SaleData[[#This Row],[Order Date]])</f>
        <v>2017</v>
      </c>
      <c r="C7441" s="4">
        <f>MONTH(SaleData[[#This Row],[Order Date]])</f>
        <v>5</v>
      </c>
      <c r="D7441" t="s">
        <v>1159</v>
      </c>
      <c r="E7441" t="s">
        <v>69</v>
      </c>
      <c r="F7441" t="s">
        <v>26</v>
      </c>
      <c r="G7441" t="s">
        <v>56</v>
      </c>
      <c r="H7441" t="s">
        <v>2291</v>
      </c>
      <c r="I7441">
        <v>87.44</v>
      </c>
      <c r="J7441">
        <v>2</v>
      </c>
      <c r="K7441">
        <v>18.46</v>
      </c>
      <c r="M7441" t="s">
        <v>3108</v>
      </c>
    </row>
    <row r="7442" spans="1:13" x14ac:dyDescent="0.25">
      <c r="A7442" s="7">
        <v>42862</v>
      </c>
      <c r="B7442" s="4">
        <f>YEAR(SaleData[[#This Row],[Order Date]])</f>
        <v>2017</v>
      </c>
      <c r="C7442" s="4">
        <f>MONTH(SaleData[[#This Row],[Order Date]])</f>
        <v>5</v>
      </c>
      <c r="D7442" t="s">
        <v>1659</v>
      </c>
      <c r="E7442" t="s">
        <v>43</v>
      </c>
      <c r="F7442" t="s">
        <v>11</v>
      </c>
      <c r="G7442" t="s">
        <v>12</v>
      </c>
      <c r="H7442" t="s">
        <v>274</v>
      </c>
      <c r="I7442">
        <v>79.989999999999995</v>
      </c>
      <c r="J7442">
        <v>1</v>
      </c>
      <c r="K7442">
        <v>28.8</v>
      </c>
      <c r="M7442" t="s">
        <v>3108</v>
      </c>
    </row>
    <row r="7443" spans="1:13" x14ac:dyDescent="0.25">
      <c r="A7443" s="7">
        <v>42862</v>
      </c>
      <c r="B7443" s="4">
        <f>YEAR(SaleData[[#This Row],[Order Date]])</f>
        <v>2017</v>
      </c>
      <c r="C7443" s="4">
        <f>MONTH(SaleData[[#This Row],[Order Date]])</f>
        <v>5</v>
      </c>
      <c r="D7443" t="s">
        <v>676</v>
      </c>
      <c r="E7443" t="s">
        <v>43</v>
      </c>
      <c r="F7443" t="s">
        <v>11</v>
      </c>
      <c r="G7443" t="s">
        <v>21</v>
      </c>
      <c r="H7443" t="s">
        <v>2292</v>
      </c>
      <c r="I7443">
        <v>419.94</v>
      </c>
      <c r="J7443">
        <v>7</v>
      </c>
      <c r="K7443">
        <v>52.49</v>
      </c>
      <c r="M7443" t="s">
        <v>3108</v>
      </c>
    </row>
    <row r="7444" spans="1:13" x14ac:dyDescent="0.25">
      <c r="A7444" s="7">
        <v>42863</v>
      </c>
      <c r="B7444" s="4">
        <f>YEAR(SaleData[[#This Row],[Order Date]])</f>
        <v>2017</v>
      </c>
      <c r="C7444" s="4">
        <f>MONTH(SaleData[[#This Row],[Order Date]])</f>
        <v>5</v>
      </c>
      <c r="D7444" t="s">
        <v>495</v>
      </c>
      <c r="E7444" t="s">
        <v>129</v>
      </c>
      <c r="F7444" t="s">
        <v>16</v>
      </c>
      <c r="G7444" t="s">
        <v>17</v>
      </c>
      <c r="H7444" t="s">
        <v>1557</v>
      </c>
      <c r="I7444">
        <v>47.99</v>
      </c>
      <c r="J7444">
        <v>2</v>
      </c>
      <c r="K7444">
        <v>-2.06</v>
      </c>
      <c r="M7444" t="s">
        <v>3108</v>
      </c>
    </row>
    <row r="7445" spans="1:13" x14ac:dyDescent="0.25">
      <c r="A7445" s="7">
        <v>42863</v>
      </c>
      <c r="B7445" s="4">
        <f>YEAR(SaleData[[#This Row],[Order Date]])</f>
        <v>2017</v>
      </c>
      <c r="C7445" s="4">
        <f>MONTH(SaleData[[#This Row],[Order Date]])</f>
        <v>5</v>
      </c>
      <c r="D7445" t="s">
        <v>1927</v>
      </c>
      <c r="E7445" t="s">
        <v>43</v>
      </c>
      <c r="F7445" t="s">
        <v>11</v>
      </c>
      <c r="G7445" t="s">
        <v>141</v>
      </c>
      <c r="H7445" t="s">
        <v>561</v>
      </c>
      <c r="I7445">
        <v>3359.95</v>
      </c>
      <c r="J7445">
        <v>6</v>
      </c>
      <c r="K7445">
        <v>1049.99</v>
      </c>
      <c r="M7445" t="s">
        <v>3108</v>
      </c>
    </row>
    <row r="7446" spans="1:13" x14ac:dyDescent="0.25">
      <c r="A7446" s="7">
        <v>42863</v>
      </c>
      <c r="B7446" s="4">
        <f>YEAR(SaleData[[#This Row],[Order Date]])</f>
        <v>2017</v>
      </c>
      <c r="C7446" s="4">
        <f>MONTH(SaleData[[#This Row],[Order Date]])</f>
        <v>5</v>
      </c>
      <c r="D7446" t="s">
        <v>2208</v>
      </c>
      <c r="E7446" t="s">
        <v>87</v>
      </c>
      <c r="F7446" t="s">
        <v>16</v>
      </c>
      <c r="G7446" t="s">
        <v>17</v>
      </c>
      <c r="H7446" t="s">
        <v>1143</v>
      </c>
      <c r="I7446">
        <v>128.06</v>
      </c>
      <c r="J7446">
        <v>3</v>
      </c>
      <c r="K7446">
        <v>-23.78</v>
      </c>
      <c r="M7446" t="s">
        <v>3108</v>
      </c>
    </row>
    <row r="7447" spans="1:13" x14ac:dyDescent="0.25">
      <c r="A7447" s="7">
        <v>42863</v>
      </c>
      <c r="B7447" s="4">
        <f>YEAR(SaleData[[#This Row],[Order Date]])</f>
        <v>2017</v>
      </c>
      <c r="C7447" s="4">
        <f>MONTH(SaleData[[#This Row],[Order Date]])</f>
        <v>5</v>
      </c>
      <c r="D7447" t="s">
        <v>898</v>
      </c>
      <c r="E7447" t="s">
        <v>43</v>
      </c>
      <c r="F7447" t="s">
        <v>26</v>
      </c>
      <c r="G7447" t="s">
        <v>56</v>
      </c>
      <c r="H7447" t="s">
        <v>381</v>
      </c>
      <c r="I7447">
        <v>81.08</v>
      </c>
      <c r="J7447">
        <v>4</v>
      </c>
      <c r="K7447">
        <v>22.7</v>
      </c>
      <c r="M7447" t="s">
        <v>3108</v>
      </c>
    </row>
    <row r="7448" spans="1:13" x14ac:dyDescent="0.25">
      <c r="A7448" s="7">
        <v>42863</v>
      </c>
      <c r="B7448" s="4">
        <f>YEAR(SaleData[[#This Row],[Order Date]])</f>
        <v>2017</v>
      </c>
      <c r="C7448" s="4">
        <f>MONTH(SaleData[[#This Row],[Order Date]])</f>
        <v>5</v>
      </c>
      <c r="D7448" t="s">
        <v>682</v>
      </c>
      <c r="E7448" t="s">
        <v>30</v>
      </c>
      <c r="F7448" t="s">
        <v>26</v>
      </c>
      <c r="G7448" t="s">
        <v>27</v>
      </c>
      <c r="H7448" t="s">
        <v>1419</v>
      </c>
      <c r="I7448">
        <v>41.47</v>
      </c>
      <c r="J7448">
        <v>8</v>
      </c>
      <c r="K7448">
        <v>14.52</v>
      </c>
      <c r="M7448" t="s">
        <v>3109</v>
      </c>
    </row>
    <row r="7449" spans="1:13" x14ac:dyDescent="0.25">
      <c r="A7449" s="7">
        <v>42864</v>
      </c>
      <c r="B7449" s="4">
        <f>YEAR(SaleData[[#This Row],[Order Date]])</f>
        <v>2017</v>
      </c>
      <c r="C7449" s="4">
        <f>MONTH(SaleData[[#This Row],[Order Date]])</f>
        <v>5</v>
      </c>
      <c r="D7449" t="s">
        <v>146</v>
      </c>
      <c r="E7449" t="s">
        <v>79</v>
      </c>
      <c r="F7449" t="s">
        <v>26</v>
      </c>
      <c r="G7449" t="s">
        <v>156</v>
      </c>
      <c r="H7449" t="s">
        <v>1620</v>
      </c>
      <c r="I7449">
        <v>65.23</v>
      </c>
      <c r="J7449">
        <v>3</v>
      </c>
      <c r="K7449">
        <v>22.02</v>
      </c>
      <c r="M7449" t="s">
        <v>3109</v>
      </c>
    </row>
    <row r="7450" spans="1:13" x14ac:dyDescent="0.25">
      <c r="A7450" s="7">
        <v>42864</v>
      </c>
      <c r="B7450" s="4">
        <f>YEAR(SaleData[[#This Row],[Order Date]])</f>
        <v>2017</v>
      </c>
      <c r="C7450" s="4">
        <f>MONTH(SaleData[[#This Row],[Order Date]])</f>
        <v>5</v>
      </c>
      <c r="D7450" t="s">
        <v>146</v>
      </c>
      <c r="E7450" t="s">
        <v>79</v>
      </c>
      <c r="F7450" t="s">
        <v>16</v>
      </c>
      <c r="G7450" t="s">
        <v>17</v>
      </c>
      <c r="H7450" t="s">
        <v>33</v>
      </c>
      <c r="I7450">
        <v>207</v>
      </c>
      <c r="J7450">
        <v>3</v>
      </c>
      <c r="K7450">
        <v>25.88</v>
      </c>
      <c r="M7450" t="s">
        <v>3109</v>
      </c>
    </row>
    <row r="7451" spans="1:13" x14ac:dyDescent="0.25">
      <c r="A7451" s="7">
        <v>42864</v>
      </c>
      <c r="B7451" s="4">
        <f>YEAR(SaleData[[#This Row],[Order Date]])</f>
        <v>2017</v>
      </c>
      <c r="C7451" s="4">
        <f>MONTH(SaleData[[#This Row],[Order Date]])</f>
        <v>5</v>
      </c>
      <c r="D7451" t="s">
        <v>1667</v>
      </c>
      <c r="E7451" t="s">
        <v>15</v>
      </c>
      <c r="F7451" t="s">
        <v>26</v>
      </c>
      <c r="G7451" t="s">
        <v>46</v>
      </c>
      <c r="H7451" t="s">
        <v>1732</v>
      </c>
      <c r="I7451">
        <v>147.91999999999999</v>
      </c>
      <c r="J7451">
        <v>5</v>
      </c>
      <c r="K7451">
        <v>46.23</v>
      </c>
      <c r="M7451" t="s">
        <v>3109</v>
      </c>
    </row>
    <row r="7452" spans="1:13" x14ac:dyDescent="0.25">
      <c r="A7452" s="7">
        <v>42864</v>
      </c>
      <c r="B7452" s="4">
        <f>YEAR(SaleData[[#This Row],[Order Date]])</f>
        <v>2017</v>
      </c>
      <c r="C7452" s="4">
        <f>MONTH(SaleData[[#This Row],[Order Date]])</f>
        <v>5</v>
      </c>
      <c r="D7452" t="s">
        <v>1667</v>
      </c>
      <c r="E7452" t="s">
        <v>15</v>
      </c>
      <c r="F7452" t="s">
        <v>26</v>
      </c>
      <c r="G7452" t="s">
        <v>36</v>
      </c>
      <c r="H7452" t="s">
        <v>2343</v>
      </c>
      <c r="I7452">
        <v>104.28</v>
      </c>
      <c r="J7452">
        <v>3</v>
      </c>
      <c r="K7452">
        <v>26.07</v>
      </c>
      <c r="M7452" t="s">
        <v>3109</v>
      </c>
    </row>
    <row r="7453" spans="1:13" x14ac:dyDescent="0.25">
      <c r="A7453" s="7">
        <v>42864</v>
      </c>
      <c r="B7453" s="4">
        <f>YEAR(SaleData[[#This Row],[Order Date]])</f>
        <v>2017</v>
      </c>
      <c r="C7453" s="4">
        <f>MONTH(SaleData[[#This Row],[Order Date]])</f>
        <v>5</v>
      </c>
      <c r="D7453" t="s">
        <v>1667</v>
      </c>
      <c r="E7453" t="s">
        <v>15</v>
      </c>
      <c r="F7453" t="s">
        <v>16</v>
      </c>
      <c r="G7453" t="s">
        <v>40</v>
      </c>
      <c r="H7453" t="s">
        <v>631</v>
      </c>
      <c r="I7453">
        <v>286.85000000000002</v>
      </c>
      <c r="J7453">
        <v>1</v>
      </c>
      <c r="K7453">
        <v>63.11</v>
      </c>
      <c r="M7453" t="s">
        <v>3109</v>
      </c>
    </row>
    <row r="7454" spans="1:13" x14ac:dyDescent="0.25">
      <c r="A7454" s="7">
        <v>42864</v>
      </c>
      <c r="B7454" s="4">
        <f>YEAR(SaleData[[#This Row],[Order Date]])</f>
        <v>2017</v>
      </c>
      <c r="C7454" s="4">
        <f>MONTH(SaleData[[#This Row],[Order Date]])</f>
        <v>5</v>
      </c>
      <c r="D7454" t="s">
        <v>1667</v>
      </c>
      <c r="E7454" t="s">
        <v>15</v>
      </c>
      <c r="F7454" t="s">
        <v>26</v>
      </c>
      <c r="G7454" t="s">
        <v>36</v>
      </c>
      <c r="H7454" t="s">
        <v>50</v>
      </c>
      <c r="I7454">
        <v>66.959999999999994</v>
      </c>
      <c r="J7454">
        <v>4</v>
      </c>
      <c r="K7454">
        <v>2.68</v>
      </c>
      <c r="M7454" t="s">
        <v>3109</v>
      </c>
    </row>
    <row r="7455" spans="1:13" x14ac:dyDescent="0.25">
      <c r="A7455" s="7">
        <v>42864</v>
      </c>
      <c r="B7455" s="4">
        <f>YEAR(SaleData[[#This Row],[Order Date]])</f>
        <v>2017</v>
      </c>
      <c r="C7455" s="4">
        <f>MONTH(SaleData[[#This Row],[Order Date]])</f>
        <v>5</v>
      </c>
      <c r="D7455" t="s">
        <v>1667</v>
      </c>
      <c r="E7455" t="s">
        <v>15</v>
      </c>
      <c r="F7455" t="s">
        <v>11</v>
      </c>
      <c r="G7455" t="s">
        <v>12</v>
      </c>
      <c r="H7455" t="s">
        <v>226</v>
      </c>
      <c r="I7455">
        <v>199.98</v>
      </c>
      <c r="J7455">
        <v>2</v>
      </c>
      <c r="K7455">
        <v>87.99</v>
      </c>
      <c r="M7455" t="s">
        <v>3109</v>
      </c>
    </row>
    <row r="7456" spans="1:13" x14ac:dyDescent="0.25">
      <c r="A7456" s="7">
        <v>42866</v>
      </c>
      <c r="B7456" s="4">
        <f>YEAR(SaleData[[#This Row],[Order Date]])</f>
        <v>2017</v>
      </c>
      <c r="C7456" s="4">
        <f>MONTH(SaleData[[#This Row],[Order Date]])</f>
        <v>5</v>
      </c>
      <c r="D7456" t="s">
        <v>2055</v>
      </c>
      <c r="E7456" t="s">
        <v>15</v>
      </c>
      <c r="F7456" t="s">
        <v>26</v>
      </c>
      <c r="G7456" t="s">
        <v>27</v>
      </c>
      <c r="H7456" t="s">
        <v>2228</v>
      </c>
      <c r="I7456">
        <v>37.44</v>
      </c>
      <c r="J7456">
        <v>6</v>
      </c>
      <c r="K7456">
        <v>16.850000000000001</v>
      </c>
      <c r="M7456" t="s">
        <v>3109</v>
      </c>
    </row>
    <row r="7457" spans="1:13" x14ac:dyDescent="0.25">
      <c r="A7457" s="7">
        <v>42866</v>
      </c>
      <c r="B7457" s="4">
        <f>YEAR(SaleData[[#This Row],[Order Date]])</f>
        <v>2017</v>
      </c>
      <c r="C7457" s="4">
        <f>MONTH(SaleData[[#This Row],[Order Date]])</f>
        <v>5</v>
      </c>
      <c r="D7457" t="s">
        <v>2055</v>
      </c>
      <c r="E7457" t="s">
        <v>15</v>
      </c>
      <c r="F7457" t="s">
        <v>26</v>
      </c>
      <c r="G7457" t="s">
        <v>44</v>
      </c>
      <c r="H7457" t="s">
        <v>1375</v>
      </c>
      <c r="I7457">
        <v>37.590000000000003</v>
      </c>
      <c r="J7457">
        <v>3</v>
      </c>
      <c r="K7457">
        <v>17.670000000000002</v>
      </c>
      <c r="M7457" t="s">
        <v>3110</v>
      </c>
    </row>
    <row r="7458" spans="1:13" x14ac:dyDescent="0.25">
      <c r="A7458" s="7">
        <v>42866</v>
      </c>
      <c r="B7458" s="4">
        <f>YEAR(SaleData[[#This Row],[Order Date]])</f>
        <v>2017</v>
      </c>
      <c r="C7458" s="4">
        <f>MONTH(SaleData[[#This Row],[Order Date]])</f>
        <v>5</v>
      </c>
      <c r="D7458" t="s">
        <v>2055</v>
      </c>
      <c r="E7458" t="s">
        <v>15</v>
      </c>
      <c r="F7458" t="s">
        <v>26</v>
      </c>
      <c r="G7458" t="s">
        <v>46</v>
      </c>
      <c r="H7458" t="s">
        <v>417</v>
      </c>
      <c r="I7458">
        <v>26.03</v>
      </c>
      <c r="J7458">
        <v>2</v>
      </c>
      <c r="K7458">
        <v>9.44</v>
      </c>
      <c r="M7458" t="s">
        <v>3110</v>
      </c>
    </row>
    <row r="7459" spans="1:13" x14ac:dyDescent="0.25">
      <c r="A7459" s="7">
        <v>42866</v>
      </c>
      <c r="B7459" s="4">
        <f>YEAR(SaleData[[#This Row],[Order Date]])</f>
        <v>2017</v>
      </c>
      <c r="C7459" s="4">
        <f>MONTH(SaleData[[#This Row],[Order Date]])</f>
        <v>5</v>
      </c>
      <c r="D7459" t="s">
        <v>225</v>
      </c>
      <c r="E7459" t="s">
        <v>30</v>
      </c>
      <c r="F7459" t="s">
        <v>26</v>
      </c>
      <c r="G7459" t="s">
        <v>62</v>
      </c>
      <c r="H7459" t="s">
        <v>2386</v>
      </c>
      <c r="I7459">
        <v>5.25</v>
      </c>
      <c r="J7459">
        <v>2</v>
      </c>
      <c r="K7459">
        <v>0.59</v>
      </c>
      <c r="M7459" t="s">
        <v>3110</v>
      </c>
    </row>
    <row r="7460" spans="1:13" x14ac:dyDescent="0.25">
      <c r="A7460" s="7">
        <v>42866</v>
      </c>
      <c r="B7460" s="4">
        <f>YEAR(SaleData[[#This Row],[Order Date]])</f>
        <v>2017</v>
      </c>
      <c r="C7460" s="4">
        <f>MONTH(SaleData[[#This Row],[Order Date]])</f>
        <v>5</v>
      </c>
      <c r="D7460" t="s">
        <v>225</v>
      </c>
      <c r="E7460" t="s">
        <v>30</v>
      </c>
      <c r="F7460" t="s">
        <v>26</v>
      </c>
      <c r="G7460" t="s">
        <v>36</v>
      </c>
      <c r="H7460" t="s">
        <v>361</v>
      </c>
      <c r="I7460">
        <v>74.42</v>
      </c>
      <c r="J7460">
        <v>2</v>
      </c>
      <c r="K7460">
        <v>-14.88</v>
      </c>
      <c r="M7460" t="s">
        <v>3110</v>
      </c>
    </row>
    <row r="7461" spans="1:13" x14ac:dyDescent="0.25">
      <c r="A7461" s="7">
        <v>42866</v>
      </c>
      <c r="B7461" s="4">
        <f>YEAR(SaleData[[#This Row],[Order Date]])</f>
        <v>2017</v>
      </c>
      <c r="C7461" s="4">
        <f>MONTH(SaleData[[#This Row],[Order Date]])</f>
        <v>5</v>
      </c>
      <c r="D7461" t="s">
        <v>225</v>
      </c>
      <c r="E7461" t="s">
        <v>30</v>
      </c>
      <c r="F7461" t="s">
        <v>26</v>
      </c>
      <c r="G7461" t="s">
        <v>27</v>
      </c>
      <c r="H7461" t="s">
        <v>2387</v>
      </c>
      <c r="I7461">
        <v>6.85</v>
      </c>
      <c r="J7461">
        <v>2</v>
      </c>
      <c r="K7461">
        <v>2.14</v>
      </c>
      <c r="M7461" t="s">
        <v>3110</v>
      </c>
    </row>
    <row r="7462" spans="1:13" x14ac:dyDescent="0.25">
      <c r="A7462" s="7">
        <v>42866</v>
      </c>
      <c r="B7462" s="4">
        <f>YEAR(SaleData[[#This Row],[Order Date]])</f>
        <v>2017</v>
      </c>
      <c r="C7462" s="4">
        <f>MONTH(SaleData[[#This Row],[Order Date]])</f>
        <v>5</v>
      </c>
      <c r="D7462" t="s">
        <v>225</v>
      </c>
      <c r="E7462" t="s">
        <v>30</v>
      </c>
      <c r="F7462" t="s">
        <v>16</v>
      </c>
      <c r="G7462" t="s">
        <v>34</v>
      </c>
      <c r="H7462" t="s">
        <v>486</v>
      </c>
      <c r="I7462">
        <v>8</v>
      </c>
      <c r="J7462">
        <v>1</v>
      </c>
      <c r="K7462">
        <v>-7</v>
      </c>
      <c r="M7462" t="s">
        <v>3110</v>
      </c>
    </row>
    <row r="7463" spans="1:13" x14ac:dyDescent="0.25">
      <c r="A7463" s="7">
        <v>42866</v>
      </c>
      <c r="B7463" s="4">
        <f>YEAR(SaleData[[#This Row],[Order Date]])</f>
        <v>2017</v>
      </c>
      <c r="C7463" s="4">
        <f>MONTH(SaleData[[#This Row],[Order Date]])</f>
        <v>5</v>
      </c>
      <c r="D7463" t="s">
        <v>1570</v>
      </c>
      <c r="E7463" t="s">
        <v>209</v>
      </c>
      <c r="F7463" t="s">
        <v>16</v>
      </c>
      <c r="G7463" t="s">
        <v>235</v>
      </c>
      <c r="H7463" t="s">
        <v>832</v>
      </c>
      <c r="I7463">
        <v>209.98</v>
      </c>
      <c r="J7463">
        <v>7</v>
      </c>
      <c r="K7463">
        <v>-356.96</v>
      </c>
      <c r="M7463" t="s">
        <v>3110</v>
      </c>
    </row>
    <row r="7464" spans="1:13" x14ac:dyDescent="0.25">
      <c r="A7464" s="7">
        <v>42866</v>
      </c>
      <c r="B7464" s="4">
        <f>YEAR(SaleData[[#This Row],[Order Date]])</f>
        <v>2017</v>
      </c>
      <c r="C7464" s="4">
        <f>MONTH(SaleData[[#This Row],[Order Date]])</f>
        <v>5</v>
      </c>
      <c r="D7464" t="s">
        <v>1936</v>
      </c>
      <c r="E7464" t="s">
        <v>20</v>
      </c>
      <c r="F7464" t="s">
        <v>26</v>
      </c>
      <c r="G7464" t="s">
        <v>62</v>
      </c>
      <c r="H7464" t="s">
        <v>2388</v>
      </c>
      <c r="I7464">
        <v>43.92</v>
      </c>
      <c r="J7464">
        <v>3</v>
      </c>
      <c r="K7464">
        <v>12.74</v>
      </c>
      <c r="M7464" t="s">
        <v>3110</v>
      </c>
    </row>
    <row r="7465" spans="1:13" x14ac:dyDescent="0.25">
      <c r="A7465" s="7">
        <v>42867</v>
      </c>
      <c r="B7465" s="4">
        <f>YEAR(SaleData[[#This Row],[Order Date]])</f>
        <v>2017</v>
      </c>
      <c r="C7465" s="4">
        <f>MONTH(SaleData[[#This Row],[Order Date]])</f>
        <v>5</v>
      </c>
      <c r="D7465" t="s">
        <v>977</v>
      </c>
      <c r="E7465" t="s">
        <v>30</v>
      </c>
      <c r="F7465" t="s">
        <v>26</v>
      </c>
      <c r="G7465" t="s">
        <v>36</v>
      </c>
      <c r="H7465" t="s">
        <v>460</v>
      </c>
      <c r="I7465">
        <v>127.92</v>
      </c>
      <c r="J7465">
        <v>5</v>
      </c>
      <c r="K7465">
        <v>-15.99</v>
      </c>
      <c r="M7465" t="s">
        <v>3110</v>
      </c>
    </row>
    <row r="7466" spans="1:13" x14ac:dyDescent="0.25">
      <c r="A7466" s="7">
        <v>42867</v>
      </c>
      <c r="B7466" s="4">
        <f>YEAR(SaleData[[#This Row],[Order Date]])</f>
        <v>2017</v>
      </c>
      <c r="C7466" s="4">
        <f>MONTH(SaleData[[#This Row],[Order Date]])</f>
        <v>5</v>
      </c>
      <c r="D7466" t="s">
        <v>977</v>
      </c>
      <c r="E7466" t="s">
        <v>30</v>
      </c>
      <c r="F7466" t="s">
        <v>26</v>
      </c>
      <c r="G7466" t="s">
        <v>46</v>
      </c>
      <c r="H7466" t="s">
        <v>1474</v>
      </c>
      <c r="I7466">
        <v>34.24</v>
      </c>
      <c r="J7466">
        <v>4</v>
      </c>
      <c r="K7466">
        <v>-53.07</v>
      </c>
      <c r="M7466" t="s">
        <v>3110</v>
      </c>
    </row>
    <row r="7467" spans="1:13" x14ac:dyDescent="0.25">
      <c r="A7467" s="7">
        <v>42867</v>
      </c>
      <c r="B7467" s="4">
        <f>YEAR(SaleData[[#This Row],[Order Date]])</f>
        <v>2017</v>
      </c>
      <c r="C7467" s="4">
        <f>MONTH(SaleData[[#This Row],[Order Date]])</f>
        <v>5</v>
      </c>
      <c r="D7467" t="s">
        <v>883</v>
      </c>
      <c r="E7467" t="s">
        <v>49</v>
      </c>
      <c r="F7467" t="s">
        <v>26</v>
      </c>
      <c r="G7467" t="s">
        <v>27</v>
      </c>
      <c r="H7467" t="s">
        <v>2398</v>
      </c>
      <c r="I7467">
        <v>87.6</v>
      </c>
      <c r="J7467">
        <v>5</v>
      </c>
      <c r="K7467">
        <v>42.05</v>
      </c>
      <c r="M7467" t="s">
        <v>3110</v>
      </c>
    </row>
    <row r="7468" spans="1:13" x14ac:dyDescent="0.25">
      <c r="A7468" s="7">
        <v>42867</v>
      </c>
      <c r="B7468" s="4">
        <f>YEAR(SaleData[[#This Row],[Order Date]])</f>
        <v>2017</v>
      </c>
      <c r="C7468" s="4">
        <f>MONTH(SaleData[[#This Row],[Order Date]])</f>
        <v>5</v>
      </c>
      <c r="D7468" t="s">
        <v>1232</v>
      </c>
      <c r="E7468" t="s">
        <v>129</v>
      </c>
      <c r="F7468" t="s">
        <v>26</v>
      </c>
      <c r="G7468" t="s">
        <v>62</v>
      </c>
      <c r="H7468" t="s">
        <v>2399</v>
      </c>
      <c r="I7468">
        <v>10.27</v>
      </c>
      <c r="J7468">
        <v>3</v>
      </c>
      <c r="K7468">
        <v>1.1599999999999999</v>
      </c>
      <c r="M7468" t="s">
        <v>3110</v>
      </c>
    </row>
    <row r="7469" spans="1:13" x14ac:dyDescent="0.25">
      <c r="A7469" s="7">
        <v>42867</v>
      </c>
      <c r="B7469" s="4">
        <f>YEAR(SaleData[[#This Row],[Order Date]])</f>
        <v>2017</v>
      </c>
      <c r="C7469" s="4">
        <f>MONTH(SaleData[[#This Row],[Order Date]])</f>
        <v>5</v>
      </c>
      <c r="D7469" t="s">
        <v>989</v>
      </c>
      <c r="E7469" t="s">
        <v>43</v>
      </c>
      <c r="F7469" t="s">
        <v>26</v>
      </c>
      <c r="G7469" t="s">
        <v>213</v>
      </c>
      <c r="H7469" t="s">
        <v>317</v>
      </c>
      <c r="I7469">
        <v>238.62</v>
      </c>
      <c r="J7469">
        <v>2</v>
      </c>
      <c r="K7469">
        <v>4.7699999999999996</v>
      </c>
      <c r="M7469" t="s">
        <v>3110</v>
      </c>
    </row>
    <row r="7470" spans="1:13" x14ac:dyDescent="0.25">
      <c r="A7470" s="7">
        <v>42867</v>
      </c>
      <c r="B7470" s="4">
        <f>YEAR(SaleData[[#This Row],[Order Date]])</f>
        <v>2017</v>
      </c>
      <c r="C7470" s="4">
        <f>MONTH(SaleData[[#This Row],[Order Date]])</f>
        <v>5</v>
      </c>
      <c r="D7470" t="s">
        <v>989</v>
      </c>
      <c r="E7470" t="s">
        <v>43</v>
      </c>
      <c r="F7470" t="s">
        <v>26</v>
      </c>
      <c r="G7470" t="s">
        <v>56</v>
      </c>
      <c r="H7470" t="s">
        <v>2400</v>
      </c>
      <c r="I7470">
        <v>7.77</v>
      </c>
      <c r="J7470">
        <v>1</v>
      </c>
      <c r="K7470">
        <v>2.1</v>
      </c>
      <c r="M7470" t="s">
        <v>3110</v>
      </c>
    </row>
    <row r="7471" spans="1:13" x14ac:dyDescent="0.25">
      <c r="A7471" s="7">
        <v>42867</v>
      </c>
      <c r="B7471" s="4">
        <f>YEAR(SaleData[[#This Row],[Order Date]])</f>
        <v>2017</v>
      </c>
      <c r="C7471" s="4">
        <f>MONTH(SaleData[[#This Row],[Order Date]])</f>
        <v>5</v>
      </c>
      <c r="D7471" t="s">
        <v>989</v>
      </c>
      <c r="E7471" t="s">
        <v>43</v>
      </c>
      <c r="F7471" t="s">
        <v>16</v>
      </c>
      <c r="G7471" t="s">
        <v>40</v>
      </c>
      <c r="H7471" t="s">
        <v>1571</v>
      </c>
      <c r="I7471">
        <v>285.48</v>
      </c>
      <c r="J7471">
        <v>5</v>
      </c>
      <c r="K7471">
        <v>-10.71</v>
      </c>
      <c r="M7471" t="s">
        <v>3110</v>
      </c>
    </row>
    <row r="7472" spans="1:13" x14ac:dyDescent="0.25">
      <c r="A7472" s="7">
        <v>42867</v>
      </c>
      <c r="B7472" s="4">
        <f>YEAR(SaleData[[#This Row],[Order Date]])</f>
        <v>2017</v>
      </c>
      <c r="C7472" s="4">
        <f>MONTH(SaleData[[#This Row],[Order Date]])</f>
        <v>5</v>
      </c>
      <c r="D7472" t="s">
        <v>989</v>
      </c>
      <c r="E7472" t="s">
        <v>43</v>
      </c>
      <c r="F7472" t="s">
        <v>26</v>
      </c>
      <c r="G7472" t="s">
        <v>46</v>
      </c>
      <c r="H7472" t="s">
        <v>1283</v>
      </c>
      <c r="I7472">
        <v>19.170000000000002</v>
      </c>
      <c r="J7472">
        <v>4</v>
      </c>
      <c r="K7472">
        <v>6.47</v>
      </c>
      <c r="M7472" t="s">
        <v>3110</v>
      </c>
    </row>
    <row r="7473" spans="1:13" x14ac:dyDescent="0.25">
      <c r="A7473" s="7">
        <v>42867</v>
      </c>
      <c r="B7473" s="4">
        <f>YEAR(SaleData[[#This Row],[Order Date]])</f>
        <v>2017</v>
      </c>
      <c r="C7473" s="4">
        <f>MONTH(SaleData[[#This Row],[Order Date]])</f>
        <v>5</v>
      </c>
      <c r="D7473" t="s">
        <v>1614</v>
      </c>
      <c r="E7473" t="s">
        <v>129</v>
      </c>
      <c r="F7473" t="s">
        <v>26</v>
      </c>
      <c r="G7473" t="s">
        <v>44</v>
      </c>
      <c r="H7473" t="s">
        <v>997</v>
      </c>
      <c r="I7473">
        <v>5.9</v>
      </c>
      <c r="J7473">
        <v>2</v>
      </c>
      <c r="K7473">
        <v>1.99</v>
      </c>
      <c r="M7473" t="s">
        <v>3110</v>
      </c>
    </row>
    <row r="7474" spans="1:13" x14ac:dyDescent="0.25">
      <c r="A7474" s="7">
        <v>42867</v>
      </c>
      <c r="B7474" s="4">
        <f>YEAR(SaleData[[#This Row],[Order Date]])</f>
        <v>2017</v>
      </c>
      <c r="C7474" s="4">
        <f>MONTH(SaleData[[#This Row],[Order Date]])</f>
        <v>5</v>
      </c>
      <c r="D7474" t="s">
        <v>1596</v>
      </c>
      <c r="E7474" t="s">
        <v>60</v>
      </c>
      <c r="F7474" t="s">
        <v>16</v>
      </c>
      <c r="G7474" t="s">
        <v>34</v>
      </c>
      <c r="H7474" t="s">
        <v>2401</v>
      </c>
      <c r="I7474">
        <v>42.85</v>
      </c>
      <c r="J7474">
        <v>5</v>
      </c>
      <c r="K7474">
        <v>15.43</v>
      </c>
      <c r="M7474" t="s">
        <v>3110</v>
      </c>
    </row>
    <row r="7475" spans="1:13" x14ac:dyDescent="0.25">
      <c r="A7475" s="7">
        <v>42867</v>
      </c>
      <c r="B7475" s="4">
        <f>YEAR(SaleData[[#This Row],[Order Date]])</f>
        <v>2017</v>
      </c>
      <c r="C7475" s="4">
        <f>MONTH(SaleData[[#This Row],[Order Date]])</f>
        <v>5</v>
      </c>
      <c r="D7475" t="s">
        <v>1596</v>
      </c>
      <c r="E7475" t="s">
        <v>60</v>
      </c>
      <c r="F7475" t="s">
        <v>26</v>
      </c>
      <c r="G7475" t="s">
        <v>44</v>
      </c>
      <c r="H7475" t="s">
        <v>314</v>
      </c>
      <c r="I7475">
        <v>6.16</v>
      </c>
      <c r="J7475">
        <v>2</v>
      </c>
      <c r="K7475">
        <v>2.96</v>
      </c>
      <c r="M7475" t="s">
        <v>3110</v>
      </c>
    </row>
    <row r="7476" spans="1:13" x14ac:dyDescent="0.25">
      <c r="A7476" s="7">
        <v>42867</v>
      </c>
      <c r="B7476" s="4">
        <f>YEAR(SaleData[[#This Row],[Order Date]])</f>
        <v>2017</v>
      </c>
      <c r="C7476" s="4">
        <f>MONTH(SaleData[[#This Row],[Order Date]])</f>
        <v>5</v>
      </c>
      <c r="D7476" t="s">
        <v>1596</v>
      </c>
      <c r="E7476" t="s">
        <v>60</v>
      </c>
      <c r="F7476" t="s">
        <v>26</v>
      </c>
      <c r="G7476" t="s">
        <v>213</v>
      </c>
      <c r="H7476" t="s">
        <v>1297</v>
      </c>
      <c r="I7476">
        <v>17</v>
      </c>
      <c r="J7476">
        <v>2</v>
      </c>
      <c r="K7476">
        <v>4.42</v>
      </c>
      <c r="M7476" t="s">
        <v>3110</v>
      </c>
    </row>
    <row r="7477" spans="1:13" x14ac:dyDescent="0.25">
      <c r="A7477" s="7">
        <v>42867</v>
      </c>
      <c r="B7477" s="4">
        <f>YEAR(SaleData[[#This Row],[Order Date]])</f>
        <v>2017</v>
      </c>
      <c r="C7477" s="4">
        <f>MONTH(SaleData[[#This Row],[Order Date]])</f>
        <v>5</v>
      </c>
      <c r="D7477" t="s">
        <v>1596</v>
      </c>
      <c r="E7477" t="s">
        <v>60</v>
      </c>
      <c r="F7477" t="s">
        <v>11</v>
      </c>
      <c r="G7477" t="s">
        <v>12</v>
      </c>
      <c r="H7477" t="s">
        <v>2356</v>
      </c>
      <c r="I7477">
        <v>87.4</v>
      </c>
      <c r="J7477">
        <v>5</v>
      </c>
      <c r="K7477">
        <v>34.96</v>
      </c>
      <c r="M7477" t="s">
        <v>3110</v>
      </c>
    </row>
    <row r="7478" spans="1:13" x14ac:dyDescent="0.25">
      <c r="A7478" s="7">
        <v>42868</v>
      </c>
      <c r="B7478" s="4">
        <f>YEAR(SaleData[[#This Row],[Order Date]])</f>
        <v>2017</v>
      </c>
      <c r="C7478" s="4">
        <f>MONTH(SaleData[[#This Row],[Order Date]])</f>
        <v>5</v>
      </c>
      <c r="D7478" t="s">
        <v>1367</v>
      </c>
      <c r="E7478" t="s">
        <v>324</v>
      </c>
      <c r="F7478" t="s">
        <v>16</v>
      </c>
      <c r="G7478" t="s">
        <v>235</v>
      </c>
      <c r="H7478" t="s">
        <v>267</v>
      </c>
      <c r="I7478">
        <v>387.14</v>
      </c>
      <c r="J7478">
        <v>4</v>
      </c>
      <c r="K7478">
        <v>-14.52</v>
      </c>
      <c r="M7478" t="s">
        <v>3111</v>
      </c>
    </row>
    <row r="7479" spans="1:13" x14ac:dyDescent="0.25">
      <c r="A7479" s="7">
        <v>42868</v>
      </c>
      <c r="B7479" s="4">
        <f>YEAR(SaleData[[#This Row],[Order Date]])</f>
        <v>2017</v>
      </c>
      <c r="C7479" s="4">
        <f>MONTH(SaleData[[#This Row],[Order Date]])</f>
        <v>5</v>
      </c>
      <c r="D7479" t="s">
        <v>1367</v>
      </c>
      <c r="E7479" t="s">
        <v>324</v>
      </c>
      <c r="F7479" t="s">
        <v>11</v>
      </c>
      <c r="G7479" t="s">
        <v>12</v>
      </c>
      <c r="H7479" t="s">
        <v>393</v>
      </c>
      <c r="I7479">
        <v>45.41</v>
      </c>
      <c r="J7479">
        <v>2</v>
      </c>
      <c r="K7479">
        <v>11.92</v>
      </c>
      <c r="M7479" t="s">
        <v>3111</v>
      </c>
    </row>
    <row r="7480" spans="1:13" x14ac:dyDescent="0.25">
      <c r="A7480" s="7">
        <v>42868</v>
      </c>
      <c r="B7480" s="4">
        <f>YEAR(SaleData[[#This Row],[Order Date]])</f>
        <v>2017</v>
      </c>
      <c r="C7480" s="4">
        <f>MONTH(SaleData[[#This Row],[Order Date]])</f>
        <v>5</v>
      </c>
      <c r="D7480" t="s">
        <v>1367</v>
      </c>
      <c r="E7480" t="s">
        <v>324</v>
      </c>
      <c r="F7480" t="s">
        <v>16</v>
      </c>
      <c r="G7480" t="s">
        <v>34</v>
      </c>
      <c r="H7480" t="s">
        <v>1400</v>
      </c>
      <c r="I7480">
        <v>77.95</v>
      </c>
      <c r="J7480">
        <v>3</v>
      </c>
      <c r="K7480">
        <v>-11.69</v>
      </c>
      <c r="M7480" t="s">
        <v>3112</v>
      </c>
    </row>
    <row r="7481" spans="1:13" x14ac:dyDescent="0.25">
      <c r="A7481" s="7">
        <v>42868</v>
      </c>
      <c r="B7481" s="4">
        <f>YEAR(SaleData[[#This Row],[Order Date]])</f>
        <v>2017</v>
      </c>
      <c r="C7481" s="4">
        <f>MONTH(SaleData[[#This Row],[Order Date]])</f>
        <v>5</v>
      </c>
      <c r="D7481" t="s">
        <v>1367</v>
      </c>
      <c r="E7481" t="s">
        <v>324</v>
      </c>
      <c r="F7481" t="s">
        <v>26</v>
      </c>
      <c r="G7481" t="s">
        <v>44</v>
      </c>
      <c r="H7481" t="s">
        <v>1738</v>
      </c>
      <c r="I7481">
        <v>3</v>
      </c>
      <c r="J7481">
        <v>1</v>
      </c>
      <c r="K7481">
        <v>1.05</v>
      </c>
      <c r="M7481" t="s">
        <v>3112</v>
      </c>
    </row>
    <row r="7482" spans="1:13" x14ac:dyDescent="0.25">
      <c r="A7482" s="7">
        <v>42868</v>
      </c>
      <c r="B7482" s="4">
        <f>YEAR(SaleData[[#This Row],[Order Date]])</f>
        <v>2017</v>
      </c>
      <c r="C7482" s="4">
        <f>MONTH(SaleData[[#This Row],[Order Date]])</f>
        <v>5</v>
      </c>
      <c r="D7482" t="s">
        <v>1245</v>
      </c>
      <c r="E7482" t="s">
        <v>101</v>
      </c>
      <c r="F7482" t="s">
        <v>26</v>
      </c>
      <c r="G7482" t="s">
        <v>156</v>
      </c>
      <c r="H7482" t="s">
        <v>157</v>
      </c>
      <c r="I7482">
        <v>18.690000000000001</v>
      </c>
      <c r="J7482">
        <v>2</v>
      </c>
      <c r="K7482">
        <v>7.01</v>
      </c>
      <c r="M7482" t="s">
        <v>3112</v>
      </c>
    </row>
    <row r="7483" spans="1:13" x14ac:dyDescent="0.25">
      <c r="A7483" s="7">
        <v>42868</v>
      </c>
      <c r="B7483" s="4">
        <f>YEAR(SaleData[[#This Row],[Order Date]])</f>
        <v>2017</v>
      </c>
      <c r="C7483" s="4">
        <f>MONTH(SaleData[[#This Row],[Order Date]])</f>
        <v>5</v>
      </c>
      <c r="D7483" t="s">
        <v>1245</v>
      </c>
      <c r="E7483" t="s">
        <v>101</v>
      </c>
      <c r="F7483" t="s">
        <v>16</v>
      </c>
      <c r="G7483" t="s">
        <v>34</v>
      </c>
      <c r="H7483" t="s">
        <v>2452</v>
      </c>
      <c r="I7483">
        <v>11.66</v>
      </c>
      <c r="J7483">
        <v>3</v>
      </c>
      <c r="K7483">
        <v>3.35</v>
      </c>
      <c r="M7483" t="s">
        <v>3112</v>
      </c>
    </row>
    <row r="7484" spans="1:13" x14ac:dyDescent="0.25">
      <c r="A7484" s="7">
        <v>42868</v>
      </c>
      <c r="B7484" s="4">
        <f>YEAR(SaleData[[#This Row],[Order Date]])</f>
        <v>2017</v>
      </c>
      <c r="C7484" s="4">
        <f>MONTH(SaleData[[#This Row],[Order Date]])</f>
        <v>5</v>
      </c>
      <c r="D7484" t="s">
        <v>173</v>
      </c>
      <c r="E7484" t="s">
        <v>87</v>
      </c>
      <c r="F7484" t="s">
        <v>26</v>
      </c>
      <c r="G7484" t="s">
        <v>46</v>
      </c>
      <c r="H7484" t="s">
        <v>1381</v>
      </c>
      <c r="I7484">
        <v>3.28</v>
      </c>
      <c r="J7484">
        <v>2</v>
      </c>
      <c r="K7484">
        <v>-2.63</v>
      </c>
      <c r="M7484" t="s">
        <v>3112</v>
      </c>
    </row>
    <row r="7485" spans="1:13" x14ac:dyDescent="0.25">
      <c r="A7485" s="7">
        <v>42868</v>
      </c>
      <c r="B7485" s="4">
        <f>YEAR(SaleData[[#This Row],[Order Date]])</f>
        <v>2017</v>
      </c>
      <c r="C7485" s="4">
        <f>MONTH(SaleData[[#This Row],[Order Date]])</f>
        <v>5</v>
      </c>
      <c r="D7485" t="s">
        <v>173</v>
      </c>
      <c r="E7485" t="s">
        <v>87</v>
      </c>
      <c r="F7485" t="s">
        <v>26</v>
      </c>
      <c r="G7485" t="s">
        <v>62</v>
      </c>
      <c r="H7485" t="s">
        <v>1155</v>
      </c>
      <c r="I7485">
        <v>21.17</v>
      </c>
      <c r="J7485">
        <v>9</v>
      </c>
      <c r="K7485">
        <v>2.38</v>
      </c>
      <c r="M7485" t="s">
        <v>3112</v>
      </c>
    </row>
    <row r="7486" spans="1:13" x14ac:dyDescent="0.25">
      <c r="A7486" s="7">
        <v>42868</v>
      </c>
      <c r="B7486" s="4">
        <f>YEAR(SaleData[[#This Row],[Order Date]])</f>
        <v>2017</v>
      </c>
      <c r="C7486" s="4">
        <f>MONTH(SaleData[[#This Row],[Order Date]])</f>
        <v>5</v>
      </c>
      <c r="D7486" t="s">
        <v>173</v>
      </c>
      <c r="E7486" t="s">
        <v>87</v>
      </c>
      <c r="F7486" t="s">
        <v>11</v>
      </c>
      <c r="G7486" t="s">
        <v>21</v>
      </c>
      <c r="H7486" t="s">
        <v>2225</v>
      </c>
      <c r="I7486">
        <v>55.19</v>
      </c>
      <c r="J7486">
        <v>2</v>
      </c>
      <c r="K7486">
        <v>-10.119999999999999</v>
      </c>
      <c r="M7486" t="s">
        <v>3113</v>
      </c>
    </row>
    <row r="7487" spans="1:13" x14ac:dyDescent="0.25">
      <c r="A7487" s="7">
        <v>42869</v>
      </c>
      <c r="B7487" s="4">
        <f>YEAR(SaleData[[#This Row],[Order Date]])</f>
        <v>2017</v>
      </c>
      <c r="C7487" s="4">
        <f>MONTH(SaleData[[#This Row],[Order Date]])</f>
        <v>5</v>
      </c>
      <c r="D7487" t="s">
        <v>2587</v>
      </c>
      <c r="E7487" t="s">
        <v>87</v>
      </c>
      <c r="F7487" t="s">
        <v>11</v>
      </c>
      <c r="G7487" t="s">
        <v>12</v>
      </c>
      <c r="H7487" t="s">
        <v>1959</v>
      </c>
      <c r="I7487">
        <v>86.38</v>
      </c>
      <c r="J7487">
        <v>3</v>
      </c>
      <c r="K7487">
        <v>1.08</v>
      </c>
      <c r="M7487" t="s">
        <v>3113</v>
      </c>
    </row>
    <row r="7488" spans="1:13" x14ac:dyDescent="0.25">
      <c r="A7488" s="7">
        <v>42869</v>
      </c>
      <c r="B7488" s="4">
        <f>YEAR(SaleData[[#This Row],[Order Date]])</f>
        <v>2017</v>
      </c>
      <c r="C7488" s="4">
        <f>MONTH(SaleData[[#This Row],[Order Date]])</f>
        <v>5</v>
      </c>
      <c r="D7488" t="s">
        <v>2211</v>
      </c>
      <c r="E7488" t="s">
        <v>79</v>
      </c>
      <c r="F7488" t="s">
        <v>26</v>
      </c>
      <c r="G7488" t="s">
        <v>62</v>
      </c>
      <c r="H7488" t="s">
        <v>777</v>
      </c>
      <c r="I7488">
        <v>20.02</v>
      </c>
      <c r="J7488">
        <v>9</v>
      </c>
      <c r="K7488">
        <v>1.75</v>
      </c>
      <c r="M7488" t="s">
        <v>3113</v>
      </c>
    </row>
    <row r="7489" spans="1:13" x14ac:dyDescent="0.25">
      <c r="A7489" s="7">
        <v>42869</v>
      </c>
      <c r="B7489" s="4">
        <f>YEAR(SaleData[[#This Row],[Order Date]])</f>
        <v>2017</v>
      </c>
      <c r="C7489" s="4">
        <f>MONTH(SaleData[[#This Row],[Order Date]])</f>
        <v>5</v>
      </c>
      <c r="D7489" t="s">
        <v>2211</v>
      </c>
      <c r="E7489" t="s">
        <v>79</v>
      </c>
      <c r="F7489" t="s">
        <v>26</v>
      </c>
      <c r="G7489" t="s">
        <v>213</v>
      </c>
      <c r="H7489" t="s">
        <v>322</v>
      </c>
      <c r="I7489">
        <v>3.1</v>
      </c>
      <c r="J7489">
        <v>1</v>
      </c>
      <c r="K7489">
        <v>0.35</v>
      </c>
      <c r="M7489" t="s">
        <v>3113</v>
      </c>
    </row>
    <row r="7490" spans="1:13" x14ac:dyDescent="0.25">
      <c r="A7490" s="7">
        <v>42869</v>
      </c>
      <c r="B7490" s="4">
        <f>YEAR(SaleData[[#This Row],[Order Date]])</f>
        <v>2017</v>
      </c>
      <c r="C7490" s="4">
        <f>MONTH(SaleData[[#This Row],[Order Date]])</f>
        <v>5</v>
      </c>
      <c r="D7490" t="s">
        <v>678</v>
      </c>
      <c r="E7490" t="s">
        <v>15</v>
      </c>
      <c r="F7490" t="s">
        <v>11</v>
      </c>
      <c r="G7490" t="s">
        <v>21</v>
      </c>
      <c r="H7490" t="s">
        <v>2681</v>
      </c>
      <c r="I7490">
        <v>201.57</v>
      </c>
      <c r="J7490">
        <v>4</v>
      </c>
      <c r="K7490">
        <v>22.68</v>
      </c>
      <c r="M7490" t="s">
        <v>3113</v>
      </c>
    </row>
    <row r="7491" spans="1:13" x14ac:dyDescent="0.25">
      <c r="A7491" s="7">
        <v>42869</v>
      </c>
      <c r="B7491" s="4">
        <f>YEAR(SaleData[[#This Row],[Order Date]])</f>
        <v>2017</v>
      </c>
      <c r="C7491" s="4">
        <f>MONTH(SaleData[[#This Row],[Order Date]])</f>
        <v>5</v>
      </c>
      <c r="D7491" t="s">
        <v>1234</v>
      </c>
      <c r="E7491" t="s">
        <v>43</v>
      </c>
      <c r="F7491" t="s">
        <v>11</v>
      </c>
      <c r="G7491" t="s">
        <v>21</v>
      </c>
      <c r="H7491" t="s">
        <v>480</v>
      </c>
      <c r="I7491">
        <v>217.58</v>
      </c>
      <c r="J7491">
        <v>2</v>
      </c>
      <c r="K7491">
        <v>19.04</v>
      </c>
      <c r="M7491" t="s">
        <v>3113</v>
      </c>
    </row>
    <row r="7492" spans="1:13" x14ac:dyDescent="0.25">
      <c r="A7492" s="7">
        <v>42869</v>
      </c>
      <c r="B7492" s="4">
        <f>YEAR(SaleData[[#This Row],[Order Date]])</f>
        <v>2017</v>
      </c>
      <c r="C7492" s="4">
        <f>MONTH(SaleData[[#This Row],[Order Date]])</f>
        <v>5</v>
      </c>
      <c r="D7492" t="s">
        <v>1234</v>
      </c>
      <c r="E7492" t="s">
        <v>43</v>
      </c>
      <c r="F7492" t="s">
        <v>26</v>
      </c>
      <c r="G7492" t="s">
        <v>31</v>
      </c>
      <c r="H7492" t="s">
        <v>1327</v>
      </c>
      <c r="I7492">
        <v>5.43</v>
      </c>
      <c r="J7492">
        <v>3</v>
      </c>
      <c r="K7492">
        <v>1.79</v>
      </c>
      <c r="M7492" t="s">
        <v>3113</v>
      </c>
    </row>
    <row r="7493" spans="1:13" x14ac:dyDescent="0.25">
      <c r="A7493" s="7">
        <v>42869</v>
      </c>
      <c r="B7493" s="4">
        <f>YEAR(SaleData[[#This Row],[Order Date]])</f>
        <v>2017</v>
      </c>
      <c r="C7493" s="4">
        <f>MONTH(SaleData[[#This Row],[Order Date]])</f>
        <v>5</v>
      </c>
      <c r="D7493" t="s">
        <v>1234</v>
      </c>
      <c r="E7493" t="s">
        <v>43</v>
      </c>
      <c r="F7493" t="s">
        <v>11</v>
      </c>
      <c r="G7493" t="s">
        <v>21</v>
      </c>
      <c r="H7493" t="s">
        <v>702</v>
      </c>
      <c r="I7493">
        <v>143.97999999999999</v>
      </c>
      <c r="J7493">
        <v>3</v>
      </c>
      <c r="K7493">
        <v>9</v>
      </c>
      <c r="M7493" t="s">
        <v>3113</v>
      </c>
    </row>
    <row r="7494" spans="1:13" x14ac:dyDescent="0.25">
      <c r="A7494" s="7">
        <v>42869</v>
      </c>
      <c r="B7494" s="4">
        <f>YEAR(SaleData[[#This Row],[Order Date]])</f>
        <v>2017</v>
      </c>
      <c r="C7494" s="4">
        <f>MONTH(SaleData[[#This Row],[Order Date]])</f>
        <v>5</v>
      </c>
      <c r="D7494" t="s">
        <v>1779</v>
      </c>
      <c r="E7494" t="s">
        <v>163</v>
      </c>
      <c r="F7494" t="s">
        <v>16</v>
      </c>
      <c r="G7494" t="s">
        <v>34</v>
      </c>
      <c r="H7494" t="s">
        <v>2455</v>
      </c>
      <c r="I7494">
        <v>27.42</v>
      </c>
      <c r="J7494">
        <v>3</v>
      </c>
      <c r="K7494">
        <v>9.32</v>
      </c>
      <c r="M7494" t="s">
        <v>3114</v>
      </c>
    </row>
    <row r="7495" spans="1:13" x14ac:dyDescent="0.25">
      <c r="A7495" s="7">
        <v>42869</v>
      </c>
      <c r="B7495" s="4">
        <f>YEAR(SaleData[[#This Row],[Order Date]])</f>
        <v>2017</v>
      </c>
      <c r="C7495" s="4">
        <f>MONTH(SaleData[[#This Row],[Order Date]])</f>
        <v>5</v>
      </c>
      <c r="D7495" t="s">
        <v>1779</v>
      </c>
      <c r="E7495" t="s">
        <v>163</v>
      </c>
      <c r="F7495" t="s">
        <v>26</v>
      </c>
      <c r="G7495" t="s">
        <v>46</v>
      </c>
      <c r="H7495" t="s">
        <v>1008</v>
      </c>
      <c r="I7495">
        <v>165.98</v>
      </c>
      <c r="J7495">
        <v>1</v>
      </c>
      <c r="K7495">
        <v>74.69</v>
      </c>
      <c r="M7495" t="s">
        <v>3114</v>
      </c>
    </row>
    <row r="7496" spans="1:13" x14ac:dyDescent="0.25">
      <c r="A7496" s="7">
        <v>42869</v>
      </c>
      <c r="B7496" s="4">
        <f>YEAR(SaleData[[#This Row],[Order Date]])</f>
        <v>2017</v>
      </c>
      <c r="C7496" s="4">
        <f>MONTH(SaleData[[#This Row],[Order Date]])</f>
        <v>5</v>
      </c>
      <c r="D7496" t="s">
        <v>1779</v>
      </c>
      <c r="E7496" t="s">
        <v>163</v>
      </c>
      <c r="F7496" t="s">
        <v>11</v>
      </c>
      <c r="G7496" t="s">
        <v>12</v>
      </c>
      <c r="H7496" t="s">
        <v>2682</v>
      </c>
      <c r="I7496">
        <v>75</v>
      </c>
      <c r="J7496">
        <v>3</v>
      </c>
      <c r="K7496">
        <v>18</v>
      </c>
      <c r="M7496" t="s">
        <v>3115</v>
      </c>
    </row>
    <row r="7497" spans="1:13" x14ac:dyDescent="0.25">
      <c r="A7497" s="7">
        <v>42869</v>
      </c>
      <c r="B7497" s="4">
        <f>YEAR(SaleData[[#This Row],[Order Date]])</f>
        <v>2017</v>
      </c>
      <c r="C7497" s="4">
        <f>MONTH(SaleData[[#This Row],[Order Date]])</f>
        <v>5</v>
      </c>
      <c r="D7497" t="s">
        <v>1228</v>
      </c>
      <c r="E7497" t="s">
        <v>20</v>
      </c>
      <c r="F7497" t="s">
        <v>26</v>
      </c>
      <c r="G7497" t="s">
        <v>44</v>
      </c>
      <c r="H7497" t="s">
        <v>2268</v>
      </c>
      <c r="I7497">
        <v>122.12</v>
      </c>
      <c r="J7497">
        <v>4</v>
      </c>
      <c r="K7497">
        <v>56.18</v>
      </c>
      <c r="M7497" t="s">
        <v>3116</v>
      </c>
    </row>
    <row r="7498" spans="1:13" x14ac:dyDescent="0.25">
      <c r="A7498" s="7">
        <v>42869</v>
      </c>
      <c r="B7498" s="4">
        <f>YEAR(SaleData[[#This Row],[Order Date]])</f>
        <v>2017</v>
      </c>
      <c r="C7498" s="4">
        <f>MONTH(SaleData[[#This Row],[Order Date]])</f>
        <v>5</v>
      </c>
      <c r="D7498" t="s">
        <v>1228</v>
      </c>
      <c r="E7498" t="s">
        <v>20</v>
      </c>
      <c r="F7498" t="s">
        <v>26</v>
      </c>
      <c r="G7498" t="s">
        <v>44</v>
      </c>
      <c r="H7498" t="s">
        <v>1961</v>
      </c>
      <c r="I7498">
        <v>18.45</v>
      </c>
      <c r="J7498">
        <v>5</v>
      </c>
      <c r="K7498">
        <v>8.67</v>
      </c>
      <c r="M7498" t="s">
        <v>3116</v>
      </c>
    </row>
    <row r="7499" spans="1:13" x14ac:dyDescent="0.25">
      <c r="A7499" s="7">
        <v>42869</v>
      </c>
      <c r="B7499" s="4">
        <f>YEAR(SaleData[[#This Row],[Order Date]])</f>
        <v>2017</v>
      </c>
      <c r="C7499" s="4">
        <f>MONTH(SaleData[[#This Row],[Order Date]])</f>
        <v>5</v>
      </c>
      <c r="D7499" t="s">
        <v>1228</v>
      </c>
      <c r="E7499" t="s">
        <v>20</v>
      </c>
      <c r="F7499" t="s">
        <v>26</v>
      </c>
      <c r="G7499" t="s">
        <v>36</v>
      </c>
      <c r="H7499" t="s">
        <v>1841</v>
      </c>
      <c r="I7499">
        <v>324.89999999999998</v>
      </c>
      <c r="J7499">
        <v>5</v>
      </c>
      <c r="K7499">
        <v>38.99</v>
      </c>
      <c r="M7499" t="s">
        <v>3116</v>
      </c>
    </row>
    <row r="7500" spans="1:13" x14ac:dyDescent="0.25">
      <c r="A7500" s="7">
        <v>42869</v>
      </c>
      <c r="B7500" s="4">
        <f>YEAR(SaleData[[#This Row],[Order Date]])</f>
        <v>2017</v>
      </c>
      <c r="C7500" s="4">
        <f>MONTH(SaleData[[#This Row],[Order Date]])</f>
        <v>5</v>
      </c>
      <c r="D7500" t="s">
        <v>1228</v>
      </c>
      <c r="E7500" t="s">
        <v>20</v>
      </c>
      <c r="F7500" t="s">
        <v>26</v>
      </c>
      <c r="G7500" t="s">
        <v>27</v>
      </c>
      <c r="H7500" t="s">
        <v>2620</v>
      </c>
      <c r="I7500">
        <v>146.72999999999999</v>
      </c>
      <c r="J7500">
        <v>3</v>
      </c>
      <c r="K7500">
        <v>68.959999999999994</v>
      </c>
      <c r="M7500" t="s">
        <v>3116</v>
      </c>
    </row>
    <row r="7501" spans="1:13" x14ac:dyDescent="0.25">
      <c r="A7501" s="7">
        <v>42869</v>
      </c>
      <c r="B7501" s="4">
        <f>YEAR(SaleData[[#This Row],[Order Date]])</f>
        <v>2017</v>
      </c>
      <c r="C7501" s="4">
        <f>MONTH(SaleData[[#This Row],[Order Date]])</f>
        <v>5</v>
      </c>
      <c r="D7501" t="s">
        <v>1228</v>
      </c>
      <c r="E7501" t="s">
        <v>20</v>
      </c>
      <c r="F7501" t="s">
        <v>26</v>
      </c>
      <c r="G7501" t="s">
        <v>31</v>
      </c>
      <c r="H7501" t="s">
        <v>2435</v>
      </c>
      <c r="I7501">
        <v>3.96</v>
      </c>
      <c r="J7501">
        <v>2</v>
      </c>
      <c r="K7501">
        <v>1.47</v>
      </c>
      <c r="M7501" t="s">
        <v>3117</v>
      </c>
    </row>
    <row r="7502" spans="1:13" x14ac:dyDescent="0.25">
      <c r="A7502" s="7">
        <v>42869</v>
      </c>
      <c r="B7502" s="4">
        <f>YEAR(SaleData[[#This Row],[Order Date]])</f>
        <v>2017</v>
      </c>
      <c r="C7502" s="4">
        <f>MONTH(SaleData[[#This Row],[Order Date]])</f>
        <v>5</v>
      </c>
      <c r="D7502" t="s">
        <v>1423</v>
      </c>
      <c r="E7502" t="s">
        <v>20</v>
      </c>
      <c r="F7502" t="s">
        <v>26</v>
      </c>
      <c r="G7502" t="s">
        <v>213</v>
      </c>
      <c r="H7502" t="s">
        <v>317</v>
      </c>
      <c r="I7502">
        <v>835.17</v>
      </c>
      <c r="J7502">
        <v>7</v>
      </c>
      <c r="K7502">
        <v>16.7</v>
      </c>
      <c r="M7502" t="s">
        <v>3118</v>
      </c>
    </row>
    <row r="7503" spans="1:13" x14ac:dyDescent="0.25">
      <c r="A7503" s="7">
        <v>42869</v>
      </c>
      <c r="B7503" s="4">
        <f>YEAR(SaleData[[#This Row],[Order Date]])</f>
        <v>2017</v>
      </c>
      <c r="C7503" s="4">
        <f>MONTH(SaleData[[#This Row],[Order Date]])</f>
        <v>5</v>
      </c>
      <c r="D7503" t="s">
        <v>438</v>
      </c>
      <c r="E7503" t="s">
        <v>43</v>
      </c>
      <c r="F7503" t="s">
        <v>26</v>
      </c>
      <c r="G7503" t="s">
        <v>36</v>
      </c>
      <c r="H7503" t="s">
        <v>1383</v>
      </c>
      <c r="I7503">
        <v>93.68</v>
      </c>
      <c r="J7503">
        <v>4</v>
      </c>
      <c r="K7503">
        <v>25.29</v>
      </c>
      <c r="M7503" t="s">
        <v>3119</v>
      </c>
    </row>
    <row r="7504" spans="1:13" x14ac:dyDescent="0.25">
      <c r="A7504" s="7">
        <v>42869</v>
      </c>
      <c r="B7504" s="4">
        <f>YEAR(SaleData[[#This Row],[Order Date]])</f>
        <v>2017</v>
      </c>
      <c r="C7504" s="4">
        <f>MONTH(SaleData[[#This Row],[Order Date]])</f>
        <v>5</v>
      </c>
      <c r="D7504" t="s">
        <v>438</v>
      </c>
      <c r="E7504" t="s">
        <v>43</v>
      </c>
      <c r="F7504" t="s">
        <v>26</v>
      </c>
      <c r="G7504" t="s">
        <v>44</v>
      </c>
      <c r="H7504" t="s">
        <v>456</v>
      </c>
      <c r="I7504">
        <v>21.93</v>
      </c>
      <c r="J7504">
        <v>3</v>
      </c>
      <c r="K7504">
        <v>10.31</v>
      </c>
      <c r="M7504" t="s">
        <v>3119</v>
      </c>
    </row>
    <row r="7505" spans="1:13" x14ac:dyDescent="0.25">
      <c r="A7505" s="7">
        <v>42869</v>
      </c>
      <c r="B7505" s="4">
        <f>YEAR(SaleData[[#This Row],[Order Date]])</f>
        <v>2017</v>
      </c>
      <c r="C7505" s="4">
        <f>MONTH(SaleData[[#This Row],[Order Date]])</f>
        <v>5</v>
      </c>
      <c r="D7505" t="s">
        <v>438</v>
      </c>
      <c r="E7505" t="s">
        <v>43</v>
      </c>
      <c r="F7505" t="s">
        <v>11</v>
      </c>
      <c r="G7505" t="s">
        <v>21</v>
      </c>
      <c r="H7505" t="s">
        <v>1416</v>
      </c>
      <c r="I7505">
        <v>862.34</v>
      </c>
      <c r="J7505">
        <v>7</v>
      </c>
      <c r="K7505">
        <v>97.01</v>
      </c>
      <c r="M7505" t="s">
        <v>3119</v>
      </c>
    </row>
    <row r="7506" spans="1:13" x14ac:dyDescent="0.25">
      <c r="A7506" s="7">
        <v>42869</v>
      </c>
      <c r="B7506" s="4">
        <f>YEAR(SaleData[[#This Row],[Order Date]])</f>
        <v>2017</v>
      </c>
      <c r="C7506" s="4">
        <f>MONTH(SaleData[[#This Row],[Order Date]])</f>
        <v>5</v>
      </c>
      <c r="D7506" t="s">
        <v>438</v>
      </c>
      <c r="E7506" t="s">
        <v>43</v>
      </c>
      <c r="F7506" t="s">
        <v>26</v>
      </c>
      <c r="G7506" t="s">
        <v>27</v>
      </c>
      <c r="H7506" t="s">
        <v>291</v>
      </c>
      <c r="I7506">
        <v>19.98</v>
      </c>
      <c r="J7506">
        <v>1</v>
      </c>
      <c r="K7506">
        <v>9.39</v>
      </c>
      <c r="M7506" t="s">
        <v>3119</v>
      </c>
    </row>
    <row r="7507" spans="1:13" x14ac:dyDescent="0.25">
      <c r="A7507" s="7">
        <v>42869</v>
      </c>
      <c r="B7507" s="4">
        <f>YEAR(SaleData[[#This Row],[Order Date]])</f>
        <v>2017</v>
      </c>
      <c r="C7507" s="4">
        <f>MONTH(SaleData[[#This Row],[Order Date]])</f>
        <v>5</v>
      </c>
      <c r="D7507" t="s">
        <v>865</v>
      </c>
      <c r="E7507" t="s">
        <v>20</v>
      </c>
      <c r="F7507" t="s">
        <v>26</v>
      </c>
      <c r="G7507" t="s">
        <v>44</v>
      </c>
      <c r="H7507" t="s">
        <v>2019</v>
      </c>
      <c r="I7507">
        <v>25.83</v>
      </c>
      <c r="J7507">
        <v>7</v>
      </c>
      <c r="K7507">
        <v>12.14</v>
      </c>
      <c r="M7507" t="s">
        <v>3120</v>
      </c>
    </row>
    <row r="7508" spans="1:13" x14ac:dyDescent="0.25">
      <c r="A7508" s="7">
        <v>42870</v>
      </c>
      <c r="B7508" s="4">
        <f>YEAR(SaleData[[#This Row],[Order Date]])</f>
        <v>2017</v>
      </c>
      <c r="C7508" s="4">
        <f>MONTH(SaleData[[#This Row],[Order Date]])</f>
        <v>5</v>
      </c>
      <c r="D7508" t="s">
        <v>2099</v>
      </c>
      <c r="E7508" t="s">
        <v>43</v>
      </c>
      <c r="F7508" t="s">
        <v>11</v>
      </c>
      <c r="G7508" t="s">
        <v>12</v>
      </c>
      <c r="H7508" t="s">
        <v>1191</v>
      </c>
      <c r="I7508">
        <v>45</v>
      </c>
      <c r="J7508">
        <v>3</v>
      </c>
      <c r="K7508">
        <v>4.95</v>
      </c>
      <c r="M7508" t="s">
        <v>3120</v>
      </c>
    </row>
    <row r="7509" spans="1:13" x14ac:dyDescent="0.25">
      <c r="A7509" s="7">
        <v>42870</v>
      </c>
      <c r="B7509" s="4">
        <f>YEAR(SaleData[[#This Row],[Order Date]])</f>
        <v>2017</v>
      </c>
      <c r="C7509" s="4">
        <f>MONTH(SaleData[[#This Row],[Order Date]])</f>
        <v>5</v>
      </c>
      <c r="D7509" t="s">
        <v>428</v>
      </c>
      <c r="E7509" t="s">
        <v>20</v>
      </c>
      <c r="F7509" t="s">
        <v>26</v>
      </c>
      <c r="G7509" t="s">
        <v>56</v>
      </c>
      <c r="H7509" t="s">
        <v>488</v>
      </c>
      <c r="I7509">
        <v>68.94</v>
      </c>
      <c r="J7509">
        <v>3</v>
      </c>
      <c r="K7509">
        <v>20.68</v>
      </c>
      <c r="M7509" t="s">
        <v>3120</v>
      </c>
    </row>
    <row r="7510" spans="1:13" x14ac:dyDescent="0.25">
      <c r="A7510" s="7">
        <v>42870</v>
      </c>
      <c r="B7510" s="4">
        <f>YEAR(SaleData[[#This Row],[Order Date]])</f>
        <v>2017</v>
      </c>
      <c r="C7510" s="4">
        <f>MONTH(SaleData[[#This Row],[Order Date]])</f>
        <v>5</v>
      </c>
      <c r="D7510" t="s">
        <v>428</v>
      </c>
      <c r="E7510" t="s">
        <v>20</v>
      </c>
      <c r="F7510" t="s">
        <v>16</v>
      </c>
      <c r="G7510" t="s">
        <v>34</v>
      </c>
      <c r="H7510" t="s">
        <v>130</v>
      </c>
      <c r="I7510">
        <v>128.82</v>
      </c>
      <c r="J7510">
        <v>3</v>
      </c>
      <c r="K7510">
        <v>50.24</v>
      </c>
      <c r="M7510" t="s">
        <v>3120</v>
      </c>
    </row>
    <row r="7511" spans="1:13" x14ac:dyDescent="0.25">
      <c r="A7511" s="7">
        <v>42870</v>
      </c>
      <c r="B7511" s="4">
        <f>YEAR(SaleData[[#This Row],[Order Date]])</f>
        <v>2017</v>
      </c>
      <c r="C7511" s="4">
        <f>MONTH(SaleData[[#This Row],[Order Date]])</f>
        <v>5</v>
      </c>
      <c r="D7511" t="s">
        <v>745</v>
      </c>
      <c r="E7511" t="s">
        <v>20</v>
      </c>
      <c r="F7511" t="s">
        <v>26</v>
      </c>
      <c r="G7511" t="s">
        <v>46</v>
      </c>
      <c r="H7511" t="s">
        <v>2119</v>
      </c>
      <c r="I7511">
        <v>10.51</v>
      </c>
      <c r="J7511">
        <v>3</v>
      </c>
      <c r="K7511">
        <v>3.68</v>
      </c>
      <c r="M7511" t="s">
        <v>3120</v>
      </c>
    </row>
    <row r="7512" spans="1:13" x14ac:dyDescent="0.25">
      <c r="A7512" s="7">
        <v>42870</v>
      </c>
      <c r="B7512" s="4">
        <f>YEAR(SaleData[[#This Row],[Order Date]])</f>
        <v>2017</v>
      </c>
      <c r="C7512" s="4">
        <f>MONTH(SaleData[[#This Row],[Order Date]])</f>
        <v>5</v>
      </c>
      <c r="D7512" t="s">
        <v>1045</v>
      </c>
      <c r="E7512" t="s">
        <v>75</v>
      </c>
      <c r="F7512" t="s">
        <v>26</v>
      </c>
      <c r="G7512" t="s">
        <v>62</v>
      </c>
      <c r="H7512" t="s">
        <v>1641</v>
      </c>
      <c r="I7512">
        <v>35.22</v>
      </c>
      <c r="J7512">
        <v>2</v>
      </c>
      <c r="K7512">
        <v>2.64</v>
      </c>
      <c r="M7512" t="s">
        <v>3120</v>
      </c>
    </row>
    <row r="7513" spans="1:13" x14ac:dyDescent="0.25">
      <c r="A7513" s="7">
        <v>42870</v>
      </c>
      <c r="B7513" s="4">
        <f>YEAR(SaleData[[#This Row],[Order Date]])</f>
        <v>2017</v>
      </c>
      <c r="C7513" s="4">
        <f>MONTH(SaleData[[#This Row],[Order Date]])</f>
        <v>5</v>
      </c>
      <c r="D7513" t="s">
        <v>1045</v>
      </c>
      <c r="E7513" t="s">
        <v>75</v>
      </c>
      <c r="F7513" t="s">
        <v>26</v>
      </c>
      <c r="G7513" t="s">
        <v>56</v>
      </c>
      <c r="H7513" t="s">
        <v>1166</v>
      </c>
      <c r="I7513">
        <v>23.7</v>
      </c>
      <c r="J7513">
        <v>2</v>
      </c>
      <c r="K7513">
        <v>6.52</v>
      </c>
      <c r="M7513" t="s">
        <v>3120</v>
      </c>
    </row>
    <row r="7514" spans="1:13" x14ac:dyDescent="0.25">
      <c r="A7514" s="7">
        <v>42870</v>
      </c>
      <c r="B7514" s="4">
        <f>YEAR(SaleData[[#This Row],[Order Date]])</f>
        <v>2017</v>
      </c>
      <c r="C7514" s="4">
        <f>MONTH(SaleData[[#This Row],[Order Date]])</f>
        <v>5</v>
      </c>
      <c r="D7514" t="s">
        <v>1045</v>
      </c>
      <c r="E7514" t="s">
        <v>75</v>
      </c>
      <c r="F7514" t="s">
        <v>11</v>
      </c>
      <c r="G7514" t="s">
        <v>202</v>
      </c>
      <c r="H7514" t="s">
        <v>2669</v>
      </c>
      <c r="I7514">
        <v>265.48</v>
      </c>
      <c r="J7514">
        <v>1</v>
      </c>
      <c r="K7514">
        <v>-111.5</v>
      </c>
      <c r="M7514" t="s">
        <v>3120</v>
      </c>
    </row>
    <row r="7515" spans="1:13" x14ac:dyDescent="0.25">
      <c r="A7515" s="7">
        <v>42870</v>
      </c>
      <c r="B7515" s="4">
        <f>YEAR(SaleData[[#This Row],[Order Date]])</f>
        <v>2017</v>
      </c>
      <c r="C7515" s="4">
        <f>MONTH(SaleData[[#This Row],[Order Date]])</f>
        <v>5</v>
      </c>
      <c r="D7515" t="s">
        <v>97</v>
      </c>
      <c r="E7515" t="s">
        <v>24</v>
      </c>
      <c r="F7515" t="s">
        <v>26</v>
      </c>
      <c r="G7515" t="s">
        <v>46</v>
      </c>
      <c r="H7515" t="s">
        <v>625</v>
      </c>
      <c r="I7515">
        <v>11.42</v>
      </c>
      <c r="J7515">
        <v>4</v>
      </c>
      <c r="K7515">
        <v>-18.84</v>
      </c>
      <c r="M7515" t="s">
        <v>3120</v>
      </c>
    </row>
    <row r="7516" spans="1:13" x14ac:dyDescent="0.25">
      <c r="A7516" s="7">
        <v>42871</v>
      </c>
      <c r="B7516" s="4">
        <f>YEAR(SaleData[[#This Row],[Order Date]])</f>
        <v>2017</v>
      </c>
      <c r="C7516" s="4">
        <f>MONTH(SaleData[[#This Row],[Order Date]])</f>
        <v>5</v>
      </c>
      <c r="D7516" t="s">
        <v>94</v>
      </c>
      <c r="E7516" t="s">
        <v>573</v>
      </c>
      <c r="F7516" t="s">
        <v>26</v>
      </c>
      <c r="G7516" t="s">
        <v>62</v>
      </c>
      <c r="H7516" t="s">
        <v>2298</v>
      </c>
      <c r="I7516">
        <v>11.68</v>
      </c>
      <c r="J7516">
        <v>2</v>
      </c>
      <c r="K7516">
        <v>5.49</v>
      </c>
      <c r="M7516" t="s">
        <v>3121</v>
      </c>
    </row>
    <row r="7517" spans="1:13" x14ac:dyDescent="0.25">
      <c r="A7517" s="7">
        <v>42873</v>
      </c>
      <c r="B7517" s="4">
        <f>YEAR(SaleData[[#This Row],[Order Date]])</f>
        <v>2017</v>
      </c>
      <c r="C7517" s="4">
        <f>MONTH(SaleData[[#This Row],[Order Date]])</f>
        <v>5</v>
      </c>
      <c r="D7517" t="s">
        <v>2318</v>
      </c>
      <c r="E7517" t="s">
        <v>24</v>
      </c>
      <c r="F7517" t="s">
        <v>26</v>
      </c>
      <c r="G7517" t="s">
        <v>56</v>
      </c>
      <c r="H7517" t="s">
        <v>374</v>
      </c>
      <c r="I7517">
        <v>5.77</v>
      </c>
      <c r="J7517">
        <v>2</v>
      </c>
      <c r="K7517">
        <v>-13.55</v>
      </c>
      <c r="M7517" t="s">
        <v>3121</v>
      </c>
    </row>
    <row r="7518" spans="1:13" x14ac:dyDescent="0.25">
      <c r="A7518" s="7">
        <v>42873</v>
      </c>
      <c r="B7518" s="4">
        <f>YEAR(SaleData[[#This Row],[Order Date]])</f>
        <v>2017</v>
      </c>
      <c r="C7518" s="4">
        <f>MONTH(SaleData[[#This Row],[Order Date]])</f>
        <v>5</v>
      </c>
      <c r="D7518" t="s">
        <v>2104</v>
      </c>
      <c r="E7518" t="s">
        <v>163</v>
      </c>
      <c r="F7518" t="s">
        <v>26</v>
      </c>
      <c r="G7518" t="s">
        <v>56</v>
      </c>
      <c r="H7518" t="s">
        <v>1265</v>
      </c>
      <c r="I7518">
        <v>542.94000000000005</v>
      </c>
      <c r="J7518">
        <v>3</v>
      </c>
      <c r="K7518">
        <v>152.02000000000001</v>
      </c>
      <c r="M7518" t="s">
        <v>3121</v>
      </c>
    </row>
    <row r="7519" spans="1:13" x14ac:dyDescent="0.25">
      <c r="A7519" s="7">
        <v>42873</v>
      </c>
      <c r="B7519" s="4">
        <f>YEAR(SaleData[[#This Row],[Order Date]])</f>
        <v>2017</v>
      </c>
      <c r="C7519" s="4">
        <f>MONTH(SaleData[[#This Row],[Order Date]])</f>
        <v>5</v>
      </c>
      <c r="D7519" t="s">
        <v>2104</v>
      </c>
      <c r="E7519" t="s">
        <v>163</v>
      </c>
      <c r="F7519" t="s">
        <v>26</v>
      </c>
      <c r="G7519" t="s">
        <v>44</v>
      </c>
      <c r="H7519" t="s">
        <v>1576</v>
      </c>
      <c r="I7519">
        <v>8.64</v>
      </c>
      <c r="J7519">
        <v>3</v>
      </c>
      <c r="K7519">
        <v>4.2300000000000004</v>
      </c>
      <c r="M7519" t="s">
        <v>3121</v>
      </c>
    </row>
    <row r="7520" spans="1:13" x14ac:dyDescent="0.25">
      <c r="A7520" s="7">
        <v>42873</v>
      </c>
      <c r="B7520" s="4">
        <f>YEAR(SaleData[[#This Row],[Order Date]])</f>
        <v>2017</v>
      </c>
      <c r="C7520" s="4">
        <f>MONTH(SaleData[[#This Row],[Order Date]])</f>
        <v>5</v>
      </c>
      <c r="D7520" t="s">
        <v>2104</v>
      </c>
      <c r="E7520" t="s">
        <v>163</v>
      </c>
      <c r="F7520" t="s">
        <v>26</v>
      </c>
      <c r="G7520" t="s">
        <v>27</v>
      </c>
      <c r="H7520" t="s">
        <v>559</v>
      </c>
      <c r="I7520">
        <v>193.8</v>
      </c>
      <c r="J7520">
        <v>5</v>
      </c>
      <c r="K7520">
        <v>94.96</v>
      </c>
      <c r="M7520" t="s">
        <v>3122</v>
      </c>
    </row>
    <row r="7521" spans="1:13" x14ac:dyDescent="0.25">
      <c r="A7521" s="7">
        <v>42873</v>
      </c>
      <c r="B7521" s="4">
        <f>YEAR(SaleData[[#This Row],[Order Date]])</f>
        <v>2017</v>
      </c>
      <c r="C7521" s="4">
        <f>MONTH(SaleData[[#This Row],[Order Date]])</f>
        <v>5</v>
      </c>
      <c r="D7521" t="s">
        <v>2104</v>
      </c>
      <c r="E7521" t="s">
        <v>163</v>
      </c>
      <c r="F7521" t="s">
        <v>26</v>
      </c>
      <c r="G7521" t="s">
        <v>27</v>
      </c>
      <c r="H7521" t="s">
        <v>1608</v>
      </c>
      <c r="I7521">
        <v>21.4</v>
      </c>
      <c r="J7521">
        <v>5</v>
      </c>
      <c r="K7521">
        <v>9.6300000000000008</v>
      </c>
      <c r="M7521" t="s">
        <v>3123</v>
      </c>
    </row>
    <row r="7522" spans="1:13" x14ac:dyDescent="0.25">
      <c r="A7522" s="7">
        <v>42873</v>
      </c>
      <c r="B7522" s="4">
        <f>YEAR(SaleData[[#This Row],[Order Date]])</f>
        <v>2017</v>
      </c>
      <c r="C7522" s="4">
        <f>MONTH(SaleData[[#This Row],[Order Date]])</f>
        <v>5</v>
      </c>
      <c r="D7522" t="s">
        <v>2104</v>
      </c>
      <c r="E7522" t="s">
        <v>163</v>
      </c>
      <c r="F7522" t="s">
        <v>26</v>
      </c>
      <c r="G7522" t="s">
        <v>27</v>
      </c>
      <c r="H7522" t="s">
        <v>2147</v>
      </c>
      <c r="I7522">
        <v>97.88</v>
      </c>
      <c r="J7522">
        <v>2</v>
      </c>
      <c r="K7522">
        <v>48.94</v>
      </c>
      <c r="M7522" t="s">
        <v>3123</v>
      </c>
    </row>
    <row r="7523" spans="1:13" x14ac:dyDescent="0.25">
      <c r="A7523" s="7">
        <v>42873</v>
      </c>
      <c r="B7523" s="4">
        <f>YEAR(SaleData[[#This Row],[Order Date]])</f>
        <v>2017</v>
      </c>
      <c r="C7523" s="4">
        <f>MONTH(SaleData[[#This Row],[Order Date]])</f>
        <v>5</v>
      </c>
      <c r="D7523" t="s">
        <v>2104</v>
      </c>
      <c r="E7523" t="s">
        <v>163</v>
      </c>
      <c r="F7523" t="s">
        <v>11</v>
      </c>
      <c r="G7523" t="s">
        <v>12</v>
      </c>
      <c r="H7523" t="s">
        <v>2106</v>
      </c>
      <c r="I7523">
        <v>251.91</v>
      </c>
      <c r="J7523">
        <v>9</v>
      </c>
      <c r="K7523">
        <v>47.86</v>
      </c>
      <c r="M7523" t="s">
        <v>3124</v>
      </c>
    </row>
    <row r="7524" spans="1:13" x14ac:dyDescent="0.25">
      <c r="A7524" s="7">
        <v>42873</v>
      </c>
      <c r="B7524" s="4">
        <f>YEAR(SaleData[[#This Row],[Order Date]])</f>
        <v>2017</v>
      </c>
      <c r="C7524" s="4">
        <f>MONTH(SaleData[[#This Row],[Order Date]])</f>
        <v>5</v>
      </c>
      <c r="D7524" t="s">
        <v>2104</v>
      </c>
      <c r="E7524" t="s">
        <v>163</v>
      </c>
      <c r="F7524" t="s">
        <v>26</v>
      </c>
      <c r="G7524" t="s">
        <v>56</v>
      </c>
      <c r="H7524" t="s">
        <v>1372</v>
      </c>
      <c r="I7524">
        <v>25.86</v>
      </c>
      <c r="J7524">
        <v>3</v>
      </c>
      <c r="K7524">
        <v>6.72</v>
      </c>
      <c r="M7524" t="s">
        <v>3124</v>
      </c>
    </row>
    <row r="7525" spans="1:13" x14ac:dyDescent="0.25">
      <c r="A7525" s="7">
        <v>42873</v>
      </c>
      <c r="B7525" s="4">
        <f>YEAR(SaleData[[#This Row],[Order Date]])</f>
        <v>2017</v>
      </c>
      <c r="C7525" s="4">
        <f>MONTH(SaleData[[#This Row],[Order Date]])</f>
        <v>5</v>
      </c>
      <c r="D7525" t="s">
        <v>2360</v>
      </c>
      <c r="E7525" t="s">
        <v>30</v>
      </c>
      <c r="F7525" t="s">
        <v>26</v>
      </c>
      <c r="G7525" t="s">
        <v>36</v>
      </c>
      <c r="H7525" t="s">
        <v>342</v>
      </c>
      <c r="I7525">
        <v>727.3</v>
      </c>
      <c r="J7525">
        <v>8</v>
      </c>
      <c r="K7525">
        <v>-172.73</v>
      </c>
      <c r="M7525" t="s">
        <v>3124</v>
      </c>
    </row>
    <row r="7526" spans="1:13" x14ac:dyDescent="0.25">
      <c r="A7526" s="7">
        <v>42873</v>
      </c>
      <c r="B7526" s="4">
        <f>YEAR(SaleData[[#This Row],[Order Date]])</f>
        <v>2017</v>
      </c>
      <c r="C7526" s="4">
        <f>MONTH(SaleData[[#This Row],[Order Date]])</f>
        <v>5</v>
      </c>
      <c r="D7526" t="s">
        <v>2360</v>
      </c>
      <c r="E7526" t="s">
        <v>30</v>
      </c>
      <c r="F7526" t="s">
        <v>16</v>
      </c>
      <c r="G7526" t="s">
        <v>34</v>
      </c>
      <c r="H7526" t="s">
        <v>1916</v>
      </c>
      <c r="I7526">
        <v>22.61</v>
      </c>
      <c r="J7526">
        <v>3</v>
      </c>
      <c r="K7526">
        <v>-10.17</v>
      </c>
      <c r="M7526" t="s">
        <v>3124</v>
      </c>
    </row>
    <row r="7527" spans="1:13" x14ac:dyDescent="0.25">
      <c r="A7527" s="7">
        <v>42873</v>
      </c>
      <c r="B7527" s="4">
        <f>YEAR(SaleData[[#This Row],[Order Date]])</f>
        <v>2017</v>
      </c>
      <c r="C7527" s="4">
        <f>MONTH(SaleData[[#This Row],[Order Date]])</f>
        <v>5</v>
      </c>
      <c r="D7527" t="s">
        <v>2360</v>
      </c>
      <c r="E7527" t="s">
        <v>30</v>
      </c>
      <c r="F7527" t="s">
        <v>11</v>
      </c>
      <c r="G7527" t="s">
        <v>12</v>
      </c>
      <c r="H7527" t="s">
        <v>96</v>
      </c>
      <c r="I7527">
        <v>666.4</v>
      </c>
      <c r="J7527">
        <v>7</v>
      </c>
      <c r="K7527">
        <v>-33.32</v>
      </c>
      <c r="M7527" t="s">
        <v>3124</v>
      </c>
    </row>
    <row r="7528" spans="1:13" x14ac:dyDescent="0.25">
      <c r="A7528" s="7">
        <v>42873</v>
      </c>
      <c r="B7528" s="4">
        <f>YEAR(SaleData[[#This Row],[Order Date]])</f>
        <v>2017</v>
      </c>
      <c r="C7528" s="4">
        <f>MONTH(SaleData[[#This Row],[Order Date]])</f>
        <v>5</v>
      </c>
      <c r="D7528" t="s">
        <v>316</v>
      </c>
      <c r="E7528" t="s">
        <v>15</v>
      </c>
      <c r="F7528" t="s">
        <v>11</v>
      </c>
      <c r="G7528" t="s">
        <v>202</v>
      </c>
      <c r="H7528" t="s">
        <v>1121</v>
      </c>
      <c r="I7528">
        <v>837.6</v>
      </c>
      <c r="J7528">
        <v>3</v>
      </c>
      <c r="K7528">
        <v>62.82</v>
      </c>
      <c r="M7528" t="s">
        <v>3124</v>
      </c>
    </row>
    <row r="7529" spans="1:13" x14ac:dyDescent="0.25">
      <c r="A7529" s="7">
        <v>42873</v>
      </c>
      <c r="B7529" s="4">
        <f>YEAR(SaleData[[#This Row],[Order Date]])</f>
        <v>2017</v>
      </c>
      <c r="C7529" s="4">
        <f>MONTH(SaleData[[#This Row],[Order Date]])</f>
        <v>5</v>
      </c>
      <c r="D7529" t="s">
        <v>316</v>
      </c>
      <c r="E7529" t="s">
        <v>15</v>
      </c>
      <c r="F7529" t="s">
        <v>26</v>
      </c>
      <c r="G7529" t="s">
        <v>156</v>
      </c>
      <c r="H7529" t="s">
        <v>1620</v>
      </c>
      <c r="I7529">
        <v>135.9</v>
      </c>
      <c r="J7529">
        <v>5</v>
      </c>
      <c r="K7529">
        <v>63.87</v>
      </c>
      <c r="M7529" t="s">
        <v>3124</v>
      </c>
    </row>
    <row r="7530" spans="1:13" x14ac:dyDescent="0.25">
      <c r="A7530" s="7">
        <v>42873</v>
      </c>
      <c r="B7530" s="4">
        <f>YEAR(SaleData[[#This Row],[Order Date]])</f>
        <v>2017</v>
      </c>
      <c r="C7530" s="4">
        <f>MONTH(SaleData[[#This Row],[Order Date]])</f>
        <v>5</v>
      </c>
      <c r="D7530" t="s">
        <v>316</v>
      </c>
      <c r="E7530" t="s">
        <v>15</v>
      </c>
      <c r="F7530" t="s">
        <v>26</v>
      </c>
      <c r="G7530" t="s">
        <v>27</v>
      </c>
      <c r="H7530" t="s">
        <v>1506</v>
      </c>
      <c r="I7530">
        <v>34.68</v>
      </c>
      <c r="J7530">
        <v>6</v>
      </c>
      <c r="K7530">
        <v>16.989999999999998</v>
      </c>
      <c r="M7530" t="s">
        <v>3124</v>
      </c>
    </row>
    <row r="7531" spans="1:13" x14ac:dyDescent="0.25">
      <c r="A7531" s="7">
        <v>42873</v>
      </c>
      <c r="B7531" s="4">
        <f>YEAR(SaleData[[#This Row],[Order Date]])</f>
        <v>2017</v>
      </c>
      <c r="C7531" s="4">
        <f>MONTH(SaleData[[#This Row],[Order Date]])</f>
        <v>5</v>
      </c>
      <c r="D7531" t="s">
        <v>316</v>
      </c>
      <c r="E7531" t="s">
        <v>15</v>
      </c>
      <c r="F7531" t="s">
        <v>16</v>
      </c>
      <c r="G7531" t="s">
        <v>17</v>
      </c>
      <c r="H7531" t="s">
        <v>1125</v>
      </c>
      <c r="I7531">
        <v>532.70000000000005</v>
      </c>
      <c r="J7531">
        <v>6</v>
      </c>
      <c r="K7531">
        <v>-39.950000000000003</v>
      </c>
      <c r="M7531" t="s">
        <v>3124</v>
      </c>
    </row>
    <row r="7532" spans="1:13" x14ac:dyDescent="0.25">
      <c r="A7532" s="7">
        <v>42873</v>
      </c>
      <c r="B7532" s="4">
        <f>YEAR(SaleData[[#This Row],[Order Date]])</f>
        <v>2017</v>
      </c>
      <c r="C7532" s="4">
        <f>MONTH(SaleData[[#This Row],[Order Date]])</f>
        <v>5</v>
      </c>
      <c r="D7532" t="s">
        <v>316</v>
      </c>
      <c r="E7532" t="s">
        <v>15</v>
      </c>
      <c r="F7532" t="s">
        <v>26</v>
      </c>
      <c r="G7532" t="s">
        <v>56</v>
      </c>
      <c r="H7532" t="s">
        <v>1372</v>
      </c>
      <c r="I7532">
        <v>43.1</v>
      </c>
      <c r="J7532">
        <v>5</v>
      </c>
      <c r="K7532">
        <v>11.21</v>
      </c>
      <c r="M7532" t="s">
        <v>3124</v>
      </c>
    </row>
    <row r="7533" spans="1:13" x14ac:dyDescent="0.25">
      <c r="A7533" s="7">
        <v>42873</v>
      </c>
      <c r="B7533" s="4">
        <f>YEAR(SaleData[[#This Row],[Order Date]])</f>
        <v>2017</v>
      </c>
      <c r="C7533" s="4">
        <f>MONTH(SaleData[[#This Row],[Order Date]])</f>
        <v>5</v>
      </c>
      <c r="D7533" t="s">
        <v>316</v>
      </c>
      <c r="E7533" t="s">
        <v>15</v>
      </c>
      <c r="F7533" t="s">
        <v>26</v>
      </c>
      <c r="G7533" t="s">
        <v>213</v>
      </c>
      <c r="H7533" t="s">
        <v>2663</v>
      </c>
      <c r="I7533">
        <v>15.88</v>
      </c>
      <c r="J7533">
        <v>4</v>
      </c>
      <c r="K7533">
        <v>0.16</v>
      </c>
      <c r="M7533" t="s">
        <v>3124</v>
      </c>
    </row>
    <row r="7534" spans="1:13" x14ac:dyDescent="0.25">
      <c r="A7534" s="7">
        <v>42874</v>
      </c>
      <c r="B7534" s="4">
        <f>YEAR(SaleData[[#This Row],[Order Date]])</f>
        <v>2017</v>
      </c>
      <c r="C7534" s="4">
        <f>MONTH(SaleData[[#This Row],[Order Date]])</f>
        <v>5</v>
      </c>
      <c r="D7534" t="s">
        <v>220</v>
      </c>
      <c r="E7534" t="s">
        <v>75</v>
      </c>
      <c r="F7534" t="s">
        <v>26</v>
      </c>
      <c r="G7534" t="s">
        <v>27</v>
      </c>
      <c r="H7534" t="s">
        <v>325</v>
      </c>
      <c r="I7534">
        <v>8.7200000000000006</v>
      </c>
      <c r="J7534">
        <v>5</v>
      </c>
      <c r="K7534">
        <v>2.94</v>
      </c>
      <c r="M7534" t="s">
        <v>3124</v>
      </c>
    </row>
    <row r="7535" spans="1:13" x14ac:dyDescent="0.25">
      <c r="A7535" s="7">
        <v>42874</v>
      </c>
      <c r="B7535" s="4">
        <f>YEAR(SaleData[[#This Row],[Order Date]])</f>
        <v>2017</v>
      </c>
      <c r="C7535" s="4">
        <f>MONTH(SaleData[[#This Row],[Order Date]])</f>
        <v>5</v>
      </c>
      <c r="D7535" t="s">
        <v>769</v>
      </c>
      <c r="E7535" t="s">
        <v>43</v>
      </c>
      <c r="F7535" t="s">
        <v>16</v>
      </c>
      <c r="G7535" t="s">
        <v>235</v>
      </c>
      <c r="H7535" t="s">
        <v>1414</v>
      </c>
      <c r="I7535">
        <v>436</v>
      </c>
      <c r="J7535">
        <v>3</v>
      </c>
      <c r="K7535">
        <v>20.52</v>
      </c>
      <c r="M7535" t="s">
        <v>3124</v>
      </c>
    </row>
    <row r="7536" spans="1:13" x14ac:dyDescent="0.25">
      <c r="A7536" s="7">
        <v>42874</v>
      </c>
      <c r="B7536" s="4">
        <f>YEAR(SaleData[[#This Row],[Order Date]])</f>
        <v>2017</v>
      </c>
      <c r="C7536" s="4">
        <f>MONTH(SaleData[[#This Row],[Order Date]])</f>
        <v>5</v>
      </c>
      <c r="D7536" t="s">
        <v>769</v>
      </c>
      <c r="E7536" t="s">
        <v>43</v>
      </c>
      <c r="F7536" t="s">
        <v>11</v>
      </c>
      <c r="G7536" t="s">
        <v>21</v>
      </c>
      <c r="H7536" t="s">
        <v>503</v>
      </c>
      <c r="I7536">
        <v>83.98</v>
      </c>
      <c r="J7536">
        <v>2</v>
      </c>
      <c r="K7536">
        <v>31.49</v>
      </c>
      <c r="M7536" t="s">
        <v>3124</v>
      </c>
    </row>
    <row r="7537" spans="1:13" x14ac:dyDescent="0.25">
      <c r="A7537" s="7">
        <v>42874</v>
      </c>
      <c r="B7537" s="4">
        <f>YEAR(SaleData[[#This Row],[Order Date]])</f>
        <v>2017</v>
      </c>
      <c r="C7537" s="4">
        <f>MONTH(SaleData[[#This Row],[Order Date]])</f>
        <v>5</v>
      </c>
      <c r="D7537" t="s">
        <v>1036</v>
      </c>
      <c r="E7537" t="s">
        <v>20</v>
      </c>
      <c r="F7537" t="s">
        <v>26</v>
      </c>
      <c r="G7537" t="s">
        <v>46</v>
      </c>
      <c r="H7537" t="s">
        <v>912</v>
      </c>
      <c r="I7537">
        <v>139.44</v>
      </c>
      <c r="J7537">
        <v>3</v>
      </c>
      <c r="K7537">
        <v>47.06</v>
      </c>
      <c r="M7537" t="s">
        <v>3124</v>
      </c>
    </row>
    <row r="7538" spans="1:13" x14ac:dyDescent="0.25">
      <c r="A7538" s="7">
        <v>42874</v>
      </c>
      <c r="B7538" s="4">
        <f>YEAR(SaleData[[#This Row],[Order Date]])</f>
        <v>2017</v>
      </c>
      <c r="C7538" s="4">
        <f>MONTH(SaleData[[#This Row],[Order Date]])</f>
        <v>5</v>
      </c>
      <c r="D7538" t="s">
        <v>204</v>
      </c>
      <c r="E7538" t="s">
        <v>53</v>
      </c>
      <c r="F7538" t="s">
        <v>26</v>
      </c>
      <c r="G7538" t="s">
        <v>27</v>
      </c>
      <c r="H7538" t="s">
        <v>2276</v>
      </c>
      <c r="I7538">
        <v>32.4</v>
      </c>
      <c r="J7538">
        <v>5</v>
      </c>
      <c r="K7538">
        <v>15.55</v>
      </c>
      <c r="M7538" t="s">
        <v>3124</v>
      </c>
    </row>
    <row r="7539" spans="1:13" x14ac:dyDescent="0.25">
      <c r="A7539" s="7">
        <v>42874</v>
      </c>
      <c r="B7539" s="4">
        <f>YEAR(SaleData[[#This Row],[Order Date]])</f>
        <v>2017</v>
      </c>
      <c r="C7539" s="4">
        <f>MONTH(SaleData[[#This Row],[Order Date]])</f>
        <v>5</v>
      </c>
      <c r="D7539" t="s">
        <v>204</v>
      </c>
      <c r="E7539" t="s">
        <v>53</v>
      </c>
      <c r="F7539" t="s">
        <v>26</v>
      </c>
      <c r="G7539" t="s">
        <v>36</v>
      </c>
      <c r="H7539" t="s">
        <v>718</v>
      </c>
      <c r="I7539">
        <v>404.9</v>
      </c>
      <c r="J7539">
        <v>5</v>
      </c>
      <c r="K7539">
        <v>16.2</v>
      </c>
      <c r="M7539" t="s">
        <v>3124</v>
      </c>
    </row>
    <row r="7540" spans="1:13" x14ac:dyDescent="0.25">
      <c r="A7540" s="7">
        <v>42874</v>
      </c>
      <c r="B7540" s="4">
        <f>YEAR(SaleData[[#This Row],[Order Date]])</f>
        <v>2017</v>
      </c>
      <c r="C7540" s="4">
        <f>MONTH(SaleData[[#This Row],[Order Date]])</f>
        <v>5</v>
      </c>
      <c r="D7540" t="s">
        <v>204</v>
      </c>
      <c r="E7540" t="s">
        <v>53</v>
      </c>
      <c r="F7540" t="s">
        <v>26</v>
      </c>
      <c r="G7540" t="s">
        <v>46</v>
      </c>
      <c r="H7540" t="s">
        <v>2307</v>
      </c>
      <c r="I7540">
        <v>9449.9500000000007</v>
      </c>
      <c r="J7540">
        <v>5</v>
      </c>
      <c r="K7540">
        <v>4630.4799999999996</v>
      </c>
      <c r="M7540" t="s">
        <v>3125</v>
      </c>
    </row>
    <row r="7541" spans="1:13" x14ac:dyDescent="0.25">
      <c r="A7541" s="7">
        <v>42874</v>
      </c>
      <c r="B7541" s="4">
        <f>YEAR(SaleData[[#This Row],[Order Date]])</f>
        <v>2017</v>
      </c>
      <c r="C7541" s="4">
        <f>MONTH(SaleData[[#This Row],[Order Date]])</f>
        <v>5</v>
      </c>
      <c r="D7541" t="s">
        <v>204</v>
      </c>
      <c r="E7541" t="s">
        <v>53</v>
      </c>
      <c r="F7541" t="s">
        <v>26</v>
      </c>
      <c r="G7541" t="s">
        <v>46</v>
      </c>
      <c r="H7541" t="s">
        <v>1819</v>
      </c>
      <c r="I7541">
        <v>12.94</v>
      </c>
      <c r="J7541">
        <v>2</v>
      </c>
      <c r="K7541">
        <v>6.47</v>
      </c>
      <c r="M7541" t="s">
        <v>3125</v>
      </c>
    </row>
    <row r="7542" spans="1:13" x14ac:dyDescent="0.25">
      <c r="A7542" s="7">
        <v>42874</v>
      </c>
      <c r="B7542" s="4">
        <f>YEAR(SaleData[[#This Row],[Order Date]])</f>
        <v>2017</v>
      </c>
      <c r="C7542" s="4">
        <f>MONTH(SaleData[[#This Row],[Order Date]])</f>
        <v>5</v>
      </c>
      <c r="D7542" t="s">
        <v>1595</v>
      </c>
      <c r="E7542" t="s">
        <v>129</v>
      </c>
      <c r="F7542" t="s">
        <v>26</v>
      </c>
      <c r="G7542" t="s">
        <v>27</v>
      </c>
      <c r="H7542" t="s">
        <v>2439</v>
      </c>
      <c r="I7542">
        <v>28.8</v>
      </c>
      <c r="J7542">
        <v>9</v>
      </c>
      <c r="K7542">
        <v>10.08</v>
      </c>
      <c r="M7542" t="s">
        <v>3126</v>
      </c>
    </row>
    <row r="7543" spans="1:13" x14ac:dyDescent="0.25">
      <c r="A7543" s="7">
        <v>42874</v>
      </c>
      <c r="B7543" s="4">
        <f>YEAR(SaleData[[#This Row],[Order Date]])</f>
        <v>2017</v>
      </c>
      <c r="C7543" s="4">
        <f>MONTH(SaleData[[#This Row],[Order Date]])</f>
        <v>5</v>
      </c>
      <c r="D7543" t="s">
        <v>1955</v>
      </c>
      <c r="E7543" t="s">
        <v>874</v>
      </c>
      <c r="F7543" t="s">
        <v>26</v>
      </c>
      <c r="G7543" t="s">
        <v>46</v>
      </c>
      <c r="H7543" t="s">
        <v>2373</v>
      </c>
      <c r="I7543">
        <v>11.12</v>
      </c>
      <c r="J7543">
        <v>4</v>
      </c>
      <c r="K7543">
        <v>5.45</v>
      </c>
      <c r="M7543" t="s">
        <v>3126</v>
      </c>
    </row>
    <row r="7544" spans="1:13" x14ac:dyDescent="0.25">
      <c r="A7544" s="7">
        <v>42874</v>
      </c>
      <c r="B7544" s="4">
        <f>YEAR(SaleData[[#This Row],[Order Date]])</f>
        <v>2017</v>
      </c>
      <c r="C7544" s="4">
        <f>MONTH(SaleData[[#This Row],[Order Date]])</f>
        <v>5</v>
      </c>
      <c r="D7544" t="s">
        <v>1232</v>
      </c>
      <c r="E7544" t="s">
        <v>20</v>
      </c>
      <c r="F7544" t="s">
        <v>26</v>
      </c>
      <c r="G7544" t="s">
        <v>46</v>
      </c>
      <c r="H7544" t="s">
        <v>1172</v>
      </c>
      <c r="I7544">
        <v>18.46</v>
      </c>
      <c r="J7544">
        <v>4</v>
      </c>
      <c r="K7544">
        <v>6.92</v>
      </c>
      <c r="M7544" t="s">
        <v>3126</v>
      </c>
    </row>
    <row r="7545" spans="1:13" x14ac:dyDescent="0.25">
      <c r="A7545" s="7">
        <v>42874</v>
      </c>
      <c r="B7545" s="4">
        <f>YEAR(SaleData[[#This Row],[Order Date]])</f>
        <v>2017</v>
      </c>
      <c r="C7545" s="4">
        <f>MONTH(SaleData[[#This Row],[Order Date]])</f>
        <v>5</v>
      </c>
      <c r="D7545" t="s">
        <v>1314</v>
      </c>
      <c r="E7545" t="s">
        <v>874</v>
      </c>
      <c r="F7545" t="s">
        <v>26</v>
      </c>
      <c r="G7545" t="s">
        <v>62</v>
      </c>
      <c r="H7545" t="s">
        <v>2366</v>
      </c>
      <c r="I7545">
        <v>9.84</v>
      </c>
      <c r="J7545">
        <v>3</v>
      </c>
      <c r="K7545">
        <v>2.85</v>
      </c>
      <c r="M7545" t="s">
        <v>3126</v>
      </c>
    </row>
    <row r="7546" spans="1:13" x14ac:dyDescent="0.25">
      <c r="A7546" s="7">
        <v>42874</v>
      </c>
      <c r="B7546" s="4">
        <f>YEAR(SaleData[[#This Row],[Order Date]])</f>
        <v>2017</v>
      </c>
      <c r="C7546" s="4">
        <f>MONTH(SaleData[[#This Row],[Order Date]])</f>
        <v>5</v>
      </c>
      <c r="D7546" t="s">
        <v>1314</v>
      </c>
      <c r="E7546" t="s">
        <v>874</v>
      </c>
      <c r="F7546" t="s">
        <v>26</v>
      </c>
      <c r="G7546" t="s">
        <v>46</v>
      </c>
      <c r="H7546" t="s">
        <v>582</v>
      </c>
      <c r="I7546">
        <v>34.5</v>
      </c>
      <c r="J7546">
        <v>3</v>
      </c>
      <c r="K7546">
        <v>15.53</v>
      </c>
      <c r="M7546" t="s">
        <v>3126</v>
      </c>
    </row>
    <row r="7547" spans="1:13" x14ac:dyDescent="0.25">
      <c r="A7547" s="7">
        <v>42874</v>
      </c>
      <c r="B7547" s="4">
        <f>YEAR(SaleData[[#This Row],[Order Date]])</f>
        <v>2017</v>
      </c>
      <c r="C7547" s="4">
        <f>MONTH(SaleData[[#This Row],[Order Date]])</f>
        <v>5</v>
      </c>
      <c r="D7547" t="s">
        <v>1896</v>
      </c>
      <c r="E7547" t="s">
        <v>129</v>
      </c>
      <c r="F7547" t="s">
        <v>16</v>
      </c>
      <c r="G7547" t="s">
        <v>34</v>
      </c>
      <c r="H7547" t="s">
        <v>880</v>
      </c>
      <c r="I7547">
        <v>532.70000000000005</v>
      </c>
      <c r="J7547">
        <v>6</v>
      </c>
      <c r="K7547">
        <v>-26.64</v>
      </c>
      <c r="M7547" t="s">
        <v>3126</v>
      </c>
    </row>
    <row r="7548" spans="1:13" x14ac:dyDescent="0.25">
      <c r="A7548" s="7">
        <v>42874</v>
      </c>
      <c r="B7548" s="4">
        <f>YEAR(SaleData[[#This Row],[Order Date]])</f>
        <v>2017</v>
      </c>
      <c r="C7548" s="4">
        <f>MONTH(SaleData[[#This Row],[Order Date]])</f>
        <v>5</v>
      </c>
      <c r="D7548" t="s">
        <v>1896</v>
      </c>
      <c r="E7548" t="s">
        <v>129</v>
      </c>
      <c r="F7548" t="s">
        <v>26</v>
      </c>
      <c r="G7548" t="s">
        <v>62</v>
      </c>
      <c r="H7548" t="s">
        <v>2419</v>
      </c>
      <c r="I7548">
        <v>4.91</v>
      </c>
      <c r="J7548">
        <v>2</v>
      </c>
      <c r="K7548">
        <v>0.31</v>
      </c>
      <c r="M7548" t="s">
        <v>3126</v>
      </c>
    </row>
    <row r="7549" spans="1:13" x14ac:dyDescent="0.25">
      <c r="A7549" s="7">
        <v>42874</v>
      </c>
      <c r="B7549" s="4">
        <f>YEAR(SaleData[[#This Row],[Order Date]])</f>
        <v>2017</v>
      </c>
      <c r="C7549" s="4">
        <f>MONTH(SaleData[[#This Row],[Order Date]])</f>
        <v>5</v>
      </c>
      <c r="D7549" t="s">
        <v>100</v>
      </c>
      <c r="E7549" t="s">
        <v>163</v>
      </c>
      <c r="F7549" t="s">
        <v>26</v>
      </c>
      <c r="G7549" t="s">
        <v>36</v>
      </c>
      <c r="H7549" t="s">
        <v>1842</v>
      </c>
      <c r="I7549">
        <v>118.25</v>
      </c>
      <c r="J7549">
        <v>5</v>
      </c>
      <c r="K7549">
        <v>34.29</v>
      </c>
      <c r="M7549" t="s">
        <v>3126</v>
      </c>
    </row>
    <row r="7550" spans="1:13" x14ac:dyDescent="0.25">
      <c r="A7550" s="7">
        <v>42874</v>
      </c>
      <c r="B7550" s="4">
        <f>YEAR(SaleData[[#This Row],[Order Date]])</f>
        <v>2017</v>
      </c>
      <c r="C7550" s="4">
        <f>MONTH(SaleData[[#This Row],[Order Date]])</f>
        <v>5</v>
      </c>
      <c r="D7550" t="s">
        <v>100</v>
      </c>
      <c r="E7550" t="s">
        <v>163</v>
      </c>
      <c r="F7550" t="s">
        <v>16</v>
      </c>
      <c r="G7550" t="s">
        <v>17</v>
      </c>
      <c r="H7550" t="s">
        <v>1415</v>
      </c>
      <c r="I7550">
        <v>368.97</v>
      </c>
      <c r="J7550">
        <v>3</v>
      </c>
      <c r="K7550">
        <v>81.17</v>
      </c>
      <c r="M7550" t="s">
        <v>3126</v>
      </c>
    </row>
    <row r="7551" spans="1:13" x14ac:dyDescent="0.25">
      <c r="A7551" s="7">
        <v>42874</v>
      </c>
      <c r="B7551" s="4">
        <f>YEAR(SaleData[[#This Row],[Order Date]])</f>
        <v>2017</v>
      </c>
      <c r="C7551" s="4">
        <f>MONTH(SaleData[[#This Row],[Order Date]])</f>
        <v>5</v>
      </c>
      <c r="D7551" t="s">
        <v>2362</v>
      </c>
      <c r="E7551" t="s">
        <v>15</v>
      </c>
      <c r="F7551" t="s">
        <v>26</v>
      </c>
      <c r="G7551" t="s">
        <v>213</v>
      </c>
      <c r="H7551" t="s">
        <v>835</v>
      </c>
      <c r="I7551">
        <v>13.68</v>
      </c>
      <c r="J7551">
        <v>2</v>
      </c>
      <c r="K7551">
        <v>3.69</v>
      </c>
      <c r="M7551" t="s">
        <v>3127</v>
      </c>
    </row>
    <row r="7552" spans="1:13" x14ac:dyDescent="0.25">
      <c r="A7552" s="7">
        <v>42874</v>
      </c>
      <c r="B7552" s="4">
        <f>YEAR(SaleData[[#This Row],[Order Date]])</f>
        <v>2017</v>
      </c>
      <c r="C7552" s="4">
        <f>MONTH(SaleData[[#This Row],[Order Date]])</f>
        <v>5</v>
      </c>
      <c r="D7552" t="s">
        <v>2074</v>
      </c>
      <c r="E7552" t="s">
        <v>43</v>
      </c>
      <c r="F7552" t="s">
        <v>26</v>
      </c>
      <c r="G7552" t="s">
        <v>156</v>
      </c>
      <c r="H7552" t="s">
        <v>1508</v>
      </c>
      <c r="I7552">
        <v>4.08</v>
      </c>
      <c r="J7552">
        <v>2</v>
      </c>
      <c r="K7552">
        <v>1.92</v>
      </c>
      <c r="M7552" t="s">
        <v>3127</v>
      </c>
    </row>
    <row r="7553" spans="1:13" x14ac:dyDescent="0.25">
      <c r="A7553" s="7">
        <v>42874</v>
      </c>
      <c r="B7553" s="4">
        <f>YEAR(SaleData[[#This Row],[Order Date]])</f>
        <v>2017</v>
      </c>
      <c r="C7553" s="4">
        <f>MONTH(SaleData[[#This Row],[Order Date]])</f>
        <v>5</v>
      </c>
      <c r="D7553" t="s">
        <v>2074</v>
      </c>
      <c r="E7553" t="s">
        <v>43</v>
      </c>
      <c r="F7553" t="s">
        <v>26</v>
      </c>
      <c r="G7553" t="s">
        <v>44</v>
      </c>
      <c r="H7553" t="s">
        <v>2441</v>
      </c>
      <c r="I7553">
        <v>18.899999999999999</v>
      </c>
      <c r="J7553">
        <v>3</v>
      </c>
      <c r="K7553">
        <v>8.69</v>
      </c>
      <c r="M7553" t="s">
        <v>3127</v>
      </c>
    </row>
    <row r="7554" spans="1:13" x14ac:dyDescent="0.25">
      <c r="A7554" s="7">
        <v>42875</v>
      </c>
      <c r="B7554" s="4">
        <f>YEAR(SaleData[[#This Row],[Order Date]])</f>
        <v>2017</v>
      </c>
      <c r="C7554" s="4">
        <f>MONTH(SaleData[[#This Row],[Order Date]])</f>
        <v>5</v>
      </c>
      <c r="D7554" t="s">
        <v>287</v>
      </c>
      <c r="E7554" t="s">
        <v>43</v>
      </c>
      <c r="F7554" t="s">
        <v>26</v>
      </c>
      <c r="G7554" t="s">
        <v>46</v>
      </c>
      <c r="H7554" t="s">
        <v>726</v>
      </c>
      <c r="I7554">
        <v>25.82</v>
      </c>
      <c r="J7554">
        <v>6</v>
      </c>
      <c r="K7554">
        <v>9.0399999999999991</v>
      </c>
      <c r="M7554" t="s">
        <v>3127</v>
      </c>
    </row>
    <row r="7555" spans="1:13" x14ac:dyDescent="0.25">
      <c r="A7555" s="7">
        <v>42875</v>
      </c>
      <c r="B7555" s="4">
        <f>YEAR(SaleData[[#This Row],[Order Date]])</f>
        <v>2017</v>
      </c>
      <c r="C7555" s="4">
        <f>MONTH(SaleData[[#This Row],[Order Date]])</f>
        <v>5</v>
      </c>
      <c r="D7555" t="s">
        <v>287</v>
      </c>
      <c r="E7555" t="s">
        <v>43</v>
      </c>
      <c r="F7555" t="s">
        <v>26</v>
      </c>
      <c r="G7555" t="s">
        <v>56</v>
      </c>
      <c r="H7555" t="s">
        <v>1103</v>
      </c>
      <c r="I7555">
        <v>160.96</v>
      </c>
      <c r="J7555">
        <v>2</v>
      </c>
      <c r="K7555">
        <v>48.29</v>
      </c>
      <c r="M7555" t="s">
        <v>3127</v>
      </c>
    </row>
    <row r="7556" spans="1:13" x14ac:dyDescent="0.25">
      <c r="A7556" s="7">
        <v>42875</v>
      </c>
      <c r="B7556" s="4">
        <f>YEAR(SaleData[[#This Row],[Order Date]])</f>
        <v>2017</v>
      </c>
      <c r="C7556" s="4">
        <f>MONTH(SaleData[[#This Row],[Order Date]])</f>
        <v>5</v>
      </c>
      <c r="D7556" t="s">
        <v>1909</v>
      </c>
      <c r="E7556" t="s">
        <v>75</v>
      </c>
      <c r="F7556" t="s">
        <v>26</v>
      </c>
      <c r="G7556" t="s">
        <v>27</v>
      </c>
      <c r="H7556" t="s">
        <v>2583</v>
      </c>
      <c r="I7556">
        <v>251.64</v>
      </c>
      <c r="J7556">
        <v>3</v>
      </c>
      <c r="K7556">
        <v>88.07</v>
      </c>
      <c r="M7556" t="s">
        <v>3127</v>
      </c>
    </row>
    <row r="7557" spans="1:13" x14ac:dyDescent="0.25">
      <c r="A7557" s="7">
        <v>42875</v>
      </c>
      <c r="B7557" s="4">
        <f>YEAR(SaleData[[#This Row],[Order Date]])</f>
        <v>2017</v>
      </c>
      <c r="C7557" s="4">
        <f>MONTH(SaleData[[#This Row],[Order Date]])</f>
        <v>5</v>
      </c>
      <c r="D7557" t="s">
        <v>1169</v>
      </c>
      <c r="E7557" t="s">
        <v>24</v>
      </c>
      <c r="F7557" t="s">
        <v>26</v>
      </c>
      <c r="G7557" t="s">
        <v>56</v>
      </c>
      <c r="H7557" t="s">
        <v>1990</v>
      </c>
      <c r="I7557">
        <v>73.180000000000007</v>
      </c>
      <c r="J7557">
        <v>6</v>
      </c>
      <c r="K7557">
        <v>-197.58</v>
      </c>
      <c r="M7557" t="s">
        <v>3127</v>
      </c>
    </row>
    <row r="7558" spans="1:13" x14ac:dyDescent="0.25">
      <c r="A7558" s="7">
        <v>42875</v>
      </c>
      <c r="B7558" s="4">
        <f>YEAR(SaleData[[#This Row],[Order Date]])</f>
        <v>2017</v>
      </c>
      <c r="C7558" s="4">
        <f>MONTH(SaleData[[#This Row],[Order Date]])</f>
        <v>5</v>
      </c>
      <c r="D7558" t="s">
        <v>1169</v>
      </c>
      <c r="E7558" t="s">
        <v>24</v>
      </c>
      <c r="F7558" t="s">
        <v>26</v>
      </c>
      <c r="G7558" t="s">
        <v>27</v>
      </c>
      <c r="H7558" t="s">
        <v>2276</v>
      </c>
      <c r="I7558">
        <v>20.74</v>
      </c>
      <c r="J7558">
        <v>4</v>
      </c>
      <c r="K7558">
        <v>7.26</v>
      </c>
      <c r="M7558" t="s">
        <v>3127</v>
      </c>
    </row>
    <row r="7559" spans="1:13" x14ac:dyDescent="0.25">
      <c r="A7559" s="7">
        <v>42875</v>
      </c>
      <c r="B7559" s="4">
        <f>YEAR(SaleData[[#This Row],[Order Date]])</f>
        <v>2017</v>
      </c>
      <c r="C7559" s="4">
        <f>MONTH(SaleData[[#This Row],[Order Date]])</f>
        <v>5</v>
      </c>
      <c r="D7559" t="s">
        <v>1169</v>
      </c>
      <c r="E7559" t="s">
        <v>24</v>
      </c>
      <c r="F7559" t="s">
        <v>11</v>
      </c>
      <c r="G7559" t="s">
        <v>21</v>
      </c>
      <c r="H7559" t="s">
        <v>1316</v>
      </c>
      <c r="I7559">
        <v>39.979999999999997</v>
      </c>
      <c r="J7559">
        <v>2</v>
      </c>
      <c r="K7559">
        <v>-9</v>
      </c>
      <c r="M7559" t="s">
        <v>3127</v>
      </c>
    </row>
    <row r="7560" spans="1:13" x14ac:dyDescent="0.25">
      <c r="A7560" s="7">
        <v>42875</v>
      </c>
      <c r="B7560" s="4">
        <f>YEAR(SaleData[[#This Row],[Order Date]])</f>
        <v>2017</v>
      </c>
      <c r="C7560" s="4">
        <f>MONTH(SaleData[[#This Row],[Order Date]])</f>
        <v>5</v>
      </c>
      <c r="D7560" t="s">
        <v>1396</v>
      </c>
      <c r="E7560" t="s">
        <v>65</v>
      </c>
      <c r="F7560" t="s">
        <v>11</v>
      </c>
      <c r="G7560" t="s">
        <v>12</v>
      </c>
      <c r="H7560" t="s">
        <v>2350</v>
      </c>
      <c r="I7560">
        <v>199.95</v>
      </c>
      <c r="J7560">
        <v>5</v>
      </c>
      <c r="K7560">
        <v>63.98</v>
      </c>
      <c r="M7560" t="s">
        <v>3127</v>
      </c>
    </row>
    <row r="7561" spans="1:13" x14ac:dyDescent="0.25">
      <c r="A7561" s="7">
        <v>42875</v>
      </c>
      <c r="B7561" s="4">
        <f>YEAR(SaleData[[#This Row],[Order Date]])</f>
        <v>2017</v>
      </c>
      <c r="C7561" s="4">
        <f>MONTH(SaleData[[#This Row],[Order Date]])</f>
        <v>5</v>
      </c>
      <c r="D7561" t="s">
        <v>1396</v>
      </c>
      <c r="E7561" t="s">
        <v>65</v>
      </c>
      <c r="F7561" t="s">
        <v>26</v>
      </c>
      <c r="G7561" t="s">
        <v>27</v>
      </c>
      <c r="H7561" t="s">
        <v>520</v>
      </c>
      <c r="I7561">
        <v>12.96</v>
      </c>
      <c r="J7561">
        <v>2</v>
      </c>
      <c r="K7561">
        <v>6.22</v>
      </c>
      <c r="M7561" t="s">
        <v>3127</v>
      </c>
    </row>
    <row r="7562" spans="1:13" x14ac:dyDescent="0.25">
      <c r="A7562" s="7">
        <v>42875</v>
      </c>
      <c r="B7562" s="4">
        <f>YEAR(SaleData[[#This Row],[Order Date]])</f>
        <v>2017</v>
      </c>
      <c r="C7562" s="4">
        <f>MONTH(SaleData[[#This Row],[Order Date]])</f>
        <v>5</v>
      </c>
      <c r="D7562" t="s">
        <v>1446</v>
      </c>
      <c r="E7562" t="s">
        <v>43</v>
      </c>
      <c r="F7562" t="s">
        <v>26</v>
      </c>
      <c r="G7562" t="s">
        <v>27</v>
      </c>
      <c r="H7562" t="s">
        <v>586</v>
      </c>
      <c r="I7562">
        <v>211.04</v>
      </c>
      <c r="J7562">
        <v>8</v>
      </c>
      <c r="K7562">
        <v>97.08</v>
      </c>
      <c r="M7562" t="s">
        <v>3127</v>
      </c>
    </row>
    <row r="7563" spans="1:13" x14ac:dyDescent="0.25">
      <c r="A7563" s="7">
        <v>42875</v>
      </c>
      <c r="B7563" s="4">
        <f>YEAR(SaleData[[#This Row],[Order Date]])</f>
        <v>2017</v>
      </c>
      <c r="C7563" s="4">
        <f>MONTH(SaleData[[#This Row],[Order Date]])</f>
        <v>5</v>
      </c>
      <c r="D7563" t="s">
        <v>1446</v>
      </c>
      <c r="E7563" t="s">
        <v>43</v>
      </c>
      <c r="F7563" t="s">
        <v>16</v>
      </c>
      <c r="G7563" t="s">
        <v>17</v>
      </c>
      <c r="H7563" t="s">
        <v>842</v>
      </c>
      <c r="I7563">
        <v>594.82000000000005</v>
      </c>
      <c r="J7563">
        <v>2</v>
      </c>
      <c r="K7563">
        <v>59.48</v>
      </c>
      <c r="M7563" t="s">
        <v>3127</v>
      </c>
    </row>
    <row r="7564" spans="1:13" x14ac:dyDescent="0.25">
      <c r="A7564" s="7">
        <v>42875</v>
      </c>
      <c r="B7564" s="4">
        <f>YEAR(SaleData[[#This Row],[Order Date]])</f>
        <v>2017</v>
      </c>
      <c r="C7564" s="4">
        <f>MONTH(SaleData[[#This Row],[Order Date]])</f>
        <v>5</v>
      </c>
      <c r="D7564" t="s">
        <v>1446</v>
      </c>
      <c r="E7564" t="s">
        <v>43</v>
      </c>
      <c r="F7564" t="s">
        <v>26</v>
      </c>
      <c r="G7564" t="s">
        <v>46</v>
      </c>
      <c r="H7564" t="s">
        <v>1801</v>
      </c>
      <c r="I7564">
        <v>72.959999999999994</v>
      </c>
      <c r="J7564">
        <v>3</v>
      </c>
      <c r="K7564">
        <v>23.71</v>
      </c>
      <c r="M7564" t="s">
        <v>3127</v>
      </c>
    </row>
    <row r="7565" spans="1:13" x14ac:dyDescent="0.25">
      <c r="A7565" s="7">
        <v>42875</v>
      </c>
      <c r="B7565" s="4">
        <f>YEAR(SaleData[[#This Row],[Order Date]])</f>
        <v>2017</v>
      </c>
      <c r="C7565" s="4">
        <f>MONTH(SaleData[[#This Row],[Order Date]])</f>
        <v>5</v>
      </c>
      <c r="D7565" t="s">
        <v>2012</v>
      </c>
      <c r="E7565" t="s">
        <v>30</v>
      </c>
      <c r="F7565" t="s">
        <v>26</v>
      </c>
      <c r="G7565" t="s">
        <v>27</v>
      </c>
      <c r="H7565" t="s">
        <v>2421</v>
      </c>
      <c r="I7565">
        <v>9.25</v>
      </c>
      <c r="J7565">
        <v>2</v>
      </c>
      <c r="K7565">
        <v>3.35</v>
      </c>
      <c r="M7565" t="s">
        <v>3127</v>
      </c>
    </row>
    <row r="7566" spans="1:13" x14ac:dyDescent="0.25">
      <c r="A7566" s="7">
        <v>42876</v>
      </c>
      <c r="B7566" s="4">
        <f>YEAR(SaleData[[#This Row],[Order Date]])</f>
        <v>2017</v>
      </c>
      <c r="C7566" s="4">
        <f>MONTH(SaleData[[#This Row],[Order Date]])</f>
        <v>5</v>
      </c>
      <c r="D7566" t="s">
        <v>1177</v>
      </c>
      <c r="E7566" t="s">
        <v>20</v>
      </c>
      <c r="F7566" t="s">
        <v>26</v>
      </c>
      <c r="G7566" t="s">
        <v>27</v>
      </c>
      <c r="H7566" t="s">
        <v>2684</v>
      </c>
      <c r="I7566">
        <v>11.56</v>
      </c>
      <c r="J7566">
        <v>2</v>
      </c>
      <c r="K7566">
        <v>5.66</v>
      </c>
      <c r="M7566" t="s">
        <v>3127</v>
      </c>
    </row>
    <row r="7567" spans="1:13" x14ac:dyDescent="0.25">
      <c r="A7567" s="7">
        <v>42876</v>
      </c>
      <c r="B7567" s="4">
        <f>YEAR(SaleData[[#This Row],[Order Date]])</f>
        <v>2017</v>
      </c>
      <c r="C7567" s="4">
        <f>MONTH(SaleData[[#This Row],[Order Date]])</f>
        <v>5</v>
      </c>
      <c r="D7567" t="s">
        <v>1177</v>
      </c>
      <c r="E7567" t="s">
        <v>20</v>
      </c>
      <c r="F7567" t="s">
        <v>26</v>
      </c>
      <c r="G7567" t="s">
        <v>27</v>
      </c>
      <c r="H7567" t="s">
        <v>863</v>
      </c>
      <c r="I7567">
        <v>26.4</v>
      </c>
      <c r="J7567">
        <v>5</v>
      </c>
      <c r="K7567">
        <v>11.88</v>
      </c>
      <c r="M7567" t="s">
        <v>3127</v>
      </c>
    </row>
    <row r="7568" spans="1:13" x14ac:dyDescent="0.25">
      <c r="A7568" s="7">
        <v>42877</v>
      </c>
      <c r="B7568" s="4">
        <f>YEAR(SaleData[[#This Row],[Order Date]])</f>
        <v>2017</v>
      </c>
      <c r="C7568" s="4">
        <f>MONTH(SaleData[[#This Row],[Order Date]])</f>
        <v>5</v>
      </c>
      <c r="D7568" t="s">
        <v>2522</v>
      </c>
      <c r="E7568" t="s">
        <v>1123</v>
      </c>
      <c r="F7568" t="s">
        <v>26</v>
      </c>
      <c r="G7568" t="s">
        <v>56</v>
      </c>
      <c r="H7568" t="s">
        <v>1040</v>
      </c>
      <c r="I7568">
        <v>2.2200000000000002</v>
      </c>
      <c r="J7568">
        <v>1</v>
      </c>
      <c r="K7568">
        <v>0.67</v>
      </c>
      <c r="M7568" t="s">
        <v>3127</v>
      </c>
    </row>
    <row r="7569" spans="1:13" x14ac:dyDescent="0.25">
      <c r="A7569" s="7">
        <v>42877</v>
      </c>
      <c r="B7569" s="4">
        <f>YEAR(SaleData[[#This Row],[Order Date]])</f>
        <v>2017</v>
      </c>
      <c r="C7569" s="4">
        <f>MONTH(SaleData[[#This Row],[Order Date]])</f>
        <v>5</v>
      </c>
      <c r="D7569" t="s">
        <v>204</v>
      </c>
      <c r="E7569" t="s">
        <v>43</v>
      </c>
      <c r="F7569" t="s">
        <v>16</v>
      </c>
      <c r="G7569" t="s">
        <v>17</v>
      </c>
      <c r="H7569" t="s">
        <v>25</v>
      </c>
      <c r="I7569">
        <v>603.91999999999996</v>
      </c>
      <c r="J7569">
        <v>5</v>
      </c>
      <c r="K7569">
        <v>-67.94</v>
      </c>
      <c r="M7569" t="s">
        <v>3127</v>
      </c>
    </row>
    <row r="7570" spans="1:13" x14ac:dyDescent="0.25">
      <c r="A7570" s="7">
        <v>42877</v>
      </c>
      <c r="B7570" s="4">
        <f>YEAR(SaleData[[#This Row],[Order Date]])</f>
        <v>2017</v>
      </c>
      <c r="C7570" s="4">
        <f>MONTH(SaleData[[#This Row],[Order Date]])</f>
        <v>5</v>
      </c>
      <c r="D7570" t="s">
        <v>204</v>
      </c>
      <c r="E7570" t="s">
        <v>43</v>
      </c>
      <c r="F7570" t="s">
        <v>26</v>
      </c>
      <c r="G7570" t="s">
        <v>156</v>
      </c>
      <c r="H7570" t="s">
        <v>2396</v>
      </c>
      <c r="I7570">
        <v>21.84</v>
      </c>
      <c r="J7570">
        <v>3</v>
      </c>
      <c r="K7570">
        <v>10.48</v>
      </c>
      <c r="M7570" t="s">
        <v>3127</v>
      </c>
    </row>
    <row r="7571" spans="1:13" x14ac:dyDescent="0.25">
      <c r="A7571" s="7">
        <v>42877</v>
      </c>
      <c r="B7571" s="4">
        <f>YEAR(SaleData[[#This Row],[Order Date]])</f>
        <v>2017</v>
      </c>
      <c r="C7571" s="4">
        <f>MONTH(SaleData[[#This Row],[Order Date]])</f>
        <v>5</v>
      </c>
      <c r="D7571" t="s">
        <v>204</v>
      </c>
      <c r="E7571" t="s">
        <v>43</v>
      </c>
      <c r="F7571" t="s">
        <v>11</v>
      </c>
      <c r="G7571" t="s">
        <v>12</v>
      </c>
      <c r="H7571" t="s">
        <v>333</v>
      </c>
      <c r="I7571">
        <v>29.99</v>
      </c>
      <c r="J7571">
        <v>1</v>
      </c>
      <c r="K7571">
        <v>6.3</v>
      </c>
      <c r="M7571" t="s">
        <v>3128</v>
      </c>
    </row>
    <row r="7572" spans="1:13" x14ac:dyDescent="0.25">
      <c r="A7572" s="7">
        <v>42877</v>
      </c>
      <c r="B7572" s="4">
        <f>YEAR(SaleData[[#This Row],[Order Date]])</f>
        <v>2017</v>
      </c>
      <c r="C7572" s="4">
        <f>MONTH(SaleData[[#This Row],[Order Date]])</f>
        <v>5</v>
      </c>
      <c r="D7572" t="s">
        <v>204</v>
      </c>
      <c r="E7572" t="s">
        <v>43</v>
      </c>
      <c r="F7572" t="s">
        <v>16</v>
      </c>
      <c r="G7572" t="s">
        <v>17</v>
      </c>
      <c r="H7572" t="s">
        <v>1388</v>
      </c>
      <c r="I7572">
        <v>381.44</v>
      </c>
      <c r="J7572">
        <v>2</v>
      </c>
      <c r="K7572">
        <v>23.84</v>
      </c>
      <c r="M7572" t="s">
        <v>3128</v>
      </c>
    </row>
    <row r="7573" spans="1:13" x14ac:dyDescent="0.25">
      <c r="A7573" s="7">
        <v>42877</v>
      </c>
      <c r="B7573" s="4">
        <f>YEAR(SaleData[[#This Row],[Order Date]])</f>
        <v>2017</v>
      </c>
      <c r="C7573" s="4">
        <f>MONTH(SaleData[[#This Row],[Order Date]])</f>
        <v>5</v>
      </c>
      <c r="D7573" t="s">
        <v>780</v>
      </c>
      <c r="E7573" t="s">
        <v>30</v>
      </c>
      <c r="F7573" t="s">
        <v>26</v>
      </c>
      <c r="G7573" t="s">
        <v>44</v>
      </c>
      <c r="H7573" t="s">
        <v>791</v>
      </c>
      <c r="I7573">
        <v>23.68</v>
      </c>
      <c r="J7573">
        <v>2</v>
      </c>
      <c r="K7573">
        <v>8.8800000000000008</v>
      </c>
      <c r="M7573" t="s">
        <v>3128</v>
      </c>
    </row>
    <row r="7574" spans="1:13" x14ac:dyDescent="0.25">
      <c r="A7574" s="7">
        <v>42877</v>
      </c>
      <c r="B7574" s="4">
        <f>YEAR(SaleData[[#This Row],[Order Date]])</f>
        <v>2017</v>
      </c>
      <c r="C7574" s="4">
        <f>MONTH(SaleData[[#This Row],[Order Date]])</f>
        <v>5</v>
      </c>
      <c r="D7574" t="s">
        <v>2189</v>
      </c>
      <c r="E7574" t="s">
        <v>30</v>
      </c>
      <c r="F7574" t="s">
        <v>16</v>
      </c>
      <c r="G7574" t="s">
        <v>34</v>
      </c>
      <c r="H7574" t="s">
        <v>1221</v>
      </c>
      <c r="I7574">
        <v>6.37</v>
      </c>
      <c r="J7574">
        <v>2</v>
      </c>
      <c r="K7574">
        <v>-2.5499999999999998</v>
      </c>
      <c r="M7574" t="s">
        <v>3128</v>
      </c>
    </row>
    <row r="7575" spans="1:13" x14ac:dyDescent="0.25">
      <c r="A7575" s="7">
        <v>42878</v>
      </c>
      <c r="B7575" s="4">
        <f>YEAR(SaleData[[#This Row],[Order Date]])</f>
        <v>2017</v>
      </c>
      <c r="C7575" s="4">
        <f>MONTH(SaleData[[#This Row],[Order Date]])</f>
        <v>5</v>
      </c>
      <c r="D7575" t="s">
        <v>2097</v>
      </c>
      <c r="E7575" t="s">
        <v>79</v>
      </c>
      <c r="F7575" t="s">
        <v>11</v>
      </c>
      <c r="G7575" t="s">
        <v>21</v>
      </c>
      <c r="H7575" t="s">
        <v>1093</v>
      </c>
      <c r="I7575">
        <v>27.99</v>
      </c>
      <c r="J7575">
        <v>1</v>
      </c>
      <c r="K7575">
        <v>2.1</v>
      </c>
      <c r="M7575" t="s">
        <v>3128</v>
      </c>
    </row>
    <row r="7576" spans="1:13" x14ac:dyDescent="0.25">
      <c r="A7576" s="7">
        <v>42878</v>
      </c>
      <c r="B7576" s="4">
        <f>YEAR(SaleData[[#This Row],[Order Date]])</f>
        <v>2017</v>
      </c>
      <c r="C7576" s="4">
        <f>MONTH(SaleData[[#This Row],[Order Date]])</f>
        <v>5</v>
      </c>
      <c r="D7576" t="s">
        <v>2097</v>
      </c>
      <c r="E7576" t="s">
        <v>79</v>
      </c>
      <c r="F7576" t="s">
        <v>26</v>
      </c>
      <c r="G7576" t="s">
        <v>62</v>
      </c>
      <c r="H7576" t="s">
        <v>600</v>
      </c>
      <c r="I7576">
        <v>3.3</v>
      </c>
      <c r="J7576">
        <v>1</v>
      </c>
      <c r="K7576">
        <v>1.07</v>
      </c>
      <c r="M7576" t="s">
        <v>3128</v>
      </c>
    </row>
    <row r="7577" spans="1:13" x14ac:dyDescent="0.25">
      <c r="A7577" s="7">
        <v>42878</v>
      </c>
      <c r="B7577" s="4">
        <f>YEAR(SaleData[[#This Row],[Order Date]])</f>
        <v>2017</v>
      </c>
      <c r="C7577" s="4">
        <f>MONTH(SaleData[[#This Row],[Order Date]])</f>
        <v>5</v>
      </c>
      <c r="D7577" t="s">
        <v>2059</v>
      </c>
      <c r="E7577" t="s">
        <v>69</v>
      </c>
      <c r="F7577" t="s">
        <v>16</v>
      </c>
      <c r="G7577" t="s">
        <v>34</v>
      </c>
      <c r="H7577" t="s">
        <v>1157</v>
      </c>
      <c r="I7577">
        <v>28.4</v>
      </c>
      <c r="J7577">
        <v>2</v>
      </c>
      <c r="K7577">
        <v>11.08</v>
      </c>
      <c r="M7577" t="s">
        <v>3128</v>
      </c>
    </row>
    <row r="7578" spans="1:13" x14ac:dyDescent="0.25">
      <c r="A7578" s="7">
        <v>42878</v>
      </c>
      <c r="B7578" s="4">
        <f>YEAR(SaleData[[#This Row],[Order Date]])</f>
        <v>2017</v>
      </c>
      <c r="C7578" s="4">
        <f>MONTH(SaleData[[#This Row],[Order Date]])</f>
        <v>5</v>
      </c>
      <c r="D7578" t="s">
        <v>2059</v>
      </c>
      <c r="E7578" t="s">
        <v>69</v>
      </c>
      <c r="F7578" t="s">
        <v>26</v>
      </c>
      <c r="G7578" t="s">
        <v>46</v>
      </c>
      <c r="H7578" t="s">
        <v>1933</v>
      </c>
      <c r="I7578">
        <v>287.92</v>
      </c>
      <c r="J7578">
        <v>8</v>
      </c>
      <c r="K7578">
        <v>138.19999999999999</v>
      </c>
      <c r="M7578" t="s">
        <v>3129</v>
      </c>
    </row>
    <row r="7579" spans="1:13" x14ac:dyDescent="0.25">
      <c r="A7579" s="7">
        <v>42878</v>
      </c>
      <c r="B7579" s="4">
        <f>YEAR(SaleData[[#This Row],[Order Date]])</f>
        <v>2017</v>
      </c>
      <c r="C7579" s="4">
        <f>MONTH(SaleData[[#This Row],[Order Date]])</f>
        <v>5</v>
      </c>
      <c r="D7579" t="s">
        <v>2318</v>
      </c>
      <c r="E7579" t="s">
        <v>87</v>
      </c>
      <c r="F7579" t="s">
        <v>16</v>
      </c>
      <c r="G7579" t="s">
        <v>34</v>
      </c>
      <c r="H7579" t="s">
        <v>492</v>
      </c>
      <c r="I7579">
        <v>24.05</v>
      </c>
      <c r="J7579">
        <v>9</v>
      </c>
      <c r="K7579">
        <v>7.21</v>
      </c>
      <c r="M7579" t="s">
        <v>3129</v>
      </c>
    </row>
    <row r="7580" spans="1:13" x14ac:dyDescent="0.25">
      <c r="A7580" s="7">
        <v>42880</v>
      </c>
      <c r="B7580" s="4">
        <f>YEAR(SaleData[[#This Row],[Order Date]])</f>
        <v>2017</v>
      </c>
      <c r="C7580" s="4">
        <f>MONTH(SaleData[[#This Row],[Order Date]])</f>
        <v>5</v>
      </c>
      <c r="D7580" t="s">
        <v>9</v>
      </c>
      <c r="E7580" t="s">
        <v>171</v>
      </c>
      <c r="F7580" t="s">
        <v>26</v>
      </c>
      <c r="G7580" t="s">
        <v>56</v>
      </c>
      <c r="H7580" t="s">
        <v>2291</v>
      </c>
      <c r="I7580">
        <v>194.32</v>
      </c>
      <c r="J7580">
        <v>4</v>
      </c>
      <c r="K7580">
        <v>56.35</v>
      </c>
      <c r="M7580" t="s">
        <v>3130</v>
      </c>
    </row>
    <row r="7581" spans="1:13" x14ac:dyDescent="0.25">
      <c r="A7581" s="7">
        <v>42880</v>
      </c>
      <c r="B7581" s="4">
        <f>YEAR(SaleData[[#This Row],[Order Date]])</f>
        <v>2017</v>
      </c>
      <c r="C7581" s="4">
        <f>MONTH(SaleData[[#This Row],[Order Date]])</f>
        <v>5</v>
      </c>
      <c r="D7581" t="s">
        <v>796</v>
      </c>
      <c r="E7581" t="s">
        <v>171</v>
      </c>
      <c r="F7581" t="s">
        <v>16</v>
      </c>
      <c r="G7581" t="s">
        <v>34</v>
      </c>
      <c r="H7581" t="s">
        <v>1974</v>
      </c>
      <c r="I7581">
        <v>572.76</v>
      </c>
      <c r="J7581">
        <v>6</v>
      </c>
      <c r="K7581">
        <v>166.1</v>
      </c>
      <c r="M7581" t="s">
        <v>3130</v>
      </c>
    </row>
    <row r="7582" spans="1:13" x14ac:dyDescent="0.25">
      <c r="A7582" s="7">
        <v>42880</v>
      </c>
      <c r="B7582" s="4">
        <f>YEAR(SaleData[[#This Row],[Order Date]])</f>
        <v>2017</v>
      </c>
      <c r="C7582" s="4">
        <f>MONTH(SaleData[[#This Row],[Order Date]])</f>
        <v>5</v>
      </c>
      <c r="D7582" t="s">
        <v>796</v>
      </c>
      <c r="E7582" t="s">
        <v>171</v>
      </c>
      <c r="F7582" t="s">
        <v>16</v>
      </c>
      <c r="G7582" t="s">
        <v>34</v>
      </c>
      <c r="H7582" t="s">
        <v>1974</v>
      </c>
      <c r="I7582">
        <v>286.38</v>
      </c>
      <c r="J7582">
        <v>3</v>
      </c>
      <c r="K7582">
        <v>83.05</v>
      </c>
      <c r="M7582" t="s">
        <v>3130</v>
      </c>
    </row>
    <row r="7583" spans="1:13" x14ac:dyDescent="0.25">
      <c r="A7583" s="7">
        <v>42880</v>
      </c>
      <c r="B7583" s="4">
        <f>YEAR(SaleData[[#This Row],[Order Date]])</f>
        <v>2017</v>
      </c>
      <c r="C7583" s="4">
        <f>MONTH(SaleData[[#This Row],[Order Date]])</f>
        <v>5</v>
      </c>
      <c r="D7583" t="s">
        <v>1775</v>
      </c>
      <c r="E7583" t="s">
        <v>24</v>
      </c>
      <c r="F7583" t="s">
        <v>16</v>
      </c>
      <c r="G7583" t="s">
        <v>235</v>
      </c>
      <c r="H7583" t="s">
        <v>2460</v>
      </c>
      <c r="I7583">
        <v>141.37</v>
      </c>
      <c r="J7583">
        <v>2</v>
      </c>
      <c r="K7583">
        <v>-14.14</v>
      </c>
      <c r="M7583" t="s">
        <v>3130</v>
      </c>
    </row>
    <row r="7584" spans="1:13" x14ac:dyDescent="0.25">
      <c r="A7584" s="7">
        <v>42880</v>
      </c>
      <c r="B7584" s="4">
        <f>YEAR(SaleData[[#This Row],[Order Date]])</f>
        <v>2017</v>
      </c>
      <c r="C7584" s="4">
        <f>MONTH(SaleData[[#This Row],[Order Date]])</f>
        <v>5</v>
      </c>
      <c r="D7584" t="s">
        <v>2085</v>
      </c>
      <c r="E7584" t="s">
        <v>69</v>
      </c>
      <c r="F7584" t="s">
        <v>26</v>
      </c>
      <c r="G7584" t="s">
        <v>31</v>
      </c>
      <c r="H7584" t="s">
        <v>88</v>
      </c>
      <c r="I7584">
        <v>24.85</v>
      </c>
      <c r="J7584">
        <v>7</v>
      </c>
      <c r="K7584">
        <v>11.68</v>
      </c>
      <c r="M7584" t="s">
        <v>3130</v>
      </c>
    </row>
    <row r="7585" spans="1:13" x14ac:dyDescent="0.25">
      <c r="A7585" s="7">
        <v>42880</v>
      </c>
      <c r="B7585" s="4">
        <f>YEAR(SaleData[[#This Row],[Order Date]])</f>
        <v>2017</v>
      </c>
      <c r="C7585" s="4">
        <f>MONTH(SaleData[[#This Row],[Order Date]])</f>
        <v>5</v>
      </c>
      <c r="D7585" t="s">
        <v>1079</v>
      </c>
      <c r="E7585" t="s">
        <v>129</v>
      </c>
      <c r="F7585" t="s">
        <v>26</v>
      </c>
      <c r="G7585" t="s">
        <v>46</v>
      </c>
      <c r="H7585" t="s">
        <v>950</v>
      </c>
      <c r="I7585">
        <v>5.55</v>
      </c>
      <c r="J7585">
        <v>3</v>
      </c>
      <c r="K7585">
        <v>-4.07</v>
      </c>
      <c r="M7585" t="s">
        <v>3131</v>
      </c>
    </row>
    <row r="7586" spans="1:13" x14ac:dyDescent="0.25">
      <c r="A7586" s="7">
        <v>42881</v>
      </c>
      <c r="B7586" s="4">
        <f>YEAR(SaleData[[#This Row],[Order Date]])</f>
        <v>2017</v>
      </c>
      <c r="C7586" s="4">
        <f>MONTH(SaleData[[#This Row],[Order Date]])</f>
        <v>5</v>
      </c>
      <c r="D7586" t="s">
        <v>1081</v>
      </c>
      <c r="E7586" t="s">
        <v>43</v>
      </c>
      <c r="F7586" t="s">
        <v>26</v>
      </c>
      <c r="G7586" t="s">
        <v>46</v>
      </c>
      <c r="H7586" t="s">
        <v>1719</v>
      </c>
      <c r="I7586">
        <v>276.77999999999997</v>
      </c>
      <c r="J7586">
        <v>2</v>
      </c>
      <c r="K7586">
        <v>89.95</v>
      </c>
      <c r="M7586" t="s">
        <v>3131</v>
      </c>
    </row>
    <row r="7587" spans="1:13" x14ac:dyDescent="0.25">
      <c r="A7587" s="7">
        <v>42881</v>
      </c>
      <c r="B7587" s="4">
        <f>YEAR(SaleData[[#This Row],[Order Date]])</f>
        <v>2017</v>
      </c>
      <c r="C7587" s="4">
        <f>MONTH(SaleData[[#This Row],[Order Date]])</f>
        <v>5</v>
      </c>
      <c r="D7587" t="s">
        <v>1081</v>
      </c>
      <c r="E7587" t="s">
        <v>43</v>
      </c>
      <c r="F7587" t="s">
        <v>11</v>
      </c>
      <c r="G7587" t="s">
        <v>21</v>
      </c>
      <c r="H7587" t="s">
        <v>1253</v>
      </c>
      <c r="I7587">
        <v>110.35</v>
      </c>
      <c r="J7587">
        <v>3</v>
      </c>
      <c r="K7587">
        <v>8.2799999999999994</v>
      </c>
      <c r="M7587" t="s">
        <v>3131</v>
      </c>
    </row>
    <row r="7588" spans="1:13" x14ac:dyDescent="0.25">
      <c r="A7588" s="7">
        <v>42881</v>
      </c>
      <c r="B7588" s="4">
        <f>YEAR(SaleData[[#This Row],[Order Date]])</f>
        <v>2017</v>
      </c>
      <c r="C7588" s="4">
        <f>MONTH(SaleData[[#This Row],[Order Date]])</f>
        <v>5</v>
      </c>
      <c r="D7588" t="s">
        <v>2637</v>
      </c>
      <c r="E7588" t="s">
        <v>105</v>
      </c>
      <c r="F7588" t="s">
        <v>26</v>
      </c>
      <c r="G7588" t="s">
        <v>27</v>
      </c>
      <c r="H7588" t="s">
        <v>256</v>
      </c>
      <c r="I7588">
        <v>32.9</v>
      </c>
      <c r="J7588">
        <v>4</v>
      </c>
      <c r="K7588">
        <v>11.1</v>
      </c>
      <c r="M7588" t="s">
        <v>3131</v>
      </c>
    </row>
    <row r="7589" spans="1:13" x14ac:dyDescent="0.25">
      <c r="A7589" s="7">
        <v>42881</v>
      </c>
      <c r="B7589" s="4">
        <f>YEAR(SaleData[[#This Row],[Order Date]])</f>
        <v>2017</v>
      </c>
      <c r="C7589" s="4">
        <f>MONTH(SaleData[[#This Row],[Order Date]])</f>
        <v>5</v>
      </c>
      <c r="D7589" t="s">
        <v>2637</v>
      </c>
      <c r="E7589" t="s">
        <v>105</v>
      </c>
      <c r="F7589" t="s">
        <v>26</v>
      </c>
      <c r="G7589" t="s">
        <v>27</v>
      </c>
      <c r="H7589" t="s">
        <v>2352</v>
      </c>
      <c r="I7589">
        <v>22.78</v>
      </c>
      <c r="J7589">
        <v>3</v>
      </c>
      <c r="K7589">
        <v>7.69</v>
      </c>
      <c r="M7589" t="s">
        <v>3131</v>
      </c>
    </row>
    <row r="7590" spans="1:13" x14ac:dyDescent="0.25">
      <c r="A7590" s="7">
        <v>42882</v>
      </c>
      <c r="B7590" s="4">
        <f>YEAR(SaleData[[#This Row],[Order Date]])</f>
        <v>2017</v>
      </c>
      <c r="C7590" s="4">
        <f>MONTH(SaleData[[#This Row],[Order Date]])</f>
        <v>5</v>
      </c>
      <c r="D7590" t="s">
        <v>769</v>
      </c>
      <c r="E7590" t="s">
        <v>20</v>
      </c>
      <c r="F7590" t="s">
        <v>26</v>
      </c>
      <c r="G7590" t="s">
        <v>27</v>
      </c>
      <c r="H7590" t="s">
        <v>2219</v>
      </c>
      <c r="I7590">
        <v>221.92</v>
      </c>
      <c r="J7590">
        <v>4</v>
      </c>
      <c r="K7590">
        <v>106.52</v>
      </c>
      <c r="M7590" t="s">
        <v>3131</v>
      </c>
    </row>
    <row r="7591" spans="1:13" x14ac:dyDescent="0.25">
      <c r="A7591" s="7">
        <v>42882</v>
      </c>
      <c r="B7591" s="4">
        <f>YEAR(SaleData[[#This Row],[Order Date]])</f>
        <v>2017</v>
      </c>
      <c r="C7591" s="4">
        <f>MONTH(SaleData[[#This Row],[Order Date]])</f>
        <v>5</v>
      </c>
      <c r="D7591" t="s">
        <v>769</v>
      </c>
      <c r="E7591" t="s">
        <v>20</v>
      </c>
      <c r="F7591" t="s">
        <v>11</v>
      </c>
      <c r="G7591" t="s">
        <v>12</v>
      </c>
      <c r="H7591" t="s">
        <v>747</v>
      </c>
      <c r="I7591">
        <v>26</v>
      </c>
      <c r="J7591">
        <v>2</v>
      </c>
      <c r="K7591">
        <v>11.7</v>
      </c>
      <c r="M7591" t="s">
        <v>3131</v>
      </c>
    </row>
    <row r="7592" spans="1:13" x14ac:dyDescent="0.25">
      <c r="A7592" s="7">
        <v>42882</v>
      </c>
      <c r="B7592" s="4">
        <f>YEAR(SaleData[[#This Row],[Order Date]])</f>
        <v>2017</v>
      </c>
      <c r="C7592" s="4">
        <f>MONTH(SaleData[[#This Row],[Order Date]])</f>
        <v>5</v>
      </c>
      <c r="D7592" t="s">
        <v>2568</v>
      </c>
      <c r="E7592" t="s">
        <v>20</v>
      </c>
      <c r="F7592" t="s">
        <v>26</v>
      </c>
      <c r="G7592" t="s">
        <v>156</v>
      </c>
      <c r="H7592" t="s">
        <v>1873</v>
      </c>
      <c r="I7592">
        <v>47.01</v>
      </c>
      <c r="J7592">
        <v>3</v>
      </c>
      <c r="K7592">
        <v>22.09</v>
      </c>
      <c r="M7592" t="s">
        <v>3131</v>
      </c>
    </row>
    <row r="7593" spans="1:13" x14ac:dyDescent="0.25">
      <c r="A7593" s="7">
        <v>42882</v>
      </c>
      <c r="B7593" s="4">
        <f>YEAR(SaleData[[#This Row],[Order Date]])</f>
        <v>2017</v>
      </c>
      <c r="C7593" s="4">
        <f>MONTH(SaleData[[#This Row],[Order Date]])</f>
        <v>5</v>
      </c>
      <c r="D7593" t="s">
        <v>2568</v>
      </c>
      <c r="E7593" t="s">
        <v>20</v>
      </c>
      <c r="F7593" t="s">
        <v>11</v>
      </c>
      <c r="G7593" t="s">
        <v>21</v>
      </c>
      <c r="H7593" t="s">
        <v>1935</v>
      </c>
      <c r="I7593">
        <v>469.99</v>
      </c>
      <c r="J7593">
        <v>1</v>
      </c>
      <c r="K7593">
        <v>136.30000000000001</v>
      </c>
      <c r="M7593" t="s">
        <v>3131</v>
      </c>
    </row>
    <row r="7594" spans="1:13" x14ac:dyDescent="0.25">
      <c r="A7594" s="7">
        <v>42882</v>
      </c>
      <c r="B7594" s="4">
        <f>YEAR(SaleData[[#This Row],[Order Date]])</f>
        <v>2017</v>
      </c>
      <c r="C7594" s="4">
        <f>MONTH(SaleData[[#This Row],[Order Date]])</f>
        <v>5</v>
      </c>
      <c r="D7594" t="s">
        <v>2568</v>
      </c>
      <c r="E7594" t="s">
        <v>20</v>
      </c>
      <c r="F7594" t="s">
        <v>16</v>
      </c>
      <c r="G7594" t="s">
        <v>17</v>
      </c>
      <c r="H7594" t="s">
        <v>1039</v>
      </c>
      <c r="I7594">
        <v>207.85</v>
      </c>
      <c r="J7594">
        <v>3</v>
      </c>
      <c r="K7594">
        <v>2.31</v>
      </c>
      <c r="M7594" t="s">
        <v>3131</v>
      </c>
    </row>
    <row r="7595" spans="1:13" x14ac:dyDescent="0.25">
      <c r="A7595" s="7">
        <v>42882</v>
      </c>
      <c r="B7595" s="4">
        <f>YEAR(SaleData[[#This Row],[Order Date]])</f>
        <v>2017</v>
      </c>
      <c r="C7595" s="4">
        <f>MONTH(SaleData[[#This Row],[Order Date]])</f>
        <v>5</v>
      </c>
      <c r="D7595" t="s">
        <v>1848</v>
      </c>
      <c r="E7595" t="s">
        <v>20</v>
      </c>
      <c r="F7595" t="s">
        <v>16</v>
      </c>
      <c r="G7595" t="s">
        <v>17</v>
      </c>
      <c r="H7595" t="s">
        <v>948</v>
      </c>
      <c r="I7595">
        <v>271.76</v>
      </c>
      <c r="J7595">
        <v>2</v>
      </c>
      <c r="K7595">
        <v>60.39</v>
      </c>
      <c r="M7595" t="s">
        <v>3131</v>
      </c>
    </row>
    <row r="7596" spans="1:13" x14ac:dyDescent="0.25">
      <c r="A7596" s="7">
        <v>42882</v>
      </c>
      <c r="B7596" s="4">
        <f>YEAR(SaleData[[#This Row],[Order Date]])</f>
        <v>2017</v>
      </c>
      <c r="C7596" s="4">
        <f>MONTH(SaleData[[#This Row],[Order Date]])</f>
        <v>5</v>
      </c>
      <c r="D7596" t="s">
        <v>2142</v>
      </c>
      <c r="E7596" t="s">
        <v>30</v>
      </c>
      <c r="F7596" t="s">
        <v>26</v>
      </c>
      <c r="G7596" t="s">
        <v>36</v>
      </c>
      <c r="H7596" t="s">
        <v>938</v>
      </c>
      <c r="I7596">
        <v>12.77</v>
      </c>
      <c r="J7596">
        <v>2</v>
      </c>
      <c r="K7596">
        <v>0.96</v>
      </c>
      <c r="M7596" t="s">
        <v>3131</v>
      </c>
    </row>
    <row r="7597" spans="1:13" x14ac:dyDescent="0.25">
      <c r="A7597" s="7">
        <v>42882</v>
      </c>
      <c r="B7597" s="4">
        <f>YEAR(SaleData[[#This Row],[Order Date]])</f>
        <v>2017</v>
      </c>
      <c r="C7597" s="4">
        <f>MONTH(SaleData[[#This Row],[Order Date]])</f>
        <v>5</v>
      </c>
      <c r="D7597" t="s">
        <v>344</v>
      </c>
      <c r="E7597" t="s">
        <v>20</v>
      </c>
      <c r="F7597" t="s">
        <v>26</v>
      </c>
      <c r="G7597" t="s">
        <v>62</v>
      </c>
      <c r="H7597" t="s">
        <v>827</v>
      </c>
      <c r="I7597">
        <v>25.99</v>
      </c>
      <c r="J7597">
        <v>1</v>
      </c>
      <c r="K7597">
        <v>7.54</v>
      </c>
      <c r="M7597" t="s">
        <v>3132</v>
      </c>
    </row>
    <row r="7598" spans="1:13" x14ac:dyDescent="0.25">
      <c r="A7598" s="7">
        <v>42882</v>
      </c>
      <c r="B7598" s="4">
        <f>YEAR(SaleData[[#This Row],[Order Date]])</f>
        <v>2017</v>
      </c>
      <c r="C7598" s="4">
        <f>MONTH(SaleData[[#This Row],[Order Date]])</f>
        <v>5</v>
      </c>
      <c r="D7598" t="s">
        <v>1285</v>
      </c>
      <c r="E7598" t="s">
        <v>30</v>
      </c>
      <c r="F7598" t="s">
        <v>11</v>
      </c>
      <c r="G7598" t="s">
        <v>12</v>
      </c>
      <c r="H7598" t="s">
        <v>1881</v>
      </c>
      <c r="I7598">
        <v>258.7</v>
      </c>
      <c r="J7598">
        <v>3</v>
      </c>
      <c r="K7598">
        <v>64.67</v>
      </c>
      <c r="M7598" t="s">
        <v>3132</v>
      </c>
    </row>
    <row r="7599" spans="1:13" x14ac:dyDescent="0.25">
      <c r="A7599" s="7">
        <v>42882</v>
      </c>
      <c r="B7599" s="4">
        <f>YEAR(SaleData[[#This Row],[Order Date]])</f>
        <v>2017</v>
      </c>
      <c r="C7599" s="4">
        <f>MONTH(SaleData[[#This Row],[Order Date]])</f>
        <v>5</v>
      </c>
      <c r="D7599" t="s">
        <v>91</v>
      </c>
      <c r="E7599" t="s">
        <v>43</v>
      </c>
      <c r="F7599" t="s">
        <v>26</v>
      </c>
      <c r="G7599" t="s">
        <v>46</v>
      </c>
      <c r="H7599" t="s">
        <v>73</v>
      </c>
      <c r="I7599">
        <v>3.98</v>
      </c>
      <c r="J7599">
        <v>1</v>
      </c>
      <c r="K7599">
        <v>1.39</v>
      </c>
      <c r="M7599" t="s">
        <v>3132</v>
      </c>
    </row>
    <row r="7600" spans="1:13" x14ac:dyDescent="0.25">
      <c r="A7600" s="7">
        <v>42882</v>
      </c>
      <c r="B7600" s="4">
        <f>YEAR(SaleData[[#This Row],[Order Date]])</f>
        <v>2017</v>
      </c>
      <c r="C7600" s="4">
        <f>MONTH(SaleData[[#This Row],[Order Date]])</f>
        <v>5</v>
      </c>
      <c r="D7600" t="s">
        <v>2481</v>
      </c>
      <c r="E7600" t="s">
        <v>101</v>
      </c>
      <c r="F7600" t="s">
        <v>26</v>
      </c>
      <c r="G7600" t="s">
        <v>27</v>
      </c>
      <c r="H7600" t="s">
        <v>610</v>
      </c>
      <c r="I7600">
        <v>15.55</v>
      </c>
      <c r="J7600">
        <v>3</v>
      </c>
      <c r="K7600">
        <v>5.44</v>
      </c>
      <c r="M7600" t="s">
        <v>3132</v>
      </c>
    </row>
    <row r="7601" spans="1:13" x14ac:dyDescent="0.25">
      <c r="A7601" s="7">
        <v>42883</v>
      </c>
      <c r="B7601" s="4">
        <f>YEAR(SaleData[[#This Row],[Order Date]])</f>
        <v>2017</v>
      </c>
      <c r="C7601" s="4">
        <f>MONTH(SaleData[[#This Row],[Order Date]])</f>
        <v>5</v>
      </c>
      <c r="D7601" t="s">
        <v>1473</v>
      </c>
      <c r="E7601" t="s">
        <v>43</v>
      </c>
      <c r="F7601" t="s">
        <v>26</v>
      </c>
      <c r="G7601" t="s">
        <v>27</v>
      </c>
      <c r="H7601" t="s">
        <v>2181</v>
      </c>
      <c r="I7601">
        <v>104.85</v>
      </c>
      <c r="J7601">
        <v>1</v>
      </c>
      <c r="K7601">
        <v>50.33</v>
      </c>
      <c r="M7601" t="s">
        <v>3132</v>
      </c>
    </row>
    <row r="7602" spans="1:13" x14ac:dyDescent="0.25">
      <c r="A7602" s="7">
        <v>42883</v>
      </c>
      <c r="B7602" s="4">
        <f>YEAR(SaleData[[#This Row],[Order Date]])</f>
        <v>2017</v>
      </c>
      <c r="C7602" s="4">
        <f>MONTH(SaleData[[#This Row],[Order Date]])</f>
        <v>5</v>
      </c>
      <c r="D7602" t="s">
        <v>1473</v>
      </c>
      <c r="E7602" t="s">
        <v>43</v>
      </c>
      <c r="F7602" t="s">
        <v>26</v>
      </c>
      <c r="G7602" t="s">
        <v>56</v>
      </c>
      <c r="H7602" t="s">
        <v>1103</v>
      </c>
      <c r="I7602">
        <v>241.44</v>
      </c>
      <c r="J7602">
        <v>3</v>
      </c>
      <c r="K7602">
        <v>72.430000000000007</v>
      </c>
      <c r="M7602" t="s">
        <v>3132</v>
      </c>
    </row>
    <row r="7603" spans="1:13" x14ac:dyDescent="0.25">
      <c r="A7603" s="7">
        <v>42883</v>
      </c>
      <c r="B7603" s="4">
        <f>YEAR(SaleData[[#This Row],[Order Date]])</f>
        <v>2017</v>
      </c>
      <c r="C7603" s="4">
        <f>MONTH(SaleData[[#This Row],[Order Date]])</f>
        <v>5</v>
      </c>
      <c r="D7603" t="s">
        <v>689</v>
      </c>
      <c r="E7603" t="s">
        <v>129</v>
      </c>
      <c r="F7603" t="s">
        <v>26</v>
      </c>
      <c r="G7603" t="s">
        <v>27</v>
      </c>
      <c r="H7603" t="s">
        <v>2672</v>
      </c>
      <c r="I7603">
        <v>21.74</v>
      </c>
      <c r="J7603">
        <v>3</v>
      </c>
      <c r="K7603">
        <v>6.8</v>
      </c>
      <c r="M7603" t="s">
        <v>3132</v>
      </c>
    </row>
    <row r="7604" spans="1:13" x14ac:dyDescent="0.25">
      <c r="A7604" s="7">
        <v>42883</v>
      </c>
      <c r="B7604" s="4">
        <f>YEAR(SaleData[[#This Row],[Order Date]])</f>
        <v>2017</v>
      </c>
      <c r="C7604" s="4">
        <f>MONTH(SaleData[[#This Row],[Order Date]])</f>
        <v>5</v>
      </c>
      <c r="D7604" t="s">
        <v>1770</v>
      </c>
      <c r="E7604" t="s">
        <v>43</v>
      </c>
      <c r="F7604" t="s">
        <v>26</v>
      </c>
      <c r="G7604" t="s">
        <v>62</v>
      </c>
      <c r="H7604" t="s">
        <v>995</v>
      </c>
      <c r="I7604">
        <v>95.92</v>
      </c>
      <c r="J7604">
        <v>8</v>
      </c>
      <c r="K7604">
        <v>25.9</v>
      </c>
      <c r="M7604" t="s">
        <v>3132</v>
      </c>
    </row>
    <row r="7605" spans="1:13" x14ac:dyDescent="0.25">
      <c r="A7605" s="7">
        <v>42883</v>
      </c>
      <c r="B7605" s="4">
        <f>YEAR(SaleData[[#This Row],[Order Date]])</f>
        <v>2017</v>
      </c>
      <c r="C7605" s="4">
        <f>MONTH(SaleData[[#This Row],[Order Date]])</f>
        <v>5</v>
      </c>
      <c r="D7605" t="s">
        <v>159</v>
      </c>
      <c r="E7605" t="s">
        <v>43</v>
      </c>
      <c r="F7605" t="s">
        <v>26</v>
      </c>
      <c r="G7605" t="s">
        <v>62</v>
      </c>
      <c r="H7605" t="s">
        <v>63</v>
      </c>
      <c r="I7605">
        <v>385.6</v>
      </c>
      <c r="J7605">
        <v>8</v>
      </c>
      <c r="K7605">
        <v>111.82</v>
      </c>
      <c r="M7605" t="s">
        <v>3132</v>
      </c>
    </row>
    <row r="7606" spans="1:13" x14ac:dyDescent="0.25">
      <c r="A7606" s="7">
        <v>42883</v>
      </c>
      <c r="B7606" s="4">
        <f>YEAR(SaleData[[#This Row],[Order Date]])</f>
        <v>2017</v>
      </c>
      <c r="C7606" s="4">
        <f>MONTH(SaleData[[#This Row],[Order Date]])</f>
        <v>5</v>
      </c>
      <c r="D7606" t="s">
        <v>159</v>
      </c>
      <c r="E7606" t="s">
        <v>43</v>
      </c>
      <c r="F7606" t="s">
        <v>26</v>
      </c>
      <c r="G7606" t="s">
        <v>62</v>
      </c>
      <c r="H7606" t="s">
        <v>1623</v>
      </c>
      <c r="I7606">
        <v>35.82</v>
      </c>
      <c r="J7606">
        <v>9</v>
      </c>
      <c r="K7606">
        <v>11.82</v>
      </c>
      <c r="M7606" t="s">
        <v>3132</v>
      </c>
    </row>
    <row r="7607" spans="1:13" x14ac:dyDescent="0.25">
      <c r="A7607" s="7">
        <v>42883</v>
      </c>
      <c r="B7607" s="4">
        <f>YEAR(SaleData[[#This Row],[Order Date]])</f>
        <v>2017</v>
      </c>
      <c r="C7607" s="4">
        <f>MONTH(SaleData[[#This Row],[Order Date]])</f>
        <v>5</v>
      </c>
      <c r="D7607" t="s">
        <v>575</v>
      </c>
      <c r="E7607" t="s">
        <v>20</v>
      </c>
      <c r="F7607" t="s">
        <v>16</v>
      </c>
      <c r="G7607" t="s">
        <v>34</v>
      </c>
      <c r="H7607" t="s">
        <v>1683</v>
      </c>
      <c r="I7607">
        <v>276.69</v>
      </c>
      <c r="J7607">
        <v>3</v>
      </c>
      <c r="K7607">
        <v>49.8</v>
      </c>
      <c r="M7607" t="s">
        <v>3133</v>
      </c>
    </row>
    <row r="7608" spans="1:13" x14ac:dyDescent="0.25">
      <c r="A7608" s="7">
        <v>42883</v>
      </c>
      <c r="B7608" s="4">
        <f>YEAR(SaleData[[#This Row],[Order Date]])</f>
        <v>2017</v>
      </c>
      <c r="C7608" s="4">
        <f>MONTH(SaleData[[#This Row],[Order Date]])</f>
        <v>5</v>
      </c>
      <c r="D7608" t="s">
        <v>575</v>
      </c>
      <c r="E7608" t="s">
        <v>20</v>
      </c>
      <c r="F7608" t="s">
        <v>16</v>
      </c>
      <c r="G7608" t="s">
        <v>17</v>
      </c>
      <c r="H7608" t="s">
        <v>2210</v>
      </c>
      <c r="I7608">
        <v>172.76</v>
      </c>
      <c r="J7608">
        <v>2</v>
      </c>
      <c r="K7608">
        <v>32.630000000000003</v>
      </c>
      <c r="M7608" t="s">
        <v>3133</v>
      </c>
    </row>
    <row r="7609" spans="1:13" x14ac:dyDescent="0.25">
      <c r="A7609" s="7">
        <v>42883</v>
      </c>
      <c r="B7609" s="4">
        <f>YEAR(SaleData[[#This Row],[Order Date]])</f>
        <v>2017</v>
      </c>
      <c r="C7609" s="4">
        <f>MONTH(SaleData[[#This Row],[Order Date]])</f>
        <v>5</v>
      </c>
      <c r="D7609" t="s">
        <v>339</v>
      </c>
      <c r="E7609" t="s">
        <v>24</v>
      </c>
      <c r="F7609" t="s">
        <v>26</v>
      </c>
      <c r="G7609" t="s">
        <v>46</v>
      </c>
      <c r="H7609" t="s">
        <v>523</v>
      </c>
      <c r="I7609">
        <v>182.99</v>
      </c>
      <c r="J7609">
        <v>3</v>
      </c>
      <c r="K7609">
        <v>-320.24</v>
      </c>
      <c r="M7609" t="s">
        <v>3133</v>
      </c>
    </row>
    <row r="7610" spans="1:13" x14ac:dyDescent="0.25">
      <c r="A7610" s="7">
        <v>42883</v>
      </c>
      <c r="B7610" s="4">
        <f>YEAR(SaleData[[#This Row],[Order Date]])</f>
        <v>2017</v>
      </c>
      <c r="C7610" s="4">
        <f>MONTH(SaleData[[#This Row],[Order Date]])</f>
        <v>5</v>
      </c>
      <c r="D7610" t="s">
        <v>339</v>
      </c>
      <c r="E7610" t="s">
        <v>24</v>
      </c>
      <c r="F7610" t="s">
        <v>26</v>
      </c>
      <c r="G7610" t="s">
        <v>27</v>
      </c>
      <c r="H7610" t="s">
        <v>160</v>
      </c>
      <c r="I7610">
        <v>10.27</v>
      </c>
      <c r="J7610">
        <v>3</v>
      </c>
      <c r="K7610">
        <v>3.21</v>
      </c>
      <c r="M7610" t="s">
        <v>3134</v>
      </c>
    </row>
    <row r="7611" spans="1:13" x14ac:dyDescent="0.25">
      <c r="A7611" s="7">
        <v>42883</v>
      </c>
      <c r="B7611" s="4">
        <f>YEAR(SaleData[[#This Row],[Order Date]])</f>
        <v>2017</v>
      </c>
      <c r="C7611" s="4">
        <f>MONTH(SaleData[[#This Row],[Order Date]])</f>
        <v>5</v>
      </c>
      <c r="D7611" t="s">
        <v>674</v>
      </c>
      <c r="E7611" t="s">
        <v>43</v>
      </c>
      <c r="F7611" t="s">
        <v>26</v>
      </c>
      <c r="G7611" t="s">
        <v>31</v>
      </c>
      <c r="H7611" t="s">
        <v>892</v>
      </c>
      <c r="I7611">
        <v>2.88</v>
      </c>
      <c r="J7611">
        <v>1</v>
      </c>
      <c r="K7611">
        <v>1.35</v>
      </c>
      <c r="M7611" t="s">
        <v>3134</v>
      </c>
    </row>
    <row r="7612" spans="1:13" x14ac:dyDescent="0.25">
      <c r="A7612" s="7">
        <v>42883</v>
      </c>
      <c r="B7612" s="4">
        <f>YEAR(SaleData[[#This Row],[Order Date]])</f>
        <v>2017</v>
      </c>
      <c r="C7612" s="4">
        <f>MONTH(SaleData[[#This Row],[Order Date]])</f>
        <v>5</v>
      </c>
      <c r="D7612" t="s">
        <v>1495</v>
      </c>
      <c r="E7612" t="s">
        <v>1123</v>
      </c>
      <c r="F7612" t="s">
        <v>26</v>
      </c>
      <c r="G7612" t="s">
        <v>46</v>
      </c>
      <c r="H7612" t="s">
        <v>1215</v>
      </c>
      <c r="I7612">
        <v>102.93</v>
      </c>
      <c r="J7612">
        <v>3</v>
      </c>
      <c r="K7612">
        <v>48.38</v>
      </c>
      <c r="M7612" t="s">
        <v>3134</v>
      </c>
    </row>
    <row r="7613" spans="1:13" x14ac:dyDescent="0.25">
      <c r="A7613" s="7">
        <v>42884</v>
      </c>
      <c r="B7613" s="4">
        <f>YEAR(SaleData[[#This Row],[Order Date]])</f>
        <v>2017</v>
      </c>
      <c r="C7613" s="4">
        <f>MONTH(SaleData[[#This Row],[Order Date]])</f>
        <v>5</v>
      </c>
      <c r="D7613" t="s">
        <v>2248</v>
      </c>
      <c r="E7613" t="s">
        <v>30</v>
      </c>
      <c r="F7613" t="s">
        <v>16</v>
      </c>
      <c r="G7613" t="s">
        <v>40</v>
      </c>
      <c r="H7613" t="s">
        <v>327</v>
      </c>
      <c r="I7613">
        <v>918.79</v>
      </c>
      <c r="J7613">
        <v>5</v>
      </c>
      <c r="K7613">
        <v>-118.13</v>
      </c>
      <c r="M7613" t="s">
        <v>3134</v>
      </c>
    </row>
    <row r="7614" spans="1:13" x14ac:dyDescent="0.25">
      <c r="A7614" s="7">
        <v>42884</v>
      </c>
      <c r="B7614" s="4">
        <f>YEAR(SaleData[[#This Row],[Order Date]])</f>
        <v>2017</v>
      </c>
      <c r="C7614" s="4">
        <f>MONTH(SaleData[[#This Row],[Order Date]])</f>
        <v>5</v>
      </c>
      <c r="D7614" t="s">
        <v>2248</v>
      </c>
      <c r="E7614" t="s">
        <v>30</v>
      </c>
      <c r="F7614" t="s">
        <v>26</v>
      </c>
      <c r="G7614" t="s">
        <v>46</v>
      </c>
      <c r="H7614" t="s">
        <v>279</v>
      </c>
      <c r="I7614">
        <v>2.72</v>
      </c>
      <c r="J7614">
        <v>3</v>
      </c>
      <c r="K7614">
        <v>-4.22</v>
      </c>
      <c r="M7614" t="s">
        <v>3134</v>
      </c>
    </row>
    <row r="7615" spans="1:13" x14ac:dyDescent="0.25">
      <c r="A7615" s="7">
        <v>42884</v>
      </c>
      <c r="B7615" s="4">
        <f>YEAR(SaleData[[#This Row],[Order Date]])</f>
        <v>2017</v>
      </c>
      <c r="C7615" s="4">
        <f>MONTH(SaleData[[#This Row],[Order Date]])</f>
        <v>5</v>
      </c>
      <c r="D7615" t="s">
        <v>1364</v>
      </c>
      <c r="E7615" t="s">
        <v>20</v>
      </c>
      <c r="F7615" t="s">
        <v>16</v>
      </c>
      <c r="G7615" t="s">
        <v>40</v>
      </c>
      <c r="H7615" t="s">
        <v>756</v>
      </c>
      <c r="I7615">
        <v>284.36</v>
      </c>
      <c r="J7615">
        <v>2</v>
      </c>
      <c r="K7615">
        <v>-75.83</v>
      </c>
      <c r="M7615" t="s">
        <v>3134</v>
      </c>
    </row>
    <row r="7616" spans="1:13" x14ac:dyDescent="0.25">
      <c r="A7616" s="7">
        <v>42884</v>
      </c>
      <c r="B7616" s="4">
        <f>YEAR(SaleData[[#This Row],[Order Date]])</f>
        <v>2017</v>
      </c>
      <c r="C7616" s="4">
        <f>MONTH(SaleData[[#This Row],[Order Date]])</f>
        <v>5</v>
      </c>
      <c r="D7616" t="s">
        <v>1364</v>
      </c>
      <c r="E7616" t="s">
        <v>20</v>
      </c>
      <c r="F7616" t="s">
        <v>11</v>
      </c>
      <c r="G7616" t="s">
        <v>12</v>
      </c>
      <c r="H7616" t="s">
        <v>747</v>
      </c>
      <c r="I7616">
        <v>26</v>
      </c>
      <c r="J7616">
        <v>2</v>
      </c>
      <c r="K7616">
        <v>11.7</v>
      </c>
      <c r="M7616" t="s">
        <v>3134</v>
      </c>
    </row>
    <row r="7617" spans="1:13" x14ac:dyDescent="0.25">
      <c r="A7617" s="7">
        <v>42884</v>
      </c>
      <c r="B7617" s="4">
        <f>YEAR(SaleData[[#This Row],[Order Date]])</f>
        <v>2017</v>
      </c>
      <c r="C7617" s="4">
        <f>MONTH(SaleData[[#This Row],[Order Date]])</f>
        <v>5</v>
      </c>
      <c r="D7617" t="s">
        <v>1335</v>
      </c>
      <c r="E7617" t="s">
        <v>116</v>
      </c>
      <c r="F7617" t="s">
        <v>11</v>
      </c>
      <c r="G7617" t="s">
        <v>202</v>
      </c>
      <c r="H7617" t="s">
        <v>1094</v>
      </c>
      <c r="I7617">
        <v>3080</v>
      </c>
      <c r="J7617">
        <v>7</v>
      </c>
      <c r="K7617">
        <v>1416.8</v>
      </c>
      <c r="M7617" t="s">
        <v>3135</v>
      </c>
    </row>
    <row r="7618" spans="1:13" x14ac:dyDescent="0.25">
      <c r="A7618" s="7">
        <v>42884</v>
      </c>
      <c r="B7618" s="4">
        <f>YEAR(SaleData[[#This Row],[Order Date]])</f>
        <v>2017</v>
      </c>
      <c r="C7618" s="4">
        <f>MONTH(SaleData[[#This Row],[Order Date]])</f>
        <v>5</v>
      </c>
      <c r="D7618" t="s">
        <v>1335</v>
      </c>
      <c r="E7618" t="s">
        <v>116</v>
      </c>
      <c r="F7618" t="s">
        <v>11</v>
      </c>
      <c r="G7618" t="s">
        <v>12</v>
      </c>
      <c r="H7618" t="s">
        <v>1104</v>
      </c>
      <c r="I7618">
        <v>79.959999999999994</v>
      </c>
      <c r="J7618">
        <v>4</v>
      </c>
      <c r="K7618">
        <v>18.39</v>
      </c>
      <c r="M7618" t="s">
        <v>3135</v>
      </c>
    </row>
    <row r="7619" spans="1:13" x14ac:dyDescent="0.25">
      <c r="A7619" s="7">
        <v>42884</v>
      </c>
      <c r="B7619" s="4">
        <f>YEAR(SaleData[[#This Row],[Order Date]])</f>
        <v>2017</v>
      </c>
      <c r="C7619" s="4">
        <f>MONTH(SaleData[[#This Row],[Order Date]])</f>
        <v>5</v>
      </c>
      <c r="D7619" t="s">
        <v>1335</v>
      </c>
      <c r="E7619" t="s">
        <v>116</v>
      </c>
      <c r="F7619" t="s">
        <v>11</v>
      </c>
      <c r="G7619" t="s">
        <v>21</v>
      </c>
      <c r="H7619" t="s">
        <v>1355</v>
      </c>
      <c r="I7619">
        <v>587.97</v>
      </c>
      <c r="J7619">
        <v>3</v>
      </c>
      <c r="K7619">
        <v>170.51</v>
      </c>
      <c r="M7619" t="s">
        <v>3136</v>
      </c>
    </row>
    <row r="7620" spans="1:13" x14ac:dyDescent="0.25">
      <c r="A7620" s="7">
        <v>42884</v>
      </c>
      <c r="B7620" s="4">
        <f>YEAR(SaleData[[#This Row],[Order Date]])</f>
        <v>2017</v>
      </c>
      <c r="C7620" s="4">
        <f>MONTH(SaleData[[#This Row],[Order Date]])</f>
        <v>5</v>
      </c>
      <c r="D7620" t="s">
        <v>29</v>
      </c>
      <c r="E7620" t="s">
        <v>20</v>
      </c>
      <c r="F7620" t="s">
        <v>16</v>
      </c>
      <c r="G7620" t="s">
        <v>34</v>
      </c>
      <c r="H7620" t="s">
        <v>875</v>
      </c>
      <c r="I7620">
        <v>14.91</v>
      </c>
      <c r="J7620">
        <v>3</v>
      </c>
      <c r="K7620">
        <v>4.62</v>
      </c>
      <c r="M7620" t="s">
        <v>3136</v>
      </c>
    </row>
    <row r="7621" spans="1:13" x14ac:dyDescent="0.25">
      <c r="A7621" s="7">
        <v>42885</v>
      </c>
      <c r="B7621" s="4">
        <f>YEAR(SaleData[[#This Row],[Order Date]])</f>
        <v>2017</v>
      </c>
      <c r="C7621" s="4">
        <f>MONTH(SaleData[[#This Row],[Order Date]])</f>
        <v>5</v>
      </c>
      <c r="D7621" t="s">
        <v>2173</v>
      </c>
      <c r="E7621" t="s">
        <v>24</v>
      </c>
      <c r="F7621" t="s">
        <v>26</v>
      </c>
      <c r="G7621" t="s">
        <v>46</v>
      </c>
      <c r="H7621" t="s">
        <v>2180</v>
      </c>
      <c r="I7621">
        <v>442.37</v>
      </c>
      <c r="J7621">
        <v>7</v>
      </c>
      <c r="K7621">
        <v>-729.91</v>
      </c>
      <c r="M7621" t="s">
        <v>3137</v>
      </c>
    </row>
    <row r="7622" spans="1:13" x14ac:dyDescent="0.25">
      <c r="A7622" s="7">
        <v>42885</v>
      </c>
      <c r="B7622" s="4">
        <f>YEAR(SaleData[[#This Row],[Order Date]])</f>
        <v>2017</v>
      </c>
      <c r="C7622" s="4">
        <f>MONTH(SaleData[[#This Row],[Order Date]])</f>
        <v>5</v>
      </c>
      <c r="D7622" t="s">
        <v>973</v>
      </c>
      <c r="E7622" t="s">
        <v>43</v>
      </c>
      <c r="F7622" t="s">
        <v>26</v>
      </c>
      <c r="G7622" t="s">
        <v>156</v>
      </c>
      <c r="H7622" t="s">
        <v>1940</v>
      </c>
      <c r="I7622">
        <v>304.89999999999998</v>
      </c>
      <c r="J7622">
        <v>5</v>
      </c>
      <c r="K7622">
        <v>143.30000000000001</v>
      </c>
      <c r="M7622" t="s">
        <v>3137</v>
      </c>
    </row>
    <row r="7623" spans="1:13" x14ac:dyDescent="0.25">
      <c r="A7623" s="7">
        <v>42885</v>
      </c>
      <c r="B7623" s="4">
        <f>YEAR(SaleData[[#This Row],[Order Date]])</f>
        <v>2017</v>
      </c>
      <c r="C7623" s="4">
        <f>MONTH(SaleData[[#This Row],[Order Date]])</f>
        <v>5</v>
      </c>
      <c r="D7623" t="s">
        <v>973</v>
      </c>
      <c r="E7623" t="s">
        <v>43</v>
      </c>
      <c r="F7623" t="s">
        <v>16</v>
      </c>
      <c r="G7623" t="s">
        <v>17</v>
      </c>
      <c r="H7623" t="s">
        <v>957</v>
      </c>
      <c r="I7623">
        <v>563.24</v>
      </c>
      <c r="J7623">
        <v>5</v>
      </c>
      <c r="K7623">
        <v>56.32</v>
      </c>
      <c r="M7623" t="s">
        <v>3137</v>
      </c>
    </row>
    <row r="7624" spans="1:13" x14ac:dyDescent="0.25">
      <c r="A7624" s="7">
        <v>42885</v>
      </c>
      <c r="B7624" s="4">
        <f>YEAR(SaleData[[#This Row],[Order Date]])</f>
        <v>2017</v>
      </c>
      <c r="C7624" s="4">
        <f>MONTH(SaleData[[#This Row],[Order Date]])</f>
        <v>5</v>
      </c>
      <c r="D7624" t="s">
        <v>1558</v>
      </c>
      <c r="E7624" t="s">
        <v>75</v>
      </c>
      <c r="F7624" t="s">
        <v>11</v>
      </c>
      <c r="G7624" t="s">
        <v>12</v>
      </c>
      <c r="H7624" t="s">
        <v>985</v>
      </c>
      <c r="I7624">
        <v>17.88</v>
      </c>
      <c r="J7624">
        <v>3</v>
      </c>
      <c r="K7624">
        <v>2.46</v>
      </c>
      <c r="M7624" t="s">
        <v>3137</v>
      </c>
    </row>
    <row r="7625" spans="1:13" x14ac:dyDescent="0.25">
      <c r="A7625" s="7">
        <v>42885</v>
      </c>
      <c r="B7625" s="4">
        <f>YEAR(SaleData[[#This Row],[Order Date]])</f>
        <v>2017</v>
      </c>
      <c r="C7625" s="4">
        <f>MONTH(SaleData[[#This Row],[Order Date]])</f>
        <v>5</v>
      </c>
      <c r="D7625" t="s">
        <v>1558</v>
      </c>
      <c r="E7625" t="s">
        <v>75</v>
      </c>
      <c r="F7625" t="s">
        <v>26</v>
      </c>
      <c r="G7625" t="s">
        <v>44</v>
      </c>
      <c r="H7625" t="s">
        <v>838</v>
      </c>
      <c r="I7625">
        <v>235.94</v>
      </c>
      <c r="J7625">
        <v>3</v>
      </c>
      <c r="K7625">
        <v>85.53</v>
      </c>
      <c r="M7625" t="s">
        <v>3138</v>
      </c>
    </row>
    <row r="7626" spans="1:13" x14ac:dyDescent="0.25">
      <c r="A7626" s="7">
        <v>42885</v>
      </c>
      <c r="B7626" s="4">
        <f>YEAR(SaleData[[#This Row],[Order Date]])</f>
        <v>2017</v>
      </c>
      <c r="C7626" s="4">
        <f>MONTH(SaleData[[#This Row],[Order Date]])</f>
        <v>5</v>
      </c>
      <c r="D7626" t="s">
        <v>1140</v>
      </c>
      <c r="E7626" t="s">
        <v>129</v>
      </c>
      <c r="F7626" t="s">
        <v>16</v>
      </c>
      <c r="G7626" t="s">
        <v>34</v>
      </c>
      <c r="H7626" t="s">
        <v>130</v>
      </c>
      <c r="I7626">
        <v>103.06</v>
      </c>
      <c r="J7626">
        <v>3</v>
      </c>
      <c r="K7626">
        <v>24.48</v>
      </c>
      <c r="M7626" t="s">
        <v>3138</v>
      </c>
    </row>
    <row r="7627" spans="1:13" x14ac:dyDescent="0.25">
      <c r="A7627" s="7">
        <v>42885</v>
      </c>
      <c r="B7627" s="4">
        <f>YEAR(SaleData[[#This Row],[Order Date]])</f>
        <v>2017</v>
      </c>
      <c r="C7627" s="4">
        <f>MONTH(SaleData[[#This Row],[Order Date]])</f>
        <v>5</v>
      </c>
      <c r="D7627" t="s">
        <v>1387</v>
      </c>
      <c r="E7627" t="s">
        <v>53</v>
      </c>
      <c r="F7627" t="s">
        <v>11</v>
      </c>
      <c r="G7627" t="s">
        <v>12</v>
      </c>
      <c r="H7627" t="s">
        <v>1384</v>
      </c>
      <c r="I7627">
        <v>72</v>
      </c>
      <c r="J7627">
        <v>4</v>
      </c>
      <c r="K7627">
        <v>12.96</v>
      </c>
      <c r="M7627" t="s">
        <v>3138</v>
      </c>
    </row>
    <row r="7628" spans="1:13" x14ac:dyDescent="0.25">
      <c r="A7628" s="7">
        <v>42885</v>
      </c>
      <c r="B7628" s="4">
        <f>YEAR(SaleData[[#This Row],[Order Date]])</f>
        <v>2017</v>
      </c>
      <c r="C7628" s="4">
        <f>MONTH(SaleData[[#This Row],[Order Date]])</f>
        <v>5</v>
      </c>
      <c r="D7628" t="s">
        <v>1387</v>
      </c>
      <c r="E7628" t="s">
        <v>53</v>
      </c>
      <c r="F7628" t="s">
        <v>11</v>
      </c>
      <c r="G7628" t="s">
        <v>12</v>
      </c>
      <c r="H7628" t="s">
        <v>2183</v>
      </c>
      <c r="I7628">
        <v>655.9</v>
      </c>
      <c r="J7628">
        <v>5</v>
      </c>
      <c r="K7628">
        <v>275.48</v>
      </c>
      <c r="M7628" t="s">
        <v>3138</v>
      </c>
    </row>
    <row r="7629" spans="1:13" x14ac:dyDescent="0.25">
      <c r="A7629" s="7">
        <v>42885</v>
      </c>
      <c r="B7629" s="4">
        <f>YEAR(SaleData[[#This Row],[Order Date]])</f>
        <v>2017</v>
      </c>
      <c r="C7629" s="4">
        <f>MONTH(SaleData[[#This Row],[Order Date]])</f>
        <v>5</v>
      </c>
      <c r="D7629" t="s">
        <v>1387</v>
      </c>
      <c r="E7629" t="s">
        <v>53</v>
      </c>
      <c r="F7629" t="s">
        <v>16</v>
      </c>
      <c r="G7629" t="s">
        <v>17</v>
      </c>
      <c r="H7629" t="s">
        <v>948</v>
      </c>
      <c r="I7629">
        <v>603.91999999999996</v>
      </c>
      <c r="J7629">
        <v>4</v>
      </c>
      <c r="K7629">
        <v>181.18</v>
      </c>
      <c r="M7629" t="s">
        <v>3138</v>
      </c>
    </row>
    <row r="7630" spans="1:13" x14ac:dyDescent="0.25">
      <c r="A7630" s="7">
        <v>42887</v>
      </c>
      <c r="B7630" s="4">
        <f>YEAR(SaleData[[#This Row],[Order Date]])</f>
        <v>2017</v>
      </c>
      <c r="C7630" s="4">
        <f>MONTH(SaleData[[#This Row],[Order Date]])</f>
        <v>6</v>
      </c>
      <c r="D7630" t="s">
        <v>1148</v>
      </c>
      <c r="E7630" t="s">
        <v>129</v>
      </c>
      <c r="F7630" t="s">
        <v>26</v>
      </c>
      <c r="G7630" t="s">
        <v>56</v>
      </c>
      <c r="H7630" t="s">
        <v>2103</v>
      </c>
      <c r="I7630">
        <v>17.48</v>
      </c>
      <c r="J7630">
        <v>5</v>
      </c>
      <c r="K7630">
        <v>1.31</v>
      </c>
      <c r="M7630" t="s">
        <v>3138</v>
      </c>
    </row>
    <row r="7631" spans="1:13" x14ac:dyDescent="0.25">
      <c r="A7631" s="7">
        <v>42887</v>
      </c>
      <c r="B7631" s="4">
        <f>YEAR(SaleData[[#This Row],[Order Date]])</f>
        <v>2017</v>
      </c>
      <c r="C7631" s="4">
        <f>MONTH(SaleData[[#This Row],[Order Date]])</f>
        <v>6</v>
      </c>
      <c r="D7631" t="s">
        <v>2104</v>
      </c>
      <c r="E7631" t="s">
        <v>129</v>
      </c>
      <c r="F7631" t="s">
        <v>26</v>
      </c>
      <c r="G7631" t="s">
        <v>46</v>
      </c>
      <c r="H7631" t="s">
        <v>264</v>
      </c>
      <c r="I7631">
        <v>3.8</v>
      </c>
      <c r="J7631">
        <v>2</v>
      </c>
      <c r="K7631">
        <v>-2.66</v>
      </c>
      <c r="M7631" t="s">
        <v>3138</v>
      </c>
    </row>
    <row r="7632" spans="1:13" x14ac:dyDescent="0.25">
      <c r="A7632" s="7">
        <v>42887</v>
      </c>
      <c r="B7632" s="4">
        <f>YEAR(SaleData[[#This Row],[Order Date]])</f>
        <v>2017</v>
      </c>
      <c r="C7632" s="4">
        <f>MONTH(SaleData[[#This Row],[Order Date]])</f>
        <v>6</v>
      </c>
      <c r="D7632" t="s">
        <v>2104</v>
      </c>
      <c r="E7632" t="s">
        <v>129</v>
      </c>
      <c r="F7632" t="s">
        <v>26</v>
      </c>
      <c r="G7632" t="s">
        <v>27</v>
      </c>
      <c r="H7632" t="s">
        <v>2030</v>
      </c>
      <c r="I7632">
        <v>27.74</v>
      </c>
      <c r="J7632">
        <v>6</v>
      </c>
      <c r="K7632">
        <v>10.06</v>
      </c>
      <c r="M7632" t="s">
        <v>3138</v>
      </c>
    </row>
    <row r="7633" spans="1:13" x14ac:dyDescent="0.25">
      <c r="A7633" s="7">
        <v>42887</v>
      </c>
      <c r="B7633" s="4">
        <f>YEAR(SaleData[[#This Row],[Order Date]])</f>
        <v>2017</v>
      </c>
      <c r="C7633" s="4">
        <f>MONTH(SaleData[[#This Row],[Order Date]])</f>
        <v>6</v>
      </c>
      <c r="D7633" t="s">
        <v>2104</v>
      </c>
      <c r="E7633" t="s">
        <v>129</v>
      </c>
      <c r="F7633" t="s">
        <v>11</v>
      </c>
      <c r="G7633" t="s">
        <v>21</v>
      </c>
      <c r="H7633" t="s">
        <v>1210</v>
      </c>
      <c r="I7633">
        <v>158.38</v>
      </c>
      <c r="J7633">
        <v>4</v>
      </c>
      <c r="K7633">
        <v>-34.31</v>
      </c>
      <c r="M7633" t="s">
        <v>3139</v>
      </c>
    </row>
    <row r="7634" spans="1:13" x14ac:dyDescent="0.25">
      <c r="A7634" s="7">
        <v>42887</v>
      </c>
      <c r="B7634" s="4">
        <f>YEAR(SaleData[[#This Row],[Order Date]])</f>
        <v>2017</v>
      </c>
      <c r="C7634" s="4">
        <f>MONTH(SaleData[[#This Row],[Order Date]])</f>
        <v>6</v>
      </c>
      <c r="D7634" t="s">
        <v>1662</v>
      </c>
      <c r="E7634" t="s">
        <v>332</v>
      </c>
      <c r="F7634" t="s">
        <v>26</v>
      </c>
      <c r="G7634" t="s">
        <v>46</v>
      </c>
      <c r="H7634" t="s">
        <v>348</v>
      </c>
      <c r="I7634">
        <v>53.9</v>
      </c>
      <c r="J7634">
        <v>5</v>
      </c>
      <c r="K7634">
        <v>25.87</v>
      </c>
      <c r="M7634" t="s">
        <v>3139</v>
      </c>
    </row>
    <row r="7635" spans="1:13" x14ac:dyDescent="0.25">
      <c r="A7635" s="7">
        <v>42887</v>
      </c>
      <c r="B7635" s="4">
        <f>YEAR(SaleData[[#This Row],[Order Date]])</f>
        <v>2017</v>
      </c>
      <c r="C7635" s="4">
        <f>MONTH(SaleData[[#This Row],[Order Date]])</f>
        <v>6</v>
      </c>
      <c r="D7635" t="s">
        <v>1573</v>
      </c>
      <c r="E7635" t="s">
        <v>87</v>
      </c>
      <c r="F7635" t="s">
        <v>26</v>
      </c>
      <c r="G7635" t="s">
        <v>36</v>
      </c>
      <c r="H7635" t="s">
        <v>2065</v>
      </c>
      <c r="I7635">
        <v>324.74</v>
      </c>
      <c r="J7635">
        <v>3</v>
      </c>
      <c r="K7635">
        <v>-77.13</v>
      </c>
      <c r="M7635" t="s">
        <v>3139</v>
      </c>
    </row>
    <row r="7636" spans="1:13" x14ac:dyDescent="0.25">
      <c r="A7636" s="7">
        <v>42887</v>
      </c>
      <c r="B7636" s="4">
        <f>YEAR(SaleData[[#This Row],[Order Date]])</f>
        <v>2017</v>
      </c>
      <c r="C7636" s="4">
        <f>MONTH(SaleData[[#This Row],[Order Date]])</f>
        <v>6</v>
      </c>
      <c r="D7636" t="s">
        <v>2105</v>
      </c>
      <c r="E7636" t="s">
        <v>573</v>
      </c>
      <c r="F7636" t="s">
        <v>16</v>
      </c>
      <c r="G7636" t="s">
        <v>17</v>
      </c>
      <c r="H7636" t="s">
        <v>147</v>
      </c>
      <c r="I7636">
        <v>1925.88</v>
      </c>
      <c r="J7636">
        <v>6</v>
      </c>
      <c r="K7636">
        <v>539.25</v>
      </c>
      <c r="M7636" t="s">
        <v>3139</v>
      </c>
    </row>
    <row r="7637" spans="1:13" x14ac:dyDescent="0.25">
      <c r="A7637" s="7">
        <v>42887</v>
      </c>
      <c r="B7637" s="4">
        <f>YEAR(SaleData[[#This Row],[Order Date]])</f>
        <v>2017</v>
      </c>
      <c r="C7637" s="4">
        <f>MONTH(SaleData[[#This Row],[Order Date]])</f>
        <v>6</v>
      </c>
      <c r="D7637" t="s">
        <v>2105</v>
      </c>
      <c r="E7637" t="s">
        <v>573</v>
      </c>
      <c r="F7637" t="s">
        <v>26</v>
      </c>
      <c r="G7637" t="s">
        <v>56</v>
      </c>
      <c r="H7637" t="s">
        <v>57</v>
      </c>
      <c r="I7637">
        <v>2405.1999999999998</v>
      </c>
      <c r="J7637">
        <v>8</v>
      </c>
      <c r="K7637">
        <v>793.72</v>
      </c>
      <c r="M7637" t="s">
        <v>3139</v>
      </c>
    </row>
    <row r="7638" spans="1:13" x14ac:dyDescent="0.25">
      <c r="A7638" s="7">
        <v>42887</v>
      </c>
      <c r="B7638" s="4">
        <f>YEAR(SaleData[[#This Row],[Order Date]])</f>
        <v>2017</v>
      </c>
      <c r="C7638" s="4">
        <f>MONTH(SaleData[[#This Row],[Order Date]])</f>
        <v>6</v>
      </c>
      <c r="D7638" t="s">
        <v>2105</v>
      </c>
      <c r="E7638" t="s">
        <v>573</v>
      </c>
      <c r="F7638" t="s">
        <v>11</v>
      </c>
      <c r="G7638" t="s">
        <v>12</v>
      </c>
      <c r="H7638" t="s">
        <v>2106</v>
      </c>
      <c r="I7638">
        <v>83.97</v>
      </c>
      <c r="J7638">
        <v>3</v>
      </c>
      <c r="K7638">
        <v>15.95</v>
      </c>
      <c r="M7638" t="s">
        <v>3139</v>
      </c>
    </row>
    <row r="7639" spans="1:13" x14ac:dyDescent="0.25">
      <c r="A7639" s="7">
        <v>42887</v>
      </c>
      <c r="B7639" s="4">
        <f>YEAR(SaleData[[#This Row],[Order Date]])</f>
        <v>2017</v>
      </c>
      <c r="C7639" s="4">
        <f>MONTH(SaleData[[#This Row],[Order Date]])</f>
        <v>6</v>
      </c>
      <c r="D7639" t="s">
        <v>2105</v>
      </c>
      <c r="E7639" t="s">
        <v>573</v>
      </c>
      <c r="F7639" t="s">
        <v>11</v>
      </c>
      <c r="G7639" t="s">
        <v>12</v>
      </c>
      <c r="H7639" t="s">
        <v>1705</v>
      </c>
      <c r="I7639">
        <v>39.89</v>
      </c>
      <c r="J7639">
        <v>1</v>
      </c>
      <c r="K7639">
        <v>14.76</v>
      </c>
      <c r="M7639" t="s">
        <v>3139</v>
      </c>
    </row>
    <row r="7640" spans="1:13" x14ac:dyDescent="0.25">
      <c r="A7640" s="7">
        <v>42887</v>
      </c>
      <c r="B7640" s="4">
        <f>YEAR(SaleData[[#This Row],[Order Date]])</f>
        <v>2017</v>
      </c>
      <c r="C7640" s="4">
        <f>MONTH(SaleData[[#This Row],[Order Date]])</f>
        <v>6</v>
      </c>
      <c r="D7640" t="s">
        <v>2105</v>
      </c>
      <c r="E7640" t="s">
        <v>573</v>
      </c>
      <c r="F7640" t="s">
        <v>26</v>
      </c>
      <c r="G7640" t="s">
        <v>46</v>
      </c>
      <c r="H7640" t="s">
        <v>1267</v>
      </c>
      <c r="I7640">
        <v>17.38</v>
      </c>
      <c r="J7640">
        <v>2</v>
      </c>
      <c r="K7640">
        <v>8.69</v>
      </c>
      <c r="M7640" t="s">
        <v>3140</v>
      </c>
    </row>
    <row r="7641" spans="1:13" x14ac:dyDescent="0.25">
      <c r="A7641" s="7">
        <v>42888</v>
      </c>
      <c r="B7641" s="4">
        <f>YEAR(SaleData[[#This Row],[Order Date]])</f>
        <v>2017</v>
      </c>
      <c r="C7641" s="4">
        <f>MONTH(SaleData[[#This Row],[Order Date]])</f>
        <v>6</v>
      </c>
      <c r="D7641" t="s">
        <v>1203</v>
      </c>
      <c r="E7641" t="s">
        <v>129</v>
      </c>
      <c r="F7641" t="s">
        <v>11</v>
      </c>
      <c r="G7641" t="s">
        <v>21</v>
      </c>
      <c r="H7641" t="s">
        <v>1069</v>
      </c>
      <c r="I7641">
        <v>2.97</v>
      </c>
      <c r="J7641">
        <v>1</v>
      </c>
      <c r="K7641">
        <v>-0.64</v>
      </c>
      <c r="M7641" t="s">
        <v>3140</v>
      </c>
    </row>
    <row r="7642" spans="1:13" x14ac:dyDescent="0.25">
      <c r="A7642" s="7">
        <v>42888</v>
      </c>
      <c r="B7642" s="4">
        <f>YEAR(SaleData[[#This Row],[Order Date]])</f>
        <v>2017</v>
      </c>
      <c r="C7642" s="4">
        <f>MONTH(SaleData[[#This Row],[Order Date]])</f>
        <v>6</v>
      </c>
      <c r="D7642" t="s">
        <v>1203</v>
      </c>
      <c r="E7642" t="s">
        <v>129</v>
      </c>
      <c r="F7642" t="s">
        <v>26</v>
      </c>
      <c r="G7642" t="s">
        <v>36</v>
      </c>
      <c r="H7642" t="s">
        <v>1114</v>
      </c>
      <c r="I7642">
        <v>27.44</v>
      </c>
      <c r="J7642">
        <v>2</v>
      </c>
      <c r="K7642">
        <v>2.4</v>
      </c>
      <c r="M7642" t="s">
        <v>3140</v>
      </c>
    </row>
    <row r="7643" spans="1:13" x14ac:dyDescent="0.25">
      <c r="A7643" s="7">
        <v>42888</v>
      </c>
      <c r="B7643" s="4">
        <f>YEAR(SaleData[[#This Row],[Order Date]])</f>
        <v>2017</v>
      </c>
      <c r="C7643" s="4">
        <f>MONTH(SaleData[[#This Row],[Order Date]])</f>
        <v>6</v>
      </c>
      <c r="D7643" t="s">
        <v>307</v>
      </c>
      <c r="E7643" t="s">
        <v>209</v>
      </c>
      <c r="F7643" t="s">
        <v>26</v>
      </c>
      <c r="G7643" t="s">
        <v>27</v>
      </c>
      <c r="H7643" t="s">
        <v>863</v>
      </c>
      <c r="I7643">
        <v>25.34</v>
      </c>
      <c r="J7643">
        <v>6</v>
      </c>
      <c r="K7643">
        <v>7.92</v>
      </c>
      <c r="M7643" t="s">
        <v>3140</v>
      </c>
    </row>
    <row r="7644" spans="1:13" x14ac:dyDescent="0.25">
      <c r="A7644" s="7">
        <v>42888</v>
      </c>
      <c r="B7644" s="4">
        <f>YEAR(SaleData[[#This Row],[Order Date]])</f>
        <v>2017</v>
      </c>
      <c r="C7644" s="4">
        <f>MONTH(SaleData[[#This Row],[Order Date]])</f>
        <v>6</v>
      </c>
      <c r="D7644" t="s">
        <v>307</v>
      </c>
      <c r="E7644" t="s">
        <v>209</v>
      </c>
      <c r="F7644" t="s">
        <v>26</v>
      </c>
      <c r="G7644" t="s">
        <v>156</v>
      </c>
      <c r="H7644" t="s">
        <v>2071</v>
      </c>
      <c r="I7644">
        <v>43.92</v>
      </c>
      <c r="J7644">
        <v>5</v>
      </c>
      <c r="K7644">
        <v>15.92</v>
      </c>
      <c r="M7644" t="s">
        <v>3140</v>
      </c>
    </row>
    <row r="7645" spans="1:13" x14ac:dyDescent="0.25">
      <c r="A7645" s="7">
        <v>42888</v>
      </c>
      <c r="B7645" s="4">
        <f>YEAR(SaleData[[#This Row],[Order Date]])</f>
        <v>2017</v>
      </c>
      <c r="C7645" s="4">
        <f>MONTH(SaleData[[#This Row],[Order Date]])</f>
        <v>6</v>
      </c>
      <c r="D7645" t="s">
        <v>175</v>
      </c>
      <c r="E7645" t="s">
        <v>79</v>
      </c>
      <c r="F7645" t="s">
        <v>26</v>
      </c>
      <c r="G7645" t="s">
        <v>27</v>
      </c>
      <c r="H7645" t="s">
        <v>666</v>
      </c>
      <c r="I7645">
        <v>25.34</v>
      </c>
      <c r="J7645">
        <v>4</v>
      </c>
      <c r="K7645">
        <v>9.19</v>
      </c>
      <c r="M7645" t="s">
        <v>3140</v>
      </c>
    </row>
    <row r="7646" spans="1:13" x14ac:dyDescent="0.25">
      <c r="A7646" s="7">
        <v>42888</v>
      </c>
      <c r="B7646" s="4">
        <f>YEAR(SaleData[[#This Row],[Order Date]])</f>
        <v>2017</v>
      </c>
      <c r="C7646" s="4">
        <f>MONTH(SaleData[[#This Row],[Order Date]])</f>
        <v>6</v>
      </c>
      <c r="D7646" t="s">
        <v>1107</v>
      </c>
      <c r="E7646" t="s">
        <v>30</v>
      </c>
      <c r="F7646" t="s">
        <v>26</v>
      </c>
      <c r="G7646" t="s">
        <v>27</v>
      </c>
      <c r="H7646" t="s">
        <v>1905</v>
      </c>
      <c r="I7646">
        <v>10.69</v>
      </c>
      <c r="J7646">
        <v>2</v>
      </c>
      <c r="K7646">
        <v>3.74</v>
      </c>
      <c r="M7646" t="s">
        <v>3140</v>
      </c>
    </row>
    <row r="7647" spans="1:13" x14ac:dyDescent="0.25">
      <c r="A7647" s="7">
        <v>42889</v>
      </c>
      <c r="B7647" s="4">
        <f>YEAR(SaleData[[#This Row],[Order Date]])</f>
        <v>2017</v>
      </c>
      <c r="C7647" s="4">
        <f>MONTH(SaleData[[#This Row],[Order Date]])</f>
        <v>6</v>
      </c>
      <c r="D7647" t="s">
        <v>837</v>
      </c>
      <c r="E7647" t="s">
        <v>324</v>
      </c>
      <c r="F7647" t="s">
        <v>16</v>
      </c>
      <c r="G7647" t="s">
        <v>34</v>
      </c>
      <c r="H7647" t="s">
        <v>2137</v>
      </c>
      <c r="I7647">
        <v>35.17</v>
      </c>
      <c r="J7647">
        <v>7</v>
      </c>
      <c r="K7647">
        <v>9.67</v>
      </c>
      <c r="M7647" t="s">
        <v>3141</v>
      </c>
    </row>
    <row r="7648" spans="1:13" x14ac:dyDescent="0.25">
      <c r="A7648" s="7">
        <v>42889</v>
      </c>
      <c r="B7648" s="4">
        <f>YEAR(SaleData[[#This Row],[Order Date]])</f>
        <v>2017</v>
      </c>
      <c r="C7648" s="4">
        <f>MONTH(SaleData[[#This Row],[Order Date]])</f>
        <v>6</v>
      </c>
      <c r="D7648" t="s">
        <v>451</v>
      </c>
      <c r="E7648" t="s">
        <v>15</v>
      </c>
      <c r="F7648" t="s">
        <v>11</v>
      </c>
      <c r="G7648" t="s">
        <v>12</v>
      </c>
      <c r="H7648" t="s">
        <v>2188</v>
      </c>
      <c r="I7648">
        <v>1099.5</v>
      </c>
      <c r="J7648">
        <v>10</v>
      </c>
      <c r="K7648">
        <v>362.84</v>
      </c>
      <c r="M7648" t="s">
        <v>3141</v>
      </c>
    </row>
    <row r="7649" spans="1:13" x14ac:dyDescent="0.25">
      <c r="A7649" s="7">
        <v>42889</v>
      </c>
      <c r="B7649" s="4">
        <f>YEAR(SaleData[[#This Row],[Order Date]])</f>
        <v>2017</v>
      </c>
      <c r="C7649" s="4">
        <f>MONTH(SaleData[[#This Row],[Order Date]])</f>
        <v>6</v>
      </c>
      <c r="D7649" t="s">
        <v>2189</v>
      </c>
      <c r="E7649" t="s">
        <v>43</v>
      </c>
      <c r="F7649" t="s">
        <v>11</v>
      </c>
      <c r="G7649" t="s">
        <v>12</v>
      </c>
      <c r="H7649" t="s">
        <v>216</v>
      </c>
      <c r="I7649">
        <v>44.75</v>
      </c>
      <c r="J7649">
        <v>5</v>
      </c>
      <c r="K7649">
        <v>8.5</v>
      </c>
      <c r="M7649" t="s">
        <v>3141</v>
      </c>
    </row>
    <row r="7650" spans="1:13" x14ac:dyDescent="0.25">
      <c r="A7650" s="7">
        <v>42889</v>
      </c>
      <c r="B7650" s="4">
        <f>YEAR(SaleData[[#This Row],[Order Date]])</f>
        <v>2017</v>
      </c>
      <c r="C7650" s="4">
        <f>MONTH(SaleData[[#This Row],[Order Date]])</f>
        <v>6</v>
      </c>
      <c r="D7650" t="s">
        <v>2189</v>
      </c>
      <c r="E7650" t="s">
        <v>43</v>
      </c>
      <c r="F7650" t="s">
        <v>26</v>
      </c>
      <c r="G7650" t="s">
        <v>27</v>
      </c>
      <c r="H7650" t="s">
        <v>169</v>
      </c>
      <c r="I7650">
        <v>11.96</v>
      </c>
      <c r="J7650">
        <v>2</v>
      </c>
      <c r="K7650">
        <v>5.38</v>
      </c>
      <c r="M7650" t="s">
        <v>3141</v>
      </c>
    </row>
    <row r="7651" spans="1:13" x14ac:dyDescent="0.25">
      <c r="A7651" s="7">
        <v>42889</v>
      </c>
      <c r="B7651" s="4">
        <f>YEAR(SaleData[[#This Row],[Order Date]])</f>
        <v>2017</v>
      </c>
      <c r="C7651" s="4">
        <f>MONTH(SaleData[[#This Row],[Order Date]])</f>
        <v>6</v>
      </c>
      <c r="D7651" t="s">
        <v>2189</v>
      </c>
      <c r="E7651" t="s">
        <v>43</v>
      </c>
      <c r="F7651" t="s">
        <v>26</v>
      </c>
      <c r="G7651" t="s">
        <v>46</v>
      </c>
      <c r="H7651" t="s">
        <v>1309</v>
      </c>
      <c r="I7651">
        <v>3.91</v>
      </c>
      <c r="J7651">
        <v>1</v>
      </c>
      <c r="K7651">
        <v>1.27</v>
      </c>
      <c r="M7651" t="s">
        <v>3141</v>
      </c>
    </row>
    <row r="7652" spans="1:13" x14ac:dyDescent="0.25">
      <c r="A7652" s="7">
        <v>42889</v>
      </c>
      <c r="B7652" s="4">
        <f>YEAR(SaleData[[#This Row],[Order Date]])</f>
        <v>2017</v>
      </c>
      <c r="C7652" s="4">
        <f>MONTH(SaleData[[#This Row],[Order Date]])</f>
        <v>6</v>
      </c>
      <c r="D7652" t="s">
        <v>618</v>
      </c>
      <c r="E7652" t="s">
        <v>75</v>
      </c>
      <c r="F7652" t="s">
        <v>26</v>
      </c>
      <c r="G7652" t="s">
        <v>46</v>
      </c>
      <c r="H7652" t="s">
        <v>1161</v>
      </c>
      <c r="I7652">
        <v>4.55</v>
      </c>
      <c r="J7652">
        <v>3</v>
      </c>
      <c r="K7652">
        <v>-3.49</v>
      </c>
      <c r="M7652" t="s">
        <v>3141</v>
      </c>
    </row>
    <row r="7653" spans="1:13" x14ac:dyDescent="0.25">
      <c r="A7653" s="7">
        <v>42889</v>
      </c>
      <c r="B7653" s="4">
        <f>YEAR(SaleData[[#This Row],[Order Date]])</f>
        <v>2017</v>
      </c>
      <c r="C7653" s="4">
        <f>MONTH(SaleData[[#This Row],[Order Date]])</f>
        <v>6</v>
      </c>
      <c r="D7653" t="s">
        <v>618</v>
      </c>
      <c r="E7653" t="s">
        <v>75</v>
      </c>
      <c r="F7653" t="s">
        <v>26</v>
      </c>
      <c r="G7653" t="s">
        <v>56</v>
      </c>
      <c r="H7653" t="s">
        <v>289</v>
      </c>
      <c r="I7653">
        <v>5.2</v>
      </c>
      <c r="J7653">
        <v>2</v>
      </c>
      <c r="K7653">
        <v>0.59</v>
      </c>
      <c r="M7653" t="s">
        <v>3142</v>
      </c>
    </row>
    <row r="7654" spans="1:13" x14ac:dyDescent="0.25">
      <c r="A7654" s="7">
        <v>42889</v>
      </c>
      <c r="B7654" s="4">
        <f>YEAR(SaleData[[#This Row],[Order Date]])</f>
        <v>2017</v>
      </c>
      <c r="C7654" s="4">
        <f>MONTH(SaleData[[#This Row],[Order Date]])</f>
        <v>6</v>
      </c>
      <c r="D7654" t="s">
        <v>618</v>
      </c>
      <c r="E7654" t="s">
        <v>75</v>
      </c>
      <c r="F7654" t="s">
        <v>11</v>
      </c>
      <c r="G7654" t="s">
        <v>12</v>
      </c>
      <c r="H7654" t="s">
        <v>2046</v>
      </c>
      <c r="I7654">
        <v>205.99</v>
      </c>
      <c r="J7654">
        <v>1</v>
      </c>
      <c r="K7654">
        <v>-2.57</v>
      </c>
      <c r="M7654" t="s">
        <v>3142</v>
      </c>
    </row>
    <row r="7655" spans="1:13" x14ac:dyDescent="0.25">
      <c r="A7655" s="7">
        <v>42889</v>
      </c>
      <c r="B7655" s="4">
        <f>YEAR(SaleData[[#This Row],[Order Date]])</f>
        <v>2017</v>
      </c>
      <c r="C7655" s="4">
        <f>MONTH(SaleData[[#This Row],[Order Date]])</f>
        <v>6</v>
      </c>
      <c r="D7655" t="s">
        <v>618</v>
      </c>
      <c r="E7655" t="s">
        <v>75</v>
      </c>
      <c r="F7655" t="s">
        <v>26</v>
      </c>
      <c r="G7655" t="s">
        <v>27</v>
      </c>
      <c r="H7655" t="s">
        <v>2068</v>
      </c>
      <c r="I7655">
        <v>15.55</v>
      </c>
      <c r="J7655">
        <v>3</v>
      </c>
      <c r="K7655">
        <v>5.44</v>
      </c>
      <c r="M7655" t="s">
        <v>3142</v>
      </c>
    </row>
    <row r="7656" spans="1:13" x14ac:dyDescent="0.25">
      <c r="A7656" s="7">
        <v>42889</v>
      </c>
      <c r="B7656" s="4">
        <f>YEAR(SaleData[[#This Row],[Order Date]])</f>
        <v>2017</v>
      </c>
      <c r="C7656" s="4">
        <f>MONTH(SaleData[[#This Row],[Order Date]])</f>
        <v>6</v>
      </c>
      <c r="D7656" t="s">
        <v>618</v>
      </c>
      <c r="E7656" t="s">
        <v>75</v>
      </c>
      <c r="F7656" t="s">
        <v>11</v>
      </c>
      <c r="G7656" t="s">
        <v>21</v>
      </c>
      <c r="H7656" t="s">
        <v>1420</v>
      </c>
      <c r="I7656">
        <v>503.96</v>
      </c>
      <c r="J7656">
        <v>5</v>
      </c>
      <c r="K7656">
        <v>50.4</v>
      </c>
      <c r="M7656" t="s">
        <v>3142</v>
      </c>
    </row>
    <row r="7657" spans="1:13" x14ac:dyDescent="0.25">
      <c r="A7657" s="7">
        <v>42889</v>
      </c>
      <c r="B7657" s="4">
        <f>YEAR(SaleData[[#This Row],[Order Date]])</f>
        <v>2017</v>
      </c>
      <c r="C7657" s="4">
        <f>MONTH(SaleData[[#This Row],[Order Date]])</f>
        <v>6</v>
      </c>
      <c r="D7657" t="s">
        <v>618</v>
      </c>
      <c r="E7657" t="s">
        <v>75</v>
      </c>
      <c r="F7657" t="s">
        <v>26</v>
      </c>
      <c r="G7657" t="s">
        <v>56</v>
      </c>
      <c r="H7657" t="s">
        <v>2103</v>
      </c>
      <c r="I7657">
        <v>24.47</v>
      </c>
      <c r="J7657">
        <v>7</v>
      </c>
      <c r="K7657">
        <v>1.84</v>
      </c>
      <c r="M7657" t="s">
        <v>3142</v>
      </c>
    </row>
    <row r="7658" spans="1:13" x14ac:dyDescent="0.25">
      <c r="A7658" s="7">
        <v>42889</v>
      </c>
      <c r="B7658" s="4">
        <f>YEAR(SaleData[[#This Row],[Order Date]])</f>
        <v>2017</v>
      </c>
      <c r="C7658" s="4">
        <f>MONTH(SaleData[[#This Row],[Order Date]])</f>
        <v>6</v>
      </c>
      <c r="D7658" t="s">
        <v>618</v>
      </c>
      <c r="E7658" t="s">
        <v>75</v>
      </c>
      <c r="F7658" t="s">
        <v>16</v>
      </c>
      <c r="G7658" t="s">
        <v>235</v>
      </c>
      <c r="H7658" t="s">
        <v>1317</v>
      </c>
      <c r="I7658">
        <v>241.57</v>
      </c>
      <c r="J7658">
        <v>2</v>
      </c>
      <c r="K7658">
        <v>0</v>
      </c>
      <c r="M7658" t="s">
        <v>3142</v>
      </c>
    </row>
    <row r="7659" spans="1:13" x14ac:dyDescent="0.25">
      <c r="A7659" s="7">
        <v>42889</v>
      </c>
      <c r="B7659" s="4">
        <f>YEAR(SaleData[[#This Row],[Order Date]])</f>
        <v>2017</v>
      </c>
      <c r="C7659" s="4">
        <f>MONTH(SaleData[[#This Row],[Order Date]])</f>
        <v>6</v>
      </c>
      <c r="D7659" t="s">
        <v>618</v>
      </c>
      <c r="E7659" t="s">
        <v>75</v>
      </c>
      <c r="F7659" t="s">
        <v>11</v>
      </c>
      <c r="G7659" t="s">
        <v>12</v>
      </c>
      <c r="H7659" t="s">
        <v>936</v>
      </c>
      <c r="I7659">
        <v>110.4</v>
      </c>
      <c r="J7659">
        <v>2</v>
      </c>
      <c r="K7659">
        <v>-4.1399999999999997</v>
      </c>
      <c r="M7659" t="s">
        <v>3142</v>
      </c>
    </row>
    <row r="7660" spans="1:13" x14ac:dyDescent="0.25">
      <c r="A7660" s="7">
        <v>42889</v>
      </c>
      <c r="B7660" s="4">
        <f>YEAR(SaleData[[#This Row],[Order Date]])</f>
        <v>2017</v>
      </c>
      <c r="C7660" s="4">
        <f>MONTH(SaleData[[#This Row],[Order Date]])</f>
        <v>6</v>
      </c>
      <c r="D7660" t="s">
        <v>242</v>
      </c>
      <c r="E7660" t="s">
        <v>20</v>
      </c>
      <c r="F7660" t="s">
        <v>16</v>
      </c>
      <c r="G7660" t="s">
        <v>40</v>
      </c>
      <c r="H7660" t="s">
        <v>1957</v>
      </c>
      <c r="I7660">
        <v>384.77</v>
      </c>
      <c r="J7660">
        <v>2</v>
      </c>
      <c r="K7660">
        <v>-115.43</v>
      </c>
      <c r="M7660" t="s">
        <v>3143</v>
      </c>
    </row>
    <row r="7661" spans="1:13" x14ac:dyDescent="0.25">
      <c r="A7661" s="7">
        <v>42889</v>
      </c>
      <c r="B7661" s="4">
        <f>YEAR(SaleData[[#This Row],[Order Date]])</f>
        <v>2017</v>
      </c>
      <c r="C7661" s="4">
        <f>MONTH(SaleData[[#This Row],[Order Date]])</f>
        <v>6</v>
      </c>
      <c r="D7661" t="s">
        <v>242</v>
      </c>
      <c r="E7661" t="s">
        <v>20</v>
      </c>
      <c r="F7661" t="s">
        <v>11</v>
      </c>
      <c r="G7661" t="s">
        <v>202</v>
      </c>
      <c r="H7661" t="s">
        <v>2190</v>
      </c>
      <c r="I7661">
        <v>78.66</v>
      </c>
      <c r="J7661">
        <v>6</v>
      </c>
      <c r="K7661">
        <v>36.18</v>
      </c>
      <c r="M7661" t="s">
        <v>3143</v>
      </c>
    </row>
    <row r="7662" spans="1:13" x14ac:dyDescent="0.25">
      <c r="A7662" s="7">
        <v>42889</v>
      </c>
      <c r="B7662" s="4">
        <f>YEAR(SaleData[[#This Row],[Order Date]])</f>
        <v>2017</v>
      </c>
      <c r="C7662" s="4">
        <f>MONTH(SaleData[[#This Row],[Order Date]])</f>
        <v>6</v>
      </c>
      <c r="D7662" t="s">
        <v>242</v>
      </c>
      <c r="E7662" t="s">
        <v>20</v>
      </c>
      <c r="F7662" t="s">
        <v>26</v>
      </c>
      <c r="G7662" t="s">
        <v>27</v>
      </c>
      <c r="H7662" t="s">
        <v>1302</v>
      </c>
      <c r="I7662">
        <v>45.36</v>
      </c>
      <c r="J7662">
        <v>4</v>
      </c>
      <c r="K7662">
        <v>22.23</v>
      </c>
      <c r="M7662" t="s">
        <v>3143</v>
      </c>
    </row>
    <row r="7663" spans="1:13" x14ac:dyDescent="0.25">
      <c r="A7663" s="7">
        <v>42889</v>
      </c>
      <c r="B7663" s="4">
        <f>YEAR(SaleData[[#This Row],[Order Date]])</f>
        <v>2017</v>
      </c>
      <c r="C7663" s="4">
        <f>MONTH(SaleData[[#This Row],[Order Date]])</f>
        <v>6</v>
      </c>
      <c r="D7663" t="s">
        <v>2191</v>
      </c>
      <c r="E7663" t="s">
        <v>15</v>
      </c>
      <c r="F7663" t="s">
        <v>26</v>
      </c>
      <c r="G7663" t="s">
        <v>36</v>
      </c>
      <c r="H7663" t="s">
        <v>1180</v>
      </c>
      <c r="I7663">
        <v>136.26</v>
      </c>
      <c r="J7663">
        <v>9</v>
      </c>
      <c r="K7663">
        <v>5.45</v>
      </c>
      <c r="M7663" t="s">
        <v>3143</v>
      </c>
    </row>
    <row r="7664" spans="1:13" x14ac:dyDescent="0.25">
      <c r="A7664" s="7">
        <v>42890</v>
      </c>
      <c r="B7664" s="4">
        <f>YEAR(SaleData[[#This Row],[Order Date]])</f>
        <v>2017</v>
      </c>
      <c r="C7664" s="4">
        <f>MONTH(SaleData[[#This Row],[Order Date]])</f>
        <v>6</v>
      </c>
      <c r="D7664" t="s">
        <v>1836</v>
      </c>
      <c r="E7664" t="s">
        <v>79</v>
      </c>
      <c r="F7664" t="s">
        <v>16</v>
      </c>
      <c r="G7664" t="s">
        <v>34</v>
      </c>
      <c r="H7664" t="s">
        <v>486</v>
      </c>
      <c r="I7664">
        <v>31.98</v>
      </c>
      <c r="J7664">
        <v>2</v>
      </c>
      <c r="K7664">
        <v>2</v>
      </c>
      <c r="M7664" t="s">
        <v>3143</v>
      </c>
    </row>
    <row r="7665" spans="1:13" x14ac:dyDescent="0.25">
      <c r="A7665" s="7">
        <v>42890</v>
      </c>
      <c r="B7665" s="4">
        <f>YEAR(SaleData[[#This Row],[Order Date]])</f>
        <v>2017</v>
      </c>
      <c r="C7665" s="4">
        <f>MONTH(SaleData[[#This Row],[Order Date]])</f>
        <v>6</v>
      </c>
      <c r="D7665" t="s">
        <v>1836</v>
      </c>
      <c r="E7665" t="s">
        <v>79</v>
      </c>
      <c r="F7665" t="s">
        <v>11</v>
      </c>
      <c r="G7665" t="s">
        <v>21</v>
      </c>
      <c r="H7665" t="s">
        <v>2227</v>
      </c>
      <c r="I7665">
        <v>71.98</v>
      </c>
      <c r="J7665">
        <v>2</v>
      </c>
      <c r="K7665">
        <v>25.19</v>
      </c>
      <c r="M7665" t="s">
        <v>3144</v>
      </c>
    </row>
    <row r="7666" spans="1:13" x14ac:dyDescent="0.25">
      <c r="A7666" s="7">
        <v>42890</v>
      </c>
      <c r="B7666" s="4">
        <f>YEAR(SaleData[[#This Row],[Order Date]])</f>
        <v>2017</v>
      </c>
      <c r="C7666" s="4">
        <f>MONTH(SaleData[[#This Row],[Order Date]])</f>
        <v>6</v>
      </c>
      <c r="D7666" t="s">
        <v>458</v>
      </c>
      <c r="E7666" t="s">
        <v>605</v>
      </c>
      <c r="F7666" t="s">
        <v>26</v>
      </c>
      <c r="G7666" t="s">
        <v>27</v>
      </c>
      <c r="H7666" t="s">
        <v>2228</v>
      </c>
      <c r="I7666">
        <v>12.48</v>
      </c>
      <c r="J7666">
        <v>2</v>
      </c>
      <c r="K7666">
        <v>5.62</v>
      </c>
      <c r="M7666" t="s">
        <v>3145</v>
      </c>
    </row>
    <row r="7667" spans="1:13" x14ac:dyDescent="0.25">
      <c r="A7667" s="7">
        <v>42890</v>
      </c>
      <c r="B7667" s="4">
        <f>YEAR(SaleData[[#This Row],[Order Date]])</f>
        <v>2017</v>
      </c>
      <c r="C7667" s="4">
        <f>MONTH(SaleData[[#This Row],[Order Date]])</f>
        <v>6</v>
      </c>
      <c r="D7667" t="s">
        <v>612</v>
      </c>
      <c r="E7667" t="s">
        <v>53</v>
      </c>
      <c r="F7667" t="s">
        <v>26</v>
      </c>
      <c r="G7667" t="s">
        <v>62</v>
      </c>
      <c r="H7667" t="s">
        <v>2229</v>
      </c>
      <c r="I7667">
        <v>8.64</v>
      </c>
      <c r="J7667">
        <v>3</v>
      </c>
      <c r="K7667">
        <v>2.5099999999999998</v>
      </c>
      <c r="M7667" t="s">
        <v>3145</v>
      </c>
    </row>
    <row r="7668" spans="1:13" x14ac:dyDescent="0.25">
      <c r="A7668" s="7">
        <v>42890</v>
      </c>
      <c r="B7668" s="4">
        <f>YEAR(SaleData[[#This Row],[Order Date]])</f>
        <v>2017</v>
      </c>
      <c r="C7668" s="4">
        <f>MONTH(SaleData[[#This Row],[Order Date]])</f>
        <v>6</v>
      </c>
      <c r="D7668" t="s">
        <v>2230</v>
      </c>
      <c r="E7668" t="s">
        <v>30</v>
      </c>
      <c r="F7668" t="s">
        <v>26</v>
      </c>
      <c r="G7668" t="s">
        <v>46</v>
      </c>
      <c r="H7668" t="s">
        <v>558</v>
      </c>
      <c r="I7668">
        <v>6.37</v>
      </c>
      <c r="J7668">
        <v>7</v>
      </c>
      <c r="K7668">
        <v>-9.56</v>
      </c>
      <c r="M7668" t="s">
        <v>3146</v>
      </c>
    </row>
    <row r="7669" spans="1:13" x14ac:dyDescent="0.25">
      <c r="A7669" s="7">
        <v>42890</v>
      </c>
      <c r="B7669" s="4">
        <f>YEAR(SaleData[[#This Row],[Order Date]])</f>
        <v>2017</v>
      </c>
      <c r="C7669" s="4">
        <f>MONTH(SaleData[[#This Row],[Order Date]])</f>
        <v>6</v>
      </c>
      <c r="D7669" t="s">
        <v>662</v>
      </c>
      <c r="E7669" t="s">
        <v>65</v>
      </c>
      <c r="F7669" t="s">
        <v>26</v>
      </c>
      <c r="G7669" t="s">
        <v>46</v>
      </c>
      <c r="H7669" t="s">
        <v>1715</v>
      </c>
      <c r="I7669">
        <v>108.08</v>
      </c>
      <c r="J7669">
        <v>7</v>
      </c>
      <c r="K7669">
        <v>54.04</v>
      </c>
      <c r="M7669" t="s">
        <v>3146</v>
      </c>
    </row>
    <row r="7670" spans="1:13" x14ac:dyDescent="0.25">
      <c r="A7670" s="7">
        <v>42890</v>
      </c>
      <c r="B7670" s="4">
        <f>YEAR(SaleData[[#This Row],[Order Date]])</f>
        <v>2017</v>
      </c>
      <c r="C7670" s="4">
        <f>MONTH(SaleData[[#This Row],[Order Date]])</f>
        <v>6</v>
      </c>
      <c r="D7670" t="s">
        <v>662</v>
      </c>
      <c r="E7670" t="s">
        <v>65</v>
      </c>
      <c r="F7670" t="s">
        <v>26</v>
      </c>
      <c r="G7670" t="s">
        <v>46</v>
      </c>
      <c r="H7670" t="s">
        <v>2048</v>
      </c>
      <c r="I7670">
        <v>9.5399999999999991</v>
      </c>
      <c r="J7670">
        <v>3</v>
      </c>
      <c r="K7670">
        <v>4.3899999999999997</v>
      </c>
      <c r="M7670" t="s">
        <v>3146</v>
      </c>
    </row>
    <row r="7671" spans="1:13" x14ac:dyDescent="0.25">
      <c r="A7671" s="7">
        <v>42890</v>
      </c>
      <c r="B7671" s="4">
        <f>YEAR(SaleData[[#This Row],[Order Date]])</f>
        <v>2017</v>
      </c>
      <c r="C7671" s="4">
        <f>MONTH(SaleData[[#This Row],[Order Date]])</f>
        <v>6</v>
      </c>
      <c r="D7671" t="s">
        <v>2231</v>
      </c>
      <c r="E7671" t="s">
        <v>30</v>
      </c>
      <c r="F7671" t="s">
        <v>16</v>
      </c>
      <c r="G7671" t="s">
        <v>34</v>
      </c>
      <c r="H7671" t="s">
        <v>803</v>
      </c>
      <c r="I7671">
        <v>30.34</v>
      </c>
      <c r="J7671">
        <v>6</v>
      </c>
      <c r="K7671">
        <v>-17.440000000000001</v>
      </c>
      <c r="M7671" t="s">
        <v>3147</v>
      </c>
    </row>
    <row r="7672" spans="1:13" x14ac:dyDescent="0.25">
      <c r="A7672" s="7">
        <v>42891</v>
      </c>
      <c r="B7672" s="4">
        <f>YEAR(SaleData[[#This Row],[Order Date]])</f>
        <v>2017</v>
      </c>
      <c r="C7672" s="4">
        <f>MONTH(SaleData[[#This Row],[Order Date]])</f>
        <v>6</v>
      </c>
      <c r="D7672" t="s">
        <v>1398</v>
      </c>
      <c r="E7672" t="s">
        <v>30</v>
      </c>
      <c r="F7672" t="s">
        <v>11</v>
      </c>
      <c r="G7672" t="s">
        <v>21</v>
      </c>
      <c r="H7672" t="s">
        <v>1355</v>
      </c>
      <c r="I7672">
        <v>470.38</v>
      </c>
      <c r="J7672">
        <v>3</v>
      </c>
      <c r="K7672">
        <v>52.92</v>
      </c>
      <c r="M7672" t="s">
        <v>3147</v>
      </c>
    </row>
    <row r="7673" spans="1:13" x14ac:dyDescent="0.25">
      <c r="A7673" s="7">
        <v>42891</v>
      </c>
      <c r="B7673" s="4">
        <f>YEAR(SaleData[[#This Row],[Order Date]])</f>
        <v>2017</v>
      </c>
      <c r="C7673" s="4">
        <f>MONTH(SaleData[[#This Row],[Order Date]])</f>
        <v>6</v>
      </c>
      <c r="D7673" t="s">
        <v>1366</v>
      </c>
      <c r="E7673" t="s">
        <v>75</v>
      </c>
      <c r="F7673" t="s">
        <v>26</v>
      </c>
      <c r="G7673" t="s">
        <v>27</v>
      </c>
      <c r="H7673" t="s">
        <v>2013</v>
      </c>
      <c r="I7673">
        <v>20.74</v>
      </c>
      <c r="J7673">
        <v>4</v>
      </c>
      <c r="K7673">
        <v>7.26</v>
      </c>
      <c r="M7673" t="s">
        <v>3147</v>
      </c>
    </row>
    <row r="7674" spans="1:13" x14ac:dyDescent="0.25">
      <c r="A7674" s="7">
        <v>42892</v>
      </c>
      <c r="B7674" s="4">
        <f>YEAR(SaleData[[#This Row],[Order Date]])</f>
        <v>2017</v>
      </c>
      <c r="C7674" s="4">
        <f>MONTH(SaleData[[#This Row],[Order Date]])</f>
        <v>6</v>
      </c>
      <c r="D7674" t="s">
        <v>294</v>
      </c>
      <c r="E7674" t="s">
        <v>43</v>
      </c>
      <c r="F7674" t="s">
        <v>16</v>
      </c>
      <c r="G7674" t="s">
        <v>34</v>
      </c>
      <c r="H7674" t="s">
        <v>2269</v>
      </c>
      <c r="I7674">
        <v>4.95</v>
      </c>
      <c r="J7674">
        <v>1</v>
      </c>
      <c r="K7674">
        <v>2.1800000000000002</v>
      </c>
      <c r="M7674" t="s">
        <v>3148</v>
      </c>
    </row>
    <row r="7675" spans="1:13" x14ac:dyDescent="0.25">
      <c r="A7675" s="7">
        <v>42892</v>
      </c>
      <c r="B7675" s="4">
        <f>YEAR(SaleData[[#This Row],[Order Date]])</f>
        <v>2017</v>
      </c>
      <c r="C7675" s="4">
        <f>MONTH(SaleData[[#This Row],[Order Date]])</f>
        <v>6</v>
      </c>
      <c r="D7675" t="s">
        <v>294</v>
      </c>
      <c r="E7675" t="s">
        <v>43</v>
      </c>
      <c r="F7675" t="s">
        <v>26</v>
      </c>
      <c r="G7675" t="s">
        <v>36</v>
      </c>
      <c r="H7675" t="s">
        <v>1690</v>
      </c>
      <c r="I7675">
        <v>26.4</v>
      </c>
      <c r="J7675">
        <v>5</v>
      </c>
      <c r="K7675">
        <v>0</v>
      </c>
      <c r="M7675" t="s">
        <v>3148</v>
      </c>
    </row>
    <row r="7676" spans="1:13" x14ac:dyDescent="0.25">
      <c r="A7676" s="7">
        <v>42894</v>
      </c>
      <c r="B7676" s="4">
        <f>YEAR(SaleData[[#This Row],[Order Date]])</f>
        <v>2017</v>
      </c>
      <c r="C7676" s="4">
        <f>MONTH(SaleData[[#This Row],[Order Date]])</f>
        <v>6</v>
      </c>
      <c r="D7676" t="s">
        <v>72</v>
      </c>
      <c r="E7676" t="s">
        <v>30</v>
      </c>
      <c r="F7676" t="s">
        <v>26</v>
      </c>
      <c r="G7676" t="s">
        <v>56</v>
      </c>
      <c r="H7676" t="s">
        <v>2313</v>
      </c>
      <c r="I7676">
        <v>1.62</v>
      </c>
      <c r="J7676">
        <v>2</v>
      </c>
      <c r="K7676">
        <v>-4.47</v>
      </c>
      <c r="M7676" t="s">
        <v>3148</v>
      </c>
    </row>
    <row r="7677" spans="1:13" x14ac:dyDescent="0.25">
      <c r="A7677" s="7">
        <v>42894</v>
      </c>
      <c r="B7677" s="4">
        <f>YEAR(SaleData[[#This Row],[Order Date]])</f>
        <v>2017</v>
      </c>
      <c r="C7677" s="4">
        <f>MONTH(SaleData[[#This Row],[Order Date]])</f>
        <v>6</v>
      </c>
      <c r="D7677" t="s">
        <v>418</v>
      </c>
      <c r="E7677" t="s">
        <v>30</v>
      </c>
      <c r="F7677" t="s">
        <v>26</v>
      </c>
      <c r="G7677" t="s">
        <v>213</v>
      </c>
      <c r="H7677" t="s">
        <v>2314</v>
      </c>
      <c r="I7677">
        <v>23.76</v>
      </c>
      <c r="J7677">
        <v>3</v>
      </c>
      <c r="K7677">
        <v>2.08</v>
      </c>
      <c r="M7677" t="s">
        <v>3148</v>
      </c>
    </row>
    <row r="7678" spans="1:13" x14ac:dyDescent="0.25">
      <c r="A7678" s="7">
        <v>42894</v>
      </c>
      <c r="B7678" s="4">
        <f>YEAR(SaleData[[#This Row],[Order Date]])</f>
        <v>2017</v>
      </c>
      <c r="C7678" s="4">
        <f>MONTH(SaleData[[#This Row],[Order Date]])</f>
        <v>6</v>
      </c>
      <c r="D7678" t="s">
        <v>418</v>
      </c>
      <c r="E7678" t="s">
        <v>30</v>
      </c>
      <c r="F7678" t="s">
        <v>26</v>
      </c>
      <c r="G7678" t="s">
        <v>27</v>
      </c>
      <c r="H7678" t="s">
        <v>121</v>
      </c>
      <c r="I7678">
        <v>85.06</v>
      </c>
      <c r="J7678">
        <v>3</v>
      </c>
      <c r="K7678">
        <v>28.71</v>
      </c>
      <c r="M7678" t="s">
        <v>3148</v>
      </c>
    </row>
    <row r="7679" spans="1:13" x14ac:dyDescent="0.25">
      <c r="A7679" s="7">
        <v>42894</v>
      </c>
      <c r="B7679" s="4">
        <f>YEAR(SaleData[[#This Row],[Order Date]])</f>
        <v>2017</v>
      </c>
      <c r="C7679" s="4">
        <f>MONTH(SaleData[[#This Row],[Order Date]])</f>
        <v>6</v>
      </c>
      <c r="D7679" t="s">
        <v>418</v>
      </c>
      <c r="E7679" t="s">
        <v>30</v>
      </c>
      <c r="F7679" t="s">
        <v>11</v>
      </c>
      <c r="G7679" t="s">
        <v>21</v>
      </c>
      <c r="H7679" t="s">
        <v>2315</v>
      </c>
      <c r="I7679">
        <v>381.58</v>
      </c>
      <c r="J7679">
        <v>3</v>
      </c>
      <c r="K7679">
        <v>28.62</v>
      </c>
      <c r="M7679" t="s">
        <v>3148</v>
      </c>
    </row>
    <row r="7680" spans="1:13" x14ac:dyDescent="0.25">
      <c r="A7680" s="7">
        <v>42894</v>
      </c>
      <c r="B7680" s="4">
        <f>YEAR(SaleData[[#This Row],[Order Date]])</f>
        <v>2017</v>
      </c>
      <c r="C7680" s="4">
        <f>MONTH(SaleData[[#This Row],[Order Date]])</f>
        <v>6</v>
      </c>
      <c r="D7680" t="s">
        <v>929</v>
      </c>
      <c r="E7680" t="s">
        <v>321</v>
      </c>
      <c r="F7680" t="s">
        <v>26</v>
      </c>
      <c r="G7680" t="s">
        <v>46</v>
      </c>
      <c r="H7680" t="s">
        <v>1004</v>
      </c>
      <c r="I7680">
        <v>10.36</v>
      </c>
      <c r="J7680">
        <v>2</v>
      </c>
      <c r="K7680">
        <v>5.08</v>
      </c>
      <c r="M7680" t="s">
        <v>3148</v>
      </c>
    </row>
    <row r="7681" spans="1:13" x14ac:dyDescent="0.25">
      <c r="A7681" s="7">
        <v>42894</v>
      </c>
      <c r="B7681" s="4">
        <f>YEAR(SaleData[[#This Row],[Order Date]])</f>
        <v>2017</v>
      </c>
      <c r="C7681" s="4">
        <f>MONTH(SaleData[[#This Row],[Order Date]])</f>
        <v>6</v>
      </c>
      <c r="D7681" t="s">
        <v>991</v>
      </c>
      <c r="E7681" t="s">
        <v>24</v>
      </c>
      <c r="F7681" t="s">
        <v>26</v>
      </c>
      <c r="G7681" t="s">
        <v>46</v>
      </c>
      <c r="H7681" t="s">
        <v>1050</v>
      </c>
      <c r="I7681">
        <v>12.18</v>
      </c>
      <c r="J7681">
        <v>4</v>
      </c>
      <c r="K7681">
        <v>-18.87</v>
      </c>
      <c r="M7681" t="s">
        <v>3148</v>
      </c>
    </row>
    <row r="7682" spans="1:13" x14ac:dyDescent="0.25">
      <c r="A7682" s="7">
        <v>42894</v>
      </c>
      <c r="B7682" s="4">
        <f>YEAR(SaleData[[#This Row],[Order Date]])</f>
        <v>2017</v>
      </c>
      <c r="C7682" s="4">
        <f>MONTH(SaleData[[#This Row],[Order Date]])</f>
        <v>6</v>
      </c>
      <c r="D7682" t="s">
        <v>2316</v>
      </c>
      <c r="E7682" t="s">
        <v>43</v>
      </c>
      <c r="F7682" t="s">
        <v>16</v>
      </c>
      <c r="G7682" t="s">
        <v>235</v>
      </c>
      <c r="H7682" t="s">
        <v>1455</v>
      </c>
      <c r="I7682">
        <v>1497.67</v>
      </c>
      <c r="J7682">
        <v>2</v>
      </c>
      <c r="K7682">
        <v>140.96</v>
      </c>
      <c r="M7682" t="s">
        <v>3149</v>
      </c>
    </row>
    <row r="7683" spans="1:13" x14ac:dyDescent="0.25">
      <c r="A7683" s="7">
        <v>42894</v>
      </c>
      <c r="B7683" s="4">
        <f>YEAR(SaleData[[#This Row],[Order Date]])</f>
        <v>2017</v>
      </c>
      <c r="C7683" s="4">
        <f>MONTH(SaleData[[#This Row],[Order Date]])</f>
        <v>6</v>
      </c>
      <c r="D7683" t="s">
        <v>2316</v>
      </c>
      <c r="E7683" t="s">
        <v>43</v>
      </c>
      <c r="F7683" t="s">
        <v>11</v>
      </c>
      <c r="G7683" t="s">
        <v>21</v>
      </c>
      <c r="H7683" t="s">
        <v>580</v>
      </c>
      <c r="I7683">
        <v>17.52</v>
      </c>
      <c r="J7683">
        <v>2</v>
      </c>
      <c r="K7683">
        <v>-3.5</v>
      </c>
      <c r="M7683" t="s">
        <v>3149</v>
      </c>
    </row>
    <row r="7684" spans="1:13" x14ac:dyDescent="0.25">
      <c r="A7684" s="7">
        <v>42894</v>
      </c>
      <c r="B7684" s="4">
        <f>YEAR(SaleData[[#This Row],[Order Date]])</f>
        <v>2017</v>
      </c>
      <c r="C7684" s="4">
        <f>MONTH(SaleData[[#This Row],[Order Date]])</f>
        <v>6</v>
      </c>
      <c r="D7684" t="s">
        <v>765</v>
      </c>
      <c r="E7684" t="s">
        <v>209</v>
      </c>
      <c r="F7684" t="s">
        <v>11</v>
      </c>
      <c r="G7684" t="s">
        <v>12</v>
      </c>
      <c r="H7684" t="s">
        <v>2220</v>
      </c>
      <c r="I7684">
        <v>89.54</v>
      </c>
      <c r="J7684">
        <v>7</v>
      </c>
      <c r="K7684">
        <v>12.31</v>
      </c>
      <c r="M7684" t="s">
        <v>3149</v>
      </c>
    </row>
    <row r="7685" spans="1:13" x14ac:dyDescent="0.25">
      <c r="A7685" s="7">
        <v>42894</v>
      </c>
      <c r="B7685" s="4">
        <f>YEAR(SaleData[[#This Row],[Order Date]])</f>
        <v>2017</v>
      </c>
      <c r="C7685" s="4">
        <f>MONTH(SaleData[[#This Row],[Order Date]])</f>
        <v>6</v>
      </c>
      <c r="D7685" t="s">
        <v>765</v>
      </c>
      <c r="E7685" t="s">
        <v>209</v>
      </c>
      <c r="F7685" t="s">
        <v>26</v>
      </c>
      <c r="G7685" t="s">
        <v>36</v>
      </c>
      <c r="H7685" t="s">
        <v>583</v>
      </c>
      <c r="I7685">
        <v>35.17</v>
      </c>
      <c r="J7685">
        <v>2</v>
      </c>
      <c r="K7685">
        <v>-8.35</v>
      </c>
      <c r="M7685" t="s">
        <v>3150</v>
      </c>
    </row>
    <row r="7686" spans="1:13" x14ac:dyDescent="0.25">
      <c r="A7686" s="7">
        <v>42894</v>
      </c>
      <c r="B7686" s="4">
        <f>YEAR(SaleData[[#This Row],[Order Date]])</f>
        <v>2017</v>
      </c>
      <c r="C7686" s="4">
        <f>MONTH(SaleData[[#This Row],[Order Date]])</f>
        <v>6</v>
      </c>
      <c r="D7686" t="s">
        <v>765</v>
      </c>
      <c r="E7686" t="s">
        <v>209</v>
      </c>
      <c r="F7686" t="s">
        <v>26</v>
      </c>
      <c r="G7686" t="s">
        <v>46</v>
      </c>
      <c r="H7686" t="s">
        <v>2317</v>
      </c>
      <c r="I7686">
        <v>72.59</v>
      </c>
      <c r="J7686">
        <v>2</v>
      </c>
      <c r="K7686">
        <v>-48.39</v>
      </c>
      <c r="M7686" t="s">
        <v>3150</v>
      </c>
    </row>
    <row r="7687" spans="1:13" x14ac:dyDescent="0.25">
      <c r="A7687" s="7">
        <v>42895</v>
      </c>
      <c r="B7687" s="4">
        <f>YEAR(SaleData[[#This Row],[Order Date]])</f>
        <v>2017</v>
      </c>
      <c r="C7687" s="4">
        <f>MONTH(SaleData[[#This Row],[Order Date]])</f>
        <v>6</v>
      </c>
      <c r="D7687" t="s">
        <v>2191</v>
      </c>
      <c r="E7687" t="s">
        <v>24</v>
      </c>
      <c r="F7687" t="s">
        <v>16</v>
      </c>
      <c r="G7687" t="s">
        <v>34</v>
      </c>
      <c r="H7687" t="s">
        <v>241</v>
      </c>
      <c r="I7687">
        <v>23.98</v>
      </c>
      <c r="J7687">
        <v>3</v>
      </c>
      <c r="K7687">
        <v>-14.39</v>
      </c>
      <c r="M7687" t="s">
        <v>3150</v>
      </c>
    </row>
    <row r="7688" spans="1:13" x14ac:dyDescent="0.25">
      <c r="A7688" s="7">
        <v>42895</v>
      </c>
      <c r="B7688" s="4">
        <f>YEAR(SaleData[[#This Row],[Order Date]])</f>
        <v>2017</v>
      </c>
      <c r="C7688" s="4">
        <f>MONTH(SaleData[[#This Row],[Order Date]])</f>
        <v>6</v>
      </c>
      <c r="D7688" t="s">
        <v>2191</v>
      </c>
      <c r="E7688" t="s">
        <v>24</v>
      </c>
      <c r="F7688" t="s">
        <v>16</v>
      </c>
      <c r="G7688" t="s">
        <v>40</v>
      </c>
      <c r="H7688" t="s">
        <v>538</v>
      </c>
      <c r="I7688">
        <v>108.93</v>
      </c>
      <c r="J7688">
        <v>1</v>
      </c>
      <c r="K7688">
        <v>-71.89</v>
      </c>
      <c r="M7688" t="s">
        <v>3150</v>
      </c>
    </row>
    <row r="7689" spans="1:13" x14ac:dyDescent="0.25">
      <c r="A7689" s="7">
        <v>42895</v>
      </c>
      <c r="B7689" s="4">
        <f>YEAR(SaleData[[#This Row],[Order Date]])</f>
        <v>2017</v>
      </c>
      <c r="C7689" s="4">
        <f>MONTH(SaleData[[#This Row],[Order Date]])</f>
        <v>6</v>
      </c>
      <c r="D7689" t="s">
        <v>2191</v>
      </c>
      <c r="E7689" t="s">
        <v>24</v>
      </c>
      <c r="F7689" t="s">
        <v>26</v>
      </c>
      <c r="G7689" t="s">
        <v>27</v>
      </c>
      <c r="H7689" t="s">
        <v>2274</v>
      </c>
      <c r="I7689">
        <v>36.35</v>
      </c>
      <c r="J7689">
        <v>8</v>
      </c>
      <c r="K7689">
        <v>11.36</v>
      </c>
      <c r="M7689" t="s">
        <v>3150</v>
      </c>
    </row>
    <row r="7690" spans="1:13" x14ac:dyDescent="0.25">
      <c r="A7690" s="7">
        <v>42895</v>
      </c>
      <c r="B7690" s="4">
        <f>YEAR(SaleData[[#This Row],[Order Date]])</f>
        <v>2017</v>
      </c>
      <c r="C7690" s="4">
        <f>MONTH(SaleData[[#This Row],[Order Date]])</f>
        <v>6</v>
      </c>
      <c r="D7690" t="s">
        <v>1110</v>
      </c>
      <c r="E7690" t="s">
        <v>30</v>
      </c>
      <c r="F7690" t="s">
        <v>26</v>
      </c>
      <c r="G7690" t="s">
        <v>36</v>
      </c>
      <c r="H7690" t="s">
        <v>585</v>
      </c>
      <c r="I7690">
        <v>720.76</v>
      </c>
      <c r="J7690">
        <v>5</v>
      </c>
      <c r="K7690">
        <v>54.06</v>
      </c>
      <c r="M7690" t="s">
        <v>3150</v>
      </c>
    </row>
    <row r="7691" spans="1:13" x14ac:dyDescent="0.25">
      <c r="A7691" s="7">
        <v>42895</v>
      </c>
      <c r="B7691" s="4">
        <f>YEAR(SaleData[[#This Row],[Order Date]])</f>
        <v>2017</v>
      </c>
      <c r="C7691" s="4">
        <f>MONTH(SaleData[[#This Row],[Order Date]])</f>
        <v>6</v>
      </c>
      <c r="D7691" t="s">
        <v>1361</v>
      </c>
      <c r="E7691" t="s">
        <v>171</v>
      </c>
      <c r="F7691" t="s">
        <v>26</v>
      </c>
      <c r="G7691" t="s">
        <v>27</v>
      </c>
      <c r="H7691" t="s">
        <v>121</v>
      </c>
      <c r="I7691">
        <v>49.12</v>
      </c>
      <c r="J7691">
        <v>4</v>
      </c>
      <c r="K7691">
        <v>23.09</v>
      </c>
      <c r="M7691" t="s">
        <v>3151</v>
      </c>
    </row>
    <row r="7692" spans="1:13" x14ac:dyDescent="0.25">
      <c r="A7692" s="7">
        <v>42896</v>
      </c>
      <c r="B7692" s="4">
        <f>YEAR(SaleData[[#This Row],[Order Date]])</f>
        <v>2017</v>
      </c>
      <c r="C7692" s="4">
        <f>MONTH(SaleData[[#This Row],[Order Date]])</f>
        <v>6</v>
      </c>
      <c r="D7692" t="s">
        <v>2044</v>
      </c>
      <c r="E7692" t="s">
        <v>43</v>
      </c>
      <c r="F7692" t="s">
        <v>26</v>
      </c>
      <c r="G7692" t="s">
        <v>44</v>
      </c>
      <c r="H7692" t="s">
        <v>791</v>
      </c>
      <c r="I7692">
        <v>29.6</v>
      </c>
      <c r="J7692">
        <v>2</v>
      </c>
      <c r="K7692">
        <v>14.8</v>
      </c>
      <c r="M7692" t="s">
        <v>3151</v>
      </c>
    </row>
    <row r="7693" spans="1:13" x14ac:dyDescent="0.25">
      <c r="A7693" s="7">
        <v>42896</v>
      </c>
      <c r="B7693" s="4">
        <f>YEAR(SaleData[[#This Row],[Order Date]])</f>
        <v>2017</v>
      </c>
      <c r="C7693" s="4">
        <f>MONTH(SaleData[[#This Row],[Order Date]])</f>
        <v>6</v>
      </c>
      <c r="D7693" t="s">
        <v>2044</v>
      </c>
      <c r="E7693" t="s">
        <v>43</v>
      </c>
      <c r="F7693" t="s">
        <v>16</v>
      </c>
      <c r="G7693" t="s">
        <v>235</v>
      </c>
      <c r="H7693" t="s">
        <v>971</v>
      </c>
      <c r="I7693">
        <v>514.16999999999996</v>
      </c>
      <c r="J7693">
        <v>5</v>
      </c>
      <c r="K7693">
        <v>-30.25</v>
      </c>
      <c r="M7693" t="s">
        <v>3151</v>
      </c>
    </row>
    <row r="7694" spans="1:13" x14ac:dyDescent="0.25">
      <c r="A7694" s="7">
        <v>42896</v>
      </c>
      <c r="B7694" s="4">
        <f>YEAR(SaleData[[#This Row],[Order Date]])</f>
        <v>2017</v>
      </c>
      <c r="C7694" s="4">
        <f>MONTH(SaleData[[#This Row],[Order Date]])</f>
        <v>6</v>
      </c>
      <c r="D7694" t="s">
        <v>2044</v>
      </c>
      <c r="E7694" t="s">
        <v>43</v>
      </c>
      <c r="F7694" t="s">
        <v>11</v>
      </c>
      <c r="G7694" t="s">
        <v>21</v>
      </c>
      <c r="H7694" t="s">
        <v>2335</v>
      </c>
      <c r="I7694">
        <v>279.95999999999998</v>
      </c>
      <c r="J7694">
        <v>5</v>
      </c>
      <c r="K7694">
        <v>17.5</v>
      </c>
      <c r="M7694" t="s">
        <v>3151</v>
      </c>
    </row>
    <row r="7695" spans="1:13" x14ac:dyDescent="0.25">
      <c r="A7695" s="7">
        <v>42896</v>
      </c>
      <c r="B7695" s="4">
        <f>YEAR(SaleData[[#This Row],[Order Date]])</f>
        <v>2017</v>
      </c>
      <c r="C7695" s="4">
        <f>MONTH(SaleData[[#This Row],[Order Date]])</f>
        <v>6</v>
      </c>
      <c r="D7695" t="s">
        <v>2127</v>
      </c>
      <c r="E7695" t="s">
        <v>69</v>
      </c>
      <c r="F7695" t="s">
        <v>11</v>
      </c>
      <c r="G7695" t="s">
        <v>12</v>
      </c>
      <c r="H7695" t="s">
        <v>1023</v>
      </c>
      <c r="I7695">
        <v>132.52000000000001</v>
      </c>
      <c r="J7695">
        <v>4</v>
      </c>
      <c r="K7695">
        <v>54.33</v>
      </c>
      <c r="M7695" t="s">
        <v>3151</v>
      </c>
    </row>
    <row r="7696" spans="1:13" x14ac:dyDescent="0.25">
      <c r="A7696" s="7">
        <v>42896</v>
      </c>
      <c r="B7696" s="4">
        <f>YEAR(SaleData[[#This Row],[Order Date]])</f>
        <v>2017</v>
      </c>
      <c r="C7696" s="4">
        <f>MONTH(SaleData[[#This Row],[Order Date]])</f>
        <v>6</v>
      </c>
      <c r="D7696" t="s">
        <v>991</v>
      </c>
      <c r="E7696" t="s">
        <v>43</v>
      </c>
      <c r="F7696" t="s">
        <v>26</v>
      </c>
      <c r="G7696" t="s">
        <v>62</v>
      </c>
      <c r="H7696" t="s">
        <v>2366</v>
      </c>
      <c r="I7696">
        <v>16.399999999999999</v>
      </c>
      <c r="J7696">
        <v>5</v>
      </c>
      <c r="K7696">
        <v>4.76</v>
      </c>
      <c r="M7696" t="s">
        <v>3151</v>
      </c>
    </row>
    <row r="7697" spans="1:13" x14ac:dyDescent="0.25">
      <c r="A7697" s="7">
        <v>42896</v>
      </c>
      <c r="B7697" s="4">
        <f>YEAR(SaleData[[#This Row],[Order Date]])</f>
        <v>2017</v>
      </c>
      <c r="C7697" s="4">
        <f>MONTH(SaleData[[#This Row],[Order Date]])</f>
        <v>6</v>
      </c>
      <c r="D7697" t="s">
        <v>1673</v>
      </c>
      <c r="E7697" t="s">
        <v>87</v>
      </c>
      <c r="F7697" t="s">
        <v>26</v>
      </c>
      <c r="G7697" t="s">
        <v>27</v>
      </c>
      <c r="H7697" t="s">
        <v>2309</v>
      </c>
      <c r="I7697">
        <v>40.03</v>
      </c>
      <c r="J7697">
        <v>6</v>
      </c>
      <c r="K7697">
        <v>15.01</v>
      </c>
      <c r="M7697" t="s">
        <v>3151</v>
      </c>
    </row>
    <row r="7698" spans="1:13" x14ac:dyDescent="0.25">
      <c r="A7698" s="7">
        <v>42896</v>
      </c>
      <c r="B7698" s="4">
        <f>YEAR(SaleData[[#This Row],[Order Date]])</f>
        <v>2017</v>
      </c>
      <c r="C7698" s="4">
        <f>MONTH(SaleData[[#This Row],[Order Date]])</f>
        <v>6</v>
      </c>
      <c r="D7698" t="s">
        <v>529</v>
      </c>
      <c r="E7698" t="s">
        <v>75</v>
      </c>
      <c r="F7698" t="s">
        <v>26</v>
      </c>
      <c r="G7698" t="s">
        <v>36</v>
      </c>
      <c r="H7698" t="s">
        <v>2237</v>
      </c>
      <c r="I7698">
        <v>1347.52</v>
      </c>
      <c r="J7698">
        <v>8</v>
      </c>
      <c r="K7698">
        <v>84.22</v>
      </c>
      <c r="M7698" t="s">
        <v>3151</v>
      </c>
    </row>
    <row r="7699" spans="1:13" x14ac:dyDescent="0.25">
      <c r="A7699" s="7">
        <v>42896</v>
      </c>
      <c r="B7699" s="4">
        <f>YEAR(SaleData[[#This Row],[Order Date]])</f>
        <v>2017</v>
      </c>
      <c r="C7699" s="4">
        <f>MONTH(SaleData[[#This Row],[Order Date]])</f>
        <v>6</v>
      </c>
      <c r="D7699" t="s">
        <v>1793</v>
      </c>
      <c r="E7699" t="s">
        <v>20</v>
      </c>
      <c r="F7699" t="s">
        <v>26</v>
      </c>
      <c r="G7699" t="s">
        <v>62</v>
      </c>
      <c r="H7699" t="s">
        <v>335</v>
      </c>
      <c r="I7699">
        <v>8.4</v>
      </c>
      <c r="J7699">
        <v>5</v>
      </c>
      <c r="K7699">
        <v>4.2</v>
      </c>
      <c r="M7699" t="s">
        <v>3152</v>
      </c>
    </row>
    <row r="7700" spans="1:13" x14ac:dyDescent="0.25">
      <c r="A7700" s="7">
        <v>42896</v>
      </c>
      <c r="B7700" s="4">
        <f>YEAR(SaleData[[#This Row],[Order Date]])</f>
        <v>2017</v>
      </c>
      <c r="C7700" s="4">
        <f>MONTH(SaleData[[#This Row],[Order Date]])</f>
        <v>6</v>
      </c>
      <c r="D7700" t="s">
        <v>1523</v>
      </c>
      <c r="E7700" t="s">
        <v>15</v>
      </c>
      <c r="F7700" t="s">
        <v>11</v>
      </c>
      <c r="G7700" t="s">
        <v>21</v>
      </c>
      <c r="H7700" t="s">
        <v>185</v>
      </c>
      <c r="I7700">
        <v>88.78</v>
      </c>
      <c r="J7700">
        <v>3</v>
      </c>
      <c r="K7700">
        <v>7.77</v>
      </c>
      <c r="M7700" t="s">
        <v>3152</v>
      </c>
    </row>
    <row r="7701" spans="1:13" x14ac:dyDescent="0.25">
      <c r="A7701" s="7">
        <v>42896</v>
      </c>
      <c r="B7701" s="4">
        <f>YEAR(SaleData[[#This Row],[Order Date]])</f>
        <v>2017</v>
      </c>
      <c r="C7701" s="4">
        <f>MONTH(SaleData[[#This Row],[Order Date]])</f>
        <v>6</v>
      </c>
      <c r="D7701" t="s">
        <v>1523</v>
      </c>
      <c r="E7701" t="s">
        <v>15</v>
      </c>
      <c r="F7701" t="s">
        <v>26</v>
      </c>
      <c r="G7701" t="s">
        <v>44</v>
      </c>
      <c r="H7701" t="s">
        <v>395</v>
      </c>
      <c r="I7701">
        <v>11.56</v>
      </c>
      <c r="J7701">
        <v>4</v>
      </c>
      <c r="K7701">
        <v>5.43</v>
      </c>
      <c r="M7701" t="s">
        <v>3152</v>
      </c>
    </row>
    <row r="7702" spans="1:13" x14ac:dyDescent="0.25">
      <c r="A7702" s="7">
        <v>42896</v>
      </c>
      <c r="B7702" s="4">
        <f>YEAR(SaleData[[#This Row],[Order Date]])</f>
        <v>2017</v>
      </c>
      <c r="C7702" s="4">
        <f>MONTH(SaleData[[#This Row],[Order Date]])</f>
        <v>6</v>
      </c>
      <c r="D7702" t="s">
        <v>1523</v>
      </c>
      <c r="E7702" t="s">
        <v>15</v>
      </c>
      <c r="F7702" t="s">
        <v>26</v>
      </c>
      <c r="G7702" t="s">
        <v>36</v>
      </c>
      <c r="H7702" t="s">
        <v>2124</v>
      </c>
      <c r="I7702">
        <v>15.58</v>
      </c>
      <c r="J7702">
        <v>1</v>
      </c>
      <c r="K7702">
        <v>3.9</v>
      </c>
      <c r="M7702" t="s">
        <v>3152</v>
      </c>
    </row>
    <row r="7703" spans="1:13" x14ac:dyDescent="0.25">
      <c r="A7703" s="7">
        <v>42896</v>
      </c>
      <c r="B7703" s="4">
        <f>YEAR(SaleData[[#This Row],[Order Date]])</f>
        <v>2017</v>
      </c>
      <c r="C7703" s="4">
        <f>MONTH(SaleData[[#This Row],[Order Date]])</f>
        <v>6</v>
      </c>
      <c r="D7703" t="s">
        <v>2367</v>
      </c>
      <c r="E7703" t="s">
        <v>43</v>
      </c>
      <c r="F7703" t="s">
        <v>26</v>
      </c>
      <c r="G7703" t="s">
        <v>62</v>
      </c>
      <c r="H7703" t="s">
        <v>2368</v>
      </c>
      <c r="I7703">
        <v>14.7</v>
      </c>
      <c r="J7703">
        <v>7</v>
      </c>
      <c r="K7703">
        <v>4.12</v>
      </c>
      <c r="M7703" t="s">
        <v>3152</v>
      </c>
    </row>
    <row r="7704" spans="1:13" x14ac:dyDescent="0.25">
      <c r="A7704" s="7">
        <v>42896</v>
      </c>
      <c r="B7704" s="4">
        <f>YEAR(SaleData[[#This Row],[Order Date]])</f>
        <v>2017</v>
      </c>
      <c r="C7704" s="4">
        <f>MONTH(SaleData[[#This Row],[Order Date]])</f>
        <v>6</v>
      </c>
      <c r="D7704" t="s">
        <v>2275</v>
      </c>
      <c r="E7704" t="s">
        <v>20</v>
      </c>
      <c r="F7704" t="s">
        <v>26</v>
      </c>
      <c r="G7704" t="s">
        <v>31</v>
      </c>
      <c r="H7704" t="s">
        <v>32</v>
      </c>
      <c r="I7704">
        <v>14.13</v>
      </c>
      <c r="J7704">
        <v>3</v>
      </c>
      <c r="K7704">
        <v>0.71</v>
      </c>
      <c r="M7704" t="s">
        <v>3152</v>
      </c>
    </row>
    <row r="7705" spans="1:13" x14ac:dyDescent="0.25">
      <c r="A7705" s="7">
        <v>42897</v>
      </c>
      <c r="B7705" s="4">
        <f>YEAR(SaleData[[#This Row],[Order Date]])</f>
        <v>2017</v>
      </c>
      <c r="C7705" s="4">
        <f>MONTH(SaleData[[#This Row],[Order Date]])</f>
        <v>6</v>
      </c>
      <c r="D7705" t="s">
        <v>1507</v>
      </c>
      <c r="E7705" t="s">
        <v>43</v>
      </c>
      <c r="F7705" t="s">
        <v>26</v>
      </c>
      <c r="G7705" t="s">
        <v>27</v>
      </c>
      <c r="H7705" t="s">
        <v>1826</v>
      </c>
      <c r="I7705">
        <v>122.97</v>
      </c>
      <c r="J7705">
        <v>3</v>
      </c>
      <c r="K7705">
        <v>60.26</v>
      </c>
      <c r="M7705" t="s">
        <v>3152</v>
      </c>
    </row>
    <row r="7706" spans="1:13" x14ac:dyDescent="0.25">
      <c r="A7706" s="7">
        <v>42897</v>
      </c>
      <c r="B7706" s="4">
        <f>YEAR(SaleData[[#This Row],[Order Date]])</f>
        <v>2017</v>
      </c>
      <c r="C7706" s="4">
        <f>MONTH(SaleData[[#This Row],[Order Date]])</f>
        <v>6</v>
      </c>
      <c r="D7706" t="s">
        <v>562</v>
      </c>
      <c r="E7706" t="s">
        <v>209</v>
      </c>
      <c r="F7706" t="s">
        <v>16</v>
      </c>
      <c r="G7706" t="s">
        <v>17</v>
      </c>
      <c r="H7706" t="s">
        <v>2389</v>
      </c>
      <c r="I7706">
        <v>280.79000000000002</v>
      </c>
      <c r="J7706">
        <v>1</v>
      </c>
      <c r="K7706">
        <v>35.1</v>
      </c>
      <c r="M7706" t="s">
        <v>3152</v>
      </c>
    </row>
    <row r="7707" spans="1:13" x14ac:dyDescent="0.25">
      <c r="A7707" s="7">
        <v>42897</v>
      </c>
      <c r="B7707" s="4">
        <f>YEAR(SaleData[[#This Row],[Order Date]])</f>
        <v>2017</v>
      </c>
      <c r="C7707" s="4">
        <f>MONTH(SaleData[[#This Row],[Order Date]])</f>
        <v>6</v>
      </c>
      <c r="D7707" t="s">
        <v>562</v>
      </c>
      <c r="E7707" t="s">
        <v>209</v>
      </c>
      <c r="F7707" t="s">
        <v>26</v>
      </c>
      <c r="G7707" t="s">
        <v>36</v>
      </c>
      <c r="H7707" t="s">
        <v>1013</v>
      </c>
      <c r="I7707">
        <v>68.45</v>
      </c>
      <c r="J7707">
        <v>4</v>
      </c>
      <c r="K7707">
        <v>7.7</v>
      </c>
      <c r="M7707" t="s">
        <v>3153</v>
      </c>
    </row>
    <row r="7708" spans="1:13" x14ac:dyDescent="0.25">
      <c r="A7708" s="7">
        <v>42897</v>
      </c>
      <c r="B7708" s="4">
        <f>YEAR(SaleData[[#This Row],[Order Date]])</f>
        <v>2017</v>
      </c>
      <c r="C7708" s="4">
        <f>MONTH(SaleData[[#This Row],[Order Date]])</f>
        <v>6</v>
      </c>
      <c r="D7708" t="s">
        <v>562</v>
      </c>
      <c r="E7708" t="s">
        <v>209</v>
      </c>
      <c r="F7708" t="s">
        <v>26</v>
      </c>
      <c r="G7708" t="s">
        <v>62</v>
      </c>
      <c r="H7708" t="s">
        <v>1641</v>
      </c>
      <c r="I7708">
        <v>88.04</v>
      </c>
      <c r="J7708">
        <v>5</v>
      </c>
      <c r="K7708">
        <v>6.6</v>
      </c>
      <c r="M7708" t="s">
        <v>3153</v>
      </c>
    </row>
    <row r="7709" spans="1:13" x14ac:dyDescent="0.25">
      <c r="A7709" s="7">
        <v>42897</v>
      </c>
      <c r="B7709" s="4">
        <f>YEAR(SaleData[[#This Row],[Order Date]])</f>
        <v>2017</v>
      </c>
      <c r="C7709" s="4">
        <f>MONTH(SaleData[[#This Row],[Order Date]])</f>
        <v>6</v>
      </c>
      <c r="D7709" t="s">
        <v>562</v>
      </c>
      <c r="E7709" t="s">
        <v>209</v>
      </c>
      <c r="F7709" t="s">
        <v>26</v>
      </c>
      <c r="G7709" t="s">
        <v>62</v>
      </c>
      <c r="H7709" t="s">
        <v>356</v>
      </c>
      <c r="I7709">
        <v>15.87</v>
      </c>
      <c r="J7709">
        <v>1</v>
      </c>
      <c r="K7709">
        <v>1.98</v>
      </c>
      <c r="M7709" t="s">
        <v>3153</v>
      </c>
    </row>
    <row r="7710" spans="1:13" x14ac:dyDescent="0.25">
      <c r="A7710" s="7">
        <v>42897</v>
      </c>
      <c r="B7710" s="4">
        <f>YEAR(SaleData[[#This Row],[Order Date]])</f>
        <v>2017</v>
      </c>
      <c r="C7710" s="4">
        <f>MONTH(SaleData[[#This Row],[Order Date]])</f>
        <v>6</v>
      </c>
      <c r="D7710" t="s">
        <v>562</v>
      </c>
      <c r="E7710" t="s">
        <v>209</v>
      </c>
      <c r="F7710" t="s">
        <v>26</v>
      </c>
      <c r="G7710" t="s">
        <v>36</v>
      </c>
      <c r="H7710" t="s">
        <v>2346</v>
      </c>
      <c r="I7710">
        <v>215.59</v>
      </c>
      <c r="J7710">
        <v>3</v>
      </c>
      <c r="K7710">
        <v>-48.51</v>
      </c>
      <c r="M7710" t="s">
        <v>3153</v>
      </c>
    </row>
    <row r="7711" spans="1:13" x14ac:dyDescent="0.25">
      <c r="A7711" s="7">
        <v>42897</v>
      </c>
      <c r="B7711" s="4">
        <f>YEAR(SaleData[[#This Row],[Order Date]])</f>
        <v>2017</v>
      </c>
      <c r="C7711" s="4">
        <f>MONTH(SaleData[[#This Row],[Order Date]])</f>
        <v>6</v>
      </c>
      <c r="D7711" t="s">
        <v>155</v>
      </c>
      <c r="E7711" t="s">
        <v>605</v>
      </c>
      <c r="F7711" t="s">
        <v>26</v>
      </c>
      <c r="G7711" t="s">
        <v>62</v>
      </c>
      <c r="H7711" t="s">
        <v>118</v>
      </c>
      <c r="I7711">
        <v>3.76</v>
      </c>
      <c r="J7711">
        <v>2</v>
      </c>
      <c r="K7711">
        <v>1.0900000000000001</v>
      </c>
      <c r="M7711" t="s">
        <v>3153</v>
      </c>
    </row>
    <row r="7712" spans="1:13" x14ac:dyDescent="0.25">
      <c r="A7712" s="7">
        <v>42897</v>
      </c>
      <c r="B7712" s="4">
        <f>YEAR(SaleData[[#This Row],[Order Date]])</f>
        <v>2017</v>
      </c>
      <c r="C7712" s="4">
        <f>MONTH(SaleData[[#This Row],[Order Date]])</f>
        <v>6</v>
      </c>
      <c r="D7712" t="s">
        <v>257</v>
      </c>
      <c r="E7712" t="s">
        <v>15</v>
      </c>
      <c r="F7712" t="s">
        <v>26</v>
      </c>
      <c r="G7712" t="s">
        <v>27</v>
      </c>
      <c r="H7712" t="s">
        <v>1911</v>
      </c>
      <c r="I7712">
        <v>37.94</v>
      </c>
      <c r="J7712">
        <v>2</v>
      </c>
      <c r="K7712">
        <v>18.21</v>
      </c>
      <c r="M7712" t="s">
        <v>3153</v>
      </c>
    </row>
    <row r="7713" spans="1:13" x14ac:dyDescent="0.25">
      <c r="A7713" s="7">
        <v>42897</v>
      </c>
      <c r="B7713" s="4">
        <f>YEAR(SaleData[[#This Row],[Order Date]])</f>
        <v>2017</v>
      </c>
      <c r="C7713" s="4">
        <f>MONTH(SaleData[[#This Row],[Order Date]])</f>
        <v>6</v>
      </c>
      <c r="D7713" t="s">
        <v>257</v>
      </c>
      <c r="E7713" t="s">
        <v>15</v>
      </c>
      <c r="F7713" t="s">
        <v>26</v>
      </c>
      <c r="G7713" t="s">
        <v>46</v>
      </c>
      <c r="H7713" t="s">
        <v>2128</v>
      </c>
      <c r="I7713">
        <v>18.29</v>
      </c>
      <c r="J7713">
        <v>6</v>
      </c>
      <c r="K7713">
        <v>6.63</v>
      </c>
      <c r="M7713" t="s">
        <v>3153</v>
      </c>
    </row>
    <row r="7714" spans="1:13" x14ac:dyDescent="0.25">
      <c r="A7714" s="7">
        <v>42897</v>
      </c>
      <c r="B7714" s="4">
        <f>YEAR(SaleData[[#This Row],[Order Date]])</f>
        <v>2017</v>
      </c>
      <c r="C7714" s="4">
        <f>MONTH(SaleData[[#This Row],[Order Date]])</f>
        <v>6</v>
      </c>
      <c r="D7714" t="s">
        <v>257</v>
      </c>
      <c r="E7714" t="s">
        <v>15</v>
      </c>
      <c r="F7714" t="s">
        <v>11</v>
      </c>
      <c r="G7714" t="s">
        <v>202</v>
      </c>
      <c r="H7714" t="s">
        <v>2390</v>
      </c>
      <c r="I7714">
        <v>385.8</v>
      </c>
      <c r="J7714">
        <v>5</v>
      </c>
      <c r="K7714">
        <v>130.21</v>
      </c>
      <c r="M7714" t="s">
        <v>3153</v>
      </c>
    </row>
    <row r="7715" spans="1:13" x14ac:dyDescent="0.25">
      <c r="A7715" s="7">
        <v>42897</v>
      </c>
      <c r="B7715" s="4">
        <f>YEAR(SaleData[[#This Row],[Order Date]])</f>
        <v>2017</v>
      </c>
      <c r="C7715" s="4">
        <f>MONTH(SaleData[[#This Row],[Order Date]])</f>
        <v>6</v>
      </c>
      <c r="D7715" t="s">
        <v>257</v>
      </c>
      <c r="E7715" t="s">
        <v>15</v>
      </c>
      <c r="F7715" t="s">
        <v>26</v>
      </c>
      <c r="G7715" t="s">
        <v>36</v>
      </c>
      <c r="H7715" t="s">
        <v>1340</v>
      </c>
      <c r="I7715">
        <v>102.96</v>
      </c>
      <c r="J7715">
        <v>2</v>
      </c>
      <c r="K7715">
        <v>1.03</v>
      </c>
      <c r="M7715" t="s">
        <v>3153</v>
      </c>
    </row>
    <row r="7716" spans="1:13" x14ac:dyDescent="0.25">
      <c r="A7716" s="7">
        <v>42897</v>
      </c>
      <c r="B7716" s="4">
        <f>YEAR(SaleData[[#This Row],[Order Date]])</f>
        <v>2017</v>
      </c>
      <c r="C7716" s="4">
        <f>MONTH(SaleData[[#This Row],[Order Date]])</f>
        <v>6</v>
      </c>
      <c r="D7716" t="s">
        <v>257</v>
      </c>
      <c r="E7716" t="s">
        <v>15</v>
      </c>
      <c r="F7716" t="s">
        <v>16</v>
      </c>
      <c r="G7716" t="s">
        <v>235</v>
      </c>
      <c r="H7716" t="s">
        <v>2293</v>
      </c>
      <c r="I7716">
        <v>174.42</v>
      </c>
      <c r="J7716">
        <v>3</v>
      </c>
      <c r="K7716">
        <v>41.86</v>
      </c>
      <c r="M7716" t="s">
        <v>3153</v>
      </c>
    </row>
    <row r="7717" spans="1:13" x14ac:dyDescent="0.25">
      <c r="A7717" s="7">
        <v>42897</v>
      </c>
      <c r="B7717" s="4">
        <f>YEAR(SaleData[[#This Row],[Order Date]])</f>
        <v>2017</v>
      </c>
      <c r="C7717" s="4">
        <f>MONTH(SaleData[[#This Row],[Order Date]])</f>
        <v>6</v>
      </c>
      <c r="D7717" t="s">
        <v>1733</v>
      </c>
      <c r="E7717" t="s">
        <v>43</v>
      </c>
      <c r="F7717" t="s">
        <v>26</v>
      </c>
      <c r="G7717" t="s">
        <v>56</v>
      </c>
      <c r="H7717" t="s">
        <v>844</v>
      </c>
      <c r="I7717">
        <v>61.44</v>
      </c>
      <c r="J7717">
        <v>3</v>
      </c>
      <c r="K7717">
        <v>16.59</v>
      </c>
      <c r="M7717" t="s">
        <v>3153</v>
      </c>
    </row>
    <row r="7718" spans="1:13" x14ac:dyDescent="0.25">
      <c r="A7718" s="7">
        <v>42897</v>
      </c>
      <c r="B7718" s="4">
        <f>YEAR(SaleData[[#This Row],[Order Date]])</f>
        <v>2017</v>
      </c>
      <c r="C7718" s="4">
        <f>MONTH(SaleData[[#This Row],[Order Date]])</f>
        <v>6</v>
      </c>
      <c r="D7718" t="s">
        <v>1936</v>
      </c>
      <c r="E7718" t="s">
        <v>79</v>
      </c>
      <c r="F7718" t="s">
        <v>26</v>
      </c>
      <c r="G7718" t="s">
        <v>46</v>
      </c>
      <c r="H7718" t="s">
        <v>1919</v>
      </c>
      <c r="I7718">
        <v>4.57</v>
      </c>
      <c r="J7718">
        <v>4</v>
      </c>
      <c r="K7718">
        <v>-3.81</v>
      </c>
      <c r="M7718" t="s">
        <v>3153</v>
      </c>
    </row>
    <row r="7719" spans="1:13" x14ac:dyDescent="0.25">
      <c r="A7719" s="7">
        <v>42898</v>
      </c>
      <c r="B7719" s="4">
        <f>YEAR(SaleData[[#This Row],[Order Date]])</f>
        <v>2017</v>
      </c>
      <c r="C7719" s="4">
        <f>MONTH(SaleData[[#This Row],[Order Date]])</f>
        <v>6</v>
      </c>
      <c r="D7719" t="s">
        <v>522</v>
      </c>
      <c r="E7719" t="s">
        <v>163</v>
      </c>
      <c r="F7719" t="s">
        <v>26</v>
      </c>
      <c r="G7719" t="s">
        <v>46</v>
      </c>
      <c r="H7719" t="s">
        <v>1801</v>
      </c>
      <c r="I7719">
        <v>91.2</v>
      </c>
      <c r="J7719">
        <v>3</v>
      </c>
      <c r="K7719">
        <v>41.95</v>
      </c>
      <c r="M7719" t="s">
        <v>3153</v>
      </c>
    </row>
    <row r="7720" spans="1:13" x14ac:dyDescent="0.25">
      <c r="A7720" s="7">
        <v>42898</v>
      </c>
      <c r="B7720" s="4">
        <f>YEAR(SaleData[[#This Row],[Order Date]])</f>
        <v>2017</v>
      </c>
      <c r="C7720" s="4">
        <f>MONTH(SaleData[[#This Row],[Order Date]])</f>
        <v>6</v>
      </c>
      <c r="D7720" t="s">
        <v>522</v>
      </c>
      <c r="E7720" t="s">
        <v>163</v>
      </c>
      <c r="F7720" t="s">
        <v>16</v>
      </c>
      <c r="G7720" t="s">
        <v>40</v>
      </c>
      <c r="H7720" t="s">
        <v>1074</v>
      </c>
      <c r="I7720">
        <v>452.94</v>
      </c>
      <c r="J7720">
        <v>3</v>
      </c>
      <c r="K7720">
        <v>67.94</v>
      </c>
      <c r="M7720" t="s">
        <v>3153</v>
      </c>
    </row>
    <row r="7721" spans="1:13" x14ac:dyDescent="0.25">
      <c r="A7721" s="7">
        <v>42898</v>
      </c>
      <c r="B7721" s="4">
        <f>YEAR(SaleData[[#This Row],[Order Date]])</f>
        <v>2017</v>
      </c>
      <c r="C7721" s="4">
        <f>MONTH(SaleData[[#This Row],[Order Date]])</f>
        <v>6</v>
      </c>
      <c r="D7721" t="s">
        <v>554</v>
      </c>
      <c r="E7721" t="s">
        <v>20</v>
      </c>
      <c r="F7721" t="s">
        <v>26</v>
      </c>
      <c r="G7721" t="s">
        <v>27</v>
      </c>
      <c r="H7721" t="s">
        <v>2402</v>
      </c>
      <c r="I7721">
        <v>19.04</v>
      </c>
      <c r="J7721">
        <v>4</v>
      </c>
      <c r="K7721">
        <v>9.33</v>
      </c>
      <c r="M7721" t="s">
        <v>3153</v>
      </c>
    </row>
    <row r="7722" spans="1:13" x14ac:dyDescent="0.25">
      <c r="A7722" s="7">
        <v>42898</v>
      </c>
      <c r="B7722" s="4">
        <f>YEAR(SaleData[[#This Row],[Order Date]])</f>
        <v>2017</v>
      </c>
      <c r="C7722" s="4">
        <f>MONTH(SaleData[[#This Row],[Order Date]])</f>
        <v>6</v>
      </c>
      <c r="D7722" t="s">
        <v>554</v>
      </c>
      <c r="E7722" t="s">
        <v>20</v>
      </c>
      <c r="F7722" t="s">
        <v>26</v>
      </c>
      <c r="G7722" t="s">
        <v>46</v>
      </c>
      <c r="H7722" t="s">
        <v>1381</v>
      </c>
      <c r="I7722">
        <v>13.13</v>
      </c>
      <c r="J7722">
        <v>3</v>
      </c>
      <c r="K7722">
        <v>4.2699999999999996</v>
      </c>
      <c r="M7722" t="s">
        <v>3153</v>
      </c>
    </row>
    <row r="7723" spans="1:13" x14ac:dyDescent="0.25">
      <c r="A7723" s="7">
        <v>42898</v>
      </c>
      <c r="B7723" s="4">
        <f>YEAR(SaleData[[#This Row],[Order Date]])</f>
        <v>2017</v>
      </c>
      <c r="C7723" s="4">
        <f>MONTH(SaleData[[#This Row],[Order Date]])</f>
        <v>6</v>
      </c>
      <c r="D7723" t="s">
        <v>554</v>
      </c>
      <c r="E7723" t="s">
        <v>20</v>
      </c>
      <c r="F7723" t="s">
        <v>26</v>
      </c>
      <c r="G7723" t="s">
        <v>62</v>
      </c>
      <c r="H7723" t="s">
        <v>1463</v>
      </c>
      <c r="I7723">
        <v>64.14</v>
      </c>
      <c r="J7723">
        <v>3</v>
      </c>
      <c r="K7723">
        <v>16.68</v>
      </c>
      <c r="M7723" t="s">
        <v>3153</v>
      </c>
    </row>
    <row r="7724" spans="1:13" x14ac:dyDescent="0.25">
      <c r="A7724" s="7">
        <v>42898</v>
      </c>
      <c r="B7724" s="4">
        <f>YEAR(SaleData[[#This Row],[Order Date]])</f>
        <v>2017</v>
      </c>
      <c r="C7724" s="4">
        <f>MONTH(SaleData[[#This Row],[Order Date]])</f>
        <v>6</v>
      </c>
      <c r="D7724" t="s">
        <v>554</v>
      </c>
      <c r="E7724" t="s">
        <v>20</v>
      </c>
      <c r="F7724" t="s">
        <v>16</v>
      </c>
      <c r="G7724" t="s">
        <v>17</v>
      </c>
      <c r="H7724" t="s">
        <v>1388</v>
      </c>
      <c r="I7724">
        <v>858.24</v>
      </c>
      <c r="J7724">
        <v>4</v>
      </c>
      <c r="K7724">
        <v>143.04</v>
      </c>
      <c r="M7724" t="s">
        <v>3153</v>
      </c>
    </row>
    <row r="7725" spans="1:13" x14ac:dyDescent="0.25">
      <c r="A7725" s="7">
        <v>42898</v>
      </c>
      <c r="B7725" s="4">
        <f>YEAR(SaleData[[#This Row],[Order Date]])</f>
        <v>2017</v>
      </c>
      <c r="C7725" s="4">
        <f>MONTH(SaleData[[#This Row],[Order Date]])</f>
        <v>6</v>
      </c>
      <c r="D7725" t="s">
        <v>1594</v>
      </c>
      <c r="E7725" t="s">
        <v>75</v>
      </c>
      <c r="F7725" t="s">
        <v>16</v>
      </c>
      <c r="G7725" t="s">
        <v>34</v>
      </c>
      <c r="H7725" t="s">
        <v>2403</v>
      </c>
      <c r="I7725">
        <v>17.09</v>
      </c>
      <c r="J7725">
        <v>2</v>
      </c>
      <c r="K7725">
        <v>1.07</v>
      </c>
      <c r="M7725" t="s">
        <v>3154</v>
      </c>
    </row>
    <row r="7726" spans="1:13" x14ac:dyDescent="0.25">
      <c r="A7726" s="7">
        <v>42898</v>
      </c>
      <c r="B7726" s="4">
        <f>YEAR(SaleData[[#This Row],[Order Date]])</f>
        <v>2017</v>
      </c>
      <c r="C7726" s="4">
        <f>MONTH(SaleData[[#This Row],[Order Date]])</f>
        <v>6</v>
      </c>
      <c r="D7726" t="s">
        <v>1669</v>
      </c>
      <c r="E7726" t="s">
        <v>129</v>
      </c>
      <c r="F7726" t="s">
        <v>11</v>
      </c>
      <c r="G7726" t="s">
        <v>12</v>
      </c>
      <c r="H7726" t="s">
        <v>1354</v>
      </c>
      <c r="I7726">
        <v>63.92</v>
      </c>
      <c r="J7726">
        <v>2</v>
      </c>
      <c r="K7726">
        <v>19.18</v>
      </c>
      <c r="M7726" t="s">
        <v>3154</v>
      </c>
    </row>
    <row r="7727" spans="1:13" x14ac:dyDescent="0.25">
      <c r="A7727" s="7">
        <v>42898</v>
      </c>
      <c r="B7727" s="4">
        <f>YEAR(SaleData[[#This Row],[Order Date]])</f>
        <v>2017</v>
      </c>
      <c r="C7727" s="4">
        <f>MONTH(SaleData[[#This Row],[Order Date]])</f>
        <v>6</v>
      </c>
      <c r="D7727" t="s">
        <v>2404</v>
      </c>
      <c r="E7727" t="s">
        <v>15</v>
      </c>
      <c r="F7727" t="s">
        <v>11</v>
      </c>
      <c r="G7727" t="s">
        <v>21</v>
      </c>
      <c r="H7727" t="s">
        <v>1789</v>
      </c>
      <c r="I7727">
        <v>71.98</v>
      </c>
      <c r="J7727">
        <v>3</v>
      </c>
      <c r="K7727">
        <v>9</v>
      </c>
      <c r="M7727" t="s">
        <v>3154</v>
      </c>
    </row>
    <row r="7728" spans="1:13" x14ac:dyDescent="0.25">
      <c r="A7728" s="7">
        <v>42898</v>
      </c>
      <c r="B7728" s="4">
        <f>YEAR(SaleData[[#This Row],[Order Date]])</f>
        <v>2017</v>
      </c>
      <c r="C7728" s="4">
        <f>MONTH(SaleData[[#This Row],[Order Date]])</f>
        <v>6</v>
      </c>
      <c r="D7728" t="s">
        <v>2404</v>
      </c>
      <c r="E7728" t="s">
        <v>15</v>
      </c>
      <c r="F7728" t="s">
        <v>26</v>
      </c>
      <c r="G7728" t="s">
        <v>27</v>
      </c>
      <c r="H7728" t="s">
        <v>2405</v>
      </c>
      <c r="I7728">
        <v>19.440000000000001</v>
      </c>
      <c r="J7728">
        <v>3</v>
      </c>
      <c r="K7728">
        <v>9.33</v>
      </c>
      <c r="M7728" t="s">
        <v>3154</v>
      </c>
    </row>
    <row r="7729" spans="1:13" x14ac:dyDescent="0.25">
      <c r="A7729" s="7">
        <v>42898</v>
      </c>
      <c r="B7729" s="4">
        <f>YEAR(SaleData[[#This Row],[Order Date]])</f>
        <v>2017</v>
      </c>
      <c r="C7729" s="4">
        <f>MONTH(SaleData[[#This Row],[Order Date]])</f>
        <v>6</v>
      </c>
      <c r="D7729" t="s">
        <v>1997</v>
      </c>
      <c r="E7729" t="s">
        <v>24</v>
      </c>
      <c r="F7729" t="s">
        <v>16</v>
      </c>
      <c r="G7729" t="s">
        <v>34</v>
      </c>
      <c r="H7729" t="s">
        <v>1280</v>
      </c>
      <c r="I7729">
        <v>8.86</v>
      </c>
      <c r="J7729">
        <v>3</v>
      </c>
      <c r="K7729">
        <v>-6.86</v>
      </c>
      <c r="M7729" t="s">
        <v>3155</v>
      </c>
    </row>
    <row r="7730" spans="1:13" x14ac:dyDescent="0.25">
      <c r="A7730" s="7">
        <v>42899</v>
      </c>
      <c r="B7730" s="4">
        <f>YEAR(SaleData[[#This Row],[Order Date]])</f>
        <v>2017</v>
      </c>
      <c r="C7730" s="4">
        <f>MONTH(SaleData[[#This Row],[Order Date]])</f>
        <v>6</v>
      </c>
      <c r="D7730" t="s">
        <v>2568</v>
      </c>
      <c r="E7730" t="s">
        <v>15</v>
      </c>
      <c r="F7730" t="s">
        <v>26</v>
      </c>
      <c r="G7730" t="s">
        <v>27</v>
      </c>
      <c r="H7730" t="s">
        <v>1001</v>
      </c>
      <c r="I7730">
        <v>25.92</v>
      </c>
      <c r="J7730">
        <v>4</v>
      </c>
      <c r="K7730">
        <v>12.44</v>
      </c>
      <c r="M7730" t="s">
        <v>3155</v>
      </c>
    </row>
    <row r="7731" spans="1:13" x14ac:dyDescent="0.25">
      <c r="A7731" s="7">
        <v>42899</v>
      </c>
      <c r="B7731" s="4">
        <f>YEAR(SaleData[[#This Row],[Order Date]])</f>
        <v>2017</v>
      </c>
      <c r="C7731" s="4">
        <f>MONTH(SaleData[[#This Row],[Order Date]])</f>
        <v>6</v>
      </c>
      <c r="D7731" t="s">
        <v>2568</v>
      </c>
      <c r="E7731" t="s">
        <v>15</v>
      </c>
      <c r="F7731" t="s">
        <v>26</v>
      </c>
      <c r="G7731" t="s">
        <v>36</v>
      </c>
      <c r="H7731" t="s">
        <v>819</v>
      </c>
      <c r="I7731">
        <v>197.58</v>
      </c>
      <c r="J7731">
        <v>2</v>
      </c>
      <c r="K7731">
        <v>53.35</v>
      </c>
      <c r="M7731" t="s">
        <v>3155</v>
      </c>
    </row>
    <row r="7732" spans="1:13" x14ac:dyDescent="0.25">
      <c r="A7732" s="7">
        <v>42899</v>
      </c>
      <c r="B7732" s="4">
        <f>YEAR(SaleData[[#This Row],[Order Date]])</f>
        <v>2017</v>
      </c>
      <c r="C7732" s="4">
        <f>MONTH(SaleData[[#This Row],[Order Date]])</f>
        <v>6</v>
      </c>
      <c r="D7732" t="s">
        <v>851</v>
      </c>
      <c r="E7732" t="s">
        <v>188</v>
      </c>
      <c r="F7732" t="s">
        <v>11</v>
      </c>
      <c r="G7732" t="s">
        <v>12</v>
      </c>
      <c r="H7732" t="s">
        <v>2379</v>
      </c>
      <c r="I7732">
        <v>111.79</v>
      </c>
      <c r="J7732">
        <v>7</v>
      </c>
      <c r="K7732">
        <v>43.6</v>
      </c>
      <c r="M7732" t="s">
        <v>3155</v>
      </c>
    </row>
    <row r="7733" spans="1:13" x14ac:dyDescent="0.25">
      <c r="A7733" s="7">
        <v>42899</v>
      </c>
      <c r="B7733" s="4">
        <f>YEAR(SaleData[[#This Row],[Order Date]])</f>
        <v>2017</v>
      </c>
      <c r="C7733" s="4">
        <f>MONTH(SaleData[[#This Row],[Order Date]])</f>
        <v>6</v>
      </c>
      <c r="D7733" t="s">
        <v>2519</v>
      </c>
      <c r="E7733" t="s">
        <v>43</v>
      </c>
      <c r="F7733" t="s">
        <v>16</v>
      </c>
      <c r="G7733" t="s">
        <v>17</v>
      </c>
      <c r="H7733" t="s">
        <v>1533</v>
      </c>
      <c r="I7733">
        <v>120.71</v>
      </c>
      <c r="J7733">
        <v>1</v>
      </c>
      <c r="K7733">
        <v>-18.11</v>
      </c>
      <c r="M7733" t="s">
        <v>3155</v>
      </c>
    </row>
    <row r="7734" spans="1:13" x14ac:dyDescent="0.25">
      <c r="A7734" s="7">
        <v>42899</v>
      </c>
      <c r="B7734" s="4">
        <f>YEAR(SaleData[[#This Row],[Order Date]])</f>
        <v>2017</v>
      </c>
      <c r="C7734" s="4">
        <f>MONTH(SaleData[[#This Row],[Order Date]])</f>
        <v>6</v>
      </c>
      <c r="D7734" t="s">
        <v>1645</v>
      </c>
      <c r="E7734" t="s">
        <v>129</v>
      </c>
      <c r="F7734" t="s">
        <v>11</v>
      </c>
      <c r="G7734" t="s">
        <v>21</v>
      </c>
      <c r="H7734" t="s">
        <v>947</v>
      </c>
      <c r="I7734">
        <v>1049.97</v>
      </c>
      <c r="J7734">
        <v>5</v>
      </c>
      <c r="K7734">
        <v>-209.99</v>
      </c>
      <c r="M7734" t="s">
        <v>3156</v>
      </c>
    </row>
    <row r="7735" spans="1:13" x14ac:dyDescent="0.25">
      <c r="A7735" s="7">
        <v>42901</v>
      </c>
      <c r="B7735" s="4">
        <f>YEAR(SaleData[[#This Row],[Order Date]])</f>
        <v>2017</v>
      </c>
      <c r="C7735" s="4">
        <f>MONTH(SaleData[[#This Row],[Order Date]])</f>
        <v>6</v>
      </c>
      <c r="D7735" t="s">
        <v>369</v>
      </c>
      <c r="E7735" t="s">
        <v>20</v>
      </c>
      <c r="F7735" t="s">
        <v>11</v>
      </c>
      <c r="G7735" t="s">
        <v>12</v>
      </c>
      <c r="H7735" t="s">
        <v>1067</v>
      </c>
      <c r="I7735">
        <v>88.4</v>
      </c>
      <c r="J7735">
        <v>4</v>
      </c>
      <c r="K7735">
        <v>11.49</v>
      </c>
      <c r="M7735" t="s">
        <v>3156</v>
      </c>
    </row>
    <row r="7736" spans="1:13" x14ac:dyDescent="0.25">
      <c r="A7736" s="7">
        <v>42901</v>
      </c>
      <c r="B7736" s="4">
        <f>YEAR(SaleData[[#This Row],[Order Date]])</f>
        <v>2017</v>
      </c>
      <c r="C7736" s="4">
        <f>MONTH(SaleData[[#This Row],[Order Date]])</f>
        <v>6</v>
      </c>
      <c r="D7736" t="s">
        <v>369</v>
      </c>
      <c r="E7736" t="s">
        <v>20</v>
      </c>
      <c r="F7736" t="s">
        <v>26</v>
      </c>
      <c r="G7736" t="s">
        <v>27</v>
      </c>
      <c r="H7736" t="s">
        <v>2276</v>
      </c>
      <c r="I7736">
        <v>6.48</v>
      </c>
      <c r="J7736">
        <v>1</v>
      </c>
      <c r="K7736">
        <v>3.11</v>
      </c>
      <c r="M7736" t="s">
        <v>3156</v>
      </c>
    </row>
    <row r="7737" spans="1:13" x14ac:dyDescent="0.25">
      <c r="A7737" s="7">
        <v>42901</v>
      </c>
      <c r="B7737" s="4">
        <f>YEAR(SaleData[[#This Row],[Order Date]])</f>
        <v>2017</v>
      </c>
      <c r="C7737" s="4">
        <f>MONTH(SaleData[[#This Row],[Order Date]])</f>
        <v>6</v>
      </c>
      <c r="D7737" t="s">
        <v>1328</v>
      </c>
      <c r="E7737" t="s">
        <v>43</v>
      </c>
      <c r="F7737" t="s">
        <v>11</v>
      </c>
      <c r="G7737" t="s">
        <v>21</v>
      </c>
      <c r="H7737" t="s">
        <v>1054</v>
      </c>
      <c r="I7737">
        <v>33.520000000000003</v>
      </c>
      <c r="J7737">
        <v>2</v>
      </c>
      <c r="K7737">
        <v>3.35</v>
      </c>
      <c r="M7737" t="s">
        <v>3156</v>
      </c>
    </row>
    <row r="7738" spans="1:13" x14ac:dyDescent="0.25">
      <c r="A7738" s="7">
        <v>42901</v>
      </c>
      <c r="B7738" s="4">
        <f>YEAR(SaleData[[#This Row],[Order Date]])</f>
        <v>2017</v>
      </c>
      <c r="C7738" s="4">
        <f>MONTH(SaleData[[#This Row],[Order Date]])</f>
        <v>6</v>
      </c>
      <c r="D7738" t="s">
        <v>1328</v>
      </c>
      <c r="E7738" t="s">
        <v>43</v>
      </c>
      <c r="F7738" t="s">
        <v>16</v>
      </c>
      <c r="G7738" t="s">
        <v>34</v>
      </c>
      <c r="H7738" t="s">
        <v>875</v>
      </c>
      <c r="I7738">
        <v>9.94</v>
      </c>
      <c r="J7738">
        <v>2</v>
      </c>
      <c r="K7738">
        <v>3.08</v>
      </c>
      <c r="M7738" t="s">
        <v>3156</v>
      </c>
    </row>
    <row r="7739" spans="1:13" x14ac:dyDescent="0.25">
      <c r="A7739" s="7">
        <v>42901</v>
      </c>
      <c r="B7739" s="4">
        <f>YEAR(SaleData[[#This Row],[Order Date]])</f>
        <v>2017</v>
      </c>
      <c r="C7739" s="4">
        <f>MONTH(SaleData[[#This Row],[Order Date]])</f>
        <v>6</v>
      </c>
      <c r="D7739" t="s">
        <v>2116</v>
      </c>
      <c r="E7739" t="s">
        <v>30</v>
      </c>
      <c r="F7739" t="s">
        <v>26</v>
      </c>
      <c r="G7739" t="s">
        <v>36</v>
      </c>
      <c r="H7739" t="s">
        <v>1182</v>
      </c>
      <c r="I7739">
        <v>41.92</v>
      </c>
      <c r="J7739">
        <v>5</v>
      </c>
      <c r="K7739">
        <v>3.67</v>
      </c>
      <c r="M7739" t="s">
        <v>3156</v>
      </c>
    </row>
    <row r="7740" spans="1:13" x14ac:dyDescent="0.25">
      <c r="A7740" s="7">
        <v>42901</v>
      </c>
      <c r="B7740" s="4">
        <f>YEAR(SaleData[[#This Row],[Order Date]])</f>
        <v>2017</v>
      </c>
      <c r="C7740" s="4">
        <f>MONTH(SaleData[[#This Row],[Order Date]])</f>
        <v>6</v>
      </c>
      <c r="D7740" t="s">
        <v>2116</v>
      </c>
      <c r="E7740" t="s">
        <v>30</v>
      </c>
      <c r="F7740" t="s">
        <v>11</v>
      </c>
      <c r="G7740" t="s">
        <v>12</v>
      </c>
      <c r="H7740" t="s">
        <v>1236</v>
      </c>
      <c r="I7740">
        <v>297.58</v>
      </c>
      <c r="J7740">
        <v>3</v>
      </c>
      <c r="K7740">
        <v>-7.44</v>
      </c>
      <c r="M7740" t="s">
        <v>3156</v>
      </c>
    </row>
    <row r="7741" spans="1:13" x14ac:dyDescent="0.25">
      <c r="A7741" s="7">
        <v>42901</v>
      </c>
      <c r="B7741" s="4">
        <f>YEAR(SaleData[[#This Row],[Order Date]])</f>
        <v>2017</v>
      </c>
      <c r="C7741" s="4">
        <f>MONTH(SaleData[[#This Row],[Order Date]])</f>
        <v>6</v>
      </c>
      <c r="D7741" t="s">
        <v>2116</v>
      </c>
      <c r="E7741" t="s">
        <v>30</v>
      </c>
      <c r="F7741" t="s">
        <v>26</v>
      </c>
      <c r="G7741" t="s">
        <v>31</v>
      </c>
      <c r="H7741" t="s">
        <v>312</v>
      </c>
      <c r="I7741">
        <v>4.34</v>
      </c>
      <c r="J7741">
        <v>3</v>
      </c>
      <c r="K7741">
        <v>0.87</v>
      </c>
      <c r="M7741" t="s">
        <v>3157</v>
      </c>
    </row>
    <row r="7742" spans="1:13" x14ac:dyDescent="0.25">
      <c r="A7742" s="7">
        <v>42901</v>
      </c>
      <c r="B7742" s="4">
        <f>YEAR(SaleData[[#This Row],[Order Date]])</f>
        <v>2017</v>
      </c>
      <c r="C7742" s="4">
        <f>MONTH(SaleData[[#This Row],[Order Date]])</f>
        <v>6</v>
      </c>
      <c r="D7742" t="s">
        <v>2116</v>
      </c>
      <c r="E7742" t="s">
        <v>30</v>
      </c>
      <c r="F7742" t="s">
        <v>11</v>
      </c>
      <c r="G7742" t="s">
        <v>12</v>
      </c>
      <c r="H7742" t="s">
        <v>310</v>
      </c>
      <c r="I7742">
        <v>94.99</v>
      </c>
      <c r="J7742">
        <v>2</v>
      </c>
      <c r="K7742">
        <v>-2.37</v>
      </c>
      <c r="M7742" t="s">
        <v>3157</v>
      </c>
    </row>
    <row r="7743" spans="1:13" x14ac:dyDescent="0.25">
      <c r="A7743" s="7">
        <v>42901</v>
      </c>
      <c r="B7743" s="4">
        <f>YEAR(SaleData[[#This Row],[Order Date]])</f>
        <v>2017</v>
      </c>
      <c r="C7743" s="4">
        <f>MONTH(SaleData[[#This Row],[Order Date]])</f>
        <v>6</v>
      </c>
      <c r="D7743" t="s">
        <v>2116</v>
      </c>
      <c r="E7743" t="s">
        <v>30</v>
      </c>
      <c r="F7743" t="s">
        <v>26</v>
      </c>
      <c r="G7743" t="s">
        <v>27</v>
      </c>
      <c r="H7743" t="s">
        <v>1742</v>
      </c>
      <c r="I7743">
        <v>74.349999999999994</v>
      </c>
      <c r="J7743">
        <v>3</v>
      </c>
      <c r="K7743">
        <v>23.24</v>
      </c>
      <c r="M7743" t="s">
        <v>3157</v>
      </c>
    </row>
    <row r="7744" spans="1:13" x14ac:dyDescent="0.25">
      <c r="A7744" s="7">
        <v>42901</v>
      </c>
      <c r="B7744" s="4">
        <f>YEAR(SaleData[[#This Row],[Order Date]])</f>
        <v>2017</v>
      </c>
      <c r="C7744" s="4">
        <f>MONTH(SaleData[[#This Row],[Order Date]])</f>
        <v>6</v>
      </c>
      <c r="D7744" t="s">
        <v>2116</v>
      </c>
      <c r="E7744" t="s">
        <v>30</v>
      </c>
      <c r="F7744" t="s">
        <v>26</v>
      </c>
      <c r="G7744" t="s">
        <v>62</v>
      </c>
      <c r="H7744" t="s">
        <v>2688</v>
      </c>
      <c r="I7744">
        <v>14.04</v>
      </c>
      <c r="J7744">
        <v>3</v>
      </c>
      <c r="K7744">
        <v>1.58</v>
      </c>
      <c r="M7744" t="s">
        <v>3157</v>
      </c>
    </row>
    <row r="7745" spans="1:13" x14ac:dyDescent="0.25">
      <c r="A7745" s="7">
        <v>42901</v>
      </c>
      <c r="B7745" s="4">
        <f>YEAR(SaleData[[#This Row],[Order Date]])</f>
        <v>2017</v>
      </c>
      <c r="C7745" s="4">
        <f>MONTH(SaleData[[#This Row],[Order Date]])</f>
        <v>6</v>
      </c>
      <c r="D7745" t="s">
        <v>2283</v>
      </c>
      <c r="E7745" t="s">
        <v>105</v>
      </c>
      <c r="F7745" t="s">
        <v>26</v>
      </c>
      <c r="G7745" t="s">
        <v>27</v>
      </c>
      <c r="H7745" t="s">
        <v>2063</v>
      </c>
      <c r="I7745">
        <v>24.78</v>
      </c>
      <c r="J7745">
        <v>1</v>
      </c>
      <c r="K7745">
        <v>7.75</v>
      </c>
      <c r="M7745" t="s">
        <v>3157</v>
      </c>
    </row>
    <row r="7746" spans="1:13" x14ac:dyDescent="0.25">
      <c r="A7746" s="7">
        <v>42901</v>
      </c>
      <c r="B7746" s="4">
        <f>YEAR(SaleData[[#This Row],[Order Date]])</f>
        <v>2017</v>
      </c>
      <c r="C7746" s="4">
        <f>MONTH(SaleData[[#This Row],[Order Date]])</f>
        <v>6</v>
      </c>
      <c r="D7746" t="s">
        <v>575</v>
      </c>
      <c r="E7746" t="s">
        <v>30</v>
      </c>
      <c r="F7746" t="s">
        <v>11</v>
      </c>
      <c r="G7746" t="s">
        <v>21</v>
      </c>
      <c r="H7746" t="s">
        <v>2686</v>
      </c>
      <c r="I7746">
        <v>657.55</v>
      </c>
      <c r="J7746">
        <v>6</v>
      </c>
      <c r="K7746">
        <v>49.32</v>
      </c>
      <c r="M7746" t="s">
        <v>3157</v>
      </c>
    </row>
    <row r="7747" spans="1:13" x14ac:dyDescent="0.25">
      <c r="A7747" s="7">
        <v>42901</v>
      </c>
      <c r="B7747" s="4">
        <f>YEAR(SaleData[[#This Row],[Order Date]])</f>
        <v>2017</v>
      </c>
      <c r="C7747" s="4">
        <f>MONTH(SaleData[[#This Row],[Order Date]])</f>
        <v>6</v>
      </c>
      <c r="D7747" t="s">
        <v>1286</v>
      </c>
      <c r="E7747" t="s">
        <v>43</v>
      </c>
      <c r="F7747" t="s">
        <v>11</v>
      </c>
      <c r="G7747" t="s">
        <v>12</v>
      </c>
      <c r="H7747" t="s">
        <v>2296</v>
      </c>
      <c r="I7747">
        <v>659.9</v>
      </c>
      <c r="J7747">
        <v>2</v>
      </c>
      <c r="K7747">
        <v>217.77</v>
      </c>
      <c r="M7747" t="s">
        <v>3157</v>
      </c>
    </row>
    <row r="7748" spans="1:13" x14ac:dyDescent="0.25">
      <c r="A7748" s="7">
        <v>42901</v>
      </c>
      <c r="B7748" s="4">
        <f>YEAR(SaleData[[#This Row],[Order Date]])</f>
        <v>2017</v>
      </c>
      <c r="C7748" s="4">
        <f>MONTH(SaleData[[#This Row],[Order Date]])</f>
        <v>6</v>
      </c>
      <c r="D7748" t="s">
        <v>1286</v>
      </c>
      <c r="E7748" t="s">
        <v>43</v>
      </c>
      <c r="F7748" t="s">
        <v>16</v>
      </c>
      <c r="G7748" t="s">
        <v>17</v>
      </c>
      <c r="H7748" t="s">
        <v>2389</v>
      </c>
      <c r="I7748">
        <v>1684.75</v>
      </c>
      <c r="J7748">
        <v>6</v>
      </c>
      <c r="K7748">
        <v>210.59</v>
      </c>
      <c r="M7748" t="s">
        <v>3157</v>
      </c>
    </row>
    <row r="7749" spans="1:13" x14ac:dyDescent="0.25">
      <c r="A7749" s="7">
        <v>42901</v>
      </c>
      <c r="B7749" s="4">
        <f>YEAR(SaleData[[#This Row],[Order Date]])</f>
        <v>2017</v>
      </c>
      <c r="C7749" s="4">
        <f>MONTH(SaleData[[#This Row],[Order Date]])</f>
        <v>6</v>
      </c>
      <c r="D7749" t="s">
        <v>1286</v>
      </c>
      <c r="E7749" t="s">
        <v>43</v>
      </c>
      <c r="F7749" t="s">
        <v>11</v>
      </c>
      <c r="G7749" t="s">
        <v>12</v>
      </c>
      <c r="H7749" t="s">
        <v>1980</v>
      </c>
      <c r="I7749">
        <v>559.91999999999996</v>
      </c>
      <c r="J7749">
        <v>8</v>
      </c>
      <c r="K7749">
        <v>190.37</v>
      </c>
      <c r="M7749" t="s">
        <v>3157</v>
      </c>
    </row>
    <row r="7750" spans="1:13" x14ac:dyDescent="0.25">
      <c r="A7750" s="7">
        <v>42901</v>
      </c>
      <c r="B7750" s="4">
        <f>YEAR(SaleData[[#This Row],[Order Date]])</f>
        <v>2017</v>
      </c>
      <c r="C7750" s="4">
        <f>MONTH(SaleData[[#This Row],[Order Date]])</f>
        <v>6</v>
      </c>
      <c r="D7750" t="s">
        <v>1445</v>
      </c>
      <c r="E7750" t="s">
        <v>15</v>
      </c>
      <c r="F7750" t="s">
        <v>26</v>
      </c>
      <c r="G7750" t="s">
        <v>46</v>
      </c>
      <c r="H7750" t="s">
        <v>523</v>
      </c>
      <c r="I7750">
        <v>1219.96</v>
      </c>
      <c r="J7750">
        <v>5</v>
      </c>
      <c r="K7750">
        <v>381.24</v>
      </c>
      <c r="M7750" t="s">
        <v>3157</v>
      </c>
    </row>
    <row r="7751" spans="1:13" x14ac:dyDescent="0.25">
      <c r="A7751" s="7">
        <v>42902</v>
      </c>
      <c r="B7751" s="4">
        <f>YEAR(SaleData[[#This Row],[Order Date]])</f>
        <v>2017</v>
      </c>
      <c r="C7751" s="4">
        <f>MONTH(SaleData[[#This Row],[Order Date]])</f>
        <v>6</v>
      </c>
      <c r="D7751" t="s">
        <v>1358</v>
      </c>
      <c r="E7751" t="s">
        <v>116</v>
      </c>
      <c r="F7751" t="s">
        <v>26</v>
      </c>
      <c r="G7751" t="s">
        <v>46</v>
      </c>
      <c r="H7751" t="s">
        <v>77</v>
      </c>
      <c r="I7751">
        <v>2.88</v>
      </c>
      <c r="J7751">
        <v>1</v>
      </c>
      <c r="K7751">
        <v>1.41</v>
      </c>
      <c r="M7751" t="s">
        <v>3157</v>
      </c>
    </row>
    <row r="7752" spans="1:13" x14ac:dyDescent="0.25">
      <c r="A7752" s="7">
        <v>42902</v>
      </c>
      <c r="B7752" s="4">
        <f>YEAR(SaleData[[#This Row],[Order Date]])</f>
        <v>2017</v>
      </c>
      <c r="C7752" s="4">
        <f>MONTH(SaleData[[#This Row],[Order Date]])</f>
        <v>6</v>
      </c>
      <c r="D7752" t="s">
        <v>1358</v>
      </c>
      <c r="E7752" t="s">
        <v>116</v>
      </c>
      <c r="F7752" t="s">
        <v>26</v>
      </c>
      <c r="G7752" t="s">
        <v>36</v>
      </c>
      <c r="H7752" t="s">
        <v>1185</v>
      </c>
      <c r="I7752">
        <v>1443.96</v>
      </c>
      <c r="J7752">
        <v>12</v>
      </c>
      <c r="K7752">
        <v>375.43</v>
      </c>
      <c r="M7752" t="s">
        <v>3158</v>
      </c>
    </row>
    <row r="7753" spans="1:13" x14ac:dyDescent="0.25">
      <c r="A7753" s="7">
        <v>42902</v>
      </c>
      <c r="B7753" s="4">
        <f>YEAR(SaleData[[#This Row],[Order Date]])</f>
        <v>2017</v>
      </c>
      <c r="C7753" s="4">
        <f>MONTH(SaleData[[#This Row],[Order Date]])</f>
        <v>6</v>
      </c>
      <c r="D7753" t="s">
        <v>1848</v>
      </c>
      <c r="E7753" t="s">
        <v>209</v>
      </c>
      <c r="F7753" t="s">
        <v>26</v>
      </c>
      <c r="G7753" t="s">
        <v>46</v>
      </c>
      <c r="H7753" t="s">
        <v>345</v>
      </c>
      <c r="I7753">
        <v>20.72</v>
      </c>
      <c r="J7753">
        <v>2</v>
      </c>
      <c r="K7753">
        <v>-15.2</v>
      </c>
      <c r="M7753" t="s">
        <v>3158</v>
      </c>
    </row>
    <row r="7754" spans="1:13" x14ac:dyDescent="0.25">
      <c r="A7754" s="7">
        <v>42902</v>
      </c>
      <c r="B7754" s="4">
        <f>YEAR(SaleData[[#This Row],[Order Date]])</f>
        <v>2017</v>
      </c>
      <c r="C7754" s="4">
        <f>MONTH(SaleData[[#This Row],[Order Date]])</f>
        <v>6</v>
      </c>
      <c r="D7754" t="s">
        <v>1848</v>
      </c>
      <c r="E7754" t="s">
        <v>209</v>
      </c>
      <c r="F7754" t="s">
        <v>26</v>
      </c>
      <c r="G7754" t="s">
        <v>36</v>
      </c>
      <c r="H7754" t="s">
        <v>1841</v>
      </c>
      <c r="I7754">
        <v>415.87</v>
      </c>
      <c r="J7754">
        <v>8</v>
      </c>
      <c r="K7754">
        <v>-41.59</v>
      </c>
      <c r="M7754" t="s">
        <v>3158</v>
      </c>
    </row>
    <row r="7755" spans="1:13" x14ac:dyDescent="0.25">
      <c r="A7755" s="7">
        <v>42902</v>
      </c>
      <c r="B7755" s="4">
        <f>YEAR(SaleData[[#This Row],[Order Date]])</f>
        <v>2017</v>
      </c>
      <c r="C7755" s="4">
        <f>MONTH(SaleData[[#This Row],[Order Date]])</f>
        <v>6</v>
      </c>
      <c r="D7755" t="s">
        <v>238</v>
      </c>
      <c r="E7755" t="s">
        <v>79</v>
      </c>
      <c r="F7755" t="s">
        <v>26</v>
      </c>
      <c r="G7755" t="s">
        <v>46</v>
      </c>
      <c r="H7755" t="s">
        <v>1996</v>
      </c>
      <c r="I7755">
        <v>19.010000000000002</v>
      </c>
      <c r="J7755">
        <v>8</v>
      </c>
      <c r="K7755">
        <v>-12.67</v>
      </c>
      <c r="M7755" t="s">
        <v>3159</v>
      </c>
    </row>
    <row r="7756" spans="1:13" x14ac:dyDescent="0.25">
      <c r="A7756" s="7">
        <v>42902</v>
      </c>
      <c r="B7756" s="4">
        <f>YEAR(SaleData[[#This Row],[Order Date]])</f>
        <v>2017</v>
      </c>
      <c r="C7756" s="4">
        <f>MONTH(SaleData[[#This Row],[Order Date]])</f>
        <v>6</v>
      </c>
      <c r="D7756" t="s">
        <v>886</v>
      </c>
      <c r="E7756" t="s">
        <v>20</v>
      </c>
      <c r="F7756" t="s">
        <v>26</v>
      </c>
      <c r="G7756" t="s">
        <v>62</v>
      </c>
      <c r="H7756" t="s">
        <v>2049</v>
      </c>
      <c r="I7756">
        <v>16.38</v>
      </c>
      <c r="J7756">
        <v>9</v>
      </c>
      <c r="K7756">
        <v>7.37</v>
      </c>
      <c r="M7756" t="s">
        <v>3159</v>
      </c>
    </row>
    <row r="7757" spans="1:13" x14ac:dyDescent="0.25">
      <c r="A7757" s="7">
        <v>42902</v>
      </c>
      <c r="B7757" s="4">
        <f>YEAR(SaleData[[#This Row],[Order Date]])</f>
        <v>2017</v>
      </c>
      <c r="C7757" s="4">
        <f>MONTH(SaleData[[#This Row],[Order Date]])</f>
        <v>6</v>
      </c>
      <c r="D7757" t="s">
        <v>886</v>
      </c>
      <c r="E7757" t="s">
        <v>20</v>
      </c>
      <c r="F7757" t="s">
        <v>26</v>
      </c>
      <c r="G7757" t="s">
        <v>156</v>
      </c>
      <c r="H7757" t="s">
        <v>1825</v>
      </c>
      <c r="I7757">
        <v>167.96</v>
      </c>
      <c r="J7757">
        <v>2</v>
      </c>
      <c r="K7757">
        <v>78.94</v>
      </c>
      <c r="M7757" t="s">
        <v>3159</v>
      </c>
    </row>
    <row r="7758" spans="1:13" x14ac:dyDescent="0.25">
      <c r="A7758" s="7">
        <v>42902</v>
      </c>
      <c r="B7758" s="4">
        <f>YEAR(SaleData[[#This Row],[Order Date]])</f>
        <v>2017</v>
      </c>
      <c r="C7758" s="4">
        <f>MONTH(SaleData[[#This Row],[Order Date]])</f>
        <v>6</v>
      </c>
      <c r="D7758" t="s">
        <v>886</v>
      </c>
      <c r="E7758" t="s">
        <v>20</v>
      </c>
      <c r="F7758" t="s">
        <v>16</v>
      </c>
      <c r="G7758" t="s">
        <v>235</v>
      </c>
      <c r="H7758" t="s">
        <v>1857</v>
      </c>
      <c r="I7758">
        <v>321.57</v>
      </c>
      <c r="J7758">
        <v>2</v>
      </c>
      <c r="K7758">
        <v>-16.079999999999998</v>
      </c>
      <c r="M7758" t="s">
        <v>3159</v>
      </c>
    </row>
    <row r="7759" spans="1:13" x14ac:dyDescent="0.25">
      <c r="A7759" s="7">
        <v>42902</v>
      </c>
      <c r="B7759" s="4">
        <f>YEAR(SaleData[[#This Row],[Order Date]])</f>
        <v>2017</v>
      </c>
      <c r="C7759" s="4">
        <f>MONTH(SaleData[[#This Row],[Order Date]])</f>
        <v>6</v>
      </c>
      <c r="D7759" t="s">
        <v>886</v>
      </c>
      <c r="E7759" t="s">
        <v>20</v>
      </c>
      <c r="F7759" t="s">
        <v>26</v>
      </c>
      <c r="G7759" t="s">
        <v>27</v>
      </c>
      <c r="H7759" t="s">
        <v>144</v>
      </c>
      <c r="I7759">
        <v>12.96</v>
      </c>
      <c r="J7759">
        <v>2</v>
      </c>
      <c r="K7759">
        <v>6.22</v>
      </c>
      <c r="M7759" t="s">
        <v>3159</v>
      </c>
    </row>
    <row r="7760" spans="1:13" x14ac:dyDescent="0.25">
      <c r="A7760" s="7">
        <v>42902</v>
      </c>
      <c r="B7760" s="4">
        <f>YEAR(SaleData[[#This Row],[Order Date]])</f>
        <v>2017</v>
      </c>
      <c r="C7760" s="4">
        <f>MONTH(SaleData[[#This Row],[Order Date]])</f>
        <v>6</v>
      </c>
      <c r="D7760" t="s">
        <v>748</v>
      </c>
      <c r="E7760" t="s">
        <v>43</v>
      </c>
      <c r="F7760" t="s">
        <v>26</v>
      </c>
      <c r="G7760" t="s">
        <v>62</v>
      </c>
      <c r="H7760" t="s">
        <v>2357</v>
      </c>
      <c r="I7760">
        <v>27.76</v>
      </c>
      <c r="J7760">
        <v>4</v>
      </c>
      <c r="K7760">
        <v>9.99</v>
      </c>
      <c r="M7760" t="s">
        <v>3159</v>
      </c>
    </row>
    <row r="7761" spans="1:13" x14ac:dyDescent="0.25">
      <c r="A7761" s="7">
        <v>42902</v>
      </c>
      <c r="B7761" s="4">
        <f>YEAR(SaleData[[#This Row],[Order Date]])</f>
        <v>2017</v>
      </c>
      <c r="C7761" s="4">
        <f>MONTH(SaleData[[#This Row],[Order Date]])</f>
        <v>6</v>
      </c>
      <c r="D7761" t="s">
        <v>1061</v>
      </c>
      <c r="E7761" t="s">
        <v>87</v>
      </c>
      <c r="F7761" t="s">
        <v>11</v>
      </c>
      <c r="G7761" t="s">
        <v>21</v>
      </c>
      <c r="H7761" t="s">
        <v>2292</v>
      </c>
      <c r="I7761">
        <v>89.99</v>
      </c>
      <c r="J7761">
        <v>2</v>
      </c>
      <c r="K7761">
        <v>-15</v>
      </c>
      <c r="M7761" t="s">
        <v>3159</v>
      </c>
    </row>
    <row r="7762" spans="1:13" x14ac:dyDescent="0.25">
      <c r="A7762" s="7">
        <v>42902</v>
      </c>
      <c r="B7762" s="4">
        <f>YEAR(SaleData[[#This Row],[Order Date]])</f>
        <v>2017</v>
      </c>
      <c r="C7762" s="4">
        <f>MONTH(SaleData[[#This Row],[Order Date]])</f>
        <v>6</v>
      </c>
      <c r="D7762" t="s">
        <v>1061</v>
      </c>
      <c r="E7762" t="s">
        <v>87</v>
      </c>
      <c r="F7762" t="s">
        <v>26</v>
      </c>
      <c r="G7762" t="s">
        <v>27</v>
      </c>
      <c r="H7762" t="s">
        <v>2537</v>
      </c>
      <c r="I7762">
        <v>229.54</v>
      </c>
      <c r="J7762">
        <v>7</v>
      </c>
      <c r="K7762">
        <v>83.21</v>
      </c>
      <c r="M7762" t="s">
        <v>3159</v>
      </c>
    </row>
    <row r="7763" spans="1:13" x14ac:dyDescent="0.25">
      <c r="A7763" s="7">
        <v>42902</v>
      </c>
      <c r="B7763" s="4">
        <f>YEAR(SaleData[[#This Row],[Order Date]])</f>
        <v>2017</v>
      </c>
      <c r="C7763" s="4">
        <f>MONTH(SaleData[[#This Row],[Order Date]])</f>
        <v>6</v>
      </c>
      <c r="D7763" t="s">
        <v>909</v>
      </c>
      <c r="E7763" t="s">
        <v>1006</v>
      </c>
      <c r="F7763" t="s">
        <v>26</v>
      </c>
      <c r="G7763" t="s">
        <v>36</v>
      </c>
      <c r="H7763" t="s">
        <v>2199</v>
      </c>
      <c r="I7763">
        <v>33.29</v>
      </c>
      <c r="J7763">
        <v>1</v>
      </c>
      <c r="K7763">
        <v>7.99</v>
      </c>
      <c r="M7763" t="s">
        <v>3159</v>
      </c>
    </row>
    <row r="7764" spans="1:13" x14ac:dyDescent="0.25">
      <c r="A7764" s="7">
        <v>42903</v>
      </c>
      <c r="B7764" s="4">
        <f>YEAR(SaleData[[#This Row],[Order Date]])</f>
        <v>2017</v>
      </c>
      <c r="C7764" s="4">
        <f>MONTH(SaleData[[#This Row],[Order Date]])</f>
        <v>6</v>
      </c>
      <c r="D7764" t="s">
        <v>517</v>
      </c>
      <c r="E7764" t="s">
        <v>129</v>
      </c>
      <c r="F7764" t="s">
        <v>26</v>
      </c>
      <c r="G7764" t="s">
        <v>62</v>
      </c>
      <c r="H7764" t="s">
        <v>1713</v>
      </c>
      <c r="I7764">
        <v>27.17</v>
      </c>
      <c r="J7764">
        <v>2</v>
      </c>
      <c r="K7764">
        <v>2.72</v>
      </c>
      <c r="M7764" t="s">
        <v>3160</v>
      </c>
    </row>
    <row r="7765" spans="1:13" x14ac:dyDescent="0.25">
      <c r="A7765" s="7">
        <v>42903</v>
      </c>
      <c r="B7765" s="4">
        <f>YEAR(SaleData[[#This Row],[Order Date]])</f>
        <v>2017</v>
      </c>
      <c r="C7765" s="4">
        <f>MONTH(SaleData[[#This Row],[Order Date]])</f>
        <v>6</v>
      </c>
      <c r="D7765" t="s">
        <v>1047</v>
      </c>
      <c r="E7765" t="s">
        <v>20</v>
      </c>
      <c r="F7765" t="s">
        <v>26</v>
      </c>
      <c r="G7765" t="s">
        <v>27</v>
      </c>
      <c r="H7765" t="s">
        <v>1807</v>
      </c>
      <c r="I7765">
        <v>132.79</v>
      </c>
      <c r="J7765">
        <v>7</v>
      </c>
      <c r="K7765">
        <v>63.74</v>
      </c>
      <c r="M7765" t="s">
        <v>3160</v>
      </c>
    </row>
    <row r="7766" spans="1:13" x14ac:dyDescent="0.25">
      <c r="A7766" s="7">
        <v>42903</v>
      </c>
      <c r="B7766" s="4">
        <f>YEAR(SaleData[[#This Row],[Order Date]])</f>
        <v>2017</v>
      </c>
      <c r="C7766" s="4">
        <f>MONTH(SaleData[[#This Row],[Order Date]])</f>
        <v>6</v>
      </c>
      <c r="D7766" t="s">
        <v>1047</v>
      </c>
      <c r="E7766" t="s">
        <v>20</v>
      </c>
      <c r="F7766" t="s">
        <v>26</v>
      </c>
      <c r="G7766" t="s">
        <v>27</v>
      </c>
      <c r="H7766" t="s">
        <v>778</v>
      </c>
      <c r="I7766">
        <v>12.96</v>
      </c>
      <c r="J7766">
        <v>2</v>
      </c>
      <c r="K7766">
        <v>6.22</v>
      </c>
      <c r="M7766" t="s">
        <v>3160</v>
      </c>
    </row>
    <row r="7767" spans="1:13" x14ac:dyDescent="0.25">
      <c r="A7767" s="7">
        <v>42903</v>
      </c>
      <c r="B7767" s="4">
        <f>YEAR(SaleData[[#This Row],[Order Date]])</f>
        <v>2017</v>
      </c>
      <c r="C7767" s="4">
        <f>MONTH(SaleData[[#This Row],[Order Date]])</f>
        <v>6</v>
      </c>
      <c r="D7767" t="s">
        <v>1047</v>
      </c>
      <c r="E7767" t="s">
        <v>20</v>
      </c>
      <c r="F7767" t="s">
        <v>26</v>
      </c>
      <c r="G7767" t="s">
        <v>44</v>
      </c>
      <c r="H7767" t="s">
        <v>314</v>
      </c>
      <c r="I7767">
        <v>21.56</v>
      </c>
      <c r="J7767">
        <v>7</v>
      </c>
      <c r="K7767">
        <v>10.35</v>
      </c>
      <c r="M7767" t="s">
        <v>3160</v>
      </c>
    </row>
    <row r="7768" spans="1:13" x14ac:dyDescent="0.25">
      <c r="A7768" s="7">
        <v>42903</v>
      </c>
      <c r="B7768" s="4">
        <f>YEAR(SaleData[[#This Row],[Order Date]])</f>
        <v>2017</v>
      </c>
      <c r="C7768" s="4">
        <f>MONTH(SaleData[[#This Row],[Order Date]])</f>
        <v>6</v>
      </c>
      <c r="D7768" t="s">
        <v>2546</v>
      </c>
      <c r="E7768" t="s">
        <v>101</v>
      </c>
      <c r="F7768" t="s">
        <v>16</v>
      </c>
      <c r="G7768" t="s">
        <v>235</v>
      </c>
      <c r="H7768" t="s">
        <v>1622</v>
      </c>
      <c r="I7768">
        <v>590.05999999999995</v>
      </c>
      <c r="J7768">
        <v>7</v>
      </c>
      <c r="K7768">
        <v>-786.74</v>
      </c>
      <c r="M7768" t="s">
        <v>3160</v>
      </c>
    </row>
    <row r="7769" spans="1:13" x14ac:dyDescent="0.25">
      <c r="A7769" s="7">
        <v>42903</v>
      </c>
      <c r="B7769" s="4">
        <f>YEAR(SaleData[[#This Row],[Order Date]])</f>
        <v>2017</v>
      </c>
      <c r="C7769" s="4">
        <f>MONTH(SaleData[[#This Row],[Order Date]])</f>
        <v>6</v>
      </c>
      <c r="D7769" t="s">
        <v>2546</v>
      </c>
      <c r="E7769" t="s">
        <v>101</v>
      </c>
      <c r="F7769" t="s">
        <v>26</v>
      </c>
      <c r="G7769" t="s">
        <v>62</v>
      </c>
      <c r="H7769" t="s">
        <v>2688</v>
      </c>
      <c r="I7769">
        <v>14.04</v>
      </c>
      <c r="J7769">
        <v>3</v>
      </c>
      <c r="K7769">
        <v>1.58</v>
      </c>
      <c r="M7769" t="s">
        <v>3160</v>
      </c>
    </row>
    <row r="7770" spans="1:13" x14ac:dyDescent="0.25">
      <c r="A7770" s="7">
        <v>42903</v>
      </c>
      <c r="B7770" s="4">
        <f>YEAR(SaleData[[#This Row],[Order Date]])</f>
        <v>2017</v>
      </c>
      <c r="C7770" s="4">
        <f>MONTH(SaleData[[#This Row],[Order Date]])</f>
        <v>6</v>
      </c>
      <c r="D7770" t="s">
        <v>651</v>
      </c>
      <c r="E7770" t="s">
        <v>209</v>
      </c>
      <c r="F7770" t="s">
        <v>26</v>
      </c>
      <c r="G7770" t="s">
        <v>27</v>
      </c>
      <c r="H7770" t="s">
        <v>1128</v>
      </c>
      <c r="I7770">
        <v>106.23</v>
      </c>
      <c r="J7770">
        <v>7</v>
      </c>
      <c r="K7770">
        <v>37.18</v>
      </c>
      <c r="M7770" t="s">
        <v>3160</v>
      </c>
    </row>
    <row r="7771" spans="1:13" x14ac:dyDescent="0.25">
      <c r="A7771" s="7">
        <v>42903</v>
      </c>
      <c r="B7771" s="4">
        <f>YEAR(SaleData[[#This Row],[Order Date]])</f>
        <v>2017</v>
      </c>
      <c r="C7771" s="4">
        <f>MONTH(SaleData[[#This Row],[Order Date]])</f>
        <v>6</v>
      </c>
      <c r="D7771" t="s">
        <v>651</v>
      </c>
      <c r="E7771" t="s">
        <v>209</v>
      </c>
      <c r="F7771" t="s">
        <v>11</v>
      </c>
      <c r="G7771" t="s">
        <v>21</v>
      </c>
      <c r="H7771" t="s">
        <v>2553</v>
      </c>
      <c r="I7771">
        <v>111.98</v>
      </c>
      <c r="J7771">
        <v>2</v>
      </c>
      <c r="K7771">
        <v>11.2</v>
      </c>
      <c r="M7771" t="s">
        <v>3160</v>
      </c>
    </row>
    <row r="7772" spans="1:13" x14ac:dyDescent="0.25">
      <c r="A7772" s="7">
        <v>42903</v>
      </c>
      <c r="B7772" s="4">
        <f>YEAR(SaleData[[#This Row],[Order Date]])</f>
        <v>2017</v>
      </c>
      <c r="C7772" s="4">
        <f>MONTH(SaleData[[#This Row],[Order Date]])</f>
        <v>6</v>
      </c>
      <c r="D7772" t="s">
        <v>651</v>
      </c>
      <c r="E7772" t="s">
        <v>209</v>
      </c>
      <c r="F7772" t="s">
        <v>16</v>
      </c>
      <c r="G7772" t="s">
        <v>34</v>
      </c>
      <c r="H7772" t="s">
        <v>1758</v>
      </c>
      <c r="I7772">
        <v>7.71</v>
      </c>
      <c r="J7772">
        <v>2</v>
      </c>
      <c r="K7772">
        <v>1.74</v>
      </c>
      <c r="M7772" t="s">
        <v>3160</v>
      </c>
    </row>
    <row r="7773" spans="1:13" x14ac:dyDescent="0.25">
      <c r="A7773" s="7">
        <v>42904</v>
      </c>
      <c r="B7773" s="4">
        <f>YEAR(SaleData[[#This Row],[Order Date]])</f>
        <v>2017</v>
      </c>
      <c r="C7773" s="4">
        <f>MONTH(SaleData[[#This Row],[Order Date]])</f>
        <v>6</v>
      </c>
      <c r="D7773" t="s">
        <v>1234</v>
      </c>
      <c r="E7773" t="s">
        <v>360</v>
      </c>
      <c r="F7773" t="s">
        <v>11</v>
      </c>
      <c r="G7773" t="s">
        <v>202</v>
      </c>
      <c r="H7773" t="s">
        <v>2375</v>
      </c>
      <c r="I7773">
        <v>479.97</v>
      </c>
      <c r="J7773">
        <v>3</v>
      </c>
      <c r="K7773">
        <v>239.99</v>
      </c>
      <c r="M7773" t="s">
        <v>3160</v>
      </c>
    </row>
    <row r="7774" spans="1:13" x14ac:dyDescent="0.25">
      <c r="A7774" s="7">
        <v>42904</v>
      </c>
      <c r="B7774" s="4">
        <f>YEAR(SaleData[[#This Row],[Order Date]])</f>
        <v>2017</v>
      </c>
      <c r="C7774" s="4">
        <f>MONTH(SaleData[[#This Row],[Order Date]])</f>
        <v>6</v>
      </c>
      <c r="D7774" t="s">
        <v>1234</v>
      </c>
      <c r="E7774" t="s">
        <v>360</v>
      </c>
      <c r="F7774" t="s">
        <v>16</v>
      </c>
      <c r="G7774" t="s">
        <v>17</v>
      </c>
      <c r="H7774" t="s">
        <v>2438</v>
      </c>
      <c r="I7774">
        <v>232.88</v>
      </c>
      <c r="J7774">
        <v>4</v>
      </c>
      <c r="K7774">
        <v>60.55</v>
      </c>
      <c r="M7774" t="s">
        <v>3161</v>
      </c>
    </row>
    <row r="7775" spans="1:13" x14ac:dyDescent="0.25">
      <c r="A7775" s="7">
        <v>42904</v>
      </c>
      <c r="B7775" s="4">
        <f>YEAR(SaleData[[#This Row],[Order Date]])</f>
        <v>2017</v>
      </c>
      <c r="C7775" s="4">
        <f>MONTH(SaleData[[#This Row],[Order Date]])</f>
        <v>6</v>
      </c>
      <c r="D7775" t="s">
        <v>1062</v>
      </c>
      <c r="E7775" t="s">
        <v>43</v>
      </c>
      <c r="F7775" t="s">
        <v>11</v>
      </c>
      <c r="G7775" t="s">
        <v>141</v>
      </c>
      <c r="H7775" t="s">
        <v>675</v>
      </c>
      <c r="I7775">
        <v>2879.95</v>
      </c>
      <c r="J7775">
        <v>6</v>
      </c>
      <c r="K7775">
        <v>1007.98</v>
      </c>
      <c r="M7775" t="s">
        <v>3161</v>
      </c>
    </row>
    <row r="7776" spans="1:13" x14ac:dyDescent="0.25">
      <c r="A7776" s="7">
        <v>42905</v>
      </c>
      <c r="B7776" s="4">
        <f>YEAR(SaleData[[#This Row],[Order Date]])</f>
        <v>2017</v>
      </c>
      <c r="C7776" s="4">
        <f>MONTH(SaleData[[#This Row],[Order Date]])</f>
        <v>6</v>
      </c>
      <c r="D7776" t="s">
        <v>2272</v>
      </c>
      <c r="E7776" t="s">
        <v>60</v>
      </c>
      <c r="F7776" t="s">
        <v>26</v>
      </c>
      <c r="G7776" t="s">
        <v>62</v>
      </c>
      <c r="H7776" t="s">
        <v>2419</v>
      </c>
      <c r="I7776">
        <v>9.2100000000000009</v>
      </c>
      <c r="J7776">
        <v>3</v>
      </c>
      <c r="K7776">
        <v>2.2999999999999998</v>
      </c>
      <c r="M7776" t="s">
        <v>3161</v>
      </c>
    </row>
    <row r="7777" spans="1:13" x14ac:dyDescent="0.25">
      <c r="A7777" s="7">
        <v>42905</v>
      </c>
      <c r="B7777" s="4">
        <f>YEAR(SaleData[[#This Row],[Order Date]])</f>
        <v>2017</v>
      </c>
      <c r="C7777" s="4">
        <f>MONTH(SaleData[[#This Row],[Order Date]])</f>
        <v>6</v>
      </c>
      <c r="D7777" t="s">
        <v>2272</v>
      </c>
      <c r="E7777" t="s">
        <v>60</v>
      </c>
      <c r="F7777" t="s">
        <v>26</v>
      </c>
      <c r="G7777" t="s">
        <v>27</v>
      </c>
      <c r="H7777" t="s">
        <v>2235</v>
      </c>
      <c r="I7777">
        <v>18</v>
      </c>
      <c r="J7777">
        <v>5</v>
      </c>
      <c r="K7777">
        <v>8.2799999999999994</v>
      </c>
      <c r="M7777" t="s">
        <v>3161</v>
      </c>
    </row>
    <row r="7778" spans="1:13" x14ac:dyDescent="0.25">
      <c r="A7778" s="7">
        <v>42905</v>
      </c>
      <c r="B7778" s="4">
        <f>YEAR(SaleData[[#This Row],[Order Date]])</f>
        <v>2017</v>
      </c>
      <c r="C7778" s="4">
        <f>MONTH(SaleData[[#This Row],[Order Date]])</f>
        <v>6</v>
      </c>
      <c r="D7778" t="s">
        <v>1632</v>
      </c>
      <c r="E7778" t="s">
        <v>20</v>
      </c>
      <c r="F7778" t="s">
        <v>26</v>
      </c>
      <c r="G7778" t="s">
        <v>46</v>
      </c>
      <c r="H7778" t="s">
        <v>348</v>
      </c>
      <c r="I7778">
        <v>43.12</v>
      </c>
      <c r="J7778">
        <v>5</v>
      </c>
      <c r="K7778">
        <v>15.09</v>
      </c>
      <c r="M7778" t="s">
        <v>3161</v>
      </c>
    </row>
    <row r="7779" spans="1:13" x14ac:dyDescent="0.25">
      <c r="A7779" s="7">
        <v>42905</v>
      </c>
      <c r="B7779" s="4">
        <f>YEAR(SaleData[[#This Row],[Order Date]])</f>
        <v>2017</v>
      </c>
      <c r="C7779" s="4">
        <f>MONTH(SaleData[[#This Row],[Order Date]])</f>
        <v>6</v>
      </c>
      <c r="D7779" t="s">
        <v>1632</v>
      </c>
      <c r="E7779" t="s">
        <v>20</v>
      </c>
      <c r="F7779" t="s">
        <v>16</v>
      </c>
      <c r="G7779" t="s">
        <v>40</v>
      </c>
      <c r="H7779" t="s">
        <v>1362</v>
      </c>
      <c r="I7779">
        <v>313.72000000000003</v>
      </c>
      <c r="J7779">
        <v>3</v>
      </c>
      <c r="K7779">
        <v>-99.35</v>
      </c>
      <c r="M7779" t="s">
        <v>3161</v>
      </c>
    </row>
    <row r="7780" spans="1:13" x14ac:dyDescent="0.25">
      <c r="A7780" s="7">
        <v>42905</v>
      </c>
      <c r="B7780" s="4">
        <f>YEAR(SaleData[[#This Row],[Order Date]])</f>
        <v>2017</v>
      </c>
      <c r="C7780" s="4">
        <f>MONTH(SaleData[[#This Row],[Order Date]])</f>
        <v>6</v>
      </c>
      <c r="D7780" t="s">
        <v>1632</v>
      </c>
      <c r="E7780" t="s">
        <v>20</v>
      </c>
      <c r="F7780" t="s">
        <v>16</v>
      </c>
      <c r="G7780" t="s">
        <v>34</v>
      </c>
      <c r="H7780" t="s">
        <v>541</v>
      </c>
      <c r="I7780">
        <v>45.98</v>
      </c>
      <c r="J7780">
        <v>1</v>
      </c>
      <c r="K7780">
        <v>7.82</v>
      </c>
      <c r="M7780" t="s">
        <v>3161</v>
      </c>
    </row>
    <row r="7781" spans="1:13" x14ac:dyDescent="0.25">
      <c r="A7781" s="7">
        <v>42905</v>
      </c>
      <c r="B7781" s="4">
        <f>YEAR(SaleData[[#This Row],[Order Date]])</f>
        <v>2017</v>
      </c>
      <c r="C7781" s="4">
        <f>MONTH(SaleData[[#This Row],[Order Date]])</f>
        <v>6</v>
      </c>
      <c r="D7781" t="s">
        <v>1632</v>
      </c>
      <c r="E7781" t="s">
        <v>20</v>
      </c>
      <c r="F7781" t="s">
        <v>26</v>
      </c>
      <c r="G7781" t="s">
        <v>36</v>
      </c>
      <c r="H7781" t="s">
        <v>2647</v>
      </c>
      <c r="I7781">
        <v>428.68</v>
      </c>
      <c r="J7781">
        <v>7</v>
      </c>
      <c r="K7781">
        <v>0</v>
      </c>
      <c r="M7781" t="s">
        <v>3161</v>
      </c>
    </row>
    <row r="7782" spans="1:13" x14ac:dyDescent="0.25">
      <c r="A7782" s="7">
        <v>42905</v>
      </c>
      <c r="B7782" s="4">
        <f>YEAR(SaleData[[#This Row],[Order Date]])</f>
        <v>2017</v>
      </c>
      <c r="C7782" s="4">
        <f>MONTH(SaleData[[#This Row],[Order Date]])</f>
        <v>6</v>
      </c>
      <c r="D7782" t="s">
        <v>2112</v>
      </c>
      <c r="E7782" t="s">
        <v>49</v>
      </c>
      <c r="F7782" t="s">
        <v>26</v>
      </c>
      <c r="G7782" t="s">
        <v>44</v>
      </c>
      <c r="H7782" t="s">
        <v>353</v>
      </c>
      <c r="I7782">
        <v>3.15</v>
      </c>
      <c r="J7782">
        <v>1</v>
      </c>
      <c r="K7782">
        <v>1.51</v>
      </c>
      <c r="M7782" t="s">
        <v>3161</v>
      </c>
    </row>
    <row r="7783" spans="1:13" x14ac:dyDescent="0.25">
      <c r="A7783" s="7">
        <v>42905</v>
      </c>
      <c r="B7783" s="4">
        <f>YEAR(SaleData[[#This Row],[Order Date]])</f>
        <v>2017</v>
      </c>
      <c r="C7783" s="4">
        <f>MONTH(SaleData[[#This Row],[Order Date]])</f>
        <v>6</v>
      </c>
      <c r="D7783" t="s">
        <v>2112</v>
      </c>
      <c r="E7783" t="s">
        <v>49</v>
      </c>
      <c r="F7783" t="s">
        <v>26</v>
      </c>
      <c r="G7783" t="s">
        <v>27</v>
      </c>
      <c r="H7783" t="s">
        <v>2274</v>
      </c>
      <c r="I7783">
        <v>22.72</v>
      </c>
      <c r="J7783">
        <v>4</v>
      </c>
      <c r="K7783">
        <v>10.220000000000001</v>
      </c>
      <c r="M7783" t="s">
        <v>3161</v>
      </c>
    </row>
    <row r="7784" spans="1:13" x14ac:dyDescent="0.25">
      <c r="A7784" s="7">
        <v>42905</v>
      </c>
      <c r="B7784" s="4">
        <f>YEAR(SaleData[[#This Row],[Order Date]])</f>
        <v>2017</v>
      </c>
      <c r="C7784" s="4">
        <f>MONTH(SaleData[[#This Row],[Order Date]])</f>
        <v>6</v>
      </c>
      <c r="D7784" t="s">
        <v>1173</v>
      </c>
      <c r="E7784" t="s">
        <v>129</v>
      </c>
      <c r="F7784" t="s">
        <v>26</v>
      </c>
      <c r="G7784" t="s">
        <v>156</v>
      </c>
      <c r="H7784" t="s">
        <v>157</v>
      </c>
      <c r="I7784">
        <v>46.72</v>
      </c>
      <c r="J7784">
        <v>5</v>
      </c>
      <c r="K7784">
        <v>17.52</v>
      </c>
      <c r="M7784" t="s">
        <v>3161</v>
      </c>
    </row>
    <row r="7785" spans="1:13" x14ac:dyDescent="0.25">
      <c r="A7785" s="7">
        <v>42905</v>
      </c>
      <c r="B7785" s="4">
        <f>YEAR(SaleData[[#This Row],[Order Date]])</f>
        <v>2017</v>
      </c>
      <c r="C7785" s="4">
        <f>MONTH(SaleData[[#This Row],[Order Date]])</f>
        <v>6</v>
      </c>
      <c r="D7785" t="s">
        <v>681</v>
      </c>
      <c r="E7785" t="s">
        <v>24</v>
      </c>
      <c r="F7785" t="s">
        <v>26</v>
      </c>
      <c r="G7785" t="s">
        <v>46</v>
      </c>
      <c r="H7785" t="s">
        <v>315</v>
      </c>
      <c r="I7785">
        <v>1.79</v>
      </c>
      <c r="J7785">
        <v>3</v>
      </c>
      <c r="K7785">
        <v>-3.04</v>
      </c>
      <c r="M7785" t="s">
        <v>3161</v>
      </c>
    </row>
    <row r="7786" spans="1:13" x14ac:dyDescent="0.25">
      <c r="A7786" s="7">
        <v>42905</v>
      </c>
      <c r="B7786" s="4">
        <f>YEAR(SaleData[[#This Row],[Order Date]])</f>
        <v>2017</v>
      </c>
      <c r="C7786" s="4">
        <f>MONTH(SaleData[[#This Row],[Order Date]])</f>
        <v>6</v>
      </c>
      <c r="D7786" t="s">
        <v>1142</v>
      </c>
      <c r="E7786" t="s">
        <v>79</v>
      </c>
      <c r="F7786" t="s">
        <v>16</v>
      </c>
      <c r="G7786" t="s">
        <v>17</v>
      </c>
      <c r="H7786" t="s">
        <v>301</v>
      </c>
      <c r="I7786">
        <v>196.78</v>
      </c>
      <c r="J7786">
        <v>2</v>
      </c>
      <c r="K7786">
        <v>-22.14</v>
      </c>
      <c r="M7786" t="s">
        <v>3162</v>
      </c>
    </row>
    <row r="7787" spans="1:13" x14ac:dyDescent="0.25">
      <c r="A7787" s="7">
        <v>42905</v>
      </c>
      <c r="B7787" s="4">
        <f>YEAR(SaleData[[#This Row],[Order Date]])</f>
        <v>2017</v>
      </c>
      <c r="C7787" s="4">
        <f>MONTH(SaleData[[#This Row],[Order Date]])</f>
        <v>6</v>
      </c>
      <c r="D7787" t="s">
        <v>1142</v>
      </c>
      <c r="E7787" t="s">
        <v>79</v>
      </c>
      <c r="F7787" t="s">
        <v>16</v>
      </c>
      <c r="G7787" t="s">
        <v>235</v>
      </c>
      <c r="H7787" t="s">
        <v>1680</v>
      </c>
      <c r="I7787">
        <v>231.92</v>
      </c>
      <c r="J7787">
        <v>5</v>
      </c>
      <c r="K7787">
        <v>5.8</v>
      </c>
      <c r="M7787" t="s">
        <v>3162</v>
      </c>
    </row>
    <row r="7788" spans="1:13" x14ac:dyDescent="0.25">
      <c r="A7788" s="7">
        <v>42905</v>
      </c>
      <c r="B7788" s="4">
        <f>YEAR(SaleData[[#This Row],[Order Date]])</f>
        <v>2017</v>
      </c>
      <c r="C7788" s="4">
        <f>MONTH(SaleData[[#This Row],[Order Date]])</f>
        <v>6</v>
      </c>
      <c r="D7788" t="s">
        <v>1610</v>
      </c>
      <c r="E7788" t="s">
        <v>20</v>
      </c>
      <c r="F7788" t="s">
        <v>16</v>
      </c>
      <c r="G7788" t="s">
        <v>17</v>
      </c>
      <c r="H7788" t="s">
        <v>2438</v>
      </c>
      <c r="I7788">
        <v>366.79</v>
      </c>
      <c r="J7788">
        <v>7</v>
      </c>
      <c r="K7788">
        <v>65.209999999999994</v>
      </c>
      <c r="M7788" t="s">
        <v>3162</v>
      </c>
    </row>
    <row r="7789" spans="1:13" x14ac:dyDescent="0.25">
      <c r="A7789" s="7">
        <v>42905</v>
      </c>
      <c r="B7789" s="4">
        <f>YEAR(SaleData[[#This Row],[Order Date]])</f>
        <v>2017</v>
      </c>
      <c r="C7789" s="4">
        <f>MONTH(SaleData[[#This Row],[Order Date]])</f>
        <v>6</v>
      </c>
      <c r="D7789" t="s">
        <v>1907</v>
      </c>
      <c r="E7789" t="s">
        <v>43</v>
      </c>
      <c r="F7789" t="s">
        <v>26</v>
      </c>
      <c r="G7789" t="s">
        <v>62</v>
      </c>
      <c r="H7789" t="s">
        <v>2348</v>
      </c>
      <c r="I7789">
        <v>6.56</v>
      </c>
      <c r="J7789">
        <v>2</v>
      </c>
      <c r="K7789">
        <v>1.9</v>
      </c>
      <c r="M7789" t="s">
        <v>3162</v>
      </c>
    </row>
    <row r="7790" spans="1:13" x14ac:dyDescent="0.25">
      <c r="A7790" s="7">
        <v>42905</v>
      </c>
      <c r="B7790" s="4">
        <f>YEAR(SaleData[[#This Row],[Order Date]])</f>
        <v>2017</v>
      </c>
      <c r="C7790" s="4">
        <f>MONTH(SaleData[[#This Row],[Order Date]])</f>
        <v>6</v>
      </c>
      <c r="D7790" t="s">
        <v>1907</v>
      </c>
      <c r="E7790" t="s">
        <v>43</v>
      </c>
      <c r="F7790" t="s">
        <v>26</v>
      </c>
      <c r="G7790" t="s">
        <v>62</v>
      </c>
      <c r="H7790" t="s">
        <v>1969</v>
      </c>
      <c r="I7790">
        <v>14.88</v>
      </c>
      <c r="J7790">
        <v>2</v>
      </c>
      <c r="K7790">
        <v>3.72</v>
      </c>
      <c r="M7790" t="s">
        <v>3162</v>
      </c>
    </row>
    <row r="7791" spans="1:13" x14ac:dyDescent="0.25">
      <c r="A7791" s="7">
        <v>42905</v>
      </c>
      <c r="B7791" s="4">
        <f>YEAR(SaleData[[#This Row],[Order Date]])</f>
        <v>2017</v>
      </c>
      <c r="C7791" s="4">
        <f>MONTH(SaleData[[#This Row],[Order Date]])</f>
        <v>6</v>
      </c>
      <c r="D7791" t="s">
        <v>1907</v>
      </c>
      <c r="E7791" t="s">
        <v>43</v>
      </c>
      <c r="F7791" t="s">
        <v>11</v>
      </c>
      <c r="G7791" t="s">
        <v>12</v>
      </c>
      <c r="H7791" t="s">
        <v>2324</v>
      </c>
      <c r="I7791">
        <v>45.48</v>
      </c>
      <c r="J7791">
        <v>4</v>
      </c>
      <c r="K7791">
        <v>15.92</v>
      </c>
      <c r="M7791" t="s">
        <v>3162</v>
      </c>
    </row>
    <row r="7792" spans="1:13" x14ac:dyDescent="0.25">
      <c r="A7792" s="7">
        <v>42906</v>
      </c>
      <c r="B7792" s="4">
        <f>YEAR(SaleData[[#This Row],[Order Date]])</f>
        <v>2017</v>
      </c>
      <c r="C7792" s="4">
        <f>MONTH(SaleData[[#This Row],[Order Date]])</f>
        <v>6</v>
      </c>
      <c r="D7792" t="s">
        <v>1109</v>
      </c>
      <c r="E7792" t="s">
        <v>87</v>
      </c>
      <c r="F7792" t="s">
        <v>26</v>
      </c>
      <c r="G7792" t="s">
        <v>46</v>
      </c>
      <c r="H7792" t="s">
        <v>2483</v>
      </c>
      <c r="I7792">
        <v>4.9000000000000004</v>
      </c>
      <c r="J7792">
        <v>3</v>
      </c>
      <c r="K7792">
        <v>-3.43</v>
      </c>
      <c r="M7792" t="s">
        <v>3162</v>
      </c>
    </row>
    <row r="7793" spans="1:13" x14ac:dyDescent="0.25">
      <c r="A7793" s="7">
        <v>42906</v>
      </c>
      <c r="B7793" s="4">
        <f>YEAR(SaleData[[#This Row],[Order Date]])</f>
        <v>2017</v>
      </c>
      <c r="C7793" s="4">
        <f>MONTH(SaleData[[#This Row],[Order Date]])</f>
        <v>6</v>
      </c>
      <c r="D7793" t="s">
        <v>420</v>
      </c>
      <c r="E7793" t="s">
        <v>43</v>
      </c>
      <c r="F7793" t="s">
        <v>26</v>
      </c>
      <c r="G7793" t="s">
        <v>46</v>
      </c>
      <c r="H7793" t="s">
        <v>2467</v>
      </c>
      <c r="I7793">
        <v>13.9</v>
      </c>
      <c r="J7793">
        <v>2</v>
      </c>
      <c r="K7793">
        <v>4.5199999999999996</v>
      </c>
      <c r="M7793" t="s">
        <v>3162</v>
      </c>
    </row>
    <row r="7794" spans="1:13" x14ac:dyDescent="0.25">
      <c r="A7794" s="7">
        <v>42906</v>
      </c>
      <c r="B7794" s="4">
        <f>YEAR(SaleData[[#This Row],[Order Date]])</f>
        <v>2017</v>
      </c>
      <c r="C7794" s="4">
        <f>MONTH(SaleData[[#This Row],[Order Date]])</f>
        <v>6</v>
      </c>
      <c r="D7794" t="s">
        <v>1367</v>
      </c>
      <c r="E7794" t="s">
        <v>324</v>
      </c>
      <c r="F7794" t="s">
        <v>26</v>
      </c>
      <c r="G7794" t="s">
        <v>62</v>
      </c>
      <c r="H7794" t="s">
        <v>746</v>
      </c>
      <c r="I7794">
        <v>42.05</v>
      </c>
      <c r="J7794">
        <v>9</v>
      </c>
      <c r="K7794">
        <v>5.26</v>
      </c>
      <c r="M7794" t="s">
        <v>3163</v>
      </c>
    </row>
    <row r="7795" spans="1:13" x14ac:dyDescent="0.25">
      <c r="A7795" s="7">
        <v>42906</v>
      </c>
      <c r="B7795" s="4">
        <f>YEAR(SaleData[[#This Row],[Order Date]])</f>
        <v>2017</v>
      </c>
      <c r="C7795" s="4">
        <f>MONTH(SaleData[[#This Row],[Order Date]])</f>
        <v>6</v>
      </c>
      <c r="D7795" t="s">
        <v>1367</v>
      </c>
      <c r="E7795" t="s">
        <v>324</v>
      </c>
      <c r="F7795" t="s">
        <v>26</v>
      </c>
      <c r="G7795" t="s">
        <v>62</v>
      </c>
      <c r="H7795" t="s">
        <v>1713</v>
      </c>
      <c r="I7795">
        <v>67.92</v>
      </c>
      <c r="J7795">
        <v>5</v>
      </c>
      <c r="K7795">
        <v>6.79</v>
      </c>
      <c r="M7795" t="s">
        <v>3163</v>
      </c>
    </row>
    <row r="7796" spans="1:13" x14ac:dyDescent="0.25">
      <c r="A7796" s="7">
        <v>42906</v>
      </c>
      <c r="B7796" s="4">
        <f>YEAR(SaleData[[#This Row],[Order Date]])</f>
        <v>2017</v>
      </c>
      <c r="C7796" s="4">
        <f>MONTH(SaleData[[#This Row],[Order Date]])</f>
        <v>6</v>
      </c>
      <c r="D7796" t="s">
        <v>2107</v>
      </c>
      <c r="E7796" t="s">
        <v>209</v>
      </c>
      <c r="F7796" t="s">
        <v>26</v>
      </c>
      <c r="G7796" t="s">
        <v>62</v>
      </c>
      <c r="H7796" t="s">
        <v>2003</v>
      </c>
      <c r="I7796">
        <v>8.9</v>
      </c>
      <c r="J7796">
        <v>4</v>
      </c>
      <c r="K7796">
        <v>0.67</v>
      </c>
      <c r="M7796" t="s">
        <v>3163</v>
      </c>
    </row>
    <row r="7797" spans="1:13" x14ac:dyDescent="0.25">
      <c r="A7797" s="7">
        <v>42906</v>
      </c>
      <c r="B7797" s="4">
        <f>YEAR(SaleData[[#This Row],[Order Date]])</f>
        <v>2017</v>
      </c>
      <c r="C7797" s="4">
        <f>MONTH(SaleData[[#This Row],[Order Date]])</f>
        <v>6</v>
      </c>
      <c r="D7797" t="s">
        <v>998</v>
      </c>
      <c r="E7797" t="s">
        <v>43</v>
      </c>
      <c r="F7797" t="s">
        <v>26</v>
      </c>
      <c r="G7797" t="s">
        <v>27</v>
      </c>
      <c r="H7797" t="s">
        <v>1663</v>
      </c>
      <c r="I7797">
        <v>19.05</v>
      </c>
      <c r="J7797">
        <v>3</v>
      </c>
      <c r="K7797">
        <v>8.76</v>
      </c>
      <c r="M7797" t="s">
        <v>3163</v>
      </c>
    </row>
    <row r="7798" spans="1:13" x14ac:dyDescent="0.25">
      <c r="A7798" s="7">
        <v>42906</v>
      </c>
      <c r="B7798" s="4">
        <f>YEAR(SaleData[[#This Row],[Order Date]])</f>
        <v>2017</v>
      </c>
      <c r="C7798" s="4">
        <f>MONTH(SaleData[[#This Row],[Order Date]])</f>
        <v>6</v>
      </c>
      <c r="D7798" t="s">
        <v>998</v>
      </c>
      <c r="E7798" t="s">
        <v>43</v>
      </c>
      <c r="F7798" t="s">
        <v>26</v>
      </c>
      <c r="G7798" t="s">
        <v>46</v>
      </c>
      <c r="H7798" t="s">
        <v>153</v>
      </c>
      <c r="I7798">
        <v>73.34</v>
      </c>
      <c r="J7798">
        <v>3</v>
      </c>
      <c r="K7798">
        <v>27.5</v>
      </c>
      <c r="M7798" t="s">
        <v>3163</v>
      </c>
    </row>
    <row r="7799" spans="1:13" x14ac:dyDescent="0.25">
      <c r="A7799" s="7">
        <v>42906</v>
      </c>
      <c r="B7799" s="4">
        <f>YEAR(SaleData[[#This Row],[Order Date]])</f>
        <v>2017</v>
      </c>
      <c r="C7799" s="4">
        <f>MONTH(SaleData[[#This Row],[Order Date]])</f>
        <v>6</v>
      </c>
      <c r="D7799" t="s">
        <v>318</v>
      </c>
      <c r="E7799" t="s">
        <v>43</v>
      </c>
      <c r="F7799" t="s">
        <v>11</v>
      </c>
      <c r="G7799" t="s">
        <v>12</v>
      </c>
      <c r="H7799" t="s">
        <v>1959</v>
      </c>
      <c r="I7799">
        <v>107.97</v>
      </c>
      <c r="J7799">
        <v>3</v>
      </c>
      <c r="K7799">
        <v>22.67</v>
      </c>
      <c r="M7799" t="s">
        <v>3164</v>
      </c>
    </row>
    <row r="7800" spans="1:13" x14ac:dyDescent="0.25">
      <c r="A7800" s="7">
        <v>42906</v>
      </c>
      <c r="B7800" s="4">
        <f>YEAR(SaleData[[#This Row],[Order Date]])</f>
        <v>2017</v>
      </c>
      <c r="C7800" s="4">
        <f>MONTH(SaleData[[#This Row],[Order Date]])</f>
        <v>6</v>
      </c>
      <c r="D7800" t="s">
        <v>514</v>
      </c>
      <c r="E7800" t="s">
        <v>43</v>
      </c>
      <c r="F7800" t="s">
        <v>16</v>
      </c>
      <c r="G7800" t="s">
        <v>235</v>
      </c>
      <c r="H7800" t="s">
        <v>1680</v>
      </c>
      <c r="I7800">
        <v>344.98</v>
      </c>
      <c r="J7800">
        <v>7</v>
      </c>
      <c r="K7800">
        <v>28.41</v>
      </c>
      <c r="M7800" t="s">
        <v>3164</v>
      </c>
    </row>
    <row r="7801" spans="1:13" x14ac:dyDescent="0.25">
      <c r="A7801" s="7">
        <v>42907</v>
      </c>
      <c r="B7801" s="4">
        <f>YEAR(SaleData[[#This Row],[Order Date]])</f>
        <v>2017</v>
      </c>
      <c r="C7801" s="4">
        <f>MONTH(SaleData[[#This Row],[Order Date]])</f>
        <v>6</v>
      </c>
      <c r="D7801" t="s">
        <v>2349</v>
      </c>
      <c r="E7801" t="s">
        <v>105</v>
      </c>
      <c r="F7801" t="s">
        <v>26</v>
      </c>
      <c r="G7801" t="s">
        <v>62</v>
      </c>
      <c r="H7801" t="s">
        <v>135</v>
      </c>
      <c r="I7801">
        <v>9.33</v>
      </c>
      <c r="J7801">
        <v>1</v>
      </c>
      <c r="K7801">
        <v>0.82</v>
      </c>
      <c r="M7801" t="s">
        <v>3164</v>
      </c>
    </row>
    <row r="7802" spans="1:13" x14ac:dyDescent="0.25">
      <c r="A7802" s="7">
        <v>42907</v>
      </c>
      <c r="B7802" s="4">
        <f>YEAR(SaleData[[#This Row],[Order Date]])</f>
        <v>2017</v>
      </c>
      <c r="C7802" s="4">
        <f>MONTH(SaleData[[#This Row],[Order Date]])</f>
        <v>6</v>
      </c>
      <c r="D7802" t="s">
        <v>1934</v>
      </c>
      <c r="E7802" t="s">
        <v>87</v>
      </c>
      <c r="F7802" t="s">
        <v>26</v>
      </c>
      <c r="G7802" t="s">
        <v>27</v>
      </c>
      <c r="H7802" t="s">
        <v>543</v>
      </c>
      <c r="I7802">
        <v>31.1</v>
      </c>
      <c r="J7802">
        <v>6</v>
      </c>
      <c r="K7802">
        <v>10.89</v>
      </c>
      <c r="M7802" t="s">
        <v>3164</v>
      </c>
    </row>
    <row r="7803" spans="1:13" x14ac:dyDescent="0.25">
      <c r="A7803" s="7">
        <v>42907</v>
      </c>
      <c r="B7803" s="4">
        <f>YEAR(SaleData[[#This Row],[Order Date]])</f>
        <v>2017</v>
      </c>
      <c r="C7803" s="4">
        <f>MONTH(SaleData[[#This Row],[Order Date]])</f>
        <v>6</v>
      </c>
      <c r="D7803" t="s">
        <v>1934</v>
      </c>
      <c r="E7803" t="s">
        <v>87</v>
      </c>
      <c r="F7803" t="s">
        <v>26</v>
      </c>
      <c r="G7803" t="s">
        <v>36</v>
      </c>
      <c r="H7803" t="s">
        <v>1087</v>
      </c>
      <c r="I7803">
        <v>78.260000000000005</v>
      </c>
      <c r="J7803">
        <v>2</v>
      </c>
      <c r="K7803">
        <v>-17.61</v>
      </c>
      <c r="M7803" t="s">
        <v>3164</v>
      </c>
    </row>
    <row r="7804" spans="1:13" x14ac:dyDescent="0.25">
      <c r="A7804" s="7">
        <v>42907</v>
      </c>
      <c r="B7804" s="4">
        <f>YEAR(SaleData[[#This Row],[Order Date]])</f>
        <v>2017</v>
      </c>
      <c r="C7804" s="4">
        <f>MONTH(SaleData[[#This Row],[Order Date]])</f>
        <v>6</v>
      </c>
      <c r="D7804" t="s">
        <v>931</v>
      </c>
      <c r="E7804" t="s">
        <v>43</v>
      </c>
      <c r="F7804" t="s">
        <v>16</v>
      </c>
      <c r="G7804" t="s">
        <v>34</v>
      </c>
      <c r="H7804" t="s">
        <v>688</v>
      </c>
      <c r="I7804">
        <v>204.85</v>
      </c>
      <c r="J7804">
        <v>5</v>
      </c>
      <c r="K7804">
        <v>57.36</v>
      </c>
      <c r="M7804" t="s">
        <v>3164</v>
      </c>
    </row>
    <row r="7805" spans="1:13" x14ac:dyDescent="0.25">
      <c r="A7805" s="7">
        <v>42907</v>
      </c>
      <c r="B7805" s="4">
        <f>YEAR(SaleData[[#This Row],[Order Date]])</f>
        <v>2017</v>
      </c>
      <c r="C7805" s="4">
        <f>MONTH(SaleData[[#This Row],[Order Date]])</f>
        <v>6</v>
      </c>
      <c r="D7805" t="s">
        <v>1520</v>
      </c>
      <c r="E7805" t="s">
        <v>43</v>
      </c>
      <c r="F7805" t="s">
        <v>26</v>
      </c>
      <c r="G7805" t="s">
        <v>62</v>
      </c>
      <c r="H7805" t="s">
        <v>1540</v>
      </c>
      <c r="I7805">
        <v>20.96</v>
      </c>
      <c r="J7805">
        <v>2</v>
      </c>
      <c r="K7805">
        <v>5.24</v>
      </c>
      <c r="M7805" t="s">
        <v>3164</v>
      </c>
    </row>
    <row r="7806" spans="1:13" x14ac:dyDescent="0.25">
      <c r="A7806" s="7">
        <v>42908</v>
      </c>
      <c r="B7806" s="4">
        <f>YEAR(SaleData[[#This Row],[Order Date]])</f>
        <v>2017</v>
      </c>
      <c r="C7806" s="4">
        <f>MONTH(SaleData[[#This Row],[Order Date]])</f>
        <v>6</v>
      </c>
      <c r="D7806" t="s">
        <v>796</v>
      </c>
      <c r="E7806" t="s">
        <v>30</v>
      </c>
      <c r="F7806" t="s">
        <v>16</v>
      </c>
      <c r="G7806" t="s">
        <v>17</v>
      </c>
      <c r="H7806" t="s">
        <v>449</v>
      </c>
      <c r="I7806">
        <v>85.25</v>
      </c>
      <c r="J7806">
        <v>2</v>
      </c>
      <c r="K7806">
        <v>-6.09</v>
      </c>
      <c r="M7806" t="s">
        <v>3164</v>
      </c>
    </row>
    <row r="7807" spans="1:13" x14ac:dyDescent="0.25">
      <c r="A7807" s="7">
        <v>42908</v>
      </c>
      <c r="B7807" s="4">
        <f>YEAR(SaleData[[#This Row],[Order Date]])</f>
        <v>2017</v>
      </c>
      <c r="C7807" s="4">
        <f>MONTH(SaleData[[#This Row],[Order Date]])</f>
        <v>6</v>
      </c>
      <c r="D7807" t="s">
        <v>796</v>
      </c>
      <c r="E7807" t="s">
        <v>30</v>
      </c>
      <c r="F7807" t="s">
        <v>16</v>
      </c>
      <c r="G7807" t="s">
        <v>34</v>
      </c>
      <c r="H7807" t="s">
        <v>2690</v>
      </c>
      <c r="I7807">
        <v>32.71</v>
      </c>
      <c r="J7807">
        <v>2</v>
      </c>
      <c r="K7807">
        <v>-26.17</v>
      </c>
      <c r="M7807" t="s">
        <v>3165</v>
      </c>
    </row>
    <row r="7808" spans="1:13" x14ac:dyDescent="0.25">
      <c r="A7808" s="7">
        <v>42908</v>
      </c>
      <c r="B7808" s="4">
        <f>YEAR(SaleData[[#This Row],[Order Date]])</f>
        <v>2017</v>
      </c>
      <c r="C7808" s="4">
        <f>MONTH(SaleData[[#This Row],[Order Date]])</f>
        <v>6</v>
      </c>
      <c r="D7808" t="s">
        <v>1790</v>
      </c>
      <c r="E7808" t="s">
        <v>105</v>
      </c>
      <c r="F7808" t="s">
        <v>26</v>
      </c>
      <c r="G7808" t="s">
        <v>44</v>
      </c>
      <c r="H7808" t="s">
        <v>791</v>
      </c>
      <c r="I7808">
        <v>71.040000000000006</v>
      </c>
      <c r="J7808">
        <v>6</v>
      </c>
      <c r="K7808">
        <v>26.64</v>
      </c>
      <c r="M7808" t="s">
        <v>3165</v>
      </c>
    </row>
    <row r="7809" spans="1:13" x14ac:dyDescent="0.25">
      <c r="A7809" s="7">
        <v>42908</v>
      </c>
      <c r="B7809" s="4">
        <f>YEAR(SaleData[[#This Row],[Order Date]])</f>
        <v>2017</v>
      </c>
      <c r="C7809" s="4">
        <f>MONTH(SaleData[[#This Row],[Order Date]])</f>
        <v>6</v>
      </c>
      <c r="D7809" t="s">
        <v>1790</v>
      </c>
      <c r="E7809" t="s">
        <v>105</v>
      </c>
      <c r="F7809" t="s">
        <v>26</v>
      </c>
      <c r="G7809" t="s">
        <v>62</v>
      </c>
      <c r="H7809" t="s">
        <v>2609</v>
      </c>
      <c r="I7809">
        <v>5.34</v>
      </c>
      <c r="J7809">
        <v>2</v>
      </c>
      <c r="K7809">
        <v>0.73</v>
      </c>
      <c r="M7809" t="s">
        <v>3165</v>
      </c>
    </row>
    <row r="7810" spans="1:13" x14ac:dyDescent="0.25">
      <c r="A7810" s="7">
        <v>42908</v>
      </c>
      <c r="B7810" s="4">
        <f>YEAR(SaleData[[#This Row],[Order Date]])</f>
        <v>2017</v>
      </c>
      <c r="C7810" s="4">
        <f>MONTH(SaleData[[#This Row],[Order Date]])</f>
        <v>6</v>
      </c>
      <c r="D7810" t="s">
        <v>1790</v>
      </c>
      <c r="E7810" t="s">
        <v>105</v>
      </c>
      <c r="F7810" t="s">
        <v>26</v>
      </c>
      <c r="G7810" t="s">
        <v>31</v>
      </c>
      <c r="H7810" t="s">
        <v>32</v>
      </c>
      <c r="I7810">
        <v>11.3</v>
      </c>
      <c r="J7810">
        <v>3</v>
      </c>
      <c r="K7810">
        <v>-2.12</v>
      </c>
      <c r="M7810" t="s">
        <v>3165</v>
      </c>
    </row>
    <row r="7811" spans="1:13" x14ac:dyDescent="0.25">
      <c r="A7811" s="7">
        <v>42908</v>
      </c>
      <c r="B7811" s="4">
        <f>YEAR(SaleData[[#This Row],[Order Date]])</f>
        <v>2017</v>
      </c>
      <c r="C7811" s="4">
        <f>MONTH(SaleData[[#This Row],[Order Date]])</f>
        <v>6</v>
      </c>
      <c r="D7811" t="s">
        <v>2223</v>
      </c>
      <c r="E7811" t="s">
        <v>15</v>
      </c>
      <c r="F7811" t="s">
        <v>16</v>
      </c>
      <c r="G7811" t="s">
        <v>40</v>
      </c>
      <c r="H7811" t="s">
        <v>538</v>
      </c>
      <c r="I7811">
        <v>871.4</v>
      </c>
      <c r="J7811">
        <v>4</v>
      </c>
      <c r="K7811">
        <v>148.13999999999999</v>
      </c>
      <c r="M7811" t="s">
        <v>3165</v>
      </c>
    </row>
    <row r="7812" spans="1:13" x14ac:dyDescent="0.25">
      <c r="A7812" s="7">
        <v>42910</v>
      </c>
      <c r="B7812" s="4">
        <f>YEAR(SaleData[[#This Row],[Order Date]])</f>
        <v>2017</v>
      </c>
      <c r="C7812" s="4">
        <f>MONTH(SaleData[[#This Row],[Order Date]])</f>
        <v>6</v>
      </c>
      <c r="D7812" t="s">
        <v>562</v>
      </c>
      <c r="E7812" t="s">
        <v>43</v>
      </c>
      <c r="F7812" t="s">
        <v>26</v>
      </c>
      <c r="G7812" t="s">
        <v>62</v>
      </c>
      <c r="H7812" t="s">
        <v>2323</v>
      </c>
      <c r="I7812">
        <v>37.17</v>
      </c>
      <c r="J7812">
        <v>9</v>
      </c>
      <c r="K7812">
        <v>11.15</v>
      </c>
      <c r="M7812" t="s">
        <v>3165</v>
      </c>
    </row>
    <row r="7813" spans="1:13" x14ac:dyDescent="0.25">
      <c r="A7813" s="7">
        <v>42910</v>
      </c>
      <c r="B7813" s="4">
        <f>YEAR(SaleData[[#This Row],[Order Date]])</f>
        <v>2017</v>
      </c>
      <c r="C7813" s="4">
        <f>MONTH(SaleData[[#This Row],[Order Date]])</f>
        <v>6</v>
      </c>
      <c r="D7813" t="s">
        <v>868</v>
      </c>
      <c r="E7813" t="s">
        <v>10</v>
      </c>
      <c r="F7813" t="s">
        <v>26</v>
      </c>
      <c r="G7813" t="s">
        <v>27</v>
      </c>
      <c r="H7813" t="s">
        <v>1464</v>
      </c>
      <c r="I7813">
        <v>20.62</v>
      </c>
      <c r="J7813">
        <v>2</v>
      </c>
      <c r="K7813">
        <v>9.69</v>
      </c>
      <c r="M7813" t="s">
        <v>3165</v>
      </c>
    </row>
    <row r="7814" spans="1:13" x14ac:dyDescent="0.25">
      <c r="A7814" s="7">
        <v>42910</v>
      </c>
      <c r="B7814" s="4">
        <f>YEAR(SaleData[[#This Row],[Order Date]])</f>
        <v>2017</v>
      </c>
      <c r="C7814" s="4">
        <f>MONTH(SaleData[[#This Row],[Order Date]])</f>
        <v>6</v>
      </c>
      <c r="D7814" t="s">
        <v>868</v>
      </c>
      <c r="E7814" t="s">
        <v>10</v>
      </c>
      <c r="F7814" t="s">
        <v>11</v>
      </c>
      <c r="G7814" t="s">
        <v>12</v>
      </c>
      <c r="H7814" t="s">
        <v>2325</v>
      </c>
      <c r="I7814">
        <v>124.25</v>
      </c>
      <c r="J7814">
        <v>7</v>
      </c>
      <c r="K7814">
        <v>48.46</v>
      </c>
      <c r="M7814" t="s">
        <v>3165</v>
      </c>
    </row>
    <row r="7815" spans="1:13" x14ac:dyDescent="0.25">
      <c r="A7815" s="7">
        <v>42910</v>
      </c>
      <c r="B7815" s="4">
        <f>YEAR(SaleData[[#This Row],[Order Date]])</f>
        <v>2017</v>
      </c>
      <c r="C7815" s="4">
        <f>MONTH(SaleData[[#This Row],[Order Date]])</f>
        <v>6</v>
      </c>
      <c r="D7815" t="s">
        <v>868</v>
      </c>
      <c r="E7815" t="s">
        <v>10</v>
      </c>
      <c r="F7815" t="s">
        <v>11</v>
      </c>
      <c r="G7815" t="s">
        <v>21</v>
      </c>
      <c r="H7815" t="s">
        <v>1602</v>
      </c>
      <c r="I7815">
        <v>297.55</v>
      </c>
      <c r="J7815">
        <v>5</v>
      </c>
      <c r="K7815">
        <v>83.31</v>
      </c>
      <c r="M7815" t="s">
        <v>3166</v>
      </c>
    </row>
    <row r="7816" spans="1:13" x14ac:dyDescent="0.25">
      <c r="A7816" s="7">
        <v>42910</v>
      </c>
      <c r="B7816" s="4">
        <f>YEAR(SaleData[[#This Row],[Order Date]])</f>
        <v>2017</v>
      </c>
      <c r="C7816" s="4">
        <f>MONTH(SaleData[[#This Row],[Order Date]])</f>
        <v>6</v>
      </c>
      <c r="D7816" t="s">
        <v>868</v>
      </c>
      <c r="E7816" t="s">
        <v>10</v>
      </c>
      <c r="F7816" t="s">
        <v>16</v>
      </c>
      <c r="G7816" t="s">
        <v>17</v>
      </c>
      <c r="H7816" t="s">
        <v>2204</v>
      </c>
      <c r="I7816">
        <v>403.56</v>
      </c>
      <c r="J7816">
        <v>4</v>
      </c>
      <c r="K7816">
        <v>96.85</v>
      </c>
      <c r="M7816" t="s">
        <v>3166</v>
      </c>
    </row>
    <row r="7817" spans="1:13" x14ac:dyDescent="0.25">
      <c r="A7817" s="7">
        <v>42910</v>
      </c>
      <c r="B7817" s="4">
        <f>YEAR(SaleData[[#This Row],[Order Date]])</f>
        <v>2017</v>
      </c>
      <c r="C7817" s="4">
        <f>MONTH(SaleData[[#This Row],[Order Date]])</f>
        <v>6</v>
      </c>
      <c r="D7817" t="s">
        <v>868</v>
      </c>
      <c r="E7817" t="s">
        <v>10</v>
      </c>
      <c r="F7817" t="s">
        <v>16</v>
      </c>
      <c r="G7817" t="s">
        <v>34</v>
      </c>
      <c r="H7817" t="s">
        <v>1751</v>
      </c>
      <c r="I7817">
        <v>95.2</v>
      </c>
      <c r="J7817">
        <v>5</v>
      </c>
      <c r="K7817">
        <v>27.61</v>
      </c>
      <c r="M7817" t="s">
        <v>3166</v>
      </c>
    </row>
    <row r="7818" spans="1:13" x14ac:dyDescent="0.25">
      <c r="A7818" s="7">
        <v>42910</v>
      </c>
      <c r="B7818" s="4">
        <f>YEAR(SaleData[[#This Row],[Order Date]])</f>
        <v>2017</v>
      </c>
      <c r="C7818" s="4">
        <f>MONTH(SaleData[[#This Row],[Order Date]])</f>
        <v>6</v>
      </c>
      <c r="D7818" t="s">
        <v>1636</v>
      </c>
      <c r="E7818" t="s">
        <v>2392</v>
      </c>
      <c r="F7818" t="s">
        <v>26</v>
      </c>
      <c r="G7818" t="s">
        <v>44</v>
      </c>
      <c r="H7818" t="s">
        <v>2098</v>
      </c>
      <c r="I7818">
        <v>20.23</v>
      </c>
      <c r="J7818">
        <v>7</v>
      </c>
      <c r="K7818">
        <v>9.51</v>
      </c>
      <c r="M7818" t="s">
        <v>3166</v>
      </c>
    </row>
    <row r="7819" spans="1:13" x14ac:dyDescent="0.25">
      <c r="A7819" s="7">
        <v>42910</v>
      </c>
      <c r="B7819" s="4">
        <f>YEAR(SaleData[[#This Row],[Order Date]])</f>
        <v>2017</v>
      </c>
      <c r="C7819" s="4">
        <f>MONTH(SaleData[[#This Row],[Order Date]])</f>
        <v>6</v>
      </c>
      <c r="D7819" t="s">
        <v>2135</v>
      </c>
      <c r="E7819" t="s">
        <v>87</v>
      </c>
      <c r="F7819" t="s">
        <v>26</v>
      </c>
      <c r="G7819" t="s">
        <v>44</v>
      </c>
      <c r="H7819" t="s">
        <v>1055</v>
      </c>
      <c r="I7819">
        <v>3.3</v>
      </c>
      <c r="J7819">
        <v>1</v>
      </c>
      <c r="K7819">
        <v>1.07</v>
      </c>
      <c r="M7819" t="s">
        <v>3167</v>
      </c>
    </row>
    <row r="7820" spans="1:13" x14ac:dyDescent="0.25">
      <c r="A7820" s="7">
        <v>42910</v>
      </c>
      <c r="B7820" s="4">
        <f>YEAR(SaleData[[#This Row],[Order Date]])</f>
        <v>2017</v>
      </c>
      <c r="C7820" s="4">
        <f>MONTH(SaleData[[#This Row],[Order Date]])</f>
        <v>6</v>
      </c>
      <c r="D7820" t="s">
        <v>2101</v>
      </c>
      <c r="E7820" t="s">
        <v>87</v>
      </c>
      <c r="F7820" t="s">
        <v>16</v>
      </c>
      <c r="G7820" t="s">
        <v>34</v>
      </c>
      <c r="H7820" t="s">
        <v>1692</v>
      </c>
      <c r="I7820">
        <v>20.100000000000001</v>
      </c>
      <c r="J7820">
        <v>4</v>
      </c>
      <c r="K7820">
        <v>3.01</v>
      </c>
      <c r="M7820" t="s">
        <v>3167</v>
      </c>
    </row>
    <row r="7821" spans="1:13" x14ac:dyDescent="0.25">
      <c r="A7821" s="7">
        <v>42910</v>
      </c>
      <c r="B7821" s="4">
        <f>YEAR(SaleData[[#This Row],[Order Date]])</f>
        <v>2017</v>
      </c>
      <c r="C7821" s="4">
        <f>MONTH(SaleData[[#This Row],[Order Date]])</f>
        <v>6</v>
      </c>
      <c r="D7821" t="s">
        <v>2101</v>
      </c>
      <c r="E7821" t="s">
        <v>87</v>
      </c>
      <c r="F7821" t="s">
        <v>26</v>
      </c>
      <c r="G7821" t="s">
        <v>213</v>
      </c>
      <c r="H7821" t="s">
        <v>2287</v>
      </c>
      <c r="I7821">
        <v>37.75</v>
      </c>
      <c r="J7821">
        <v>3</v>
      </c>
      <c r="K7821">
        <v>4.25</v>
      </c>
      <c r="M7821" t="s">
        <v>3167</v>
      </c>
    </row>
    <row r="7822" spans="1:13" x14ac:dyDescent="0.25">
      <c r="A7822" s="7">
        <v>42911</v>
      </c>
      <c r="B7822" s="4">
        <f>YEAR(SaleData[[#This Row],[Order Date]])</f>
        <v>2017</v>
      </c>
      <c r="C7822" s="4">
        <f>MONTH(SaleData[[#This Row],[Order Date]])</f>
        <v>6</v>
      </c>
      <c r="D7822" t="s">
        <v>1467</v>
      </c>
      <c r="E7822" t="s">
        <v>30</v>
      </c>
      <c r="F7822" t="s">
        <v>16</v>
      </c>
      <c r="G7822" t="s">
        <v>34</v>
      </c>
      <c r="H7822" t="s">
        <v>2469</v>
      </c>
      <c r="I7822">
        <v>20.100000000000001</v>
      </c>
      <c r="J7822">
        <v>2</v>
      </c>
      <c r="K7822">
        <v>-16.59</v>
      </c>
      <c r="M7822" t="s">
        <v>3167</v>
      </c>
    </row>
    <row r="7823" spans="1:13" x14ac:dyDescent="0.25">
      <c r="A7823" s="7">
        <v>42911</v>
      </c>
      <c r="B7823" s="4">
        <f>YEAR(SaleData[[#This Row],[Order Date]])</f>
        <v>2017</v>
      </c>
      <c r="C7823" s="4">
        <f>MONTH(SaleData[[#This Row],[Order Date]])</f>
        <v>6</v>
      </c>
      <c r="D7823" t="s">
        <v>1467</v>
      </c>
      <c r="E7823" t="s">
        <v>30</v>
      </c>
      <c r="F7823" t="s">
        <v>26</v>
      </c>
      <c r="G7823" t="s">
        <v>46</v>
      </c>
      <c r="H7823" t="s">
        <v>867</v>
      </c>
      <c r="I7823">
        <v>3.8</v>
      </c>
      <c r="J7823">
        <v>1</v>
      </c>
      <c r="K7823">
        <v>-6.08</v>
      </c>
      <c r="M7823" t="s">
        <v>3167</v>
      </c>
    </row>
    <row r="7824" spans="1:13" x14ac:dyDescent="0.25">
      <c r="A7824" s="7">
        <v>42911</v>
      </c>
      <c r="B7824" s="4">
        <f>YEAR(SaleData[[#This Row],[Order Date]])</f>
        <v>2017</v>
      </c>
      <c r="C7824" s="4">
        <f>MONTH(SaleData[[#This Row],[Order Date]])</f>
        <v>6</v>
      </c>
      <c r="D7824" t="s">
        <v>1467</v>
      </c>
      <c r="E7824" t="s">
        <v>30</v>
      </c>
      <c r="F7824" t="s">
        <v>16</v>
      </c>
      <c r="G7824" t="s">
        <v>34</v>
      </c>
      <c r="H7824" t="s">
        <v>1451</v>
      </c>
      <c r="I7824">
        <v>7.88</v>
      </c>
      <c r="J7824">
        <v>5</v>
      </c>
      <c r="K7824">
        <v>-3.94</v>
      </c>
      <c r="M7824" t="s">
        <v>3167</v>
      </c>
    </row>
    <row r="7825" spans="1:13" x14ac:dyDescent="0.25">
      <c r="A7825" s="7">
        <v>42911</v>
      </c>
      <c r="B7825" s="4">
        <f>YEAR(SaleData[[#This Row],[Order Date]])</f>
        <v>2017</v>
      </c>
      <c r="C7825" s="4">
        <f>MONTH(SaleData[[#This Row],[Order Date]])</f>
        <v>6</v>
      </c>
      <c r="D7825" t="s">
        <v>877</v>
      </c>
      <c r="E7825" t="s">
        <v>79</v>
      </c>
      <c r="F7825" t="s">
        <v>26</v>
      </c>
      <c r="G7825" t="s">
        <v>27</v>
      </c>
      <c r="H7825" t="s">
        <v>2451</v>
      </c>
      <c r="I7825">
        <v>192.16</v>
      </c>
      <c r="J7825">
        <v>5</v>
      </c>
      <c r="K7825">
        <v>67.260000000000005</v>
      </c>
      <c r="M7825" t="s">
        <v>3167</v>
      </c>
    </row>
    <row r="7826" spans="1:13" x14ac:dyDescent="0.25">
      <c r="A7826" s="7">
        <v>42911</v>
      </c>
      <c r="B7826" s="4">
        <f>YEAR(SaleData[[#This Row],[Order Date]])</f>
        <v>2017</v>
      </c>
      <c r="C7826" s="4">
        <f>MONTH(SaleData[[#This Row],[Order Date]])</f>
        <v>6</v>
      </c>
      <c r="D7826" t="s">
        <v>1640</v>
      </c>
      <c r="E7826" t="s">
        <v>324</v>
      </c>
      <c r="F7826" t="s">
        <v>26</v>
      </c>
      <c r="G7826" t="s">
        <v>62</v>
      </c>
      <c r="H7826" t="s">
        <v>261</v>
      </c>
      <c r="I7826">
        <v>9.73</v>
      </c>
      <c r="J7826">
        <v>2</v>
      </c>
      <c r="K7826">
        <v>1.7</v>
      </c>
      <c r="M7826" t="s">
        <v>3167</v>
      </c>
    </row>
    <row r="7827" spans="1:13" x14ac:dyDescent="0.25">
      <c r="A7827" s="7">
        <v>42911</v>
      </c>
      <c r="B7827" s="4">
        <f>YEAR(SaleData[[#This Row],[Order Date]])</f>
        <v>2017</v>
      </c>
      <c r="C7827" s="4">
        <f>MONTH(SaleData[[#This Row],[Order Date]])</f>
        <v>6</v>
      </c>
      <c r="D7827" t="s">
        <v>1640</v>
      </c>
      <c r="E7827" t="s">
        <v>324</v>
      </c>
      <c r="F7827" t="s">
        <v>26</v>
      </c>
      <c r="G7827" t="s">
        <v>27</v>
      </c>
      <c r="H7827" t="s">
        <v>862</v>
      </c>
      <c r="I7827">
        <v>3.42</v>
      </c>
      <c r="J7827">
        <v>1</v>
      </c>
      <c r="K7827">
        <v>1.07</v>
      </c>
      <c r="M7827" t="s">
        <v>3167</v>
      </c>
    </row>
    <row r="7828" spans="1:13" x14ac:dyDescent="0.25">
      <c r="A7828" s="7">
        <v>42912</v>
      </c>
      <c r="B7828" s="4">
        <f>YEAR(SaleData[[#This Row],[Order Date]])</f>
        <v>2017</v>
      </c>
      <c r="C7828" s="4">
        <f>MONTH(SaleData[[#This Row],[Order Date]])</f>
        <v>6</v>
      </c>
      <c r="D7828" t="s">
        <v>389</v>
      </c>
      <c r="E7828" t="s">
        <v>324</v>
      </c>
      <c r="F7828" t="s">
        <v>26</v>
      </c>
      <c r="G7828" t="s">
        <v>46</v>
      </c>
      <c r="H7828" t="s">
        <v>85</v>
      </c>
      <c r="I7828">
        <v>2.4700000000000002</v>
      </c>
      <c r="J7828">
        <v>1</v>
      </c>
      <c r="K7828">
        <v>-1.81</v>
      </c>
      <c r="M7828" t="s">
        <v>3167</v>
      </c>
    </row>
    <row r="7829" spans="1:13" x14ac:dyDescent="0.25">
      <c r="A7829" s="7">
        <v>42912</v>
      </c>
      <c r="B7829" s="4">
        <f>YEAR(SaleData[[#This Row],[Order Date]])</f>
        <v>2017</v>
      </c>
      <c r="C7829" s="4">
        <f>MONTH(SaleData[[#This Row],[Order Date]])</f>
        <v>6</v>
      </c>
      <c r="D7829" t="s">
        <v>389</v>
      </c>
      <c r="E7829" t="s">
        <v>324</v>
      </c>
      <c r="F7829" t="s">
        <v>26</v>
      </c>
      <c r="G7829" t="s">
        <v>46</v>
      </c>
      <c r="H7829" t="s">
        <v>2483</v>
      </c>
      <c r="I7829">
        <v>3.26</v>
      </c>
      <c r="J7829">
        <v>2</v>
      </c>
      <c r="K7829">
        <v>-2.2799999999999998</v>
      </c>
      <c r="M7829" t="s">
        <v>3167</v>
      </c>
    </row>
    <row r="7830" spans="1:13" x14ac:dyDescent="0.25">
      <c r="A7830" s="7">
        <v>42912</v>
      </c>
      <c r="B7830" s="4">
        <f>YEAR(SaleData[[#This Row],[Order Date]])</f>
        <v>2017</v>
      </c>
      <c r="C7830" s="4">
        <f>MONTH(SaleData[[#This Row],[Order Date]])</f>
        <v>6</v>
      </c>
      <c r="D7830" t="s">
        <v>676</v>
      </c>
      <c r="E7830" t="s">
        <v>20</v>
      </c>
      <c r="F7830" t="s">
        <v>16</v>
      </c>
      <c r="G7830" t="s">
        <v>17</v>
      </c>
      <c r="H7830" t="s">
        <v>1078</v>
      </c>
      <c r="I7830">
        <v>102.58</v>
      </c>
      <c r="J7830">
        <v>1</v>
      </c>
      <c r="K7830">
        <v>6.84</v>
      </c>
      <c r="M7830" t="s">
        <v>3167</v>
      </c>
    </row>
    <row r="7831" spans="1:13" x14ac:dyDescent="0.25">
      <c r="A7831" s="7">
        <v>42912</v>
      </c>
      <c r="B7831" s="4">
        <f>YEAR(SaleData[[#This Row],[Order Date]])</f>
        <v>2017</v>
      </c>
      <c r="C7831" s="4">
        <f>MONTH(SaleData[[#This Row],[Order Date]])</f>
        <v>6</v>
      </c>
      <c r="D7831" t="s">
        <v>676</v>
      </c>
      <c r="E7831" t="s">
        <v>20</v>
      </c>
      <c r="F7831" t="s">
        <v>26</v>
      </c>
      <c r="G7831" t="s">
        <v>27</v>
      </c>
      <c r="H7831" t="s">
        <v>1944</v>
      </c>
      <c r="I7831">
        <v>20.04</v>
      </c>
      <c r="J7831">
        <v>3</v>
      </c>
      <c r="K7831">
        <v>9.6199999999999992</v>
      </c>
      <c r="M7831" t="s">
        <v>3167</v>
      </c>
    </row>
    <row r="7832" spans="1:13" x14ac:dyDescent="0.25">
      <c r="A7832" s="7">
        <v>42912</v>
      </c>
      <c r="B7832" s="4">
        <f>YEAR(SaleData[[#This Row],[Order Date]])</f>
        <v>2017</v>
      </c>
      <c r="C7832" s="4">
        <f>MONTH(SaleData[[#This Row],[Order Date]])</f>
        <v>6</v>
      </c>
      <c r="D7832" t="s">
        <v>206</v>
      </c>
      <c r="E7832" t="s">
        <v>87</v>
      </c>
      <c r="F7832" t="s">
        <v>26</v>
      </c>
      <c r="G7832" t="s">
        <v>46</v>
      </c>
      <c r="H7832" t="s">
        <v>320</v>
      </c>
      <c r="I7832">
        <v>2.95</v>
      </c>
      <c r="J7832">
        <v>2</v>
      </c>
      <c r="K7832">
        <v>-2.06</v>
      </c>
      <c r="M7832" t="s">
        <v>3167</v>
      </c>
    </row>
    <row r="7833" spans="1:13" x14ac:dyDescent="0.25">
      <c r="A7833" s="7">
        <v>42912</v>
      </c>
      <c r="B7833" s="4">
        <f>YEAR(SaleData[[#This Row],[Order Date]])</f>
        <v>2017</v>
      </c>
      <c r="C7833" s="4">
        <f>MONTH(SaleData[[#This Row],[Order Date]])</f>
        <v>6</v>
      </c>
      <c r="D7833" t="s">
        <v>1398</v>
      </c>
      <c r="E7833" t="s">
        <v>209</v>
      </c>
      <c r="F7833" t="s">
        <v>16</v>
      </c>
      <c r="G7833" t="s">
        <v>40</v>
      </c>
      <c r="H7833" t="s">
        <v>1020</v>
      </c>
      <c r="I7833">
        <v>393.17</v>
      </c>
      <c r="J7833">
        <v>3</v>
      </c>
      <c r="K7833">
        <v>-204.45</v>
      </c>
      <c r="M7833" t="s">
        <v>3167</v>
      </c>
    </row>
    <row r="7834" spans="1:13" x14ac:dyDescent="0.25">
      <c r="A7834" s="7">
        <v>42912</v>
      </c>
      <c r="B7834" s="4">
        <f>YEAR(SaleData[[#This Row],[Order Date]])</f>
        <v>2017</v>
      </c>
      <c r="C7834" s="4">
        <f>MONTH(SaleData[[#This Row],[Order Date]])</f>
        <v>6</v>
      </c>
      <c r="D7834" t="s">
        <v>159</v>
      </c>
      <c r="E7834" t="s">
        <v>30</v>
      </c>
      <c r="F7834" t="s">
        <v>26</v>
      </c>
      <c r="G7834" t="s">
        <v>44</v>
      </c>
      <c r="H7834" t="s">
        <v>218</v>
      </c>
      <c r="I7834">
        <v>15.94</v>
      </c>
      <c r="J7834">
        <v>4</v>
      </c>
      <c r="K7834">
        <v>5.18</v>
      </c>
      <c r="M7834" t="s">
        <v>3167</v>
      </c>
    </row>
    <row r="7835" spans="1:13" x14ac:dyDescent="0.25">
      <c r="A7835" s="7">
        <v>42912</v>
      </c>
      <c r="B7835" s="4">
        <f>YEAR(SaleData[[#This Row],[Order Date]])</f>
        <v>2017</v>
      </c>
      <c r="C7835" s="4">
        <f>MONTH(SaleData[[#This Row],[Order Date]])</f>
        <v>6</v>
      </c>
      <c r="D7835" t="s">
        <v>272</v>
      </c>
      <c r="E7835" t="s">
        <v>105</v>
      </c>
      <c r="F7835" t="s">
        <v>26</v>
      </c>
      <c r="G7835" t="s">
        <v>27</v>
      </c>
      <c r="H7835" t="s">
        <v>2309</v>
      </c>
      <c r="I7835">
        <v>60.05</v>
      </c>
      <c r="J7835">
        <v>9</v>
      </c>
      <c r="K7835">
        <v>22.52</v>
      </c>
      <c r="M7835" t="s">
        <v>3167</v>
      </c>
    </row>
    <row r="7836" spans="1:13" x14ac:dyDescent="0.25">
      <c r="A7836" s="7">
        <v>42912</v>
      </c>
      <c r="B7836" s="4">
        <f>YEAR(SaleData[[#This Row],[Order Date]])</f>
        <v>2017</v>
      </c>
      <c r="C7836" s="4">
        <f>MONTH(SaleData[[#This Row],[Order Date]])</f>
        <v>6</v>
      </c>
      <c r="D7836" t="s">
        <v>272</v>
      </c>
      <c r="E7836" t="s">
        <v>105</v>
      </c>
      <c r="F7836" t="s">
        <v>26</v>
      </c>
      <c r="G7836" t="s">
        <v>46</v>
      </c>
      <c r="H7836" t="s">
        <v>278</v>
      </c>
      <c r="I7836">
        <v>5.0199999999999996</v>
      </c>
      <c r="J7836">
        <v>1</v>
      </c>
      <c r="K7836">
        <v>-3.52</v>
      </c>
      <c r="M7836" t="s">
        <v>3167</v>
      </c>
    </row>
    <row r="7837" spans="1:13" x14ac:dyDescent="0.25">
      <c r="A7837" s="7">
        <v>42912</v>
      </c>
      <c r="B7837" s="4">
        <f>YEAR(SaleData[[#This Row],[Order Date]])</f>
        <v>2017</v>
      </c>
      <c r="C7837" s="4">
        <f>MONTH(SaleData[[#This Row],[Order Date]])</f>
        <v>6</v>
      </c>
      <c r="D7837" t="s">
        <v>1547</v>
      </c>
      <c r="E7837" t="s">
        <v>43</v>
      </c>
      <c r="F7837" t="s">
        <v>26</v>
      </c>
      <c r="G7837" t="s">
        <v>62</v>
      </c>
      <c r="H7837" t="s">
        <v>699</v>
      </c>
      <c r="I7837">
        <v>16.559999999999999</v>
      </c>
      <c r="J7837">
        <v>4</v>
      </c>
      <c r="K7837">
        <v>6.96</v>
      </c>
      <c r="M7837" t="s">
        <v>3167</v>
      </c>
    </row>
    <row r="7838" spans="1:13" x14ac:dyDescent="0.25">
      <c r="A7838" s="7">
        <v>42912</v>
      </c>
      <c r="B7838" s="4">
        <f>YEAR(SaleData[[#This Row],[Order Date]])</f>
        <v>2017</v>
      </c>
      <c r="C7838" s="4">
        <f>MONTH(SaleData[[#This Row],[Order Date]])</f>
        <v>6</v>
      </c>
      <c r="D7838" t="s">
        <v>1535</v>
      </c>
      <c r="E7838" t="s">
        <v>10</v>
      </c>
      <c r="F7838" t="s">
        <v>11</v>
      </c>
      <c r="G7838" t="s">
        <v>12</v>
      </c>
      <c r="H7838" t="s">
        <v>671</v>
      </c>
      <c r="I7838">
        <v>499.95</v>
      </c>
      <c r="J7838">
        <v>5</v>
      </c>
      <c r="K7838">
        <v>174.98</v>
      </c>
      <c r="M7838" t="s">
        <v>3167</v>
      </c>
    </row>
    <row r="7839" spans="1:13" x14ac:dyDescent="0.25">
      <c r="A7839" s="7">
        <v>42912</v>
      </c>
      <c r="B7839" s="4">
        <f>YEAR(SaleData[[#This Row],[Order Date]])</f>
        <v>2017</v>
      </c>
      <c r="C7839" s="4">
        <f>MONTH(SaleData[[#This Row],[Order Date]])</f>
        <v>6</v>
      </c>
      <c r="D7839" t="s">
        <v>1535</v>
      </c>
      <c r="E7839" t="s">
        <v>10</v>
      </c>
      <c r="F7839" t="s">
        <v>26</v>
      </c>
      <c r="G7839" t="s">
        <v>62</v>
      </c>
      <c r="H7839" t="s">
        <v>1528</v>
      </c>
      <c r="I7839">
        <v>3.04</v>
      </c>
      <c r="J7839">
        <v>1</v>
      </c>
      <c r="K7839">
        <v>1.03</v>
      </c>
      <c r="M7839" t="s">
        <v>3167</v>
      </c>
    </row>
    <row r="7840" spans="1:13" x14ac:dyDescent="0.25">
      <c r="A7840" s="7">
        <v>42912</v>
      </c>
      <c r="B7840" s="4">
        <f>YEAR(SaleData[[#This Row],[Order Date]])</f>
        <v>2017</v>
      </c>
      <c r="C7840" s="4">
        <f>MONTH(SaleData[[#This Row],[Order Date]])</f>
        <v>6</v>
      </c>
      <c r="D7840" t="s">
        <v>1535</v>
      </c>
      <c r="E7840" t="s">
        <v>10</v>
      </c>
      <c r="F7840" t="s">
        <v>16</v>
      </c>
      <c r="G7840" t="s">
        <v>17</v>
      </c>
      <c r="H7840" t="s">
        <v>1163</v>
      </c>
      <c r="I7840">
        <v>201.96</v>
      </c>
      <c r="J7840">
        <v>2</v>
      </c>
      <c r="K7840">
        <v>50.49</v>
      </c>
      <c r="M7840" t="s">
        <v>3167</v>
      </c>
    </row>
    <row r="7841" spans="1:13" x14ac:dyDescent="0.25">
      <c r="A7841" s="7">
        <v>42912</v>
      </c>
      <c r="B7841" s="4">
        <f>YEAR(SaleData[[#This Row],[Order Date]])</f>
        <v>2017</v>
      </c>
      <c r="C7841" s="4">
        <f>MONTH(SaleData[[#This Row],[Order Date]])</f>
        <v>6</v>
      </c>
      <c r="D7841" t="s">
        <v>1535</v>
      </c>
      <c r="E7841" t="s">
        <v>10</v>
      </c>
      <c r="F7841" t="s">
        <v>16</v>
      </c>
      <c r="G7841" t="s">
        <v>34</v>
      </c>
      <c r="H7841" t="s">
        <v>2689</v>
      </c>
      <c r="I7841">
        <v>68.64</v>
      </c>
      <c r="J7841">
        <v>11</v>
      </c>
      <c r="K7841">
        <v>17.16</v>
      </c>
      <c r="M7841" t="s">
        <v>3167</v>
      </c>
    </row>
    <row r="7842" spans="1:13" x14ac:dyDescent="0.25">
      <c r="A7842" s="7">
        <v>42912</v>
      </c>
      <c r="B7842" s="4">
        <f>YEAR(SaleData[[#This Row],[Order Date]])</f>
        <v>2017</v>
      </c>
      <c r="C7842" s="4">
        <f>MONTH(SaleData[[#This Row],[Order Date]])</f>
        <v>6</v>
      </c>
      <c r="D7842" t="s">
        <v>2197</v>
      </c>
      <c r="E7842" t="s">
        <v>129</v>
      </c>
      <c r="F7842" t="s">
        <v>26</v>
      </c>
      <c r="G7842" t="s">
        <v>56</v>
      </c>
      <c r="H7842" t="s">
        <v>1217</v>
      </c>
      <c r="I7842">
        <v>286.26</v>
      </c>
      <c r="J7842">
        <v>1</v>
      </c>
      <c r="K7842">
        <v>17.89</v>
      </c>
      <c r="M7842" t="s">
        <v>3167</v>
      </c>
    </row>
    <row r="7843" spans="1:13" x14ac:dyDescent="0.25">
      <c r="A7843" s="7">
        <v>42912</v>
      </c>
      <c r="B7843" s="4">
        <f>YEAR(SaleData[[#This Row],[Order Date]])</f>
        <v>2017</v>
      </c>
      <c r="C7843" s="4">
        <f>MONTH(SaleData[[#This Row],[Order Date]])</f>
        <v>6</v>
      </c>
      <c r="D7843" t="s">
        <v>2197</v>
      </c>
      <c r="E7843" t="s">
        <v>129</v>
      </c>
      <c r="F7843" t="s">
        <v>26</v>
      </c>
      <c r="G7843" t="s">
        <v>36</v>
      </c>
      <c r="H7843" t="s">
        <v>1180</v>
      </c>
      <c r="I7843">
        <v>24.22</v>
      </c>
      <c r="J7843">
        <v>2</v>
      </c>
      <c r="K7843">
        <v>-4.84</v>
      </c>
      <c r="M7843" t="s">
        <v>3167</v>
      </c>
    </row>
    <row r="7844" spans="1:13" x14ac:dyDescent="0.25">
      <c r="A7844" s="7">
        <v>42913</v>
      </c>
      <c r="B7844" s="4">
        <f>YEAR(SaleData[[#This Row],[Order Date]])</f>
        <v>2017</v>
      </c>
      <c r="C7844" s="4">
        <f>MONTH(SaleData[[#This Row],[Order Date]])</f>
        <v>6</v>
      </c>
      <c r="D7844" t="s">
        <v>1688</v>
      </c>
      <c r="E7844" t="s">
        <v>43</v>
      </c>
      <c r="F7844" t="s">
        <v>11</v>
      </c>
      <c r="G7844" t="s">
        <v>21</v>
      </c>
      <c r="H7844" t="s">
        <v>2510</v>
      </c>
      <c r="I7844">
        <v>44.74</v>
      </c>
      <c r="J7844">
        <v>8</v>
      </c>
      <c r="K7844">
        <v>4.47</v>
      </c>
      <c r="M7844" t="s">
        <v>3168</v>
      </c>
    </row>
    <row r="7845" spans="1:13" x14ac:dyDescent="0.25">
      <c r="A7845" s="7">
        <v>42913</v>
      </c>
      <c r="B7845" s="4">
        <f>YEAR(SaleData[[#This Row],[Order Date]])</f>
        <v>2017</v>
      </c>
      <c r="C7845" s="4">
        <f>MONTH(SaleData[[#This Row],[Order Date]])</f>
        <v>6</v>
      </c>
      <c r="D7845" t="s">
        <v>1688</v>
      </c>
      <c r="E7845" t="s">
        <v>43</v>
      </c>
      <c r="F7845" t="s">
        <v>26</v>
      </c>
      <c r="G7845" t="s">
        <v>62</v>
      </c>
      <c r="H7845" t="s">
        <v>2229</v>
      </c>
      <c r="I7845">
        <v>5.76</v>
      </c>
      <c r="J7845">
        <v>2</v>
      </c>
      <c r="K7845">
        <v>1.67</v>
      </c>
      <c r="M7845" t="s">
        <v>3168</v>
      </c>
    </row>
    <row r="7846" spans="1:13" x14ac:dyDescent="0.25">
      <c r="A7846" s="7">
        <v>42913</v>
      </c>
      <c r="B7846" s="4">
        <f>YEAR(SaleData[[#This Row],[Order Date]])</f>
        <v>2017</v>
      </c>
      <c r="C7846" s="4">
        <f>MONTH(SaleData[[#This Row],[Order Date]])</f>
        <v>6</v>
      </c>
      <c r="D7846" t="s">
        <v>1688</v>
      </c>
      <c r="E7846" t="s">
        <v>43</v>
      </c>
      <c r="F7846" t="s">
        <v>16</v>
      </c>
      <c r="G7846" t="s">
        <v>17</v>
      </c>
      <c r="H7846" t="s">
        <v>948</v>
      </c>
      <c r="I7846">
        <v>483.14</v>
      </c>
      <c r="J7846">
        <v>4</v>
      </c>
      <c r="K7846">
        <v>60.39</v>
      </c>
      <c r="M7846" t="s">
        <v>3168</v>
      </c>
    </row>
    <row r="7847" spans="1:13" x14ac:dyDescent="0.25">
      <c r="A7847" s="7">
        <v>42913</v>
      </c>
      <c r="B7847" s="4">
        <f>YEAR(SaleData[[#This Row],[Order Date]])</f>
        <v>2017</v>
      </c>
      <c r="C7847" s="4">
        <f>MONTH(SaleData[[#This Row],[Order Date]])</f>
        <v>6</v>
      </c>
      <c r="D7847" t="s">
        <v>1335</v>
      </c>
      <c r="E7847" t="s">
        <v>20</v>
      </c>
      <c r="F7847" t="s">
        <v>26</v>
      </c>
      <c r="G7847" t="s">
        <v>44</v>
      </c>
      <c r="H7847" t="s">
        <v>2311</v>
      </c>
      <c r="I7847">
        <v>20.7</v>
      </c>
      <c r="J7847">
        <v>2</v>
      </c>
      <c r="K7847">
        <v>9.94</v>
      </c>
      <c r="M7847" t="s">
        <v>3168</v>
      </c>
    </row>
    <row r="7848" spans="1:13" x14ac:dyDescent="0.25">
      <c r="A7848" s="7">
        <v>42913</v>
      </c>
      <c r="B7848" s="4">
        <f>YEAR(SaleData[[#This Row],[Order Date]])</f>
        <v>2017</v>
      </c>
      <c r="C7848" s="4">
        <f>MONTH(SaleData[[#This Row],[Order Date]])</f>
        <v>6</v>
      </c>
      <c r="D7848" t="s">
        <v>1335</v>
      </c>
      <c r="E7848" t="s">
        <v>20</v>
      </c>
      <c r="F7848" t="s">
        <v>16</v>
      </c>
      <c r="G7848" t="s">
        <v>17</v>
      </c>
      <c r="H7848" t="s">
        <v>1431</v>
      </c>
      <c r="I7848">
        <v>488.65</v>
      </c>
      <c r="J7848">
        <v>3</v>
      </c>
      <c r="K7848">
        <v>86.87</v>
      </c>
      <c r="M7848" t="s">
        <v>3168</v>
      </c>
    </row>
    <row r="7849" spans="1:13" x14ac:dyDescent="0.25">
      <c r="A7849" s="7">
        <v>42915</v>
      </c>
      <c r="B7849" s="4">
        <f>YEAR(SaleData[[#This Row],[Order Date]])</f>
        <v>2017</v>
      </c>
      <c r="C7849" s="4">
        <f>MONTH(SaleData[[#This Row],[Order Date]])</f>
        <v>6</v>
      </c>
      <c r="D7849" t="s">
        <v>2085</v>
      </c>
      <c r="E7849" t="s">
        <v>30</v>
      </c>
      <c r="F7849" t="s">
        <v>26</v>
      </c>
      <c r="G7849" t="s">
        <v>44</v>
      </c>
      <c r="H7849" t="s">
        <v>1961</v>
      </c>
      <c r="I7849">
        <v>5.9</v>
      </c>
      <c r="J7849">
        <v>2</v>
      </c>
      <c r="K7849">
        <v>1.99</v>
      </c>
      <c r="M7849" t="s">
        <v>3168</v>
      </c>
    </row>
    <row r="7850" spans="1:13" x14ac:dyDescent="0.25">
      <c r="A7850" s="7">
        <v>42915</v>
      </c>
      <c r="B7850" s="4">
        <f>YEAR(SaleData[[#This Row],[Order Date]])</f>
        <v>2017</v>
      </c>
      <c r="C7850" s="4">
        <f>MONTH(SaleData[[#This Row],[Order Date]])</f>
        <v>6</v>
      </c>
      <c r="D7850" t="s">
        <v>2085</v>
      </c>
      <c r="E7850" t="s">
        <v>30</v>
      </c>
      <c r="F7850" t="s">
        <v>26</v>
      </c>
      <c r="G7850" t="s">
        <v>27</v>
      </c>
      <c r="H7850" t="s">
        <v>528</v>
      </c>
      <c r="I7850">
        <v>15.7</v>
      </c>
      <c r="J7850">
        <v>3</v>
      </c>
      <c r="K7850">
        <v>5.0999999999999996</v>
      </c>
      <c r="M7850" t="s">
        <v>3168</v>
      </c>
    </row>
    <row r="7851" spans="1:13" x14ac:dyDescent="0.25">
      <c r="A7851" s="7">
        <v>42915</v>
      </c>
      <c r="B7851" s="4">
        <f>YEAR(SaleData[[#This Row],[Order Date]])</f>
        <v>2017</v>
      </c>
      <c r="C7851" s="4">
        <f>MONTH(SaleData[[#This Row],[Order Date]])</f>
        <v>6</v>
      </c>
      <c r="D7851" t="s">
        <v>2085</v>
      </c>
      <c r="E7851" t="s">
        <v>30</v>
      </c>
      <c r="F7851" t="s">
        <v>16</v>
      </c>
      <c r="G7851" t="s">
        <v>34</v>
      </c>
      <c r="H7851" t="s">
        <v>143</v>
      </c>
      <c r="I7851">
        <v>6.1</v>
      </c>
      <c r="J7851">
        <v>3</v>
      </c>
      <c r="K7851">
        <v>-3.96</v>
      </c>
      <c r="M7851" t="s">
        <v>3168</v>
      </c>
    </row>
    <row r="7852" spans="1:13" x14ac:dyDescent="0.25">
      <c r="A7852" s="7">
        <v>42915</v>
      </c>
      <c r="B7852" s="4">
        <f>YEAR(SaleData[[#This Row],[Order Date]])</f>
        <v>2017</v>
      </c>
      <c r="C7852" s="4">
        <f>MONTH(SaleData[[#This Row],[Order Date]])</f>
        <v>6</v>
      </c>
      <c r="D7852" t="s">
        <v>1554</v>
      </c>
      <c r="E7852" t="s">
        <v>1123</v>
      </c>
      <c r="F7852" t="s">
        <v>16</v>
      </c>
      <c r="G7852" t="s">
        <v>34</v>
      </c>
      <c r="H7852" t="s">
        <v>35</v>
      </c>
      <c r="I7852">
        <v>52.96</v>
      </c>
      <c r="J7852">
        <v>2</v>
      </c>
      <c r="K7852">
        <v>20.12</v>
      </c>
      <c r="M7852" t="s">
        <v>3168</v>
      </c>
    </row>
    <row r="7853" spans="1:13" x14ac:dyDescent="0.25">
      <c r="A7853" s="7">
        <v>42915</v>
      </c>
      <c r="B7853" s="4">
        <f>YEAR(SaleData[[#This Row],[Order Date]])</f>
        <v>2017</v>
      </c>
      <c r="C7853" s="4">
        <f>MONTH(SaleData[[#This Row],[Order Date]])</f>
        <v>6</v>
      </c>
      <c r="D7853" t="s">
        <v>1350</v>
      </c>
      <c r="E7853" t="s">
        <v>20</v>
      </c>
      <c r="F7853" t="s">
        <v>26</v>
      </c>
      <c r="G7853" t="s">
        <v>36</v>
      </c>
      <c r="H7853" t="s">
        <v>680</v>
      </c>
      <c r="I7853">
        <v>1117.92</v>
      </c>
      <c r="J7853">
        <v>4</v>
      </c>
      <c r="K7853">
        <v>55.9</v>
      </c>
      <c r="M7853" t="s">
        <v>3169</v>
      </c>
    </row>
    <row r="7854" spans="1:13" x14ac:dyDescent="0.25">
      <c r="A7854" s="7">
        <v>42915</v>
      </c>
      <c r="B7854" s="4">
        <f>YEAR(SaleData[[#This Row],[Order Date]])</f>
        <v>2017</v>
      </c>
      <c r="C7854" s="4">
        <f>MONTH(SaleData[[#This Row],[Order Date]])</f>
        <v>6</v>
      </c>
      <c r="D7854" t="s">
        <v>1350</v>
      </c>
      <c r="E7854" t="s">
        <v>20</v>
      </c>
      <c r="F7854" t="s">
        <v>16</v>
      </c>
      <c r="G7854" t="s">
        <v>235</v>
      </c>
      <c r="H7854" t="s">
        <v>1284</v>
      </c>
      <c r="I7854">
        <v>275.95</v>
      </c>
      <c r="J7854">
        <v>3</v>
      </c>
      <c r="K7854">
        <v>-37.94</v>
      </c>
      <c r="M7854" t="s">
        <v>3169</v>
      </c>
    </row>
    <row r="7855" spans="1:13" x14ac:dyDescent="0.25">
      <c r="A7855" s="7">
        <v>42915</v>
      </c>
      <c r="B7855" s="4">
        <f>YEAR(SaleData[[#This Row],[Order Date]])</f>
        <v>2017</v>
      </c>
      <c r="C7855" s="4">
        <f>MONTH(SaleData[[#This Row],[Order Date]])</f>
        <v>6</v>
      </c>
      <c r="D7855" t="s">
        <v>895</v>
      </c>
      <c r="E7855" t="s">
        <v>105</v>
      </c>
      <c r="F7855" t="s">
        <v>26</v>
      </c>
      <c r="G7855" t="s">
        <v>62</v>
      </c>
      <c r="H7855" t="s">
        <v>633</v>
      </c>
      <c r="I7855">
        <v>51.02</v>
      </c>
      <c r="J7855">
        <v>7</v>
      </c>
      <c r="K7855">
        <v>8.2899999999999991</v>
      </c>
      <c r="M7855" t="s">
        <v>3170</v>
      </c>
    </row>
    <row r="7856" spans="1:13" x14ac:dyDescent="0.25">
      <c r="A7856" s="7">
        <v>42915</v>
      </c>
      <c r="B7856" s="4">
        <f>YEAR(SaleData[[#This Row],[Order Date]])</f>
        <v>2017</v>
      </c>
      <c r="C7856" s="4">
        <f>MONTH(SaleData[[#This Row],[Order Date]])</f>
        <v>6</v>
      </c>
      <c r="D7856" t="s">
        <v>851</v>
      </c>
      <c r="E7856" t="s">
        <v>43</v>
      </c>
      <c r="F7856" t="s">
        <v>11</v>
      </c>
      <c r="G7856" t="s">
        <v>21</v>
      </c>
      <c r="H7856" t="s">
        <v>1952</v>
      </c>
      <c r="I7856">
        <v>539.91999999999996</v>
      </c>
      <c r="J7856">
        <v>5</v>
      </c>
      <c r="K7856">
        <v>47.24</v>
      </c>
      <c r="M7856" t="s">
        <v>3170</v>
      </c>
    </row>
    <row r="7857" spans="1:13" x14ac:dyDescent="0.25">
      <c r="A7857" s="7">
        <v>42915</v>
      </c>
      <c r="B7857" s="4">
        <f>YEAR(SaleData[[#This Row],[Order Date]])</f>
        <v>2017</v>
      </c>
      <c r="C7857" s="4">
        <f>MONTH(SaleData[[#This Row],[Order Date]])</f>
        <v>6</v>
      </c>
      <c r="D7857" t="s">
        <v>851</v>
      </c>
      <c r="E7857" t="s">
        <v>43</v>
      </c>
      <c r="F7857" t="s">
        <v>16</v>
      </c>
      <c r="G7857" t="s">
        <v>17</v>
      </c>
      <c r="H7857" t="s">
        <v>479</v>
      </c>
      <c r="I7857">
        <v>725.34</v>
      </c>
      <c r="J7857">
        <v>4</v>
      </c>
      <c r="K7857">
        <v>54.4</v>
      </c>
      <c r="M7857" t="s">
        <v>3170</v>
      </c>
    </row>
    <row r="7858" spans="1:13" x14ac:dyDescent="0.25">
      <c r="A7858" s="7">
        <v>42915</v>
      </c>
      <c r="B7858" s="4">
        <f>YEAR(SaleData[[#This Row],[Order Date]])</f>
        <v>2017</v>
      </c>
      <c r="C7858" s="4">
        <f>MONTH(SaleData[[#This Row],[Order Date]])</f>
        <v>6</v>
      </c>
      <c r="D7858" t="s">
        <v>851</v>
      </c>
      <c r="E7858" t="s">
        <v>43</v>
      </c>
      <c r="F7858" t="s">
        <v>26</v>
      </c>
      <c r="G7858" t="s">
        <v>62</v>
      </c>
      <c r="H7858" t="s">
        <v>1540</v>
      </c>
      <c r="I7858">
        <v>7.44</v>
      </c>
      <c r="J7858">
        <v>3</v>
      </c>
      <c r="K7858">
        <v>2.6</v>
      </c>
      <c r="M7858" t="s">
        <v>3170</v>
      </c>
    </row>
    <row r="7859" spans="1:13" x14ac:dyDescent="0.25">
      <c r="A7859" s="7">
        <v>42915</v>
      </c>
      <c r="B7859" s="4">
        <f>YEAR(SaleData[[#This Row],[Order Date]])</f>
        <v>2017</v>
      </c>
      <c r="C7859" s="4">
        <f>MONTH(SaleData[[#This Row],[Order Date]])</f>
        <v>6</v>
      </c>
      <c r="D7859" t="s">
        <v>843</v>
      </c>
      <c r="E7859" t="s">
        <v>79</v>
      </c>
      <c r="F7859" t="s">
        <v>26</v>
      </c>
      <c r="G7859" t="s">
        <v>62</v>
      </c>
      <c r="H7859" t="s">
        <v>2529</v>
      </c>
      <c r="I7859">
        <v>13.12</v>
      </c>
      <c r="J7859">
        <v>5</v>
      </c>
      <c r="K7859">
        <v>1.48</v>
      </c>
      <c r="M7859" t="s">
        <v>3170</v>
      </c>
    </row>
    <row r="7860" spans="1:13" x14ac:dyDescent="0.25">
      <c r="A7860" s="7">
        <v>42915</v>
      </c>
      <c r="B7860" s="4">
        <f>YEAR(SaleData[[#This Row],[Order Date]])</f>
        <v>2017</v>
      </c>
      <c r="C7860" s="4">
        <f>MONTH(SaleData[[#This Row],[Order Date]])</f>
        <v>6</v>
      </c>
      <c r="D7860" t="s">
        <v>2431</v>
      </c>
      <c r="E7860" t="s">
        <v>75</v>
      </c>
      <c r="F7860" t="s">
        <v>26</v>
      </c>
      <c r="G7860" t="s">
        <v>27</v>
      </c>
      <c r="H7860" t="s">
        <v>1663</v>
      </c>
      <c r="I7860">
        <v>5.08</v>
      </c>
      <c r="J7860">
        <v>1</v>
      </c>
      <c r="K7860">
        <v>1.65</v>
      </c>
      <c r="M7860" t="s">
        <v>3170</v>
      </c>
    </row>
    <row r="7861" spans="1:13" x14ac:dyDescent="0.25">
      <c r="A7861" s="7">
        <v>42915</v>
      </c>
      <c r="B7861" s="4">
        <f>YEAR(SaleData[[#This Row],[Order Date]])</f>
        <v>2017</v>
      </c>
      <c r="C7861" s="4">
        <f>MONTH(SaleData[[#This Row],[Order Date]])</f>
        <v>6</v>
      </c>
      <c r="D7861" t="s">
        <v>1014</v>
      </c>
      <c r="E7861" t="s">
        <v>60</v>
      </c>
      <c r="F7861" t="s">
        <v>26</v>
      </c>
      <c r="G7861" t="s">
        <v>36</v>
      </c>
      <c r="H7861" t="s">
        <v>1257</v>
      </c>
      <c r="I7861">
        <v>563.4</v>
      </c>
      <c r="J7861">
        <v>4</v>
      </c>
      <c r="K7861">
        <v>67.61</v>
      </c>
      <c r="M7861" t="s">
        <v>3170</v>
      </c>
    </row>
    <row r="7862" spans="1:13" x14ac:dyDescent="0.25">
      <c r="A7862" s="7">
        <v>42915</v>
      </c>
      <c r="B7862" s="4">
        <f>YEAR(SaleData[[#This Row],[Order Date]])</f>
        <v>2017</v>
      </c>
      <c r="C7862" s="4">
        <f>MONTH(SaleData[[#This Row],[Order Date]])</f>
        <v>6</v>
      </c>
      <c r="D7862" t="s">
        <v>1014</v>
      </c>
      <c r="E7862" t="s">
        <v>60</v>
      </c>
      <c r="F7862" t="s">
        <v>11</v>
      </c>
      <c r="G7862" t="s">
        <v>202</v>
      </c>
      <c r="H7862" t="s">
        <v>2691</v>
      </c>
      <c r="I7862">
        <v>319.92</v>
      </c>
      <c r="J7862">
        <v>8</v>
      </c>
      <c r="K7862">
        <v>118.37</v>
      </c>
      <c r="M7862" t="s">
        <v>3170</v>
      </c>
    </row>
    <row r="7863" spans="1:13" x14ac:dyDescent="0.25">
      <c r="A7863" s="7">
        <v>42915</v>
      </c>
      <c r="B7863" s="4">
        <f>YEAR(SaleData[[#This Row],[Order Date]])</f>
        <v>2017</v>
      </c>
      <c r="C7863" s="4">
        <f>MONTH(SaleData[[#This Row],[Order Date]])</f>
        <v>6</v>
      </c>
      <c r="D7863" t="s">
        <v>560</v>
      </c>
      <c r="E7863" t="s">
        <v>65</v>
      </c>
      <c r="F7863" t="s">
        <v>11</v>
      </c>
      <c r="G7863" t="s">
        <v>21</v>
      </c>
      <c r="H7863" t="s">
        <v>1789</v>
      </c>
      <c r="I7863">
        <v>59.98</v>
      </c>
      <c r="J7863">
        <v>2</v>
      </c>
      <c r="K7863">
        <v>17.989999999999998</v>
      </c>
      <c r="M7863" t="s">
        <v>3170</v>
      </c>
    </row>
    <row r="7864" spans="1:13" x14ac:dyDescent="0.25">
      <c r="A7864" s="7">
        <v>42916</v>
      </c>
      <c r="B7864" s="4">
        <f>YEAR(SaleData[[#This Row],[Order Date]])</f>
        <v>2017</v>
      </c>
      <c r="C7864" s="4">
        <f>MONTH(SaleData[[#This Row],[Order Date]])</f>
        <v>6</v>
      </c>
      <c r="D7864" t="s">
        <v>1272</v>
      </c>
      <c r="E7864" t="s">
        <v>43</v>
      </c>
      <c r="F7864" t="s">
        <v>11</v>
      </c>
      <c r="G7864" t="s">
        <v>21</v>
      </c>
      <c r="H7864" t="s">
        <v>2487</v>
      </c>
      <c r="I7864">
        <v>39.96</v>
      </c>
      <c r="J7864">
        <v>5</v>
      </c>
      <c r="K7864">
        <v>3.5</v>
      </c>
      <c r="M7864" t="s">
        <v>3170</v>
      </c>
    </row>
    <row r="7865" spans="1:13" x14ac:dyDescent="0.25">
      <c r="A7865" s="7">
        <v>42916</v>
      </c>
      <c r="B7865" s="4">
        <f>YEAR(SaleData[[#This Row],[Order Date]])</f>
        <v>2017</v>
      </c>
      <c r="C7865" s="4">
        <f>MONTH(SaleData[[#This Row],[Order Date]])</f>
        <v>6</v>
      </c>
      <c r="D7865" t="s">
        <v>1272</v>
      </c>
      <c r="E7865" t="s">
        <v>43</v>
      </c>
      <c r="F7865" t="s">
        <v>26</v>
      </c>
      <c r="G7865" t="s">
        <v>27</v>
      </c>
      <c r="H7865" t="s">
        <v>2274</v>
      </c>
      <c r="I7865">
        <v>34.08</v>
      </c>
      <c r="J7865">
        <v>6</v>
      </c>
      <c r="K7865">
        <v>15.34</v>
      </c>
      <c r="M7865" t="s">
        <v>3170</v>
      </c>
    </row>
    <row r="7866" spans="1:13" x14ac:dyDescent="0.25">
      <c r="A7866" s="7">
        <v>42916</v>
      </c>
      <c r="B7866" s="4">
        <f>YEAR(SaleData[[#This Row],[Order Date]])</f>
        <v>2017</v>
      </c>
      <c r="C7866" s="4">
        <f>MONTH(SaleData[[#This Row],[Order Date]])</f>
        <v>6</v>
      </c>
      <c r="D7866" t="s">
        <v>532</v>
      </c>
      <c r="E7866" t="s">
        <v>163</v>
      </c>
      <c r="F7866" t="s">
        <v>26</v>
      </c>
      <c r="G7866" t="s">
        <v>27</v>
      </c>
      <c r="H7866" t="s">
        <v>952</v>
      </c>
      <c r="I7866">
        <v>48.87</v>
      </c>
      <c r="J7866">
        <v>9</v>
      </c>
      <c r="K7866">
        <v>23.95</v>
      </c>
      <c r="M7866" t="s">
        <v>3170</v>
      </c>
    </row>
    <row r="7867" spans="1:13" x14ac:dyDescent="0.25">
      <c r="A7867" s="7">
        <v>42916</v>
      </c>
      <c r="B7867" s="4">
        <f>YEAR(SaleData[[#This Row],[Order Date]])</f>
        <v>2017</v>
      </c>
      <c r="C7867" s="4">
        <f>MONTH(SaleData[[#This Row],[Order Date]])</f>
        <v>6</v>
      </c>
      <c r="D7867" t="s">
        <v>2479</v>
      </c>
      <c r="E7867" t="s">
        <v>75</v>
      </c>
      <c r="F7867" t="s">
        <v>16</v>
      </c>
      <c r="G7867" t="s">
        <v>235</v>
      </c>
      <c r="H7867" t="s">
        <v>1323</v>
      </c>
      <c r="I7867">
        <v>723.92</v>
      </c>
      <c r="J7867">
        <v>5</v>
      </c>
      <c r="K7867">
        <v>-81.44</v>
      </c>
      <c r="M7867" t="s">
        <v>3170</v>
      </c>
    </row>
    <row r="7868" spans="1:13" x14ac:dyDescent="0.25">
      <c r="A7868" s="7">
        <v>42916</v>
      </c>
      <c r="B7868" s="4">
        <f>YEAR(SaleData[[#This Row],[Order Date]])</f>
        <v>2017</v>
      </c>
      <c r="C7868" s="4">
        <f>MONTH(SaleData[[#This Row],[Order Date]])</f>
        <v>6</v>
      </c>
      <c r="D7868" t="s">
        <v>945</v>
      </c>
      <c r="E7868" t="s">
        <v>43</v>
      </c>
      <c r="F7868" t="s">
        <v>26</v>
      </c>
      <c r="G7868" t="s">
        <v>62</v>
      </c>
      <c r="H7868" t="s">
        <v>306</v>
      </c>
      <c r="I7868">
        <v>5.16</v>
      </c>
      <c r="J7868">
        <v>2</v>
      </c>
      <c r="K7868">
        <v>1.34</v>
      </c>
      <c r="M7868" t="s">
        <v>3170</v>
      </c>
    </row>
    <row r="7869" spans="1:13" x14ac:dyDescent="0.25">
      <c r="A7869" s="7">
        <v>42916</v>
      </c>
      <c r="B7869" s="4">
        <f>YEAR(SaleData[[#This Row],[Order Date]])</f>
        <v>2017</v>
      </c>
      <c r="C7869" s="4">
        <f>MONTH(SaleData[[#This Row],[Order Date]])</f>
        <v>6</v>
      </c>
      <c r="D7869" t="s">
        <v>1249</v>
      </c>
      <c r="E7869" t="s">
        <v>30</v>
      </c>
      <c r="F7869" t="s">
        <v>11</v>
      </c>
      <c r="G7869" t="s">
        <v>21</v>
      </c>
      <c r="H7869" t="s">
        <v>2292</v>
      </c>
      <c r="I7869">
        <v>299.95999999999998</v>
      </c>
      <c r="J7869">
        <v>5</v>
      </c>
      <c r="K7869">
        <v>37.5</v>
      </c>
      <c r="M7869" t="s">
        <v>3170</v>
      </c>
    </row>
    <row r="7870" spans="1:13" x14ac:dyDescent="0.25">
      <c r="A7870" s="7">
        <v>42916</v>
      </c>
      <c r="B7870" s="4">
        <f>YEAR(SaleData[[#This Row],[Order Date]])</f>
        <v>2017</v>
      </c>
      <c r="C7870" s="4">
        <f>MONTH(SaleData[[#This Row],[Order Date]])</f>
        <v>6</v>
      </c>
      <c r="D7870" t="s">
        <v>1249</v>
      </c>
      <c r="E7870" t="s">
        <v>30</v>
      </c>
      <c r="F7870" t="s">
        <v>26</v>
      </c>
      <c r="G7870" t="s">
        <v>56</v>
      </c>
      <c r="H7870" t="s">
        <v>2612</v>
      </c>
      <c r="I7870">
        <v>67.84</v>
      </c>
      <c r="J7870">
        <v>5</v>
      </c>
      <c r="K7870">
        <v>-179.78</v>
      </c>
      <c r="M7870" t="s">
        <v>3170</v>
      </c>
    </row>
    <row r="7871" spans="1:13" x14ac:dyDescent="0.25">
      <c r="A7871" s="7">
        <v>42916</v>
      </c>
      <c r="B7871" s="4">
        <f>YEAR(SaleData[[#This Row],[Order Date]])</f>
        <v>2017</v>
      </c>
      <c r="C7871" s="4">
        <f>MONTH(SaleData[[#This Row],[Order Date]])</f>
        <v>6</v>
      </c>
      <c r="D7871" t="s">
        <v>1249</v>
      </c>
      <c r="E7871" t="s">
        <v>30</v>
      </c>
      <c r="F7871" t="s">
        <v>16</v>
      </c>
      <c r="G7871" t="s">
        <v>17</v>
      </c>
      <c r="H7871" t="s">
        <v>987</v>
      </c>
      <c r="I7871">
        <v>853.93</v>
      </c>
      <c r="J7871">
        <v>5</v>
      </c>
      <c r="K7871">
        <v>-24.4</v>
      </c>
      <c r="M7871" t="s">
        <v>3170</v>
      </c>
    </row>
    <row r="7872" spans="1:13" x14ac:dyDescent="0.25">
      <c r="A7872" s="7">
        <v>42916</v>
      </c>
      <c r="B7872" s="4">
        <f>YEAR(SaleData[[#This Row],[Order Date]])</f>
        <v>2017</v>
      </c>
      <c r="C7872" s="4">
        <f>MONTH(SaleData[[#This Row],[Order Date]])</f>
        <v>6</v>
      </c>
      <c r="D7872" t="s">
        <v>1249</v>
      </c>
      <c r="E7872" t="s">
        <v>30</v>
      </c>
      <c r="F7872" t="s">
        <v>26</v>
      </c>
      <c r="G7872" t="s">
        <v>62</v>
      </c>
      <c r="H7872" t="s">
        <v>1497</v>
      </c>
      <c r="I7872">
        <v>18.690000000000001</v>
      </c>
      <c r="J7872">
        <v>4</v>
      </c>
      <c r="K7872">
        <v>3.74</v>
      </c>
      <c r="M7872" t="s">
        <v>3171</v>
      </c>
    </row>
    <row r="7873" spans="1:13" x14ac:dyDescent="0.25">
      <c r="A7873" s="7">
        <v>42916</v>
      </c>
      <c r="B7873" s="4">
        <f>YEAR(SaleData[[#This Row],[Order Date]])</f>
        <v>2017</v>
      </c>
      <c r="C7873" s="4">
        <f>MONTH(SaleData[[#This Row],[Order Date]])</f>
        <v>6</v>
      </c>
      <c r="D7873" t="s">
        <v>501</v>
      </c>
      <c r="E7873" t="s">
        <v>116</v>
      </c>
      <c r="F7873" t="s">
        <v>16</v>
      </c>
      <c r="G7873" t="s">
        <v>17</v>
      </c>
      <c r="H7873" t="s">
        <v>134</v>
      </c>
      <c r="I7873">
        <v>701.96</v>
      </c>
      <c r="J7873">
        <v>2</v>
      </c>
      <c r="K7873">
        <v>168.47</v>
      </c>
      <c r="M7873" t="s">
        <v>3171</v>
      </c>
    </row>
    <row r="7874" spans="1:13" x14ac:dyDescent="0.25">
      <c r="A7874" s="7">
        <v>42916</v>
      </c>
      <c r="B7874" s="4">
        <f>YEAR(SaleData[[#This Row],[Order Date]])</f>
        <v>2017</v>
      </c>
      <c r="C7874" s="4">
        <f>MONTH(SaleData[[#This Row],[Order Date]])</f>
        <v>6</v>
      </c>
      <c r="D7874" t="s">
        <v>2531</v>
      </c>
      <c r="E7874" t="s">
        <v>87</v>
      </c>
      <c r="F7874" t="s">
        <v>16</v>
      </c>
      <c r="G7874" t="s">
        <v>34</v>
      </c>
      <c r="H7874" t="s">
        <v>329</v>
      </c>
      <c r="I7874">
        <v>547.14</v>
      </c>
      <c r="J7874">
        <v>4</v>
      </c>
      <c r="K7874">
        <v>-68.39</v>
      </c>
      <c r="M7874" t="s">
        <v>3171</v>
      </c>
    </row>
    <row r="7875" spans="1:13" x14ac:dyDescent="0.25">
      <c r="A7875" s="7">
        <v>42917</v>
      </c>
      <c r="B7875" s="4">
        <f>YEAR(SaleData[[#This Row],[Order Date]])</f>
        <v>2017</v>
      </c>
      <c r="C7875" s="4">
        <f>MONTH(SaleData[[#This Row],[Order Date]])</f>
        <v>7</v>
      </c>
      <c r="D7875" t="s">
        <v>2008</v>
      </c>
      <c r="E7875" t="s">
        <v>573</v>
      </c>
      <c r="F7875" t="s">
        <v>26</v>
      </c>
      <c r="G7875" t="s">
        <v>36</v>
      </c>
      <c r="H7875" t="s">
        <v>106</v>
      </c>
      <c r="I7875">
        <v>443.92</v>
      </c>
      <c r="J7875">
        <v>4</v>
      </c>
      <c r="K7875">
        <v>13.32</v>
      </c>
      <c r="M7875" t="s">
        <v>3171</v>
      </c>
    </row>
    <row r="7876" spans="1:13" x14ac:dyDescent="0.25">
      <c r="A7876" s="7">
        <v>42917</v>
      </c>
      <c r="B7876" s="4">
        <f>YEAR(SaleData[[#This Row],[Order Date]])</f>
        <v>2017</v>
      </c>
      <c r="C7876" s="4">
        <f>MONTH(SaleData[[#This Row],[Order Date]])</f>
        <v>7</v>
      </c>
      <c r="D7876" t="s">
        <v>2008</v>
      </c>
      <c r="E7876" t="s">
        <v>573</v>
      </c>
      <c r="F7876" t="s">
        <v>26</v>
      </c>
      <c r="G7876" t="s">
        <v>46</v>
      </c>
      <c r="H7876" t="s">
        <v>1865</v>
      </c>
      <c r="I7876">
        <v>169.99</v>
      </c>
      <c r="J7876">
        <v>1</v>
      </c>
      <c r="K7876">
        <v>78.2</v>
      </c>
      <c r="M7876" t="s">
        <v>3171</v>
      </c>
    </row>
    <row r="7877" spans="1:13" x14ac:dyDescent="0.25">
      <c r="A7877" s="7">
        <v>42917</v>
      </c>
      <c r="B7877" s="4">
        <f>YEAR(SaleData[[#This Row],[Order Date]])</f>
        <v>2017</v>
      </c>
      <c r="C7877" s="4">
        <f>MONTH(SaleData[[#This Row],[Order Date]])</f>
        <v>7</v>
      </c>
      <c r="D7877" t="s">
        <v>2008</v>
      </c>
      <c r="E7877" t="s">
        <v>573</v>
      </c>
      <c r="F7877" t="s">
        <v>26</v>
      </c>
      <c r="G7877" t="s">
        <v>27</v>
      </c>
      <c r="H7877" t="s">
        <v>610</v>
      </c>
      <c r="I7877">
        <v>25.92</v>
      </c>
      <c r="J7877">
        <v>4</v>
      </c>
      <c r="K7877">
        <v>12.44</v>
      </c>
      <c r="M7877" t="s">
        <v>3171</v>
      </c>
    </row>
    <row r="7878" spans="1:13" x14ac:dyDescent="0.25">
      <c r="A7878" s="7">
        <v>42918</v>
      </c>
      <c r="B7878" s="4">
        <f>YEAR(SaleData[[#This Row],[Order Date]])</f>
        <v>2017</v>
      </c>
      <c r="C7878" s="4">
        <f>MONTH(SaleData[[#This Row],[Order Date]])</f>
        <v>7</v>
      </c>
      <c r="D7878" t="s">
        <v>2136</v>
      </c>
      <c r="E7878" t="s">
        <v>30</v>
      </c>
      <c r="F7878" t="s">
        <v>26</v>
      </c>
      <c r="G7878" t="s">
        <v>27</v>
      </c>
      <c r="H7878" t="s">
        <v>1826</v>
      </c>
      <c r="I7878">
        <v>163.96</v>
      </c>
      <c r="J7878">
        <v>5</v>
      </c>
      <c r="K7878">
        <v>59.44</v>
      </c>
      <c r="M7878" t="s">
        <v>3172</v>
      </c>
    </row>
    <row r="7879" spans="1:13" x14ac:dyDescent="0.25">
      <c r="A7879" s="7">
        <v>42918</v>
      </c>
      <c r="B7879" s="4">
        <f>YEAR(SaleData[[#This Row],[Order Date]])</f>
        <v>2017</v>
      </c>
      <c r="C7879" s="4">
        <f>MONTH(SaleData[[#This Row],[Order Date]])</f>
        <v>7</v>
      </c>
      <c r="D7879" t="s">
        <v>2136</v>
      </c>
      <c r="E7879" t="s">
        <v>30</v>
      </c>
      <c r="F7879" t="s">
        <v>26</v>
      </c>
      <c r="G7879" t="s">
        <v>46</v>
      </c>
      <c r="H7879" t="s">
        <v>467</v>
      </c>
      <c r="I7879">
        <v>5.23</v>
      </c>
      <c r="J7879">
        <v>4</v>
      </c>
      <c r="K7879">
        <v>-8.11</v>
      </c>
      <c r="M7879" t="s">
        <v>3173</v>
      </c>
    </row>
    <row r="7880" spans="1:13" x14ac:dyDescent="0.25">
      <c r="A7880" s="7">
        <v>42919</v>
      </c>
      <c r="B7880" s="4">
        <f>YEAR(SaleData[[#This Row],[Order Date]])</f>
        <v>2017</v>
      </c>
      <c r="C7880" s="4">
        <f>MONTH(SaleData[[#This Row],[Order Date]])</f>
        <v>7</v>
      </c>
      <c r="D7880" t="s">
        <v>2192</v>
      </c>
      <c r="E7880" t="s">
        <v>163</v>
      </c>
      <c r="F7880" t="s">
        <v>16</v>
      </c>
      <c r="G7880" t="s">
        <v>34</v>
      </c>
      <c r="H7880" t="s">
        <v>2193</v>
      </c>
      <c r="I7880">
        <v>23.99</v>
      </c>
      <c r="J7880">
        <v>1</v>
      </c>
      <c r="K7880">
        <v>5.52</v>
      </c>
      <c r="M7880" t="s">
        <v>3173</v>
      </c>
    </row>
    <row r="7881" spans="1:13" x14ac:dyDescent="0.25">
      <c r="A7881" s="7">
        <v>42919</v>
      </c>
      <c r="B7881" s="4">
        <f>YEAR(SaleData[[#This Row],[Order Date]])</f>
        <v>2017</v>
      </c>
      <c r="C7881" s="4">
        <f>MONTH(SaleData[[#This Row],[Order Date]])</f>
        <v>7</v>
      </c>
      <c r="D7881" t="s">
        <v>2192</v>
      </c>
      <c r="E7881" t="s">
        <v>163</v>
      </c>
      <c r="F7881" t="s">
        <v>11</v>
      </c>
      <c r="G7881" t="s">
        <v>21</v>
      </c>
      <c r="H7881" t="s">
        <v>215</v>
      </c>
      <c r="I7881">
        <v>287.97000000000003</v>
      </c>
      <c r="J7881">
        <v>3</v>
      </c>
      <c r="K7881">
        <v>77.75</v>
      </c>
      <c r="M7881" t="s">
        <v>3173</v>
      </c>
    </row>
    <row r="7882" spans="1:13" x14ac:dyDescent="0.25">
      <c r="A7882" s="7">
        <v>42919</v>
      </c>
      <c r="B7882" s="4">
        <f>YEAR(SaleData[[#This Row],[Order Date]])</f>
        <v>2017</v>
      </c>
      <c r="C7882" s="4">
        <f>MONTH(SaleData[[#This Row],[Order Date]])</f>
        <v>7</v>
      </c>
      <c r="D7882" t="s">
        <v>1458</v>
      </c>
      <c r="E7882" t="s">
        <v>79</v>
      </c>
      <c r="F7882" t="s">
        <v>26</v>
      </c>
      <c r="G7882" t="s">
        <v>62</v>
      </c>
      <c r="H7882" t="s">
        <v>1623</v>
      </c>
      <c r="I7882">
        <v>9.5500000000000007</v>
      </c>
      <c r="J7882">
        <v>3</v>
      </c>
      <c r="K7882">
        <v>1.55</v>
      </c>
      <c r="M7882" t="s">
        <v>3173</v>
      </c>
    </row>
    <row r="7883" spans="1:13" x14ac:dyDescent="0.25">
      <c r="A7883" s="7">
        <v>42919</v>
      </c>
      <c r="B7883" s="4">
        <f>YEAR(SaleData[[#This Row],[Order Date]])</f>
        <v>2017</v>
      </c>
      <c r="C7883" s="4">
        <f>MONTH(SaleData[[#This Row],[Order Date]])</f>
        <v>7</v>
      </c>
      <c r="D7883" t="s">
        <v>162</v>
      </c>
      <c r="E7883" t="s">
        <v>30</v>
      </c>
      <c r="F7883" t="s">
        <v>11</v>
      </c>
      <c r="G7883" t="s">
        <v>21</v>
      </c>
      <c r="H7883" t="s">
        <v>503</v>
      </c>
      <c r="I7883">
        <v>167.97</v>
      </c>
      <c r="J7883">
        <v>4</v>
      </c>
      <c r="K7883">
        <v>62.99</v>
      </c>
      <c r="M7883" t="s">
        <v>3173</v>
      </c>
    </row>
    <row r="7884" spans="1:13" x14ac:dyDescent="0.25">
      <c r="A7884" s="7">
        <v>42919</v>
      </c>
      <c r="B7884" s="4">
        <f>YEAR(SaleData[[#This Row],[Order Date]])</f>
        <v>2017</v>
      </c>
      <c r="C7884" s="4">
        <f>MONTH(SaleData[[#This Row],[Order Date]])</f>
        <v>7</v>
      </c>
      <c r="D7884" t="s">
        <v>544</v>
      </c>
      <c r="E7884" t="s">
        <v>30</v>
      </c>
      <c r="F7884" t="s">
        <v>26</v>
      </c>
      <c r="G7884" t="s">
        <v>27</v>
      </c>
      <c r="H7884" t="s">
        <v>427</v>
      </c>
      <c r="I7884">
        <v>273.89999999999998</v>
      </c>
      <c r="J7884">
        <v>7</v>
      </c>
      <c r="K7884">
        <v>92.44</v>
      </c>
      <c r="M7884" t="s">
        <v>3173</v>
      </c>
    </row>
    <row r="7885" spans="1:13" x14ac:dyDescent="0.25">
      <c r="A7885" s="7">
        <v>42919</v>
      </c>
      <c r="B7885" s="4">
        <f>YEAR(SaleData[[#This Row],[Order Date]])</f>
        <v>2017</v>
      </c>
      <c r="C7885" s="4">
        <f>MONTH(SaleData[[#This Row],[Order Date]])</f>
        <v>7</v>
      </c>
      <c r="D7885" t="s">
        <v>544</v>
      </c>
      <c r="E7885" t="s">
        <v>30</v>
      </c>
      <c r="F7885" t="s">
        <v>11</v>
      </c>
      <c r="G7885" t="s">
        <v>202</v>
      </c>
      <c r="H7885" t="s">
        <v>2194</v>
      </c>
      <c r="I7885">
        <v>597.13</v>
      </c>
      <c r="J7885">
        <v>3</v>
      </c>
      <c r="K7885">
        <v>49.76</v>
      </c>
      <c r="M7885" t="s">
        <v>3173</v>
      </c>
    </row>
    <row r="7886" spans="1:13" x14ac:dyDescent="0.25">
      <c r="A7886" s="7">
        <v>42919</v>
      </c>
      <c r="B7886" s="4">
        <f>YEAR(SaleData[[#This Row],[Order Date]])</f>
        <v>2017</v>
      </c>
      <c r="C7886" s="4">
        <f>MONTH(SaleData[[#This Row],[Order Date]])</f>
        <v>7</v>
      </c>
      <c r="D7886" t="s">
        <v>1907</v>
      </c>
      <c r="E7886" t="s">
        <v>855</v>
      </c>
      <c r="F7886" t="s">
        <v>16</v>
      </c>
      <c r="G7886" t="s">
        <v>34</v>
      </c>
      <c r="H7886" t="s">
        <v>1439</v>
      </c>
      <c r="I7886">
        <v>545.85</v>
      </c>
      <c r="J7886">
        <v>9</v>
      </c>
      <c r="K7886">
        <v>114.63</v>
      </c>
      <c r="M7886" t="s">
        <v>3173</v>
      </c>
    </row>
    <row r="7887" spans="1:13" x14ac:dyDescent="0.25">
      <c r="A7887" s="7">
        <v>42919</v>
      </c>
      <c r="B7887" s="4">
        <f>YEAR(SaleData[[#This Row],[Order Date]])</f>
        <v>2017</v>
      </c>
      <c r="C7887" s="4">
        <f>MONTH(SaleData[[#This Row],[Order Date]])</f>
        <v>7</v>
      </c>
      <c r="D7887" t="s">
        <v>416</v>
      </c>
      <c r="E7887" t="s">
        <v>129</v>
      </c>
      <c r="F7887" t="s">
        <v>26</v>
      </c>
      <c r="G7887" t="s">
        <v>27</v>
      </c>
      <c r="H7887" t="s">
        <v>256</v>
      </c>
      <c r="I7887">
        <v>32.9</v>
      </c>
      <c r="J7887">
        <v>4</v>
      </c>
      <c r="K7887">
        <v>11.1</v>
      </c>
      <c r="M7887" t="s">
        <v>3173</v>
      </c>
    </row>
    <row r="7888" spans="1:13" x14ac:dyDescent="0.25">
      <c r="A7888" s="7">
        <v>42919</v>
      </c>
      <c r="B7888" s="4">
        <f>YEAR(SaleData[[#This Row],[Order Date]])</f>
        <v>2017</v>
      </c>
      <c r="C7888" s="4">
        <f>MONTH(SaleData[[#This Row],[Order Date]])</f>
        <v>7</v>
      </c>
      <c r="D7888" t="s">
        <v>416</v>
      </c>
      <c r="E7888" t="s">
        <v>129</v>
      </c>
      <c r="F7888" t="s">
        <v>16</v>
      </c>
      <c r="G7888" t="s">
        <v>40</v>
      </c>
      <c r="H7888" t="s">
        <v>412</v>
      </c>
      <c r="I7888">
        <v>215.15</v>
      </c>
      <c r="J7888">
        <v>2</v>
      </c>
      <c r="K7888">
        <v>-103.99</v>
      </c>
      <c r="M7888" t="s">
        <v>3173</v>
      </c>
    </row>
    <row r="7889" spans="1:13" x14ac:dyDescent="0.25">
      <c r="A7889" s="7">
        <v>42919</v>
      </c>
      <c r="B7889" s="4">
        <f>YEAR(SaleData[[#This Row],[Order Date]])</f>
        <v>2017</v>
      </c>
      <c r="C7889" s="4">
        <f>MONTH(SaleData[[#This Row],[Order Date]])</f>
        <v>7</v>
      </c>
      <c r="D7889" t="s">
        <v>416</v>
      </c>
      <c r="E7889" t="s">
        <v>129</v>
      </c>
      <c r="F7889" t="s">
        <v>26</v>
      </c>
      <c r="G7889" t="s">
        <v>27</v>
      </c>
      <c r="H7889" t="s">
        <v>1749</v>
      </c>
      <c r="I7889">
        <v>30.96</v>
      </c>
      <c r="J7889">
        <v>6</v>
      </c>
      <c r="K7889">
        <v>11.22</v>
      </c>
      <c r="M7889" t="s">
        <v>3174</v>
      </c>
    </row>
    <row r="7890" spans="1:13" x14ac:dyDescent="0.25">
      <c r="A7890" s="7">
        <v>42919</v>
      </c>
      <c r="B7890" s="4">
        <f>YEAR(SaleData[[#This Row],[Order Date]])</f>
        <v>2017</v>
      </c>
      <c r="C7890" s="4">
        <f>MONTH(SaleData[[#This Row],[Order Date]])</f>
        <v>7</v>
      </c>
      <c r="D7890" t="s">
        <v>1595</v>
      </c>
      <c r="E7890" t="s">
        <v>15</v>
      </c>
      <c r="F7890" t="s">
        <v>11</v>
      </c>
      <c r="G7890" t="s">
        <v>12</v>
      </c>
      <c r="H7890" t="s">
        <v>234</v>
      </c>
      <c r="I7890">
        <v>59.98</v>
      </c>
      <c r="J7890">
        <v>2</v>
      </c>
      <c r="K7890">
        <v>26.39</v>
      </c>
      <c r="M7890" t="s">
        <v>3174</v>
      </c>
    </row>
    <row r="7891" spans="1:13" x14ac:dyDescent="0.25">
      <c r="A7891" s="7">
        <v>42919</v>
      </c>
      <c r="B7891" s="4">
        <f>YEAR(SaleData[[#This Row],[Order Date]])</f>
        <v>2017</v>
      </c>
      <c r="C7891" s="4">
        <f>MONTH(SaleData[[#This Row],[Order Date]])</f>
        <v>7</v>
      </c>
      <c r="D7891" t="s">
        <v>1595</v>
      </c>
      <c r="E7891" t="s">
        <v>15</v>
      </c>
      <c r="F7891" t="s">
        <v>11</v>
      </c>
      <c r="G7891" t="s">
        <v>202</v>
      </c>
      <c r="H7891" t="s">
        <v>2195</v>
      </c>
      <c r="I7891">
        <v>2395.1999999999998</v>
      </c>
      <c r="J7891">
        <v>6</v>
      </c>
      <c r="K7891">
        <v>209.58</v>
      </c>
      <c r="M7891" t="s">
        <v>3174</v>
      </c>
    </row>
    <row r="7892" spans="1:13" x14ac:dyDescent="0.25">
      <c r="A7892" s="7">
        <v>42919</v>
      </c>
      <c r="B7892" s="4">
        <f>YEAR(SaleData[[#This Row],[Order Date]])</f>
        <v>2017</v>
      </c>
      <c r="C7892" s="4">
        <f>MONTH(SaleData[[#This Row],[Order Date]])</f>
        <v>7</v>
      </c>
      <c r="D7892" t="s">
        <v>1595</v>
      </c>
      <c r="E7892" t="s">
        <v>15</v>
      </c>
      <c r="F7892" t="s">
        <v>11</v>
      </c>
      <c r="G7892" t="s">
        <v>12</v>
      </c>
      <c r="H7892" t="s">
        <v>1703</v>
      </c>
      <c r="I7892">
        <v>1687.8</v>
      </c>
      <c r="J7892">
        <v>4</v>
      </c>
      <c r="K7892">
        <v>742.63</v>
      </c>
      <c r="M7892" t="s">
        <v>3175</v>
      </c>
    </row>
    <row r="7893" spans="1:13" x14ac:dyDescent="0.25">
      <c r="A7893" s="7">
        <v>42919</v>
      </c>
      <c r="B7893" s="4">
        <f>YEAR(SaleData[[#This Row],[Order Date]])</f>
        <v>2017</v>
      </c>
      <c r="C7893" s="4">
        <f>MONTH(SaleData[[#This Row],[Order Date]])</f>
        <v>7</v>
      </c>
      <c r="D7893" t="s">
        <v>1595</v>
      </c>
      <c r="E7893" t="s">
        <v>15</v>
      </c>
      <c r="F7893" t="s">
        <v>11</v>
      </c>
      <c r="G7893" t="s">
        <v>21</v>
      </c>
      <c r="H7893" t="s">
        <v>2196</v>
      </c>
      <c r="I7893">
        <v>7.99</v>
      </c>
      <c r="J7893">
        <v>1</v>
      </c>
      <c r="K7893">
        <v>2.7</v>
      </c>
      <c r="M7893" t="s">
        <v>3175</v>
      </c>
    </row>
    <row r="7894" spans="1:13" x14ac:dyDescent="0.25">
      <c r="A7894" s="7">
        <v>42919</v>
      </c>
      <c r="B7894" s="4">
        <f>YEAR(SaleData[[#This Row],[Order Date]])</f>
        <v>2017</v>
      </c>
      <c r="C7894" s="4">
        <f>MONTH(SaleData[[#This Row],[Order Date]])</f>
        <v>7</v>
      </c>
      <c r="D7894" t="s">
        <v>1358</v>
      </c>
      <c r="E7894" t="s">
        <v>49</v>
      </c>
      <c r="F7894" t="s">
        <v>11</v>
      </c>
      <c r="G7894" t="s">
        <v>12</v>
      </c>
      <c r="H7894" t="s">
        <v>1183</v>
      </c>
      <c r="I7894">
        <v>258.89999999999998</v>
      </c>
      <c r="J7894">
        <v>10</v>
      </c>
      <c r="K7894">
        <v>93.2</v>
      </c>
      <c r="M7894" t="s">
        <v>3175</v>
      </c>
    </row>
    <row r="7895" spans="1:13" x14ac:dyDescent="0.25">
      <c r="A7895" s="7">
        <v>42919</v>
      </c>
      <c r="B7895" s="4">
        <f>YEAR(SaleData[[#This Row],[Order Date]])</f>
        <v>2017</v>
      </c>
      <c r="C7895" s="4">
        <f>MONTH(SaleData[[#This Row],[Order Date]])</f>
        <v>7</v>
      </c>
      <c r="D7895" t="s">
        <v>1358</v>
      </c>
      <c r="E7895" t="s">
        <v>49</v>
      </c>
      <c r="F7895" t="s">
        <v>26</v>
      </c>
      <c r="G7895" t="s">
        <v>27</v>
      </c>
      <c r="H7895" t="s">
        <v>920</v>
      </c>
      <c r="I7895">
        <v>24.56</v>
      </c>
      <c r="J7895">
        <v>2</v>
      </c>
      <c r="K7895">
        <v>11.54</v>
      </c>
      <c r="M7895" t="s">
        <v>3175</v>
      </c>
    </row>
    <row r="7896" spans="1:13" x14ac:dyDescent="0.25">
      <c r="A7896" s="7">
        <v>42919</v>
      </c>
      <c r="B7896" s="4">
        <f>YEAR(SaleData[[#This Row],[Order Date]])</f>
        <v>2017</v>
      </c>
      <c r="C7896" s="4">
        <f>MONTH(SaleData[[#This Row],[Order Date]])</f>
        <v>7</v>
      </c>
      <c r="D7896" t="s">
        <v>689</v>
      </c>
      <c r="E7896" t="s">
        <v>43</v>
      </c>
      <c r="F7896" t="s">
        <v>16</v>
      </c>
      <c r="G7896" t="s">
        <v>34</v>
      </c>
      <c r="H7896" t="s">
        <v>2095</v>
      </c>
      <c r="I7896">
        <v>129.38999999999999</v>
      </c>
      <c r="J7896">
        <v>3</v>
      </c>
      <c r="K7896">
        <v>54.34</v>
      </c>
      <c r="M7896" t="s">
        <v>3175</v>
      </c>
    </row>
    <row r="7897" spans="1:13" x14ac:dyDescent="0.25">
      <c r="A7897" s="7">
        <v>42919</v>
      </c>
      <c r="B7897" s="4">
        <f>YEAR(SaleData[[#This Row],[Order Date]])</f>
        <v>2017</v>
      </c>
      <c r="C7897" s="4">
        <f>MONTH(SaleData[[#This Row],[Order Date]])</f>
        <v>7</v>
      </c>
      <c r="D7897" t="s">
        <v>162</v>
      </c>
      <c r="E7897" t="s">
        <v>43</v>
      </c>
      <c r="F7897" t="s">
        <v>26</v>
      </c>
      <c r="G7897" t="s">
        <v>36</v>
      </c>
      <c r="H7897" t="s">
        <v>583</v>
      </c>
      <c r="I7897">
        <v>87.92</v>
      </c>
      <c r="J7897">
        <v>4</v>
      </c>
      <c r="K7897">
        <v>0.88</v>
      </c>
      <c r="M7897" t="s">
        <v>3176</v>
      </c>
    </row>
    <row r="7898" spans="1:13" x14ac:dyDescent="0.25">
      <c r="A7898" s="7">
        <v>42919</v>
      </c>
      <c r="B7898" s="4">
        <f>YEAR(SaleData[[#This Row],[Order Date]])</f>
        <v>2017</v>
      </c>
      <c r="C7898" s="4">
        <f>MONTH(SaleData[[#This Row],[Order Date]])</f>
        <v>7</v>
      </c>
      <c r="D7898" t="s">
        <v>1102</v>
      </c>
      <c r="E7898" t="s">
        <v>79</v>
      </c>
      <c r="F7898" t="s">
        <v>11</v>
      </c>
      <c r="G7898" t="s">
        <v>12</v>
      </c>
      <c r="H7898" t="s">
        <v>1191</v>
      </c>
      <c r="I7898">
        <v>24</v>
      </c>
      <c r="J7898">
        <v>2</v>
      </c>
      <c r="K7898">
        <v>-2.7</v>
      </c>
      <c r="M7898" t="s">
        <v>3177</v>
      </c>
    </row>
    <row r="7899" spans="1:13" x14ac:dyDescent="0.25">
      <c r="A7899" s="7">
        <v>42919</v>
      </c>
      <c r="B7899" s="4">
        <f>YEAR(SaleData[[#This Row],[Order Date]])</f>
        <v>2017</v>
      </c>
      <c r="C7899" s="4">
        <f>MONTH(SaleData[[#This Row],[Order Date]])</f>
        <v>7</v>
      </c>
      <c r="D7899" t="s">
        <v>2197</v>
      </c>
      <c r="E7899" t="s">
        <v>1211</v>
      </c>
      <c r="F7899" t="s">
        <v>16</v>
      </c>
      <c r="G7899" t="s">
        <v>34</v>
      </c>
      <c r="H7899" t="s">
        <v>2150</v>
      </c>
      <c r="I7899">
        <v>102.3</v>
      </c>
      <c r="J7899">
        <v>1</v>
      </c>
      <c r="K7899">
        <v>26.6</v>
      </c>
      <c r="M7899" t="s">
        <v>3178</v>
      </c>
    </row>
    <row r="7900" spans="1:13" x14ac:dyDescent="0.25">
      <c r="A7900" s="7">
        <v>42921</v>
      </c>
      <c r="B7900" s="4">
        <f>YEAR(SaleData[[#This Row],[Order Date]])</f>
        <v>2017</v>
      </c>
      <c r="C7900" s="4">
        <f>MONTH(SaleData[[#This Row],[Order Date]])</f>
        <v>7</v>
      </c>
      <c r="D7900" t="s">
        <v>2254</v>
      </c>
      <c r="E7900" t="s">
        <v>30</v>
      </c>
      <c r="F7900" t="s">
        <v>16</v>
      </c>
      <c r="G7900" t="s">
        <v>34</v>
      </c>
      <c r="H7900" t="s">
        <v>1683</v>
      </c>
      <c r="I7900">
        <v>332.03</v>
      </c>
      <c r="J7900">
        <v>9</v>
      </c>
      <c r="K7900">
        <v>-348.63</v>
      </c>
      <c r="M7900" t="s">
        <v>3178</v>
      </c>
    </row>
    <row r="7901" spans="1:13" x14ac:dyDescent="0.25">
      <c r="A7901" s="7">
        <v>42921</v>
      </c>
      <c r="B7901" s="4">
        <f>YEAR(SaleData[[#This Row],[Order Date]])</f>
        <v>2017</v>
      </c>
      <c r="C7901" s="4">
        <f>MONTH(SaleData[[#This Row],[Order Date]])</f>
        <v>7</v>
      </c>
      <c r="D7901" t="s">
        <v>2254</v>
      </c>
      <c r="E7901" t="s">
        <v>30</v>
      </c>
      <c r="F7901" t="s">
        <v>26</v>
      </c>
      <c r="G7901" t="s">
        <v>46</v>
      </c>
      <c r="H7901" t="s">
        <v>264</v>
      </c>
      <c r="I7901">
        <v>11.39</v>
      </c>
      <c r="J7901">
        <v>9</v>
      </c>
      <c r="K7901">
        <v>-17.66</v>
      </c>
      <c r="M7901" t="s">
        <v>3178</v>
      </c>
    </row>
    <row r="7902" spans="1:13" x14ac:dyDescent="0.25">
      <c r="A7902" s="7">
        <v>42921</v>
      </c>
      <c r="B7902" s="4">
        <f>YEAR(SaleData[[#This Row],[Order Date]])</f>
        <v>2017</v>
      </c>
      <c r="C7902" s="4">
        <f>MONTH(SaleData[[#This Row],[Order Date]])</f>
        <v>7</v>
      </c>
      <c r="D7902" t="s">
        <v>2254</v>
      </c>
      <c r="E7902" t="s">
        <v>30</v>
      </c>
      <c r="F7902" t="s">
        <v>26</v>
      </c>
      <c r="G7902" t="s">
        <v>27</v>
      </c>
      <c r="H7902" t="s">
        <v>2082</v>
      </c>
      <c r="I7902">
        <v>15.55</v>
      </c>
      <c r="J7902">
        <v>3</v>
      </c>
      <c r="K7902">
        <v>5.64</v>
      </c>
      <c r="M7902" t="s">
        <v>3178</v>
      </c>
    </row>
    <row r="7903" spans="1:13" x14ac:dyDescent="0.25">
      <c r="A7903" s="7">
        <v>42921</v>
      </c>
      <c r="B7903" s="4">
        <f>YEAR(SaleData[[#This Row],[Order Date]])</f>
        <v>2017</v>
      </c>
      <c r="C7903" s="4">
        <f>MONTH(SaleData[[#This Row],[Order Date]])</f>
        <v>7</v>
      </c>
      <c r="D7903" t="s">
        <v>2254</v>
      </c>
      <c r="E7903" t="s">
        <v>30</v>
      </c>
      <c r="F7903" t="s">
        <v>26</v>
      </c>
      <c r="G7903" t="s">
        <v>27</v>
      </c>
      <c r="H7903" t="s">
        <v>364</v>
      </c>
      <c r="I7903">
        <v>31.1</v>
      </c>
      <c r="J7903">
        <v>6</v>
      </c>
      <c r="K7903">
        <v>11.28</v>
      </c>
      <c r="M7903" t="s">
        <v>3178</v>
      </c>
    </row>
    <row r="7904" spans="1:13" x14ac:dyDescent="0.25">
      <c r="A7904" s="7">
        <v>42921</v>
      </c>
      <c r="B7904" s="4">
        <f>YEAR(SaleData[[#This Row],[Order Date]])</f>
        <v>2017</v>
      </c>
      <c r="C7904" s="4">
        <f>MONTH(SaleData[[#This Row],[Order Date]])</f>
        <v>7</v>
      </c>
      <c r="D7904" t="s">
        <v>2254</v>
      </c>
      <c r="E7904" t="s">
        <v>30</v>
      </c>
      <c r="F7904" t="s">
        <v>26</v>
      </c>
      <c r="G7904" t="s">
        <v>46</v>
      </c>
      <c r="H7904" t="s">
        <v>1572</v>
      </c>
      <c r="I7904">
        <v>6.32</v>
      </c>
      <c r="J7904">
        <v>1</v>
      </c>
      <c r="K7904">
        <v>-10.42</v>
      </c>
      <c r="M7904" t="s">
        <v>3178</v>
      </c>
    </row>
    <row r="7905" spans="1:13" x14ac:dyDescent="0.25">
      <c r="A7905" s="7">
        <v>42921</v>
      </c>
      <c r="B7905" s="4">
        <f>YEAR(SaleData[[#This Row],[Order Date]])</f>
        <v>2017</v>
      </c>
      <c r="C7905" s="4">
        <f>MONTH(SaleData[[#This Row],[Order Date]])</f>
        <v>7</v>
      </c>
      <c r="D7905" t="s">
        <v>1352</v>
      </c>
      <c r="E7905" t="s">
        <v>332</v>
      </c>
      <c r="F7905" t="s">
        <v>11</v>
      </c>
      <c r="G7905" t="s">
        <v>21</v>
      </c>
      <c r="H7905" t="s">
        <v>1664</v>
      </c>
      <c r="I7905">
        <v>79.959999999999994</v>
      </c>
      <c r="J7905">
        <v>4</v>
      </c>
      <c r="K7905">
        <v>22.39</v>
      </c>
      <c r="M7905" t="s">
        <v>3178</v>
      </c>
    </row>
    <row r="7906" spans="1:13" x14ac:dyDescent="0.25">
      <c r="A7906" s="7">
        <v>42922</v>
      </c>
      <c r="B7906" s="4">
        <f>YEAR(SaleData[[#This Row],[Order Date]])</f>
        <v>2017</v>
      </c>
      <c r="C7906" s="4">
        <f>MONTH(SaleData[[#This Row],[Order Date]])</f>
        <v>7</v>
      </c>
      <c r="D7906" t="s">
        <v>1198</v>
      </c>
      <c r="E7906" t="s">
        <v>87</v>
      </c>
      <c r="F7906" t="s">
        <v>26</v>
      </c>
      <c r="G7906" t="s">
        <v>46</v>
      </c>
      <c r="H7906" t="s">
        <v>1794</v>
      </c>
      <c r="I7906">
        <v>2.95</v>
      </c>
      <c r="J7906">
        <v>2</v>
      </c>
      <c r="K7906">
        <v>-2.2599999999999998</v>
      </c>
      <c r="M7906" t="s">
        <v>3178</v>
      </c>
    </row>
    <row r="7907" spans="1:13" x14ac:dyDescent="0.25">
      <c r="A7907" s="7">
        <v>42922</v>
      </c>
      <c r="B7907" s="4">
        <f>YEAR(SaleData[[#This Row],[Order Date]])</f>
        <v>2017</v>
      </c>
      <c r="C7907" s="4">
        <f>MONTH(SaleData[[#This Row],[Order Date]])</f>
        <v>7</v>
      </c>
      <c r="D7907" t="s">
        <v>1198</v>
      </c>
      <c r="E7907" t="s">
        <v>87</v>
      </c>
      <c r="F7907" t="s">
        <v>26</v>
      </c>
      <c r="G7907" t="s">
        <v>27</v>
      </c>
      <c r="H7907" t="s">
        <v>2270</v>
      </c>
      <c r="I7907">
        <v>16.059999999999999</v>
      </c>
      <c r="J7907">
        <v>3</v>
      </c>
      <c r="K7907">
        <v>5.82</v>
      </c>
      <c r="M7907" t="s">
        <v>3178</v>
      </c>
    </row>
    <row r="7908" spans="1:13" x14ac:dyDescent="0.25">
      <c r="A7908" s="7">
        <v>42922</v>
      </c>
      <c r="B7908" s="4">
        <f>YEAR(SaleData[[#This Row],[Order Date]])</f>
        <v>2017</v>
      </c>
      <c r="C7908" s="4">
        <f>MONTH(SaleData[[#This Row],[Order Date]])</f>
        <v>7</v>
      </c>
      <c r="D7908" t="s">
        <v>2271</v>
      </c>
      <c r="E7908" t="s">
        <v>75</v>
      </c>
      <c r="F7908" t="s">
        <v>16</v>
      </c>
      <c r="G7908" t="s">
        <v>17</v>
      </c>
      <c r="H7908" t="s">
        <v>563</v>
      </c>
      <c r="I7908">
        <v>239.24</v>
      </c>
      <c r="J7908">
        <v>1</v>
      </c>
      <c r="K7908">
        <v>23.92</v>
      </c>
      <c r="M7908" t="s">
        <v>3178</v>
      </c>
    </row>
    <row r="7909" spans="1:13" x14ac:dyDescent="0.25">
      <c r="A7909" s="7">
        <v>42922</v>
      </c>
      <c r="B7909" s="4">
        <f>YEAR(SaleData[[#This Row],[Order Date]])</f>
        <v>2017</v>
      </c>
      <c r="C7909" s="4">
        <f>MONTH(SaleData[[#This Row],[Order Date]])</f>
        <v>7</v>
      </c>
      <c r="D7909" t="s">
        <v>220</v>
      </c>
      <c r="E7909" t="s">
        <v>43</v>
      </c>
      <c r="F7909" t="s">
        <v>16</v>
      </c>
      <c r="G7909" t="s">
        <v>17</v>
      </c>
      <c r="H7909" t="s">
        <v>1852</v>
      </c>
      <c r="I7909">
        <v>122.14</v>
      </c>
      <c r="J7909">
        <v>3</v>
      </c>
      <c r="K7909">
        <v>-13.74</v>
      </c>
      <c r="M7909" t="s">
        <v>3179</v>
      </c>
    </row>
    <row r="7910" spans="1:13" x14ac:dyDescent="0.25">
      <c r="A7910" s="7">
        <v>42923</v>
      </c>
      <c r="B7910" s="4">
        <f>YEAR(SaleData[[#This Row],[Order Date]])</f>
        <v>2017</v>
      </c>
      <c r="C7910" s="4">
        <f>MONTH(SaleData[[#This Row],[Order Date]])</f>
        <v>7</v>
      </c>
      <c r="D7910" t="s">
        <v>1234</v>
      </c>
      <c r="E7910" t="s">
        <v>20</v>
      </c>
      <c r="F7910" t="s">
        <v>26</v>
      </c>
      <c r="G7910" t="s">
        <v>46</v>
      </c>
      <c r="H7910" t="s">
        <v>1482</v>
      </c>
      <c r="I7910">
        <v>17.47</v>
      </c>
      <c r="J7910">
        <v>3</v>
      </c>
      <c r="K7910">
        <v>6.33</v>
      </c>
      <c r="M7910" t="s">
        <v>3179</v>
      </c>
    </row>
    <row r="7911" spans="1:13" x14ac:dyDescent="0.25">
      <c r="A7911" s="7">
        <v>42923</v>
      </c>
      <c r="B7911" s="4">
        <f>YEAR(SaleData[[#This Row],[Order Date]])</f>
        <v>2017</v>
      </c>
      <c r="C7911" s="4">
        <f>MONTH(SaleData[[#This Row],[Order Date]])</f>
        <v>7</v>
      </c>
      <c r="D7911" t="s">
        <v>1134</v>
      </c>
      <c r="E7911" t="s">
        <v>1123</v>
      </c>
      <c r="F7911" t="s">
        <v>11</v>
      </c>
      <c r="G7911" t="s">
        <v>12</v>
      </c>
      <c r="H7911" t="s">
        <v>161</v>
      </c>
      <c r="I7911">
        <v>252</v>
      </c>
      <c r="J7911">
        <v>4</v>
      </c>
      <c r="K7911">
        <v>93.24</v>
      </c>
      <c r="M7911" t="s">
        <v>3179</v>
      </c>
    </row>
    <row r="7912" spans="1:13" x14ac:dyDescent="0.25">
      <c r="A7912" s="7">
        <v>42923</v>
      </c>
      <c r="B7912" s="4">
        <f>YEAR(SaleData[[#This Row],[Order Date]])</f>
        <v>2017</v>
      </c>
      <c r="C7912" s="4">
        <f>MONTH(SaleData[[#This Row],[Order Date]])</f>
        <v>7</v>
      </c>
      <c r="D7912" t="s">
        <v>514</v>
      </c>
      <c r="E7912" t="s">
        <v>87</v>
      </c>
      <c r="F7912" t="s">
        <v>16</v>
      </c>
      <c r="G7912" t="s">
        <v>235</v>
      </c>
      <c r="H7912" t="s">
        <v>2293</v>
      </c>
      <c r="I7912">
        <v>87.21</v>
      </c>
      <c r="J7912">
        <v>3</v>
      </c>
      <c r="K7912">
        <v>-45.35</v>
      </c>
      <c r="M7912" t="s">
        <v>3179</v>
      </c>
    </row>
    <row r="7913" spans="1:13" x14ac:dyDescent="0.25">
      <c r="A7913" s="7">
        <v>42923</v>
      </c>
      <c r="B7913" s="4">
        <f>YEAR(SaleData[[#This Row],[Order Date]])</f>
        <v>2017</v>
      </c>
      <c r="C7913" s="4">
        <f>MONTH(SaleData[[#This Row],[Order Date]])</f>
        <v>7</v>
      </c>
      <c r="D7913" t="s">
        <v>514</v>
      </c>
      <c r="E7913" t="s">
        <v>87</v>
      </c>
      <c r="F7913" t="s">
        <v>26</v>
      </c>
      <c r="G7913" t="s">
        <v>27</v>
      </c>
      <c r="H7913" t="s">
        <v>93</v>
      </c>
      <c r="I7913">
        <v>15.55</v>
      </c>
      <c r="J7913">
        <v>3</v>
      </c>
      <c r="K7913">
        <v>5.44</v>
      </c>
      <c r="M7913" t="s">
        <v>3180</v>
      </c>
    </row>
    <row r="7914" spans="1:13" x14ac:dyDescent="0.25">
      <c r="A7914" s="7">
        <v>42923</v>
      </c>
      <c r="B7914" s="4">
        <f>YEAR(SaleData[[#This Row],[Order Date]])</f>
        <v>2017</v>
      </c>
      <c r="C7914" s="4">
        <f>MONTH(SaleData[[#This Row],[Order Date]])</f>
        <v>7</v>
      </c>
      <c r="D7914" t="s">
        <v>514</v>
      </c>
      <c r="E7914" t="s">
        <v>87</v>
      </c>
      <c r="F7914" t="s">
        <v>11</v>
      </c>
      <c r="G7914" t="s">
        <v>21</v>
      </c>
      <c r="H7914" t="s">
        <v>2294</v>
      </c>
      <c r="I7914">
        <v>683.99</v>
      </c>
      <c r="J7914">
        <v>2</v>
      </c>
      <c r="K7914">
        <v>-114</v>
      </c>
      <c r="M7914" t="s">
        <v>3180</v>
      </c>
    </row>
    <row r="7915" spans="1:13" x14ac:dyDescent="0.25">
      <c r="A7915" s="7">
        <v>42923</v>
      </c>
      <c r="B7915" s="4">
        <f>YEAR(SaleData[[#This Row],[Order Date]])</f>
        <v>2017</v>
      </c>
      <c r="C7915" s="4">
        <f>MONTH(SaleData[[#This Row],[Order Date]])</f>
        <v>7</v>
      </c>
      <c r="D7915" t="s">
        <v>514</v>
      </c>
      <c r="E7915" t="s">
        <v>87</v>
      </c>
      <c r="F7915" t="s">
        <v>26</v>
      </c>
      <c r="G7915" t="s">
        <v>36</v>
      </c>
      <c r="H7915" t="s">
        <v>2295</v>
      </c>
      <c r="I7915">
        <v>13.39</v>
      </c>
      <c r="J7915">
        <v>3</v>
      </c>
      <c r="K7915">
        <v>1</v>
      </c>
      <c r="M7915" t="s">
        <v>3180</v>
      </c>
    </row>
    <row r="7916" spans="1:13" x14ac:dyDescent="0.25">
      <c r="A7916" s="7">
        <v>42923</v>
      </c>
      <c r="B7916" s="4">
        <f>YEAR(SaleData[[#This Row],[Order Date]])</f>
        <v>2017</v>
      </c>
      <c r="C7916" s="4">
        <f>MONTH(SaleData[[#This Row],[Order Date]])</f>
        <v>7</v>
      </c>
      <c r="D7916" t="s">
        <v>514</v>
      </c>
      <c r="E7916" t="s">
        <v>87</v>
      </c>
      <c r="F7916" t="s">
        <v>11</v>
      </c>
      <c r="G7916" t="s">
        <v>12</v>
      </c>
      <c r="H7916" t="s">
        <v>1509</v>
      </c>
      <c r="I7916">
        <v>16.78</v>
      </c>
      <c r="J7916">
        <v>3</v>
      </c>
      <c r="K7916">
        <v>4.82</v>
      </c>
      <c r="M7916" t="s">
        <v>3180</v>
      </c>
    </row>
    <row r="7917" spans="1:13" x14ac:dyDescent="0.25">
      <c r="A7917" s="7">
        <v>42923</v>
      </c>
      <c r="B7917" s="4">
        <f>YEAR(SaleData[[#This Row],[Order Date]])</f>
        <v>2017</v>
      </c>
      <c r="C7917" s="4">
        <f>MONTH(SaleData[[#This Row],[Order Date]])</f>
        <v>7</v>
      </c>
      <c r="D7917" t="s">
        <v>514</v>
      </c>
      <c r="E7917" t="s">
        <v>87</v>
      </c>
      <c r="F7917" t="s">
        <v>11</v>
      </c>
      <c r="G7917" t="s">
        <v>12</v>
      </c>
      <c r="H7917" t="s">
        <v>2296</v>
      </c>
      <c r="I7917">
        <v>527.91999999999996</v>
      </c>
      <c r="J7917">
        <v>2</v>
      </c>
      <c r="K7917">
        <v>85.79</v>
      </c>
      <c r="M7917" t="s">
        <v>3180</v>
      </c>
    </row>
    <row r="7918" spans="1:13" x14ac:dyDescent="0.25">
      <c r="A7918" s="7">
        <v>42923</v>
      </c>
      <c r="B7918" s="4">
        <f>YEAR(SaleData[[#This Row],[Order Date]])</f>
        <v>2017</v>
      </c>
      <c r="C7918" s="4">
        <f>MONTH(SaleData[[#This Row],[Order Date]])</f>
        <v>7</v>
      </c>
      <c r="D7918" t="s">
        <v>323</v>
      </c>
      <c r="E7918" t="s">
        <v>43</v>
      </c>
      <c r="F7918" t="s">
        <v>26</v>
      </c>
      <c r="G7918" t="s">
        <v>31</v>
      </c>
      <c r="H7918" t="s">
        <v>1068</v>
      </c>
      <c r="I7918">
        <v>5.94</v>
      </c>
      <c r="J7918">
        <v>3</v>
      </c>
      <c r="K7918">
        <v>0.12</v>
      </c>
      <c r="M7918" t="s">
        <v>3180</v>
      </c>
    </row>
    <row r="7919" spans="1:13" x14ac:dyDescent="0.25">
      <c r="A7919" s="7">
        <v>42924</v>
      </c>
      <c r="B7919" s="4">
        <f>YEAR(SaleData[[#This Row],[Order Date]])</f>
        <v>2017</v>
      </c>
      <c r="C7919" s="4">
        <f>MONTH(SaleData[[#This Row],[Order Date]])</f>
        <v>7</v>
      </c>
      <c r="D7919" t="s">
        <v>2318</v>
      </c>
      <c r="E7919" t="s">
        <v>49</v>
      </c>
      <c r="F7919" t="s">
        <v>26</v>
      </c>
      <c r="G7919" t="s">
        <v>62</v>
      </c>
      <c r="H7919" t="s">
        <v>2319</v>
      </c>
      <c r="I7919">
        <v>7.56</v>
      </c>
      <c r="J7919">
        <v>3</v>
      </c>
      <c r="K7919">
        <v>3.1</v>
      </c>
      <c r="M7919" t="s">
        <v>3181</v>
      </c>
    </row>
    <row r="7920" spans="1:13" x14ac:dyDescent="0.25">
      <c r="A7920" s="7">
        <v>42924</v>
      </c>
      <c r="B7920" s="4">
        <f>YEAR(SaleData[[#This Row],[Order Date]])</f>
        <v>2017</v>
      </c>
      <c r="C7920" s="4">
        <f>MONTH(SaleData[[#This Row],[Order Date]])</f>
        <v>7</v>
      </c>
      <c r="D7920" t="s">
        <v>2318</v>
      </c>
      <c r="E7920" t="s">
        <v>49</v>
      </c>
      <c r="F7920" t="s">
        <v>26</v>
      </c>
      <c r="G7920" t="s">
        <v>27</v>
      </c>
      <c r="H7920" t="s">
        <v>121</v>
      </c>
      <c r="I7920">
        <v>24.56</v>
      </c>
      <c r="J7920">
        <v>2</v>
      </c>
      <c r="K7920">
        <v>11.54</v>
      </c>
      <c r="M7920" t="s">
        <v>3182</v>
      </c>
    </row>
    <row r="7921" spans="1:13" x14ac:dyDescent="0.25">
      <c r="A7921" s="7">
        <v>42924</v>
      </c>
      <c r="B7921" s="4">
        <f>YEAR(SaleData[[#This Row],[Order Date]])</f>
        <v>2017</v>
      </c>
      <c r="C7921" s="4">
        <f>MONTH(SaleData[[#This Row],[Order Date]])</f>
        <v>7</v>
      </c>
      <c r="D7921" t="s">
        <v>2318</v>
      </c>
      <c r="E7921" t="s">
        <v>49</v>
      </c>
      <c r="F7921" t="s">
        <v>26</v>
      </c>
      <c r="G7921" t="s">
        <v>62</v>
      </c>
      <c r="H7921" t="s">
        <v>351</v>
      </c>
      <c r="I7921">
        <v>12.96</v>
      </c>
      <c r="J7921">
        <v>2</v>
      </c>
      <c r="K7921">
        <v>4.1500000000000004</v>
      </c>
      <c r="M7921" t="s">
        <v>3182</v>
      </c>
    </row>
    <row r="7922" spans="1:13" x14ac:dyDescent="0.25">
      <c r="A7922" s="7">
        <v>42924</v>
      </c>
      <c r="B7922" s="4">
        <f>YEAR(SaleData[[#This Row],[Order Date]])</f>
        <v>2017</v>
      </c>
      <c r="C7922" s="4">
        <f>MONTH(SaleData[[#This Row],[Order Date]])</f>
        <v>7</v>
      </c>
      <c r="D7922" t="s">
        <v>416</v>
      </c>
      <c r="E7922" t="s">
        <v>43</v>
      </c>
      <c r="F7922" t="s">
        <v>16</v>
      </c>
      <c r="G7922" t="s">
        <v>34</v>
      </c>
      <c r="H7922" t="s">
        <v>239</v>
      </c>
      <c r="I7922">
        <v>145.9</v>
      </c>
      <c r="J7922">
        <v>5</v>
      </c>
      <c r="K7922">
        <v>62.74</v>
      </c>
      <c r="M7922" t="s">
        <v>3182</v>
      </c>
    </row>
    <row r="7923" spans="1:13" x14ac:dyDescent="0.25">
      <c r="A7923" s="7">
        <v>42924</v>
      </c>
      <c r="B7923" s="4">
        <f>YEAR(SaleData[[#This Row],[Order Date]])</f>
        <v>2017</v>
      </c>
      <c r="C7923" s="4">
        <f>MONTH(SaleData[[#This Row],[Order Date]])</f>
        <v>7</v>
      </c>
      <c r="D7923" t="s">
        <v>2320</v>
      </c>
      <c r="E7923" t="s">
        <v>15</v>
      </c>
      <c r="F7923" t="s">
        <v>16</v>
      </c>
      <c r="G7923" t="s">
        <v>34</v>
      </c>
      <c r="H7923" t="s">
        <v>1188</v>
      </c>
      <c r="I7923">
        <v>198.46</v>
      </c>
      <c r="J7923">
        <v>2</v>
      </c>
      <c r="K7923">
        <v>99.23</v>
      </c>
      <c r="M7923" t="s">
        <v>3182</v>
      </c>
    </row>
    <row r="7924" spans="1:13" x14ac:dyDescent="0.25">
      <c r="A7924" s="7">
        <v>42924</v>
      </c>
      <c r="B7924" s="4">
        <f>YEAR(SaleData[[#This Row],[Order Date]])</f>
        <v>2017</v>
      </c>
      <c r="C7924" s="4">
        <f>MONTH(SaleData[[#This Row],[Order Date]])</f>
        <v>7</v>
      </c>
      <c r="D7924" t="s">
        <v>2320</v>
      </c>
      <c r="E7924" t="s">
        <v>15</v>
      </c>
      <c r="F7924" t="s">
        <v>26</v>
      </c>
      <c r="G7924" t="s">
        <v>44</v>
      </c>
      <c r="H7924" t="s">
        <v>838</v>
      </c>
      <c r="I7924">
        <v>786.48</v>
      </c>
      <c r="J7924">
        <v>8</v>
      </c>
      <c r="K7924">
        <v>385.38</v>
      </c>
      <c r="M7924" t="s">
        <v>3182</v>
      </c>
    </row>
    <row r="7925" spans="1:13" x14ac:dyDescent="0.25">
      <c r="A7925" s="7">
        <v>42924</v>
      </c>
      <c r="B7925" s="4">
        <f>YEAR(SaleData[[#This Row],[Order Date]])</f>
        <v>2017</v>
      </c>
      <c r="C7925" s="4">
        <f>MONTH(SaleData[[#This Row],[Order Date]])</f>
        <v>7</v>
      </c>
      <c r="D7925" t="s">
        <v>2320</v>
      </c>
      <c r="E7925" t="s">
        <v>15</v>
      </c>
      <c r="F7925" t="s">
        <v>26</v>
      </c>
      <c r="G7925" t="s">
        <v>46</v>
      </c>
      <c r="H7925" t="s">
        <v>1300</v>
      </c>
      <c r="I7925">
        <v>23.17</v>
      </c>
      <c r="J7925">
        <v>2</v>
      </c>
      <c r="K7925">
        <v>7.82</v>
      </c>
      <c r="M7925" t="s">
        <v>3182</v>
      </c>
    </row>
    <row r="7926" spans="1:13" x14ac:dyDescent="0.25">
      <c r="A7926" s="7">
        <v>42924</v>
      </c>
      <c r="B7926" s="4">
        <f>YEAR(SaleData[[#This Row],[Order Date]])</f>
        <v>2017</v>
      </c>
      <c r="C7926" s="4">
        <f>MONTH(SaleData[[#This Row],[Order Date]])</f>
        <v>7</v>
      </c>
      <c r="D7926" t="s">
        <v>2320</v>
      </c>
      <c r="E7926" t="s">
        <v>15</v>
      </c>
      <c r="F7926" t="s">
        <v>11</v>
      </c>
      <c r="G7926" t="s">
        <v>12</v>
      </c>
      <c r="H7926" t="s">
        <v>1908</v>
      </c>
      <c r="I7926">
        <v>50</v>
      </c>
      <c r="J7926">
        <v>2</v>
      </c>
      <c r="K7926">
        <v>10.5</v>
      </c>
      <c r="M7926" t="s">
        <v>3182</v>
      </c>
    </row>
    <row r="7927" spans="1:13" x14ac:dyDescent="0.25">
      <c r="A7927" s="7">
        <v>42924</v>
      </c>
      <c r="B7927" s="4">
        <f>YEAR(SaleData[[#This Row],[Order Date]])</f>
        <v>2017</v>
      </c>
      <c r="C7927" s="4">
        <f>MONTH(SaleData[[#This Row],[Order Date]])</f>
        <v>7</v>
      </c>
      <c r="D7927" t="s">
        <v>696</v>
      </c>
      <c r="E7927" t="s">
        <v>43</v>
      </c>
      <c r="F7927" t="s">
        <v>26</v>
      </c>
      <c r="G7927" t="s">
        <v>44</v>
      </c>
      <c r="H7927" t="s">
        <v>2321</v>
      </c>
      <c r="I7927">
        <v>75.180000000000007</v>
      </c>
      <c r="J7927">
        <v>6</v>
      </c>
      <c r="K7927">
        <v>35.33</v>
      </c>
      <c r="M7927" t="s">
        <v>3182</v>
      </c>
    </row>
    <row r="7928" spans="1:13" x14ac:dyDescent="0.25">
      <c r="A7928" s="7">
        <v>42924</v>
      </c>
      <c r="B7928" s="4">
        <f>YEAR(SaleData[[#This Row],[Order Date]])</f>
        <v>2017</v>
      </c>
      <c r="C7928" s="4">
        <f>MONTH(SaleData[[#This Row],[Order Date]])</f>
        <v>7</v>
      </c>
      <c r="D7928" t="s">
        <v>23</v>
      </c>
      <c r="E7928" t="s">
        <v>15</v>
      </c>
      <c r="F7928" t="s">
        <v>16</v>
      </c>
      <c r="G7928" t="s">
        <v>34</v>
      </c>
      <c r="H7928" t="s">
        <v>125</v>
      </c>
      <c r="I7928">
        <v>15.84</v>
      </c>
      <c r="J7928">
        <v>3</v>
      </c>
      <c r="K7928">
        <v>4.91</v>
      </c>
      <c r="M7928" t="s">
        <v>3182</v>
      </c>
    </row>
    <row r="7929" spans="1:13" x14ac:dyDescent="0.25">
      <c r="A7929" s="7">
        <v>42924</v>
      </c>
      <c r="B7929" s="4">
        <f>YEAR(SaleData[[#This Row],[Order Date]])</f>
        <v>2017</v>
      </c>
      <c r="C7929" s="4">
        <f>MONTH(SaleData[[#This Row],[Order Date]])</f>
        <v>7</v>
      </c>
      <c r="D7929" t="s">
        <v>23</v>
      </c>
      <c r="E7929" t="s">
        <v>15</v>
      </c>
      <c r="F7929" t="s">
        <v>26</v>
      </c>
      <c r="G7929" t="s">
        <v>46</v>
      </c>
      <c r="H7929" t="s">
        <v>1933</v>
      </c>
      <c r="I7929">
        <v>86.38</v>
      </c>
      <c r="J7929">
        <v>3</v>
      </c>
      <c r="K7929">
        <v>30.23</v>
      </c>
      <c r="M7929" t="s">
        <v>3182</v>
      </c>
    </row>
    <row r="7930" spans="1:13" x14ac:dyDescent="0.25">
      <c r="A7930" s="7">
        <v>42924</v>
      </c>
      <c r="B7930" s="4">
        <f>YEAR(SaleData[[#This Row],[Order Date]])</f>
        <v>2017</v>
      </c>
      <c r="C7930" s="4">
        <f>MONTH(SaleData[[#This Row],[Order Date]])</f>
        <v>7</v>
      </c>
      <c r="D7930" t="s">
        <v>23</v>
      </c>
      <c r="E7930" t="s">
        <v>15</v>
      </c>
      <c r="F7930" t="s">
        <v>26</v>
      </c>
      <c r="G7930" t="s">
        <v>62</v>
      </c>
      <c r="H7930" t="s">
        <v>261</v>
      </c>
      <c r="I7930">
        <v>18.239999999999998</v>
      </c>
      <c r="J7930">
        <v>3</v>
      </c>
      <c r="K7930">
        <v>6.2</v>
      </c>
      <c r="M7930" t="s">
        <v>3182</v>
      </c>
    </row>
    <row r="7931" spans="1:13" x14ac:dyDescent="0.25">
      <c r="A7931" s="7">
        <v>42924</v>
      </c>
      <c r="B7931" s="4">
        <f>YEAR(SaleData[[#This Row],[Order Date]])</f>
        <v>2017</v>
      </c>
      <c r="C7931" s="4">
        <f>MONTH(SaleData[[#This Row],[Order Date]])</f>
        <v>7</v>
      </c>
      <c r="D7931" t="s">
        <v>23</v>
      </c>
      <c r="E7931" t="s">
        <v>15</v>
      </c>
      <c r="F7931" t="s">
        <v>26</v>
      </c>
      <c r="G7931" t="s">
        <v>62</v>
      </c>
      <c r="H7931" t="s">
        <v>431</v>
      </c>
      <c r="I7931">
        <v>13.12</v>
      </c>
      <c r="J7931">
        <v>4</v>
      </c>
      <c r="K7931">
        <v>4.33</v>
      </c>
      <c r="M7931" t="s">
        <v>3182</v>
      </c>
    </row>
    <row r="7932" spans="1:13" x14ac:dyDescent="0.25">
      <c r="A7932" s="7">
        <v>42924</v>
      </c>
      <c r="B7932" s="4">
        <f>YEAR(SaleData[[#This Row],[Order Date]])</f>
        <v>2017</v>
      </c>
      <c r="C7932" s="4">
        <f>MONTH(SaleData[[#This Row],[Order Date]])</f>
        <v>7</v>
      </c>
      <c r="D7932" t="s">
        <v>1872</v>
      </c>
      <c r="E7932" t="s">
        <v>874</v>
      </c>
      <c r="F7932" t="s">
        <v>16</v>
      </c>
      <c r="G7932" t="s">
        <v>34</v>
      </c>
      <c r="H7932" t="s">
        <v>1261</v>
      </c>
      <c r="I7932">
        <v>83.92</v>
      </c>
      <c r="J7932">
        <v>4</v>
      </c>
      <c r="K7932">
        <v>5.87</v>
      </c>
      <c r="M7932" t="s">
        <v>3182</v>
      </c>
    </row>
    <row r="7933" spans="1:13" x14ac:dyDescent="0.25">
      <c r="A7933" s="7">
        <v>42924</v>
      </c>
      <c r="B7933" s="4">
        <f>YEAR(SaleData[[#This Row],[Order Date]])</f>
        <v>2017</v>
      </c>
      <c r="C7933" s="4">
        <f>MONTH(SaleData[[#This Row],[Order Date]])</f>
        <v>7</v>
      </c>
      <c r="D7933" t="s">
        <v>1872</v>
      </c>
      <c r="E7933" t="s">
        <v>874</v>
      </c>
      <c r="F7933" t="s">
        <v>11</v>
      </c>
      <c r="G7933" t="s">
        <v>12</v>
      </c>
      <c r="H7933" t="s">
        <v>393</v>
      </c>
      <c r="I7933">
        <v>141.9</v>
      </c>
      <c r="J7933">
        <v>5</v>
      </c>
      <c r="K7933">
        <v>58.18</v>
      </c>
      <c r="M7933" t="s">
        <v>3182</v>
      </c>
    </row>
    <row r="7934" spans="1:13" x14ac:dyDescent="0.25">
      <c r="A7934" s="7">
        <v>42924</v>
      </c>
      <c r="B7934" s="4">
        <f>YEAR(SaleData[[#This Row],[Order Date]])</f>
        <v>2017</v>
      </c>
      <c r="C7934" s="4">
        <f>MONTH(SaleData[[#This Row],[Order Date]])</f>
        <v>7</v>
      </c>
      <c r="D7934" t="s">
        <v>1872</v>
      </c>
      <c r="E7934" t="s">
        <v>874</v>
      </c>
      <c r="F7934" t="s">
        <v>16</v>
      </c>
      <c r="G7934" t="s">
        <v>34</v>
      </c>
      <c r="H7934" t="s">
        <v>2322</v>
      </c>
      <c r="I7934">
        <v>39.979999999999997</v>
      </c>
      <c r="J7934">
        <v>2</v>
      </c>
      <c r="K7934">
        <v>9.1999999999999993</v>
      </c>
      <c r="M7934" t="s">
        <v>3182</v>
      </c>
    </row>
    <row r="7935" spans="1:13" x14ac:dyDescent="0.25">
      <c r="A7935" s="7">
        <v>42924</v>
      </c>
      <c r="B7935" s="4">
        <f>YEAR(SaleData[[#This Row],[Order Date]])</f>
        <v>2017</v>
      </c>
      <c r="C7935" s="4">
        <f>MONTH(SaleData[[#This Row],[Order Date]])</f>
        <v>7</v>
      </c>
      <c r="D7935" t="s">
        <v>1872</v>
      </c>
      <c r="E7935" t="s">
        <v>874</v>
      </c>
      <c r="F7935" t="s">
        <v>26</v>
      </c>
      <c r="G7935" t="s">
        <v>62</v>
      </c>
      <c r="H7935" t="s">
        <v>2323</v>
      </c>
      <c r="I7935">
        <v>28.91</v>
      </c>
      <c r="J7935">
        <v>7</v>
      </c>
      <c r="K7935">
        <v>8.67</v>
      </c>
      <c r="M7935" t="s">
        <v>3182</v>
      </c>
    </row>
    <row r="7936" spans="1:13" x14ac:dyDescent="0.25">
      <c r="A7936" s="7">
        <v>42924</v>
      </c>
      <c r="B7936" s="4">
        <f>YEAR(SaleData[[#This Row],[Order Date]])</f>
        <v>2017</v>
      </c>
      <c r="C7936" s="4">
        <f>MONTH(SaleData[[#This Row],[Order Date]])</f>
        <v>7</v>
      </c>
      <c r="D7936" t="s">
        <v>1872</v>
      </c>
      <c r="E7936" t="s">
        <v>874</v>
      </c>
      <c r="F7936" t="s">
        <v>26</v>
      </c>
      <c r="G7936" t="s">
        <v>62</v>
      </c>
      <c r="H7936" t="s">
        <v>308</v>
      </c>
      <c r="I7936">
        <v>174.95</v>
      </c>
      <c r="J7936">
        <v>5</v>
      </c>
      <c r="K7936">
        <v>45.49</v>
      </c>
      <c r="M7936" t="s">
        <v>3183</v>
      </c>
    </row>
    <row r="7937" spans="1:13" x14ac:dyDescent="0.25">
      <c r="A7937" s="7">
        <v>42924</v>
      </c>
      <c r="B7937" s="4">
        <f>YEAR(SaleData[[#This Row],[Order Date]])</f>
        <v>2017</v>
      </c>
      <c r="C7937" s="4">
        <f>MONTH(SaleData[[#This Row],[Order Date]])</f>
        <v>7</v>
      </c>
      <c r="D7937" t="s">
        <v>298</v>
      </c>
      <c r="E7937" t="s">
        <v>15</v>
      </c>
      <c r="F7937" t="s">
        <v>26</v>
      </c>
      <c r="G7937" t="s">
        <v>27</v>
      </c>
      <c r="H7937" t="s">
        <v>121</v>
      </c>
      <c r="I7937">
        <v>52.76</v>
      </c>
      <c r="J7937">
        <v>2</v>
      </c>
      <c r="K7937">
        <v>24.27</v>
      </c>
      <c r="M7937" t="s">
        <v>3183</v>
      </c>
    </row>
    <row r="7938" spans="1:13" x14ac:dyDescent="0.25">
      <c r="A7938" s="7">
        <v>42925</v>
      </c>
      <c r="B7938" s="4">
        <f>YEAR(SaleData[[#This Row],[Order Date]])</f>
        <v>2017</v>
      </c>
      <c r="C7938" s="4">
        <f>MONTH(SaleData[[#This Row],[Order Date]])</f>
        <v>7</v>
      </c>
      <c r="D7938" t="s">
        <v>2318</v>
      </c>
      <c r="E7938" t="s">
        <v>105</v>
      </c>
      <c r="F7938" t="s">
        <v>26</v>
      </c>
      <c r="G7938" t="s">
        <v>46</v>
      </c>
      <c r="H7938" t="s">
        <v>2096</v>
      </c>
      <c r="I7938">
        <v>1.08</v>
      </c>
      <c r="J7938">
        <v>2</v>
      </c>
      <c r="K7938">
        <v>-0.79</v>
      </c>
      <c r="M7938" t="s">
        <v>3183</v>
      </c>
    </row>
    <row r="7939" spans="1:13" x14ac:dyDescent="0.25">
      <c r="A7939" s="7">
        <v>42925</v>
      </c>
      <c r="B7939" s="4">
        <f>YEAR(SaleData[[#This Row],[Order Date]])</f>
        <v>2017</v>
      </c>
      <c r="C7939" s="4">
        <f>MONTH(SaleData[[#This Row],[Order Date]])</f>
        <v>7</v>
      </c>
      <c r="D7939" t="s">
        <v>1366</v>
      </c>
      <c r="E7939" t="s">
        <v>24</v>
      </c>
      <c r="F7939" t="s">
        <v>26</v>
      </c>
      <c r="G7939" t="s">
        <v>62</v>
      </c>
      <c r="H7939" t="s">
        <v>2207</v>
      </c>
      <c r="I7939">
        <v>8.84</v>
      </c>
      <c r="J7939">
        <v>5</v>
      </c>
      <c r="K7939">
        <v>2.98</v>
      </c>
      <c r="M7939" t="s">
        <v>3183</v>
      </c>
    </row>
    <row r="7940" spans="1:13" x14ac:dyDescent="0.25">
      <c r="A7940" s="7">
        <v>42925</v>
      </c>
      <c r="B7940" s="4">
        <f>YEAR(SaleData[[#This Row],[Order Date]])</f>
        <v>2017</v>
      </c>
      <c r="C7940" s="4">
        <f>MONTH(SaleData[[#This Row],[Order Date]])</f>
        <v>7</v>
      </c>
      <c r="D7940" t="s">
        <v>1366</v>
      </c>
      <c r="E7940" t="s">
        <v>24</v>
      </c>
      <c r="F7940" t="s">
        <v>26</v>
      </c>
      <c r="G7940" t="s">
        <v>56</v>
      </c>
      <c r="H7940" t="s">
        <v>2032</v>
      </c>
      <c r="I7940">
        <v>58.46</v>
      </c>
      <c r="J7940">
        <v>9</v>
      </c>
      <c r="K7940">
        <v>-146.16</v>
      </c>
      <c r="M7940" t="s">
        <v>3184</v>
      </c>
    </row>
    <row r="7941" spans="1:13" x14ac:dyDescent="0.25">
      <c r="A7941" s="7">
        <v>42925</v>
      </c>
      <c r="B7941" s="4">
        <f>YEAR(SaleData[[#This Row],[Order Date]])</f>
        <v>2017</v>
      </c>
      <c r="C7941" s="4">
        <f>MONTH(SaleData[[#This Row],[Order Date]])</f>
        <v>7</v>
      </c>
      <c r="D7941" t="s">
        <v>1189</v>
      </c>
      <c r="E7941" t="s">
        <v>24</v>
      </c>
      <c r="F7941" t="s">
        <v>26</v>
      </c>
      <c r="G7941" t="s">
        <v>36</v>
      </c>
      <c r="H7941" t="s">
        <v>39</v>
      </c>
      <c r="I7941">
        <v>228.92</v>
      </c>
      <c r="J7941">
        <v>5</v>
      </c>
      <c r="K7941">
        <v>14.31</v>
      </c>
      <c r="M7941" t="s">
        <v>3184</v>
      </c>
    </row>
    <row r="7942" spans="1:13" x14ac:dyDescent="0.25">
      <c r="A7942" s="7">
        <v>42925</v>
      </c>
      <c r="B7942" s="4">
        <f>YEAR(SaleData[[#This Row],[Order Date]])</f>
        <v>2017</v>
      </c>
      <c r="C7942" s="4">
        <f>MONTH(SaleData[[#This Row],[Order Date]])</f>
        <v>7</v>
      </c>
      <c r="D7942" t="s">
        <v>2344</v>
      </c>
      <c r="E7942" t="s">
        <v>573</v>
      </c>
      <c r="F7942" t="s">
        <v>16</v>
      </c>
      <c r="G7942" t="s">
        <v>34</v>
      </c>
      <c r="H7942" t="s">
        <v>1175</v>
      </c>
      <c r="I7942">
        <v>526.45000000000005</v>
      </c>
      <c r="J7942">
        <v>5</v>
      </c>
      <c r="K7942">
        <v>31.59</v>
      </c>
      <c r="M7942" t="s">
        <v>3184</v>
      </c>
    </row>
    <row r="7943" spans="1:13" x14ac:dyDescent="0.25">
      <c r="A7943" s="7">
        <v>42925</v>
      </c>
      <c r="B7943" s="4">
        <f>YEAR(SaleData[[#This Row],[Order Date]])</f>
        <v>2017</v>
      </c>
      <c r="C7943" s="4">
        <f>MONTH(SaleData[[#This Row],[Order Date]])</f>
        <v>7</v>
      </c>
      <c r="D7943" t="s">
        <v>1718</v>
      </c>
      <c r="E7943" t="s">
        <v>321</v>
      </c>
      <c r="F7943" t="s">
        <v>26</v>
      </c>
      <c r="G7943" t="s">
        <v>27</v>
      </c>
      <c r="H7943" t="s">
        <v>1649</v>
      </c>
      <c r="I7943">
        <v>274.8</v>
      </c>
      <c r="J7943">
        <v>5</v>
      </c>
      <c r="K7943">
        <v>134.65</v>
      </c>
      <c r="M7943" t="s">
        <v>3184</v>
      </c>
    </row>
    <row r="7944" spans="1:13" x14ac:dyDescent="0.25">
      <c r="A7944" s="7">
        <v>42925</v>
      </c>
      <c r="B7944" s="4">
        <f>YEAR(SaleData[[#This Row],[Order Date]])</f>
        <v>2017</v>
      </c>
      <c r="C7944" s="4">
        <f>MONTH(SaleData[[#This Row],[Order Date]])</f>
        <v>7</v>
      </c>
      <c r="D7944" t="s">
        <v>1718</v>
      </c>
      <c r="E7944" t="s">
        <v>321</v>
      </c>
      <c r="F7944" t="s">
        <v>26</v>
      </c>
      <c r="G7944" t="s">
        <v>36</v>
      </c>
      <c r="H7944" t="s">
        <v>1087</v>
      </c>
      <c r="I7944">
        <v>195.64</v>
      </c>
      <c r="J7944">
        <v>4</v>
      </c>
      <c r="K7944">
        <v>3.91</v>
      </c>
      <c r="M7944" t="s">
        <v>3184</v>
      </c>
    </row>
    <row r="7945" spans="1:13" x14ac:dyDescent="0.25">
      <c r="A7945" s="7">
        <v>42925</v>
      </c>
      <c r="B7945" s="4">
        <f>YEAR(SaleData[[#This Row],[Order Date]])</f>
        <v>2017</v>
      </c>
      <c r="C7945" s="4">
        <f>MONTH(SaleData[[#This Row],[Order Date]])</f>
        <v>7</v>
      </c>
      <c r="D7945" t="s">
        <v>1718</v>
      </c>
      <c r="E7945" t="s">
        <v>321</v>
      </c>
      <c r="F7945" t="s">
        <v>11</v>
      </c>
      <c r="G7945" t="s">
        <v>21</v>
      </c>
      <c r="H7945" t="s">
        <v>1407</v>
      </c>
      <c r="I7945">
        <v>257.98</v>
      </c>
      <c r="J7945">
        <v>2</v>
      </c>
      <c r="K7945">
        <v>74.81</v>
      </c>
      <c r="M7945" t="s">
        <v>3184</v>
      </c>
    </row>
    <row r="7946" spans="1:13" x14ac:dyDescent="0.25">
      <c r="A7946" s="7">
        <v>42925</v>
      </c>
      <c r="B7946" s="4">
        <f>YEAR(SaleData[[#This Row],[Order Date]])</f>
        <v>2017</v>
      </c>
      <c r="C7946" s="4">
        <f>MONTH(SaleData[[#This Row],[Order Date]])</f>
        <v>7</v>
      </c>
      <c r="D7946" t="s">
        <v>1718</v>
      </c>
      <c r="E7946" t="s">
        <v>321</v>
      </c>
      <c r="F7946" t="s">
        <v>26</v>
      </c>
      <c r="G7946" t="s">
        <v>62</v>
      </c>
      <c r="H7946" t="s">
        <v>974</v>
      </c>
      <c r="I7946">
        <v>119.04</v>
      </c>
      <c r="J7946">
        <v>6</v>
      </c>
      <c r="K7946">
        <v>48.81</v>
      </c>
      <c r="M7946" t="s">
        <v>3185</v>
      </c>
    </row>
    <row r="7947" spans="1:13" x14ac:dyDescent="0.25">
      <c r="A7947" s="7">
        <v>42926</v>
      </c>
      <c r="B7947" s="4">
        <f>YEAR(SaleData[[#This Row],[Order Date]])</f>
        <v>2017</v>
      </c>
      <c r="C7947" s="4">
        <f>MONTH(SaleData[[#This Row],[Order Date]])</f>
        <v>7</v>
      </c>
      <c r="D7947" t="s">
        <v>1226</v>
      </c>
      <c r="E7947" t="s">
        <v>163</v>
      </c>
      <c r="F7947" t="s">
        <v>16</v>
      </c>
      <c r="G7947" t="s">
        <v>34</v>
      </c>
      <c r="H7947" t="s">
        <v>2369</v>
      </c>
      <c r="I7947">
        <v>18.84</v>
      </c>
      <c r="J7947">
        <v>3</v>
      </c>
      <c r="K7947">
        <v>7.91</v>
      </c>
      <c r="M7947" t="s">
        <v>3185</v>
      </c>
    </row>
    <row r="7948" spans="1:13" x14ac:dyDescent="0.25">
      <c r="A7948" s="7">
        <v>42926</v>
      </c>
      <c r="B7948" s="4">
        <f>YEAR(SaleData[[#This Row],[Order Date]])</f>
        <v>2017</v>
      </c>
      <c r="C7948" s="4">
        <f>MONTH(SaleData[[#This Row],[Order Date]])</f>
        <v>7</v>
      </c>
      <c r="D7948" t="s">
        <v>2153</v>
      </c>
      <c r="E7948" t="s">
        <v>24</v>
      </c>
      <c r="F7948" t="s">
        <v>26</v>
      </c>
      <c r="G7948" t="s">
        <v>36</v>
      </c>
      <c r="H7948" t="s">
        <v>1828</v>
      </c>
      <c r="I7948">
        <v>298.45999999999998</v>
      </c>
      <c r="J7948">
        <v>6</v>
      </c>
      <c r="K7948">
        <v>26.12</v>
      </c>
      <c r="M7948" t="s">
        <v>3185</v>
      </c>
    </row>
    <row r="7949" spans="1:13" x14ac:dyDescent="0.25">
      <c r="A7949" s="7">
        <v>42926</v>
      </c>
      <c r="B7949" s="4">
        <f>YEAR(SaleData[[#This Row],[Order Date]])</f>
        <v>2017</v>
      </c>
      <c r="C7949" s="4">
        <f>MONTH(SaleData[[#This Row],[Order Date]])</f>
        <v>7</v>
      </c>
      <c r="D7949" t="s">
        <v>2214</v>
      </c>
      <c r="E7949" t="s">
        <v>163</v>
      </c>
      <c r="F7949" t="s">
        <v>26</v>
      </c>
      <c r="G7949" t="s">
        <v>56</v>
      </c>
      <c r="H7949" t="s">
        <v>1912</v>
      </c>
      <c r="I7949">
        <v>41.91</v>
      </c>
      <c r="J7949">
        <v>3</v>
      </c>
      <c r="K7949">
        <v>10.9</v>
      </c>
      <c r="M7949" t="s">
        <v>3186</v>
      </c>
    </row>
    <row r="7950" spans="1:13" x14ac:dyDescent="0.25">
      <c r="A7950" s="7">
        <v>42927</v>
      </c>
      <c r="B7950" s="4">
        <f>YEAR(SaleData[[#This Row],[Order Date]])</f>
        <v>2017</v>
      </c>
      <c r="C7950" s="4">
        <f>MONTH(SaleData[[#This Row],[Order Date]])</f>
        <v>7</v>
      </c>
      <c r="D7950" t="s">
        <v>242</v>
      </c>
      <c r="E7950" t="s">
        <v>43</v>
      </c>
      <c r="F7950" t="s">
        <v>26</v>
      </c>
      <c r="G7950" t="s">
        <v>44</v>
      </c>
      <c r="H7950" t="s">
        <v>824</v>
      </c>
      <c r="I7950">
        <v>8.67</v>
      </c>
      <c r="J7950">
        <v>3</v>
      </c>
      <c r="K7950">
        <v>4.07</v>
      </c>
      <c r="M7950" t="s">
        <v>3186</v>
      </c>
    </row>
    <row r="7951" spans="1:13" x14ac:dyDescent="0.25">
      <c r="A7951" s="7">
        <v>42927</v>
      </c>
      <c r="B7951" s="4">
        <f>YEAR(SaleData[[#This Row],[Order Date]])</f>
        <v>2017</v>
      </c>
      <c r="C7951" s="4">
        <f>MONTH(SaleData[[#This Row],[Order Date]])</f>
        <v>7</v>
      </c>
      <c r="D7951" t="s">
        <v>397</v>
      </c>
      <c r="E7951" t="s">
        <v>20</v>
      </c>
      <c r="F7951" t="s">
        <v>11</v>
      </c>
      <c r="G7951" t="s">
        <v>12</v>
      </c>
      <c r="H7951" t="s">
        <v>1067</v>
      </c>
      <c r="I7951">
        <v>132.6</v>
      </c>
      <c r="J7951">
        <v>6</v>
      </c>
      <c r="K7951">
        <v>17.239999999999998</v>
      </c>
      <c r="M7951" t="s">
        <v>3186</v>
      </c>
    </row>
    <row r="7952" spans="1:13" x14ac:dyDescent="0.25">
      <c r="A7952" s="7">
        <v>42927</v>
      </c>
      <c r="B7952" s="4">
        <f>YEAR(SaleData[[#This Row],[Order Date]])</f>
        <v>2017</v>
      </c>
      <c r="C7952" s="4">
        <f>MONTH(SaleData[[#This Row],[Order Date]])</f>
        <v>7</v>
      </c>
      <c r="D7952" t="s">
        <v>1421</v>
      </c>
      <c r="E7952" t="s">
        <v>1449</v>
      </c>
      <c r="F7952" t="s">
        <v>26</v>
      </c>
      <c r="G7952" t="s">
        <v>62</v>
      </c>
      <c r="H7952" t="s">
        <v>1540</v>
      </c>
      <c r="I7952">
        <v>30.32</v>
      </c>
      <c r="J7952">
        <v>4</v>
      </c>
      <c r="K7952">
        <v>11.82</v>
      </c>
      <c r="M7952" t="s">
        <v>3186</v>
      </c>
    </row>
    <row r="7953" spans="1:13" x14ac:dyDescent="0.25">
      <c r="A7953" s="7">
        <v>42927</v>
      </c>
      <c r="B7953" s="4">
        <f>YEAR(SaleData[[#This Row],[Order Date]])</f>
        <v>2017</v>
      </c>
      <c r="C7953" s="4">
        <f>MONTH(SaleData[[#This Row],[Order Date]])</f>
        <v>7</v>
      </c>
      <c r="D7953" t="s">
        <v>1387</v>
      </c>
      <c r="E7953" t="s">
        <v>43</v>
      </c>
      <c r="F7953" t="s">
        <v>11</v>
      </c>
      <c r="G7953" t="s">
        <v>12</v>
      </c>
      <c r="H7953" t="s">
        <v>2046</v>
      </c>
      <c r="I7953">
        <v>1287.45</v>
      </c>
      <c r="J7953">
        <v>5</v>
      </c>
      <c r="K7953">
        <v>244.62</v>
      </c>
      <c r="M7953" t="s">
        <v>3186</v>
      </c>
    </row>
    <row r="7954" spans="1:13" x14ac:dyDescent="0.25">
      <c r="A7954" s="7">
        <v>42927</v>
      </c>
      <c r="B7954" s="4">
        <f>YEAR(SaleData[[#This Row],[Order Date]])</f>
        <v>2017</v>
      </c>
      <c r="C7954" s="4">
        <f>MONTH(SaleData[[#This Row],[Order Date]])</f>
        <v>7</v>
      </c>
      <c r="D7954" t="s">
        <v>1387</v>
      </c>
      <c r="E7954" t="s">
        <v>43</v>
      </c>
      <c r="F7954" t="s">
        <v>26</v>
      </c>
      <c r="G7954" t="s">
        <v>56</v>
      </c>
      <c r="H7954" t="s">
        <v>2168</v>
      </c>
      <c r="I7954">
        <v>168.1</v>
      </c>
      <c r="J7954">
        <v>5</v>
      </c>
      <c r="K7954">
        <v>43.71</v>
      </c>
      <c r="M7954" t="s">
        <v>3186</v>
      </c>
    </row>
    <row r="7955" spans="1:13" x14ac:dyDescent="0.25">
      <c r="A7955" s="7">
        <v>42927</v>
      </c>
      <c r="B7955" s="4">
        <f>YEAR(SaleData[[#This Row],[Order Date]])</f>
        <v>2017</v>
      </c>
      <c r="C7955" s="4">
        <f>MONTH(SaleData[[#This Row],[Order Date]])</f>
        <v>7</v>
      </c>
      <c r="D7955" t="s">
        <v>958</v>
      </c>
      <c r="E7955" t="s">
        <v>43</v>
      </c>
      <c r="F7955" t="s">
        <v>11</v>
      </c>
      <c r="G7955" t="s">
        <v>21</v>
      </c>
      <c r="H7955" t="s">
        <v>2391</v>
      </c>
      <c r="I7955">
        <v>71.95</v>
      </c>
      <c r="J7955">
        <v>6</v>
      </c>
      <c r="K7955">
        <v>5.4</v>
      </c>
      <c r="M7955" t="s">
        <v>3186</v>
      </c>
    </row>
    <row r="7956" spans="1:13" x14ac:dyDescent="0.25">
      <c r="A7956" s="7">
        <v>42927</v>
      </c>
      <c r="B7956" s="4">
        <f>YEAR(SaleData[[#This Row],[Order Date]])</f>
        <v>2017</v>
      </c>
      <c r="C7956" s="4">
        <f>MONTH(SaleData[[#This Row],[Order Date]])</f>
        <v>7</v>
      </c>
      <c r="D7956" t="s">
        <v>958</v>
      </c>
      <c r="E7956" t="s">
        <v>43</v>
      </c>
      <c r="F7956" t="s">
        <v>26</v>
      </c>
      <c r="G7956" t="s">
        <v>46</v>
      </c>
      <c r="H7956" t="s">
        <v>589</v>
      </c>
      <c r="I7956">
        <v>29.8</v>
      </c>
      <c r="J7956">
        <v>5</v>
      </c>
      <c r="K7956">
        <v>9.31</v>
      </c>
      <c r="M7956" t="s">
        <v>3186</v>
      </c>
    </row>
    <row r="7957" spans="1:13" x14ac:dyDescent="0.25">
      <c r="A7957" s="7">
        <v>42928</v>
      </c>
      <c r="B7957" s="4">
        <f>YEAR(SaleData[[#This Row],[Order Date]])</f>
        <v>2017</v>
      </c>
      <c r="C7957" s="4">
        <f>MONTH(SaleData[[#This Row],[Order Date]])</f>
        <v>7</v>
      </c>
      <c r="D7957" t="s">
        <v>175</v>
      </c>
      <c r="E7957" t="s">
        <v>129</v>
      </c>
      <c r="F7957" t="s">
        <v>26</v>
      </c>
      <c r="G7957" t="s">
        <v>27</v>
      </c>
      <c r="H7957" t="s">
        <v>1410</v>
      </c>
      <c r="I7957">
        <v>3.82</v>
      </c>
      <c r="J7957">
        <v>1</v>
      </c>
      <c r="K7957">
        <v>1.19</v>
      </c>
      <c r="M7957" t="s">
        <v>3186</v>
      </c>
    </row>
    <row r="7958" spans="1:13" x14ac:dyDescent="0.25">
      <c r="A7958" s="7">
        <v>42929</v>
      </c>
      <c r="B7958" s="4">
        <f>YEAR(SaleData[[#This Row],[Order Date]])</f>
        <v>2017</v>
      </c>
      <c r="C7958" s="4">
        <f>MONTH(SaleData[[#This Row],[Order Date]])</f>
        <v>7</v>
      </c>
      <c r="D7958" t="s">
        <v>1595</v>
      </c>
      <c r="E7958" t="s">
        <v>20</v>
      </c>
      <c r="F7958" t="s">
        <v>26</v>
      </c>
      <c r="G7958" t="s">
        <v>56</v>
      </c>
      <c r="H7958" t="s">
        <v>1963</v>
      </c>
      <c r="I7958">
        <v>414.96</v>
      </c>
      <c r="J7958">
        <v>2</v>
      </c>
      <c r="K7958">
        <v>124.49</v>
      </c>
      <c r="M7958" t="s">
        <v>3186</v>
      </c>
    </row>
    <row r="7959" spans="1:13" x14ac:dyDescent="0.25">
      <c r="A7959" s="7">
        <v>42929</v>
      </c>
      <c r="B7959" s="4">
        <f>YEAR(SaleData[[#This Row],[Order Date]])</f>
        <v>2017</v>
      </c>
      <c r="C7959" s="4">
        <f>MONTH(SaleData[[#This Row],[Order Date]])</f>
        <v>7</v>
      </c>
      <c r="D7959" t="s">
        <v>1792</v>
      </c>
      <c r="E7959" t="s">
        <v>43</v>
      </c>
      <c r="F7959" t="s">
        <v>11</v>
      </c>
      <c r="G7959" t="s">
        <v>141</v>
      </c>
      <c r="H7959" t="s">
        <v>176</v>
      </c>
      <c r="I7959">
        <v>1199.96</v>
      </c>
      <c r="J7959">
        <v>5</v>
      </c>
      <c r="K7959">
        <v>224.99</v>
      </c>
      <c r="M7959" t="s">
        <v>3186</v>
      </c>
    </row>
    <row r="7960" spans="1:13" x14ac:dyDescent="0.25">
      <c r="A7960" s="7">
        <v>42929</v>
      </c>
      <c r="B7960" s="4">
        <f>YEAR(SaleData[[#This Row],[Order Date]])</f>
        <v>2017</v>
      </c>
      <c r="C7960" s="4">
        <f>MONTH(SaleData[[#This Row],[Order Date]])</f>
        <v>7</v>
      </c>
      <c r="D7960" t="s">
        <v>1792</v>
      </c>
      <c r="E7960" t="s">
        <v>43</v>
      </c>
      <c r="F7960" t="s">
        <v>26</v>
      </c>
      <c r="G7960" t="s">
        <v>27</v>
      </c>
      <c r="H7960" t="s">
        <v>1124</v>
      </c>
      <c r="I7960">
        <v>12.6</v>
      </c>
      <c r="J7960">
        <v>3</v>
      </c>
      <c r="K7960">
        <v>6.17</v>
      </c>
      <c r="M7960" t="s">
        <v>3186</v>
      </c>
    </row>
    <row r="7961" spans="1:13" x14ac:dyDescent="0.25">
      <c r="A7961" s="7">
        <v>42929</v>
      </c>
      <c r="B7961" s="4">
        <f>YEAR(SaleData[[#This Row],[Order Date]])</f>
        <v>2017</v>
      </c>
      <c r="C7961" s="4">
        <f>MONTH(SaleData[[#This Row],[Order Date]])</f>
        <v>7</v>
      </c>
      <c r="D7961" t="s">
        <v>1792</v>
      </c>
      <c r="E7961" t="s">
        <v>43</v>
      </c>
      <c r="F7961" t="s">
        <v>26</v>
      </c>
      <c r="G7961" t="s">
        <v>27</v>
      </c>
      <c r="H7961" t="s">
        <v>788</v>
      </c>
      <c r="I7961">
        <v>17.940000000000001</v>
      </c>
      <c r="J7961">
        <v>3</v>
      </c>
      <c r="K7961">
        <v>8.07</v>
      </c>
      <c r="M7961" t="s">
        <v>3186</v>
      </c>
    </row>
    <row r="7962" spans="1:13" x14ac:dyDescent="0.25">
      <c r="A7962" s="7">
        <v>42930</v>
      </c>
      <c r="B7962" s="4">
        <f>YEAR(SaleData[[#This Row],[Order Date]])</f>
        <v>2017</v>
      </c>
      <c r="C7962" s="4">
        <f>MONTH(SaleData[[#This Row],[Order Date]])</f>
        <v>7</v>
      </c>
      <c r="D7962" t="s">
        <v>2177</v>
      </c>
      <c r="E7962" t="s">
        <v>129</v>
      </c>
      <c r="F7962" t="s">
        <v>26</v>
      </c>
      <c r="G7962" t="s">
        <v>31</v>
      </c>
      <c r="H7962" t="s">
        <v>109</v>
      </c>
      <c r="I7962">
        <v>39.31</v>
      </c>
      <c r="J7962">
        <v>13</v>
      </c>
      <c r="K7962">
        <v>12.78</v>
      </c>
      <c r="M7962" t="s">
        <v>3187</v>
      </c>
    </row>
    <row r="7963" spans="1:13" x14ac:dyDescent="0.25">
      <c r="A7963" s="7">
        <v>42930</v>
      </c>
      <c r="B7963" s="4">
        <f>YEAR(SaleData[[#This Row],[Order Date]])</f>
        <v>2017</v>
      </c>
      <c r="C7963" s="4">
        <f>MONTH(SaleData[[#This Row],[Order Date]])</f>
        <v>7</v>
      </c>
      <c r="D7963" t="s">
        <v>2360</v>
      </c>
      <c r="E7963" t="s">
        <v>605</v>
      </c>
      <c r="F7963" t="s">
        <v>26</v>
      </c>
      <c r="G7963" t="s">
        <v>27</v>
      </c>
      <c r="H7963" t="s">
        <v>1846</v>
      </c>
      <c r="I7963">
        <v>96.08</v>
      </c>
      <c r="J7963">
        <v>2</v>
      </c>
      <c r="K7963">
        <v>46.12</v>
      </c>
      <c r="M7963" t="s">
        <v>3187</v>
      </c>
    </row>
    <row r="7964" spans="1:13" x14ac:dyDescent="0.25">
      <c r="A7964" s="7">
        <v>42930</v>
      </c>
      <c r="B7964" s="4">
        <f>YEAR(SaleData[[#This Row],[Order Date]])</f>
        <v>2017</v>
      </c>
      <c r="C7964" s="4">
        <f>MONTH(SaleData[[#This Row],[Order Date]])</f>
        <v>7</v>
      </c>
      <c r="D7964" t="s">
        <v>2360</v>
      </c>
      <c r="E7964" t="s">
        <v>605</v>
      </c>
      <c r="F7964" t="s">
        <v>26</v>
      </c>
      <c r="G7964" t="s">
        <v>31</v>
      </c>
      <c r="H7964" t="s">
        <v>1327</v>
      </c>
      <c r="I7964">
        <v>3.62</v>
      </c>
      <c r="J7964">
        <v>2</v>
      </c>
      <c r="K7964">
        <v>1.19</v>
      </c>
      <c r="M7964" t="s">
        <v>3187</v>
      </c>
    </row>
    <row r="7965" spans="1:13" x14ac:dyDescent="0.25">
      <c r="A7965" s="7">
        <v>42930</v>
      </c>
      <c r="B7965" s="4">
        <f>YEAR(SaleData[[#This Row],[Order Date]])</f>
        <v>2017</v>
      </c>
      <c r="C7965" s="4">
        <f>MONTH(SaleData[[#This Row],[Order Date]])</f>
        <v>7</v>
      </c>
      <c r="D7965" t="s">
        <v>2360</v>
      </c>
      <c r="E7965" t="s">
        <v>605</v>
      </c>
      <c r="F7965" t="s">
        <v>26</v>
      </c>
      <c r="G7965" t="s">
        <v>27</v>
      </c>
      <c r="H7965" t="s">
        <v>1820</v>
      </c>
      <c r="I7965">
        <v>629.1</v>
      </c>
      <c r="J7965">
        <v>6</v>
      </c>
      <c r="K7965">
        <v>301.97000000000003</v>
      </c>
      <c r="M7965" t="s">
        <v>3187</v>
      </c>
    </row>
    <row r="7966" spans="1:13" x14ac:dyDescent="0.25">
      <c r="A7966" s="7">
        <v>42930</v>
      </c>
      <c r="B7966" s="4">
        <f>YEAR(SaleData[[#This Row],[Order Date]])</f>
        <v>2017</v>
      </c>
      <c r="C7966" s="4">
        <f>MONTH(SaleData[[#This Row],[Order Date]])</f>
        <v>7</v>
      </c>
      <c r="D7966" t="s">
        <v>2360</v>
      </c>
      <c r="E7966" t="s">
        <v>605</v>
      </c>
      <c r="F7966" t="s">
        <v>11</v>
      </c>
      <c r="G7966" t="s">
        <v>21</v>
      </c>
      <c r="H7966" t="s">
        <v>154</v>
      </c>
      <c r="I7966">
        <v>90.48</v>
      </c>
      <c r="J7966">
        <v>2</v>
      </c>
      <c r="K7966">
        <v>23.52</v>
      </c>
      <c r="M7966" t="s">
        <v>3187</v>
      </c>
    </row>
    <row r="7967" spans="1:13" x14ac:dyDescent="0.25">
      <c r="A7967" s="7">
        <v>42930</v>
      </c>
      <c r="B7967" s="4">
        <f>YEAR(SaleData[[#This Row],[Order Date]])</f>
        <v>2017</v>
      </c>
      <c r="C7967" s="4">
        <f>MONTH(SaleData[[#This Row],[Order Date]])</f>
        <v>7</v>
      </c>
      <c r="D7967" t="s">
        <v>1198</v>
      </c>
      <c r="E7967" t="s">
        <v>43</v>
      </c>
      <c r="F7967" t="s">
        <v>26</v>
      </c>
      <c r="G7967" t="s">
        <v>46</v>
      </c>
      <c r="H7967" t="s">
        <v>1209</v>
      </c>
      <c r="I7967">
        <v>153.55000000000001</v>
      </c>
      <c r="J7967">
        <v>3</v>
      </c>
      <c r="K7967">
        <v>51.82</v>
      </c>
      <c r="M7967" t="s">
        <v>3188</v>
      </c>
    </row>
    <row r="7968" spans="1:13" x14ac:dyDescent="0.25">
      <c r="A7968" s="7">
        <v>42930</v>
      </c>
      <c r="B7968" s="4">
        <f>YEAR(SaleData[[#This Row],[Order Date]])</f>
        <v>2017</v>
      </c>
      <c r="C7968" s="4">
        <f>MONTH(SaleData[[#This Row],[Order Date]])</f>
        <v>7</v>
      </c>
      <c r="D7968" t="s">
        <v>1198</v>
      </c>
      <c r="E7968" t="s">
        <v>43</v>
      </c>
      <c r="F7968" t="s">
        <v>26</v>
      </c>
      <c r="G7968" t="s">
        <v>36</v>
      </c>
      <c r="H7968" t="s">
        <v>2065</v>
      </c>
      <c r="I7968">
        <v>270.62</v>
      </c>
      <c r="J7968">
        <v>2</v>
      </c>
      <c r="K7968">
        <v>2.71</v>
      </c>
      <c r="M7968" t="s">
        <v>3188</v>
      </c>
    </row>
    <row r="7969" spans="1:13" x14ac:dyDescent="0.25">
      <c r="A7969" s="7">
        <v>42930</v>
      </c>
      <c r="B7969" s="4">
        <f>YEAR(SaleData[[#This Row],[Order Date]])</f>
        <v>2017</v>
      </c>
      <c r="C7969" s="4">
        <f>MONTH(SaleData[[#This Row],[Order Date]])</f>
        <v>7</v>
      </c>
      <c r="D7969" t="s">
        <v>451</v>
      </c>
      <c r="E7969" t="s">
        <v>15</v>
      </c>
      <c r="F7969" t="s">
        <v>26</v>
      </c>
      <c r="G7969" t="s">
        <v>46</v>
      </c>
      <c r="H7969" t="s">
        <v>840</v>
      </c>
      <c r="I7969">
        <v>3.86</v>
      </c>
      <c r="J7969">
        <v>1</v>
      </c>
      <c r="K7969">
        <v>1.4</v>
      </c>
      <c r="M7969" t="s">
        <v>3188</v>
      </c>
    </row>
    <row r="7970" spans="1:13" x14ac:dyDescent="0.25">
      <c r="A7970" s="7">
        <v>42930</v>
      </c>
      <c r="B7970" s="4">
        <f>YEAR(SaleData[[#This Row],[Order Date]])</f>
        <v>2017</v>
      </c>
      <c r="C7970" s="4">
        <f>MONTH(SaleData[[#This Row],[Order Date]])</f>
        <v>7</v>
      </c>
      <c r="D7970" t="s">
        <v>877</v>
      </c>
      <c r="E7970" t="s">
        <v>30</v>
      </c>
      <c r="F7970" t="s">
        <v>26</v>
      </c>
      <c r="G7970" t="s">
        <v>46</v>
      </c>
      <c r="H7970" t="s">
        <v>496</v>
      </c>
      <c r="I7970">
        <v>39.58</v>
      </c>
      <c r="J7970">
        <v>9</v>
      </c>
      <c r="K7970">
        <v>-59.37</v>
      </c>
      <c r="M7970" t="s">
        <v>3188</v>
      </c>
    </row>
    <row r="7971" spans="1:13" x14ac:dyDescent="0.25">
      <c r="A7971" s="7">
        <v>42930</v>
      </c>
      <c r="B7971" s="4">
        <f>YEAR(SaleData[[#This Row],[Order Date]])</f>
        <v>2017</v>
      </c>
      <c r="C7971" s="4">
        <f>MONTH(SaleData[[#This Row],[Order Date]])</f>
        <v>7</v>
      </c>
      <c r="D7971" t="s">
        <v>877</v>
      </c>
      <c r="E7971" t="s">
        <v>30</v>
      </c>
      <c r="F7971" t="s">
        <v>26</v>
      </c>
      <c r="G7971" t="s">
        <v>213</v>
      </c>
      <c r="H7971" t="s">
        <v>763</v>
      </c>
      <c r="I7971">
        <v>44.69</v>
      </c>
      <c r="J7971">
        <v>7</v>
      </c>
      <c r="K7971">
        <v>5.03</v>
      </c>
      <c r="M7971" t="s">
        <v>3188</v>
      </c>
    </row>
    <row r="7972" spans="1:13" x14ac:dyDescent="0.25">
      <c r="A7972" s="7">
        <v>42930</v>
      </c>
      <c r="B7972" s="4">
        <f>YEAR(SaleData[[#This Row],[Order Date]])</f>
        <v>2017</v>
      </c>
      <c r="C7972" s="4">
        <f>MONTH(SaleData[[#This Row],[Order Date]])</f>
        <v>7</v>
      </c>
      <c r="D7972" t="s">
        <v>877</v>
      </c>
      <c r="E7972" t="s">
        <v>30</v>
      </c>
      <c r="F7972" t="s">
        <v>26</v>
      </c>
      <c r="G7972" t="s">
        <v>62</v>
      </c>
      <c r="H7972" t="s">
        <v>1255</v>
      </c>
      <c r="I7972">
        <v>31.74</v>
      </c>
      <c r="J7972">
        <v>2</v>
      </c>
      <c r="K7972">
        <v>2.38</v>
      </c>
      <c r="M7972" t="s">
        <v>3188</v>
      </c>
    </row>
    <row r="7973" spans="1:13" x14ac:dyDescent="0.25">
      <c r="A7973" s="7">
        <v>42930</v>
      </c>
      <c r="B7973" s="4">
        <f>YEAR(SaleData[[#This Row],[Order Date]])</f>
        <v>2017</v>
      </c>
      <c r="C7973" s="4">
        <f>MONTH(SaleData[[#This Row],[Order Date]])</f>
        <v>7</v>
      </c>
      <c r="D7973" t="s">
        <v>877</v>
      </c>
      <c r="E7973" t="s">
        <v>30</v>
      </c>
      <c r="F7973" t="s">
        <v>26</v>
      </c>
      <c r="G7973" t="s">
        <v>46</v>
      </c>
      <c r="H7973" t="s">
        <v>684</v>
      </c>
      <c r="I7973">
        <v>40.98</v>
      </c>
      <c r="J7973">
        <v>5</v>
      </c>
      <c r="K7973">
        <v>-65.569999999999993</v>
      </c>
      <c r="M7973" t="s">
        <v>3188</v>
      </c>
    </row>
    <row r="7974" spans="1:13" x14ac:dyDescent="0.25">
      <c r="A7974" s="7">
        <v>42930</v>
      </c>
      <c r="B7974" s="4">
        <f>YEAR(SaleData[[#This Row],[Order Date]])</f>
        <v>2017</v>
      </c>
      <c r="C7974" s="4">
        <f>MONTH(SaleData[[#This Row],[Order Date]])</f>
        <v>7</v>
      </c>
      <c r="D7974" t="s">
        <v>877</v>
      </c>
      <c r="E7974" t="s">
        <v>30</v>
      </c>
      <c r="F7974" t="s">
        <v>26</v>
      </c>
      <c r="G7974" t="s">
        <v>46</v>
      </c>
      <c r="H7974" t="s">
        <v>1292</v>
      </c>
      <c r="I7974">
        <v>3.17</v>
      </c>
      <c r="J7974">
        <v>3</v>
      </c>
      <c r="K7974">
        <v>-5.07</v>
      </c>
      <c r="M7974" t="s">
        <v>3188</v>
      </c>
    </row>
    <row r="7975" spans="1:13" x14ac:dyDescent="0.25">
      <c r="A7975" s="7">
        <v>42931</v>
      </c>
      <c r="B7975" s="4">
        <f>YEAR(SaleData[[#This Row],[Order Date]])</f>
        <v>2017</v>
      </c>
      <c r="C7975" s="4">
        <f>MONTH(SaleData[[#This Row],[Order Date]])</f>
        <v>7</v>
      </c>
      <c r="D7975" t="s">
        <v>535</v>
      </c>
      <c r="E7975" t="s">
        <v>171</v>
      </c>
      <c r="F7975" t="s">
        <v>26</v>
      </c>
      <c r="G7975" t="s">
        <v>27</v>
      </c>
      <c r="H7975" t="s">
        <v>770</v>
      </c>
      <c r="I7975">
        <v>19.440000000000001</v>
      </c>
      <c r="J7975">
        <v>3</v>
      </c>
      <c r="K7975">
        <v>9.33</v>
      </c>
      <c r="M7975" t="s">
        <v>3188</v>
      </c>
    </row>
    <row r="7976" spans="1:13" x14ac:dyDescent="0.25">
      <c r="A7976" s="7">
        <v>42931</v>
      </c>
      <c r="B7976" s="4">
        <f>YEAR(SaleData[[#This Row],[Order Date]])</f>
        <v>2017</v>
      </c>
      <c r="C7976" s="4">
        <f>MONTH(SaleData[[#This Row],[Order Date]])</f>
        <v>7</v>
      </c>
      <c r="D7976" t="s">
        <v>535</v>
      </c>
      <c r="E7976" t="s">
        <v>171</v>
      </c>
      <c r="F7976" t="s">
        <v>26</v>
      </c>
      <c r="G7976" t="s">
        <v>27</v>
      </c>
      <c r="H7976" t="s">
        <v>2309</v>
      </c>
      <c r="I7976">
        <v>16.68</v>
      </c>
      <c r="J7976">
        <v>2</v>
      </c>
      <c r="K7976">
        <v>8.34</v>
      </c>
      <c r="M7976" t="s">
        <v>3188</v>
      </c>
    </row>
    <row r="7977" spans="1:13" x14ac:dyDescent="0.25">
      <c r="A7977" s="7">
        <v>42931</v>
      </c>
      <c r="B7977" s="4">
        <f>YEAR(SaleData[[#This Row],[Order Date]])</f>
        <v>2017</v>
      </c>
      <c r="C7977" s="4">
        <f>MONTH(SaleData[[#This Row],[Order Date]])</f>
        <v>7</v>
      </c>
      <c r="D7977" t="s">
        <v>535</v>
      </c>
      <c r="E7977" t="s">
        <v>171</v>
      </c>
      <c r="F7977" t="s">
        <v>11</v>
      </c>
      <c r="G7977" t="s">
        <v>21</v>
      </c>
      <c r="H7977" t="s">
        <v>2176</v>
      </c>
      <c r="I7977">
        <v>155.35</v>
      </c>
      <c r="J7977">
        <v>13</v>
      </c>
      <c r="K7977">
        <v>0</v>
      </c>
      <c r="M7977" t="s">
        <v>3188</v>
      </c>
    </row>
    <row r="7978" spans="1:13" x14ac:dyDescent="0.25">
      <c r="A7978" s="7">
        <v>42931</v>
      </c>
      <c r="B7978" s="4">
        <f>YEAR(SaleData[[#This Row],[Order Date]])</f>
        <v>2017</v>
      </c>
      <c r="C7978" s="4">
        <f>MONTH(SaleData[[#This Row],[Order Date]])</f>
        <v>7</v>
      </c>
      <c r="D7978" t="s">
        <v>535</v>
      </c>
      <c r="E7978" t="s">
        <v>171</v>
      </c>
      <c r="F7978" t="s">
        <v>16</v>
      </c>
      <c r="G7978" t="s">
        <v>34</v>
      </c>
      <c r="H7978" t="s">
        <v>2166</v>
      </c>
      <c r="I7978">
        <v>12.42</v>
      </c>
      <c r="J7978">
        <v>3</v>
      </c>
      <c r="K7978">
        <v>4.47</v>
      </c>
      <c r="M7978" t="s">
        <v>3188</v>
      </c>
    </row>
    <row r="7979" spans="1:13" x14ac:dyDescent="0.25">
      <c r="A7979" s="7">
        <v>42931</v>
      </c>
      <c r="B7979" s="4">
        <f>YEAR(SaleData[[#This Row],[Order Date]])</f>
        <v>2017</v>
      </c>
      <c r="C7979" s="4">
        <f>MONTH(SaleData[[#This Row],[Order Date]])</f>
        <v>7</v>
      </c>
      <c r="D7979" t="s">
        <v>535</v>
      </c>
      <c r="E7979" t="s">
        <v>171</v>
      </c>
      <c r="F7979" t="s">
        <v>11</v>
      </c>
      <c r="G7979" t="s">
        <v>21</v>
      </c>
      <c r="H7979" t="s">
        <v>857</v>
      </c>
      <c r="I7979">
        <v>187.98</v>
      </c>
      <c r="J7979">
        <v>2</v>
      </c>
      <c r="K7979">
        <v>52.63</v>
      </c>
      <c r="M7979" t="s">
        <v>3188</v>
      </c>
    </row>
    <row r="7980" spans="1:13" x14ac:dyDescent="0.25">
      <c r="A7980" s="7">
        <v>42931</v>
      </c>
      <c r="B7980" s="4">
        <f>YEAR(SaleData[[#This Row],[Order Date]])</f>
        <v>2017</v>
      </c>
      <c r="C7980" s="4">
        <f>MONTH(SaleData[[#This Row],[Order Date]])</f>
        <v>7</v>
      </c>
      <c r="D7980" t="s">
        <v>1269</v>
      </c>
      <c r="E7980" t="s">
        <v>2392</v>
      </c>
      <c r="F7980" t="s">
        <v>26</v>
      </c>
      <c r="G7980" t="s">
        <v>46</v>
      </c>
      <c r="H7980" t="s">
        <v>189</v>
      </c>
      <c r="I7980">
        <v>10.68</v>
      </c>
      <c r="J7980">
        <v>2</v>
      </c>
      <c r="K7980">
        <v>5.0199999999999996</v>
      </c>
      <c r="M7980" t="s">
        <v>3188</v>
      </c>
    </row>
    <row r="7981" spans="1:13" x14ac:dyDescent="0.25">
      <c r="A7981" s="7">
        <v>42931</v>
      </c>
      <c r="B7981" s="4">
        <f>YEAR(SaleData[[#This Row],[Order Date]])</f>
        <v>2017</v>
      </c>
      <c r="C7981" s="4">
        <f>MONTH(SaleData[[#This Row],[Order Date]])</f>
        <v>7</v>
      </c>
      <c r="D7981" t="s">
        <v>1269</v>
      </c>
      <c r="E7981" t="s">
        <v>2392</v>
      </c>
      <c r="F7981" t="s">
        <v>16</v>
      </c>
      <c r="G7981" t="s">
        <v>235</v>
      </c>
      <c r="H7981" t="s">
        <v>1192</v>
      </c>
      <c r="I7981">
        <v>141.96</v>
      </c>
      <c r="J7981">
        <v>2</v>
      </c>
      <c r="K7981">
        <v>39.75</v>
      </c>
      <c r="M7981" t="s">
        <v>3188</v>
      </c>
    </row>
    <row r="7982" spans="1:13" x14ac:dyDescent="0.25">
      <c r="A7982" s="7">
        <v>42931</v>
      </c>
      <c r="B7982" s="4">
        <f>YEAR(SaleData[[#This Row],[Order Date]])</f>
        <v>2017</v>
      </c>
      <c r="C7982" s="4">
        <f>MONTH(SaleData[[#This Row],[Order Date]])</f>
        <v>7</v>
      </c>
      <c r="D7982" t="s">
        <v>252</v>
      </c>
      <c r="E7982" t="s">
        <v>43</v>
      </c>
      <c r="F7982" t="s">
        <v>26</v>
      </c>
      <c r="G7982" t="s">
        <v>27</v>
      </c>
      <c r="H7982" t="s">
        <v>2084</v>
      </c>
      <c r="I7982">
        <v>182.72</v>
      </c>
      <c r="J7982">
        <v>8</v>
      </c>
      <c r="K7982">
        <v>84.05</v>
      </c>
      <c r="M7982" t="s">
        <v>3188</v>
      </c>
    </row>
    <row r="7983" spans="1:13" x14ac:dyDescent="0.25">
      <c r="A7983" s="7">
        <v>42931</v>
      </c>
      <c r="B7983" s="4">
        <f>YEAR(SaleData[[#This Row],[Order Date]])</f>
        <v>2017</v>
      </c>
      <c r="C7983" s="4">
        <f>MONTH(SaleData[[#This Row],[Order Date]])</f>
        <v>7</v>
      </c>
      <c r="D7983" t="s">
        <v>1269</v>
      </c>
      <c r="E7983" t="s">
        <v>605</v>
      </c>
      <c r="F7983" t="s">
        <v>26</v>
      </c>
      <c r="G7983" t="s">
        <v>62</v>
      </c>
      <c r="H7983" t="s">
        <v>1629</v>
      </c>
      <c r="I7983">
        <v>15.47</v>
      </c>
      <c r="J7983">
        <v>7</v>
      </c>
      <c r="K7983">
        <v>4.18</v>
      </c>
      <c r="M7983" t="s">
        <v>3188</v>
      </c>
    </row>
    <row r="7984" spans="1:13" x14ac:dyDescent="0.25">
      <c r="A7984" s="7">
        <v>42931</v>
      </c>
      <c r="B7984" s="4">
        <f>YEAR(SaleData[[#This Row],[Order Date]])</f>
        <v>2017</v>
      </c>
      <c r="C7984" s="4">
        <f>MONTH(SaleData[[#This Row],[Order Date]])</f>
        <v>7</v>
      </c>
      <c r="D7984" t="s">
        <v>1269</v>
      </c>
      <c r="E7984" t="s">
        <v>605</v>
      </c>
      <c r="F7984" t="s">
        <v>26</v>
      </c>
      <c r="G7984" t="s">
        <v>46</v>
      </c>
      <c r="H7984" t="s">
        <v>1052</v>
      </c>
      <c r="I7984">
        <v>7.16</v>
      </c>
      <c r="J7984">
        <v>2</v>
      </c>
      <c r="K7984">
        <v>3.44</v>
      </c>
      <c r="M7984" t="s">
        <v>3188</v>
      </c>
    </row>
    <row r="7985" spans="1:13" x14ac:dyDescent="0.25">
      <c r="A7985" s="7">
        <v>42932</v>
      </c>
      <c r="B7985" s="4">
        <f>YEAR(SaleData[[#This Row],[Order Date]])</f>
        <v>2017</v>
      </c>
      <c r="C7985" s="4">
        <f>MONTH(SaleData[[#This Row],[Order Date]])</f>
        <v>7</v>
      </c>
      <c r="D7985" t="s">
        <v>787</v>
      </c>
      <c r="E7985" t="s">
        <v>87</v>
      </c>
      <c r="F7985" t="s">
        <v>26</v>
      </c>
      <c r="G7985" t="s">
        <v>27</v>
      </c>
      <c r="H7985" t="s">
        <v>1655</v>
      </c>
      <c r="I7985">
        <v>40.03</v>
      </c>
      <c r="J7985">
        <v>6</v>
      </c>
      <c r="K7985">
        <v>12.51</v>
      </c>
      <c r="M7985" t="s">
        <v>3189</v>
      </c>
    </row>
    <row r="7986" spans="1:13" x14ac:dyDescent="0.25">
      <c r="A7986" s="7">
        <v>42932</v>
      </c>
      <c r="B7986" s="4">
        <f>YEAR(SaleData[[#This Row],[Order Date]])</f>
        <v>2017</v>
      </c>
      <c r="C7986" s="4">
        <f>MONTH(SaleData[[#This Row],[Order Date]])</f>
        <v>7</v>
      </c>
      <c r="D7986" t="s">
        <v>787</v>
      </c>
      <c r="E7986" t="s">
        <v>87</v>
      </c>
      <c r="F7986" t="s">
        <v>11</v>
      </c>
      <c r="G7986" t="s">
        <v>12</v>
      </c>
      <c r="H7986" t="s">
        <v>1939</v>
      </c>
      <c r="I7986">
        <v>16.78</v>
      </c>
      <c r="J7986">
        <v>3</v>
      </c>
      <c r="K7986">
        <v>5.03</v>
      </c>
      <c r="M7986" t="s">
        <v>3189</v>
      </c>
    </row>
    <row r="7987" spans="1:13" x14ac:dyDescent="0.25">
      <c r="A7987" s="7">
        <v>42932</v>
      </c>
      <c r="B7987" s="4">
        <f>YEAR(SaleData[[#This Row],[Order Date]])</f>
        <v>2017</v>
      </c>
      <c r="C7987" s="4">
        <f>MONTH(SaleData[[#This Row],[Order Date]])</f>
        <v>7</v>
      </c>
      <c r="D7987" t="s">
        <v>1816</v>
      </c>
      <c r="E7987" t="s">
        <v>15</v>
      </c>
      <c r="F7987" t="s">
        <v>16</v>
      </c>
      <c r="G7987" t="s">
        <v>40</v>
      </c>
      <c r="H7987" t="s">
        <v>1514</v>
      </c>
      <c r="I7987">
        <v>3393.68</v>
      </c>
      <c r="J7987">
        <v>8</v>
      </c>
      <c r="K7987">
        <v>610.86</v>
      </c>
      <c r="M7987" t="s">
        <v>3189</v>
      </c>
    </row>
    <row r="7988" spans="1:13" x14ac:dyDescent="0.25">
      <c r="A7988" s="7">
        <v>42933</v>
      </c>
      <c r="B7988" s="4">
        <f>YEAR(SaleData[[#This Row],[Order Date]])</f>
        <v>2017</v>
      </c>
      <c r="C7988" s="4">
        <f>MONTH(SaleData[[#This Row],[Order Date]])</f>
        <v>7</v>
      </c>
      <c r="D7988" t="s">
        <v>2149</v>
      </c>
      <c r="E7988" t="s">
        <v>43</v>
      </c>
      <c r="F7988" t="s">
        <v>26</v>
      </c>
      <c r="G7988" t="s">
        <v>44</v>
      </c>
      <c r="H7988" t="s">
        <v>266</v>
      </c>
      <c r="I7988">
        <v>12.6</v>
      </c>
      <c r="J7988">
        <v>2</v>
      </c>
      <c r="K7988">
        <v>5.8</v>
      </c>
      <c r="M7988" t="s">
        <v>3189</v>
      </c>
    </row>
    <row r="7989" spans="1:13" x14ac:dyDescent="0.25">
      <c r="A7989" s="7">
        <v>42933</v>
      </c>
      <c r="B7989" s="4">
        <f>YEAR(SaleData[[#This Row],[Order Date]])</f>
        <v>2017</v>
      </c>
      <c r="C7989" s="4">
        <f>MONTH(SaleData[[#This Row],[Order Date]])</f>
        <v>7</v>
      </c>
      <c r="D7989" t="s">
        <v>1672</v>
      </c>
      <c r="E7989" t="s">
        <v>324</v>
      </c>
      <c r="F7989" t="s">
        <v>16</v>
      </c>
      <c r="G7989" t="s">
        <v>17</v>
      </c>
      <c r="H7989" t="s">
        <v>1499</v>
      </c>
      <c r="I7989">
        <v>831.94</v>
      </c>
      <c r="J7989">
        <v>8</v>
      </c>
      <c r="K7989">
        <v>-114.39</v>
      </c>
      <c r="M7989" t="s">
        <v>3189</v>
      </c>
    </row>
    <row r="7990" spans="1:13" x14ac:dyDescent="0.25">
      <c r="A7990" s="7">
        <v>42933</v>
      </c>
      <c r="B7990" s="4">
        <f>YEAR(SaleData[[#This Row],[Order Date]])</f>
        <v>2017</v>
      </c>
      <c r="C7990" s="4">
        <f>MONTH(SaleData[[#This Row],[Order Date]])</f>
        <v>7</v>
      </c>
      <c r="D7990" t="s">
        <v>1672</v>
      </c>
      <c r="E7990" t="s">
        <v>324</v>
      </c>
      <c r="F7990" t="s">
        <v>16</v>
      </c>
      <c r="G7990" t="s">
        <v>34</v>
      </c>
      <c r="H7990" t="s">
        <v>1439</v>
      </c>
      <c r="I7990">
        <v>97.04</v>
      </c>
      <c r="J7990">
        <v>2</v>
      </c>
      <c r="K7990">
        <v>1.21</v>
      </c>
      <c r="M7990" t="s">
        <v>3189</v>
      </c>
    </row>
    <row r="7991" spans="1:13" x14ac:dyDescent="0.25">
      <c r="A7991" s="7">
        <v>42933</v>
      </c>
      <c r="B7991" s="4">
        <f>YEAR(SaleData[[#This Row],[Order Date]])</f>
        <v>2017</v>
      </c>
      <c r="C7991" s="4">
        <f>MONTH(SaleData[[#This Row],[Order Date]])</f>
        <v>7</v>
      </c>
      <c r="D7991" t="s">
        <v>1672</v>
      </c>
      <c r="E7991" t="s">
        <v>324</v>
      </c>
      <c r="F7991" t="s">
        <v>26</v>
      </c>
      <c r="G7991" t="s">
        <v>36</v>
      </c>
      <c r="H7991" t="s">
        <v>2330</v>
      </c>
      <c r="I7991">
        <v>72.78</v>
      </c>
      <c r="J7991">
        <v>1</v>
      </c>
      <c r="K7991">
        <v>-18.2</v>
      </c>
      <c r="M7991" t="s">
        <v>3189</v>
      </c>
    </row>
    <row r="7992" spans="1:13" x14ac:dyDescent="0.25">
      <c r="A7992" s="7">
        <v>42933</v>
      </c>
      <c r="B7992" s="4">
        <f>YEAR(SaleData[[#This Row],[Order Date]])</f>
        <v>2017</v>
      </c>
      <c r="C7992" s="4">
        <f>MONTH(SaleData[[#This Row],[Order Date]])</f>
        <v>7</v>
      </c>
      <c r="D7992" t="s">
        <v>1207</v>
      </c>
      <c r="E7992" t="s">
        <v>30</v>
      </c>
      <c r="F7992" t="s">
        <v>16</v>
      </c>
      <c r="G7992" t="s">
        <v>17</v>
      </c>
      <c r="H7992" t="s">
        <v>1112</v>
      </c>
      <c r="I7992">
        <v>408.42</v>
      </c>
      <c r="J7992">
        <v>2</v>
      </c>
      <c r="K7992">
        <v>-5.83</v>
      </c>
      <c r="M7992" t="s">
        <v>3189</v>
      </c>
    </row>
    <row r="7993" spans="1:13" x14ac:dyDescent="0.25">
      <c r="A7993" s="7">
        <v>42933</v>
      </c>
      <c r="B7993" s="4">
        <f>YEAR(SaleData[[#This Row],[Order Date]])</f>
        <v>2017</v>
      </c>
      <c r="C7993" s="4">
        <f>MONTH(SaleData[[#This Row],[Order Date]])</f>
        <v>7</v>
      </c>
      <c r="D7993" t="s">
        <v>1970</v>
      </c>
      <c r="E7993" t="s">
        <v>43</v>
      </c>
      <c r="F7993" t="s">
        <v>16</v>
      </c>
      <c r="G7993" t="s">
        <v>17</v>
      </c>
      <c r="H7993" t="s">
        <v>2290</v>
      </c>
      <c r="I7993">
        <v>63.94</v>
      </c>
      <c r="J7993">
        <v>3</v>
      </c>
      <c r="K7993">
        <v>6.39</v>
      </c>
      <c r="M7993" t="s">
        <v>3189</v>
      </c>
    </row>
    <row r="7994" spans="1:13" x14ac:dyDescent="0.25">
      <c r="A7994" s="7">
        <v>42933</v>
      </c>
      <c r="B7994" s="4">
        <f>YEAR(SaleData[[#This Row],[Order Date]])</f>
        <v>2017</v>
      </c>
      <c r="C7994" s="4">
        <f>MONTH(SaleData[[#This Row],[Order Date]])</f>
        <v>7</v>
      </c>
      <c r="D7994" t="s">
        <v>1970</v>
      </c>
      <c r="E7994" t="s">
        <v>43</v>
      </c>
      <c r="F7994" t="s">
        <v>26</v>
      </c>
      <c r="G7994" t="s">
        <v>62</v>
      </c>
      <c r="H7994" t="s">
        <v>423</v>
      </c>
      <c r="I7994">
        <v>59.52</v>
      </c>
      <c r="J7994">
        <v>3</v>
      </c>
      <c r="K7994">
        <v>15.48</v>
      </c>
      <c r="M7994" t="s">
        <v>3190</v>
      </c>
    </row>
    <row r="7995" spans="1:13" x14ac:dyDescent="0.25">
      <c r="A7995" s="7">
        <v>42933</v>
      </c>
      <c r="B7995" s="4">
        <f>YEAR(SaleData[[#This Row],[Order Date]])</f>
        <v>2017</v>
      </c>
      <c r="C7995" s="4">
        <f>MONTH(SaleData[[#This Row],[Order Date]])</f>
        <v>7</v>
      </c>
      <c r="D7995" t="s">
        <v>1970</v>
      </c>
      <c r="E7995" t="s">
        <v>43</v>
      </c>
      <c r="F7995" t="s">
        <v>11</v>
      </c>
      <c r="G7995" t="s">
        <v>21</v>
      </c>
      <c r="H7995" t="s">
        <v>2588</v>
      </c>
      <c r="I7995">
        <v>311.98</v>
      </c>
      <c r="J7995">
        <v>3</v>
      </c>
      <c r="K7995">
        <v>39</v>
      </c>
      <c r="M7995" t="s">
        <v>3191</v>
      </c>
    </row>
    <row r="7996" spans="1:13" x14ac:dyDescent="0.25">
      <c r="A7996" s="7">
        <v>42933</v>
      </c>
      <c r="B7996" s="4">
        <f>YEAR(SaleData[[#This Row],[Order Date]])</f>
        <v>2017</v>
      </c>
      <c r="C7996" s="4">
        <f>MONTH(SaleData[[#This Row],[Order Date]])</f>
        <v>7</v>
      </c>
      <c r="D7996" t="s">
        <v>1970</v>
      </c>
      <c r="E7996" t="s">
        <v>43</v>
      </c>
      <c r="F7996" t="s">
        <v>26</v>
      </c>
      <c r="G7996" t="s">
        <v>46</v>
      </c>
      <c r="H7996" t="s">
        <v>1145</v>
      </c>
      <c r="I7996">
        <v>50.35</v>
      </c>
      <c r="J7996">
        <v>3</v>
      </c>
      <c r="K7996">
        <v>17.62</v>
      </c>
      <c r="M7996" t="s">
        <v>3191</v>
      </c>
    </row>
    <row r="7997" spans="1:13" x14ac:dyDescent="0.25">
      <c r="A7997" s="7">
        <v>42934</v>
      </c>
      <c r="B7997" s="4">
        <f>YEAR(SaleData[[#This Row],[Order Date]])</f>
        <v>2017</v>
      </c>
      <c r="C7997" s="4">
        <f>MONTH(SaleData[[#This Row],[Order Date]])</f>
        <v>7</v>
      </c>
      <c r="D7997" t="s">
        <v>1982</v>
      </c>
      <c r="E7997" t="s">
        <v>30</v>
      </c>
      <c r="F7997" t="s">
        <v>16</v>
      </c>
      <c r="G7997" t="s">
        <v>17</v>
      </c>
      <c r="H7997" t="s">
        <v>25</v>
      </c>
      <c r="I7997">
        <v>105.69</v>
      </c>
      <c r="J7997">
        <v>1</v>
      </c>
      <c r="K7997">
        <v>-28.69</v>
      </c>
      <c r="M7997" t="s">
        <v>3191</v>
      </c>
    </row>
    <row r="7998" spans="1:13" x14ac:dyDescent="0.25">
      <c r="A7998" s="7">
        <v>42934</v>
      </c>
      <c r="B7998" s="4">
        <f>YEAR(SaleData[[#This Row],[Order Date]])</f>
        <v>2017</v>
      </c>
      <c r="C7998" s="4">
        <f>MONTH(SaleData[[#This Row],[Order Date]])</f>
        <v>7</v>
      </c>
      <c r="D7998" t="s">
        <v>1982</v>
      </c>
      <c r="E7998" t="s">
        <v>30</v>
      </c>
      <c r="F7998" t="s">
        <v>11</v>
      </c>
      <c r="G7998" t="s">
        <v>202</v>
      </c>
      <c r="H7998" t="s">
        <v>623</v>
      </c>
      <c r="I7998">
        <v>399.54</v>
      </c>
      <c r="J7998">
        <v>2</v>
      </c>
      <c r="K7998">
        <v>-79.91</v>
      </c>
      <c r="M7998" t="s">
        <v>3191</v>
      </c>
    </row>
    <row r="7999" spans="1:13" x14ac:dyDescent="0.25">
      <c r="A7999" s="7">
        <v>42934</v>
      </c>
      <c r="B7999" s="4">
        <f>YEAR(SaleData[[#This Row],[Order Date]])</f>
        <v>2017</v>
      </c>
      <c r="C7999" s="4">
        <f>MONTH(SaleData[[#This Row],[Order Date]])</f>
        <v>7</v>
      </c>
      <c r="D7999" t="s">
        <v>1982</v>
      </c>
      <c r="E7999" t="s">
        <v>30</v>
      </c>
      <c r="F7999" t="s">
        <v>16</v>
      </c>
      <c r="G7999" t="s">
        <v>17</v>
      </c>
      <c r="H7999" t="s">
        <v>250</v>
      </c>
      <c r="I7999">
        <v>104.93</v>
      </c>
      <c r="J7999">
        <v>5</v>
      </c>
      <c r="K7999">
        <v>-4.5</v>
      </c>
      <c r="M7999" t="s">
        <v>3191</v>
      </c>
    </row>
    <row r="8000" spans="1:13" x14ac:dyDescent="0.25">
      <c r="A8000" s="7">
        <v>42934</v>
      </c>
      <c r="B8000" s="4">
        <f>YEAR(SaleData[[#This Row],[Order Date]])</f>
        <v>2017</v>
      </c>
      <c r="C8000" s="4">
        <f>MONTH(SaleData[[#This Row],[Order Date]])</f>
        <v>7</v>
      </c>
      <c r="D8000" t="s">
        <v>354</v>
      </c>
      <c r="E8000" t="s">
        <v>30</v>
      </c>
      <c r="F8000" t="s">
        <v>26</v>
      </c>
      <c r="G8000" t="s">
        <v>27</v>
      </c>
      <c r="H8000" t="s">
        <v>1906</v>
      </c>
      <c r="I8000">
        <v>10.37</v>
      </c>
      <c r="J8000">
        <v>2</v>
      </c>
      <c r="K8000">
        <v>3.63</v>
      </c>
      <c r="M8000" t="s">
        <v>3191</v>
      </c>
    </row>
    <row r="8001" spans="1:13" x14ac:dyDescent="0.25">
      <c r="A8001" s="7">
        <v>42934</v>
      </c>
      <c r="B8001" s="4">
        <f>YEAR(SaleData[[#This Row],[Order Date]])</f>
        <v>2017</v>
      </c>
      <c r="C8001" s="4">
        <f>MONTH(SaleData[[#This Row],[Order Date]])</f>
        <v>7</v>
      </c>
      <c r="D8001" t="s">
        <v>354</v>
      </c>
      <c r="E8001" t="s">
        <v>30</v>
      </c>
      <c r="F8001" t="s">
        <v>16</v>
      </c>
      <c r="G8001" t="s">
        <v>17</v>
      </c>
      <c r="H8001" t="s">
        <v>1125</v>
      </c>
      <c r="I8001">
        <v>388.43</v>
      </c>
      <c r="J8001">
        <v>5</v>
      </c>
      <c r="K8001">
        <v>-88.78</v>
      </c>
      <c r="M8001" t="s">
        <v>3191</v>
      </c>
    </row>
    <row r="8002" spans="1:13" x14ac:dyDescent="0.25">
      <c r="A8002" s="7">
        <v>42934</v>
      </c>
      <c r="B8002" s="4">
        <f>YEAR(SaleData[[#This Row],[Order Date]])</f>
        <v>2017</v>
      </c>
      <c r="C8002" s="4">
        <f>MONTH(SaleData[[#This Row],[Order Date]])</f>
        <v>7</v>
      </c>
      <c r="D8002" t="s">
        <v>354</v>
      </c>
      <c r="E8002" t="s">
        <v>30</v>
      </c>
      <c r="F8002" t="s">
        <v>26</v>
      </c>
      <c r="G8002" t="s">
        <v>27</v>
      </c>
      <c r="H8002" t="s">
        <v>1671</v>
      </c>
      <c r="I8002">
        <v>14.35</v>
      </c>
      <c r="J8002">
        <v>3</v>
      </c>
      <c r="K8002">
        <v>5.2</v>
      </c>
      <c r="M8002" t="s">
        <v>3191</v>
      </c>
    </row>
    <row r="8003" spans="1:13" x14ac:dyDescent="0.25">
      <c r="A8003" s="7">
        <v>42934</v>
      </c>
      <c r="B8003" s="4">
        <f>YEAR(SaleData[[#This Row],[Order Date]])</f>
        <v>2017</v>
      </c>
      <c r="C8003" s="4">
        <f>MONTH(SaleData[[#This Row],[Order Date]])</f>
        <v>7</v>
      </c>
      <c r="D8003" t="s">
        <v>354</v>
      </c>
      <c r="E8003" t="s">
        <v>30</v>
      </c>
      <c r="F8003" t="s">
        <v>11</v>
      </c>
      <c r="G8003" t="s">
        <v>12</v>
      </c>
      <c r="H8003" t="s">
        <v>2133</v>
      </c>
      <c r="I8003">
        <v>63.99</v>
      </c>
      <c r="J8003">
        <v>1</v>
      </c>
      <c r="K8003">
        <v>-7.2</v>
      </c>
      <c r="M8003" t="s">
        <v>3191</v>
      </c>
    </row>
    <row r="8004" spans="1:13" x14ac:dyDescent="0.25">
      <c r="A8004" s="7">
        <v>42934</v>
      </c>
      <c r="B8004" s="4">
        <f>YEAR(SaleData[[#This Row],[Order Date]])</f>
        <v>2017</v>
      </c>
      <c r="C8004" s="4">
        <f>MONTH(SaleData[[#This Row],[Order Date]])</f>
        <v>7</v>
      </c>
      <c r="D8004" t="s">
        <v>138</v>
      </c>
      <c r="E8004" t="s">
        <v>1870</v>
      </c>
      <c r="F8004" t="s">
        <v>26</v>
      </c>
      <c r="G8004" t="s">
        <v>27</v>
      </c>
      <c r="H8004" t="s">
        <v>752</v>
      </c>
      <c r="I8004">
        <v>19.440000000000001</v>
      </c>
      <c r="J8004">
        <v>3</v>
      </c>
      <c r="K8004">
        <v>9.33</v>
      </c>
      <c r="M8004" t="s">
        <v>3191</v>
      </c>
    </row>
    <row r="8005" spans="1:13" x14ac:dyDescent="0.25">
      <c r="A8005" s="7">
        <v>42936</v>
      </c>
      <c r="B8005" s="4">
        <f>YEAR(SaleData[[#This Row],[Order Date]])</f>
        <v>2017</v>
      </c>
      <c r="C8005" s="4">
        <f>MONTH(SaleData[[#This Row],[Order Date]])</f>
        <v>7</v>
      </c>
      <c r="D8005" t="s">
        <v>2017</v>
      </c>
      <c r="E8005" t="s">
        <v>43</v>
      </c>
      <c r="F8005" t="s">
        <v>26</v>
      </c>
      <c r="G8005" t="s">
        <v>36</v>
      </c>
      <c r="H8005" t="s">
        <v>268</v>
      </c>
      <c r="I8005">
        <v>83.76</v>
      </c>
      <c r="J8005">
        <v>12</v>
      </c>
      <c r="K8005">
        <v>1.68</v>
      </c>
      <c r="M8005" t="s">
        <v>3191</v>
      </c>
    </row>
    <row r="8006" spans="1:13" x14ac:dyDescent="0.25">
      <c r="A8006" s="7">
        <v>42936</v>
      </c>
      <c r="B8006" s="4">
        <f>YEAR(SaleData[[#This Row],[Order Date]])</f>
        <v>2017</v>
      </c>
      <c r="C8006" s="4">
        <f>MONTH(SaleData[[#This Row],[Order Date]])</f>
        <v>7</v>
      </c>
      <c r="D8006" t="s">
        <v>428</v>
      </c>
      <c r="E8006" t="s">
        <v>69</v>
      </c>
      <c r="F8006" t="s">
        <v>26</v>
      </c>
      <c r="G8006" t="s">
        <v>27</v>
      </c>
      <c r="H8006" t="s">
        <v>804</v>
      </c>
      <c r="I8006">
        <v>4.54</v>
      </c>
      <c r="J8006">
        <v>1</v>
      </c>
      <c r="K8006">
        <v>2.04</v>
      </c>
      <c r="M8006" t="s">
        <v>3191</v>
      </c>
    </row>
    <row r="8007" spans="1:13" x14ac:dyDescent="0.25">
      <c r="A8007" s="7">
        <v>42936</v>
      </c>
      <c r="B8007" s="4">
        <f>YEAR(SaleData[[#This Row],[Order Date]])</f>
        <v>2017</v>
      </c>
      <c r="C8007" s="4">
        <f>MONTH(SaleData[[#This Row],[Order Date]])</f>
        <v>7</v>
      </c>
      <c r="D8007" t="s">
        <v>428</v>
      </c>
      <c r="E8007" t="s">
        <v>69</v>
      </c>
      <c r="F8007" t="s">
        <v>26</v>
      </c>
      <c r="G8007" t="s">
        <v>62</v>
      </c>
      <c r="H8007" t="s">
        <v>988</v>
      </c>
      <c r="I8007">
        <v>15.92</v>
      </c>
      <c r="J8007">
        <v>4</v>
      </c>
      <c r="K8007">
        <v>5.41</v>
      </c>
      <c r="M8007" t="s">
        <v>3191</v>
      </c>
    </row>
    <row r="8008" spans="1:13" x14ac:dyDescent="0.25">
      <c r="A8008" s="7">
        <v>42936</v>
      </c>
      <c r="B8008" s="4">
        <f>YEAR(SaleData[[#This Row],[Order Date]])</f>
        <v>2017</v>
      </c>
      <c r="C8008" s="4">
        <f>MONTH(SaleData[[#This Row],[Order Date]])</f>
        <v>7</v>
      </c>
      <c r="D8008" t="s">
        <v>428</v>
      </c>
      <c r="E8008" t="s">
        <v>69</v>
      </c>
      <c r="F8008" t="s">
        <v>11</v>
      </c>
      <c r="G8008" t="s">
        <v>21</v>
      </c>
      <c r="H8008" t="s">
        <v>1845</v>
      </c>
      <c r="I8008">
        <v>543.91999999999996</v>
      </c>
      <c r="J8008">
        <v>8</v>
      </c>
      <c r="K8008">
        <v>135.97999999999999</v>
      </c>
      <c r="M8008" t="s">
        <v>3191</v>
      </c>
    </row>
    <row r="8009" spans="1:13" x14ac:dyDescent="0.25">
      <c r="A8009" s="7">
        <v>42936</v>
      </c>
      <c r="B8009" s="4">
        <f>YEAR(SaleData[[#This Row],[Order Date]])</f>
        <v>2017</v>
      </c>
      <c r="C8009" s="4">
        <f>MONTH(SaleData[[#This Row],[Order Date]])</f>
        <v>7</v>
      </c>
      <c r="D8009" t="s">
        <v>1432</v>
      </c>
      <c r="E8009" t="s">
        <v>573</v>
      </c>
      <c r="F8009" t="s">
        <v>16</v>
      </c>
      <c r="G8009" t="s">
        <v>34</v>
      </c>
      <c r="H8009" t="s">
        <v>1175</v>
      </c>
      <c r="I8009">
        <v>526.45000000000005</v>
      </c>
      <c r="J8009">
        <v>5</v>
      </c>
      <c r="K8009">
        <v>31.59</v>
      </c>
      <c r="M8009" t="s">
        <v>3192</v>
      </c>
    </row>
    <row r="8010" spans="1:13" x14ac:dyDescent="0.25">
      <c r="A8010" s="7">
        <v>42936</v>
      </c>
      <c r="B8010" s="4">
        <f>YEAR(SaleData[[#This Row],[Order Date]])</f>
        <v>2017</v>
      </c>
      <c r="C8010" s="4">
        <f>MONTH(SaleData[[#This Row],[Order Date]])</f>
        <v>7</v>
      </c>
      <c r="D8010" t="s">
        <v>483</v>
      </c>
      <c r="E8010" t="s">
        <v>101</v>
      </c>
      <c r="F8010" t="s">
        <v>11</v>
      </c>
      <c r="G8010" t="s">
        <v>12</v>
      </c>
      <c r="H8010" t="s">
        <v>1945</v>
      </c>
      <c r="I8010">
        <v>431.93</v>
      </c>
      <c r="J8010">
        <v>9</v>
      </c>
      <c r="K8010">
        <v>64.790000000000006</v>
      </c>
      <c r="M8010" t="s">
        <v>3192</v>
      </c>
    </row>
    <row r="8011" spans="1:13" x14ac:dyDescent="0.25">
      <c r="A8011" s="7">
        <v>42936</v>
      </c>
      <c r="B8011" s="4">
        <f>YEAR(SaleData[[#This Row],[Order Date]])</f>
        <v>2017</v>
      </c>
      <c r="C8011" s="4">
        <f>MONTH(SaleData[[#This Row],[Order Date]])</f>
        <v>7</v>
      </c>
      <c r="D8011" t="s">
        <v>280</v>
      </c>
      <c r="E8011" t="s">
        <v>20</v>
      </c>
      <c r="F8011" t="s">
        <v>11</v>
      </c>
      <c r="G8011" t="s">
        <v>21</v>
      </c>
      <c r="H8011" t="s">
        <v>182</v>
      </c>
      <c r="I8011">
        <v>239.97</v>
      </c>
      <c r="J8011">
        <v>3</v>
      </c>
      <c r="K8011">
        <v>67.19</v>
      </c>
      <c r="M8011" t="s">
        <v>3192</v>
      </c>
    </row>
    <row r="8012" spans="1:13" x14ac:dyDescent="0.25">
      <c r="A8012" s="7">
        <v>42936</v>
      </c>
      <c r="B8012" s="4">
        <f>YEAR(SaleData[[#This Row],[Order Date]])</f>
        <v>2017</v>
      </c>
      <c r="C8012" s="4">
        <f>MONTH(SaleData[[#This Row],[Order Date]])</f>
        <v>7</v>
      </c>
      <c r="D8012" t="s">
        <v>399</v>
      </c>
      <c r="E8012" t="s">
        <v>87</v>
      </c>
      <c r="F8012" t="s">
        <v>11</v>
      </c>
      <c r="G8012" t="s">
        <v>21</v>
      </c>
      <c r="H8012" t="s">
        <v>211</v>
      </c>
      <c r="I8012">
        <v>358.2</v>
      </c>
      <c r="J8012">
        <v>3</v>
      </c>
      <c r="K8012">
        <v>41.79</v>
      </c>
      <c r="M8012" t="s">
        <v>3192</v>
      </c>
    </row>
    <row r="8013" spans="1:13" x14ac:dyDescent="0.25">
      <c r="A8013" s="7">
        <v>42936</v>
      </c>
      <c r="B8013" s="4">
        <f>YEAR(SaleData[[#This Row],[Order Date]])</f>
        <v>2017</v>
      </c>
      <c r="C8013" s="4">
        <f>MONTH(SaleData[[#This Row],[Order Date]])</f>
        <v>7</v>
      </c>
      <c r="D8013" t="s">
        <v>399</v>
      </c>
      <c r="E8013" t="s">
        <v>87</v>
      </c>
      <c r="F8013" t="s">
        <v>11</v>
      </c>
      <c r="G8013" t="s">
        <v>21</v>
      </c>
      <c r="H8013" t="s">
        <v>107</v>
      </c>
      <c r="I8013">
        <v>545.91999999999996</v>
      </c>
      <c r="J8013">
        <v>14</v>
      </c>
      <c r="K8013">
        <v>72.790000000000006</v>
      </c>
      <c r="M8013" t="s">
        <v>3193</v>
      </c>
    </row>
    <row r="8014" spans="1:13" x14ac:dyDescent="0.25">
      <c r="A8014" s="7">
        <v>42936</v>
      </c>
      <c r="B8014" s="4">
        <f>YEAR(SaleData[[#This Row],[Order Date]])</f>
        <v>2017</v>
      </c>
      <c r="C8014" s="4">
        <f>MONTH(SaleData[[#This Row],[Order Date]])</f>
        <v>7</v>
      </c>
      <c r="D8014" t="s">
        <v>2495</v>
      </c>
      <c r="E8014" t="s">
        <v>75</v>
      </c>
      <c r="F8014" t="s">
        <v>26</v>
      </c>
      <c r="G8014" t="s">
        <v>44</v>
      </c>
      <c r="H8014" t="s">
        <v>395</v>
      </c>
      <c r="I8014">
        <v>13.87</v>
      </c>
      <c r="J8014">
        <v>6</v>
      </c>
      <c r="K8014">
        <v>4.68</v>
      </c>
      <c r="M8014" t="s">
        <v>3193</v>
      </c>
    </row>
    <row r="8015" spans="1:13" x14ac:dyDescent="0.25">
      <c r="A8015" s="7">
        <v>42936</v>
      </c>
      <c r="B8015" s="4">
        <f>YEAR(SaleData[[#This Row],[Order Date]])</f>
        <v>2017</v>
      </c>
      <c r="C8015" s="4">
        <f>MONTH(SaleData[[#This Row],[Order Date]])</f>
        <v>7</v>
      </c>
      <c r="D8015" t="s">
        <v>2495</v>
      </c>
      <c r="E8015" t="s">
        <v>75</v>
      </c>
      <c r="F8015" t="s">
        <v>16</v>
      </c>
      <c r="G8015" t="s">
        <v>17</v>
      </c>
      <c r="H8015" t="s">
        <v>1078</v>
      </c>
      <c r="I8015">
        <v>273.55</v>
      </c>
      <c r="J8015">
        <v>3</v>
      </c>
      <c r="K8015">
        <v>-13.68</v>
      </c>
      <c r="M8015" t="s">
        <v>3193</v>
      </c>
    </row>
    <row r="8016" spans="1:13" x14ac:dyDescent="0.25">
      <c r="A8016" s="7">
        <v>42936</v>
      </c>
      <c r="B8016" s="4">
        <f>YEAR(SaleData[[#This Row],[Order Date]])</f>
        <v>2017</v>
      </c>
      <c r="C8016" s="4">
        <f>MONTH(SaleData[[#This Row],[Order Date]])</f>
        <v>7</v>
      </c>
      <c r="D8016" t="s">
        <v>307</v>
      </c>
      <c r="E8016" t="s">
        <v>20</v>
      </c>
      <c r="F8016" t="s">
        <v>26</v>
      </c>
      <c r="G8016" t="s">
        <v>36</v>
      </c>
      <c r="H8016" t="s">
        <v>2330</v>
      </c>
      <c r="I8016">
        <v>272.94</v>
      </c>
      <c r="J8016">
        <v>3</v>
      </c>
      <c r="K8016">
        <v>0</v>
      </c>
      <c r="M8016" t="s">
        <v>3194</v>
      </c>
    </row>
    <row r="8017" spans="1:13" x14ac:dyDescent="0.25">
      <c r="A8017" s="7">
        <v>42937</v>
      </c>
      <c r="B8017" s="4">
        <f>YEAR(SaleData[[#This Row],[Order Date]])</f>
        <v>2017</v>
      </c>
      <c r="C8017" s="4">
        <f>MONTH(SaleData[[#This Row],[Order Date]])</f>
        <v>7</v>
      </c>
      <c r="D8017" t="s">
        <v>576</v>
      </c>
      <c r="E8017" t="s">
        <v>30</v>
      </c>
      <c r="F8017" t="s">
        <v>26</v>
      </c>
      <c r="G8017" t="s">
        <v>46</v>
      </c>
      <c r="H8017" t="s">
        <v>2288</v>
      </c>
      <c r="I8017">
        <v>8.8800000000000008</v>
      </c>
      <c r="J8017">
        <v>5</v>
      </c>
      <c r="K8017">
        <v>-13.32</v>
      </c>
      <c r="M8017" t="s">
        <v>3194</v>
      </c>
    </row>
    <row r="8018" spans="1:13" x14ac:dyDescent="0.25">
      <c r="A8018" s="7">
        <v>42937</v>
      </c>
      <c r="B8018" s="4">
        <f>YEAR(SaleData[[#This Row],[Order Date]])</f>
        <v>2017</v>
      </c>
      <c r="C8018" s="4">
        <f>MONTH(SaleData[[#This Row],[Order Date]])</f>
        <v>7</v>
      </c>
      <c r="D8018" t="s">
        <v>576</v>
      </c>
      <c r="E8018" t="s">
        <v>30</v>
      </c>
      <c r="F8018" t="s">
        <v>26</v>
      </c>
      <c r="G8018" t="s">
        <v>56</v>
      </c>
      <c r="H8018" t="s">
        <v>2371</v>
      </c>
      <c r="I8018">
        <v>4.84</v>
      </c>
      <c r="J8018">
        <v>2</v>
      </c>
      <c r="K8018">
        <v>-12.09</v>
      </c>
      <c r="M8018" t="s">
        <v>3194</v>
      </c>
    </row>
    <row r="8019" spans="1:13" x14ac:dyDescent="0.25">
      <c r="A8019" s="7">
        <v>42937</v>
      </c>
      <c r="B8019" s="4">
        <f>YEAR(SaleData[[#This Row],[Order Date]])</f>
        <v>2017</v>
      </c>
      <c r="C8019" s="4">
        <f>MONTH(SaleData[[#This Row],[Order Date]])</f>
        <v>7</v>
      </c>
      <c r="D8019" t="s">
        <v>1596</v>
      </c>
      <c r="E8019" t="s">
        <v>209</v>
      </c>
      <c r="F8019" t="s">
        <v>16</v>
      </c>
      <c r="G8019" t="s">
        <v>40</v>
      </c>
      <c r="H8019" t="s">
        <v>1020</v>
      </c>
      <c r="I8019">
        <v>393.17</v>
      </c>
      <c r="J8019">
        <v>3</v>
      </c>
      <c r="K8019">
        <v>-204.45</v>
      </c>
      <c r="M8019" t="s">
        <v>3194</v>
      </c>
    </row>
    <row r="8020" spans="1:13" x14ac:dyDescent="0.25">
      <c r="A8020" s="7">
        <v>42937</v>
      </c>
      <c r="B8020" s="4">
        <f>YEAR(SaleData[[#This Row],[Order Date]])</f>
        <v>2017</v>
      </c>
      <c r="C8020" s="4">
        <f>MONTH(SaleData[[#This Row],[Order Date]])</f>
        <v>7</v>
      </c>
      <c r="D8020" t="s">
        <v>937</v>
      </c>
      <c r="E8020" t="s">
        <v>43</v>
      </c>
      <c r="F8020" t="s">
        <v>26</v>
      </c>
      <c r="G8020" t="s">
        <v>156</v>
      </c>
      <c r="H8020" t="s">
        <v>933</v>
      </c>
      <c r="I8020">
        <v>167.86</v>
      </c>
      <c r="J8020">
        <v>2</v>
      </c>
      <c r="K8020">
        <v>78.89</v>
      </c>
      <c r="M8020" t="s">
        <v>3194</v>
      </c>
    </row>
    <row r="8021" spans="1:13" x14ac:dyDescent="0.25">
      <c r="A8021" s="7">
        <v>42937</v>
      </c>
      <c r="B8021" s="4">
        <f>YEAR(SaleData[[#This Row],[Order Date]])</f>
        <v>2017</v>
      </c>
      <c r="C8021" s="4">
        <f>MONTH(SaleData[[#This Row],[Order Date]])</f>
        <v>7</v>
      </c>
      <c r="D8021" t="s">
        <v>617</v>
      </c>
      <c r="E8021" t="s">
        <v>43</v>
      </c>
      <c r="F8021" t="s">
        <v>26</v>
      </c>
      <c r="G8021" t="s">
        <v>46</v>
      </c>
      <c r="H8021" t="s">
        <v>1385</v>
      </c>
      <c r="I8021">
        <v>9.14</v>
      </c>
      <c r="J8021">
        <v>3</v>
      </c>
      <c r="K8021">
        <v>3.09</v>
      </c>
      <c r="M8021" t="s">
        <v>3194</v>
      </c>
    </row>
    <row r="8022" spans="1:13" x14ac:dyDescent="0.25">
      <c r="A8022" s="7">
        <v>42937</v>
      </c>
      <c r="B8022" s="4">
        <f>YEAR(SaleData[[#This Row],[Order Date]])</f>
        <v>2017</v>
      </c>
      <c r="C8022" s="4">
        <f>MONTH(SaleData[[#This Row],[Order Date]])</f>
        <v>7</v>
      </c>
      <c r="D8022" t="s">
        <v>617</v>
      </c>
      <c r="E8022" t="s">
        <v>43</v>
      </c>
      <c r="F8022" t="s">
        <v>26</v>
      </c>
      <c r="G8022" t="s">
        <v>46</v>
      </c>
      <c r="H8022" t="s">
        <v>840</v>
      </c>
      <c r="I8022">
        <v>23.14</v>
      </c>
      <c r="J8022">
        <v>6</v>
      </c>
      <c r="K8022">
        <v>8.39</v>
      </c>
      <c r="M8022" t="s">
        <v>3195</v>
      </c>
    </row>
    <row r="8023" spans="1:13" x14ac:dyDescent="0.25">
      <c r="A8023" s="7">
        <v>42937</v>
      </c>
      <c r="B8023" s="4">
        <f>YEAR(SaleData[[#This Row],[Order Date]])</f>
        <v>2017</v>
      </c>
      <c r="C8023" s="4">
        <f>MONTH(SaleData[[#This Row],[Order Date]])</f>
        <v>7</v>
      </c>
      <c r="D8023" t="s">
        <v>617</v>
      </c>
      <c r="E8023" t="s">
        <v>43</v>
      </c>
      <c r="F8023" t="s">
        <v>26</v>
      </c>
      <c r="G8023" t="s">
        <v>62</v>
      </c>
      <c r="H8023" t="s">
        <v>2448</v>
      </c>
      <c r="I8023">
        <v>99.2</v>
      </c>
      <c r="J8023">
        <v>5</v>
      </c>
      <c r="K8023">
        <v>25.79</v>
      </c>
      <c r="M8023" t="s">
        <v>3196</v>
      </c>
    </row>
    <row r="8024" spans="1:13" x14ac:dyDescent="0.25">
      <c r="A8024" s="7">
        <v>42937</v>
      </c>
      <c r="B8024" s="4">
        <f>YEAR(SaleData[[#This Row],[Order Date]])</f>
        <v>2017</v>
      </c>
      <c r="C8024" s="4">
        <f>MONTH(SaleData[[#This Row],[Order Date]])</f>
        <v>7</v>
      </c>
      <c r="D8024" t="s">
        <v>590</v>
      </c>
      <c r="E8024" t="s">
        <v>209</v>
      </c>
      <c r="F8024" t="s">
        <v>16</v>
      </c>
      <c r="G8024" t="s">
        <v>17</v>
      </c>
      <c r="H8024" t="s">
        <v>1750</v>
      </c>
      <c r="I8024">
        <v>266.35000000000002</v>
      </c>
      <c r="J8024">
        <v>3</v>
      </c>
      <c r="K8024">
        <v>13.32</v>
      </c>
      <c r="M8024" t="s">
        <v>3196</v>
      </c>
    </row>
    <row r="8025" spans="1:13" x14ac:dyDescent="0.25">
      <c r="A8025" s="7">
        <v>42937</v>
      </c>
      <c r="B8025" s="4">
        <f>YEAR(SaleData[[#This Row],[Order Date]])</f>
        <v>2017</v>
      </c>
      <c r="C8025" s="4">
        <f>MONTH(SaleData[[#This Row],[Order Date]])</f>
        <v>7</v>
      </c>
      <c r="D8025" t="s">
        <v>942</v>
      </c>
      <c r="E8025" t="s">
        <v>87</v>
      </c>
      <c r="F8025" t="s">
        <v>26</v>
      </c>
      <c r="G8025" t="s">
        <v>27</v>
      </c>
      <c r="H8025" t="s">
        <v>770</v>
      </c>
      <c r="I8025">
        <v>10.37</v>
      </c>
      <c r="J8025">
        <v>2</v>
      </c>
      <c r="K8025">
        <v>3.63</v>
      </c>
      <c r="M8025" t="s">
        <v>3196</v>
      </c>
    </row>
    <row r="8026" spans="1:13" x14ac:dyDescent="0.25">
      <c r="A8026" s="7">
        <v>42937</v>
      </c>
      <c r="B8026" s="4">
        <f>YEAR(SaleData[[#This Row],[Order Date]])</f>
        <v>2017</v>
      </c>
      <c r="C8026" s="4">
        <f>MONTH(SaleData[[#This Row],[Order Date]])</f>
        <v>7</v>
      </c>
      <c r="D8026" t="s">
        <v>2367</v>
      </c>
      <c r="E8026" t="s">
        <v>43</v>
      </c>
      <c r="F8026" t="s">
        <v>11</v>
      </c>
      <c r="G8026" t="s">
        <v>12</v>
      </c>
      <c r="H8026" t="s">
        <v>1227</v>
      </c>
      <c r="I8026">
        <v>1649.95</v>
      </c>
      <c r="J8026">
        <v>5</v>
      </c>
      <c r="K8026">
        <v>659.98</v>
      </c>
      <c r="M8026" t="s">
        <v>3196</v>
      </c>
    </row>
    <row r="8027" spans="1:13" x14ac:dyDescent="0.25">
      <c r="A8027" s="7">
        <v>42937</v>
      </c>
      <c r="B8027" s="4">
        <f>YEAR(SaleData[[#This Row],[Order Date]])</f>
        <v>2017</v>
      </c>
      <c r="C8027" s="4">
        <f>MONTH(SaleData[[#This Row],[Order Date]])</f>
        <v>7</v>
      </c>
      <c r="D8027" t="s">
        <v>2367</v>
      </c>
      <c r="E8027" t="s">
        <v>43</v>
      </c>
      <c r="F8027" t="s">
        <v>16</v>
      </c>
      <c r="G8027" t="s">
        <v>17</v>
      </c>
      <c r="H8027" t="s">
        <v>948</v>
      </c>
      <c r="I8027">
        <v>362.35</v>
      </c>
      <c r="J8027">
        <v>3</v>
      </c>
      <c r="K8027">
        <v>45.29</v>
      </c>
      <c r="M8027" t="s">
        <v>3196</v>
      </c>
    </row>
    <row r="8028" spans="1:13" x14ac:dyDescent="0.25">
      <c r="A8028" s="7">
        <v>42937</v>
      </c>
      <c r="B8028" s="4">
        <f>YEAR(SaleData[[#This Row],[Order Date]])</f>
        <v>2017</v>
      </c>
      <c r="C8028" s="4">
        <f>MONTH(SaleData[[#This Row],[Order Date]])</f>
        <v>7</v>
      </c>
      <c r="D8028" t="s">
        <v>1358</v>
      </c>
      <c r="E8028" t="s">
        <v>43</v>
      </c>
      <c r="F8028" t="s">
        <v>11</v>
      </c>
      <c r="G8028" t="s">
        <v>12</v>
      </c>
      <c r="H8028" t="s">
        <v>1067</v>
      </c>
      <c r="I8028">
        <v>176.8</v>
      </c>
      <c r="J8028">
        <v>8</v>
      </c>
      <c r="K8028">
        <v>22.98</v>
      </c>
      <c r="M8028" t="s">
        <v>3196</v>
      </c>
    </row>
    <row r="8029" spans="1:13" x14ac:dyDescent="0.25">
      <c r="A8029" s="7">
        <v>42937</v>
      </c>
      <c r="B8029" s="4">
        <f>YEAR(SaleData[[#This Row],[Order Date]])</f>
        <v>2017</v>
      </c>
      <c r="C8029" s="4">
        <f>MONTH(SaleData[[#This Row],[Order Date]])</f>
        <v>7</v>
      </c>
      <c r="D8029" t="s">
        <v>1115</v>
      </c>
      <c r="E8029" t="s">
        <v>874</v>
      </c>
      <c r="F8029" t="s">
        <v>16</v>
      </c>
      <c r="G8029" t="s">
        <v>34</v>
      </c>
      <c r="H8029" t="s">
        <v>1435</v>
      </c>
      <c r="I8029">
        <v>10.68</v>
      </c>
      <c r="J8029">
        <v>4</v>
      </c>
      <c r="K8029">
        <v>4.0599999999999996</v>
      </c>
      <c r="M8029" t="s">
        <v>3196</v>
      </c>
    </row>
    <row r="8030" spans="1:13" x14ac:dyDescent="0.25">
      <c r="A8030" s="7">
        <v>42937</v>
      </c>
      <c r="B8030" s="4">
        <f>YEAR(SaleData[[#This Row],[Order Date]])</f>
        <v>2017</v>
      </c>
      <c r="C8030" s="4">
        <f>MONTH(SaleData[[#This Row],[Order Date]])</f>
        <v>7</v>
      </c>
      <c r="D8030" t="s">
        <v>1115</v>
      </c>
      <c r="E8030" t="s">
        <v>874</v>
      </c>
      <c r="F8030" t="s">
        <v>26</v>
      </c>
      <c r="G8030" t="s">
        <v>27</v>
      </c>
      <c r="H8030" t="s">
        <v>1506</v>
      </c>
      <c r="I8030">
        <v>17.34</v>
      </c>
      <c r="J8030">
        <v>3</v>
      </c>
      <c r="K8030">
        <v>8.5</v>
      </c>
      <c r="M8030" t="s">
        <v>3196</v>
      </c>
    </row>
    <row r="8031" spans="1:13" x14ac:dyDescent="0.25">
      <c r="A8031" s="7">
        <v>42937</v>
      </c>
      <c r="B8031" s="4">
        <f>YEAR(SaleData[[#This Row],[Order Date]])</f>
        <v>2017</v>
      </c>
      <c r="C8031" s="4">
        <f>MONTH(SaleData[[#This Row],[Order Date]])</f>
        <v>7</v>
      </c>
      <c r="D8031" t="s">
        <v>1115</v>
      </c>
      <c r="E8031" t="s">
        <v>874</v>
      </c>
      <c r="F8031" t="s">
        <v>26</v>
      </c>
      <c r="G8031" t="s">
        <v>27</v>
      </c>
      <c r="H8031" t="s">
        <v>1070</v>
      </c>
      <c r="I8031">
        <v>3.38</v>
      </c>
      <c r="J8031">
        <v>1</v>
      </c>
      <c r="K8031">
        <v>1.55</v>
      </c>
      <c r="M8031" t="s">
        <v>3196</v>
      </c>
    </row>
    <row r="8032" spans="1:13" x14ac:dyDescent="0.25">
      <c r="A8032" s="7">
        <v>42937</v>
      </c>
      <c r="B8032" s="4">
        <f>YEAR(SaleData[[#This Row],[Order Date]])</f>
        <v>2017</v>
      </c>
      <c r="C8032" s="4">
        <f>MONTH(SaleData[[#This Row],[Order Date]])</f>
        <v>7</v>
      </c>
      <c r="D8032" t="s">
        <v>722</v>
      </c>
      <c r="E8032" t="s">
        <v>874</v>
      </c>
      <c r="F8032" t="s">
        <v>26</v>
      </c>
      <c r="G8032" t="s">
        <v>62</v>
      </c>
      <c r="H8032" t="s">
        <v>2633</v>
      </c>
      <c r="I8032">
        <v>8.64</v>
      </c>
      <c r="J8032">
        <v>3</v>
      </c>
      <c r="K8032">
        <v>2.5099999999999998</v>
      </c>
      <c r="M8032" t="s">
        <v>3196</v>
      </c>
    </row>
    <row r="8033" spans="1:13" x14ac:dyDescent="0.25">
      <c r="A8033" s="7">
        <v>42937</v>
      </c>
      <c r="B8033" s="4">
        <f>YEAR(SaleData[[#This Row],[Order Date]])</f>
        <v>2017</v>
      </c>
      <c r="C8033" s="4">
        <f>MONTH(SaleData[[#This Row],[Order Date]])</f>
        <v>7</v>
      </c>
      <c r="D8033" t="s">
        <v>722</v>
      </c>
      <c r="E8033" t="s">
        <v>874</v>
      </c>
      <c r="F8033" t="s">
        <v>11</v>
      </c>
      <c r="G8033" t="s">
        <v>12</v>
      </c>
      <c r="H8033" t="s">
        <v>490</v>
      </c>
      <c r="I8033">
        <v>149.97</v>
      </c>
      <c r="J8033">
        <v>3</v>
      </c>
      <c r="K8033">
        <v>52.49</v>
      </c>
      <c r="M8033" t="s">
        <v>3196</v>
      </c>
    </row>
    <row r="8034" spans="1:13" x14ac:dyDescent="0.25">
      <c r="A8034" s="7">
        <v>42937</v>
      </c>
      <c r="B8034" s="4">
        <f>YEAR(SaleData[[#This Row],[Order Date]])</f>
        <v>2017</v>
      </c>
      <c r="C8034" s="4">
        <f>MONTH(SaleData[[#This Row],[Order Date]])</f>
        <v>7</v>
      </c>
      <c r="D8034" t="s">
        <v>564</v>
      </c>
      <c r="E8034" t="s">
        <v>43</v>
      </c>
      <c r="F8034" t="s">
        <v>26</v>
      </c>
      <c r="G8034" t="s">
        <v>31</v>
      </c>
      <c r="H8034" t="s">
        <v>2645</v>
      </c>
      <c r="I8034">
        <v>10.23</v>
      </c>
      <c r="J8034">
        <v>3</v>
      </c>
      <c r="K8034">
        <v>4.91</v>
      </c>
      <c r="M8034" t="s">
        <v>3196</v>
      </c>
    </row>
    <row r="8035" spans="1:13" x14ac:dyDescent="0.25">
      <c r="A8035" s="7">
        <v>42937</v>
      </c>
      <c r="B8035" s="4">
        <f>YEAR(SaleData[[#This Row],[Order Date]])</f>
        <v>2017</v>
      </c>
      <c r="C8035" s="4">
        <f>MONTH(SaleData[[#This Row],[Order Date]])</f>
        <v>7</v>
      </c>
      <c r="D8035" t="s">
        <v>564</v>
      </c>
      <c r="E8035" t="s">
        <v>43</v>
      </c>
      <c r="F8035" t="s">
        <v>26</v>
      </c>
      <c r="G8035" t="s">
        <v>27</v>
      </c>
      <c r="H8035" t="s">
        <v>961</v>
      </c>
      <c r="I8035">
        <v>154.9</v>
      </c>
      <c r="J8035">
        <v>5</v>
      </c>
      <c r="K8035">
        <v>69.709999999999994</v>
      </c>
      <c r="M8035" t="s">
        <v>3196</v>
      </c>
    </row>
    <row r="8036" spans="1:13" x14ac:dyDescent="0.25">
      <c r="A8036" s="7">
        <v>42937</v>
      </c>
      <c r="B8036" s="4">
        <f>YEAR(SaleData[[#This Row],[Order Date]])</f>
        <v>2017</v>
      </c>
      <c r="C8036" s="4">
        <f>MONTH(SaleData[[#This Row],[Order Date]])</f>
        <v>7</v>
      </c>
      <c r="D8036" t="s">
        <v>1793</v>
      </c>
      <c r="E8036" t="s">
        <v>30</v>
      </c>
      <c r="F8036" t="s">
        <v>11</v>
      </c>
      <c r="G8036" t="s">
        <v>12</v>
      </c>
      <c r="H8036" t="s">
        <v>566</v>
      </c>
      <c r="I8036">
        <v>159.97999999999999</v>
      </c>
      <c r="J8036">
        <v>2</v>
      </c>
      <c r="K8036">
        <v>44</v>
      </c>
      <c r="M8036" t="s">
        <v>3196</v>
      </c>
    </row>
    <row r="8037" spans="1:13" x14ac:dyDescent="0.25">
      <c r="A8037" s="7">
        <v>42937</v>
      </c>
      <c r="B8037" s="4">
        <f>YEAR(SaleData[[#This Row],[Order Date]])</f>
        <v>2017</v>
      </c>
      <c r="C8037" s="4">
        <f>MONTH(SaleData[[#This Row],[Order Date]])</f>
        <v>7</v>
      </c>
      <c r="D8037" t="s">
        <v>1793</v>
      </c>
      <c r="E8037" t="s">
        <v>30</v>
      </c>
      <c r="F8037" t="s">
        <v>16</v>
      </c>
      <c r="G8037" t="s">
        <v>17</v>
      </c>
      <c r="H8037" t="s">
        <v>987</v>
      </c>
      <c r="I8037">
        <v>1024.72</v>
      </c>
      <c r="J8037">
        <v>6</v>
      </c>
      <c r="K8037">
        <v>-29.28</v>
      </c>
      <c r="M8037" t="s">
        <v>3196</v>
      </c>
    </row>
    <row r="8038" spans="1:13" x14ac:dyDescent="0.25">
      <c r="A8038" s="7">
        <v>42937</v>
      </c>
      <c r="B8038" s="4">
        <f>YEAR(SaleData[[#This Row],[Order Date]])</f>
        <v>2017</v>
      </c>
      <c r="C8038" s="4">
        <f>MONTH(SaleData[[#This Row],[Order Date]])</f>
        <v>7</v>
      </c>
      <c r="D8038" t="s">
        <v>1377</v>
      </c>
      <c r="E8038" t="s">
        <v>15</v>
      </c>
      <c r="F8038" t="s">
        <v>26</v>
      </c>
      <c r="G8038" t="s">
        <v>27</v>
      </c>
      <c r="H8038" t="s">
        <v>871</v>
      </c>
      <c r="I8038">
        <v>6.48</v>
      </c>
      <c r="J8038">
        <v>1</v>
      </c>
      <c r="K8038">
        <v>3.11</v>
      </c>
      <c r="M8038" t="s">
        <v>3196</v>
      </c>
    </row>
    <row r="8039" spans="1:13" x14ac:dyDescent="0.25">
      <c r="A8039" s="7">
        <v>42937</v>
      </c>
      <c r="B8039" s="4">
        <f>YEAR(SaleData[[#This Row],[Order Date]])</f>
        <v>2017</v>
      </c>
      <c r="C8039" s="4">
        <f>MONTH(SaleData[[#This Row],[Order Date]])</f>
        <v>7</v>
      </c>
      <c r="D8039" t="s">
        <v>2208</v>
      </c>
      <c r="E8039" t="s">
        <v>43</v>
      </c>
      <c r="F8039" t="s">
        <v>16</v>
      </c>
      <c r="G8039" t="s">
        <v>17</v>
      </c>
      <c r="H8039" t="s">
        <v>1084</v>
      </c>
      <c r="I8039">
        <v>1603.14</v>
      </c>
      <c r="J8039">
        <v>4</v>
      </c>
      <c r="K8039">
        <v>100.2</v>
      </c>
      <c r="M8039" t="s">
        <v>3197</v>
      </c>
    </row>
    <row r="8040" spans="1:13" x14ac:dyDescent="0.25">
      <c r="A8040" s="7">
        <v>42938</v>
      </c>
      <c r="B8040" s="4">
        <f>YEAR(SaleData[[#This Row],[Order Date]])</f>
        <v>2017</v>
      </c>
      <c r="C8040" s="4">
        <f>MONTH(SaleData[[#This Row],[Order Date]])</f>
        <v>7</v>
      </c>
      <c r="D8040" t="s">
        <v>1129</v>
      </c>
      <c r="E8040" t="s">
        <v>15</v>
      </c>
      <c r="F8040" t="s">
        <v>26</v>
      </c>
      <c r="G8040" t="s">
        <v>36</v>
      </c>
      <c r="H8040" t="s">
        <v>1598</v>
      </c>
      <c r="I8040">
        <v>310.12</v>
      </c>
      <c r="J8040">
        <v>2</v>
      </c>
      <c r="K8040">
        <v>80.63</v>
      </c>
      <c r="M8040" t="s">
        <v>3197</v>
      </c>
    </row>
    <row r="8041" spans="1:13" x14ac:dyDescent="0.25">
      <c r="A8041" s="7">
        <v>42938</v>
      </c>
      <c r="B8041" s="4">
        <f>YEAR(SaleData[[#This Row],[Order Date]])</f>
        <v>2017</v>
      </c>
      <c r="C8041" s="4">
        <f>MONTH(SaleData[[#This Row],[Order Date]])</f>
        <v>7</v>
      </c>
      <c r="D8041" t="s">
        <v>2008</v>
      </c>
      <c r="E8041" t="s">
        <v>43</v>
      </c>
      <c r="F8041" t="s">
        <v>16</v>
      </c>
      <c r="G8041" t="s">
        <v>17</v>
      </c>
      <c r="H8041" t="s">
        <v>716</v>
      </c>
      <c r="I8041">
        <v>585.54999999999995</v>
      </c>
      <c r="J8041">
        <v>3</v>
      </c>
      <c r="K8041">
        <v>73.19</v>
      </c>
      <c r="M8041" t="s">
        <v>3197</v>
      </c>
    </row>
    <row r="8042" spans="1:13" x14ac:dyDescent="0.25">
      <c r="A8042" s="7">
        <v>42939</v>
      </c>
      <c r="B8042" s="4">
        <f>YEAR(SaleData[[#This Row],[Order Date]])</f>
        <v>2017</v>
      </c>
      <c r="C8042" s="4">
        <f>MONTH(SaleData[[#This Row],[Order Date]])</f>
        <v>7</v>
      </c>
      <c r="D8042" t="s">
        <v>2338</v>
      </c>
      <c r="E8042" t="s">
        <v>43</v>
      </c>
      <c r="F8042" t="s">
        <v>26</v>
      </c>
      <c r="G8042" t="s">
        <v>36</v>
      </c>
      <c r="H8042" t="s">
        <v>1013</v>
      </c>
      <c r="I8042">
        <v>64.17</v>
      </c>
      <c r="J8042">
        <v>3</v>
      </c>
      <c r="K8042">
        <v>18.61</v>
      </c>
      <c r="M8042" t="s">
        <v>3197</v>
      </c>
    </row>
    <row r="8043" spans="1:13" x14ac:dyDescent="0.25">
      <c r="A8043" s="7">
        <v>42939</v>
      </c>
      <c r="B8043" s="4">
        <f>YEAR(SaleData[[#This Row],[Order Date]])</f>
        <v>2017</v>
      </c>
      <c r="C8043" s="4">
        <f>MONTH(SaleData[[#This Row],[Order Date]])</f>
        <v>7</v>
      </c>
      <c r="D8043" t="s">
        <v>2338</v>
      </c>
      <c r="E8043" t="s">
        <v>43</v>
      </c>
      <c r="F8043" t="s">
        <v>26</v>
      </c>
      <c r="G8043" t="s">
        <v>156</v>
      </c>
      <c r="H8043" t="s">
        <v>509</v>
      </c>
      <c r="I8043">
        <v>124.46</v>
      </c>
      <c r="J8043">
        <v>2</v>
      </c>
      <c r="K8043">
        <v>58.5</v>
      </c>
      <c r="M8043" t="s">
        <v>3197</v>
      </c>
    </row>
    <row r="8044" spans="1:13" x14ac:dyDescent="0.25">
      <c r="A8044" s="7">
        <v>42939</v>
      </c>
      <c r="B8044" s="4">
        <f>YEAR(SaleData[[#This Row],[Order Date]])</f>
        <v>2017</v>
      </c>
      <c r="C8044" s="4">
        <f>MONTH(SaleData[[#This Row],[Order Date]])</f>
        <v>7</v>
      </c>
      <c r="D8044" t="s">
        <v>2002</v>
      </c>
      <c r="E8044" t="s">
        <v>20</v>
      </c>
      <c r="F8044" t="s">
        <v>11</v>
      </c>
      <c r="G8044" t="s">
        <v>12</v>
      </c>
      <c r="H8044" t="s">
        <v>2682</v>
      </c>
      <c r="I8044">
        <v>50</v>
      </c>
      <c r="J8044">
        <v>2</v>
      </c>
      <c r="K8044">
        <v>12</v>
      </c>
      <c r="M8044" t="s">
        <v>3197</v>
      </c>
    </row>
    <row r="8045" spans="1:13" x14ac:dyDescent="0.25">
      <c r="A8045" s="7">
        <v>42939</v>
      </c>
      <c r="B8045" s="4">
        <f>YEAR(SaleData[[#This Row],[Order Date]])</f>
        <v>2017</v>
      </c>
      <c r="C8045" s="4">
        <f>MONTH(SaleData[[#This Row],[Order Date]])</f>
        <v>7</v>
      </c>
      <c r="D8045" t="s">
        <v>787</v>
      </c>
      <c r="E8045" t="s">
        <v>20</v>
      </c>
      <c r="F8045" t="s">
        <v>26</v>
      </c>
      <c r="G8045" t="s">
        <v>31</v>
      </c>
      <c r="H8045" t="s">
        <v>926</v>
      </c>
      <c r="I8045">
        <v>34.44</v>
      </c>
      <c r="J8045">
        <v>3</v>
      </c>
      <c r="K8045">
        <v>16.190000000000001</v>
      </c>
      <c r="M8045" t="s">
        <v>3197</v>
      </c>
    </row>
    <row r="8046" spans="1:13" x14ac:dyDescent="0.25">
      <c r="A8046" s="7">
        <v>42939</v>
      </c>
      <c r="B8046" s="4">
        <f>YEAR(SaleData[[#This Row],[Order Date]])</f>
        <v>2017</v>
      </c>
      <c r="C8046" s="4">
        <f>MONTH(SaleData[[#This Row],[Order Date]])</f>
        <v>7</v>
      </c>
      <c r="D8046" t="s">
        <v>787</v>
      </c>
      <c r="E8046" t="s">
        <v>20</v>
      </c>
      <c r="F8046" t="s">
        <v>11</v>
      </c>
      <c r="G8046" t="s">
        <v>202</v>
      </c>
      <c r="H8046" t="s">
        <v>2600</v>
      </c>
      <c r="I8046">
        <v>629.92999999999995</v>
      </c>
      <c r="J8046">
        <v>7</v>
      </c>
      <c r="K8046">
        <v>296.07</v>
      </c>
      <c r="M8046" t="s">
        <v>3197</v>
      </c>
    </row>
    <row r="8047" spans="1:13" x14ac:dyDescent="0.25">
      <c r="A8047" s="7">
        <v>42939</v>
      </c>
      <c r="B8047" s="4">
        <f>YEAR(SaleData[[#This Row],[Order Date]])</f>
        <v>2017</v>
      </c>
      <c r="C8047" s="4">
        <f>MONTH(SaleData[[#This Row],[Order Date]])</f>
        <v>7</v>
      </c>
      <c r="D8047" t="s">
        <v>787</v>
      </c>
      <c r="E8047" t="s">
        <v>20</v>
      </c>
      <c r="F8047" t="s">
        <v>26</v>
      </c>
      <c r="G8047" t="s">
        <v>46</v>
      </c>
      <c r="H8047" t="s">
        <v>2359</v>
      </c>
      <c r="I8047">
        <v>79.06</v>
      </c>
      <c r="J8047">
        <v>9</v>
      </c>
      <c r="K8047">
        <v>28.66</v>
      </c>
      <c r="M8047" t="s">
        <v>3197</v>
      </c>
    </row>
    <row r="8048" spans="1:13" x14ac:dyDescent="0.25">
      <c r="A8048" s="7">
        <v>42939</v>
      </c>
      <c r="B8048" s="4">
        <f>YEAR(SaleData[[#This Row],[Order Date]])</f>
        <v>2017</v>
      </c>
      <c r="C8048" s="4">
        <f>MONTH(SaleData[[#This Row],[Order Date]])</f>
        <v>7</v>
      </c>
      <c r="D8048" t="s">
        <v>876</v>
      </c>
      <c r="E8048" t="s">
        <v>24</v>
      </c>
      <c r="F8048" t="s">
        <v>16</v>
      </c>
      <c r="G8048" t="s">
        <v>17</v>
      </c>
      <c r="H8048" t="s">
        <v>2407</v>
      </c>
      <c r="I8048">
        <v>747.56</v>
      </c>
      <c r="J8048">
        <v>3</v>
      </c>
      <c r="K8048">
        <v>-96.11</v>
      </c>
      <c r="M8048" t="s">
        <v>3198</v>
      </c>
    </row>
    <row r="8049" spans="1:13" x14ac:dyDescent="0.25">
      <c r="A8049" s="7">
        <v>42939</v>
      </c>
      <c r="B8049" s="4">
        <f>YEAR(SaleData[[#This Row],[Order Date]])</f>
        <v>2017</v>
      </c>
      <c r="C8049" s="4">
        <f>MONTH(SaleData[[#This Row],[Order Date]])</f>
        <v>7</v>
      </c>
      <c r="D8049" t="s">
        <v>876</v>
      </c>
      <c r="E8049" t="s">
        <v>24</v>
      </c>
      <c r="F8049" t="s">
        <v>26</v>
      </c>
      <c r="G8049" t="s">
        <v>156</v>
      </c>
      <c r="H8049" t="s">
        <v>157</v>
      </c>
      <c r="I8049">
        <v>8.93</v>
      </c>
      <c r="J8049">
        <v>2</v>
      </c>
      <c r="K8049">
        <v>3.35</v>
      </c>
      <c r="M8049" t="s">
        <v>3198</v>
      </c>
    </row>
    <row r="8050" spans="1:13" x14ac:dyDescent="0.25">
      <c r="A8050" s="7">
        <v>42939</v>
      </c>
      <c r="B8050" s="4">
        <f>YEAR(SaleData[[#This Row],[Order Date]])</f>
        <v>2017</v>
      </c>
      <c r="C8050" s="4">
        <f>MONTH(SaleData[[#This Row],[Order Date]])</f>
        <v>7</v>
      </c>
      <c r="D8050" t="s">
        <v>868</v>
      </c>
      <c r="E8050" t="s">
        <v>43</v>
      </c>
      <c r="F8050" t="s">
        <v>16</v>
      </c>
      <c r="G8050" t="s">
        <v>235</v>
      </c>
      <c r="H8050" t="s">
        <v>832</v>
      </c>
      <c r="I8050">
        <v>424.96</v>
      </c>
      <c r="J8050">
        <v>5</v>
      </c>
      <c r="K8050">
        <v>20</v>
      </c>
      <c r="M8050" t="s">
        <v>3198</v>
      </c>
    </row>
    <row r="8051" spans="1:13" x14ac:dyDescent="0.25">
      <c r="A8051" s="7">
        <v>42939</v>
      </c>
      <c r="B8051" s="4">
        <f>YEAR(SaleData[[#This Row],[Order Date]])</f>
        <v>2017</v>
      </c>
      <c r="C8051" s="4">
        <f>MONTH(SaleData[[#This Row],[Order Date]])</f>
        <v>7</v>
      </c>
      <c r="D8051" t="s">
        <v>547</v>
      </c>
      <c r="E8051" t="s">
        <v>15</v>
      </c>
      <c r="F8051" t="s">
        <v>26</v>
      </c>
      <c r="G8051" t="s">
        <v>56</v>
      </c>
      <c r="H8051" t="s">
        <v>2494</v>
      </c>
      <c r="I8051">
        <v>236.88</v>
      </c>
      <c r="J8051">
        <v>6</v>
      </c>
      <c r="K8051">
        <v>66.33</v>
      </c>
      <c r="M8051" t="s">
        <v>3198</v>
      </c>
    </row>
    <row r="8052" spans="1:13" x14ac:dyDescent="0.25">
      <c r="A8052" s="7">
        <v>42940</v>
      </c>
      <c r="B8052" s="4">
        <f>YEAR(SaleData[[#This Row],[Order Date]])</f>
        <v>2017</v>
      </c>
      <c r="C8052" s="4">
        <f>MONTH(SaleData[[#This Row],[Order Date]])</f>
        <v>7</v>
      </c>
      <c r="D8052" t="s">
        <v>762</v>
      </c>
      <c r="E8052" t="s">
        <v>43</v>
      </c>
      <c r="F8052" t="s">
        <v>26</v>
      </c>
      <c r="G8052" t="s">
        <v>27</v>
      </c>
      <c r="H8052" t="s">
        <v>788</v>
      </c>
      <c r="I8052">
        <v>29.9</v>
      </c>
      <c r="J8052">
        <v>5</v>
      </c>
      <c r="K8052">
        <v>13.46</v>
      </c>
      <c r="M8052" t="s">
        <v>3199</v>
      </c>
    </row>
    <row r="8053" spans="1:13" x14ac:dyDescent="0.25">
      <c r="A8053" s="7">
        <v>42941</v>
      </c>
      <c r="B8053" s="4">
        <f>YEAR(SaleData[[#This Row],[Order Date]])</f>
        <v>2017</v>
      </c>
      <c r="C8053" s="4">
        <f>MONTH(SaleData[[#This Row],[Order Date]])</f>
        <v>7</v>
      </c>
      <c r="D8053" t="s">
        <v>813</v>
      </c>
      <c r="E8053" t="s">
        <v>30</v>
      </c>
      <c r="F8053" t="s">
        <v>26</v>
      </c>
      <c r="G8053" t="s">
        <v>36</v>
      </c>
      <c r="H8053" t="s">
        <v>117</v>
      </c>
      <c r="I8053">
        <v>55.62</v>
      </c>
      <c r="J8053">
        <v>2</v>
      </c>
      <c r="K8053">
        <v>5.56</v>
      </c>
      <c r="M8053" t="s">
        <v>3199</v>
      </c>
    </row>
    <row r="8054" spans="1:13" x14ac:dyDescent="0.25">
      <c r="A8054" s="7">
        <v>42941</v>
      </c>
      <c r="B8054" s="4">
        <f>YEAR(SaleData[[#This Row],[Order Date]])</f>
        <v>2017</v>
      </c>
      <c r="C8054" s="4">
        <f>MONTH(SaleData[[#This Row],[Order Date]])</f>
        <v>7</v>
      </c>
      <c r="D8054" t="s">
        <v>1672</v>
      </c>
      <c r="E8054" t="s">
        <v>30</v>
      </c>
      <c r="F8054" t="s">
        <v>16</v>
      </c>
      <c r="G8054" t="s">
        <v>34</v>
      </c>
      <c r="H8054" t="s">
        <v>1603</v>
      </c>
      <c r="I8054">
        <v>19.3</v>
      </c>
      <c r="J8054">
        <v>5</v>
      </c>
      <c r="K8054">
        <v>-14.48</v>
      </c>
      <c r="M8054" t="s">
        <v>3199</v>
      </c>
    </row>
    <row r="8055" spans="1:13" x14ac:dyDescent="0.25">
      <c r="A8055" s="7">
        <v>42941</v>
      </c>
      <c r="B8055" s="4">
        <f>YEAR(SaleData[[#This Row],[Order Date]])</f>
        <v>2017</v>
      </c>
      <c r="C8055" s="4">
        <f>MONTH(SaleData[[#This Row],[Order Date]])</f>
        <v>7</v>
      </c>
      <c r="D8055" t="s">
        <v>1421</v>
      </c>
      <c r="E8055" t="s">
        <v>105</v>
      </c>
      <c r="F8055" t="s">
        <v>26</v>
      </c>
      <c r="G8055" t="s">
        <v>27</v>
      </c>
      <c r="H8055" t="s">
        <v>2039</v>
      </c>
      <c r="I8055">
        <v>15.55</v>
      </c>
      <c r="J8055">
        <v>3</v>
      </c>
      <c r="K8055">
        <v>5.44</v>
      </c>
      <c r="M8055" t="s">
        <v>3199</v>
      </c>
    </row>
    <row r="8056" spans="1:13" x14ac:dyDescent="0.25">
      <c r="A8056" s="7">
        <v>42941</v>
      </c>
      <c r="B8056" s="4">
        <f>YEAR(SaleData[[#This Row],[Order Date]])</f>
        <v>2017</v>
      </c>
      <c r="C8056" s="4">
        <f>MONTH(SaleData[[#This Row],[Order Date]])</f>
        <v>7</v>
      </c>
      <c r="D8056" t="s">
        <v>1421</v>
      </c>
      <c r="E8056" t="s">
        <v>105</v>
      </c>
      <c r="F8056" t="s">
        <v>26</v>
      </c>
      <c r="G8056" t="s">
        <v>36</v>
      </c>
      <c r="H8056" t="s">
        <v>2341</v>
      </c>
      <c r="I8056">
        <v>669.08</v>
      </c>
      <c r="J8056">
        <v>5</v>
      </c>
      <c r="K8056">
        <v>-167.27</v>
      </c>
      <c r="M8056" t="s">
        <v>3199</v>
      </c>
    </row>
    <row r="8057" spans="1:13" x14ac:dyDescent="0.25">
      <c r="A8057" s="7">
        <v>42941</v>
      </c>
      <c r="B8057" s="4">
        <f>YEAR(SaleData[[#This Row],[Order Date]])</f>
        <v>2017</v>
      </c>
      <c r="C8057" s="4">
        <f>MONTH(SaleData[[#This Row],[Order Date]])</f>
        <v>7</v>
      </c>
      <c r="D8057" t="s">
        <v>1421</v>
      </c>
      <c r="E8057" t="s">
        <v>105</v>
      </c>
      <c r="F8057" t="s">
        <v>11</v>
      </c>
      <c r="G8057" t="s">
        <v>21</v>
      </c>
      <c r="H8057" t="s">
        <v>784</v>
      </c>
      <c r="I8057">
        <v>438.34</v>
      </c>
      <c r="J8057">
        <v>4</v>
      </c>
      <c r="K8057">
        <v>-87.67</v>
      </c>
      <c r="M8057" t="s">
        <v>3199</v>
      </c>
    </row>
    <row r="8058" spans="1:13" x14ac:dyDescent="0.25">
      <c r="A8058" s="7">
        <v>42941</v>
      </c>
      <c r="B8058" s="4">
        <f>YEAR(SaleData[[#This Row],[Order Date]])</f>
        <v>2017</v>
      </c>
      <c r="C8058" s="4">
        <f>MONTH(SaleData[[#This Row],[Order Date]])</f>
        <v>7</v>
      </c>
      <c r="D8058" t="s">
        <v>1895</v>
      </c>
      <c r="E8058" t="s">
        <v>43</v>
      </c>
      <c r="F8058" t="s">
        <v>26</v>
      </c>
      <c r="G8058" t="s">
        <v>27</v>
      </c>
      <c r="H8058" t="s">
        <v>510</v>
      </c>
      <c r="I8058">
        <v>81.98</v>
      </c>
      <c r="J8058">
        <v>2</v>
      </c>
      <c r="K8058">
        <v>40.17</v>
      </c>
      <c r="M8058" t="s">
        <v>3199</v>
      </c>
    </row>
    <row r="8059" spans="1:13" x14ac:dyDescent="0.25">
      <c r="A8059" s="7">
        <v>42941</v>
      </c>
      <c r="B8059" s="4">
        <f>YEAR(SaleData[[#This Row],[Order Date]])</f>
        <v>2017</v>
      </c>
      <c r="C8059" s="4">
        <f>MONTH(SaleData[[#This Row],[Order Date]])</f>
        <v>7</v>
      </c>
      <c r="D8059" t="s">
        <v>2525</v>
      </c>
      <c r="E8059" t="s">
        <v>20</v>
      </c>
      <c r="F8059" t="s">
        <v>11</v>
      </c>
      <c r="G8059" t="s">
        <v>21</v>
      </c>
      <c r="H8059" t="s">
        <v>2553</v>
      </c>
      <c r="I8059">
        <v>279.95999999999998</v>
      </c>
      <c r="J8059">
        <v>4</v>
      </c>
      <c r="K8059">
        <v>78.39</v>
      </c>
      <c r="M8059" t="s">
        <v>3199</v>
      </c>
    </row>
    <row r="8060" spans="1:13" x14ac:dyDescent="0.25">
      <c r="A8060" s="7">
        <v>42941</v>
      </c>
      <c r="B8060" s="4">
        <f>YEAR(SaleData[[#This Row],[Order Date]])</f>
        <v>2017</v>
      </c>
      <c r="C8060" s="4">
        <f>MONTH(SaleData[[#This Row],[Order Date]])</f>
        <v>7</v>
      </c>
      <c r="D8060" t="s">
        <v>2525</v>
      </c>
      <c r="E8060" t="s">
        <v>20</v>
      </c>
      <c r="F8060" t="s">
        <v>26</v>
      </c>
      <c r="G8060" t="s">
        <v>46</v>
      </c>
      <c r="H8060" t="s">
        <v>613</v>
      </c>
      <c r="I8060">
        <v>12.91</v>
      </c>
      <c r="J8060">
        <v>3</v>
      </c>
      <c r="K8060">
        <v>4.68</v>
      </c>
      <c r="M8060" t="s">
        <v>3199</v>
      </c>
    </row>
    <row r="8061" spans="1:13" x14ac:dyDescent="0.25">
      <c r="A8061" s="7">
        <v>42942</v>
      </c>
      <c r="B8061" s="4">
        <f>YEAR(SaleData[[#This Row],[Order Date]])</f>
        <v>2017</v>
      </c>
      <c r="C8061" s="4">
        <f>MONTH(SaleData[[#This Row],[Order Date]])</f>
        <v>7</v>
      </c>
      <c r="D8061" t="s">
        <v>151</v>
      </c>
      <c r="E8061" t="s">
        <v>321</v>
      </c>
      <c r="F8061" t="s">
        <v>11</v>
      </c>
      <c r="G8061" t="s">
        <v>12</v>
      </c>
      <c r="H8061" t="s">
        <v>2052</v>
      </c>
      <c r="I8061">
        <v>59.97</v>
      </c>
      <c r="J8061">
        <v>3</v>
      </c>
      <c r="K8061">
        <v>14.99</v>
      </c>
      <c r="M8061" t="s">
        <v>3199</v>
      </c>
    </row>
    <row r="8062" spans="1:13" x14ac:dyDescent="0.25">
      <c r="A8062" s="7">
        <v>42942</v>
      </c>
      <c r="B8062" s="4">
        <f>YEAR(SaleData[[#This Row],[Order Date]])</f>
        <v>2017</v>
      </c>
      <c r="C8062" s="4">
        <f>MONTH(SaleData[[#This Row],[Order Date]])</f>
        <v>7</v>
      </c>
      <c r="D8062" t="s">
        <v>151</v>
      </c>
      <c r="E8062" t="s">
        <v>321</v>
      </c>
      <c r="F8062" t="s">
        <v>26</v>
      </c>
      <c r="G8062" t="s">
        <v>27</v>
      </c>
      <c r="H8062" t="s">
        <v>1098</v>
      </c>
      <c r="I8062">
        <v>13.36</v>
      </c>
      <c r="J8062">
        <v>2</v>
      </c>
      <c r="K8062">
        <v>6.41</v>
      </c>
      <c r="M8062" t="s">
        <v>3199</v>
      </c>
    </row>
    <row r="8063" spans="1:13" x14ac:dyDescent="0.25">
      <c r="A8063" s="7">
        <v>42943</v>
      </c>
      <c r="B8063" s="4">
        <f>YEAR(SaleData[[#This Row],[Order Date]])</f>
        <v>2017</v>
      </c>
      <c r="C8063" s="4">
        <f>MONTH(SaleData[[#This Row],[Order Date]])</f>
        <v>7</v>
      </c>
      <c r="D8063" t="s">
        <v>651</v>
      </c>
      <c r="E8063" t="s">
        <v>43</v>
      </c>
      <c r="F8063" t="s">
        <v>16</v>
      </c>
      <c r="G8063" t="s">
        <v>34</v>
      </c>
      <c r="H8063" t="s">
        <v>1188</v>
      </c>
      <c r="I8063">
        <v>595.38</v>
      </c>
      <c r="J8063">
        <v>6</v>
      </c>
      <c r="K8063">
        <v>297.69</v>
      </c>
      <c r="M8063" t="s">
        <v>3199</v>
      </c>
    </row>
    <row r="8064" spans="1:13" x14ac:dyDescent="0.25">
      <c r="A8064" s="7">
        <v>42943</v>
      </c>
      <c r="B8064" s="4">
        <f>YEAR(SaleData[[#This Row],[Order Date]])</f>
        <v>2017</v>
      </c>
      <c r="C8064" s="4">
        <f>MONTH(SaleData[[#This Row],[Order Date]])</f>
        <v>7</v>
      </c>
      <c r="D8064" t="s">
        <v>2525</v>
      </c>
      <c r="E8064" t="s">
        <v>188</v>
      </c>
      <c r="F8064" t="s">
        <v>16</v>
      </c>
      <c r="G8064" t="s">
        <v>34</v>
      </c>
      <c r="H8064" t="s">
        <v>1552</v>
      </c>
      <c r="I8064">
        <v>126.3</v>
      </c>
      <c r="J8064">
        <v>3</v>
      </c>
      <c r="K8064">
        <v>40.42</v>
      </c>
      <c r="M8064" t="s">
        <v>3199</v>
      </c>
    </row>
    <row r="8065" spans="1:13" x14ac:dyDescent="0.25">
      <c r="A8065" s="7">
        <v>42943</v>
      </c>
      <c r="B8065" s="4">
        <f>YEAR(SaleData[[#This Row],[Order Date]])</f>
        <v>2017</v>
      </c>
      <c r="C8065" s="4">
        <f>MONTH(SaleData[[#This Row],[Order Date]])</f>
        <v>7</v>
      </c>
      <c r="D8065" t="s">
        <v>2525</v>
      </c>
      <c r="E8065" t="s">
        <v>188</v>
      </c>
      <c r="F8065" t="s">
        <v>11</v>
      </c>
      <c r="G8065" t="s">
        <v>12</v>
      </c>
      <c r="H8065" t="s">
        <v>1002</v>
      </c>
      <c r="I8065">
        <v>38.04</v>
      </c>
      <c r="J8065">
        <v>2</v>
      </c>
      <c r="K8065">
        <v>12.17</v>
      </c>
      <c r="M8065" t="s">
        <v>3199</v>
      </c>
    </row>
    <row r="8066" spans="1:13" x14ac:dyDescent="0.25">
      <c r="A8066" s="7">
        <v>42943</v>
      </c>
      <c r="B8066" s="4">
        <f>YEAR(SaleData[[#This Row],[Order Date]])</f>
        <v>2017</v>
      </c>
      <c r="C8066" s="4">
        <f>MONTH(SaleData[[#This Row],[Order Date]])</f>
        <v>7</v>
      </c>
      <c r="D8066" t="s">
        <v>64</v>
      </c>
      <c r="E8066" t="s">
        <v>129</v>
      </c>
      <c r="F8066" t="s">
        <v>11</v>
      </c>
      <c r="G8066" t="s">
        <v>21</v>
      </c>
      <c r="H8066" t="s">
        <v>2225</v>
      </c>
      <c r="I8066">
        <v>220.75</v>
      </c>
      <c r="J8066">
        <v>8</v>
      </c>
      <c r="K8066">
        <v>-40.47</v>
      </c>
      <c r="M8066" t="s">
        <v>3199</v>
      </c>
    </row>
    <row r="8067" spans="1:13" x14ac:dyDescent="0.25">
      <c r="A8067" s="7">
        <v>42943</v>
      </c>
      <c r="B8067" s="4">
        <f>YEAR(SaleData[[#This Row],[Order Date]])</f>
        <v>2017</v>
      </c>
      <c r="C8067" s="4">
        <f>MONTH(SaleData[[#This Row],[Order Date]])</f>
        <v>7</v>
      </c>
      <c r="D8067" t="s">
        <v>2522</v>
      </c>
      <c r="E8067" t="s">
        <v>163</v>
      </c>
      <c r="F8067" t="s">
        <v>26</v>
      </c>
      <c r="G8067" t="s">
        <v>62</v>
      </c>
      <c r="H8067" t="s">
        <v>2399</v>
      </c>
      <c r="I8067">
        <v>12.84</v>
      </c>
      <c r="J8067">
        <v>3</v>
      </c>
      <c r="K8067">
        <v>3.72</v>
      </c>
      <c r="M8067" t="s">
        <v>3199</v>
      </c>
    </row>
    <row r="8068" spans="1:13" x14ac:dyDescent="0.25">
      <c r="A8068" s="7">
        <v>42943</v>
      </c>
      <c r="B8068" s="4">
        <f>YEAR(SaleData[[#This Row],[Order Date]])</f>
        <v>2017</v>
      </c>
      <c r="C8068" s="4">
        <f>MONTH(SaleData[[#This Row],[Order Date]])</f>
        <v>7</v>
      </c>
      <c r="D8068" t="s">
        <v>1382</v>
      </c>
      <c r="E8068" t="s">
        <v>129</v>
      </c>
      <c r="F8068" t="s">
        <v>26</v>
      </c>
      <c r="G8068" t="s">
        <v>56</v>
      </c>
      <c r="H8068" t="s">
        <v>2036</v>
      </c>
      <c r="I8068">
        <v>52.27</v>
      </c>
      <c r="J8068">
        <v>3</v>
      </c>
      <c r="K8068">
        <v>9.8000000000000007</v>
      </c>
      <c r="M8068" t="s">
        <v>3199</v>
      </c>
    </row>
    <row r="8069" spans="1:13" x14ac:dyDescent="0.25">
      <c r="A8069" s="7">
        <v>42943</v>
      </c>
      <c r="B8069" s="4">
        <f>YEAR(SaleData[[#This Row],[Order Date]])</f>
        <v>2017</v>
      </c>
      <c r="C8069" s="4">
        <f>MONTH(SaleData[[#This Row],[Order Date]])</f>
        <v>7</v>
      </c>
      <c r="D8069" t="s">
        <v>1382</v>
      </c>
      <c r="E8069" t="s">
        <v>129</v>
      </c>
      <c r="F8069" t="s">
        <v>26</v>
      </c>
      <c r="G8069" t="s">
        <v>56</v>
      </c>
      <c r="H8069" t="s">
        <v>127</v>
      </c>
      <c r="I8069">
        <v>213.14</v>
      </c>
      <c r="J8069">
        <v>7</v>
      </c>
      <c r="K8069">
        <v>23.98</v>
      </c>
      <c r="M8069" t="s">
        <v>3200</v>
      </c>
    </row>
    <row r="8070" spans="1:13" x14ac:dyDescent="0.25">
      <c r="A8070" s="7">
        <v>42943</v>
      </c>
      <c r="B8070" s="4">
        <f>YEAR(SaleData[[#This Row],[Order Date]])</f>
        <v>2017</v>
      </c>
      <c r="C8070" s="4">
        <f>MONTH(SaleData[[#This Row],[Order Date]])</f>
        <v>7</v>
      </c>
      <c r="D8070" t="s">
        <v>1740</v>
      </c>
      <c r="E8070" t="s">
        <v>24</v>
      </c>
      <c r="F8070" t="s">
        <v>26</v>
      </c>
      <c r="G8070" t="s">
        <v>46</v>
      </c>
      <c r="H8070" t="s">
        <v>1145</v>
      </c>
      <c r="I8070">
        <v>33.57</v>
      </c>
      <c r="J8070">
        <v>8</v>
      </c>
      <c r="K8070">
        <v>-53.71</v>
      </c>
      <c r="M8070" t="s">
        <v>3200</v>
      </c>
    </row>
    <row r="8071" spans="1:13" x14ac:dyDescent="0.25">
      <c r="A8071" s="7">
        <v>42944</v>
      </c>
      <c r="B8071" s="4">
        <f>YEAR(SaleData[[#This Row],[Order Date]])</f>
        <v>2017</v>
      </c>
      <c r="C8071" s="4">
        <f>MONTH(SaleData[[#This Row],[Order Date]])</f>
        <v>7</v>
      </c>
      <c r="D8071" t="s">
        <v>1896</v>
      </c>
      <c r="E8071" t="s">
        <v>101</v>
      </c>
      <c r="F8071" t="s">
        <v>16</v>
      </c>
      <c r="G8071" t="s">
        <v>17</v>
      </c>
      <c r="H8071" t="s">
        <v>2210</v>
      </c>
      <c r="I8071">
        <v>230.35</v>
      </c>
      <c r="J8071">
        <v>3</v>
      </c>
      <c r="K8071">
        <v>20.16</v>
      </c>
      <c r="M8071" t="s">
        <v>3200</v>
      </c>
    </row>
    <row r="8072" spans="1:13" x14ac:dyDescent="0.25">
      <c r="A8072" s="7">
        <v>42944</v>
      </c>
      <c r="B8072" s="4">
        <f>YEAR(SaleData[[#This Row],[Order Date]])</f>
        <v>2017</v>
      </c>
      <c r="C8072" s="4">
        <f>MONTH(SaleData[[#This Row],[Order Date]])</f>
        <v>7</v>
      </c>
      <c r="D8072" t="s">
        <v>1896</v>
      </c>
      <c r="E8072" t="s">
        <v>101</v>
      </c>
      <c r="F8072" t="s">
        <v>16</v>
      </c>
      <c r="G8072" t="s">
        <v>34</v>
      </c>
      <c r="H8072" t="s">
        <v>1479</v>
      </c>
      <c r="I8072">
        <v>218.35</v>
      </c>
      <c r="J8072">
        <v>3</v>
      </c>
      <c r="K8072">
        <v>-24.56</v>
      </c>
      <c r="M8072" t="s">
        <v>3200</v>
      </c>
    </row>
    <row r="8073" spans="1:13" x14ac:dyDescent="0.25">
      <c r="A8073" s="7">
        <v>42944</v>
      </c>
      <c r="B8073" s="4">
        <f>YEAR(SaleData[[#This Row],[Order Date]])</f>
        <v>2017</v>
      </c>
      <c r="C8073" s="4">
        <f>MONTH(SaleData[[#This Row],[Order Date]])</f>
        <v>7</v>
      </c>
      <c r="D8073" t="s">
        <v>1896</v>
      </c>
      <c r="E8073" t="s">
        <v>101</v>
      </c>
      <c r="F8073" t="s">
        <v>26</v>
      </c>
      <c r="G8073" t="s">
        <v>46</v>
      </c>
      <c r="H8073" t="s">
        <v>258</v>
      </c>
      <c r="I8073">
        <v>78.599999999999994</v>
      </c>
      <c r="J8073">
        <v>5</v>
      </c>
      <c r="K8073">
        <v>-62.88</v>
      </c>
      <c r="M8073" t="s">
        <v>3200</v>
      </c>
    </row>
    <row r="8074" spans="1:13" x14ac:dyDescent="0.25">
      <c r="A8074" s="7">
        <v>42945</v>
      </c>
      <c r="B8074" s="4">
        <f>YEAR(SaleData[[#This Row],[Order Date]])</f>
        <v>2017</v>
      </c>
      <c r="C8074" s="4">
        <f>MONTH(SaleData[[#This Row],[Order Date]])</f>
        <v>7</v>
      </c>
      <c r="D8074" t="s">
        <v>1423</v>
      </c>
      <c r="E8074" t="s">
        <v>87</v>
      </c>
      <c r="F8074" t="s">
        <v>26</v>
      </c>
      <c r="G8074" t="s">
        <v>27</v>
      </c>
      <c r="H8074" t="s">
        <v>1224</v>
      </c>
      <c r="I8074">
        <v>18.260000000000002</v>
      </c>
      <c r="J8074">
        <v>3</v>
      </c>
      <c r="K8074">
        <v>6.16</v>
      </c>
      <c r="M8074" t="s">
        <v>3200</v>
      </c>
    </row>
    <row r="8075" spans="1:13" x14ac:dyDescent="0.25">
      <c r="A8075" s="7">
        <v>42945</v>
      </c>
      <c r="B8075" s="4">
        <f>YEAR(SaleData[[#This Row],[Order Date]])</f>
        <v>2017</v>
      </c>
      <c r="C8075" s="4">
        <f>MONTH(SaleData[[#This Row],[Order Date]])</f>
        <v>7</v>
      </c>
      <c r="D8075" t="s">
        <v>1423</v>
      </c>
      <c r="E8075" t="s">
        <v>87</v>
      </c>
      <c r="F8075" t="s">
        <v>26</v>
      </c>
      <c r="G8075" t="s">
        <v>56</v>
      </c>
      <c r="H8075" t="s">
        <v>1761</v>
      </c>
      <c r="I8075">
        <v>34.659999999999997</v>
      </c>
      <c r="J8075">
        <v>2</v>
      </c>
      <c r="K8075">
        <v>5.63</v>
      </c>
      <c r="M8075" t="s">
        <v>3200</v>
      </c>
    </row>
    <row r="8076" spans="1:13" x14ac:dyDescent="0.25">
      <c r="A8076" s="7">
        <v>42945</v>
      </c>
      <c r="B8076" s="4">
        <f>YEAR(SaleData[[#This Row],[Order Date]])</f>
        <v>2017</v>
      </c>
      <c r="C8076" s="4">
        <f>MONTH(SaleData[[#This Row],[Order Date]])</f>
        <v>7</v>
      </c>
      <c r="D8076" t="s">
        <v>1423</v>
      </c>
      <c r="E8076" t="s">
        <v>87</v>
      </c>
      <c r="F8076" t="s">
        <v>26</v>
      </c>
      <c r="G8076" t="s">
        <v>56</v>
      </c>
      <c r="H8076" t="s">
        <v>821</v>
      </c>
      <c r="I8076">
        <v>81.55</v>
      </c>
      <c r="J8076">
        <v>2</v>
      </c>
      <c r="K8076">
        <v>8.16</v>
      </c>
      <c r="M8076" t="s">
        <v>3200</v>
      </c>
    </row>
    <row r="8077" spans="1:13" x14ac:dyDescent="0.25">
      <c r="A8077" s="7">
        <v>42945</v>
      </c>
      <c r="B8077" s="4">
        <f>YEAR(SaleData[[#This Row],[Order Date]])</f>
        <v>2017</v>
      </c>
      <c r="C8077" s="4">
        <f>MONTH(SaleData[[#This Row],[Order Date]])</f>
        <v>7</v>
      </c>
      <c r="D8077" t="s">
        <v>1423</v>
      </c>
      <c r="E8077" t="s">
        <v>87</v>
      </c>
      <c r="F8077" t="s">
        <v>26</v>
      </c>
      <c r="G8077" t="s">
        <v>36</v>
      </c>
      <c r="H8077" t="s">
        <v>350</v>
      </c>
      <c r="I8077">
        <v>227.14</v>
      </c>
      <c r="J8077">
        <v>4</v>
      </c>
      <c r="K8077">
        <v>-42.59</v>
      </c>
      <c r="M8077" t="s">
        <v>3200</v>
      </c>
    </row>
    <row r="8078" spans="1:13" x14ac:dyDescent="0.25">
      <c r="A8078" s="7">
        <v>42945</v>
      </c>
      <c r="B8078" s="4">
        <f>YEAR(SaleData[[#This Row],[Order Date]])</f>
        <v>2017</v>
      </c>
      <c r="C8078" s="4">
        <f>MONTH(SaleData[[#This Row],[Order Date]])</f>
        <v>7</v>
      </c>
      <c r="D8078" t="s">
        <v>1776</v>
      </c>
      <c r="E8078" t="s">
        <v>20</v>
      </c>
      <c r="F8078" t="s">
        <v>26</v>
      </c>
      <c r="G8078" t="s">
        <v>36</v>
      </c>
      <c r="H8078" t="s">
        <v>460</v>
      </c>
      <c r="I8078">
        <v>191.88</v>
      </c>
      <c r="J8078">
        <v>6</v>
      </c>
      <c r="K8078">
        <v>19.190000000000001</v>
      </c>
      <c r="M8078" t="s">
        <v>3201</v>
      </c>
    </row>
    <row r="8079" spans="1:13" x14ac:dyDescent="0.25">
      <c r="A8079" s="7">
        <v>42945</v>
      </c>
      <c r="B8079" s="4">
        <f>YEAR(SaleData[[#This Row],[Order Date]])</f>
        <v>2017</v>
      </c>
      <c r="C8079" s="4">
        <f>MONTH(SaleData[[#This Row],[Order Date]])</f>
        <v>7</v>
      </c>
      <c r="D8079" t="s">
        <v>540</v>
      </c>
      <c r="E8079" t="s">
        <v>87</v>
      </c>
      <c r="F8079" t="s">
        <v>26</v>
      </c>
      <c r="G8079" t="s">
        <v>62</v>
      </c>
      <c r="H8079" t="s">
        <v>2609</v>
      </c>
      <c r="I8079">
        <v>8.02</v>
      </c>
      <c r="J8079">
        <v>3</v>
      </c>
      <c r="K8079">
        <v>1.1000000000000001</v>
      </c>
      <c r="M8079" t="s">
        <v>3201</v>
      </c>
    </row>
    <row r="8080" spans="1:13" x14ac:dyDescent="0.25">
      <c r="A8080" s="7">
        <v>42945</v>
      </c>
      <c r="B8080" s="4">
        <f>YEAR(SaleData[[#This Row],[Order Date]])</f>
        <v>2017</v>
      </c>
      <c r="C8080" s="4">
        <f>MONTH(SaleData[[#This Row],[Order Date]])</f>
        <v>7</v>
      </c>
      <c r="D8080" t="s">
        <v>1558</v>
      </c>
      <c r="E8080" t="s">
        <v>49</v>
      </c>
      <c r="F8080" t="s">
        <v>26</v>
      </c>
      <c r="G8080" t="s">
        <v>31</v>
      </c>
      <c r="H8080" t="s">
        <v>109</v>
      </c>
      <c r="I8080">
        <v>22.2</v>
      </c>
      <c r="J8080">
        <v>5</v>
      </c>
      <c r="K8080">
        <v>10.43</v>
      </c>
      <c r="M8080" t="s">
        <v>3201</v>
      </c>
    </row>
    <row r="8081" spans="1:13" x14ac:dyDescent="0.25">
      <c r="A8081" s="7">
        <v>42945</v>
      </c>
      <c r="B8081" s="4">
        <f>YEAR(SaleData[[#This Row],[Order Date]])</f>
        <v>2017</v>
      </c>
      <c r="C8081" s="4">
        <f>MONTH(SaleData[[#This Row],[Order Date]])</f>
        <v>7</v>
      </c>
      <c r="D8081" t="s">
        <v>1467</v>
      </c>
      <c r="E8081" t="s">
        <v>129</v>
      </c>
      <c r="F8081" t="s">
        <v>16</v>
      </c>
      <c r="G8081" t="s">
        <v>40</v>
      </c>
      <c r="H8081" t="s">
        <v>281</v>
      </c>
      <c r="I8081">
        <v>51.59</v>
      </c>
      <c r="J8081">
        <v>1</v>
      </c>
      <c r="K8081">
        <v>-15.48</v>
      </c>
      <c r="M8081" t="s">
        <v>3201</v>
      </c>
    </row>
    <row r="8082" spans="1:13" x14ac:dyDescent="0.25">
      <c r="A8082" s="7">
        <v>42945</v>
      </c>
      <c r="B8082" s="4">
        <f>YEAR(SaleData[[#This Row],[Order Date]])</f>
        <v>2017</v>
      </c>
      <c r="C8082" s="4">
        <f>MONTH(SaleData[[#This Row],[Order Date]])</f>
        <v>7</v>
      </c>
      <c r="D8082" t="s">
        <v>2277</v>
      </c>
      <c r="E8082" t="s">
        <v>30</v>
      </c>
      <c r="F8082" t="s">
        <v>16</v>
      </c>
      <c r="G8082" t="s">
        <v>17</v>
      </c>
      <c r="H8082" t="s">
        <v>2698</v>
      </c>
      <c r="I8082">
        <v>275.06</v>
      </c>
      <c r="J8082">
        <v>3</v>
      </c>
      <c r="K8082">
        <v>-90.38</v>
      </c>
      <c r="M8082" t="s">
        <v>3201</v>
      </c>
    </row>
    <row r="8083" spans="1:13" x14ac:dyDescent="0.25">
      <c r="A8083" s="7">
        <v>42945</v>
      </c>
      <c r="B8083" s="4">
        <f>YEAR(SaleData[[#This Row],[Order Date]])</f>
        <v>2017</v>
      </c>
      <c r="C8083" s="4">
        <f>MONTH(SaleData[[#This Row],[Order Date]])</f>
        <v>7</v>
      </c>
      <c r="D8083" t="s">
        <v>394</v>
      </c>
      <c r="E8083" t="s">
        <v>20</v>
      </c>
      <c r="F8083" t="s">
        <v>26</v>
      </c>
      <c r="G8083" t="s">
        <v>27</v>
      </c>
      <c r="H8083" t="s">
        <v>1322</v>
      </c>
      <c r="I8083">
        <v>212.64</v>
      </c>
      <c r="J8083">
        <v>6</v>
      </c>
      <c r="K8083">
        <v>99.94</v>
      </c>
      <c r="M8083" t="s">
        <v>3201</v>
      </c>
    </row>
    <row r="8084" spans="1:13" x14ac:dyDescent="0.25">
      <c r="A8084" s="7">
        <v>42945</v>
      </c>
      <c r="B8084" s="4">
        <f>YEAR(SaleData[[#This Row],[Order Date]])</f>
        <v>2017</v>
      </c>
      <c r="C8084" s="4">
        <f>MONTH(SaleData[[#This Row],[Order Date]])</f>
        <v>7</v>
      </c>
      <c r="D8084" t="s">
        <v>660</v>
      </c>
      <c r="E8084" t="s">
        <v>15</v>
      </c>
      <c r="F8084" t="s">
        <v>26</v>
      </c>
      <c r="G8084" t="s">
        <v>27</v>
      </c>
      <c r="H8084" t="s">
        <v>2217</v>
      </c>
      <c r="I8084">
        <v>33.9</v>
      </c>
      <c r="J8084">
        <v>5</v>
      </c>
      <c r="K8084">
        <v>15.59</v>
      </c>
      <c r="M8084" t="s">
        <v>3201</v>
      </c>
    </row>
    <row r="8085" spans="1:13" x14ac:dyDescent="0.25">
      <c r="A8085" s="7">
        <v>42945</v>
      </c>
      <c r="B8085" s="4">
        <f>YEAR(SaleData[[#This Row],[Order Date]])</f>
        <v>2017</v>
      </c>
      <c r="C8085" s="4">
        <f>MONTH(SaleData[[#This Row],[Order Date]])</f>
        <v>7</v>
      </c>
      <c r="D8085" t="s">
        <v>173</v>
      </c>
      <c r="E8085" t="s">
        <v>20</v>
      </c>
      <c r="F8085" t="s">
        <v>11</v>
      </c>
      <c r="G8085" t="s">
        <v>12</v>
      </c>
      <c r="H8085" t="s">
        <v>333</v>
      </c>
      <c r="I8085">
        <v>89.97</v>
      </c>
      <c r="J8085">
        <v>3</v>
      </c>
      <c r="K8085">
        <v>18.89</v>
      </c>
      <c r="M8085" t="s">
        <v>3201</v>
      </c>
    </row>
    <row r="8086" spans="1:13" x14ac:dyDescent="0.25">
      <c r="A8086" s="7">
        <v>42946</v>
      </c>
      <c r="B8086" s="4">
        <f>YEAR(SaleData[[#This Row],[Order Date]])</f>
        <v>2017</v>
      </c>
      <c r="C8086" s="4">
        <f>MONTH(SaleData[[#This Row],[Order Date]])</f>
        <v>7</v>
      </c>
      <c r="D8086" t="s">
        <v>1821</v>
      </c>
      <c r="E8086" t="s">
        <v>20</v>
      </c>
      <c r="F8086" t="s">
        <v>26</v>
      </c>
      <c r="G8086" t="s">
        <v>46</v>
      </c>
      <c r="H8086" t="s">
        <v>2087</v>
      </c>
      <c r="I8086">
        <v>4.99</v>
      </c>
      <c r="J8086">
        <v>3</v>
      </c>
      <c r="K8086">
        <v>1.68</v>
      </c>
      <c r="M8086" t="s">
        <v>3201</v>
      </c>
    </row>
    <row r="8087" spans="1:13" x14ac:dyDescent="0.25">
      <c r="A8087" s="7">
        <v>42946</v>
      </c>
      <c r="B8087" s="4">
        <f>YEAR(SaleData[[#This Row],[Order Date]])</f>
        <v>2017</v>
      </c>
      <c r="C8087" s="4">
        <f>MONTH(SaleData[[#This Row],[Order Date]])</f>
        <v>7</v>
      </c>
      <c r="D8087" t="s">
        <v>220</v>
      </c>
      <c r="E8087" t="s">
        <v>1449</v>
      </c>
      <c r="F8087" t="s">
        <v>26</v>
      </c>
      <c r="G8087" t="s">
        <v>27</v>
      </c>
      <c r="H8087" t="s">
        <v>811</v>
      </c>
      <c r="I8087">
        <v>44.75</v>
      </c>
      <c r="J8087">
        <v>5</v>
      </c>
      <c r="K8087">
        <v>20.59</v>
      </c>
      <c r="M8087" t="s">
        <v>3201</v>
      </c>
    </row>
    <row r="8088" spans="1:13" x14ac:dyDescent="0.25">
      <c r="A8088" s="7">
        <v>42946</v>
      </c>
      <c r="B8088" s="4">
        <f>YEAR(SaleData[[#This Row],[Order Date]])</f>
        <v>2017</v>
      </c>
      <c r="C8088" s="4">
        <f>MONTH(SaleData[[#This Row],[Order Date]])</f>
        <v>7</v>
      </c>
      <c r="D8088" t="s">
        <v>334</v>
      </c>
      <c r="E8088" t="s">
        <v>129</v>
      </c>
      <c r="F8088" t="s">
        <v>26</v>
      </c>
      <c r="G8088" t="s">
        <v>46</v>
      </c>
      <c r="H8088" t="s">
        <v>131</v>
      </c>
      <c r="I8088">
        <v>3.13</v>
      </c>
      <c r="J8088">
        <v>2</v>
      </c>
      <c r="K8088">
        <v>-2.61</v>
      </c>
      <c r="M8088" t="s">
        <v>3201</v>
      </c>
    </row>
    <row r="8089" spans="1:13" x14ac:dyDescent="0.25">
      <c r="A8089" s="7">
        <v>42946</v>
      </c>
      <c r="B8089" s="4">
        <f>YEAR(SaleData[[#This Row],[Order Date]])</f>
        <v>2017</v>
      </c>
      <c r="C8089" s="4">
        <f>MONTH(SaleData[[#This Row],[Order Date]])</f>
        <v>7</v>
      </c>
      <c r="D8089" t="s">
        <v>1625</v>
      </c>
      <c r="E8089" t="s">
        <v>332</v>
      </c>
      <c r="F8089" t="s">
        <v>26</v>
      </c>
      <c r="G8089" t="s">
        <v>36</v>
      </c>
      <c r="H8089" t="s">
        <v>928</v>
      </c>
      <c r="I8089">
        <v>750.68</v>
      </c>
      <c r="J8089">
        <v>2</v>
      </c>
      <c r="K8089">
        <v>37.53</v>
      </c>
      <c r="M8089" t="s">
        <v>3201</v>
      </c>
    </row>
    <row r="8090" spans="1:13" x14ac:dyDescent="0.25">
      <c r="A8090" s="7">
        <v>42947</v>
      </c>
      <c r="B8090" s="4">
        <f>YEAR(SaleData[[#This Row],[Order Date]])</f>
        <v>2017</v>
      </c>
      <c r="C8090" s="4">
        <f>MONTH(SaleData[[#This Row],[Order Date]])</f>
        <v>7</v>
      </c>
      <c r="D8090" t="s">
        <v>1189</v>
      </c>
      <c r="E8090" t="s">
        <v>129</v>
      </c>
      <c r="F8090" t="s">
        <v>11</v>
      </c>
      <c r="G8090" t="s">
        <v>21</v>
      </c>
      <c r="H8090" t="s">
        <v>702</v>
      </c>
      <c r="I8090">
        <v>107.98</v>
      </c>
      <c r="J8090">
        <v>3</v>
      </c>
      <c r="K8090">
        <v>-27</v>
      </c>
      <c r="M8090" t="s">
        <v>3201</v>
      </c>
    </row>
    <row r="8091" spans="1:13" x14ac:dyDescent="0.25">
      <c r="A8091" s="7">
        <v>42947</v>
      </c>
      <c r="B8091" s="4">
        <f>YEAR(SaleData[[#This Row],[Order Date]])</f>
        <v>2017</v>
      </c>
      <c r="C8091" s="4">
        <f>MONTH(SaleData[[#This Row],[Order Date]])</f>
        <v>7</v>
      </c>
      <c r="D8091" t="s">
        <v>1465</v>
      </c>
      <c r="E8091" t="s">
        <v>20</v>
      </c>
      <c r="F8091" t="s">
        <v>11</v>
      </c>
      <c r="G8091" t="s">
        <v>21</v>
      </c>
      <c r="H8091" t="s">
        <v>1253</v>
      </c>
      <c r="I8091">
        <v>137.94</v>
      </c>
      <c r="J8091">
        <v>3</v>
      </c>
      <c r="K8091">
        <v>35.86</v>
      </c>
      <c r="M8091" t="s">
        <v>3201</v>
      </c>
    </row>
    <row r="8092" spans="1:13" x14ac:dyDescent="0.25">
      <c r="A8092" s="7">
        <v>42947</v>
      </c>
      <c r="B8092" s="4">
        <f>YEAR(SaleData[[#This Row],[Order Date]])</f>
        <v>2017</v>
      </c>
      <c r="C8092" s="4">
        <f>MONTH(SaleData[[#This Row],[Order Date]])</f>
        <v>7</v>
      </c>
      <c r="D8092" t="s">
        <v>2172</v>
      </c>
      <c r="E8092" t="s">
        <v>129</v>
      </c>
      <c r="F8092" t="s">
        <v>26</v>
      </c>
      <c r="G8092" t="s">
        <v>62</v>
      </c>
      <c r="H8092" t="s">
        <v>261</v>
      </c>
      <c r="I8092">
        <v>19.46</v>
      </c>
      <c r="J8092">
        <v>4</v>
      </c>
      <c r="K8092">
        <v>3.4</v>
      </c>
      <c r="M8092" t="s">
        <v>3201</v>
      </c>
    </row>
    <row r="8093" spans="1:13" x14ac:dyDescent="0.25">
      <c r="A8093" s="7">
        <v>42947</v>
      </c>
      <c r="B8093" s="4">
        <f>YEAR(SaleData[[#This Row],[Order Date]])</f>
        <v>2017</v>
      </c>
      <c r="C8093" s="4">
        <f>MONTH(SaleData[[#This Row],[Order Date]])</f>
        <v>7</v>
      </c>
      <c r="D8093" t="s">
        <v>2184</v>
      </c>
      <c r="E8093" t="s">
        <v>87</v>
      </c>
      <c r="F8093" t="s">
        <v>26</v>
      </c>
      <c r="G8093" t="s">
        <v>46</v>
      </c>
      <c r="H8093" t="s">
        <v>1794</v>
      </c>
      <c r="I8093">
        <v>4.42</v>
      </c>
      <c r="J8093">
        <v>3</v>
      </c>
      <c r="K8093">
        <v>-3.39</v>
      </c>
      <c r="M8093" t="s">
        <v>3201</v>
      </c>
    </row>
    <row r="8094" spans="1:13" x14ac:dyDescent="0.25">
      <c r="A8094" s="7">
        <v>42947</v>
      </c>
      <c r="B8094" s="4">
        <f>YEAR(SaleData[[#This Row],[Order Date]])</f>
        <v>2017</v>
      </c>
      <c r="C8094" s="4">
        <f>MONTH(SaleData[[#This Row],[Order Date]])</f>
        <v>7</v>
      </c>
      <c r="D8094" t="s">
        <v>2184</v>
      </c>
      <c r="E8094" t="s">
        <v>87</v>
      </c>
      <c r="F8094" t="s">
        <v>26</v>
      </c>
      <c r="G8094" t="s">
        <v>62</v>
      </c>
      <c r="H8094" t="s">
        <v>2609</v>
      </c>
      <c r="I8094">
        <v>16.03</v>
      </c>
      <c r="J8094">
        <v>6</v>
      </c>
      <c r="K8094">
        <v>2.2000000000000002</v>
      </c>
      <c r="M8094" t="s">
        <v>3201</v>
      </c>
    </row>
    <row r="8095" spans="1:13" x14ac:dyDescent="0.25">
      <c r="A8095" s="7">
        <v>42947</v>
      </c>
      <c r="B8095" s="4">
        <f>YEAR(SaleData[[#This Row],[Order Date]])</f>
        <v>2017</v>
      </c>
      <c r="C8095" s="4">
        <f>MONTH(SaleData[[#This Row],[Order Date]])</f>
        <v>7</v>
      </c>
      <c r="D8095" t="s">
        <v>208</v>
      </c>
      <c r="E8095" t="s">
        <v>1123</v>
      </c>
      <c r="F8095" t="s">
        <v>11</v>
      </c>
      <c r="G8095" t="s">
        <v>21</v>
      </c>
      <c r="H8095" t="s">
        <v>2154</v>
      </c>
      <c r="I8095">
        <v>105.98</v>
      </c>
      <c r="J8095">
        <v>2</v>
      </c>
      <c r="K8095">
        <v>1.06</v>
      </c>
      <c r="M8095" t="s">
        <v>3201</v>
      </c>
    </row>
    <row r="8096" spans="1:13" x14ac:dyDescent="0.25">
      <c r="A8096" s="7">
        <v>42947</v>
      </c>
      <c r="B8096" s="4">
        <f>YEAR(SaleData[[#This Row],[Order Date]])</f>
        <v>2017</v>
      </c>
      <c r="C8096" s="4">
        <f>MONTH(SaleData[[#This Row],[Order Date]])</f>
        <v>7</v>
      </c>
      <c r="D8096" t="s">
        <v>208</v>
      </c>
      <c r="E8096" t="s">
        <v>1123</v>
      </c>
      <c r="F8096" t="s">
        <v>16</v>
      </c>
      <c r="G8096" t="s">
        <v>40</v>
      </c>
      <c r="H8096" t="s">
        <v>2526</v>
      </c>
      <c r="I8096">
        <v>493.92</v>
      </c>
      <c r="J8096">
        <v>7</v>
      </c>
      <c r="K8096">
        <v>-28.22</v>
      </c>
      <c r="M8096" t="s">
        <v>3202</v>
      </c>
    </row>
    <row r="8097" spans="1:13" x14ac:dyDescent="0.25">
      <c r="A8097" s="7">
        <v>42947</v>
      </c>
      <c r="B8097" s="4">
        <f>YEAR(SaleData[[#This Row],[Order Date]])</f>
        <v>2017</v>
      </c>
      <c r="C8097" s="4">
        <f>MONTH(SaleData[[#This Row],[Order Date]])</f>
        <v>7</v>
      </c>
      <c r="D8097" t="s">
        <v>2169</v>
      </c>
      <c r="E8097" t="s">
        <v>15</v>
      </c>
      <c r="F8097" t="s">
        <v>11</v>
      </c>
      <c r="G8097" t="s">
        <v>12</v>
      </c>
      <c r="H8097" t="s">
        <v>2652</v>
      </c>
      <c r="I8097">
        <v>538.91999999999996</v>
      </c>
      <c r="J8097">
        <v>9</v>
      </c>
      <c r="K8097">
        <v>80.84</v>
      </c>
      <c r="M8097" t="s">
        <v>3203</v>
      </c>
    </row>
    <row r="8098" spans="1:13" x14ac:dyDescent="0.25">
      <c r="A8098" s="7">
        <v>42947</v>
      </c>
      <c r="B8098" s="4">
        <f>YEAR(SaleData[[#This Row],[Order Date]])</f>
        <v>2017</v>
      </c>
      <c r="C8098" s="4">
        <f>MONTH(SaleData[[#This Row],[Order Date]])</f>
        <v>7</v>
      </c>
      <c r="D8098" t="s">
        <v>1688</v>
      </c>
      <c r="E8098" t="s">
        <v>20</v>
      </c>
      <c r="F8098" t="s">
        <v>26</v>
      </c>
      <c r="G8098" t="s">
        <v>56</v>
      </c>
      <c r="H8098" t="s">
        <v>1434</v>
      </c>
      <c r="I8098">
        <v>170.88</v>
      </c>
      <c r="J8098">
        <v>3</v>
      </c>
      <c r="K8098">
        <v>49.56</v>
      </c>
      <c r="M8098" t="s">
        <v>3203</v>
      </c>
    </row>
    <row r="8099" spans="1:13" x14ac:dyDescent="0.25">
      <c r="A8099" s="7">
        <v>42947</v>
      </c>
      <c r="B8099" s="4">
        <f>YEAR(SaleData[[#This Row],[Order Date]])</f>
        <v>2017</v>
      </c>
      <c r="C8099" s="4">
        <f>MONTH(SaleData[[#This Row],[Order Date]])</f>
        <v>7</v>
      </c>
      <c r="D8099" t="s">
        <v>152</v>
      </c>
      <c r="E8099" t="s">
        <v>10</v>
      </c>
      <c r="F8099" t="s">
        <v>26</v>
      </c>
      <c r="G8099" t="s">
        <v>46</v>
      </c>
      <c r="H8099" t="s">
        <v>2278</v>
      </c>
      <c r="I8099">
        <v>56.82</v>
      </c>
      <c r="J8099">
        <v>3</v>
      </c>
      <c r="K8099">
        <v>28.41</v>
      </c>
      <c r="M8099" t="s">
        <v>3203</v>
      </c>
    </row>
    <row r="8100" spans="1:13" x14ac:dyDescent="0.25">
      <c r="A8100" s="7">
        <v>42947</v>
      </c>
      <c r="B8100" s="4">
        <f>YEAR(SaleData[[#This Row],[Order Date]])</f>
        <v>2017</v>
      </c>
      <c r="C8100" s="4">
        <f>MONTH(SaleData[[#This Row],[Order Date]])</f>
        <v>7</v>
      </c>
      <c r="D8100" t="s">
        <v>1640</v>
      </c>
      <c r="E8100" t="s">
        <v>30</v>
      </c>
      <c r="F8100" t="s">
        <v>16</v>
      </c>
      <c r="G8100" t="s">
        <v>34</v>
      </c>
      <c r="H8100" t="s">
        <v>2221</v>
      </c>
      <c r="I8100">
        <v>16.190000000000001</v>
      </c>
      <c r="J8100">
        <v>2</v>
      </c>
      <c r="K8100">
        <v>-6.88</v>
      </c>
      <c r="M8100" t="s">
        <v>3203</v>
      </c>
    </row>
    <row r="8101" spans="1:13" x14ac:dyDescent="0.25">
      <c r="A8101" s="7">
        <v>42948</v>
      </c>
      <c r="B8101" s="4">
        <f>YEAR(SaleData[[#This Row],[Order Date]])</f>
        <v>2017</v>
      </c>
      <c r="C8101" s="4">
        <f>MONTH(SaleData[[#This Row],[Order Date]])</f>
        <v>8</v>
      </c>
      <c r="D8101" t="s">
        <v>323</v>
      </c>
      <c r="E8101" t="s">
        <v>24</v>
      </c>
      <c r="F8101" t="s">
        <v>11</v>
      </c>
      <c r="G8101" t="s">
        <v>21</v>
      </c>
      <c r="H8101" t="s">
        <v>702</v>
      </c>
      <c r="I8101">
        <v>95.98</v>
      </c>
      <c r="J8101">
        <v>2</v>
      </c>
      <c r="K8101">
        <v>6</v>
      </c>
      <c r="M8101" t="s">
        <v>3204</v>
      </c>
    </row>
    <row r="8102" spans="1:13" x14ac:dyDescent="0.25">
      <c r="A8102" s="7">
        <v>42948</v>
      </c>
      <c r="B8102" s="4">
        <f>YEAR(SaleData[[#This Row],[Order Date]])</f>
        <v>2017</v>
      </c>
      <c r="C8102" s="4">
        <f>MONTH(SaleData[[#This Row],[Order Date]])</f>
        <v>8</v>
      </c>
      <c r="D8102" t="s">
        <v>2107</v>
      </c>
      <c r="E8102" t="s">
        <v>79</v>
      </c>
      <c r="F8102" t="s">
        <v>11</v>
      </c>
      <c r="G8102" t="s">
        <v>21</v>
      </c>
      <c r="H8102" t="s">
        <v>1845</v>
      </c>
      <c r="I8102">
        <v>271.95999999999998</v>
      </c>
      <c r="J8102">
        <v>5</v>
      </c>
      <c r="K8102">
        <v>17</v>
      </c>
      <c r="M8102" t="s">
        <v>3204</v>
      </c>
    </row>
    <row r="8103" spans="1:13" x14ac:dyDescent="0.25">
      <c r="A8103" s="7">
        <v>42948</v>
      </c>
      <c r="B8103" s="4">
        <f>YEAR(SaleData[[#This Row],[Order Date]])</f>
        <v>2017</v>
      </c>
      <c r="C8103" s="4">
        <f>MONTH(SaleData[[#This Row],[Order Date]])</f>
        <v>8</v>
      </c>
      <c r="D8103" t="s">
        <v>2108</v>
      </c>
      <c r="E8103" t="s">
        <v>30</v>
      </c>
      <c r="F8103" t="s">
        <v>11</v>
      </c>
      <c r="G8103" t="s">
        <v>202</v>
      </c>
      <c r="H8103" t="s">
        <v>1914</v>
      </c>
      <c r="I8103">
        <v>1439.98</v>
      </c>
      <c r="J8103">
        <v>3</v>
      </c>
      <c r="K8103">
        <v>-264</v>
      </c>
      <c r="M8103" t="s">
        <v>3204</v>
      </c>
    </row>
    <row r="8104" spans="1:13" x14ac:dyDescent="0.25">
      <c r="A8104" s="7">
        <v>42948</v>
      </c>
      <c r="B8104" s="4">
        <f>YEAR(SaleData[[#This Row],[Order Date]])</f>
        <v>2017</v>
      </c>
      <c r="C8104" s="4">
        <f>MONTH(SaleData[[#This Row],[Order Date]])</f>
        <v>8</v>
      </c>
      <c r="D8104" t="s">
        <v>2108</v>
      </c>
      <c r="E8104" t="s">
        <v>30</v>
      </c>
      <c r="F8104" t="s">
        <v>26</v>
      </c>
      <c r="G8104" t="s">
        <v>27</v>
      </c>
      <c r="H8104" t="s">
        <v>2109</v>
      </c>
      <c r="I8104">
        <v>36.29</v>
      </c>
      <c r="J8104">
        <v>7</v>
      </c>
      <c r="K8104">
        <v>12.7</v>
      </c>
      <c r="M8104" t="s">
        <v>3204</v>
      </c>
    </row>
    <row r="8105" spans="1:13" x14ac:dyDescent="0.25">
      <c r="A8105" s="7">
        <v>42948</v>
      </c>
      <c r="B8105" s="4">
        <f>YEAR(SaleData[[#This Row],[Order Date]])</f>
        <v>2017</v>
      </c>
      <c r="C8105" s="4">
        <f>MONTH(SaleData[[#This Row],[Order Date]])</f>
        <v>8</v>
      </c>
      <c r="D8105" t="s">
        <v>837</v>
      </c>
      <c r="E8105" t="s">
        <v>43</v>
      </c>
      <c r="F8105" t="s">
        <v>26</v>
      </c>
      <c r="G8105" t="s">
        <v>46</v>
      </c>
      <c r="H8105" t="s">
        <v>1215</v>
      </c>
      <c r="I8105">
        <v>54.9</v>
      </c>
      <c r="J8105">
        <v>2</v>
      </c>
      <c r="K8105">
        <v>18.53</v>
      </c>
      <c r="M8105" t="s">
        <v>3204</v>
      </c>
    </row>
    <row r="8106" spans="1:13" x14ac:dyDescent="0.25">
      <c r="A8106" s="7">
        <v>42948</v>
      </c>
      <c r="B8106" s="4">
        <f>YEAR(SaleData[[#This Row],[Order Date]])</f>
        <v>2017</v>
      </c>
      <c r="C8106" s="4">
        <f>MONTH(SaleData[[#This Row],[Order Date]])</f>
        <v>8</v>
      </c>
      <c r="D8106" t="s">
        <v>1064</v>
      </c>
      <c r="E8106" t="s">
        <v>43</v>
      </c>
      <c r="F8106" t="s">
        <v>26</v>
      </c>
      <c r="G8106" t="s">
        <v>36</v>
      </c>
      <c r="H8106" t="s">
        <v>1828</v>
      </c>
      <c r="I8106">
        <v>186.54</v>
      </c>
      <c r="J8106">
        <v>3</v>
      </c>
      <c r="K8106">
        <v>50.37</v>
      </c>
      <c r="M8106" t="s">
        <v>3205</v>
      </c>
    </row>
    <row r="8107" spans="1:13" x14ac:dyDescent="0.25">
      <c r="A8107" s="7">
        <v>42950</v>
      </c>
      <c r="B8107" s="4">
        <f>YEAR(SaleData[[#This Row],[Order Date]])</f>
        <v>2017</v>
      </c>
      <c r="C8107" s="4">
        <f>MONTH(SaleData[[#This Row],[Order Date]])</f>
        <v>8</v>
      </c>
      <c r="D8107" t="s">
        <v>1501</v>
      </c>
      <c r="E8107" t="s">
        <v>24</v>
      </c>
      <c r="F8107" t="s">
        <v>16</v>
      </c>
      <c r="G8107" t="s">
        <v>235</v>
      </c>
      <c r="H8107" t="s">
        <v>2198</v>
      </c>
      <c r="I8107">
        <v>183.37</v>
      </c>
      <c r="J8107">
        <v>2</v>
      </c>
      <c r="K8107">
        <v>-36.67</v>
      </c>
      <c r="M8107" t="s">
        <v>3205</v>
      </c>
    </row>
    <row r="8108" spans="1:13" x14ac:dyDescent="0.25">
      <c r="A8108" s="7">
        <v>42950</v>
      </c>
      <c r="B8108" s="4">
        <f>YEAR(SaleData[[#This Row],[Order Date]])</f>
        <v>2017</v>
      </c>
      <c r="C8108" s="4">
        <f>MONTH(SaleData[[#This Row],[Order Date]])</f>
        <v>8</v>
      </c>
      <c r="D8108" t="s">
        <v>1173</v>
      </c>
      <c r="E8108" t="s">
        <v>43</v>
      </c>
      <c r="F8108" t="s">
        <v>26</v>
      </c>
      <c r="G8108" t="s">
        <v>44</v>
      </c>
      <c r="H8108" t="s">
        <v>1642</v>
      </c>
      <c r="I8108">
        <v>51.75</v>
      </c>
      <c r="J8108">
        <v>5</v>
      </c>
      <c r="K8108">
        <v>24.84</v>
      </c>
      <c r="M8108" t="s">
        <v>3205</v>
      </c>
    </row>
    <row r="8109" spans="1:13" x14ac:dyDescent="0.25">
      <c r="A8109" s="7">
        <v>42950</v>
      </c>
      <c r="B8109" s="4">
        <f>YEAR(SaleData[[#This Row],[Order Date]])</f>
        <v>2017</v>
      </c>
      <c r="C8109" s="4">
        <f>MONTH(SaleData[[#This Row],[Order Date]])</f>
        <v>8</v>
      </c>
      <c r="D8109" t="s">
        <v>1173</v>
      </c>
      <c r="E8109" t="s">
        <v>43</v>
      </c>
      <c r="F8109" t="s">
        <v>16</v>
      </c>
      <c r="G8109" t="s">
        <v>34</v>
      </c>
      <c r="H8109" t="s">
        <v>906</v>
      </c>
      <c r="I8109">
        <v>123.96</v>
      </c>
      <c r="J8109">
        <v>3</v>
      </c>
      <c r="K8109">
        <v>11.16</v>
      </c>
      <c r="M8109" t="s">
        <v>3205</v>
      </c>
    </row>
    <row r="8110" spans="1:13" x14ac:dyDescent="0.25">
      <c r="A8110" s="7">
        <v>42950</v>
      </c>
      <c r="B8110" s="4">
        <f>YEAR(SaleData[[#This Row],[Order Date]])</f>
        <v>2017</v>
      </c>
      <c r="C8110" s="4">
        <f>MONTH(SaleData[[#This Row],[Order Date]])</f>
        <v>8</v>
      </c>
      <c r="D8110" t="s">
        <v>575</v>
      </c>
      <c r="E8110" t="s">
        <v>43</v>
      </c>
      <c r="F8110" t="s">
        <v>26</v>
      </c>
      <c r="G8110" t="s">
        <v>36</v>
      </c>
      <c r="H8110" t="s">
        <v>2199</v>
      </c>
      <c r="I8110">
        <v>99.87</v>
      </c>
      <c r="J8110">
        <v>3</v>
      </c>
      <c r="K8110">
        <v>23.97</v>
      </c>
      <c r="M8110" t="s">
        <v>3205</v>
      </c>
    </row>
    <row r="8111" spans="1:13" x14ac:dyDescent="0.25">
      <c r="A8111" s="7">
        <v>42950</v>
      </c>
      <c r="B8111" s="4">
        <f>YEAR(SaleData[[#This Row],[Order Date]])</f>
        <v>2017</v>
      </c>
      <c r="C8111" s="4">
        <f>MONTH(SaleData[[#This Row],[Order Date]])</f>
        <v>8</v>
      </c>
      <c r="D8111" t="s">
        <v>1398</v>
      </c>
      <c r="E8111" t="s">
        <v>24</v>
      </c>
      <c r="F8111" t="s">
        <v>11</v>
      </c>
      <c r="G8111" t="s">
        <v>12</v>
      </c>
      <c r="H8111" t="s">
        <v>1756</v>
      </c>
      <c r="I8111">
        <v>39.82</v>
      </c>
      <c r="J8111">
        <v>3</v>
      </c>
      <c r="K8111">
        <v>7.47</v>
      </c>
      <c r="M8111" t="s">
        <v>3205</v>
      </c>
    </row>
    <row r="8112" spans="1:13" x14ac:dyDescent="0.25">
      <c r="A8112" s="7">
        <v>42950</v>
      </c>
      <c r="B8112" s="4">
        <f>YEAR(SaleData[[#This Row],[Order Date]])</f>
        <v>2017</v>
      </c>
      <c r="C8112" s="4">
        <f>MONTH(SaleData[[#This Row],[Order Date]])</f>
        <v>8</v>
      </c>
      <c r="D8112" t="s">
        <v>1880</v>
      </c>
      <c r="E8112" t="s">
        <v>15</v>
      </c>
      <c r="F8112" t="s">
        <v>26</v>
      </c>
      <c r="G8112" t="s">
        <v>36</v>
      </c>
      <c r="H8112" t="s">
        <v>2200</v>
      </c>
      <c r="I8112">
        <v>16.059999999999999</v>
      </c>
      <c r="J8112">
        <v>1</v>
      </c>
      <c r="K8112">
        <v>4.18</v>
      </c>
      <c r="M8112" t="s">
        <v>3205</v>
      </c>
    </row>
    <row r="8113" spans="1:13" x14ac:dyDescent="0.25">
      <c r="A8113" s="7">
        <v>42950</v>
      </c>
      <c r="B8113" s="4">
        <f>YEAR(SaleData[[#This Row],[Order Date]])</f>
        <v>2017</v>
      </c>
      <c r="C8113" s="4">
        <f>MONTH(SaleData[[#This Row],[Order Date]])</f>
        <v>8</v>
      </c>
      <c r="D8113" t="s">
        <v>2146</v>
      </c>
      <c r="E8113" t="s">
        <v>129</v>
      </c>
      <c r="F8113" t="s">
        <v>26</v>
      </c>
      <c r="G8113" t="s">
        <v>44</v>
      </c>
      <c r="H8113" t="s">
        <v>1293</v>
      </c>
      <c r="I8113">
        <v>16.52</v>
      </c>
      <c r="J8113">
        <v>5</v>
      </c>
      <c r="K8113">
        <v>5.37</v>
      </c>
      <c r="M8113" t="s">
        <v>3206</v>
      </c>
    </row>
    <row r="8114" spans="1:13" x14ac:dyDescent="0.25">
      <c r="A8114" s="7">
        <v>42951</v>
      </c>
      <c r="B8114" s="4">
        <f>YEAR(SaleData[[#This Row],[Order Date]])</f>
        <v>2017</v>
      </c>
      <c r="C8114" s="4">
        <f>MONTH(SaleData[[#This Row],[Order Date]])</f>
        <v>8</v>
      </c>
      <c r="D8114" t="s">
        <v>1251</v>
      </c>
      <c r="E8114" t="s">
        <v>101</v>
      </c>
      <c r="F8114" t="s">
        <v>26</v>
      </c>
      <c r="G8114" t="s">
        <v>27</v>
      </c>
      <c r="H8114" t="s">
        <v>2232</v>
      </c>
      <c r="I8114">
        <v>7.97</v>
      </c>
      <c r="J8114">
        <v>2</v>
      </c>
      <c r="K8114">
        <v>2.89</v>
      </c>
      <c r="M8114" t="s">
        <v>3206</v>
      </c>
    </row>
    <row r="8115" spans="1:13" x14ac:dyDescent="0.25">
      <c r="A8115" s="7">
        <v>42951</v>
      </c>
      <c r="B8115" s="4">
        <f>YEAR(SaleData[[#This Row],[Order Date]])</f>
        <v>2017</v>
      </c>
      <c r="C8115" s="4">
        <f>MONTH(SaleData[[#This Row],[Order Date]])</f>
        <v>8</v>
      </c>
      <c r="D8115" t="s">
        <v>1251</v>
      </c>
      <c r="E8115" t="s">
        <v>101</v>
      </c>
      <c r="F8115" t="s">
        <v>26</v>
      </c>
      <c r="G8115" t="s">
        <v>156</v>
      </c>
      <c r="H8115" t="s">
        <v>2071</v>
      </c>
      <c r="I8115">
        <v>8.7799999999999994</v>
      </c>
      <c r="J8115">
        <v>1</v>
      </c>
      <c r="K8115">
        <v>3.18</v>
      </c>
      <c r="M8115" t="s">
        <v>3206</v>
      </c>
    </row>
    <row r="8116" spans="1:13" x14ac:dyDescent="0.25">
      <c r="A8116" s="7">
        <v>42951</v>
      </c>
      <c r="B8116" s="4">
        <f>YEAR(SaleData[[#This Row],[Order Date]])</f>
        <v>2017</v>
      </c>
      <c r="C8116" s="4">
        <f>MONTH(SaleData[[#This Row],[Order Date]])</f>
        <v>8</v>
      </c>
      <c r="D8116" t="s">
        <v>1251</v>
      </c>
      <c r="E8116" t="s">
        <v>30</v>
      </c>
      <c r="F8116" t="s">
        <v>26</v>
      </c>
      <c r="G8116" t="s">
        <v>46</v>
      </c>
      <c r="H8116" t="s">
        <v>259</v>
      </c>
      <c r="I8116">
        <v>3.32</v>
      </c>
      <c r="J8116">
        <v>3</v>
      </c>
      <c r="K8116">
        <v>-5.64</v>
      </c>
      <c r="M8116" t="s">
        <v>3207</v>
      </c>
    </row>
    <row r="8117" spans="1:13" x14ac:dyDescent="0.25">
      <c r="A8117" s="7">
        <v>42952</v>
      </c>
      <c r="B8117" s="4">
        <f>YEAR(SaleData[[#This Row],[Order Date]])</f>
        <v>2017</v>
      </c>
      <c r="C8117" s="4">
        <f>MONTH(SaleData[[#This Row],[Order Date]])</f>
        <v>8</v>
      </c>
      <c r="D8117" t="s">
        <v>1162</v>
      </c>
      <c r="E8117" t="s">
        <v>116</v>
      </c>
      <c r="F8117" t="s">
        <v>26</v>
      </c>
      <c r="G8117" t="s">
        <v>27</v>
      </c>
      <c r="H8117" t="s">
        <v>1544</v>
      </c>
      <c r="I8117">
        <v>13.76</v>
      </c>
      <c r="J8117">
        <v>2</v>
      </c>
      <c r="K8117">
        <v>6.33</v>
      </c>
      <c r="M8117" t="s">
        <v>3207</v>
      </c>
    </row>
    <row r="8118" spans="1:13" x14ac:dyDescent="0.25">
      <c r="A8118" s="7">
        <v>42952</v>
      </c>
      <c r="B8118" s="4">
        <f>YEAR(SaleData[[#This Row],[Order Date]])</f>
        <v>2017</v>
      </c>
      <c r="C8118" s="4">
        <f>MONTH(SaleData[[#This Row],[Order Date]])</f>
        <v>8</v>
      </c>
      <c r="D8118" t="s">
        <v>187</v>
      </c>
      <c r="E8118" t="s">
        <v>30</v>
      </c>
      <c r="F8118" t="s">
        <v>26</v>
      </c>
      <c r="G8118" t="s">
        <v>36</v>
      </c>
      <c r="H8118" t="s">
        <v>2255</v>
      </c>
      <c r="I8118">
        <v>151.06</v>
      </c>
      <c r="J8118">
        <v>9</v>
      </c>
      <c r="K8118">
        <v>7.55</v>
      </c>
      <c r="M8118" t="s">
        <v>3207</v>
      </c>
    </row>
    <row r="8119" spans="1:13" x14ac:dyDescent="0.25">
      <c r="A8119" s="7">
        <v>42952</v>
      </c>
      <c r="B8119" s="4">
        <f>YEAR(SaleData[[#This Row],[Order Date]])</f>
        <v>2017</v>
      </c>
      <c r="C8119" s="4">
        <f>MONTH(SaleData[[#This Row],[Order Date]])</f>
        <v>8</v>
      </c>
      <c r="D8119" t="s">
        <v>2256</v>
      </c>
      <c r="E8119" t="s">
        <v>573</v>
      </c>
      <c r="F8119" t="s">
        <v>26</v>
      </c>
      <c r="G8119" t="s">
        <v>46</v>
      </c>
      <c r="H8119" t="s">
        <v>1858</v>
      </c>
      <c r="I8119">
        <v>125.88</v>
      </c>
      <c r="J8119">
        <v>6</v>
      </c>
      <c r="K8119">
        <v>60.42</v>
      </c>
      <c r="M8119" t="s">
        <v>3207</v>
      </c>
    </row>
    <row r="8120" spans="1:13" x14ac:dyDescent="0.25">
      <c r="A8120" s="7">
        <v>42952</v>
      </c>
      <c r="B8120" s="4">
        <f>YEAR(SaleData[[#This Row],[Order Date]])</f>
        <v>2017</v>
      </c>
      <c r="C8120" s="4">
        <f>MONTH(SaleData[[#This Row],[Order Date]])</f>
        <v>8</v>
      </c>
      <c r="D8120" t="s">
        <v>2256</v>
      </c>
      <c r="E8120" t="s">
        <v>573</v>
      </c>
      <c r="F8120" t="s">
        <v>11</v>
      </c>
      <c r="G8120" t="s">
        <v>12</v>
      </c>
      <c r="H8120" t="s">
        <v>1705</v>
      </c>
      <c r="I8120">
        <v>79.78</v>
      </c>
      <c r="J8120">
        <v>2</v>
      </c>
      <c r="K8120">
        <v>29.52</v>
      </c>
      <c r="M8120" t="s">
        <v>3207</v>
      </c>
    </row>
    <row r="8121" spans="1:13" x14ac:dyDescent="0.25">
      <c r="A8121" s="7">
        <v>42952</v>
      </c>
      <c r="B8121" s="4">
        <f>YEAR(SaleData[[#This Row],[Order Date]])</f>
        <v>2017</v>
      </c>
      <c r="C8121" s="4">
        <f>MONTH(SaleData[[#This Row],[Order Date]])</f>
        <v>8</v>
      </c>
      <c r="D8121" t="s">
        <v>2256</v>
      </c>
      <c r="E8121" t="s">
        <v>573</v>
      </c>
      <c r="F8121" t="s">
        <v>26</v>
      </c>
      <c r="G8121" t="s">
        <v>44</v>
      </c>
      <c r="H8121" t="s">
        <v>120</v>
      </c>
      <c r="I8121">
        <v>133.19999999999999</v>
      </c>
      <c r="J8121">
        <v>9</v>
      </c>
      <c r="K8121">
        <v>66.599999999999994</v>
      </c>
      <c r="M8121" t="s">
        <v>3207</v>
      </c>
    </row>
    <row r="8122" spans="1:13" x14ac:dyDescent="0.25">
      <c r="A8122" s="7">
        <v>42953</v>
      </c>
      <c r="B8122" s="4">
        <f>YEAR(SaleData[[#This Row],[Order Date]])</f>
        <v>2017</v>
      </c>
      <c r="C8122" s="4">
        <f>MONTH(SaleData[[#This Row],[Order Date]])</f>
        <v>8</v>
      </c>
      <c r="D8122" t="s">
        <v>873</v>
      </c>
      <c r="E8122" t="s">
        <v>360</v>
      </c>
      <c r="F8122" t="s">
        <v>16</v>
      </c>
      <c r="G8122" t="s">
        <v>235</v>
      </c>
      <c r="H8122" t="s">
        <v>697</v>
      </c>
      <c r="I8122">
        <v>145.74</v>
      </c>
      <c r="J8122">
        <v>3</v>
      </c>
      <c r="K8122">
        <v>23.32</v>
      </c>
      <c r="M8122" t="s">
        <v>3208</v>
      </c>
    </row>
    <row r="8123" spans="1:13" x14ac:dyDescent="0.25">
      <c r="A8123" s="7">
        <v>42953</v>
      </c>
      <c r="B8123" s="4">
        <f>YEAR(SaleData[[#This Row],[Order Date]])</f>
        <v>2017</v>
      </c>
      <c r="C8123" s="4">
        <f>MONTH(SaleData[[#This Row],[Order Date]])</f>
        <v>8</v>
      </c>
      <c r="D8123" t="s">
        <v>873</v>
      </c>
      <c r="E8123" t="s">
        <v>360</v>
      </c>
      <c r="F8123" t="s">
        <v>16</v>
      </c>
      <c r="G8123" t="s">
        <v>34</v>
      </c>
      <c r="H8123" t="s">
        <v>1034</v>
      </c>
      <c r="I8123">
        <v>15.4</v>
      </c>
      <c r="J8123">
        <v>5</v>
      </c>
      <c r="K8123">
        <v>7.39</v>
      </c>
      <c r="M8123" t="s">
        <v>3208</v>
      </c>
    </row>
    <row r="8124" spans="1:13" x14ac:dyDescent="0.25">
      <c r="A8124" s="7">
        <v>42953</v>
      </c>
      <c r="B8124" s="4">
        <f>YEAR(SaleData[[#This Row],[Order Date]])</f>
        <v>2017</v>
      </c>
      <c r="C8124" s="4">
        <f>MONTH(SaleData[[#This Row],[Order Date]])</f>
        <v>8</v>
      </c>
      <c r="D8124" t="s">
        <v>2272</v>
      </c>
      <c r="E8124" t="s">
        <v>30</v>
      </c>
      <c r="F8124" t="s">
        <v>26</v>
      </c>
      <c r="G8124" t="s">
        <v>27</v>
      </c>
      <c r="H8124" t="s">
        <v>1846</v>
      </c>
      <c r="I8124">
        <v>115.3</v>
      </c>
      <c r="J8124">
        <v>3</v>
      </c>
      <c r="K8124">
        <v>40.35</v>
      </c>
      <c r="M8124" t="s">
        <v>3208</v>
      </c>
    </row>
    <row r="8125" spans="1:13" x14ac:dyDescent="0.25">
      <c r="A8125" s="7">
        <v>42953</v>
      </c>
      <c r="B8125" s="4">
        <f>YEAR(SaleData[[#This Row],[Order Date]])</f>
        <v>2017</v>
      </c>
      <c r="C8125" s="4">
        <f>MONTH(SaleData[[#This Row],[Order Date]])</f>
        <v>8</v>
      </c>
      <c r="D8125" t="s">
        <v>896</v>
      </c>
      <c r="E8125" t="s">
        <v>1211</v>
      </c>
      <c r="F8125" t="s">
        <v>11</v>
      </c>
      <c r="G8125" t="s">
        <v>21</v>
      </c>
      <c r="H8125" t="s">
        <v>1374</v>
      </c>
      <c r="I8125">
        <v>824.95</v>
      </c>
      <c r="J8125">
        <v>5</v>
      </c>
      <c r="K8125">
        <v>247.49</v>
      </c>
      <c r="M8125" t="s">
        <v>3209</v>
      </c>
    </row>
    <row r="8126" spans="1:13" x14ac:dyDescent="0.25">
      <c r="A8126" s="7">
        <v>42953</v>
      </c>
      <c r="B8126" s="4">
        <f>YEAR(SaleData[[#This Row],[Order Date]])</f>
        <v>2017</v>
      </c>
      <c r="C8126" s="4">
        <f>MONTH(SaleData[[#This Row],[Order Date]])</f>
        <v>8</v>
      </c>
      <c r="D8126" t="s">
        <v>896</v>
      </c>
      <c r="E8126" t="s">
        <v>1211</v>
      </c>
      <c r="F8126" t="s">
        <v>26</v>
      </c>
      <c r="G8126" t="s">
        <v>44</v>
      </c>
      <c r="H8126" t="s">
        <v>276</v>
      </c>
      <c r="I8126">
        <v>24.64</v>
      </c>
      <c r="J8126">
        <v>8</v>
      </c>
      <c r="K8126">
        <v>11.83</v>
      </c>
      <c r="M8126" t="s">
        <v>3209</v>
      </c>
    </row>
    <row r="8127" spans="1:13" x14ac:dyDescent="0.25">
      <c r="A8127" s="7">
        <v>42953</v>
      </c>
      <c r="B8127" s="4">
        <f>YEAR(SaleData[[#This Row],[Order Date]])</f>
        <v>2017</v>
      </c>
      <c r="C8127" s="4">
        <f>MONTH(SaleData[[#This Row],[Order Date]])</f>
        <v>8</v>
      </c>
      <c r="D8127" t="s">
        <v>896</v>
      </c>
      <c r="E8127" t="s">
        <v>1211</v>
      </c>
      <c r="F8127" t="s">
        <v>26</v>
      </c>
      <c r="G8127" t="s">
        <v>62</v>
      </c>
      <c r="H8127" t="s">
        <v>717</v>
      </c>
      <c r="I8127">
        <v>227.88</v>
      </c>
      <c r="J8127">
        <v>6</v>
      </c>
      <c r="K8127">
        <v>68.36</v>
      </c>
      <c r="M8127" t="s">
        <v>3209</v>
      </c>
    </row>
    <row r="8128" spans="1:13" x14ac:dyDescent="0.25">
      <c r="A8128" s="7">
        <v>42953</v>
      </c>
      <c r="B8128" s="4">
        <f>YEAR(SaleData[[#This Row],[Order Date]])</f>
        <v>2017</v>
      </c>
      <c r="C8128" s="4">
        <f>MONTH(SaleData[[#This Row],[Order Date]])</f>
        <v>8</v>
      </c>
      <c r="D8128" t="s">
        <v>227</v>
      </c>
      <c r="E8128" t="s">
        <v>20</v>
      </c>
      <c r="F8128" t="s">
        <v>26</v>
      </c>
      <c r="G8128" t="s">
        <v>213</v>
      </c>
      <c r="H8128" t="s">
        <v>1051</v>
      </c>
      <c r="I8128">
        <v>70.12</v>
      </c>
      <c r="J8128">
        <v>4</v>
      </c>
      <c r="K8128">
        <v>21.04</v>
      </c>
      <c r="M8128" t="s">
        <v>3209</v>
      </c>
    </row>
    <row r="8129" spans="1:13" x14ac:dyDescent="0.25">
      <c r="A8129" s="7">
        <v>42954</v>
      </c>
      <c r="B8129" s="4">
        <f>YEAR(SaleData[[#This Row],[Order Date]])</f>
        <v>2017</v>
      </c>
      <c r="C8129" s="4">
        <f>MONTH(SaleData[[#This Row],[Order Date]])</f>
        <v>8</v>
      </c>
      <c r="D8129" t="s">
        <v>1498</v>
      </c>
      <c r="E8129" t="s">
        <v>79</v>
      </c>
      <c r="F8129" t="s">
        <v>11</v>
      </c>
      <c r="G8129" t="s">
        <v>12</v>
      </c>
      <c r="H8129" t="s">
        <v>566</v>
      </c>
      <c r="I8129">
        <v>79.989999999999995</v>
      </c>
      <c r="J8129">
        <v>1</v>
      </c>
      <c r="K8129">
        <v>22</v>
      </c>
      <c r="M8129" t="s">
        <v>3209</v>
      </c>
    </row>
    <row r="8130" spans="1:13" x14ac:dyDescent="0.25">
      <c r="A8130" s="7">
        <v>42954</v>
      </c>
      <c r="B8130" s="4">
        <f>YEAR(SaleData[[#This Row],[Order Date]])</f>
        <v>2017</v>
      </c>
      <c r="C8130" s="4">
        <f>MONTH(SaleData[[#This Row],[Order Date]])</f>
        <v>8</v>
      </c>
      <c r="D8130" t="s">
        <v>2297</v>
      </c>
      <c r="E8130" t="s">
        <v>20</v>
      </c>
      <c r="F8130" t="s">
        <v>26</v>
      </c>
      <c r="G8130" t="s">
        <v>62</v>
      </c>
      <c r="H8130" t="s">
        <v>2298</v>
      </c>
      <c r="I8130">
        <v>11.68</v>
      </c>
      <c r="J8130">
        <v>2</v>
      </c>
      <c r="K8130">
        <v>5.49</v>
      </c>
      <c r="M8130" t="s">
        <v>3209</v>
      </c>
    </row>
    <row r="8131" spans="1:13" x14ac:dyDescent="0.25">
      <c r="A8131" s="7">
        <v>42954</v>
      </c>
      <c r="B8131" s="4">
        <f>YEAR(SaleData[[#This Row],[Order Date]])</f>
        <v>2017</v>
      </c>
      <c r="C8131" s="4">
        <f>MONTH(SaleData[[#This Row],[Order Date]])</f>
        <v>8</v>
      </c>
      <c r="D8131" t="s">
        <v>2297</v>
      </c>
      <c r="E8131" t="s">
        <v>20</v>
      </c>
      <c r="F8131" t="s">
        <v>26</v>
      </c>
      <c r="G8131" t="s">
        <v>62</v>
      </c>
      <c r="H8131" t="s">
        <v>1540</v>
      </c>
      <c r="I8131">
        <v>104.8</v>
      </c>
      <c r="J8131">
        <v>10</v>
      </c>
      <c r="K8131">
        <v>26.2</v>
      </c>
      <c r="M8131" t="s">
        <v>3209</v>
      </c>
    </row>
    <row r="8132" spans="1:13" x14ac:dyDescent="0.25">
      <c r="A8132" s="7">
        <v>42954</v>
      </c>
      <c r="B8132" s="4">
        <f>YEAR(SaleData[[#This Row],[Order Date]])</f>
        <v>2017</v>
      </c>
      <c r="C8132" s="4">
        <f>MONTH(SaleData[[#This Row],[Order Date]])</f>
        <v>8</v>
      </c>
      <c r="D8132" t="s">
        <v>891</v>
      </c>
      <c r="E8132" t="s">
        <v>43</v>
      </c>
      <c r="F8132" t="s">
        <v>11</v>
      </c>
      <c r="G8132" t="s">
        <v>21</v>
      </c>
      <c r="H8132" t="s">
        <v>980</v>
      </c>
      <c r="I8132">
        <v>159.96</v>
      </c>
      <c r="J8132">
        <v>5</v>
      </c>
      <c r="K8132">
        <v>18</v>
      </c>
      <c r="M8132" t="s">
        <v>3210</v>
      </c>
    </row>
    <row r="8133" spans="1:13" x14ac:dyDescent="0.25">
      <c r="A8133" s="7">
        <v>42954</v>
      </c>
      <c r="B8133" s="4">
        <f>YEAR(SaleData[[#This Row],[Order Date]])</f>
        <v>2017</v>
      </c>
      <c r="C8133" s="4">
        <f>MONTH(SaleData[[#This Row],[Order Date]])</f>
        <v>8</v>
      </c>
      <c r="D8133" t="s">
        <v>891</v>
      </c>
      <c r="E8133" t="s">
        <v>43</v>
      </c>
      <c r="F8133" t="s">
        <v>26</v>
      </c>
      <c r="G8133" t="s">
        <v>46</v>
      </c>
      <c r="H8133" t="s">
        <v>2299</v>
      </c>
      <c r="I8133">
        <v>13.76</v>
      </c>
      <c r="J8133">
        <v>2</v>
      </c>
      <c r="K8133">
        <v>4.6399999999999997</v>
      </c>
      <c r="M8133" t="s">
        <v>3210</v>
      </c>
    </row>
    <row r="8134" spans="1:13" x14ac:dyDescent="0.25">
      <c r="A8134" s="7">
        <v>42954</v>
      </c>
      <c r="B8134" s="4">
        <f>YEAR(SaleData[[#This Row],[Order Date]])</f>
        <v>2017</v>
      </c>
      <c r="C8134" s="4">
        <f>MONTH(SaleData[[#This Row],[Order Date]])</f>
        <v>8</v>
      </c>
      <c r="D8134" t="s">
        <v>1686</v>
      </c>
      <c r="E8134" t="s">
        <v>53</v>
      </c>
      <c r="F8134" t="s">
        <v>11</v>
      </c>
      <c r="G8134" t="s">
        <v>12</v>
      </c>
      <c r="H8134" t="s">
        <v>2220</v>
      </c>
      <c r="I8134">
        <v>63.96</v>
      </c>
      <c r="J8134">
        <v>4</v>
      </c>
      <c r="K8134">
        <v>19.829999999999998</v>
      </c>
      <c r="M8134" t="s">
        <v>3210</v>
      </c>
    </row>
    <row r="8135" spans="1:13" x14ac:dyDescent="0.25">
      <c r="A8135" s="7">
        <v>42954</v>
      </c>
      <c r="B8135" s="4">
        <f>YEAR(SaleData[[#This Row],[Order Date]])</f>
        <v>2017</v>
      </c>
      <c r="C8135" s="4">
        <f>MONTH(SaleData[[#This Row],[Order Date]])</f>
        <v>8</v>
      </c>
      <c r="D8135" t="s">
        <v>244</v>
      </c>
      <c r="E8135" t="s">
        <v>43</v>
      </c>
      <c r="F8135" t="s">
        <v>26</v>
      </c>
      <c r="G8135" t="s">
        <v>27</v>
      </c>
      <c r="H8135" t="s">
        <v>427</v>
      </c>
      <c r="I8135">
        <v>244.55</v>
      </c>
      <c r="J8135">
        <v>5</v>
      </c>
      <c r="K8135">
        <v>114.94</v>
      </c>
      <c r="M8135" t="s">
        <v>3210</v>
      </c>
    </row>
    <row r="8136" spans="1:13" x14ac:dyDescent="0.25">
      <c r="A8136" s="7">
        <v>42954</v>
      </c>
      <c r="B8136" s="4">
        <f>YEAR(SaleData[[#This Row],[Order Date]])</f>
        <v>2017</v>
      </c>
      <c r="C8136" s="4">
        <f>MONTH(SaleData[[#This Row],[Order Date]])</f>
        <v>8</v>
      </c>
      <c r="D8136" t="s">
        <v>883</v>
      </c>
      <c r="E8136" t="s">
        <v>30</v>
      </c>
      <c r="F8136" t="s">
        <v>11</v>
      </c>
      <c r="G8136" t="s">
        <v>12</v>
      </c>
      <c r="H8136" t="s">
        <v>1141</v>
      </c>
      <c r="I8136">
        <v>119.45</v>
      </c>
      <c r="J8136">
        <v>3</v>
      </c>
      <c r="K8136">
        <v>-13.44</v>
      </c>
      <c r="M8136" t="s">
        <v>3210</v>
      </c>
    </row>
    <row r="8137" spans="1:13" x14ac:dyDescent="0.25">
      <c r="A8137" s="7">
        <v>42954</v>
      </c>
      <c r="B8137" s="4">
        <f>YEAR(SaleData[[#This Row],[Order Date]])</f>
        <v>2017</v>
      </c>
      <c r="C8137" s="4">
        <f>MONTH(SaleData[[#This Row],[Order Date]])</f>
        <v>8</v>
      </c>
      <c r="D8137" t="s">
        <v>883</v>
      </c>
      <c r="E8137" t="s">
        <v>30</v>
      </c>
      <c r="F8137" t="s">
        <v>26</v>
      </c>
      <c r="G8137" t="s">
        <v>36</v>
      </c>
      <c r="H8137" t="s">
        <v>2118</v>
      </c>
      <c r="I8137">
        <v>118.16</v>
      </c>
      <c r="J8137">
        <v>2</v>
      </c>
      <c r="K8137">
        <v>-25.11</v>
      </c>
      <c r="M8137" t="s">
        <v>3210</v>
      </c>
    </row>
    <row r="8138" spans="1:13" x14ac:dyDescent="0.25">
      <c r="A8138" s="7">
        <v>42954</v>
      </c>
      <c r="B8138" s="4">
        <f>YEAR(SaleData[[#This Row],[Order Date]])</f>
        <v>2017</v>
      </c>
      <c r="C8138" s="4">
        <f>MONTH(SaleData[[#This Row],[Order Date]])</f>
        <v>8</v>
      </c>
      <c r="D8138" t="s">
        <v>1942</v>
      </c>
      <c r="E8138" t="s">
        <v>43</v>
      </c>
      <c r="F8138" t="s">
        <v>11</v>
      </c>
      <c r="G8138" t="s">
        <v>21</v>
      </c>
      <c r="H8138" t="s">
        <v>2300</v>
      </c>
      <c r="I8138">
        <v>707.88</v>
      </c>
      <c r="J8138">
        <v>3</v>
      </c>
      <c r="K8138">
        <v>44.24</v>
      </c>
      <c r="M8138" t="s">
        <v>3210</v>
      </c>
    </row>
    <row r="8139" spans="1:13" x14ac:dyDescent="0.25">
      <c r="A8139" s="7">
        <v>42954</v>
      </c>
      <c r="B8139" s="4">
        <f>YEAR(SaleData[[#This Row],[Order Date]])</f>
        <v>2017</v>
      </c>
      <c r="C8139" s="4">
        <f>MONTH(SaleData[[#This Row],[Order Date]])</f>
        <v>8</v>
      </c>
      <c r="D8139" t="s">
        <v>1942</v>
      </c>
      <c r="E8139" t="s">
        <v>43</v>
      </c>
      <c r="F8139" t="s">
        <v>26</v>
      </c>
      <c r="G8139" t="s">
        <v>46</v>
      </c>
      <c r="H8139" t="s">
        <v>73</v>
      </c>
      <c r="I8139">
        <v>11.95</v>
      </c>
      <c r="J8139">
        <v>3</v>
      </c>
      <c r="K8139">
        <v>4.18</v>
      </c>
      <c r="M8139" t="s">
        <v>3210</v>
      </c>
    </row>
    <row r="8140" spans="1:13" x14ac:dyDescent="0.25">
      <c r="A8140" s="7">
        <v>42954</v>
      </c>
      <c r="B8140" s="4">
        <f>YEAR(SaleData[[#This Row],[Order Date]])</f>
        <v>2017</v>
      </c>
      <c r="C8140" s="4">
        <f>MONTH(SaleData[[#This Row],[Order Date]])</f>
        <v>8</v>
      </c>
      <c r="D8140" t="s">
        <v>1942</v>
      </c>
      <c r="E8140" t="s">
        <v>43</v>
      </c>
      <c r="F8140" t="s">
        <v>26</v>
      </c>
      <c r="G8140" t="s">
        <v>46</v>
      </c>
      <c r="H8140" t="s">
        <v>2212</v>
      </c>
      <c r="I8140">
        <v>31.13</v>
      </c>
      <c r="J8140">
        <v>3</v>
      </c>
      <c r="K8140">
        <v>11.67</v>
      </c>
      <c r="M8140" t="s">
        <v>3210</v>
      </c>
    </row>
    <row r="8141" spans="1:13" x14ac:dyDescent="0.25">
      <c r="A8141" s="7">
        <v>42954</v>
      </c>
      <c r="B8141" s="4">
        <f>YEAR(SaleData[[#This Row],[Order Date]])</f>
        <v>2017</v>
      </c>
      <c r="C8141" s="4">
        <f>MONTH(SaleData[[#This Row],[Order Date]])</f>
        <v>8</v>
      </c>
      <c r="D8141" t="s">
        <v>1942</v>
      </c>
      <c r="E8141" t="s">
        <v>43</v>
      </c>
      <c r="F8141" t="s">
        <v>11</v>
      </c>
      <c r="G8141" t="s">
        <v>12</v>
      </c>
      <c r="H8141" t="s">
        <v>1744</v>
      </c>
      <c r="I8141">
        <v>55.76</v>
      </c>
      <c r="J8141">
        <v>4</v>
      </c>
      <c r="K8141">
        <v>7.81</v>
      </c>
      <c r="M8141" t="s">
        <v>3210</v>
      </c>
    </row>
    <row r="8142" spans="1:13" x14ac:dyDescent="0.25">
      <c r="A8142" s="7">
        <v>42954</v>
      </c>
      <c r="B8142" s="4">
        <f>YEAR(SaleData[[#This Row],[Order Date]])</f>
        <v>2017</v>
      </c>
      <c r="C8142" s="4">
        <f>MONTH(SaleData[[#This Row],[Order Date]])</f>
        <v>8</v>
      </c>
      <c r="D8142" t="s">
        <v>1942</v>
      </c>
      <c r="E8142" t="s">
        <v>43</v>
      </c>
      <c r="F8142" t="s">
        <v>26</v>
      </c>
      <c r="G8142" t="s">
        <v>27</v>
      </c>
      <c r="H8142" t="s">
        <v>920</v>
      </c>
      <c r="I8142">
        <v>24.56</v>
      </c>
      <c r="J8142">
        <v>2</v>
      </c>
      <c r="K8142">
        <v>11.54</v>
      </c>
      <c r="M8142" t="s">
        <v>3210</v>
      </c>
    </row>
    <row r="8143" spans="1:13" x14ac:dyDescent="0.25">
      <c r="A8143" s="7">
        <v>42954</v>
      </c>
      <c r="B8143" s="4">
        <f>YEAR(SaleData[[#This Row],[Order Date]])</f>
        <v>2017</v>
      </c>
      <c r="C8143" s="4">
        <f>MONTH(SaleData[[#This Row],[Order Date]])</f>
        <v>8</v>
      </c>
      <c r="D8143" t="s">
        <v>1942</v>
      </c>
      <c r="E8143" t="s">
        <v>43</v>
      </c>
      <c r="F8143" t="s">
        <v>16</v>
      </c>
      <c r="G8143" t="s">
        <v>34</v>
      </c>
      <c r="H8143" t="s">
        <v>1566</v>
      </c>
      <c r="I8143">
        <v>51.75</v>
      </c>
      <c r="J8143">
        <v>1</v>
      </c>
      <c r="K8143">
        <v>15.53</v>
      </c>
      <c r="M8143" t="s">
        <v>3211</v>
      </c>
    </row>
    <row r="8144" spans="1:13" x14ac:dyDescent="0.25">
      <c r="A8144" s="7">
        <v>42954</v>
      </c>
      <c r="B8144" s="4">
        <f>YEAR(SaleData[[#This Row],[Order Date]])</f>
        <v>2017</v>
      </c>
      <c r="C8144" s="4">
        <f>MONTH(SaleData[[#This Row],[Order Date]])</f>
        <v>8</v>
      </c>
      <c r="D8144" t="s">
        <v>1942</v>
      </c>
      <c r="E8144" t="s">
        <v>43</v>
      </c>
      <c r="F8144" t="s">
        <v>16</v>
      </c>
      <c r="G8144" t="s">
        <v>17</v>
      </c>
      <c r="H8144" t="s">
        <v>2301</v>
      </c>
      <c r="I8144">
        <v>207.18</v>
      </c>
      <c r="J8144">
        <v>1</v>
      </c>
      <c r="K8144">
        <v>25.9</v>
      </c>
      <c r="M8144" t="s">
        <v>3212</v>
      </c>
    </row>
    <row r="8145" spans="1:13" x14ac:dyDescent="0.25">
      <c r="A8145" s="7">
        <v>42954</v>
      </c>
      <c r="B8145" s="4">
        <f>YEAR(SaleData[[#This Row],[Order Date]])</f>
        <v>2017</v>
      </c>
      <c r="C8145" s="4">
        <f>MONTH(SaleData[[#This Row],[Order Date]])</f>
        <v>8</v>
      </c>
      <c r="D8145" t="s">
        <v>1942</v>
      </c>
      <c r="E8145" t="s">
        <v>43</v>
      </c>
      <c r="F8145" t="s">
        <v>26</v>
      </c>
      <c r="G8145" t="s">
        <v>56</v>
      </c>
      <c r="H8145" t="s">
        <v>269</v>
      </c>
      <c r="I8145">
        <v>1473.1</v>
      </c>
      <c r="J8145">
        <v>5</v>
      </c>
      <c r="K8145">
        <v>412.47</v>
      </c>
      <c r="M8145" t="s">
        <v>3212</v>
      </c>
    </row>
    <row r="8146" spans="1:13" x14ac:dyDescent="0.25">
      <c r="A8146" s="7">
        <v>42957</v>
      </c>
      <c r="B8146" s="4">
        <f>YEAR(SaleData[[#This Row],[Order Date]])</f>
        <v>2017</v>
      </c>
      <c r="C8146" s="4">
        <f>MONTH(SaleData[[#This Row],[Order Date]])</f>
        <v>8</v>
      </c>
      <c r="D8146" t="s">
        <v>84</v>
      </c>
      <c r="E8146" t="s">
        <v>573</v>
      </c>
      <c r="F8146" t="s">
        <v>26</v>
      </c>
      <c r="G8146" t="s">
        <v>156</v>
      </c>
      <c r="H8146" t="s">
        <v>157</v>
      </c>
      <c r="I8146">
        <v>70.08</v>
      </c>
      <c r="J8146">
        <v>6</v>
      </c>
      <c r="K8146">
        <v>35.04</v>
      </c>
      <c r="M8146" t="s">
        <v>3212</v>
      </c>
    </row>
    <row r="8147" spans="1:13" x14ac:dyDescent="0.25">
      <c r="A8147" s="7">
        <v>42957</v>
      </c>
      <c r="B8147" s="4">
        <f>YEAR(SaleData[[#This Row],[Order Date]])</f>
        <v>2017</v>
      </c>
      <c r="C8147" s="4">
        <f>MONTH(SaleData[[#This Row],[Order Date]])</f>
        <v>8</v>
      </c>
      <c r="D8147" t="s">
        <v>84</v>
      </c>
      <c r="E8147" t="s">
        <v>573</v>
      </c>
      <c r="F8147" t="s">
        <v>16</v>
      </c>
      <c r="G8147" t="s">
        <v>34</v>
      </c>
      <c r="H8147" t="s">
        <v>1439</v>
      </c>
      <c r="I8147">
        <v>121.3</v>
      </c>
      <c r="J8147">
        <v>2</v>
      </c>
      <c r="K8147">
        <v>25.47</v>
      </c>
      <c r="M8147" t="s">
        <v>3212</v>
      </c>
    </row>
    <row r="8148" spans="1:13" x14ac:dyDescent="0.25">
      <c r="A8148" s="7">
        <v>42957</v>
      </c>
      <c r="B8148" s="4">
        <f>YEAR(SaleData[[#This Row],[Order Date]])</f>
        <v>2017</v>
      </c>
      <c r="C8148" s="4">
        <f>MONTH(SaleData[[#This Row],[Order Date]])</f>
        <v>8</v>
      </c>
      <c r="D8148" t="s">
        <v>84</v>
      </c>
      <c r="E8148" t="s">
        <v>573</v>
      </c>
      <c r="F8148" t="s">
        <v>11</v>
      </c>
      <c r="G8148" t="s">
        <v>21</v>
      </c>
      <c r="H8148" t="s">
        <v>531</v>
      </c>
      <c r="I8148">
        <v>1454.49</v>
      </c>
      <c r="J8148">
        <v>9</v>
      </c>
      <c r="K8148">
        <v>378.17</v>
      </c>
      <c r="M8148" t="s">
        <v>3212</v>
      </c>
    </row>
    <row r="8149" spans="1:13" x14ac:dyDescent="0.25">
      <c r="A8149" s="7">
        <v>42957</v>
      </c>
      <c r="B8149" s="4">
        <f>YEAR(SaleData[[#This Row],[Order Date]])</f>
        <v>2017</v>
      </c>
      <c r="C8149" s="4">
        <f>MONTH(SaleData[[#This Row],[Order Date]])</f>
        <v>8</v>
      </c>
      <c r="D8149" t="s">
        <v>1535</v>
      </c>
      <c r="E8149" t="s">
        <v>573</v>
      </c>
      <c r="F8149" t="s">
        <v>26</v>
      </c>
      <c r="G8149" t="s">
        <v>27</v>
      </c>
      <c r="H8149" t="s">
        <v>1322</v>
      </c>
      <c r="I8149">
        <v>177.2</v>
      </c>
      <c r="J8149">
        <v>5</v>
      </c>
      <c r="K8149">
        <v>83.28</v>
      </c>
      <c r="M8149" t="s">
        <v>3212</v>
      </c>
    </row>
    <row r="8150" spans="1:13" x14ac:dyDescent="0.25">
      <c r="A8150" s="7">
        <v>42958</v>
      </c>
      <c r="B8150" s="4">
        <f>YEAR(SaleData[[#This Row],[Order Date]])</f>
        <v>2017</v>
      </c>
      <c r="C8150" s="4">
        <f>MONTH(SaleData[[#This Row],[Order Date]])</f>
        <v>8</v>
      </c>
      <c r="D8150" t="s">
        <v>1152</v>
      </c>
      <c r="E8150" t="s">
        <v>30</v>
      </c>
      <c r="F8150" t="s">
        <v>26</v>
      </c>
      <c r="G8150" t="s">
        <v>27</v>
      </c>
      <c r="H8150" t="s">
        <v>964</v>
      </c>
      <c r="I8150">
        <v>29.66</v>
      </c>
      <c r="J8150">
        <v>4</v>
      </c>
      <c r="K8150">
        <v>10.01</v>
      </c>
      <c r="M8150" t="s">
        <v>3213</v>
      </c>
    </row>
    <row r="8151" spans="1:13" x14ac:dyDescent="0.25">
      <c r="A8151" s="7">
        <v>42958</v>
      </c>
      <c r="B8151" s="4">
        <f>YEAR(SaleData[[#This Row],[Order Date]])</f>
        <v>2017</v>
      </c>
      <c r="C8151" s="4">
        <f>MONTH(SaleData[[#This Row],[Order Date]])</f>
        <v>8</v>
      </c>
      <c r="D8151" t="s">
        <v>1152</v>
      </c>
      <c r="E8151" t="s">
        <v>30</v>
      </c>
      <c r="F8151" t="s">
        <v>26</v>
      </c>
      <c r="G8151" t="s">
        <v>62</v>
      </c>
      <c r="H8151" t="s">
        <v>2143</v>
      </c>
      <c r="I8151">
        <v>9.18</v>
      </c>
      <c r="J8151">
        <v>7</v>
      </c>
      <c r="K8151">
        <v>2.87</v>
      </c>
      <c r="M8151" t="s">
        <v>3213</v>
      </c>
    </row>
    <row r="8152" spans="1:13" x14ac:dyDescent="0.25">
      <c r="A8152" s="7">
        <v>42958</v>
      </c>
      <c r="B8152" s="4">
        <f>YEAR(SaleData[[#This Row],[Order Date]])</f>
        <v>2017</v>
      </c>
      <c r="C8152" s="4">
        <f>MONTH(SaleData[[#This Row],[Order Date]])</f>
        <v>8</v>
      </c>
      <c r="D8152" t="s">
        <v>1152</v>
      </c>
      <c r="E8152" t="s">
        <v>30</v>
      </c>
      <c r="F8152" t="s">
        <v>11</v>
      </c>
      <c r="G8152" t="s">
        <v>21</v>
      </c>
      <c r="H8152" t="s">
        <v>215</v>
      </c>
      <c r="I8152">
        <v>153.58000000000001</v>
      </c>
      <c r="J8152">
        <v>2</v>
      </c>
      <c r="K8152">
        <v>13.44</v>
      </c>
      <c r="M8152" t="s">
        <v>3213</v>
      </c>
    </row>
    <row r="8153" spans="1:13" x14ac:dyDescent="0.25">
      <c r="A8153" s="7">
        <v>42958</v>
      </c>
      <c r="B8153" s="4">
        <f>YEAR(SaleData[[#This Row],[Order Date]])</f>
        <v>2017</v>
      </c>
      <c r="C8153" s="4">
        <f>MONTH(SaleData[[#This Row],[Order Date]])</f>
        <v>8</v>
      </c>
      <c r="D8153" t="s">
        <v>1152</v>
      </c>
      <c r="E8153" t="s">
        <v>30</v>
      </c>
      <c r="F8153" t="s">
        <v>26</v>
      </c>
      <c r="G8153" t="s">
        <v>46</v>
      </c>
      <c r="H8153" t="s">
        <v>440</v>
      </c>
      <c r="I8153">
        <v>12.86</v>
      </c>
      <c r="J8153">
        <v>8</v>
      </c>
      <c r="K8153">
        <v>-22.51</v>
      </c>
      <c r="M8153" t="s">
        <v>3213</v>
      </c>
    </row>
    <row r="8154" spans="1:13" x14ac:dyDescent="0.25">
      <c r="A8154" s="7">
        <v>42958</v>
      </c>
      <c r="B8154" s="4">
        <f>YEAR(SaleData[[#This Row],[Order Date]])</f>
        <v>2017</v>
      </c>
      <c r="C8154" s="4">
        <f>MONTH(SaleData[[#This Row],[Order Date]])</f>
        <v>8</v>
      </c>
      <c r="D8154" t="s">
        <v>1058</v>
      </c>
      <c r="E8154" t="s">
        <v>360</v>
      </c>
      <c r="F8154" t="s">
        <v>26</v>
      </c>
      <c r="G8154" t="s">
        <v>46</v>
      </c>
      <c r="H8154" t="s">
        <v>647</v>
      </c>
      <c r="I8154">
        <v>477.51</v>
      </c>
      <c r="J8154">
        <v>11</v>
      </c>
      <c r="K8154">
        <v>219.65</v>
      </c>
      <c r="M8154" t="s">
        <v>3213</v>
      </c>
    </row>
    <row r="8155" spans="1:13" x14ac:dyDescent="0.25">
      <c r="A8155" s="7">
        <v>42958</v>
      </c>
      <c r="B8155" s="4">
        <f>YEAR(SaleData[[#This Row],[Order Date]])</f>
        <v>2017</v>
      </c>
      <c r="C8155" s="4">
        <f>MONTH(SaleData[[#This Row],[Order Date]])</f>
        <v>8</v>
      </c>
      <c r="D8155" t="s">
        <v>1938</v>
      </c>
      <c r="E8155" t="s">
        <v>20</v>
      </c>
      <c r="F8155" t="s">
        <v>26</v>
      </c>
      <c r="G8155" t="s">
        <v>27</v>
      </c>
      <c r="H8155" t="s">
        <v>610</v>
      </c>
      <c r="I8155">
        <v>25.92</v>
      </c>
      <c r="J8155">
        <v>4</v>
      </c>
      <c r="K8155">
        <v>12.44</v>
      </c>
      <c r="M8155" t="s">
        <v>3213</v>
      </c>
    </row>
    <row r="8156" spans="1:13" x14ac:dyDescent="0.25">
      <c r="A8156" s="7">
        <v>42959</v>
      </c>
      <c r="B8156" s="4">
        <f>YEAR(SaleData[[#This Row],[Order Date]])</f>
        <v>2017</v>
      </c>
      <c r="C8156" s="4">
        <f>MONTH(SaleData[[#This Row],[Order Date]])</f>
        <v>8</v>
      </c>
      <c r="D8156" t="s">
        <v>2406</v>
      </c>
      <c r="E8156" t="s">
        <v>75</v>
      </c>
      <c r="F8156" t="s">
        <v>26</v>
      </c>
      <c r="G8156" t="s">
        <v>27</v>
      </c>
      <c r="H8156" t="s">
        <v>414</v>
      </c>
      <c r="I8156">
        <v>20.74</v>
      </c>
      <c r="J8156">
        <v>4</v>
      </c>
      <c r="K8156">
        <v>7.26</v>
      </c>
      <c r="M8156" t="s">
        <v>3213</v>
      </c>
    </row>
    <row r="8157" spans="1:13" x14ac:dyDescent="0.25">
      <c r="A8157" s="7">
        <v>42959</v>
      </c>
      <c r="B8157" s="4">
        <f>YEAR(SaleData[[#This Row],[Order Date]])</f>
        <v>2017</v>
      </c>
      <c r="C8157" s="4">
        <f>MONTH(SaleData[[#This Row],[Order Date]])</f>
        <v>8</v>
      </c>
      <c r="D8157" t="s">
        <v>192</v>
      </c>
      <c r="E8157" t="s">
        <v>43</v>
      </c>
      <c r="F8157" t="s">
        <v>26</v>
      </c>
      <c r="G8157" t="s">
        <v>56</v>
      </c>
      <c r="H8157" t="s">
        <v>1265</v>
      </c>
      <c r="I8157">
        <v>542.94000000000005</v>
      </c>
      <c r="J8157">
        <v>3</v>
      </c>
      <c r="K8157">
        <v>152.02000000000001</v>
      </c>
      <c r="M8157" t="s">
        <v>3213</v>
      </c>
    </row>
    <row r="8158" spans="1:13" x14ac:dyDescent="0.25">
      <c r="A8158" s="7">
        <v>42959</v>
      </c>
      <c r="B8158" s="4">
        <f>YEAR(SaleData[[#This Row],[Order Date]])</f>
        <v>2017</v>
      </c>
      <c r="C8158" s="4">
        <f>MONTH(SaleData[[#This Row],[Order Date]])</f>
        <v>8</v>
      </c>
      <c r="D8158" t="s">
        <v>192</v>
      </c>
      <c r="E8158" t="s">
        <v>43</v>
      </c>
      <c r="F8158" t="s">
        <v>16</v>
      </c>
      <c r="G8158" t="s">
        <v>34</v>
      </c>
      <c r="H8158" t="s">
        <v>368</v>
      </c>
      <c r="I8158">
        <v>54.92</v>
      </c>
      <c r="J8158">
        <v>4</v>
      </c>
      <c r="K8158">
        <v>19.77</v>
      </c>
      <c r="M8158" t="s">
        <v>3213</v>
      </c>
    </row>
    <row r="8159" spans="1:13" x14ac:dyDescent="0.25">
      <c r="A8159" s="7">
        <v>42959</v>
      </c>
      <c r="B8159" s="4">
        <f>YEAR(SaleData[[#This Row],[Order Date]])</f>
        <v>2017</v>
      </c>
      <c r="C8159" s="4">
        <f>MONTH(SaleData[[#This Row],[Order Date]])</f>
        <v>8</v>
      </c>
      <c r="D8159" t="s">
        <v>1273</v>
      </c>
      <c r="E8159" t="s">
        <v>247</v>
      </c>
      <c r="F8159" t="s">
        <v>26</v>
      </c>
      <c r="G8159" t="s">
        <v>62</v>
      </c>
      <c r="H8159" t="s">
        <v>746</v>
      </c>
      <c r="I8159">
        <v>17.52</v>
      </c>
      <c r="J8159">
        <v>3</v>
      </c>
      <c r="K8159">
        <v>5.26</v>
      </c>
      <c r="M8159" t="s">
        <v>3213</v>
      </c>
    </row>
    <row r="8160" spans="1:13" x14ac:dyDescent="0.25">
      <c r="A8160" s="7">
        <v>42959</v>
      </c>
      <c r="B8160" s="4">
        <f>YEAR(SaleData[[#This Row],[Order Date]])</f>
        <v>2017</v>
      </c>
      <c r="C8160" s="4">
        <f>MONTH(SaleData[[#This Row],[Order Date]])</f>
        <v>8</v>
      </c>
      <c r="D8160" t="s">
        <v>1273</v>
      </c>
      <c r="E8160" t="s">
        <v>247</v>
      </c>
      <c r="F8160" t="s">
        <v>16</v>
      </c>
      <c r="G8160" t="s">
        <v>17</v>
      </c>
      <c r="H8160" t="s">
        <v>2407</v>
      </c>
      <c r="I8160">
        <v>1779.9</v>
      </c>
      <c r="J8160">
        <v>5</v>
      </c>
      <c r="K8160">
        <v>373.78</v>
      </c>
      <c r="M8160" t="s">
        <v>3214</v>
      </c>
    </row>
    <row r="8161" spans="1:13" x14ac:dyDescent="0.25">
      <c r="A8161" s="7">
        <v>42959</v>
      </c>
      <c r="B8161" s="4">
        <f>YEAR(SaleData[[#This Row],[Order Date]])</f>
        <v>2017</v>
      </c>
      <c r="C8161" s="4">
        <f>MONTH(SaleData[[#This Row],[Order Date]])</f>
        <v>8</v>
      </c>
      <c r="D8161" t="s">
        <v>1273</v>
      </c>
      <c r="E8161" t="s">
        <v>247</v>
      </c>
      <c r="F8161" t="s">
        <v>26</v>
      </c>
      <c r="G8161" t="s">
        <v>62</v>
      </c>
      <c r="H8161" t="s">
        <v>761</v>
      </c>
      <c r="I8161">
        <v>219.9</v>
      </c>
      <c r="J8161">
        <v>5</v>
      </c>
      <c r="K8161">
        <v>59.37</v>
      </c>
      <c r="M8161" t="s">
        <v>3214</v>
      </c>
    </row>
    <row r="8162" spans="1:13" x14ac:dyDescent="0.25">
      <c r="A8162" s="7">
        <v>42959</v>
      </c>
      <c r="B8162" s="4">
        <f>YEAR(SaleData[[#This Row],[Order Date]])</f>
        <v>2017</v>
      </c>
      <c r="C8162" s="4">
        <f>MONTH(SaleData[[#This Row],[Order Date]])</f>
        <v>8</v>
      </c>
      <c r="D8162" t="s">
        <v>1413</v>
      </c>
      <c r="E8162" t="s">
        <v>15</v>
      </c>
      <c r="F8162" t="s">
        <v>11</v>
      </c>
      <c r="G8162" t="s">
        <v>141</v>
      </c>
      <c r="H8162" t="s">
        <v>1617</v>
      </c>
      <c r="I8162">
        <v>299.99</v>
      </c>
      <c r="J8162">
        <v>1</v>
      </c>
      <c r="K8162">
        <v>90</v>
      </c>
      <c r="M8162" t="s">
        <v>3214</v>
      </c>
    </row>
    <row r="8163" spans="1:13" x14ac:dyDescent="0.25">
      <c r="A8163" s="7">
        <v>42959</v>
      </c>
      <c r="B8163" s="4">
        <f>YEAR(SaleData[[#This Row],[Order Date]])</f>
        <v>2017</v>
      </c>
      <c r="C8163" s="4">
        <f>MONTH(SaleData[[#This Row],[Order Date]])</f>
        <v>8</v>
      </c>
      <c r="D8163" t="s">
        <v>1413</v>
      </c>
      <c r="E8163" t="s">
        <v>15</v>
      </c>
      <c r="F8163" t="s">
        <v>26</v>
      </c>
      <c r="G8163" t="s">
        <v>27</v>
      </c>
      <c r="H8163" t="s">
        <v>2408</v>
      </c>
      <c r="I8163">
        <v>192.16</v>
      </c>
      <c r="J8163">
        <v>4</v>
      </c>
      <c r="K8163">
        <v>92.24</v>
      </c>
      <c r="M8163" t="s">
        <v>3214</v>
      </c>
    </row>
    <row r="8164" spans="1:13" x14ac:dyDescent="0.25">
      <c r="A8164" s="7">
        <v>42959</v>
      </c>
      <c r="B8164" s="4">
        <f>YEAR(SaleData[[#This Row],[Order Date]])</f>
        <v>2017</v>
      </c>
      <c r="C8164" s="4">
        <f>MONTH(SaleData[[#This Row],[Order Date]])</f>
        <v>8</v>
      </c>
      <c r="D8164" t="s">
        <v>1413</v>
      </c>
      <c r="E8164" t="s">
        <v>15</v>
      </c>
      <c r="F8164" t="s">
        <v>11</v>
      </c>
      <c r="G8164" t="s">
        <v>21</v>
      </c>
      <c r="H8164" t="s">
        <v>1874</v>
      </c>
      <c r="I8164">
        <v>242.62</v>
      </c>
      <c r="J8164">
        <v>8</v>
      </c>
      <c r="K8164">
        <v>27.3</v>
      </c>
      <c r="M8164" t="s">
        <v>3215</v>
      </c>
    </row>
    <row r="8165" spans="1:13" x14ac:dyDescent="0.25">
      <c r="A8165" s="7">
        <v>42959</v>
      </c>
      <c r="B8165" s="4">
        <f>YEAR(SaleData[[#This Row],[Order Date]])</f>
        <v>2017</v>
      </c>
      <c r="C8165" s="4">
        <f>MONTH(SaleData[[#This Row],[Order Date]])</f>
        <v>8</v>
      </c>
      <c r="D8165" t="s">
        <v>1413</v>
      </c>
      <c r="E8165" t="s">
        <v>15</v>
      </c>
      <c r="F8165" t="s">
        <v>26</v>
      </c>
      <c r="G8165" t="s">
        <v>36</v>
      </c>
      <c r="H8165" t="s">
        <v>2124</v>
      </c>
      <c r="I8165">
        <v>46.74</v>
      </c>
      <c r="J8165">
        <v>3</v>
      </c>
      <c r="K8165">
        <v>11.69</v>
      </c>
      <c r="M8165" t="s">
        <v>3215</v>
      </c>
    </row>
    <row r="8166" spans="1:13" x14ac:dyDescent="0.25">
      <c r="A8166" s="7">
        <v>42959</v>
      </c>
      <c r="B8166" s="4">
        <f>YEAR(SaleData[[#This Row],[Order Date]])</f>
        <v>2017</v>
      </c>
      <c r="C8166" s="4">
        <f>MONTH(SaleData[[#This Row],[Order Date]])</f>
        <v>8</v>
      </c>
      <c r="D8166" t="s">
        <v>1413</v>
      </c>
      <c r="E8166" t="s">
        <v>15</v>
      </c>
      <c r="F8166" t="s">
        <v>11</v>
      </c>
      <c r="G8166" t="s">
        <v>12</v>
      </c>
      <c r="H8166" t="s">
        <v>2409</v>
      </c>
      <c r="I8166">
        <v>174.95</v>
      </c>
      <c r="J8166">
        <v>5</v>
      </c>
      <c r="K8166">
        <v>12.25</v>
      </c>
      <c r="M8166" t="s">
        <v>3215</v>
      </c>
    </row>
    <row r="8167" spans="1:13" x14ac:dyDescent="0.25">
      <c r="A8167" s="7">
        <v>42959</v>
      </c>
      <c r="B8167" s="4">
        <f>YEAR(SaleData[[#This Row],[Order Date]])</f>
        <v>2017</v>
      </c>
      <c r="C8167" s="4">
        <f>MONTH(SaleData[[#This Row],[Order Date]])</f>
        <v>8</v>
      </c>
      <c r="D8167" t="s">
        <v>1413</v>
      </c>
      <c r="E8167" t="s">
        <v>15</v>
      </c>
      <c r="F8167" t="s">
        <v>26</v>
      </c>
      <c r="G8167" t="s">
        <v>46</v>
      </c>
      <c r="H8167" t="s">
        <v>640</v>
      </c>
      <c r="I8167">
        <v>100.7</v>
      </c>
      <c r="J8167">
        <v>6</v>
      </c>
      <c r="K8167">
        <v>37.76</v>
      </c>
      <c r="M8167" t="s">
        <v>3215</v>
      </c>
    </row>
    <row r="8168" spans="1:13" x14ac:dyDescent="0.25">
      <c r="A8168" s="7">
        <v>42960</v>
      </c>
      <c r="B8168" s="4">
        <f>YEAR(SaleData[[#This Row],[Order Date]])</f>
        <v>2017</v>
      </c>
      <c r="C8168" s="4">
        <f>MONTH(SaleData[[#This Row],[Order Date]])</f>
        <v>8</v>
      </c>
      <c r="D8168" t="s">
        <v>1770</v>
      </c>
      <c r="E8168" t="s">
        <v>30</v>
      </c>
      <c r="F8168" t="s">
        <v>11</v>
      </c>
      <c r="G8168" t="s">
        <v>12</v>
      </c>
      <c r="H8168" t="s">
        <v>1158</v>
      </c>
      <c r="I8168">
        <v>39.99</v>
      </c>
      <c r="J8168">
        <v>1</v>
      </c>
      <c r="K8168">
        <v>7</v>
      </c>
      <c r="M8168" t="s">
        <v>3215</v>
      </c>
    </row>
    <row r="8169" spans="1:13" x14ac:dyDescent="0.25">
      <c r="A8169" s="7">
        <v>42960</v>
      </c>
      <c r="B8169" s="4">
        <f>YEAR(SaleData[[#This Row],[Order Date]])</f>
        <v>2017</v>
      </c>
      <c r="C8169" s="4">
        <f>MONTH(SaleData[[#This Row],[Order Date]])</f>
        <v>8</v>
      </c>
      <c r="D8169" t="s">
        <v>1770</v>
      </c>
      <c r="E8169" t="s">
        <v>30</v>
      </c>
      <c r="F8169" t="s">
        <v>16</v>
      </c>
      <c r="G8169" t="s">
        <v>17</v>
      </c>
      <c r="H8169" t="s">
        <v>1533</v>
      </c>
      <c r="I8169">
        <v>211.25</v>
      </c>
      <c r="J8169">
        <v>2</v>
      </c>
      <c r="K8169">
        <v>-66.39</v>
      </c>
      <c r="M8169" t="s">
        <v>3215</v>
      </c>
    </row>
    <row r="8170" spans="1:13" x14ac:dyDescent="0.25">
      <c r="A8170" s="7">
        <v>42960</v>
      </c>
      <c r="B8170" s="4">
        <f>YEAR(SaleData[[#This Row],[Order Date]])</f>
        <v>2017</v>
      </c>
      <c r="C8170" s="4">
        <f>MONTH(SaleData[[#This Row],[Order Date]])</f>
        <v>8</v>
      </c>
      <c r="D8170" t="s">
        <v>1898</v>
      </c>
      <c r="E8170" t="s">
        <v>1870</v>
      </c>
      <c r="F8170" t="s">
        <v>26</v>
      </c>
      <c r="G8170" t="s">
        <v>62</v>
      </c>
      <c r="H8170" t="s">
        <v>1540</v>
      </c>
      <c r="I8170">
        <v>22.74</v>
      </c>
      <c r="J8170">
        <v>3</v>
      </c>
      <c r="K8170">
        <v>8.8699999999999992</v>
      </c>
      <c r="M8170" t="s">
        <v>3215</v>
      </c>
    </row>
    <row r="8171" spans="1:13" x14ac:dyDescent="0.25">
      <c r="A8171" s="7">
        <v>42960</v>
      </c>
      <c r="B8171" s="4">
        <f>YEAR(SaleData[[#This Row],[Order Date]])</f>
        <v>2017</v>
      </c>
      <c r="C8171" s="4">
        <f>MONTH(SaleData[[#This Row],[Order Date]])</f>
        <v>8</v>
      </c>
      <c r="D8171" t="s">
        <v>1898</v>
      </c>
      <c r="E8171" t="s">
        <v>1870</v>
      </c>
      <c r="F8171" t="s">
        <v>16</v>
      </c>
      <c r="G8171" t="s">
        <v>17</v>
      </c>
      <c r="H8171" t="s">
        <v>1853</v>
      </c>
      <c r="I8171">
        <v>1267.53</v>
      </c>
      <c r="J8171">
        <v>3</v>
      </c>
      <c r="K8171">
        <v>316.88</v>
      </c>
      <c r="M8171" t="s">
        <v>3215</v>
      </c>
    </row>
    <row r="8172" spans="1:13" x14ac:dyDescent="0.25">
      <c r="A8172" s="7">
        <v>42960</v>
      </c>
      <c r="B8172" s="4">
        <f>YEAR(SaleData[[#This Row],[Order Date]])</f>
        <v>2017</v>
      </c>
      <c r="C8172" s="4">
        <f>MONTH(SaleData[[#This Row],[Order Date]])</f>
        <v>8</v>
      </c>
      <c r="D8172" t="s">
        <v>1898</v>
      </c>
      <c r="E8172" t="s">
        <v>1870</v>
      </c>
      <c r="F8172" t="s">
        <v>11</v>
      </c>
      <c r="G8172" t="s">
        <v>202</v>
      </c>
      <c r="H8172" t="s">
        <v>2700</v>
      </c>
      <c r="I8172">
        <v>1379.92</v>
      </c>
      <c r="J8172">
        <v>8</v>
      </c>
      <c r="K8172">
        <v>648.55999999999995</v>
      </c>
      <c r="M8172" t="s">
        <v>3215</v>
      </c>
    </row>
    <row r="8173" spans="1:13" x14ac:dyDescent="0.25">
      <c r="A8173" s="7">
        <v>42960</v>
      </c>
      <c r="B8173" s="4">
        <f>YEAR(SaleData[[#This Row],[Order Date]])</f>
        <v>2017</v>
      </c>
      <c r="C8173" s="4">
        <f>MONTH(SaleData[[#This Row],[Order Date]])</f>
        <v>8</v>
      </c>
      <c r="D8173" t="s">
        <v>1869</v>
      </c>
      <c r="E8173" t="s">
        <v>101</v>
      </c>
      <c r="F8173" t="s">
        <v>26</v>
      </c>
      <c r="G8173" t="s">
        <v>56</v>
      </c>
      <c r="H8173" t="s">
        <v>174</v>
      </c>
      <c r="I8173">
        <v>43.56</v>
      </c>
      <c r="J8173">
        <v>5</v>
      </c>
      <c r="K8173">
        <v>3.27</v>
      </c>
      <c r="M8173" t="s">
        <v>3215</v>
      </c>
    </row>
    <row r="8174" spans="1:13" x14ac:dyDescent="0.25">
      <c r="A8174" s="7">
        <v>42960</v>
      </c>
      <c r="B8174" s="4">
        <f>YEAR(SaleData[[#This Row],[Order Date]])</f>
        <v>2017</v>
      </c>
      <c r="C8174" s="4">
        <f>MONTH(SaleData[[#This Row],[Order Date]])</f>
        <v>8</v>
      </c>
      <c r="D8174" t="s">
        <v>1869</v>
      </c>
      <c r="E8174" t="s">
        <v>101</v>
      </c>
      <c r="F8174" t="s">
        <v>26</v>
      </c>
      <c r="G8174" t="s">
        <v>213</v>
      </c>
      <c r="H8174" t="s">
        <v>966</v>
      </c>
      <c r="I8174">
        <v>5.84</v>
      </c>
      <c r="J8174">
        <v>2</v>
      </c>
      <c r="K8174">
        <v>0.73</v>
      </c>
      <c r="M8174" t="s">
        <v>3216</v>
      </c>
    </row>
    <row r="8175" spans="1:13" x14ac:dyDescent="0.25">
      <c r="A8175" s="7">
        <v>42960</v>
      </c>
      <c r="B8175" s="4">
        <f>YEAR(SaleData[[#This Row],[Order Date]])</f>
        <v>2017</v>
      </c>
      <c r="C8175" s="4">
        <f>MONTH(SaleData[[#This Row],[Order Date]])</f>
        <v>8</v>
      </c>
      <c r="D8175" t="s">
        <v>1662</v>
      </c>
      <c r="E8175" t="s">
        <v>30</v>
      </c>
      <c r="F8175" t="s">
        <v>26</v>
      </c>
      <c r="G8175" t="s">
        <v>44</v>
      </c>
      <c r="H8175" t="s">
        <v>2311</v>
      </c>
      <c r="I8175">
        <v>33.119999999999997</v>
      </c>
      <c r="J8175">
        <v>4</v>
      </c>
      <c r="K8175">
        <v>11.59</v>
      </c>
      <c r="M8175" t="s">
        <v>3216</v>
      </c>
    </row>
    <row r="8176" spans="1:13" x14ac:dyDescent="0.25">
      <c r="A8176" s="7">
        <v>42960</v>
      </c>
      <c r="B8176" s="4">
        <f>YEAR(SaleData[[#This Row],[Order Date]])</f>
        <v>2017</v>
      </c>
      <c r="C8176" s="4">
        <f>MONTH(SaleData[[#This Row],[Order Date]])</f>
        <v>8</v>
      </c>
      <c r="D8176" t="s">
        <v>1662</v>
      </c>
      <c r="E8176" t="s">
        <v>30</v>
      </c>
      <c r="F8176" t="s">
        <v>16</v>
      </c>
      <c r="G8176" t="s">
        <v>235</v>
      </c>
      <c r="H8176" t="s">
        <v>1943</v>
      </c>
      <c r="I8176">
        <v>220.27</v>
      </c>
      <c r="J8176">
        <v>4</v>
      </c>
      <c r="K8176">
        <v>-42.11</v>
      </c>
      <c r="M8176" t="s">
        <v>3216</v>
      </c>
    </row>
    <row r="8177" spans="1:13" x14ac:dyDescent="0.25">
      <c r="A8177" s="7">
        <v>42960</v>
      </c>
      <c r="B8177" s="4">
        <f>YEAR(SaleData[[#This Row],[Order Date]])</f>
        <v>2017</v>
      </c>
      <c r="C8177" s="4">
        <f>MONTH(SaleData[[#This Row],[Order Date]])</f>
        <v>8</v>
      </c>
      <c r="D8177" t="s">
        <v>955</v>
      </c>
      <c r="E8177" t="s">
        <v>43</v>
      </c>
      <c r="F8177" t="s">
        <v>26</v>
      </c>
      <c r="G8177" t="s">
        <v>62</v>
      </c>
      <c r="H8177" t="s">
        <v>2054</v>
      </c>
      <c r="I8177">
        <v>123.92</v>
      </c>
      <c r="J8177">
        <v>4</v>
      </c>
      <c r="K8177">
        <v>33.46</v>
      </c>
      <c r="M8177" t="s">
        <v>3216</v>
      </c>
    </row>
    <row r="8178" spans="1:13" x14ac:dyDescent="0.25">
      <c r="A8178" s="7">
        <v>42960</v>
      </c>
      <c r="B8178" s="4">
        <f>YEAR(SaleData[[#This Row],[Order Date]])</f>
        <v>2017</v>
      </c>
      <c r="C8178" s="4">
        <f>MONTH(SaleData[[#This Row],[Order Date]])</f>
        <v>8</v>
      </c>
      <c r="D8178" t="s">
        <v>955</v>
      </c>
      <c r="E8178" t="s">
        <v>43</v>
      </c>
      <c r="F8178" t="s">
        <v>26</v>
      </c>
      <c r="G8178" t="s">
        <v>62</v>
      </c>
      <c r="H8178" t="s">
        <v>600</v>
      </c>
      <c r="I8178">
        <v>12.39</v>
      </c>
      <c r="J8178">
        <v>3</v>
      </c>
      <c r="K8178">
        <v>5.7</v>
      </c>
      <c r="M8178" t="s">
        <v>3216</v>
      </c>
    </row>
    <row r="8179" spans="1:13" x14ac:dyDescent="0.25">
      <c r="A8179" s="7">
        <v>42960</v>
      </c>
      <c r="B8179" s="4">
        <f>YEAR(SaleData[[#This Row],[Order Date]])</f>
        <v>2017</v>
      </c>
      <c r="C8179" s="4">
        <f>MONTH(SaleData[[#This Row],[Order Date]])</f>
        <v>8</v>
      </c>
      <c r="D8179" t="s">
        <v>955</v>
      </c>
      <c r="E8179" t="s">
        <v>43</v>
      </c>
      <c r="F8179" t="s">
        <v>26</v>
      </c>
      <c r="G8179" t="s">
        <v>62</v>
      </c>
      <c r="H8179" t="s">
        <v>370</v>
      </c>
      <c r="I8179">
        <v>47.3</v>
      </c>
      <c r="J8179">
        <v>2</v>
      </c>
      <c r="K8179">
        <v>12.3</v>
      </c>
      <c r="M8179" t="s">
        <v>3216</v>
      </c>
    </row>
    <row r="8180" spans="1:13" x14ac:dyDescent="0.25">
      <c r="A8180" s="7">
        <v>42960</v>
      </c>
      <c r="B8180" s="4">
        <f>YEAR(SaleData[[#This Row],[Order Date]])</f>
        <v>2017</v>
      </c>
      <c r="C8180" s="4">
        <f>MONTH(SaleData[[#This Row],[Order Date]])</f>
        <v>8</v>
      </c>
      <c r="D8180" t="s">
        <v>1132</v>
      </c>
      <c r="E8180" t="s">
        <v>15</v>
      </c>
      <c r="F8180" t="s">
        <v>16</v>
      </c>
      <c r="G8180" t="s">
        <v>34</v>
      </c>
      <c r="H8180" t="s">
        <v>744</v>
      </c>
      <c r="I8180">
        <v>139.58000000000001</v>
      </c>
      <c r="J8180">
        <v>7</v>
      </c>
      <c r="K8180">
        <v>39.08</v>
      </c>
      <c r="M8180" t="s">
        <v>3217</v>
      </c>
    </row>
    <row r="8181" spans="1:13" x14ac:dyDescent="0.25">
      <c r="A8181" s="7">
        <v>42961</v>
      </c>
      <c r="B8181" s="4">
        <f>YEAR(SaleData[[#This Row],[Order Date]])</f>
        <v>2017</v>
      </c>
      <c r="C8181" s="4">
        <f>MONTH(SaleData[[#This Row],[Order Date]])</f>
        <v>8</v>
      </c>
      <c r="D8181" t="s">
        <v>913</v>
      </c>
      <c r="E8181" t="s">
        <v>69</v>
      </c>
      <c r="F8181" t="s">
        <v>26</v>
      </c>
      <c r="G8181" t="s">
        <v>27</v>
      </c>
      <c r="H8181" t="s">
        <v>2451</v>
      </c>
      <c r="I8181">
        <v>144.12</v>
      </c>
      <c r="J8181">
        <v>3</v>
      </c>
      <c r="K8181">
        <v>69.180000000000007</v>
      </c>
      <c r="M8181" t="s">
        <v>3217</v>
      </c>
    </row>
    <row r="8182" spans="1:13" x14ac:dyDescent="0.25">
      <c r="A8182" s="7">
        <v>42961</v>
      </c>
      <c r="B8182" s="4">
        <f>YEAR(SaleData[[#This Row],[Order Date]])</f>
        <v>2017</v>
      </c>
      <c r="C8182" s="4">
        <f>MONTH(SaleData[[#This Row],[Order Date]])</f>
        <v>8</v>
      </c>
      <c r="D8182" t="s">
        <v>913</v>
      </c>
      <c r="E8182" t="s">
        <v>69</v>
      </c>
      <c r="F8182" t="s">
        <v>26</v>
      </c>
      <c r="G8182" t="s">
        <v>27</v>
      </c>
      <c r="H8182" t="s">
        <v>1820</v>
      </c>
      <c r="I8182">
        <v>314.55</v>
      </c>
      <c r="J8182">
        <v>3</v>
      </c>
      <c r="K8182">
        <v>150.97999999999999</v>
      </c>
      <c r="M8182" t="s">
        <v>3217</v>
      </c>
    </row>
    <row r="8183" spans="1:13" x14ac:dyDescent="0.25">
      <c r="A8183" s="7">
        <v>42961</v>
      </c>
      <c r="B8183" s="4">
        <f>YEAR(SaleData[[#This Row],[Order Date]])</f>
        <v>2017</v>
      </c>
      <c r="C8183" s="4">
        <f>MONTH(SaleData[[#This Row],[Order Date]])</f>
        <v>8</v>
      </c>
      <c r="D8183" t="s">
        <v>2587</v>
      </c>
      <c r="E8183" t="s">
        <v>24</v>
      </c>
      <c r="F8183" t="s">
        <v>16</v>
      </c>
      <c r="G8183" t="s">
        <v>34</v>
      </c>
      <c r="H8183" t="s">
        <v>1261</v>
      </c>
      <c r="I8183">
        <v>25.18</v>
      </c>
      <c r="J8183">
        <v>3</v>
      </c>
      <c r="K8183">
        <v>-33.36</v>
      </c>
      <c r="M8183" t="s">
        <v>3217</v>
      </c>
    </row>
    <row r="8184" spans="1:13" x14ac:dyDescent="0.25">
      <c r="A8184" s="7">
        <v>42962</v>
      </c>
      <c r="B8184" s="4">
        <f>YEAR(SaleData[[#This Row],[Order Date]])</f>
        <v>2017</v>
      </c>
      <c r="C8184" s="4">
        <f>MONTH(SaleData[[#This Row],[Order Date]])</f>
        <v>8</v>
      </c>
      <c r="D8184" t="s">
        <v>1162</v>
      </c>
      <c r="E8184" t="s">
        <v>15</v>
      </c>
      <c r="F8184" t="s">
        <v>26</v>
      </c>
      <c r="G8184" t="s">
        <v>27</v>
      </c>
      <c r="H8184" t="s">
        <v>1419</v>
      </c>
      <c r="I8184">
        <v>19.440000000000001</v>
      </c>
      <c r="J8184">
        <v>3</v>
      </c>
      <c r="K8184">
        <v>9.33</v>
      </c>
      <c r="M8184" t="s">
        <v>3217</v>
      </c>
    </row>
    <row r="8185" spans="1:13" x14ac:dyDescent="0.25">
      <c r="A8185" s="7">
        <v>42962</v>
      </c>
      <c r="B8185" s="4">
        <f>YEAR(SaleData[[#This Row],[Order Date]])</f>
        <v>2017</v>
      </c>
      <c r="C8185" s="4">
        <f>MONTH(SaleData[[#This Row],[Order Date]])</f>
        <v>8</v>
      </c>
      <c r="D8185" t="s">
        <v>1162</v>
      </c>
      <c r="E8185" t="s">
        <v>15</v>
      </c>
      <c r="F8185" t="s">
        <v>16</v>
      </c>
      <c r="G8185" t="s">
        <v>34</v>
      </c>
      <c r="H8185" t="s">
        <v>1552</v>
      </c>
      <c r="I8185">
        <v>126.3</v>
      </c>
      <c r="J8185">
        <v>3</v>
      </c>
      <c r="K8185">
        <v>40.42</v>
      </c>
      <c r="M8185" t="s">
        <v>3217</v>
      </c>
    </row>
    <row r="8186" spans="1:13" x14ac:dyDescent="0.25">
      <c r="A8186" s="7">
        <v>42962</v>
      </c>
      <c r="B8186" s="4">
        <f>YEAR(SaleData[[#This Row],[Order Date]])</f>
        <v>2017</v>
      </c>
      <c r="C8186" s="4">
        <f>MONTH(SaleData[[#This Row],[Order Date]])</f>
        <v>8</v>
      </c>
      <c r="D8186" t="s">
        <v>1162</v>
      </c>
      <c r="E8186" t="s">
        <v>15</v>
      </c>
      <c r="F8186" t="s">
        <v>11</v>
      </c>
      <c r="G8186" t="s">
        <v>12</v>
      </c>
      <c r="H8186" t="s">
        <v>2046</v>
      </c>
      <c r="I8186">
        <v>1287.45</v>
      </c>
      <c r="J8186">
        <v>5</v>
      </c>
      <c r="K8186">
        <v>244.62</v>
      </c>
      <c r="M8186" t="s">
        <v>3218</v>
      </c>
    </row>
    <row r="8187" spans="1:13" x14ac:dyDescent="0.25">
      <c r="A8187" s="7">
        <v>42963</v>
      </c>
      <c r="B8187" s="4">
        <f>YEAR(SaleData[[#This Row],[Order Date]])</f>
        <v>2017</v>
      </c>
      <c r="C8187" s="4">
        <f>MONTH(SaleData[[#This Row],[Order Date]])</f>
        <v>8</v>
      </c>
      <c r="D8187" t="s">
        <v>1382</v>
      </c>
      <c r="E8187" t="s">
        <v>171</v>
      </c>
      <c r="F8187" t="s">
        <v>16</v>
      </c>
      <c r="G8187" t="s">
        <v>40</v>
      </c>
      <c r="H8187" t="s">
        <v>1386</v>
      </c>
      <c r="I8187">
        <v>1202.94</v>
      </c>
      <c r="J8187">
        <v>3</v>
      </c>
      <c r="K8187">
        <v>300.74</v>
      </c>
      <c r="M8187" t="s">
        <v>3218</v>
      </c>
    </row>
    <row r="8188" spans="1:13" x14ac:dyDescent="0.25">
      <c r="A8188" s="7">
        <v>42963</v>
      </c>
      <c r="B8188" s="4">
        <f>YEAR(SaleData[[#This Row],[Order Date]])</f>
        <v>2017</v>
      </c>
      <c r="C8188" s="4">
        <f>MONTH(SaleData[[#This Row],[Order Date]])</f>
        <v>8</v>
      </c>
      <c r="D8188" t="s">
        <v>1513</v>
      </c>
      <c r="E8188" t="s">
        <v>171</v>
      </c>
      <c r="F8188" t="s">
        <v>26</v>
      </c>
      <c r="G8188" t="s">
        <v>27</v>
      </c>
      <c r="H8188" t="s">
        <v>168</v>
      </c>
      <c r="I8188">
        <v>13.36</v>
      </c>
      <c r="J8188">
        <v>2</v>
      </c>
      <c r="K8188">
        <v>6.41</v>
      </c>
      <c r="M8188" t="s">
        <v>3218</v>
      </c>
    </row>
    <row r="8189" spans="1:13" x14ac:dyDescent="0.25">
      <c r="A8189" s="7">
        <v>42964</v>
      </c>
      <c r="B8189" s="4">
        <f>YEAR(SaleData[[#This Row],[Order Date]])</f>
        <v>2017</v>
      </c>
      <c r="C8189" s="4">
        <f>MONTH(SaleData[[#This Row],[Order Date]])</f>
        <v>8</v>
      </c>
      <c r="D8189" t="s">
        <v>2146</v>
      </c>
      <c r="E8189" t="s">
        <v>49</v>
      </c>
      <c r="F8189" t="s">
        <v>11</v>
      </c>
      <c r="G8189" t="s">
        <v>21</v>
      </c>
      <c r="H8189" t="s">
        <v>1783</v>
      </c>
      <c r="I8189">
        <v>59.97</v>
      </c>
      <c r="J8189">
        <v>3</v>
      </c>
      <c r="K8189">
        <v>28.79</v>
      </c>
      <c r="M8189" t="s">
        <v>3218</v>
      </c>
    </row>
    <row r="8190" spans="1:13" x14ac:dyDescent="0.25">
      <c r="A8190" s="7">
        <v>42964</v>
      </c>
      <c r="B8190" s="4">
        <f>YEAR(SaleData[[#This Row],[Order Date]])</f>
        <v>2017</v>
      </c>
      <c r="C8190" s="4">
        <f>MONTH(SaleData[[#This Row],[Order Date]])</f>
        <v>8</v>
      </c>
      <c r="D8190" t="s">
        <v>2146</v>
      </c>
      <c r="E8190" t="s">
        <v>49</v>
      </c>
      <c r="F8190" t="s">
        <v>26</v>
      </c>
      <c r="G8190" t="s">
        <v>27</v>
      </c>
      <c r="H8190" t="s">
        <v>2672</v>
      </c>
      <c r="I8190">
        <v>81.540000000000006</v>
      </c>
      <c r="J8190">
        <v>9</v>
      </c>
      <c r="K8190">
        <v>36.69</v>
      </c>
      <c r="M8190" t="s">
        <v>3218</v>
      </c>
    </row>
    <row r="8191" spans="1:13" x14ac:dyDescent="0.25">
      <c r="A8191" s="7">
        <v>42964</v>
      </c>
      <c r="B8191" s="4">
        <f>YEAR(SaleData[[#This Row],[Order Date]])</f>
        <v>2017</v>
      </c>
      <c r="C8191" s="4">
        <f>MONTH(SaleData[[#This Row],[Order Date]])</f>
        <v>8</v>
      </c>
      <c r="D8191" t="s">
        <v>2146</v>
      </c>
      <c r="E8191" t="s">
        <v>49</v>
      </c>
      <c r="F8191" t="s">
        <v>26</v>
      </c>
      <c r="G8191" t="s">
        <v>31</v>
      </c>
      <c r="H8191" t="s">
        <v>109</v>
      </c>
      <c r="I8191">
        <v>11.68</v>
      </c>
      <c r="J8191">
        <v>4</v>
      </c>
      <c r="K8191">
        <v>5.26</v>
      </c>
      <c r="M8191" t="s">
        <v>3218</v>
      </c>
    </row>
    <row r="8192" spans="1:13" x14ac:dyDescent="0.25">
      <c r="A8192" s="7">
        <v>42964</v>
      </c>
      <c r="B8192" s="4">
        <f>YEAR(SaleData[[#This Row],[Order Date]])</f>
        <v>2017</v>
      </c>
      <c r="C8192" s="4">
        <f>MONTH(SaleData[[#This Row],[Order Date]])</f>
        <v>8</v>
      </c>
      <c r="D8192" t="s">
        <v>2146</v>
      </c>
      <c r="E8192" t="s">
        <v>49</v>
      </c>
      <c r="F8192" t="s">
        <v>26</v>
      </c>
      <c r="G8192" t="s">
        <v>46</v>
      </c>
      <c r="H8192" t="s">
        <v>2014</v>
      </c>
      <c r="I8192">
        <v>29</v>
      </c>
      <c r="J8192">
        <v>5</v>
      </c>
      <c r="K8192">
        <v>13.92</v>
      </c>
      <c r="M8192" t="s">
        <v>3218</v>
      </c>
    </row>
    <row r="8193" spans="1:13" x14ac:dyDescent="0.25">
      <c r="A8193" s="7">
        <v>42964</v>
      </c>
      <c r="B8193" s="4">
        <f>YEAR(SaleData[[#This Row],[Order Date]])</f>
        <v>2017</v>
      </c>
      <c r="C8193" s="4">
        <f>MONTH(SaleData[[#This Row],[Order Date]])</f>
        <v>8</v>
      </c>
      <c r="D8193" t="s">
        <v>2272</v>
      </c>
      <c r="E8193" t="s">
        <v>30</v>
      </c>
      <c r="F8193" t="s">
        <v>26</v>
      </c>
      <c r="G8193" t="s">
        <v>36</v>
      </c>
      <c r="H8193" t="s">
        <v>2454</v>
      </c>
      <c r="I8193">
        <v>14.16</v>
      </c>
      <c r="J8193">
        <v>1</v>
      </c>
      <c r="K8193">
        <v>1.06</v>
      </c>
      <c r="M8193" t="s">
        <v>3219</v>
      </c>
    </row>
    <row r="8194" spans="1:13" x14ac:dyDescent="0.25">
      <c r="A8194" s="7">
        <v>42964</v>
      </c>
      <c r="B8194" s="4">
        <f>YEAR(SaleData[[#This Row],[Order Date]])</f>
        <v>2017</v>
      </c>
      <c r="C8194" s="4">
        <f>MONTH(SaleData[[#This Row],[Order Date]])</f>
        <v>8</v>
      </c>
      <c r="D8194" t="s">
        <v>2272</v>
      </c>
      <c r="E8194" t="s">
        <v>30</v>
      </c>
      <c r="F8194" t="s">
        <v>26</v>
      </c>
      <c r="G8194" t="s">
        <v>27</v>
      </c>
      <c r="H8194" t="s">
        <v>392</v>
      </c>
      <c r="I8194">
        <v>79.92</v>
      </c>
      <c r="J8194">
        <v>5</v>
      </c>
      <c r="K8194">
        <v>27.97</v>
      </c>
      <c r="M8194" t="s">
        <v>3219</v>
      </c>
    </row>
    <row r="8195" spans="1:13" x14ac:dyDescent="0.25">
      <c r="A8195" s="7">
        <v>42964</v>
      </c>
      <c r="B8195" s="4">
        <f>YEAR(SaleData[[#This Row],[Order Date]])</f>
        <v>2017</v>
      </c>
      <c r="C8195" s="4">
        <f>MONTH(SaleData[[#This Row],[Order Date]])</f>
        <v>8</v>
      </c>
      <c r="D8195" t="s">
        <v>252</v>
      </c>
      <c r="E8195" t="s">
        <v>75</v>
      </c>
      <c r="F8195" t="s">
        <v>26</v>
      </c>
      <c r="G8195" t="s">
        <v>44</v>
      </c>
      <c r="H8195" t="s">
        <v>2705</v>
      </c>
      <c r="I8195">
        <v>9.2200000000000006</v>
      </c>
      <c r="J8195">
        <v>4</v>
      </c>
      <c r="K8195">
        <v>3.34</v>
      </c>
      <c r="M8195" t="s">
        <v>3219</v>
      </c>
    </row>
    <row r="8196" spans="1:13" x14ac:dyDescent="0.25">
      <c r="A8196" s="7">
        <v>42964</v>
      </c>
      <c r="B8196" s="4">
        <f>YEAR(SaleData[[#This Row],[Order Date]])</f>
        <v>2017</v>
      </c>
      <c r="C8196" s="4">
        <f>MONTH(SaleData[[#This Row],[Order Date]])</f>
        <v>8</v>
      </c>
      <c r="D8196" t="s">
        <v>302</v>
      </c>
      <c r="E8196" t="s">
        <v>49</v>
      </c>
      <c r="F8196" t="s">
        <v>16</v>
      </c>
      <c r="G8196" t="s">
        <v>40</v>
      </c>
      <c r="H8196" t="s">
        <v>1728</v>
      </c>
      <c r="I8196">
        <v>1488.42</v>
      </c>
      <c r="J8196">
        <v>7</v>
      </c>
      <c r="K8196">
        <v>-297.68</v>
      </c>
      <c r="M8196" t="s">
        <v>3219</v>
      </c>
    </row>
    <row r="8197" spans="1:13" x14ac:dyDescent="0.25">
      <c r="A8197" s="7">
        <v>42964</v>
      </c>
      <c r="B8197" s="4">
        <f>YEAR(SaleData[[#This Row],[Order Date]])</f>
        <v>2017</v>
      </c>
      <c r="C8197" s="4">
        <f>MONTH(SaleData[[#This Row],[Order Date]])</f>
        <v>8</v>
      </c>
      <c r="D8197" t="s">
        <v>298</v>
      </c>
      <c r="E8197" t="s">
        <v>20</v>
      </c>
      <c r="F8197" t="s">
        <v>26</v>
      </c>
      <c r="G8197" t="s">
        <v>36</v>
      </c>
      <c r="H8197" t="s">
        <v>938</v>
      </c>
      <c r="I8197">
        <v>63.84</v>
      </c>
      <c r="J8197">
        <v>8</v>
      </c>
      <c r="K8197">
        <v>16.600000000000001</v>
      </c>
      <c r="M8197" t="s">
        <v>3219</v>
      </c>
    </row>
    <row r="8198" spans="1:13" x14ac:dyDescent="0.25">
      <c r="A8198" s="7">
        <v>42964</v>
      </c>
      <c r="B8198" s="4">
        <f>YEAR(SaleData[[#This Row],[Order Date]])</f>
        <v>2017</v>
      </c>
      <c r="C8198" s="4">
        <f>MONTH(SaleData[[#This Row],[Order Date]])</f>
        <v>8</v>
      </c>
      <c r="D8198" t="s">
        <v>298</v>
      </c>
      <c r="E8198" t="s">
        <v>20</v>
      </c>
      <c r="F8198" t="s">
        <v>11</v>
      </c>
      <c r="G8198" t="s">
        <v>21</v>
      </c>
      <c r="H8198" t="s">
        <v>1681</v>
      </c>
      <c r="I8198">
        <v>347.97</v>
      </c>
      <c r="J8198">
        <v>3</v>
      </c>
      <c r="K8198">
        <v>100.91</v>
      </c>
      <c r="M8198" t="s">
        <v>3219</v>
      </c>
    </row>
    <row r="8199" spans="1:13" x14ac:dyDescent="0.25">
      <c r="A8199" s="7">
        <v>42964</v>
      </c>
      <c r="B8199" s="4">
        <f>YEAR(SaleData[[#This Row],[Order Date]])</f>
        <v>2017</v>
      </c>
      <c r="C8199" s="4">
        <f>MONTH(SaleData[[#This Row],[Order Date]])</f>
        <v>8</v>
      </c>
      <c r="D8199" t="s">
        <v>298</v>
      </c>
      <c r="E8199" t="s">
        <v>20</v>
      </c>
      <c r="F8199" t="s">
        <v>26</v>
      </c>
      <c r="G8199" t="s">
        <v>46</v>
      </c>
      <c r="H8199" t="s">
        <v>755</v>
      </c>
      <c r="I8199">
        <v>37.01</v>
      </c>
      <c r="J8199">
        <v>6</v>
      </c>
      <c r="K8199">
        <v>11.57</v>
      </c>
      <c r="M8199" t="s">
        <v>3219</v>
      </c>
    </row>
    <row r="8200" spans="1:13" x14ac:dyDescent="0.25">
      <c r="A8200" s="7">
        <v>42964</v>
      </c>
      <c r="B8200" s="4">
        <f>YEAR(SaleData[[#This Row],[Order Date]])</f>
        <v>2017</v>
      </c>
      <c r="C8200" s="4">
        <f>MONTH(SaleData[[#This Row],[Order Date]])</f>
        <v>8</v>
      </c>
      <c r="D8200" t="s">
        <v>895</v>
      </c>
      <c r="E8200" t="s">
        <v>30</v>
      </c>
      <c r="F8200" t="s">
        <v>26</v>
      </c>
      <c r="G8200" t="s">
        <v>62</v>
      </c>
      <c r="H8200" t="s">
        <v>1969</v>
      </c>
      <c r="I8200">
        <v>5.95</v>
      </c>
      <c r="J8200">
        <v>1</v>
      </c>
      <c r="K8200">
        <v>0.37</v>
      </c>
      <c r="M8200" t="s">
        <v>3219</v>
      </c>
    </row>
    <row r="8201" spans="1:13" x14ac:dyDescent="0.25">
      <c r="A8201" s="7">
        <v>42964</v>
      </c>
      <c r="B8201" s="4">
        <f>YEAR(SaleData[[#This Row],[Order Date]])</f>
        <v>2017</v>
      </c>
      <c r="C8201" s="4">
        <f>MONTH(SaleData[[#This Row],[Order Date]])</f>
        <v>8</v>
      </c>
      <c r="D8201" t="s">
        <v>713</v>
      </c>
      <c r="E8201" t="s">
        <v>75</v>
      </c>
      <c r="F8201" t="s">
        <v>26</v>
      </c>
      <c r="G8201" t="s">
        <v>156</v>
      </c>
      <c r="H8201" t="s">
        <v>309</v>
      </c>
      <c r="I8201">
        <v>2.9</v>
      </c>
      <c r="J8201">
        <v>1</v>
      </c>
      <c r="K8201">
        <v>0.98</v>
      </c>
      <c r="M8201" t="s">
        <v>3219</v>
      </c>
    </row>
    <row r="8202" spans="1:13" x14ac:dyDescent="0.25">
      <c r="A8202" s="7">
        <v>42964</v>
      </c>
      <c r="B8202" s="4">
        <f>YEAR(SaleData[[#This Row],[Order Date]])</f>
        <v>2017</v>
      </c>
      <c r="C8202" s="4">
        <f>MONTH(SaleData[[#This Row],[Order Date]])</f>
        <v>8</v>
      </c>
      <c r="D8202" t="s">
        <v>2495</v>
      </c>
      <c r="E8202" t="s">
        <v>43</v>
      </c>
      <c r="F8202" t="s">
        <v>16</v>
      </c>
      <c r="G8202" t="s">
        <v>34</v>
      </c>
      <c r="H8202" t="s">
        <v>1188</v>
      </c>
      <c r="I8202">
        <v>198.46</v>
      </c>
      <c r="J8202">
        <v>2</v>
      </c>
      <c r="K8202">
        <v>99.23</v>
      </c>
      <c r="M8202" t="s">
        <v>3219</v>
      </c>
    </row>
    <row r="8203" spans="1:13" x14ac:dyDescent="0.25">
      <c r="A8203" s="7">
        <v>42964</v>
      </c>
      <c r="B8203" s="4">
        <f>YEAR(SaleData[[#This Row],[Order Date]])</f>
        <v>2017</v>
      </c>
      <c r="C8203" s="4">
        <f>MONTH(SaleData[[#This Row],[Order Date]])</f>
        <v>8</v>
      </c>
      <c r="D8203" t="s">
        <v>2495</v>
      </c>
      <c r="E8203" t="s">
        <v>43</v>
      </c>
      <c r="F8203" t="s">
        <v>26</v>
      </c>
      <c r="G8203" t="s">
        <v>56</v>
      </c>
      <c r="H8203" t="s">
        <v>1103</v>
      </c>
      <c r="I8203">
        <v>321.92</v>
      </c>
      <c r="J8203">
        <v>4</v>
      </c>
      <c r="K8203">
        <v>96.58</v>
      </c>
      <c r="M8203" t="s">
        <v>3219</v>
      </c>
    </row>
    <row r="8204" spans="1:13" x14ac:dyDescent="0.25">
      <c r="A8204" s="7">
        <v>42964</v>
      </c>
      <c r="B8204" s="4">
        <f>YEAR(SaleData[[#This Row],[Order Date]])</f>
        <v>2017</v>
      </c>
      <c r="C8204" s="4">
        <f>MONTH(SaleData[[#This Row],[Order Date]])</f>
        <v>8</v>
      </c>
      <c r="D8204" t="s">
        <v>2495</v>
      </c>
      <c r="E8204" t="s">
        <v>43</v>
      </c>
      <c r="F8204" t="s">
        <v>11</v>
      </c>
      <c r="G8204" t="s">
        <v>141</v>
      </c>
      <c r="H8204" t="s">
        <v>142</v>
      </c>
      <c r="I8204">
        <v>879.98</v>
      </c>
      <c r="J8204">
        <v>2</v>
      </c>
      <c r="K8204">
        <v>329.99</v>
      </c>
      <c r="M8204" t="s">
        <v>3219</v>
      </c>
    </row>
    <row r="8205" spans="1:13" x14ac:dyDescent="0.25">
      <c r="A8205" s="7">
        <v>42964</v>
      </c>
      <c r="B8205" s="4">
        <f>YEAR(SaleData[[#This Row],[Order Date]])</f>
        <v>2017</v>
      </c>
      <c r="C8205" s="4">
        <f>MONTH(SaleData[[#This Row],[Order Date]])</f>
        <v>8</v>
      </c>
      <c r="D8205" t="s">
        <v>2495</v>
      </c>
      <c r="E8205" t="s">
        <v>43</v>
      </c>
      <c r="F8205" t="s">
        <v>26</v>
      </c>
      <c r="G8205" t="s">
        <v>213</v>
      </c>
      <c r="H8205" t="s">
        <v>1796</v>
      </c>
      <c r="I8205">
        <v>28.4</v>
      </c>
      <c r="J8205">
        <v>5</v>
      </c>
      <c r="K8205">
        <v>8.24</v>
      </c>
      <c r="M8205" t="s">
        <v>3219</v>
      </c>
    </row>
    <row r="8206" spans="1:13" x14ac:dyDescent="0.25">
      <c r="A8206" s="7">
        <v>42965</v>
      </c>
      <c r="B8206" s="4">
        <f>YEAR(SaleData[[#This Row],[Order Date]])</f>
        <v>2017</v>
      </c>
      <c r="C8206" s="4">
        <f>MONTH(SaleData[[#This Row],[Order Date]])</f>
        <v>8</v>
      </c>
      <c r="D8206" t="s">
        <v>1775</v>
      </c>
      <c r="E8206" t="s">
        <v>87</v>
      </c>
      <c r="F8206" t="s">
        <v>26</v>
      </c>
      <c r="G8206" t="s">
        <v>27</v>
      </c>
      <c r="H8206" t="s">
        <v>1274</v>
      </c>
      <c r="I8206">
        <v>12.67</v>
      </c>
      <c r="J8206">
        <v>3</v>
      </c>
      <c r="K8206">
        <v>3.96</v>
      </c>
      <c r="M8206" t="s">
        <v>3219</v>
      </c>
    </row>
    <row r="8207" spans="1:13" x14ac:dyDescent="0.25">
      <c r="A8207" s="7">
        <v>42965</v>
      </c>
      <c r="B8207" s="4">
        <f>YEAR(SaleData[[#This Row],[Order Date]])</f>
        <v>2017</v>
      </c>
      <c r="C8207" s="4">
        <f>MONTH(SaleData[[#This Row],[Order Date]])</f>
        <v>8</v>
      </c>
      <c r="D8207" t="s">
        <v>1775</v>
      </c>
      <c r="E8207" t="s">
        <v>87</v>
      </c>
      <c r="F8207" t="s">
        <v>11</v>
      </c>
      <c r="G8207" t="s">
        <v>12</v>
      </c>
      <c r="H8207" t="s">
        <v>671</v>
      </c>
      <c r="I8207">
        <v>1119.8900000000001</v>
      </c>
      <c r="J8207">
        <v>14</v>
      </c>
      <c r="K8207">
        <v>209.98</v>
      </c>
      <c r="M8207" t="s">
        <v>3219</v>
      </c>
    </row>
    <row r="8208" spans="1:13" x14ac:dyDescent="0.25">
      <c r="A8208" s="7">
        <v>42965</v>
      </c>
      <c r="B8208" s="4">
        <f>YEAR(SaleData[[#This Row],[Order Date]])</f>
        <v>2017</v>
      </c>
      <c r="C8208" s="4">
        <f>MONTH(SaleData[[#This Row],[Order Date]])</f>
        <v>8</v>
      </c>
      <c r="D8208" t="s">
        <v>1258</v>
      </c>
      <c r="E8208" t="s">
        <v>209</v>
      </c>
      <c r="F8208" t="s">
        <v>16</v>
      </c>
      <c r="G8208" t="s">
        <v>34</v>
      </c>
      <c r="H8208" t="s">
        <v>1916</v>
      </c>
      <c r="I8208">
        <v>120.58</v>
      </c>
      <c r="J8208">
        <v>8</v>
      </c>
      <c r="K8208">
        <v>33.159999999999997</v>
      </c>
      <c r="M8208" t="s">
        <v>3219</v>
      </c>
    </row>
    <row r="8209" spans="1:13" x14ac:dyDescent="0.25">
      <c r="A8209" s="7">
        <v>42965</v>
      </c>
      <c r="B8209" s="4">
        <f>YEAR(SaleData[[#This Row],[Order Date]])</f>
        <v>2017</v>
      </c>
      <c r="C8209" s="4">
        <f>MONTH(SaleData[[#This Row],[Order Date]])</f>
        <v>8</v>
      </c>
      <c r="D8209" t="s">
        <v>767</v>
      </c>
      <c r="E8209" t="s">
        <v>60</v>
      </c>
      <c r="F8209" t="s">
        <v>16</v>
      </c>
      <c r="G8209" t="s">
        <v>34</v>
      </c>
      <c r="H8209" t="s">
        <v>239</v>
      </c>
      <c r="I8209">
        <v>87.54</v>
      </c>
      <c r="J8209">
        <v>3</v>
      </c>
      <c r="K8209">
        <v>37.64</v>
      </c>
      <c r="M8209" t="s">
        <v>3220</v>
      </c>
    </row>
    <row r="8210" spans="1:13" x14ac:dyDescent="0.25">
      <c r="A8210" s="7">
        <v>42965</v>
      </c>
      <c r="B8210" s="4">
        <f>YEAR(SaleData[[#This Row],[Order Date]])</f>
        <v>2017</v>
      </c>
      <c r="C8210" s="4">
        <f>MONTH(SaleData[[#This Row],[Order Date]])</f>
        <v>8</v>
      </c>
      <c r="D8210" t="s">
        <v>1989</v>
      </c>
      <c r="E8210" t="s">
        <v>43</v>
      </c>
      <c r="F8210" t="s">
        <v>16</v>
      </c>
      <c r="G8210" t="s">
        <v>17</v>
      </c>
      <c r="H8210" t="s">
        <v>402</v>
      </c>
      <c r="I8210">
        <v>603.91999999999996</v>
      </c>
      <c r="J8210">
        <v>5</v>
      </c>
      <c r="K8210">
        <v>45.29</v>
      </c>
      <c r="M8210" t="s">
        <v>3220</v>
      </c>
    </row>
    <row r="8211" spans="1:13" x14ac:dyDescent="0.25">
      <c r="A8211" s="7">
        <v>42965</v>
      </c>
      <c r="B8211" s="4">
        <f>YEAR(SaleData[[#This Row],[Order Date]])</f>
        <v>2017</v>
      </c>
      <c r="C8211" s="4">
        <f>MONTH(SaleData[[#This Row],[Order Date]])</f>
        <v>8</v>
      </c>
      <c r="D8211" t="s">
        <v>1989</v>
      </c>
      <c r="E8211" t="s">
        <v>43</v>
      </c>
      <c r="F8211" t="s">
        <v>26</v>
      </c>
      <c r="G8211" t="s">
        <v>27</v>
      </c>
      <c r="H8211" t="s">
        <v>2537</v>
      </c>
      <c r="I8211">
        <v>81.98</v>
      </c>
      <c r="J8211">
        <v>2</v>
      </c>
      <c r="K8211">
        <v>40.17</v>
      </c>
      <c r="M8211" t="s">
        <v>3220</v>
      </c>
    </row>
    <row r="8212" spans="1:13" x14ac:dyDescent="0.25">
      <c r="A8212" s="7">
        <v>42965</v>
      </c>
      <c r="B8212" s="4">
        <f>YEAR(SaleData[[#This Row],[Order Date]])</f>
        <v>2017</v>
      </c>
      <c r="C8212" s="4">
        <f>MONTH(SaleData[[#This Row],[Order Date]])</f>
        <v>8</v>
      </c>
      <c r="D8212" t="s">
        <v>1079</v>
      </c>
      <c r="E8212" t="s">
        <v>24</v>
      </c>
      <c r="F8212" t="s">
        <v>26</v>
      </c>
      <c r="G8212" t="s">
        <v>46</v>
      </c>
      <c r="H8212" t="s">
        <v>462</v>
      </c>
      <c r="I8212">
        <v>15.08</v>
      </c>
      <c r="J8212">
        <v>2</v>
      </c>
      <c r="K8212">
        <v>-22.62</v>
      </c>
      <c r="M8212" t="s">
        <v>3220</v>
      </c>
    </row>
    <row r="8213" spans="1:13" x14ac:dyDescent="0.25">
      <c r="A8213" s="7">
        <v>42965</v>
      </c>
      <c r="B8213" s="4">
        <f>YEAR(SaleData[[#This Row],[Order Date]])</f>
        <v>2017</v>
      </c>
      <c r="C8213" s="4">
        <f>MONTH(SaleData[[#This Row],[Order Date]])</f>
        <v>8</v>
      </c>
      <c r="D8213" t="s">
        <v>1079</v>
      </c>
      <c r="E8213" t="s">
        <v>24</v>
      </c>
      <c r="F8213" t="s">
        <v>16</v>
      </c>
      <c r="G8213" t="s">
        <v>34</v>
      </c>
      <c r="H8213" t="s">
        <v>248</v>
      </c>
      <c r="I8213">
        <v>24.29</v>
      </c>
      <c r="J8213">
        <v>3</v>
      </c>
      <c r="K8213">
        <v>-12.75</v>
      </c>
      <c r="M8213" t="s">
        <v>3220</v>
      </c>
    </row>
    <row r="8214" spans="1:13" x14ac:dyDescent="0.25">
      <c r="A8214" s="7">
        <v>42965</v>
      </c>
      <c r="B8214" s="4">
        <f>YEAR(SaleData[[#This Row],[Order Date]])</f>
        <v>2017</v>
      </c>
      <c r="C8214" s="4">
        <f>MONTH(SaleData[[#This Row],[Order Date]])</f>
        <v>8</v>
      </c>
      <c r="D8214" t="s">
        <v>2010</v>
      </c>
      <c r="E8214" t="s">
        <v>43</v>
      </c>
      <c r="F8214" t="s">
        <v>26</v>
      </c>
      <c r="G8214" t="s">
        <v>36</v>
      </c>
      <c r="H8214" t="s">
        <v>1017</v>
      </c>
      <c r="I8214">
        <v>15.51</v>
      </c>
      <c r="J8214">
        <v>1</v>
      </c>
      <c r="K8214">
        <v>4.34</v>
      </c>
      <c r="M8214" t="s">
        <v>3220</v>
      </c>
    </row>
    <row r="8215" spans="1:13" x14ac:dyDescent="0.25">
      <c r="A8215" s="7">
        <v>42965</v>
      </c>
      <c r="B8215" s="4">
        <f>YEAR(SaleData[[#This Row],[Order Date]])</f>
        <v>2017</v>
      </c>
      <c r="C8215" s="4">
        <f>MONTH(SaleData[[#This Row],[Order Date]])</f>
        <v>8</v>
      </c>
      <c r="D8215" t="s">
        <v>2010</v>
      </c>
      <c r="E8215" t="s">
        <v>43</v>
      </c>
      <c r="F8215" t="s">
        <v>26</v>
      </c>
      <c r="G8215" t="s">
        <v>27</v>
      </c>
      <c r="H8215" t="s">
        <v>83</v>
      </c>
      <c r="I8215">
        <v>146.82</v>
      </c>
      <c r="J8215">
        <v>3</v>
      </c>
      <c r="K8215">
        <v>73.41</v>
      </c>
      <c r="M8215" t="s">
        <v>3220</v>
      </c>
    </row>
    <row r="8216" spans="1:13" x14ac:dyDescent="0.25">
      <c r="A8216" s="7">
        <v>42965</v>
      </c>
      <c r="B8216" s="4">
        <f>YEAR(SaleData[[#This Row],[Order Date]])</f>
        <v>2017</v>
      </c>
      <c r="C8216" s="4">
        <f>MONTH(SaleData[[#This Row],[Order Date]])</f>
        <v>8</v>
      </c>
      <c r="D8216" t="s">
        <v>2010</v>
      </c>
      <c r="E8216" t="s">
        <v>43</v>
      </c>
      <c r="F8216" t="s">
        <v>26</v>
      </c>
      <c r="G8216" t="s">
        <v>27</v>
      </c>
      <c r="H8216" t="s">
        <v>610</v>
      </c>
      <c r="I8216">
        <v>12.96</v>
      </c>
      <c r="J8216">
        <v>2</v>
      </c>
      <c r="K8216">
        <v>6.22</v>
      </c>
      <c r="M8216" t="s">
        <v>3220</v>
      </c>
    </row>
    <row r="8217" spans="1:13" x14ac:dyDescent="0.25">
      <c r="A8217" s="7">
        <v>42965</v>
      </c>
      <c r="B8217" s="4">
        <f>YEAR(SaleData[[#This Row],[Order Date]])</f>
        <v>2017</v>
      </c>
      <c r="C8217" s="4">
        <f>MONTH(SaleData[[#This Row],[Order Date]])</f>
        <v>8</v>
      </c>
      <c r="D8217" t="s">
        <v>2105</v>
      </c>
      <c r="E8217" t="s">
        <v>69</v>
      </c>
      <c r="F8217" t="s">
        <v>26</v>
      </c>
      <c r="G8217" t="s">
        <v>62</v>
      </c>
      <c r="H8217" t="s">
        <v>433</v>
      </c>
      <c r="I8217">
        <v>16.399999999999999</v>
      </c>
      <c r="J8217">
        <v>5</v>
      </c>
      <c r="K8217">
        <v>4.76</v>
      </c>
      <c r="M8217" t="s">
        <v>3220</v>
      </c>
    </row>
    <row r="8218" spans="1:13" x14ac:dyDescent="0.25">
      <c r="A8218" s="7">
        <v>42965</v>
      </c>
      <c r="B8218" s="4">
        <f>YEAR(SaleData[[#This Row],[Order Date]])</f>
        <v>2017</v>
      </c>
      <c r="C8218" s="4">
        <f>MONTH(SaleData[[#This Row],[Order Date]])</f>
        <v>8</v>
      </c>
      <c r="D8218" t="s">
        <v>2105</v>
      </c>
      <c r="E8218" t="s">
        <v>69</v>
      </c>
      <c r="F8218" t="s">
        <v>26</v>
      </c>
      <c r="G8218" t="s">
        <v>27</v>
      </c>
      <c r="H8218" t="s">
        <v>2028</v>
      </c>
      <c r="I8218">
        <v>25.92</v>
      </c>
      <c r="J8218">
        <v>4</v>
      </c>
      <c r="K8218">
        <v>12.44</v>
      </c>
      <c r="M8218" t="s">
        <v>3220</v>
      </c>
    </row>
    <row r="8219" spans="1:13" x14ac:dyDescent="0.25">
      <c r="A8219" s="7">
        <v>42965</v>
      </c>
      <c r="B8219" s="4">
        <f>YEAR(SaleData[[#This Row],[Order Date]])</f>
        <v>2017</v>
      </c>
      <c r="C8219" s="4">
        <f>MONTH(SaleData[[#This Row],[Order Date]])</f>
        <v>8</v>
      </c>
      <c r="D8219" t="s">
        <v>922</v>
      </c>
      <c r="E8219" t="s">
        <v>171</v>
      </c>
      <c r="F8219" t="s">
        <v>26</v>
      </c>
      <c r="G8219" t="s">
        <v>27</v>
      </c>
      <c r="H8219" t="s">
        <v>1444</v>
      </c>
      <c r="I8219">
        <v>154.9</v>
      </c>
      <c r="J8219">
        <v>5</v>
      </c>
      <c r="K8219">
        <v>69.709999999999994</v>
      </c>
      <c r="M8219" t="s">
        <v>3220</v>
      </c>
    </row>
    <row r="8220" spans="1:13" x14ac:dyDescent="0.25">
      <c r="A8220" s="7">
        <v>42965</v>
      </c>
      <c r="B8220" s="4">
        <f>YEAR(SaleData[[#This Row],[Order Date]])</f>
        <v>2017</v>
      </c>
      <c r="C8220" s="4">
        <f>MONTH(SaleData[[#This Row],[Order Date]])</f>
        <v>8</v>
      </c>
      <c r="D8220" t="s">
        <v>922</v>
      </c>
      <c r="E8220" t="s">
        <v>171</v>
      </c>
      <c r="F8220" t="s">
        <v>11</v>
      </c>
      <c r="G8220" t="s">
        <v>21</v>
      </c>
      <c r="H8220" t="s">
        <v>1063</v>
      </c>
      <c r="I8220">
        <v>1871.88</v>
      </c>
      <c r="J8220">
        <v>12</v>
      </c>
      <c r="K8220">
        <v>561.55999999999995</v>
      </c>
      <c r="M8220" t="s">
        <v>3220</v>
      </c>
    </row>
    <row r="8221" spans="1:13" x14ac:dyDescent="0.25">
      <c r="A8221" s="7">
        <v>42965</v>
      </c>
      <c r="B8221" s="4">
        <f>YEAR(SaleData[[#This Row],[Order Date]])</f>
        <v>2017</v>
      </c>
      <c r="C8221" s="4">
        <f>MONTH(SaleData[[#This Row],[Order Date]])</f>
        <v>8</v>
      </c>
      <c r="D8221" t="s">
        <v>2189</v>
      </c>
      <c r="E8221" t="s">
        <v>15</v>
      </c>
      <c r="F8221" t="s">
        <v>26</v>
      </c>
      <c r="G8221" t="s">
        <v>62</v>
      </c>
      <c r="H8221" t="s">
        <v>2448</v>
      </c>
      <c r="I8221">
        <v>99.2</v>
      </c>
      <c r="J8221">
        <v>5</v>
      </c>
      <c r="K8221">
        <v>25.79</v>
      </c>
      <c r="M8221" t="s">
        <v>3220</v>
      </c>
    </row>
    <row r="8222" spans="1:13" x14ac:dyDescent="0.25">
      <c r="A8222" s="7">
        <v>42965</v>
      </c>
      <c r="B8222" s="4">
        <f>YEAR(SaleData[[#This Row],[Order Date]])</f>
        <v>2017</v>
      </c>
      <c r="C8222" s="4">
        <f>MONTH(SaleData[[#This Row],[Order Date]])</f>
        <v>8</v>
      </c>
      <c r="D8222" t="s">
        <v>1251</v>
      </c>
      <c r="E8222" t="s">
        <v>30</v>
      </c>
      <c r="F8222" t="s">
        <v>16</v>
      </c>
      <c r="G8222" t="s">
        <v>235</v>
      </c>
      <c r="H8222" t="s">
        <v>1857</v>
      </c>
      <c r="I8222">
        <v>956.66</v>
      </c>
      <c r="J8222">
        <v>7</v>
      </c>
      <c r="K8222">
        <v>-225.1</v>
      </c>
      <c r="M8222" t="s">
        <v>3220</v>
      </c>
    </row>
    <row r="8223" spans="1:13" x14ac:dyDescent="0.25">
      <c r="A8223" s="7">
        <v>42966</v>
      </c>
      <c r="B8223" s="4">
        <f>YEAR(SaleData[[#This Row],[Order Date]])</f>
        <v>2017</v>
      </c>
      <c r="C8223" s="4">
        <f>MONTH(SaleData[[#This Row],[Order Date]])</f>
        <v>8</v>
      </c>
      <c r="D8223" t="s">
        <v>1100</v>
      </c>
      <c r="E8223" t="s">
        <v>43</v>
      </c>
      <c r="F8223" t="s">
        <v>26</v>
      </c>
      <c r="G8223" t="s">
        <v>46</v>
      </c>
      <c r="H8223" t="s">
        <v>640</v>
      </c>
      <c r="I8223">
        <v>67.14</v>
      </c>
      <c r="J8223">
        <v>4</v>
      </c>
      <c r="K8223">
        <v>25.18</v>
      </c>
      <c r="M8223" t="s">
        <v>3220</v>
      </c>
    </row>
    <row r="8224" spans="1:13" x14ac:dyDescent="0.25">
      <c r="A8224" s="7">
        <v>42966</v>
      </c>
      <c r="B8224" s="4">
        <f>YEAR(SaleData[[#This Row],[Order Date]])</f>
        <v>2017</v>
      </c>
      <c r="C8224" s="4">
        <f>MONTH(SaleData[[#This Row],[Order Date]])</f>
        <v>8</v>
      </c>
      <c r="D8224" t="s">
        <v>991</v>
      </c>
      <c r="E8224" t="s">
        <v>20</v>
      </c>
      <c r="F8224" t="s">
        <v>16</v>
      </c>
      <c r="G8224" t="s">
        <v>17</v>
      </c>
      <c r="H8224" t="s">
        <v>1378</v>
      </c>
      <c r="I8224">
        <v>427.64</v>
      </c>
      <c r="J8224">
        <v>14</v>
      </c>
      <c r="K8224">
        <v>80.78</v>
      </c>
      <c r="M8224" t="s">
        <v>3220</v>
      </c>
    </row>
    <row r="8225" spans="1:13" x14ac:dyDescent="0.25">
      <c r="A8225" s="7">
        <v>42966</v>
      </c>
      <c r="B8225" s="4">
        <f>YEAR(SaleData[[#This Row],[Order Date]])</f>
        <v>2017</v>
      </c>
      <c r="C8225" s="4">
        <f>MONTH(SaleData[[#This Row],[Order Date]])</f>
        <v>8</v>
      </c>
      <c r="D8225" t="s">
        <v>991</v>
      </c>
      <c r="E8225" t="s">
        <v>20</v>
      </c>
      <c r="F8225" t="s">
        <v>26</v>
      </c>
      <c r="G8225" t="s">
        <v>31</v>
      </c>
      <c r="H8225" t="s">
        <v>1411</v>
      </c>
      <c r="I8225">
        <v>40.67</v>
      </c>
      <c r="J8225">
        <v>7</v>
      </c>
      <c r="K8225">
        <v>12.61</v>
      </c>
      <c r="M8225" t="s">
        <v>3221</v>
      </c>
    </row>
    <row r="8226" spans="1:13" x14ac:dyDescent="0.25">
      <c r="A8226" s="7">
        <v>42966</v>
      </c>
      <c r="B8226" s="4">
        <f>YEAR(SaleData[[#This Row],[Order Date]])</f>
        <v>2017</v>
      </c>
      <c r="C8226" s="4">
        <f>MONTH(SaleData[[#This Row],[Order Date]])</f>
        <v>8</v>
      </c>
      <c r="D8226" t="s">
        <v>991</v>
      </c>
      <c r="E8226" t="s">
        <v>20</v>
      </c>
      <c r="F8226" t="s">
        <v>26</v>
      </c>
      <c r="G8226" t="s">
        <v>36</v>
      </c>
      <c r="H8226" t="s">
        <v>50</v>
      </c>
      <c r="I8226">
        <v>33.479999999999997</v>
      </c>
      <c r="J8226">
        <v>2</v>
      </c>
      <c r="K8226">
        <v>1.34</v>
      </c>
      <c r="M8226" t="s">
        <v>3221</v>
      </c>
    </row>
    <row r="8227" spans="1:13" x14ac:dyDescent="0.25">
      <c r="A8227" s="7">
        <v>42967</v>
      </c>
      <c r="B8227" s="4">
        <f>YEAR(SaleData[[#This Row],[Order Date]])</f>
        <v>2017</v>
      </c>
      <c r="C8227" s="4">
        <f>MONTH(SaleData[[#This Row],[Order Date]])</f>
        <v>8</v>
      </c>
      <c r="D8227" t="s">
        <v>868</v>
      </c>
      <c r="E8227" t="s">
        <v>30</v>
      </c>
      <c r="F8227" t="s">
        <v>26</v>
      </c>
      <c r="G8227" t="s">
        <v>156</v>
      </c>
      <c r="H8227" t="s">
        <v>2648</v>
      </c>
      <c r="I8227">
        <v>15.84</v>
      </c>
      <c r="J8227">
        <v>2</v>
      </c>
      <c r="K8227">
        <v>5.54</v>
      </c>
      <c r="M8227" t="s">
        <v>3221</v>
      </c>
    </row>
    <row r="8228" spans="1:13" x14ac:dyDescent="0.25">
      <c r="A8228" s="7">
        <v>42967</v>
      </c>
      <c r="B8228" s="4">
        <f>YEAR(SaleData[[#This Row],[Order Date]])</f>
        <v>2017</v>
      </c>
      <c r="C8228" s="4">
        <f>MONTH(SaleData[[#This Row],[Order Date]])</f>
        <v>8</v>
      </c>
      <c r="D8228" t="s">
        <v>868</v>
      </c>
      <c r="E8228" t="s">
        <v>30</v>
      </c>
      <c r="F8228" t="s">
        <v>26</v>
      </c>
      <c r="G8228" t="s">
        <v>27</v>
      </c>
      <c r="H8228" t="s">
        <v>2047</v>
      </c>
      <c r="I8228">
        <v>8.4499999999999993</v>
      </c>
      <c r="J8228">
        <v>2</v>
      </c>
      <c r="K8228">
        <v>2.64</v>
      </c>
      <c r="M8228" t="s">
        <v>3222</v>
      </c>
    </row>
    <row r="8229" spans="1:13" x14ac:dyDescent="0.25">
      <c r="A8229" s="7">
        <v>42967</v>
      </c>
      <c r="B8229" s="4">
        <f>YEAR(SaleData[[#This Row],[Order Date]])</f>
        <v>2017</v>
      </c>
      <c r="C8229" s="4">
        <f>MONTH(SaleData[[#This Row],[Order Date]])</f>
        <v>8</v>
      </c>
      <c r="D8229" t="s">
        <v>665</v>
      </c>
      <c r="E8229" t="s">
        <v>43</v>
      </c>
      <c r="F8229" t="s">
        <v>16</v>
      </c>
      <c r="G8229" t="s">
        <v>40</v>
      </c>
      <c r="H8229" t="s">
        <v>756</v>
      </c>
      <c r="I8229">
        <v>189.58</v>
      </c>
      <c r="J8229">
        <v>1</v>
      </c>
      <c r="K8229">
        <v>9.48</v>
      </c>
      <c r="M8229" t="s">
        <v>3222</v>
      </c>
    </row>
    <row r="8230" spans="1:13" x14ac:dyDescent="0.25">
      <c r="A8230" s="7">
        <v>42967</v>
      </c>
      <c r="B8230" s="4">
        <f>YEAR(SaleData[[#This Row],[Order Date]])</f>
        <v>2017</v>
      </c>
      <c r="C8230" s="4">
        <f>MONTH(SaleData[[#This Row],[Order Date]])</f>
        <v>8</v>
      </c>
      <c r="D8230" t="s">
        <v>665</v>
      </c>
      <c r="E8230" t="s">
        <v>43</v>
      </c>
      <c r="F8230" t="s">
        <v>11</v>
      </c>
      <c r="G8230" t="s">
        <v>21</v>
      </c>
      <c r="H8230" t="s">
        <v>2659</v>
      </c>
      <c r="I8230">
        <v>71.959999999999994</v>
      </c>
      <c r="J8230">
        <v>5</v>
      </c>
      <c r="K8230">
        <v>7.2</v>
      </c>
      <c r="M8230" t="s">
        <v>3222</v>
      </c>
    </row>
    <row r="8231" spans="1:13" x14ac:dyDescent="0.25">
      <c r="A8231" s="7">
        <v>42967</v>
      </c>
      <c r="B8231" s="4">
        <f>YEAR(SaleData[[#This Row],[Order Date]])</f>
        <v>2017</v>
      </c>
      <c r="C8231" s="4">
        <f>MONTH(SaleData[[#This Row],[Order Date]])</f>
        <v>8</v>
      </c>
      <c r="D8231" t="s">
        <v>1083</v>
      </c>
      <c r="E8231" t="s">
        <v>209</v>
      </c>
      <c r="F8231" t="s">
        <v>26</v>
      </c>
      <c r="G8231" t="s">
        <v>27</v>
      </c>
      <c r="H8231" t="s">
        <v>965</v>
      </c>
      <c r="I8231">
        <v>44.78</v>
      </c>
      <c r="J8231">
        <v>1</v>
      </c>
      <c r="K8231">
        <v>16.23</v>
      </c>
      <c r="M8231" t="s">
        <v>3223</v>
      </c>
    </row>
    <row r="8232" spans="1:13" x14ac:dyDescent="0.25">
      <c r="A8232" s="7">
        <v>42967</v>
      </c>
      <c r="B8232" s="4">
        <f>YEAR(SaleData[[#This Row],[Order Date]])</f>
        <v>2017</v>
      </c>
      <c r="C8232" s="4">
        <f>MONTH(SaleData[[#This Row],[Order Date]])</f>
        <v>8</v>
      </c>
      <c r="D8232" t="s">
        <v>508</v>
      </c>
      <c r="E8232" t="s">
        <v>75</v>
      </c>
      <c r="F8232" t="s">
        <v>26</v>
      </c>
      <c r="G8232" t="s">
        <v>27</v>
      </c>
      <c r="H8232" t="s">
        <v>121</v>
      </c>
      <c r="I8232">
        <v>56.78</v>
      </c>
      <c r="J8232">
        <v>7</v>
      </c>
      <c r="K8232">
        <v>20.58</v>
      </c>
      <c r="M8232" t="s">
        <v>3223</v>
      </c>
    </row>
    <row r="8233" spans="1:13" x14ac:dyDescent="0.25">
      <c r="A8233" s="7">
        <v>42967</v>
      </c>
      <c r="B8233" s="4">
        <f>YEAR(SaleData[[#This Row],[Order Date]])</f>
        <v>2017</v>
      </c>
      <c r="C8233" s="4">
        <f>MONTH(SaleData[[#This Row],[Order Date]])</f>
        <v>8</v>
      </c>
      <c r="D8233" t="s">
        <v>508</v>
      </c>
      <c r="E8233" t="s">
        <v>75</v>
      </c>
      <c r="F8233" t="s">
        <v>26</v>
      </c>
      <c r="G8233" t="s">
        <v>46</v>
      </c>
      <c r="H8233" t="s">
        <v>790</v>
      </c>
      <c r="I8233">
        <v>5.61</v>
      </c>
      <c r="J8233">
        <v>3</v>
      </c>
      <c r="K8233">
        <v>-3.92</v>
      </c>
      <c r="M8233" t="s">
        <v>3223</v>
      </c>
    </row>
    <row r="8234" spans="1:13" x14ac:dyDescent="0.25">
      <c r="A8234" s="7">
        <v>42968</v>
      </c>
      <c r="B8234" s="4">
        <f>YEAR(SaleData[[#This Row],[Order Date]])</f>
        <v>2017</v>
      </c>
      <c r="C8234" s="4">
        <f>MONTH(SaleData[[#This Row],[Order Date]])</f>
        <v>8</v>
      </c>
      <c r="D8234" t="s">
        <v>1647</v>
      </c>
      <c r="E8234" t="s">
        <v>75</v>
      </c>
      <c r="F8234" t="s">
        <v>16</v>
      </c>
      <c r="G8234" t="s">
        <v>40</v>
      </c>
      <c r="H8234" t="s">
        <v>281</v>
      </c>
      <c r="I8234">
        <v>331.02</v>
      </c>
      <c r="J8234">
        <v>7</v>
      </c>
      <c r="K8234">
        <v>-114.35</v>
      </c>
      <c r="M8234" t="s">
        <v>3223</v>
      </c>
    </row>
    <row r="8235" spans="1:13" x14ac:dyDescent="0.25">
      <c r="A8235" s="7">
        <v>42968</v>
      </c>
      <c r="B8235" s="4">
        <f>YEAR(SaleData[[#This Row],[Order Date]])</f>
        <v>2017</v>
      </c>
      <c r="C8235" s="4">
        <f>MONTH(SaleData[[#This Row],[Order Date]])</f>
        <v>8</v>
      </c>
      <c r="D8235" t="s">
        <v>1648</v>
      </c>
      <c r="E8235" t="s">
        <v>209</v>
      </c>
      <c r="F8235" t="s">
        <v>26</v>
      </c>
      <c r="G8235" t="s">
        <v>36</v>
      </c>
      <c r="H8235" t="s">
        <v>900</v>
      </c>
      <c r="I8235">
        <v>39.81</v>
      </c>
      <c r="J8235">
        <v>4</v>
      </c>
      <c r="K8235">
        <v>3.98</v>
      </c>
      <c r="M8235" t="s">
        <v>3223</v>
      </c>
    </row>
    <row r="8236" spans="1:13" x14ac:dyDescent="0.25">
      <c r="A8236" s="7">
        <v>42968</v>
      </c>
      <c r="B8236" s="4">
        <f>YEAR(SaleData[[#This Row],[Order Date]])</f>
        <v>2017</v>
      </c>
      <c r="C8236" s="4">
        <f>MONTH(SaleData[[#This Row],[Order Date]])</f>
        <v>8</v>
      </c>
      <c r="D8236" t="s">
        <v>2248</v>
      </c>
      <c r="E8236" t="s">
        <v>60</v>
      </c>
      <c r="F8236" t="s">
        <v>26</v>
      </c>
      <c r="G8236" t="s">
        <v>27</v>
      </c>
      <c r="H8236" t="s">
        <v>2549</v>
      </c>
      <c r="I8236">
        <v>25.92</v>
      </c>
      <c r="J8236">
        <v>4</v>
      </c>
      <c r="K8236">
        <v>12.44</v>
      </c>
      <c r="M8236" t="s">
        <v>3224</v>
      </c>
    </row>
    <row r="8237" spans="1:13" x14ac:dyDescent="0.25">
      <c r="A8237" s="7">
        <v>42968</v>
      </c>
      <c r="B8237" s="4">
        <f>YEAR(SaleData[[#This Row],[Order Date]])</f>
        <v>2017</v>
      </c>
      <c r="C8237" s="4">
        <f>MONTH(SaleData[[#This Row],[Order Date]])</f>
        <v>8</v>
      </c>
      <c r="D8237" t="s">
        <v>2248</v>
      </c>
      <c r="E8237" t="s">
        <v>60</v>
      </c>
      <c r="F8237" t="s">
        <v>26</v>
      </c>
      <c r="G8237" t="s">
        <v>62</v>
      </c>
      <c r="H8237" t="s">
        <v>198</v>
      </c>
      <c r="I8237">
        <v>34.65</v>
      </c>
      <c r="J8237">
        <v>3</v>
      </c>
      <c r="K8237">
        <v>9.6999999999999993</v>
      </c>
      <c r="M8237" t="s">
        <v>3224</v>
      </c>
    </row>
    <row r="8238" spans="1:13" x14ac:dyDescent="0.25">
      <c r="A8238" s="7">
        <v>42968</v>
      </c>
      <c r="B8238" s="4">
        <f>YEAR(SaleData[[#This Row],[Order Date]])</f>
        <v>2017</v>
      </c>
      <c r="C8238" s="4">
        <f>MONTH(SaleData[[#This Row],[Order Date]])</f>
        <v>8</v>
      </c>
      <c r="D8238" t="s">
        <v>2248</v>
      </c>
      <c r="E8238" t="s">
        <v>60</v>
      </c>
      <c r="F8238" t="s">
        <v>26</v>
      </c>
      <c r="G8238" t="s">
        <v>27</v>
      </c>
      <c r="H8238" t="s">
        <v>608</v>
      </c>
      <c r="I8238">
        <v>204.95</v>
      </c>
      <c r="J8238">
        <v>5</v>
      </c>
      <c r="K8238">
        <v>100.43</v>
      </c>
      <c r="M8238" t="s">
        <v>3224</v>
      </c>
    </row>
    <row r="8239" spans="1:13" x14ac:dyDescent="0.25">
      <c r="A8239" s="7">
        <v>42968</v>
      </c>
      <c r="B8239" s="4">
        <f>YEAR(SaleData[[#This Row],[Order Date]])</f>
        <v>2017</v>
      </c>
      <c r="C8239" s="4">
        <f>MONTH(SaleData[[#This Row],[Order Date]])</f>
        <v>8</v>
      </c>
      <c r="D8239" t="s">
        <v>2248</v>
      </c>
      <c r="E8239" t="s">
        <v>60</v>
      </c>
      <c r="F8239" t="s">
        <v>26</v>
      </c>
      <c r="G8239" t="s">
        <v>46</v>
      </c>
      <c r="H8239" t="s">
        <v>1082</v>
      </c>
      <c r="I8239">
        <v>79.95</v>
      </c>
      <c r="J8239">
        <v>5</v>
      </c>
      <c r="K8239">
        <v>38.380000000000003</v>
      </c>
      <c r="M8239" t="s">
        <v>3224</v>
      </c>
    </row>
    <row r="8240" spans="1:13" x14ac:dyDescent="0.25">
      <c r="A8240" s="7">
        <v>42968</v>
      </c>
      <c r="B8240" s="4">
        <f>YEAR(SaleData[[#This Row],[Order Date]])</f>
        <v>2017</v>
      </c>
      <c r="C8240" s="4">
        <f>MONTH(SaleData[[#This Row],[Order Date]])</f>
        <v>8</v>
      </c>
      <c r="D8240" t="s">
        <v>769</v>
      </c>
      <c r="E8240" t="s">
        <v>10</v>
      </c>
      <c r="F8240" t="s">
        <v>16</v>
      </c>
      <c r="G8240" t="s">
        <v>34</v>
      </c>
      <c r="H8240" t="s">
        <v>2517</v>
      </c>
      <c r="I8240">
        <v>46.94</v>
      </c>
      <c r="J8240">
        <v>1</v>
      </c>
      <c r="K8240">
        <v>19.25</v>
      </c>
      <c r="M8240" t="s">
        <v>3224</v>
      </c>
    </row>
    <row r="8241" spans="1:13" x14ac:dyDescent="0.25">
      <c r="A8241" s="7">
        <v>42968</v>
      </c>
      <c r="B8241" s="4">
        <f>YEAR(SaleData[[#This Row],[Order Date]])</f>
        <v>2017</v>
      </c>
      <c r="C8241" s="4">
        <f>MONTH(SaleData[[#This Row],[Order Date]])</f>
        <v>8</v>
      </c>
      <c r="D8241" t="s">
        <v>769</v>
      </c>
      <c r="E8241" t="s">
        <v>10</v>
      </c>
      <c r="F8241" t="s">
        <v>11</v>
      </c>
      <c r="G8241" t="s">
        <v>12</v>
      </c>
      <c r="H8241" t="s">
        <v>2379</v>
      </c>
      <c r="I8241">
        <v>143.72999999999999</v>
      </c>
      <c r="J8241">
        <v>9</v>
      </c>
      <c r="K8241">
        <v>56.05</v>
      </c>
      <c r="M8241" t="s">
        <v>3224</v>
      </c>
    </row>
    <row r="8242" spans="1:13" x14ac:dyDescent="0.25">
      <c r="A8242" s="7">
        <v>42968</v>
      </c>
      <c r="B8242" s="4">
        <f>YEAR(SaleData[[#This Row],[Order Date]])</f>
        <v>2017</v>
      </c>
      <c r="C8242" s="4">
        <f>MONTH(SaleData[[#This Row],[Order Date]])</f>
        <v>8</v>
      </c>
      <c r="D8242" t="s">
        <v>1836</v>
      </c>
      <c r="E8242" t="s">
        <v>43</v>
      </c>
      <c r="F8242" t="s">
        <v>26</v>
      </c>
      <c r="G8242" t="s">
        <v>27</v>
      </c>
      <c r="H8242" t="s">
        <v>2620</v>
      </c>
      <c r="I8242">
        <v>244.55</v>
      </c>
      <c r="J8242">
        <v>5</v>
      </c>
      <c r="K8242">
        <v>114.94</v>
      </c>
      <c r="M8242" t="s">
        <v>3225</v>
      </c>
    </row>
    <row r="8243" spans="1:13" x14ac:dyDescent="0.25">
      <c r="A8243" s="7">
        <v>42968</v>
      </c>
      <c r="B8243" s="4">
        <f>YEAR(SaleData[[#This Row],[Order Date]])</f>
        <v>2017</v>
      </c>
      <c r="C8243" s="4">
        <f>MONTH(SaleData[[#This Row],[Order Date]])</f>
        <v>8</v>
      </c>
      <c r="D8243" t="s">
        <v>1836</v>
      </c>
      <c r="E8243" t="s">
        <v>43</v>
      </c>
      <c r="F8243" t="s">
        <v>11</v>
      </c>
      <c r="G8243" t="s">
        <v>12</v>
      </c>
      <c r="H8243" t="s">
        <v>273</v>
      </c>
      <c r="I8243">
        <v>166.16</v>
      </c>
      <c r="J8243">
        <v>8</v>
      </c>
      <c r="K8243">
        <v>59.82</v>
      </c>
      <c r="M8243" t="s">
        <v>3225</v>
      </c>
    </row>
    <row r="8244" spans="1:13" x14ac:dyDescent="0.25">
      <c r="A8244" s="7">
        <v>42968</v>
      </c>
      <c r="B8244" s="4">
        <f>YEAR(SaleData[[#This Row],[Order Date]])</f>
        <v>2017</v>
      </c>
      <c r="C8244" s="4">
        <f>MONTH(SaleData[[#This Row],[Order Date]])</f>
        <v>8</v>
      </c>
      <c r="D8244" t="s">
        <v>1057</v>
      </c>
      <c r="E8244" t="s">
        <v>79</v>
      </c>
      <c r="F8244" t="s">
        <v>26</v>
      </c>
      <c r="G8244" t="s">
        <v>62</v>
      </c>
      <c r="H8244" t="s">
        <v>2141</v>
      </c>
      <c r="I8244">
        <v>8.76</v>
      </c>
      <c r="J8244">
        <v>5</v>
      </c>
      <c r="K8244">
        <v>0.77</v>
      </c>
      <c r="M8244" t="s">
        <v>3225</v>
      </c>
    </row>
    <row r="8245" spans="1:13" x14ac:dyDescent="0.25">
      <c r="A8245" s="7">
        <v>42968</v>
      </c>
      <c r="B8245" s="4">
        <f>YEAR(SaleData[[#This Row],[Order Date]])</f>
        <v>2017</v>
      </c>
      <c r="C8245" s="4">
        <f>MONTH(SaleData[[#This Row],[Order Date]])</f>
        <v>8</v>
      </c>
      <c r="D8245" t="s">
        <v>1057</v>
      </c>
      <c r="E8245" t="s">
        <v>79</v>
      </c>
      <c r="F8245" t="s">
        <v>26</v>
      </c>
      <c r="G8245" t="s">
        <v>56</v>
      </c>
      <c r="H8245" t="s">
        <v>1462</v>
      </c>
      <c r="I8245">
        <v>43.58</v>
      </c>
      <c r="J8245">
        <v>1</v>
      </c>
      <c r="K8245">
        <v>4.3600000000000003</v>
      </c>
      <c r="M8245" t="s">
        <v>3225</v>
      </c>
    </row>
    <row r="8246" spans="1:13" x14ac:dyDescent="0.25">
      <c r="A8246" s="7">
        <v>42968</v>
      </c>
      <c r="B8246" s="4">
        <f>YEAR(SaleData[[#This Row],[Order Date]])</f>
        <v>2017</v>
      </c>
      <c r="C8246" s="4">
        <f>MONTH(SaleData[[#This Row],[Order Date]])</f>
        <v>8</v>
      </c>
      <c r="D8246" t="s">
        <v>1523</v>
      </c>
      <c r="E8246" t="s">
        <v>43</v>
      </c>
      <c r="F8246" t="s">
        <v>26</v>
      </c>
      <c r="G8246" t="s">
        <v>46</v>
      </c>
      <c r="H8246" t="s">
        <v>1858</v>
      </c>
      <c r="I8246">
        <v>117.49</v>
      </c>
      <c r="J8246">
        <v>7</v>
      </c>
      <c r="K8246">
        <v>41.12</v>
      </c>
      <c r="M8246" t="s">
        <v>3225</v>
      </c>
    </row>
    <row r="8247" spans="1:13" x14ac:dyDescent="0.25">
      <c r="A8247" s="7">
        <v>42968</v>
      </c>
      <c r="B8247" s="4">
        <f>YEAR(SaleData[[#This Row],[Order Date]])</f>
        <v>2017</v>
      </c>
      <c r="C8247" s="4">
        <f>MONTH(SaleData[[#This Row],[Order Date]])</f>
        <v>8</v>
      </c>
      <c r="D8247" t="s">
        <v>1523</v>
      </c>
      <c r="E8247" t="s">
        <v>43</v>
      </c>
      <c r="F8247" t="s">
        <v>16</v>
      </c>
      <c r="G8247" t="s">
        <v>34</v>
      </c>
      <c r="H8247" t="s">
        <v>1692</v>
      </c>
      <c r="I8247">
        <v>18.84</v>
      </c>
      <c r="J8247">
        <v>3</v>
      </c>
      <c r="K8247">
        <v>6.03</v>
      </c>
      <c r="M8247" t="s">
        <v>3225</v>
      </c>
    </row>
    <row r="8248" spans="1:13" x14ac:dyDescent="0.25">
      <c r="A8248" s="7">
        <v>42968</v>
      </c>
      <c r="B8248" s="4">
        <f>YEAR(SaleData[[#This Row],[Order Date]])</f>
        <v>2017</v>
      </c>
      <c r="C8248" s="4">
        <f>MONTH(SaleData[[#This Row],[Order Date]])</f>
        <v>8</v>
      </c>
      <c r="D8248" t="s">
        <v>1396</v>
      </c>
      <c r="E8248" t="s">
        <v>43</v>
      </c>
      <c r="F8248" t="s">
        <v>11</v>
      </c>
      <c r="G8248" t="s">
        <v>21</v>
      </c>
      <c r="H8248" t="s">
        <v>2659</v>
      </c>
      <c r="I8248">
        <v>57.57</v>
      </c>
      <c r="J8248">
        <v>4</v>
      </c>
      <c r="K8248">
        <v>5.76</v>
      </c>
      <c r="M8248" t="s">
        <v>3226</v>
      </c>
    </row>
    <row r="8249" spans="1:13" x14ac:dyDescent="0.25">
      <c r="A8249" s="7">
        <v>42968</v>
      </c>
      <c r="B8249" s="4">
        <f>YEAR(SaleData[[#This Row],[Order Date]])</f>
        <v>2017</v>
      </c>
      <c r="C8249" s="4">
        <f>MONTH(SaleData[[#This Row],[Order Date]])</f>
        <v>8</v>
      </c>
      <c r="D8249" t="s">
        <v>133</v>
      </c>
      <c r="E8249" t="s">
        <v>20</v>
      </c>
      <c r="F8249" t="s">
        <v>26</v>
      </c>
      <c r="G8249" t="s">
        <v>62</v>
      </c>
      <c r="H8249" t="s">
        <v>1441</v>
      </c>
      <c r="I8249">
        <v>6.99</v>
      </c>
      <c r="J8249">
        <v>3</v>
      </c>
      <c r="K8249">
        <v>2.0299999999999998</v>
      </c>
      <c r="M8249" t="s">
        <v>3226</v>
      </c>
    </row>
    <row r="8250" spans="1:13" x14ac:dyDescent="0.25">
      <c r="A8250" s="7">
        <v>42968</v>
      </c>
      <c r="B8250" s="4">
        <f>YEAR(SaleData[[#This Row],[Order Date]])</f>
        <v>2017</v>
      </c>
      <c r="C8250" s="4">
        <f>MONTH(SaleData[[#This Row],[Order Date]])</f>
        <v>8</v>
      </c>
      <c r="D8250" t="s">
        <v>133</v>
      </c>
      <c r="E8250" t="s">
        <v>20</v>
      </c>
      <c r="F8250" t="s">
        <v>26</v>
      </c>
      <c r="G8250" t="s">
        <v>46</v>
      </c>
      <c r="H8250" t="s">
        <v>533</v>
      </c>
      <c r="I8250">
        <v>107.42</v>
      </c>
      <c r="J8250">
        <v>6</v>
      </c>
      <c r="K8250">
        <v>36.26</v>
      </c>
      <c r="M8250" t="s">
        <v>3226</v>
      </c>
    </row>
    <row r="8251" spans="1:13" x14ac:dyDescent="0.25">
      <c r="A8251" s="7">
        <v>42968</v>
      </c>
      <c r="B8251" s="4">
        <f>YEAR(SaleData[[#This Row],[Order Date]])</f>
        <v>2017</v>
      </c>
      <c r="C8251" s="4">
        <f>MONTH(SaleData[[#This Row],[Order Date]])</f>
        <v>8</v>
      </c>
      <c r="D8251" t="s">
        <v>1981</v>
      </c>
      <c r="E8251" t="s">
        <v>573</v>
      </c>
      <c r="F8251" t="s">
        <v>26</v>
      </c>
      <c r="G8251" t="s">
        <v>27</v>
      </c>
      <c r="H8251" t="s">
        <v>586</v>
      </c>
      <c r="I8251">
        <v>158.28</v>
      </c>
      <c r="J8251">
        <v>6</v>
      </c>
      <c r="K8251">
        <v>72.81</v>
      </c>
      <c r="M8251" t="s">
        <v>3226</v>
      </c>
    </row>
    <row r="8252" spans="1:13" x14ac:dyDescent="0.25">
      <c r="A8252" s="7">
        <v>42968</v>
      </c>
      <c r="B8252" s="4">
        <f>YEAR(SaleData[[#This Row],[Order Date]])</f>
        <v>2017</v>
      </c>
      <c r="C8252" s="4">
        <f>MONTH(SaleData[[#This Row],[Order Date]])</f>
        <v>8</v>
      </c>
      <c r="D8252" t="s">
        <v>1981</v>
      </c>
      <c r="E8252" t="s">
        <v>573</v>
      </c>
      <c r="F8252" t="s">
        <v>26</v>
      </c>
      <c r="G8252" t="s">
        <v>46</v>
      </c>
      <c r="H8252" t="s">
        <v>1008</v>
      </c>
      <c r="I8252">
        <v>497.94</v>
      </c>
      <c r="J8252">
        <v>3</v>
      </c>
      <c r="K8252">
        <v>224.07</v>
      </c>
      <c r="M8252" t="s">
        <v>3226</v>
      </c>
    </row>
    <row r="8253" spans="1:13" x14ac:dyDescent="0.25">
      <c r="A8253" s="7">
        <v>42968</v>
      </c>
      <c r="B8253" s="4">
        <f>YEAR(SaleData[[#This Row],[Order Date]])</f>
        <v>2017</v>
      </c>
      <c r="C8253" s="4">
        <f>MONTH(SaleData[[#This Row],[Order Date]])</f>
        <v>8</v>
      </c>
      <c r="D8253" t="s">
        <v>1328</v>
      </c>
      <c r="E8253" t="s">
        <v>43</v>
      </c>
      <c r="F8253" t="s">
        <v>26</v>
      </c>
      <c r="G8253" t="s">
        <v>44</v>
      </c>
      <c r="H8253" t="s">
        <v>548</v>
      </c>
      <c r="I8253">
        <v>11.56</v>
      </c>
      <c r="J8253">
        <v>4</v>
      </c>
      <c r="K8253">
        <v>5.43</v>
      </c>
      <c r="M8253" t="s">
        <v>3226</v>
      </c>
    </row>
    <row r="8254" spans="1:13" x14ac:dyDescent="0.25">
      <c r="A8254" s="7">
        <v>42968</v>
      </c>
      <c r="B8254" s="4">
        <f>YEAR(SaleData[[#This Row],[Order Date]])</f>
        <v>2017</v>
      </c>
      <c r="C8254" s="4">
        <f>MONTH(SaleData[[#This Row],[Order Date]])</f>
        <v>8</v>
      </c>
      <c r="D8254" t="s">
        <v>1119</v>
      </c>
      <c r="E8254" t="s">
        <v>24</v>
      </c>
      <c r="F8254" t="s">
        <v>16</v>
      </c>
      <c r="G8254" t="s">
        <v>34</v>
      </c>
      <c r="H8254" t="s">
        <v>368</v>
      </c>
      <c r="I8254">
        <v>32.950000000000003</v>
      </c>
      <c r="J8254">
        <v>6</v>
      </c>
      <c r="K8254">
        <v>-19.77</v>
      </c>
      <c r="M8254" t="s">
        <v>3226</v>
      </c>
    </row>
    <row r="8255" spans="1:13" x14ac:dyDescent="0.25">
      <c r="A8255" s="7">
        <v>42968</v>
      </c>
      <c r="B8255" s="4">
        <f>YEAR(SaleData[[#This Row],[Order Date]])</f>
        <v>2017</v>
      </c>
      <c r="C8255" s="4">
        <f>MONTH(SaleData[[#This Row],[Order Date]])</f>
        <v>8</v>
      </c>
      <c r="D8255" t="s">
        <v>1119</v>
      </c>
      <c r="E8255" t="s">
        <v>24</v>
      </c>
      <c r="F8255" t="s">
        <v>26</v>
      </c>
      <c r="G8255" t="s">
        <v>36</v>
      </c>
      <c r="H8255" t="s">
        <v>293</v>
      </c>
      <c r="I8255">
        <v>30.02</v>
      </c>
      <c r="J8255">
        <v>4</v>
      </c>
      <c r="K8255">
        <v>3</v>
      </c>
      <c r="M8255" t="s">
        <v>3226</v>
      </c>
    </row>
    <row r="8256" spans="1:13" x14ac:dyDescent="0.25">
      <c r="A8256" s="7">
        <v>42968</v>
      </c>
      <c r="B8256" s="4">
        <f>YEAR(SaleData[[#This Row],[Order Date]])</f>
        <v>2017</v>
      </c>
      <c r="C8256" s="4">
        <f>MONTH(SaleData[[#This Row],[Order Date]])</f>
        <v>8</v>
      </c>
      <c r="D8256" t="s">
        <v>1077</v>
      </c>
      <c r="E8256" t="s">
        <v>43</v>
      </c>
      <c r="F8256" t="s">
        <v>16</v>
      </c>
      <c r="G8256" t="s">
        <v>17</v>
      </c>
      <c r="H8256" t="s">
        <v>1768</v>
      </c>
      <c r="I8256">
        <v>230.28</v>
      </c>
      <c r="J8256">
        <v>3</v>
      </c>
      <c r="K8256">
        <v>23.03</v>
      </c>
      <c r="M8256" t="s">
        <v>3227</v>
      </c>
    </row>
    <row r="8257" spans="1:13" x14ac:dyDescent="0.25">
      <c r="A8257" s="7">
        <v>42969</v>
      </c>
      <c r="B8257" s="4">
        <f>YEAR(SaleData[[#This Row],[Order Date]])</f>
        <v>2017</v>
      </c>
      <c r="C8257" s="4">
        <f>MONTH(SaleData[[#This Row],[Order Date]])</f>
        <v>8</v>
      </c>
      <c r="D8257" t="s">
        <v>547</v>
      </c>
      <c r="E8257" t="s">
        <v>30</v>
      </c>
      <c r="F8257" t="s">
        <v>16</v>
      </c>
      <c r="G8257" t="s">
        <v>235</v>
      </c>
      <c r="H8257" t="s">
        <v>960</v>
      </c>
      <c r="I8257">
        <v>532.4</v>
      </c>
      <c r="J8257">
        <v>3</v>
      </c>
      <c r="K8257">
        <v>-46.98</v>
      </c>
      <c r="M8257" t="s">
        <v>3227</v>
      </c>
    </row>
    <row r="8258" spans="1:13" x14ac:dyDescent="0.25">
      <c r="A8258" s="7">
        <v>42969</v>
      </c>
      <c r="B8258" s="4">
        <f>YEAR(SaleData[[#This Row],[Order Date]])</f>
        <v>2017</v>
      </c>
      <c r="C8258" s="4">
        <f>MONTH(SaleData[[#This Row],[Order Date]])</f>
        <v>8</v>
      </c>
      <c r="D8258" t="s">
        <v>547</v>
      </c>
      <c r="E8258" t="s">
        <v>30</v>
      </c>
      <c r="F8258" t="s">
        <v>16</v>
      </c>
      <c r="G8258" t="s">
        <v>17</v>
      </c>
      <c r="H8258" t="s">
        <v>1163</v>
      </c>
      <c r="I8258">
        <v>212.06</v>
      </c>
      <c r="J8258">
        <v>3</v>
      </c>
      <c r="K8258">
        <v>-15.15</v>
      </c>
      <c r="M8258" t="s">
        <v>3228</v>
      </c>
    </row>
    <row r="8259" spans="1:13" x14ac:dyDescent="0.25">
      <c r="A8259" s="7">
        <v>42970</v>
      </c>
      <c r="B8259" s="4">
        <f>YEAR(SaleData[[#This Row],[Order Date]])</f>
        <v>2017</v>
      </c>
      <c r="C8259" s="4">
        <f>MONTH(SaleData[[#This Row],[Order Date]])</f>
        <v>8</v>
      </c>
      <c r="D8259" t="s">
        <v>792</v>
      </c>
      <c r="E8259" t="s">
        <v>20</v>
      </c>
      <c r="F8259" t="s">
        <v>26</v>
      </c>
      <c r="G8259" t="s">
        <v>31</v>
      </c>
      <c r="H8259" t="s">
        <v>109</v>
      </c>
      <c r="I8259">
        <v>36.479999999999997</v>
      </c>
      <c r="J8259">
        <v>6</v>
      </c>
      <c r="K8259">
        <v>18.239999999999998</v>
      </c>
      <c r="M8259" t="s">
        <v>3228</v>
      </c>
    </row>
    <row r="8260" spans="1:13" x14ac:dyDescent="0.25">
      <c r="A8260" s="7">
        <v>42970</v>
      </c>
      <c r="B8260" s="4">
        <f>YEAR(SaleData[[#This Row],[Order Date]])</f>
        <v>2017</v>
      </c>
      <c r="C8260" s="4">
        <f>MONTH(SaleData[[#This Row],[Order Date]])</f>
        <v>8</v>
      </c>
      <c r="D8260" t="s">
        <v>1446</v>
      </c>
      <c r="E8260" t="s">
        <v>321</v>
      </c>
      <c r="F8260" t="s">
        <v>26</v>
      </c>
      <c r="G8260" t="s">
        <v>46</v>
      </c>
      <c r="H8260" t="s">
        <v>1131</v>
      </c>
      <c r="I8260">
        <v>9.84</v>
      </c>
      <c r="J8260">
        <v>2</v>
      </c>
      <c r="K8260">
        <v>4.72</v>
      </c>
      <c r="M8260" t="s">
        <v>3228</v>
      </c>
    </row>
    <row r="8261" spans="1:13" x14ac:dyDescent="0.25">
      <c r="A8261" s="7">
        <v>42970</v>
      </c>
      <c r="B8261" s="4">
        <f>YEAR(SaleData[[#This Row],[Order Date]])</f>
        <v>2017</v>
      </c>
      <c r="C8261" s="4">
        <f>MONTH(SaleData[[#This Row],[Order Date]])</f>
        <v>8</v>
      </c>
      <c r="D8261" t="s">
        <v>1446</v>
      </c>
      <c r="E8261" t="s">
        <v>321</v>
      </c>
      <c r="F8261" t="s">
        <v>26</v>
      </c>
      <c r="G8261" t="s">
        <v>27</v>
      </c>
      <c r="H8261" t="s">
        <v>858</v>
      </c>
      <c r="I8261">
        <v>7.78</v>
      </c>
      <c r="J8261">
        <v>1</v>
      </c>
      <c r="K8261">
        <v>3.5</v>
      </c>
      <c r="M8261" t="s">
        <v>3228</v>
      </c>
    </row>
    <row r="8262" spans="1:13" x14ac:dyDescent="0.25">
      <c r="A8262" s="7">
        <v>42970</v>
      </c>
      <c r="B8262" s="4">
        <f>YEAR(SaleData[[#This Row],[Order Date]])</f>
        <v>2017</v>
      </c>
      <c r="C8262" s="4">
        <f>MONTH(SaleData[[#This Row],[Order Date]])</f>
        <v>8</v>
      </c>
      <c r="D8262" t="s">
        <v>199</v>
      </c>
      <c r="E8262" t="s">
        <v>1449</v>
      </c>
      <c r="F8262" t="s">
        <v>26</v>
      </c>
      <c r="G8262" t="s">
        <v>156</v>
      </c>
      <c r="H8262" t="s">
        <v>1508</v>
      </c>
      <c r="I8262">
        <v>6.12</v>
      </c>
      <c r="J8262">
        <v>3</v>
      </c>
      <c r="K8262">
        <v>2.88</v>
      </c>
      <c r="M8262" t="s">
        <v>3229</v>
      </c>
    </row>
    <row r="8263" spans="1:13" x14ac:dyDescent="0.25">
      <c r="A8263" s="7">
        <v>42970</v>
      </c>
      <c r="B8263" s="4">
        <f>YEAR(SaleData[[#This Row],[Order Date]])</f>
        <v>2017</v>
      </c>
      <c r="C8263" s="4">
        <f>MONTH(SaleData[[#This Row],[Order Date]])</f>
        <v>8</v>
      </c>
      <c r="D8263" t="s">
        <v>199</v>
      </c>
      <c r="E8263" t="s">
        <v>1449</v>
      </c>
      <c r="F8263" t="s">
        <v>16</v>
      </c>
      <c r="G8263" t="s">
        <v>40</v>
      </c>
      <c r="H8263" t="s">
        <v>1977</v>
      </c>
      <c r="I8263">
        <v>1184.72</v>
      </c>
      <c r="J8263">
        <v>4</v>
      </c>
      <c r="K8263">
        <v>106.62</v>
      </c>
      <c r="M8263" t="s">
        <v>3230</v>
      </c>
    </row>
    <row r="8264" spans="1:13" x14ac:dyDescent="0.25">
      <c r="A8264" s="7">
        <v>42971</v>
      </c>
      <c r="B8264" s="4">
        <f>YEAR(SaleData[[#This Row],[Order Date]])</f>
        <v>2017</v>
      </c>
      <c r="C8264" s="4">
        <f>MONTH(SaleData[[#This Row],[Order Date]])</f>
        <v>8</v>
      </c>
      <c r="D8264" t="s">
        <v>1645</v>
      </c>
      <c r="E8264" t="s">
        <v>247</v>
      </c>
      <c r="F8264" t="s">
        <v>26</v>
      </c>
      <c r="G8264" t="s">
        <v>46</v>
      </c>
      <c r="H8264" t="s">
        <v>2351</v>
      </c>
      <c r="I8264">
        <v>20.86</v>
      </c>
      <c r="J8264">
        <v>2</v>
      </c>
      <c r="K8264">
        <v>9.39</v>
      </c>
      <c r="M8264" t="s">
        <v>3230</v>
      </c>
    </row>
    <row r="8265" spans="1:13" x14ac:dyDescent="0.25">
      <c r="A8265" s="7">
        <v>42971</v>
      </c>
      <c r="B8265" s="4">
        <f>YEAR(SaleData[[#This Row],[Order Date]])</f>
        <v>2017</v>
      </c>
      <c r="C8265" s="4">
        <f>MONTH(SaleData[[#This Row],[Order Date]])</f>
        <v>8</v>
      </c>
      <c r="D8265" t="s">
        <v>1645</v>
      </c>
      <c r="E8265" t="s">
        <v>247</v>
      </c>
      <c r="F8265" t="s">
        <v>26</v>
      </c>
      <c r="G8265" t="s">
        <v>36</v>
      </c>
      <c r="H8265" t="s">
        <v>286</v>
      </c>
      <c r="I8265">
        <v>497.61</v>
      </c>
      <c r="J8265">
        <v>9</v>
      </c>
      <c r="K8265">
        <v>129.38</v>
      </c>
      <c r="M8265" t="s">
        <v>3230</v>
      </c>
    </row>
    <row r="8266" spans="1:13" x14ac:dyDescent="0.25">
      <c r="A8266" s="7">
        <v>42971</v>
      </c>
      <c r="B8266" s="4">
        <f>YEAR(SaleData[[#This Row],[Order Date]])</f>
        <v>2017</v>
      </c>
      <c r="C8266" s="4">
        <f>MONTH(SaleData[[#This Row],[Order Date]])</f>
        <v>8</v>
      </c>
      <c r="D8266" t="s">
        <v>1645</v>
      </c>
      <c r="E8266" t="s">
        <v>247</v>
      </c>
      <c r="F8266" t="s">
        <v>26</v>
      </c>
      <c r="G8266" t="s">
        <v>62</v>
      </c>
      <c r="H8266" t="s">
        <v>1709</v>
      </c>
      <c r="I8266">
        <v>5.34</v>
      </c>
      <c r="J8266">
        <v>2</v>
      </c>
      <c r="K8266">
        <v>1.5</v>
      </c>
      <c r="M8266" t="s">
        <v>3230</v>
      </c>
    </row>
    <row r="8267" spans="1:13" x14ac:dyDescent="0.25">
      <c r="A8267" s="7">
        <v>42971</v>
      </c>
      <c r="B8267" s="4">
        <f>YEAR(SaleData[[#This Row],[Order Date]])</f>
        <v>2017</v>
      </c>
      <c r="C8267" s="4">
        <f>MONTH(SaleData[[#This Row],[Order Date]])</f>
        <v>8</v>
      </c>
      <c r="D8267" t="s">
        <v>1645</v>
      </c>
      <c r="E8267" t="s">
        <v>247</v>
      </c>
      <c r="F8267" t="s">
        <v>26</v>
      </c>
      <c r="G8267" t="s">
        <v>44</v>
      </c>
      <c r="H8267" t="s">
        <v>1303</v>
      </c>
      <c r="I8267">
        <v>3.15</v>
      </c>
      <c r="J8267">
        <v>1</v>
      </c>
      <c r="K8267">
        <v>1.51</v>
      </c>
      <c r="M8267" t="s">
        <v>3230</v>
      </c>
    </row>
    <row r="8268" spans="1:13" x14ac:dyDescent="0.25">
      <c r="A8268" s="7">
        <v>42972</v>
      </c>
      <c r="B8268" s="4">
        <f>YEAR(SaleData[[#This Row],[Order Date]])</f>
        <v>2017</v>
      </c>
      <c r="C8268" s="4">
        <f>MONTH(SaleData[[#This Row],[Order Date]])</f>
        <v>8</v>
      </c>
      <c r="D8268" t="s">
        <v>1766</v>
      </c>
      <c r="E8268" t="s">
        <v>15</v>
      </c>
      <c r="F8268" t="s">
        <v>11</v>
      </c>
      <c r="G8268" t="s">
        <v>21</v>
      </c>
      <c r="H8268" t="s">
        <v>223</v>
      </c>
      <c r="I8268">
        <v>57.41</v>
      </c>
      <c r="J8268">
        <v>6</v>
      </c>
      <c r="K8268">
        <v>5.74</v>
      </c>
      <c r="M8268" t="s">
        <v>3230</v>
      </c>
    </row>
    <row r="8269" spans="1:13" x14ac:dyDescent="0.25">
      <c r="A8269" s="7">
        <v>42972</v>
      </c>
      <c r="B8269" s="4">
        <f>YEAR(SaleData[[#This Row],[Order Date]])</f>
        <v>2017</v>
      </c>
      <c r="C8269" s="4">
        <f>MONTH(SaleData[[#This Row],[Order Date]])</f>
        <v>8</v>
      </c>
      <c r="D8269" t="s">
        <v>1766</v>
      </c>
      <c r="E8269" t="s">
        <v>15</v>
      </c>
      <c r="F8269" t="s">
        <v>11</v>
      </c>
      <c r="G8269" t="s">
        <v>12</v>
      </c>
      <c r="H8269" t="s">
        <v>1979</v>
      </c>
      <c r="I8269">
        <v>27.6</v>
      </c>
      <c r="J8269">
        <v>4</v>
      </c>
      <c r="K8269">
        <v>2.21</v>
      </c>
      <c r="M8269" t="s">
        <v>3230</v>
      </c>
    </row>
    <row r="8270" spans="1:13" x14ac:dyDescent="0.25">
      <c r="A8270" s="7">
        <v>42972</v>
      </c>
      <c r="B8270" s="4">
        <f>YEAR(SaleData[[#This Row],[Order Date]])</f>
        <v>2017</v>
      </c>
      <c r="C8270" s="4">
        <f>MONTH(SaleData[[#This Row],[Order Date]])</f>
        <v>8</v>
      </c>
      <c r="D8270" t="s">
        <v>2381</v>
      </c>
      <c r="E8270" t="s">
        <v>15</v>
      </c>
      <c r="F8270" t="s">
        <v>26</v>
      </c>
      <c r="G8270" t="s">
        <v>46</v>
      </c>
      <c r="H8270" t="s">
        <v>679</v>
      </c>
      <c r="I8270">
        <v>136.96</v>
      </c>
      <c r="J8270">
        <v>4</v>
      </c>
      <c r="K8270">
        <v>51.36</v>
      </c>
      <c r="M8270" t="s">
        <v>3230</v>
      </c>
    </row>
    <row r="8271" spans="1:13" x14ac:dyDescent="0.25">
      <c r="A8271" s="7">
        <v>42972</v>
      </c>
      <c r="B8271" s="4">
        <f>YEAR(SaleData[[#This Row],[Order Date]])</f>
        <v>2017</v>
      </c>
      <c r="C8271" s="4">
        <f>MONTH(SaleData[[#This Row],[Order Date]])</f>
        <v>8</v>
      </c>
      <c r="D8271" t="s">
        <v>2412</v>
      </c>
      <c r="E8271" t="s">
        <v>15</v>
      </c>
      <c r="F8271" t="s">
        <v>26</v>
      </c>
      <c r="G8271" t="s">
        <v>62</v>
      </c>
      <c r="H8271" t="s">
        <v>1629</v>
      </c>
      <c r="I8271">
        <v>6.63</v>
      </c>
      <c r="J8271">
        <v>3</v>
      </c>
      <c r="K8271">
        <v>1.79</v>
      </c>
      <c r="M8271" t="s">
        <v>3230</v>
      </c>
    </row>
    <row r="8272" spans="1:13" x14ac:dyDescent="0.25">
      <c r="A8272" s="7">
        <v>42972</v>
      </c>
      <c r="B8272" s="4">
        <f>YEAR(SaleData[[#This Row],[Order Date]])</f>
        <v>2017</v>
      </c>
      <c r="C8272" s="4">
        <f>MONTH(SaleData[[#This Row],[Order Date]])</f>
        <v>8</v>
      </c>
      <c r="D8272" t="s">
        <v>1115</v>
      </c>
      <c r="E8272" t="s">
        <v>20</v>
      </c>
      <c r="F8272" t="s">
        <v>26</v>
      </c>
      <c r="G8272" t="s">
        <v>62</v>
      </c>
      <c r="H8272" t="s">
        <v>2574</v>
      </c>
      <c r="I8272">
        <v>47.82</v>
      </c>
      <c r="J8272">
        <v>3</v>
      </c>
      <c r="K8272">
        <v>14.35</v>
      </c>
      <c r="M8272" t="s">
        <v>3230</v>
      </c>
    </row>
    <row r="8273" spans="1:13" x14ac:dyDescent="0.25">
      <c r="A8273" s="7">
        <v>42973</v>
      </c>
      <c r="B8273" s="4">
        <f>YEAR(SaleData[[#This Row],[Order Date]])</f>
        <v>2017</v>
      </c>
      <c r="C8273" s="4">
        <f>MONTH(SaleData[[#This Row],[Order Date]])</f>
        <v>8</v>
      </c>
      <c r="D8273" t="s">
        <v>238</v>
      </c>
      <c r="E8273" t="s">
        <v>247</v>
      </c>
      <c r="F8273" t="s">
        <v>26</v>
      </c>
      <c r="G8273" t="s">
        <v>56</v>
      </c>
      <c r="H8273" t="s">
        <v>518</v>
      </c>
      <c r="I8273">
        <v>125.13</v>
      </c>
      <c r="J8273">
        <v>3</v>
      </c>
      <c r="K8273">
        <v>36.29</v>
      </c>
      <c r="M8273" t="s">
        <v>3230</v>
      </c>
    </row>
    <row r="8274" spans="1:13" x14ac:dyDescent="0.25">
      <c r="A8274" s="7">
        <v>42973</v>
      </c>
      <c r="B8274" s="4">
        <f>YEAR(SaleData[[#This Row],[Order Date]])</f>
        <v>2017</v>
      </c>
      <c r="C8274" s="4">
        <f>MONTH(SaleData[[#This Row],[Order Date]])</f>
        <v>8</v>
      </c>
      <c r="D8274" t="s">
        <v>571</v>
      </c>
      <c r="E8274" t="s">
        <v>129</v>
      </c>
      <c r="F8274" t="s">
        <v>26</v>
      </c>
      <c r="G8274" t="s">
        <v>27</v>
      </c>
      <c r="H8274" t="s">
        <v>1619</v>
      </c>
      <c r="I8274">
        <v>13.87</v>
      </c>
      <c r="J8274">
        <v>3</v>
      </c>
      <c r="K8274">
        <v>5.03</v>
      </c>
      <c r="M8274" t="s">
        <v>3230</v>
      </c>
    </row>
    <row r="8275" spans="1:13" x14ac:dyDescent="0.25">
      <c r="A8275" s="7">
        <v>42973</v>
      </c>
      <c r="B8275" s="4">
        <f>YEAR(SaleData[[#This Row],[Order Date]])</f>
        <v>2017</v>
      </c>
      <c r="C8275" s="4">
        <f>MONTH(SaleData[[#This Row],[Order Date]])</f>
        <v>8</v>
      </c>
      <c r="D8275" t="s">
        <v>571</v>
      </c>
      <c r="E8275" t="s">
        <v>129</v>
      </c>
      <c r="F8275" t="s">
        <v>16</v>
      </c>
      <c r="G8275" t="s">
        <v>235</v>
      </c>
      <c r="H8275" t="s">
        <v>1680</v>
      </c>
      <c r="I8275">
        <v>115.96</v>
      </c>
      <c r="J8275">
        <v>4</v>
      </c>
      <c r="K8275">
        <v>-64.94</v>
      </c>
      <c r="M8275" t="s">
        <v>3230</v>
      </c>
    </row>
    <row r="8276" spans="1:13" x14ac:dyDescent="0.25">
      <c r="A8276" s="7">
        <v>42974</v>
      </c>
      <c r="B8276" s="4">
        <f>YEAR(SaleData[[#This Row],[Order Date]])</f>
        <v>2017</v>
      </c>
      <c r="C8276" s="4">
        <f>MONTH(SaleData[[#This Row],[Order Date]])</f>
        <v>8</v>
      </c>
      <c r="D8276" t="s">
        <v>1539</v>
      </c>
      <c r="E8276" t="s">
        <v>43</v>
      </c>
      <c r="F8276" t="s">
        <v>26</v>
      </c>
      <c r="G8276" t="s">
        <v>44</v>
      </c>
      <c r="H8276" t="s">
        <v>266</v>
      </c>
      <c r="I8276">
        <v>18.899999999999999</v>
      </c>
      <c r="J8276">
        <v>3</v>
      </c>
      <c r="K8276">
        <v>8.69</v>
      </c>
      <c r="M8276" t="s">
        <v>3230</v>
      </c>
    </row>
    <row r="8277" spans="1:13" x14ac:dyDescent="0.25">
      <c r="A8277" s="7">
        <v>42974</v>
      </c>
      <c r="B8277" s="4">
        <f>YEAR(SaleData[[#This Row],[Order Date]])</f>
        <v>2017</v>
      </c>
      <c r="C8277" s="4">
        <f>MONTH(SaleData[[#This Row],[Order Date]])</f>
        <v>8</v>
      </c>
      <c r="D8277" t="s">
        <v>2017</v>
      </c>
      <c r="E8277" t="s">
        <v>87</v>
      </c>
      <c r="F8277" t="s">
        <v>16</v>
      </c>
      <c r="G8277" t="s">
        <v>235</v>
      </c>
      <c r="H8277" t="s">
        <v>1192</v>
      </c>
      <c r="I8277">
        <v>177.45</v>
      </c>
      <c r="J8277">
        <v>5</v>
      </c>
      <c r="K8277">
        <v>-78.08</v>
      </c>
      <c r="M8277" t="s">
        <v>3230</v>
      </c>
    </row>
    <row r="8278" spans="1:13" x14ac:dyDescent="0.25">
      <c r="A8278" s="7">
        <v>42974</v>
      </c>
      <c r="B8278" s="4">
        <f>YEAR(SaleData[[#This Row],[Order Date]])</f>
        <v>2017</v>
      </c>
      <c r="C8278" s="4">
        <f>MONTH(SaleData[[#This Row],[Order Date]])</f>
        <v>8</v>
      </c>
      <c r="D8278" t="s">
        <v>2017</v>
      </c>
      <c r="E8278" t="s">
        <v>87</v>
      </c>
      <c r="F8278" t="s">
        <v>26</v>
      </c>
      <c r="G8278" t="s">
        <v>46</v>
      </c>
      <c r="H8278" t="s">
        <v>1250</v>
      </c>
      <c r="I8278">
        <v>1369.76</v>
      </c>
      <c r="J8278">
        <v>6</v>
      </c>
      <c r="K8278">
        <v>-913.18</v>
      </c>
      <c r="M8278" t="s">
        <v>3231</v>
      </c>
    </row>
    <row r="8279" spans="1:13" x14ac:dyDescent="0.25">
      <c r="A8279" s="7">
        <v>42974</v>
      </c>
      <c r="B8279" s="4">
        <f>YEAR(SaleData[[#This Row],[Order Date]])</f>
        <v>2017</v>
      </c>
      <c r="C8279" s="4">
        <f>MONTH(SaleData[[#This Row],[Order Date]])</f>
        <v>8</v>
      </c>
      <c r="D8279" t="s">
        <v>2017</v>
      </c>
      <c r="E8279" t="s">
        <v>87</v>
      </c>
      <c r="F8279" t="s">
        <v>26</v>
      </c>
      <c r="G8279" t="s">
        <v>56</v>
      </c>
      <c r="H8279" t="s">
        <v>2258</v>
      </c>
      <c r="I8279">
        <v>9.48</v>
      </c>
      <c r="J8279">
        <v>3</v>
      </c>
      <c r="K8279">
        <v>0.71</v>
      </c>
      <c r="M8279" t="s">
        <v>3231</v>
      </c>
    </row>
    <row r="8280" spans="1:13" x14ac:dyDescent="0.25">
      <c r="A8280" s="7">
        <v>42974</v>
      </c>
      <c r="B8280" s="4">
        <f>YEAR(SaleData[[#This Row],[Order Date]])</f>
        <v>2017</v>
      </c>
      <c r="C8280" s="4">
        <f>MONTH(SaleData[[#This Row],[Order Date]])</f>
        <v>8</v>
      </c>
      <c r="D8280" t="s">
        <v>1833</v>
      </c>
      <c r="E8280" t="s">
        <v>30</v>
      </c>
      <c r="F8280" t="s">
        <v>16</v>
      </c>
      <c r="G8280" t="s">
        <v>34</v>
      </c>
      <c r="H8280" t="s">
        <v>924</v>
      </c>
      <c r="I8280">
        <v>24.7</v>
      </c>
      <c r="J8280">
        <v>5</v>
      </c>
      <c r="K8280">
        <v>-9.8800000000000008</v>
      </c>
      <c r="M8280" t="s">
        <v>3231</v>
      </c>
    </row>
    <row r="8281" spans="1:13" x14ac:dyDescent="0.25">
      <c r="A8281" s="7">
        <v>42974</v>
      </c>
      <c r="B8281" s="4">
        <f>YEAR(SaleData[[#This Row],[Order Date]])</f>
        <v>2017</v>
      </c>
      <c r="C8281" s="4">
        <f>MONTH(SaleData[[#This Row],[Order Date]])</f>
        <v>8</v>
      </c>
      <c r="D8281" t="s">
        <v>1833</v>
      </c>
      <c r="E8281" t="s">
        <v>30</v>
      </c>
      <c r="F8281" t="s">
        <v>16</v>
      </c>
      <c r="G8281" t="s">
        <v>34</v>
      </c>
      <c r="H8281" t="s">
        <v>1864</v>
      </c>
      <c r="I8281">
        <v>302.72000000000003</v>
      </c>
      <c r="J8281">
        <v>5</v>
      </c>
      <c r="K8281">
        <v>-378.4</v>
      </c>
      <c r="M8281" t="s">
        <v>3231</v>
      </c>
    </row>
    <row r="8282" spans="1:13" x14ac:dyDescent="0.25">
      <c r="A8282" s="7">
        <v>42974</v>
      </c>
      <c r="B8282" s="4">
        <f>YEAR(SaleData[[#This Row],[Order Date]])</f>
        <v>2017</v>
      </c>
      <c r="C8282" s="4">
        <f>MONTH(SaleData[[#This Row],[Order Date]])</f>
        <v>8</v>
      </c>
      <c r="D8282" t="s">
        <v>1298</v>
      </c>
      <c r="E8282" t="s">
        <v>43</v>
      </c>
      <c r="F8282" t="s">
        <v>26</v>
      </c>
      <c r="G8282" t="s">
        <v>46</v>
      </c>
      <c r="H8282" t="s">
        <v>51</v>
      </c>
      <c r="I8282">
        <v>9.98</v>
      </c>
      <c r="J8282">
        <v>4</v>
      </c>
      <c r="K8282">
        <v>3.62</v>
      </c>
      <c r="M8282" t="s">
        <v>3231</v>
      </c>
    </row>
    <row r="8283" spans="1:13" x14ac:dyDescent="0.25">
      <c r="A8283" s="7">
        <v>42974</v>
      </c>
      <c r="B8283" s="4">
        <f>YEAR(SaleData[[#This Row],[Order Date]])</f>
        <v>2017</v>
      </c>
      <c r="C8283" s="4">
        <f>MONTH(SaleData[[#This Row],[Order Date]])</f>
        <v>8</v>
      </c>
      <c r="D8283" t="s">
        <v>1298</v>
      </c>
      <c r="E8283" t="s">
        <v>43</v>
      </c>
      <c r="F8283" t="s">
        <v>26</v>
      </c>
      <c r="G8283" t="s">
        <v>36</v>
      </c>
      <c r="H8283" t="s">
        <v>1687</v>
      </c>
      <c r="I8283">
        <v>14.98</v>
      </c>
      <c r="J8283">
        <v>1</v>
      </c>
      <c r="K8283">
        <v>4.1900000000000004</v>
      </c>
      <c r="M8283" t="s">
        <v>3231</v>
      </c>
    </row>
    <row r="8284" spans="1:13" x14ac:dyDescent="0.25">
      <c r="A8284" s="7">
        <v>42974</v>
      </c>
      <c r="B8284" s="4">
        <f>YEAR(SaleData[[#This Row],[Order Date]])</f>
        <v>2017</v>
      </c>
      <c r="C8284" s="4">
        <f>MONTH(SaleData[[#This Row],[Order Date]])</f>
        <v>8</v>
      </c>
      <c r="D8284" t="s">
        <v>1298</v>
      </c>
      <c r="E8284" t="s">
        <v>43</v>
      </c>
      <c r="F8284" t="s">
        <v>11</v>
      </c>
      <c r="G8284" t="s">
        <v>21</v>
      </c>
      <c r="H8284" t="s">
        <v>834</v>
      </c>
      <c r="I8284">
        <v>1145.5999999999999</v>
      </c>
      <c r="J8284">
        <v>4</v>
      </c>
      <c r="K8284">
        <v>100.24</v>
      </c>
      <c r="M8284" t="s">
        <v>3231</v>
      </c>
    </row>
    <row r="8285" spans="1:13" x14ac:dyDescent="0.25">
      <c r="A8285" s="7">
        <v>42974</v>
      </c>
      <c r="B8285" s="4">
        <f>YEAR(SaleData[[#This Row],[Order Date]])</f>
        <v>2017</v>
      </c>
      <c r="C8285" s="4">
        <f>MONTH(SaleData[[#This Row],[Order Date]])</f>
        <v>8</v>
      </c>
      <c r="D8285" t="s">
        <v>1570</v>
      </c>
      <c r="E8285" t="s">
        <v>24</v>
      </c>
      <c r="F8285" t="s">
        <v>11</v>
      </c>
      <c r="G8285" t="s">
        <v>141</v>
      </c>
      <c r="H8285" t="s">
        <v>561</v>
      </c>
      <c r="I8285">
        <v>2799.96</v>
      </c>
      <c r="J8285">
        <v>5</v>
      </c>
      <c r="K8285">
        <v>874.99</v>
      </c>
      <c r="M8285" t="s">
        <v>3231</v>
      </c>
    </row>
    <row r="8286" spans="1:13" x14ac:dyDescent="0.25">
      <c r="A8286" s="7">
        <v>42974</v>
      </c>
      <c r="B8286" s="4">
        <f>YEAR(SaleData[[#This Row],[Order Date]])</f>
        <v>2017</v>
      </c>
      <c r="C8286" s="4">
        <f>MONTH(SaleData[[#This Row],[Order Date]])</f>
        <v>8</v>
      </c>
      <c r="D8286" t="s">
        <v>2248</v>
      </c>
      <c r="E8286" t="s">
        <v>43</v>
      </c>
      <c r="F8286" t="s">
        <v>26</v>
      </c>
      <c r="G8286" t="s">
        <v>36</v>
      </c>
      <c r="H8286" t="s">
        <v>183</v>
      </c>
      <c r="I8286">
        <v>892.35</v>
      </c>
      <c r="J8286">
        <v>5</v>
      </c>
      <c r="K8286">
        <v>267.70999999999998</v>
      </c>
      <c r="M8286" t="s">
        <v>3232</v>
      </c>
    </row>
    <row r="8287" spans="1:13" x14ac:dyDescent="0.25">
      <c r="A8287" s="7">
        <v>42974</v>
      </c>
      <c r="B8287" s="4">
        <f>YEAR(SaleData[[#This Row],[Order Date]])</f>
        <v>2017</v>
      </c>
      <c r="C8287" s="4">
        <f>MONTH(SaleData[[#This Row],[Order Date]])</f>
        <v>8</v>
      </c>
      <c r="D8287" t="s">
        <v>2248</v>
      </c>
      <c r="E8287" t="s">
        <v>43</v>
      </c>
      <c r="F8287" t="s">
        <v>16</v>
      </c>
      <c r="G8287" t="s">
        <v>235</v>
      </c>
      <c r="H8287" t="s">
        <v>1092</v>
      </c>
      <c r="I8287">
        <v>307.67</v>
      </c>
      <c r="J8287">
        <v>2</v>
      </c>
      <c r="K8287">
        <v>28.96</v>
      </c>
      <c r="M8287" t="s">
        <v>3232</v>
      </c>
    </row>
    <row r="8288" spans="1:13" x14ac:dyDescent="0.25">
      <c r="A8288" s="7">
        <v>42974</v>
      </c>
      <c r="B8288" s="4">
        <f>YEAR(SaleData[[#This Row],[Order Date]])</f>
        <v>2017</v>
      </c>
      <c r="C8288" s="4">
        <f>MONTH(SaleData[[#This Row],[Order Date]])</f>
        <v>8</v>
      </c>
      <c r="D8288" t="s">
        <v>2248</v>
      </c>
      <c r="E8288" t="s">
        <v>43</v>
      </c>
      <c r="F8288" t="s">
        <v>26</v>
      </c>
      <c r="G8288" t="s">
        <v>36</v>
      </c>
      <c r="H8288" t="s">
        <v>718</v>
      </c>
      <c r="I8288">
        <v>728.82</v>
      </c>
      <c r="J8288">
        <v>9</v>
      </c>
      <c r="K8288">
        <v>29.15</v>
      </c>
      <c r="M8288" t="s">
        <v>3232</v>
      </c>
    </row>
    <row r="8289" spans="1:13" x14ac:dyDescent="0.25">
      <c r="A8289" s="7">
        <v>42974</v>
      </c>
      <c r="B8289" s="4">
        <f>YEAR(SaleData[[#This Row],[Order Date]])</f>
        <v>2017</v>
      </c>
      <c r="C8289" s="4">
        <f>MONTH(SaleData[[#This Row],[Order Date]])</f>
        <v>8</v>
      </c>
      <c r="D8289" t="s">
        <v>2248</v>
      </c>
      <c r="E8289" t="s">
        <v>43</v>
      </c>
      <c r="F8289" t="s">
        <v>26</v>
      </c>
      <c r="G8289" t="s">
        <v>46</v>
      </c>
      <c r="H8289" t="s">
        <v>426</v>
      </c>
      <c r="I8289">
        <v>41.36</v>
      </c>
      <c r="J8289">
        <v>5</v>
      </c>
      <c r="K8289">
        <v>13.96</v>
      </c>
      <c r="M8289" t="s">
        <v>3233</v>
      </c>
    </row>
    <row r="8290" spans="1:13" x14ac:dyDescent="0.25">
      <c r="A8290" s="7">
        <v>42974</v>
      </c>
      <c r="B8290" s="4">
        <f>YEAR(SaleData[[#This Row],[Order Date]])</f>
        <v>2017</v>
      </c>
      <c r="C8290" s="4">
        <f>MONTH(SaleData[[#This Row],[Order Date]])</f>
        <v>8</v>
      </c>
      <c r="D8290" t="s">
        <v>2248</v>
      </c>
      <c r="E8290" t="s">
        <v>43</v>
      </c>
      <c r="F8290" t="s">
        <v>11</v>
      </c>
      <c r="G8290" t="s">
        <v>21</v>
      </c>
      <c r="H8290" t="s">
        <v>622</v>
      </c>
      <c r="I8290">
        <v>43.18</v>
      </c>
      <c r="J8290">
        <v>3</v>
      </c>
      <c r="K8290">
        <v>15.11</v>
      </c>
      <c r="M8290" t="s">
        <v>3233</v>
      </c>
    </row>
    <row r="8291" spans="1:13" x14ac:dyDescent="0.25">
      <c r="A8291" s="7">
        <v>42974</v>
      </c>
      <c r="B8291" s="4">
        <f>YEAR(SaleData[[#This Row],[Order Date]])</f>
        <v>2017</v>
      </c>
      <c r="C8291" s="4">
        <f>MONTH(SaleData[[#This Row],[Order Date]])</f>
        <v>8</v>
      </c>
      <c r="D8291" t="s">
        <v>2248</v>
      </c>
      <c r="E8291" t="s">
        <v>43</v>
      </c>
      <c r="F8291" t="s">
        <v>16</v>
      </c>
      <c r="G8291" t="s">
        <v>34</v>
      </c>
      <c r="H8291" t="s">
        <v>884</v>
      </c>
      <c r="I8291">
        <v>4.16</v>
      </c>
      <c r="J8291">
        <v>2</v>
      </c>
      <c r="K8291">
        <v>1.75</v>
      </c>
      <c r="M8291" t="s">
        <v>3233</v>
      </c>
    </row>
    <row r="8292" spans="1:13" x14ac:dyDescent="0.25">
      <c r="A8292" s="7">
        <v>42974</v>
      </c>
      <c r="B8292" s="4">
        <f>YEAR(SaleData[[#This Row],[Order Date]])</f>
        <v>2017</v>
      </c>
      <c r="C8292" s="4">
        <f>MONTH(SaleData[[#This Row],[Order Date]])</f>
        <v>8</v>
      </c>
      <c r="D8292" t="s">
        <v>1775</v>
      </c>
      <c r="E8292" t="s">
        <v>30</v>
      </c>
      <c r="F8292" t="s">
        <v>11</v>
      </c>
      <c r="G8292" t="s">
        <v>21</v>
      </c>
      <c r="H8292" t="s">
        <v>1229</v>
      </c>
      <c r="I8292">
        <v>1099.96</v>
      </c>
      <c r="J8292">
        <v>5</v>
      </c>
      <c r="K8292">
        <v>82.5</v>
      </c>
      <c r="M8292" t="s">
        <v>3233</v>
      </c>
    </row>
    <row r="8293" spans="1:13" x14ac:dyDescent="0.25">
      <c r="A8293" s="7">
        <v>42974</v>
      </c>
      <c r="B8293" s="4">
        <f>YEAR(SaleData[[#This Row],[Order Date]])</f>
        <v>2017</v>
      </c>
      <c r="C8293" s="4">
        <f>MONTH(SaleData[[#This Row],[Order Date]])</f>
        <v>8</v>
      </c>
      <c r="D8293" t="s">
        <v>1775</v>
      </c>
      <c r="E8293" t="s">
        <v>30</v>
      </c>
      <c r="F8293" t="s">
        <v>16</v>
      </c>
      <c r="G8293" t="s">
        <v>40</v>
      </c>
      <c r="H8293" t="s">
        <v>2148</v>
      </c>
      <c r="I8293">
        <v>103.48</v>
      </c>
      <c r="J8293">
        <v>1</v>
      </c>
      <c r="K8293">
        <v>-16.260000000000002</v>
      </c>
      <c r="M8293" t="s">
        <v>3233</v>
      </c>
    </row>
    <row r="8294" spans="1:13" x14ac:dyDescent="0.25">
      <c r="A8294" s="7">
        <v>42974</v>
      </c>
      <c r="B8294" s="4">
        <f>YEAR(SaleData[[#This Row],[Order Date]])</f>
        <v>2017</v>
      </c>
      <c r="C8294" s="4">
        <f>MONTH(SaleData[[#This Row],[Order Date]])</f>
        <v>8</v>
      </c>
      <c r="D8294" t="s">
        <v>113</v>
      </c>
      <c r="E8294" t="s">
        <v>321</v>
      </c>
      <c r="F8294" t="s">
        <v>26</v>
      </c>
      <c r="G8294" t="s">
        <v>36</v>
      </c>
      <c r="H8294" t="s">
        <v>1096</v>
      </c>
      <c r="I8294">
        <v>470.36</v>
      </c>
      <c r="J8294">
        <v>11</v>
      </c>
      <c r="K8294">
        <v>122.29</v>
      </c>
      <c r="M8294" t="s">
        <v>3233</v>
      </c>
    </row>
    <row r="8295" spans="1:13" x14ac:dyDescent="0.25">
      <c r="A8295" s="7">
        <v>42975</v>
      </c>
      <c r="B8295" s="4">
        <f>YEAR(SaleData[[#This Row],[Order Date]])</f>
        <v>2017</v>
      </c>
      <c r="C8295" s="4">
        <f>MONTH(SaleData[[#This Row],[Order Date]])</f>
        <v>8</v>
      </c>
      <c r="D8295" t="s">
        <v>1081</v>
      </c>
      <c r="E8295" t="s">
        <v>79</v>
      </c>
      <c r="F8295" t="s">
        <v>26</v>
      </c>
      <c r="G8295" t="s">
        <v>27</v>
      </c>
      <c r="H8295" t="s">
        <v>818</v>
      </c>
      <c r="I8295">
        <v>10.69</v>
      </c>
      <c r="J8295">
        <v>2</v>
      </c>
      <c r="K8295">
        <v>3.74</v>
      </c>
      <c r="M8295" t="s">
        <v>3233</v>
      </c>
    </row>
    <row r="8296" spans="1:13" x14ac:dyDescent="0.25">
      <c r="A8296" s="7">
        <v>42975</v>
      </c>
      <c r="B8296" s="4">
        <f>YEAR(SaleData[[#This Row],[Order Date]])</f>
        <v>2017</v>
      </c>
      <c r="C8296" s="4">
        <f>MONTH(SaleData[[#This Row],[Order Date]])</f>
        <v>8</v>
      </c>
      <c r="D8296" t="s">
        <v>569</v>
      </c>
      <c r="E8296" t="s">
        <v>75</v>
      </c>
      <c r="F8296" t="s">
        <v>16</v>
      </c>
      <c r="G8296" t="s">
        <v>34</v>
      </c>
      <c r="H8296" t="s">
        <v>1577</v>
      </c>
      <c r="I8296">
        <v>337.09</v>
      </c>
      <c r="J8296">
        <v>4</v>
      </c>
      <c r="K8296">
        <v>16.850000000000001</v>
      </c>
      <c r="M8296" t="s">
        <v>3233</v>
      </c>
    </row>
    <row r="8297" spans="1:13" x14ac:dyDescent="0.25">
      <c r="A8297" s="7">
        <v>42975</v>
      </c>
      <c r="B8297" s="4">
        <f>YEAR(SaleData[[#This Row],[Order Date]])</f>
        <v>2017</v>
      </c>
      <c r="C8297" s="4">
        <f>MONTH(SaleData[[#This Row],[Order Date]])</f>
        <v>8</v>
      </c>
      <c r="D8297" t="s">
        <v>1460</v>
      </c>
      <c r="E8297" t="s">
        <v>43</v>
      </c>
      <c r="F8297" t="s">
        <v>26</v>
      </c>
      <c r="G8297" t="s">
        <v>56</v>
      </c>
      <c r="H8297" t="s">
        <v>374</v>
      </c>
      <c r="I8297">
        <v>43.26</v>
      </c>
      <c r="J8297">
        <v>3</v>
      </c>
      <c r="K8297">
        <v>14.28</v>
      </c>
      <c r="M8297" t="s">
        <v>3233</v>
      </c>
    </row>
    <row r="8298" spans="1:13" x14ac:dyDescent="0.25">
      <c r="A8298" s="7">
        <v>42975</v>
      </c>
      <c r="B8298" s="4">
        <f>YEAR(SaleData[[#This Row],[Order Date]])</f>
        <v>2017</v>
      </c>
      <c r="C8298" s="4">
        <f>MONTH(SaleData[[#This Row],[Order Date]])</f>
        <v>8</v>
      </c>
      <c r="D8298" t="s">
        <v>1460</v>
      </c>
      <c r="E8298" t="s">
        <v>43</v>
      </c>
      <c r="F8298" t="s">
        <v>26</v>
      </c>
      <c r="G8298" t="s">
        <v>56</v>
      </c>
      <c r="H8298" t="s">
        <v>2036</v>
      </c>
      <c r="I8298">
        <v>43.56</v>
      </c>
      <c r="J8298">
        <v>2</v>
      </c>
      <c r="K8298">
        <v>15.25</v>
      </c>
      <c r="M8298" t="s">
        <v>3233</v>
      </c>
    </row>
    <row r="8299" spans="1:13" x14ac:dyDescent="0.25">
      <c r="A8299" s="7">
        <v>42975</v>
      </c>
      <c r="B8299" s="4">
        <f>YEAR(SaleData[[#This Row],[Order Date]])</f>
        <v>2017</v>
      </c>
      <c r="C8299" s="4">
        <f>MONTH(SaleData[[#This Row],[Order Date]])</f>
        <v>8</v>
      </c>
      <c r="D8299" t="s">
        <v>1936</v>
      </c>
      <c r="E8299" t="s">
        <v>101</v>
      </c>
      <c r="F8299" t="s">
        <v>26</v>
      </c>
      <c r="G8299" t="s">
        <v>156</v>
      </c>
      <c r="H8299" t="s">
        <v>1873</v>
      </c>
      <c r="I8299">
        <v>12.54</v>
      </c>
      <c r="J8299">
        <v>1</v>
      </c>
      <c r="K8299">
        <v>4.2300000000000004</v>
      </c>
      <c r="M8299" t="s">
        <v>3233</v>
      </c>
    </row>
    <row r="8300" spans="1:13" x14ac:dyDescent="0.25">
      <c r="A8300" s="7">
        <v>42975</v>
      </c>
      <c r="B8300" s="4">
        <f>YEAR(SaleData[[#This Row],[Order Date]])</f>
        <v>2017</v>
      </c>
      <c r="C8300" s="4">
        <f>MONTH(SaleData[[#This Row],[Order Date]])</f>
        <v>8</v>
      </c>
      <c r="D8300" t="s">
        <v>1936</v>
      </c>
      <c r="E8300" t="s">
        <v>101</v>
      </c>
      <c r="F8300" t="s">
        <v>26</v>
      </c>
      <c r="G8300" t="s">
        <v>46</v>
      </c>
      <c r="H8300" t="s">
        <v>2096</v>
      </c>
      <c r="I8300">
        <v>1.08</v>
      </c>
      <c r="J8300">
        <v>2</v>
      </c>
      <c r="K8300">
        <v>-0.79</v>
      </c>
      <c r="M8300" t="s">
        <v>3234</v>
      </c>
    </row>
    <row r="8301" spans="1:13" x14ac:dyDescent="0.25">
      <c r="A8301" s="7">
        <v>42975</v>
      </c>
      <c r="B8301" s="4">
        <f>YEAR(SaleData[[#This Row],[Order Date]])</f>
        <v>2017</v>
      </c>
      <c r="C8301" s="4">
        <f>MONTH(SaleData[[#This Row],[Order Date]])</f>
        <v>8</v>
      </c>
      <c r="D8301" t="s">
        <v>1936</v>
      </c>
      <c r="E8301" t="s">
        <v>101</v>
      </c>
      <c r="F8301" t="s">
        <v>26</v>
      </c>
      <c r="G8301" t="s">
        <v>31</v>
      </c>
      <c r="H8301" t="s">
        <v>109</v>
      </c>
      <c r="I8301">
        <v>4.51</v>
      </c>
      <c r="J8301">
        <v>3</v>
      </c>
      <c r="K8301">
        <v>0.85</v>
      </c>
      <c r="M8301" t="s">
        <v>3235</v>
      </c>
    </row>
    <row r="8302" spans="1:13" x14ac:dyDescent="0.25">
      <c r="A8302" s="7">
        <v>42975</v>
      </c>
      <c r="B8302" s="4">
        <f>YEAR(SaleData[[#This Row],[Order Date]])</f>
        <v>2017</v>
      </c>
      <c r="C8302" s="4">
        <f>MONTH(SaleData[[#This Row],[Order Date]])</f>
        <v>8</v>
      </c>
      <c r="D8302" t="s">
        <v>1264</v>
      </c>
      <c r="E8302" t="s">
        <v>20</v>
      </c>
      <c r="F8302" t="s">
        <v>26</v>
      </c>
      <c r="G8302" t="s">
        <v>56</v>
      </c>
      <c r="H8302" t="s">
        <v>888</v>
      </c>
      <c r="I8302">
        <v>293.52</v>
      </c>
      <c r="J8302">
        <v>6</v>
      </c>
      <c r="K8302">
        <v>76.319999999999993</v>
      </c>
      <c r="M8302" t="s">
        <v>3235</v>
      </c>
    </row>
    <row r="8303" spans="1:13" x14ac:dyDescent="0.25">
      <c r="A8303" s="7">
        <v>42976</v>
      </c>
      <c r="B8303" s="4">
        <f>YEAR(SaleData[[#This Row],[Order Date]])</f>
        <v>2017</v>
      </c>
      <c r="C8303" s="4">
        <f>MONTH(SaleData[[#This Row],[Order Date]])</f>
        <v>8</v>
      </c>
      <c r="D8303" t="s">
        <v>1570</v>
      </c>
      <c r="E8303" t="s">
        <v>43</v>
      </c>
      <c r="F8303" t="s">
        <v>26</v>
      </c>
      <c r="G8303" t="s">
        <v>46</v>
      </c>
      <c r="H8303" t="s">
        <v>358</v>
      </c>
      <c r="I8303">
        <v>7.18</v>
      </c>
      <c r="J8303">
        <v>2</v>
      </c>
      <c r="K8303">
        <v>2.25</v>
      </c>
      <c r="M8303" t="s">
        <v>3235</v>
      </c>
    </row>
    <row r="8304" spans="1:13" x14ac:dyDescent="0.25">
      <c r="A8304" s="7">
        <v>42976</v>
      </c>
      <c r="B8304" s="4">
        <f>YEAR(SaleData[[#This Row],[Order Date]])</f>
        <v>2017</v>
      </c>
      <c r="C8304" s="4">
        <f>MONTH(SaleData[[#This Row],[Order Date]])</f>
        <v>8</v>
      </c>
      <c r="D8304" t="s">
        <v>1570</v>
      </c>
      <c r="E8304" t="s">
        <v>43</v>
      </c>
      <c r="F8304" t="s">
        <v>26</v>
      </c>
      <c r="G8304" t="s">
        <v>213</v>
      </c>
      <c r="H8304" t="s">
        <v>1806</v>
      </c>
      <c r="I8304">
        <v>6.28</v>
      </c>
      <c r="J8304">
        <v>2</v>
      </c>
      <c r="K8304">
        <v>0.06</v>
      </c>
      <c r="M8304" t="s">
        <v>3235</v>
      </c>
    </row>
    <row r="8305" spans="1:13" x14ac:dyDescent="0.25">
      <c r="A8305" s="7">
        <v>42976</v>
      </c>
      <c r="B8305" s="4">
        <f>YEAR(SaleData[[#This Row],[Order Date]])</f>
        <v>2017</v>
      </c>
      <c r="C8305" s="4">
        <f>MONTH(SaleData[[#This Row],[Order Date]])</f>
        <v>8</v>
      </c>
      <c r="D8305" t="s">
        <v>1570</v>
      </c>
      <c r="E8305" t="s">
        <v>43</v>
      </c>
      <c r="F8305" t="s">
        <v>26</v>
      </c>
      <c r="G8305" t="s">
        <v>213</v>
      </c>
      <c r="H8305" t="s">
        <v>1831</v>
      </c>
      <c r="I8305">
        <v>480.74</v>
      </c>
      <c r="J8305">
        <v>2</v>
      </c>
      <c r="K8305">
        <v>14.42</v>
      </c>
      <c r="M8305" t="s">
        <v>3235</v>
      </c>
    </row>
    <row r="8306" spans="1:13" x14ac:dyDescent="0.25">
      <c r="A8306" s="7">
        <v>42976</v>
      </c>
      <c r="B8306" s="4">
        <f>YEAR(SaleData[[#This Row],[Order Date]])</f>
        <v>2017</v>
      </c>
      <c r="C8306" s="4">
        <f>MONTH(SaleData[[#This Row],[Order Date]])</f>
        <v>8</v>
      </c>
      <c r="D8306" t="s">
        <v>1570</v>
      </c>
      <c r="E8306" t="s">
        <v>43</v>
      </c>
      <c r="F8306" t="s">
        <v>16</v>
      </c>
      <c r="G8306" t="s">
        <v>235</v>
      </c>
      <c r="H8306" t="s">
        <v>971</v>
      </c>
      <c r="I8306">
        <v>617</v>
      </c>
      <c r="J8306">
        <v>6</v>
      </c>
      <c r="K8306">
        <v>-36.29</v>
      </c>
      <c r="M8306" t="s">
        <v>3236</v>
      </c>
    </row>
    <row r="8307" spans="1:13" x14ac:dyDescent="0.25">
      <c r="A8307" s="7">
        <v>42976</v>
      </c>
      <c r="B8307" s="4">
        <f>YEAR(SaleData[[#This Row],[Order Date]])</f>
        <v>2017</v>
      </c>
      <c r="C8307" s="4">
        <f>MONTH(SaleData[[#This Row],[Order Date]])</f>
        <v>8</v>
      </c>
      <c r="D8307" t="s">
        <v>1570</v>
      </c>
      <c r="E8307" t="s">
        <v>43</v>
      </c>
      <c r="F8307" t="s">
        <v>26</v>
      </c>
      <c r="G8307" t="s">
        <v>36</v>
      </c>
      <c r="H8307" t="s">
        <v>450</v>
      </c>
      <c r="I8307">
        <v>141.4</v>
      </c>
      <c r="J8307">
        <v>5</v>
      </c>
      <c r="K8307">
        <v>38.18</v>
      </c>
      <c r="M8307" t="s">
        <v>3236</v>
      </c>
    </row>
    <row r="8308" spans="1:13" x14ac:dyDescent="0.25">
      <c r="A8308" s="7">
        <v>42978</v>
      </c>
      <c r="B8308" s="4">
        <f>YEAR(SaleData[[#This Row],[Order Date]])</f>
        <v>2017</v>
      </c>
      <c r="C8308" s="4">
        <f>MONTH(SaleData[[#This Row],[Order Date]])</f>
        <v>8</v>
      </c>
      <c r="D8308" t="s">
        <v>113</v>
      </c>
      <c r="E8308" t="s">
        <v>79</v>
      </c>
      <c r="F8308" t="s">
        <v>26</v>
      </c>
      <c r="G8308" t="s">
        <v>46</v>
      </c>
      <c r="H8308" t="s">
        <v>1037</v>
      </c>
      <c r="I8308">
        <v>17.62</v>
      </c>
      <c r="J8308">
        <v>4</v>
      </c>
      <c r="K8308">
        <v>-14.09</v>
      </c>
      <c r="M8308" t="s">
        <v>3236</v>
      </c>
    </row>
    <row r="8309" spans="1:13" x14ac:dyDescent="0.25">
      <c r="A8309" s="7">
        <v>42978</v>
      </c>
      <c r="B8309" s="4">
        <f>YEAR(SaleData[[#This Row],[Order Date]])</f>
        <v>2017</v>
      </c>
      <c r="C8309" s="4">
        <f>MONTH(SaleData[[#This Row],[Order Date]])</f>
        <v>8</v>
      </c>
      <c r="D8309" t="s">
        <v>560</v>
      </c>
      <c r="E8309" t="s">
        <v>75</v>
      </c>
      <c r="F8309" t="s">
        <v>26</v>
      </c>
      <c r="G8309" t="s">
        <v>46</v>
      </c>
      <c r="H8309" t="s">
        <v>2031</v>
      </c>
      <c r="I8309">
        <v>38.19</v>
      </c>
      <c r="J8309">
        <v>5</v>
      </c>
      <c r="K8309">
        <v>-26.73</v>
      </c>
      <c r="M8309" t="s">
        <v>3236</v>
      </c>
    </row>
    <row r="8310" spans="1:13" x14ac:dyDescent="0.25">
      <c r="A8310" s="7">
        <v>42978</v>
      </c>
      <c r="B8310" s="4">
        <f>YEAR(SaleData[[#This Row],[Order Date]])</f>
        <v>2017</v>
      </c>
      <c r="C8310" s="4">
        <f>MONTH(SaleData[[#This Row],[Order Date]])</f>
        <v>8</v>
      </c>
      <c r="D8310" t="s">
        <v>2211</v>
      </c>
      <c r="E8310" t="s">
        <v>20</v>
      </c>
      <c r="F8310" t="s">
        <v>26</v>
      </c>
      <c r="G8310" t="s">
        <v>62</v>
      </c>
      <c r="H8310" t="s">
        <v>699</v>
      </c>
      <c r="I8310">
        <v>12.42</v>
      </c>
      <c r="J8310">
        <v>3</v>
      </c>
      <c r="K8310">
        <v>5.22</v>
      </c>
      <c r="M8310" t="s">
        <v>3237</v>
      </c>
    </row>
    <row r="8311" spans="1:13" x14ac:dyDescent="0.25">
      <c r="A8311" s="7">
        <v>42978</v>
      </c>
      <c r="B8311" s="4">
        <f>YEAR(SaleData[[#This Row],[Order Date]])</f>
        <v>2017</v>
      </c>
      <c r="C8311" s="4">
        <f>MONTH(SaleData[[#This Row],[Order Date]])</f>
        <v>8</v>
      </c>
      <c r="D8311" t="s">
        <v>2280</v>
      </c>
      <c r="E8311" t="s">
        <v>20</v>
      </c>
      <c r="F8311" t="s">
        <v>16</v>
      </c>
      <c r="G8311" t="s">
        <v>34</v>
      </c>
      <c r="H8311" t="s">
        <v>1864</v>
      </c>
      <c r="I8311">
        <v>756.8</v>
      </c>
      <c r="J8311">
        <v>5</v>
      </c>
      <c r="K8311">
        <v>75.680000000000007</v>
      </c>
      <c r="M8311" t="s">
        <v>3237</v>
      </c>
    </row>
    <row r="8312" spans="1:13" x14ac:dyDescent="0.25">
      <c r="A8312" s="7">
        <v>42978</v>
      </c>
      <c r="B8312" s="4">
        <f>YEAR(SaleData[[#This Row],[Order Date]])</f>
        <v>2017</v>
      </c>
      <c r="C8312" s="4">
        <f>MONTH(SaleData[[#This Row],[Order Date]])</f>
        <v>8</v>
      </c>
      <c r="D8312" t="s">
        <v>1311</v>
      </c>
      <c r="E8312" t="s">
        <v>20</v>
      </c>
      <c r="F8312" t="s">
        <v>26</v>
      </c>
      <c r="G8312" t="s">
        <v>156</v>
      </c>
      <c r="H8312" t="s">
        <v>2355</v>
      </c>
      <c r="I8312">
        <v>47.98</v>
      </c>
      <c r="J8312">
        <v>2</v>
      </c>
      <c r="K8312">
        <v>23.99</v>
      </c>
      <c r="M8312" t="s">
        <v>3237</v>
      </c>
    </row>
    <row r="8313" spans="1:13" x14ac:dyDescent="0.25">
      <c r="A8313" s="7">
        <v>42978</v>
      </c>
      <c r="B8313" s="4">
        <f>YEAR(SaleData[[#This Row],[Order Date]])</f>
        <v>2017</v>
      </c>
      <c r="C8313" s="4">
        <f>MONTH(SaleData[[#This Row],[Order Date]])</f>
        <v>8</v>
      </c>
      <c r="D8313" t="s">
        <v>489</v>
      </c>
      <c r="E8313" t="s">
        <v>30</v>
      </c>
      <c r="F8313" t="s">
        <v>11</v>
      </c>
      <c r="G8313" t="s">
        <v>12</v>
      </c>
      <c r="H8313" t="s">
        <v>1191</v>
      </c>
      <c r="I8313">
        <v>24</v>
      </c>
      <c r="J8313">
        <v>2</v>
      </c>
      <c r="K8313">
        <v>-2.7</v>
      </c>
      <c r="M8313" t="s">
        <v>3237</v>
      </c>
    </row>
    <row r="8314" spans="1:13" x14ac:dyDescent="0.25">
      <c r="A8314" s="7">
        <v>42978</v>
      </c>
      <c r="B8314" s="4">
        <f>YEAR(SaleData[[#This Row],[Order Date]])</f>
        <v>2017</v>
      </c>
      <c r="C8314" s="4">
        <f>MONTH(SaleData[[#This Row],[Order Date]])</f>
        <v>8</v>
      </c>
      <c r="D8314" t="s">
        <v>489</v>
      </c>
      <c r="E8314" t="s">
        <v>30</v>
      </c>
      <c r="F8314" t="s">
        <v>26</v>
      </c>
      <c r="G8314" t="s">
        <v>27</v>
      </c>
      <c r="H8314" t="s">
        <v>779</v>
      </c>
      <c r="I8314">
        <v>15.55</v>
      </c>
      <c r="J8314">
        <v>3</v>
      </c>
      <c r="K8314">
        <v>5.44</v>
      </c>
      <c r="M8314" t="s">
        <v>3237</v>
      </c>
    </row>
    <row r="8315" spans="1:13" x14ac:dyDescent="0.25">
      <c r="A8315" s="7">
        <v>42978</v>
      </c>
      <c r="B8315" s="4">
        <f>YEAR(SaleData[[#This Row],[Order Date]])</f>
        <v>2017</v>
      </c>
      <c r="C8315" s="4">
        <f>MONTH(SaleData[[#This Row],[Order Date]])</f>
        <v>8</v>
      </c>
      <c r="D8315" t="s">
        <v>489</v>
      </c>
      <c r="E8315" t="s">
        <v>30</v>
      </c>
      <c r="F8315" t="s">
        <v>11</v>
      </c>
      <c r="G8315" t="s">
        <v>12</v>
      </c>
      <c r="H8315" t="s">
        <v>473</v>
      </c>
      <c r="I8315">
        <v>26.18</v>
      </c>
      <c r="J8315">
        <v>2</v>
      </c>
      <c r="K8315">
        <v>-3.27</v>
      </c>
      <c r="M8315" t="s">
        <v>3237</v>
      </c>
    </row>
    <row r="8316" spans="1:13" x14ac:dyDescent="0.25">
      <c r="A8316" s="7">
        <v>42978</v>
      </c>
      <c r="B8316" s="4">
        <f>YEAR(SaleData[[#This Row],[Order Date]])</f>
        <v>2017</v>
      </c>
      <c r="C8316" s="4">
        <f>MONTH(SaleData[[#This Row],[Order Date]])</f>
        <v>8</v>
      </c>
      <c r="D8316" t="s">
        <v>2097</v>
      </c>
      <c r="E8316" t="s">
        <v>79</v>
      </c>
      <c r="F8316" t="s">
        <v>16</v>
      </c>
      <c r="G8316" t="s">
        <v>34</v>
      </c>
      <c r="H8316" t="s">
        <v>1736</v>
      </c>
      <c r="I8316">
        <v>77.95</v>
      </c>
      <c r="J8316">
        <v>3</v>
      </c>
      <c r="K8316">
        <v>15.59</v>
      </c>
      <c r="M8316" t="s">
        <v>3237</v>
      </c>
    </row>
    <row r="8317" spans="1:13" x14ac:dyDescent="0.25">
      <c r="A8317" s="7">
        <v>42978</v>
      </c>
      <c r="B8317" s="4">
        <f>YEAR(SaleData[[#This Row],[Order Date]])</f>
        <v>2017</v>
      </c>
      <c r="C8317" s="4">
        <f>MONTH(SaleData[[#This Row],[Order Date]])</f>
        <v>8</v>
      </c>
      <c r="D8317" t="s">
        <v>2097</v>
      </c>
      <c r="E8317" t="s">
        <v>79</v>
      </c>
      <c r="F8317" t="s">
        <v>26</v>
      </c>
      <c r="G8317" t="s">
        <v>36</v>
      </c>
      <c r="H8317" t="s">
        <v>459</v>
      </c>
      <c r="I8317">
        <v>147.18</v>
      </c>
      <c r="J8317">
        <v>2</v>
      </c>
      <c r="K8317">
        <v>-29.44</v>
      </c>
      <c r="M8317" t="s">
        <v>3237</v>
      </c>
    </row>
    <row r="8318" spans="1:13" x14ac:dyDescent="0.25">
      <c r="A8318" s="7">
        <v>42978</v>
      </c>
      <c r="B8318" s="4">
        <f>YEAR(SaleData[[#This Row],[Order Date]])</f>
        <v>2017</v>
      </c>
      <c r="C8318" s="4">
        <f>MONTH(SaleData[[#This Row],[Order Date]])</f>
        <v>8</v>
      </c>
      <c r="D8318" t="s">
        <v>2097</v>
      </c>
      <c r="E8318" t="s">
        <v>79</v>
      </c>
      <c r="F8318" t="s">
        <v>26</v>
      </c>
      <c r="G8318" t="s">
        <v>27</v>
      </c>
      <c r="H8318" t="s">
        <v>2486</v>
      </c>
      <c r="I8318">
        <v>47.95</v>
      </c>
      <c r="J8318">
        <v>3</v>
      </c>
      <c r="K8318">
        <v>16.18</v>
      </c>
      <c r="M8318" t="s">
        <v>3237</v>
      </c>
    </row>
    <row r="8319" spans="1:13" x14ac:dyDescent="0.25">
      <c r="A8319" s="7">
        <v>42979</v>
      </c>
      <c r="B8319" s="4">
        <f>YEAR(SaleData[[#This Row],[Order Date]])</f>
        <v>2017</v>
      </c>
      <c r="C8319" s="4">
        <f>MONTH(SaleData[[#This Row],[Order Date]])</f>
        <v>9</v>
      </c>
      <c r="D8319" t="s">
        <v>2110</v>
      </c>
      <c r="E8319" t="s">
        <v>20</v>
      </c>
      <c r="F8319" t="s">
        <v>16</v>
      </c>
      <c r="G8319" t="s">
        <v>34</v>
      </c>
      <c r="H8319" t="s">
        <v>2111</v>
      </c>
      <c r="I8319">
        <v>114.9</v>
      </c>
      <c r="J8319">
        <v>5</v>
      </c>
      <c r="K8319">
        <v>39.07</v>
      </c>
      <c r="M8319" t="s">
        <v>3238</v>
      </c>
    </row>
    <row r="8320" spans="1:13" x14ac:dyDescent="0.25">
      <c r="A8320" s="7">
        <v>42979</v>
      </c>
      <c r="B8320" s="4">
        <f>YEAR(SaleData[[#This Row],[Order Date]])</f>
        <v>2017</v>
      </c>
      <c r="C8320" s="4">
        <f>MONTH(SaleData[[#This Row],[Order Date]])</f>
        <v>9</v>
      </c>
      <c r="D8320" t="s">
        <v>2112</v>
      </c>
      <c r="E8320" t="s">
        <v>15</v>
      </c>
      <c r="F8320" t="s">
        <v>11</v>
      </c>
      <c r="G8320" t="s">
        <v>12</v>
      </c>
      <c r="H8320" t="s">
        <v>1579</v>
      </c>
      <c r="I8320">
        <v>19.989999999999998</v>
      </c>
      <c r="J8320">
        <v>1</v>
      </c>
      <c r="K8320">
        <v>6.8</v>
      </c>
      <c r="M8320" t="s">
        <v>3238</v>
      </c>
    </row>
    <row r="8321" spans="1:13" x14ac:dyDescent="0.25">
      <c r="A8321" s="7">
        <v>42979</v>
      </c>
      <c r="B8321" s="4">
        <f>YEAR(SaleData[[#This Row],[Order Date]])</f>
        <v>2017</v>
      </c>
      <c r="C8321" s="4">
        <f>MONTH(SaleData[[#This Row],[Order Date]])</f>
        <v>9</v>
      </c>
      <c r="D8321" t="s">
        <v>2112</v>
      </c>
      <c r="E8321" t="s">
        <v>15</v>
      </c>
      <c r="F8321" t="s">
        <v>26</v>
      </c>
      <c r="G8321" t="s">
        <v>46</v>
      </c>
      <c r="H8321" t="s">
        <v>2113</v>
      </c>
      <c r="I8321">
        <v>22.92</v>
      </c>
      <c r="J8321">
        <v>5</v>
      </c>
      <c r="K8321">
        <v>8.02</v>
      </c>
      <c r="M8321" t="s">
        <v>3238</v>
      </c>
    </row>
    <row r="8322" spans="1:13" x14ac:dyDescent="0.25">
      <c r="A8322" s="7">
        <v>42979</v>
      </c>
      <c r="B8322" s="4">
        <f>YEAR(SaleData[[#This Row],[Order Date]])</f>
        <v>2017</v>
      </c>
      <c r="C8322" s="4">
        <f>MONTH(SaleData[[#This Row],[Order Date]])</f>
        <v>9</v>
      </c>
      <c r="D8322" t="s">
        <v>177</v>
      </c>
      <c r="E8322" t="s">
        <v>15</v>
      </c>
      <c r="F8322" t="s">
        <v>26</v>
      </c>
      <c r="G8322" t="s">
        <v>62</v>
      </c>
      <c r="H8322" t="s">
        <v>1540</v>
      </c>
      <c r="I8322">
        <v>7.58</v>
      </c>
      <c r="J8322">
        <v>1</v>
      </c>
      <c r="K8322">
        <v>2.96</v>
      </c>
      <c r="M8322" t="s">
        <v>3238</v>
      </c>
    </row>
    <row r="8323" spans="1:13" x14ac:dyDescent="0.25">
      <c r="A8323" s="7">
        <v>42979</v>
      </c>
      <c r="B8323" s="4">
        <f>YEAR(SaleData[[#This Row],[Order Date]])</f>
        <v>2017</v>
      </c>
      <c r="C8323" s="4">
        <f>MONTH(SaleData[[#This Row],[Order Date]])</f>
        <v>9</v>
      </c>
      <c r="D8323" t="s">
        <v>1596</v>
      </c>
      <c r="E8323" t="s">
        <v>69</v>
      </c>
      <c r="F8323" t="s">
        <v>16</v>
      </c>
      <c r="G8323" t="s">
        <v>17</v>
      </c>
      <c r="H8323" t="s">
        <v>1863</v>
      </c>
      <c r="I8323">
        <v>498.26</v>
      </c>
      <c r="J8323">
        <v>7</v>
      </c>
      <c r="K8323">
        <v>134.53</v>
      </c>
      <c r="M8323" t="s">
        <v>3239</v>
      </c>
    </row>
    <row r="8324" spans="1:13" x14ac:dyDescent="0.25">
      <c r="A8324" s="7">
        <v>42979</v>
      </c>
      <c r="B8324" s="4">
        <f>YEAR(SaleData[[#This Row],[Order Date]])</f>
        <v>2017</v>
      </c>
      <c r="C8324" s="4">
        <f>MONTH(SaleData[[#This Row],[Order Date]])</f>
        <v>9</v>
      </c>
      <c r="D8324" t="s">
        <v>1159</v>
      </c>
      <c r="E8324" t="s">
        <v>15</v>
      </c>
      <c r="F8324" t="s">
        <v>26</v>
      </c>
      <c r="G8324" t="s">
        <v>56</v>
      </c>
      <c r="H8324" t="s">
        <v>82</v>
      </c>
      <c r="I8324">
        <v>314.60000000000002</v>
      </c>
      <c r="J8324">
        <v>4</v>
      </c>
      <c r="K8324">
        <v>103.82</v>
      </c>
      <c r="M8324" t="s">
        <v>3239</v>
      </c>
    </row>
    <row r="8325" spans="1:13" x14ac:dyDescent="0.25">
      <c r="A8325" s="7">
        <v>42979</v>
      </c>
      <c r="B8325" s="4">
        <f>YEAR(SaleData[[#This Row],[Order Date]])</f>
        <v>2017</v>
      </c>
      <c r="C8325" s="4">
        <f>MONTH(SaleData[[#This Row],[Order Date]])</f>
        <v>9</v>
      </c>
      <c r="D8325" t="s">
        <v>1159</v>
      </c>
      <c r="E8325" t="s">
        <v>15</v>
      </c>
      <c r="F8325" t="s">
        <v>16</v>
      </c>
      <c r="G8325" t="s">
        <v>40</v>
      </c>
      <c r="H8325" t="s">
        <v>1487</v>
      </c>
      <c r="I8325">
        <v>283.56</v>
      </c>
      <c r="J8325">
        <v>4</v>
      </c>
      <c r="K8325">
        <v>45.37</v>
      </c>
      <c r="M8325" t="s">
        <v>3239</v>
      </c>
    </row>
    <row r="8326" spans="1:13" x14ac:dyDescent="0.25">
      <c r="A8326" s="7">
        <v>42980</v>
      </c>
      <c r="B8326" s="4">
        <f>YEAR(SaleData[[#This Row],[Order Date]])</f>
        <v>2017</v>
      </c>
      <c r="C8326" s="4">
        <f>MONTH(SaleData[[#This Row],[Order Date]])</f>
        <v>9</v>
      </c>
      <c r="D8326" t="s">
        <v>72</v>
      </c>
      <c r="E8326" t="s">
        <v>129</v>
      </c>
      <c r="F8326" t="s">
        <v>16</v>
      </c>
      <c r="G8326" t="s">
        <v>34</v>
      </c>
      <c r="H8326" t="s">
        <v>2137</v>
      </c>
      <c r="I8326">
        <v>15.07</v>
      </c>
      <c r="J8326">
        <v>3</v>
      </c>
      <c r="K8326">
        <v>4.1399999999999997</v>
      </c>
      <c r="M8326" t="s">
        <v>3239</v>
      </c>
    </row>
    <row r="8327" spans="1:13" x14ac:dyDescent="0.25">
      <c r="A8327" s="7">
        <v>42980</v>
      </c>
      <c r="B8327" s="4">
        <f>YEAR(SaleData[[#This Row],[Order Date]])</f>
        <v>2017</v>
      </c>
      <c r="C8327" s="4">
        <f>MONTH(SaleData[[#This Row],[Order Date]])</f>
        <v>9</v>
      </c>
      <c r="D8327" t="s">
        <v>2138</v>
      </c>
      <c r="E8327" t="s">
        <v>69</v>
      </c>
      <c r="F8327" t="s">
        <v>11</v>
      </c>
      <c r="G8327" t="s">
        <v>21</v>
      </c>
      <c r="H8327" t="s">
        <v>2139</v>
      </c>
      <c r="I8327">
        <v>1199.8</v>
      </c>
      <c r="J8327">
        <v>4</v>
      </c>
      <c r="K8327">
        <v>323.95</v>
      </c>
      <c r="M8327" t="s">
        <v>3239</v>
      </c>
    </row>
    <row r="8328" spans="1:13" x14ac:dyDescent="0.25">
      <c r="A8328" s="7">
        <v>42980</v>
      </c>
      <c r="B8328" s="4">
        <f>YEAR(SaleData[[#This Row],[Order Date]])</f>
        <v>2017</v>
      </c>
      <c r="C8328" s="4">
        <f>MONTH(SaleData[[#This Row],[Order Date]])</f>
        <v>9</v>
      </c>
      <c r="D8328" t="s">
        <v>2138</v>
      </c>
      <c r="E8328" t="s">
        <v>69</v>
      </c>
      <c r="F8328" t="s">
        <v>11</v>
      </c>
      <c r="G8328" t="s">
        <v>12</v>
      </c>
      <c r="H8328" t="s">
        <v>2140</v>
      </c>
      <c r="I8328">
        <v>1928.78</v>
      </c>
      <c r="J8328">
        <v>7</v>
      </c>
      <c r="K8328">
        <v>829.38</v>
      </c>
      <c r="M8328" t="s">
        <v>3239</v>
      </c>
    </row>
    <row r="8329" spans="1:13" x14ac:dyDescent="0.25">
      <c r="A8329" s="7">
        <v>42980</v>
      </c>
      <c r="B8329" s="4">
        <f>YEAR(SaleData[[#This Row],[Order Date]])</f>
        <v>2017</v>
      </c>
      <c r="C8329" s="4">
        <f>MONTH(SaleData[[#This Row],[Order Date]])</f>
        <v>9</v>
      </c>
      <c r="D8329" t="s">
        <v>2138</v>
      </c>
      <c r="E8329" t="s">
        <v>69</v>
      </c>
      <c r="F8329" t="s">
        <v>26</v>
      </c>
      <c r="G8329" t="s">
        <v>36</v>
      </c>
      <c r="H8329" t="s">
        <v>932</v>
      </c>
      <c r="I8329">
        <v>352.38</v>
      </c>
      <c r="J8329">
        <v>2</v>
      </c>
      <c r="K8329">
        <v>81.05</v>
      </c>
      <c r="M8329" t="s">
        <v>3239</v>
      </c>
    </row>
    <row r="8330" spans="1:13" x14ac:dyDescent="0.25">
      <c r="A8330" s="7">
        <v>42980</v>
      </c>
      <c r="B8330" s="4">
        <f>YEAR(SaleData[[#This Row],[Order Date]])</f>
        <v>2017</v>
      </c>
      <c r="C8330" s="4">
        <f>MONTH(SaleData[[#This Row],[Order Date]])</f>
        <v>9</v>
      </c>
      <c r="D8330" t="s">
        <v>1624</v>
      </c>
      <c r="E8330" t="s">
        <v>87</v>
      </c>
      <c r="F8330" t="s">
        <v>26</v>
      </c>
      <c r="G8330" t="s">
        <v>27</v>
      </c>
      <c r="H8330" t="s">
        <v>254</v>
      </c>
      <c r="I8330">
        <v>12.19</v>
      </c>
      <c r="J8330">
        <v>3</v>
      </c>
      <c r="K8330">
        <v>4.1100000000000003</v>
      </c>
      <c r="M8330" t="s">
        <v>3239</v>
      </c>
    </row>
    <row r="8331" spans="1:13" x14ac:dyDescent="0.25">
      <c r="A8331" s="7">
        <v>42980</v>
      </c>
      <c r="B8331" s="4">
        <f>YEAR(SaleData[[#This Row],[Order Date]])</f>
        <v>2017</v>
      </c>
      <c r="C8331" s="4">
        <f>MONTH(SaleData[[#This Row],[Order Date]])</f>
        <v>9</v>
      </c>
      <c r="D8331" t="s">
        <v>1754</v>
      </c>
      <c r="E8331" t="s">
        <v>43</v>
      </c>
      <c r="F8331" t="s">
        <v>26</v>
      </c>
      <c r="G8331" t="s">
        <v>62</v>
      </c>
      <c r="H8331" t="s">
        <v>2141</v>
      </c>
      <c r="I8331">
        <v>6.57</v>
      </c>
      <c r="J8331">
        <v>3</v>
      </c>
      <c r="K8331">
        <v>1.77</v>
      </c>
      <c r="M8331" t="s">
        <v>3239</v>
      </c>
    </row>
    <row r="8332" spans="1:13" x14ac:dyDescent="0.25">
      <c r="A8332" s="7">
        <v>42980</v>
      </c>
      <c r="B8332" s="4">
        <f>YEAR(SaleData[[#This Row],[Order Date]])</f>
        <v>2017</v>
      </c>
      <c r="C8332" s="4">
        <f>MONTH(SaleData[[#This Row],[Order Date]])</f>
        <v>9</v>
      </c>
      <c r="D8332" t="s">
        <v>2142</v>
      </c>
      <c r="E8332" t="s">
        <v>20</v>
      </c>
      <c r="F8332" t="s">
        <v>26</v>
      </c>
      <c r="G8332" t="s">
        <v>62</v>
      </c>
      <c r="H8332" t="s">
        <v>198</v>
      </c>
      <c r="I8332">
        <v>23.1</v>
      </c>
      <c r="J8332">
        <v>2</v>
      </c>
      <c r="K8332">
        <v>6.47</v>
      </c>
      <c r="M8332" t="s">
        <v>3239</v>
      </c>
    </row>
    <row r="8333" spans="1:13" x14ac:dyDescent="0.25">
      <c r="A8333" s="7">
        <v>42980</v>
      </c>
      <c r="B8333" s="4">
        <f>YEAR(SaleData[[#This Row],[Order Date]])</f>
        <v>2017</v>
      </c>
      <c r="C8333" s="4">
        <f>MONTH(SaleData[[#This Row],[Order Date]])</f>
        <v>9</v>
      </c>
      <c r="D8333" t="s">
        <v>2142</v>
      </c>
      <c r="E8333" t="s">
        <v>20</v>
      </c>
      <c r="F8333" t="s">
        <v>16</v>
      </c>
      <c r="G8333" t="s">
        <v>34</v>
      </c>
      <c r="H8333" t="s">
        <v>935</v>
      </c>
      <c r="I8333">
        <v>11.54</v>
      </c>
      <c r="J8333">
        <v>2</v>
      </c>
      <c r="K8333">
        <v>3.46</v>
      </c>
      <c r="M8333" t="s">
        <v>3239</v>
      </c>
    </row>
    <row r="8334" spans="1:13" x14ac:dyDescent="0.25">
      <c r="A8334" s="7">
        <v>42980</v>
      </c>
      <c r="B8334" s="4">
        <f>YEAR(SaleData[[#This Row],[Order Date]])</f>
        <v>2017</v>
      </c>
      <c r="C8334" s="4">
        <f>MONTH(SaleData[[#This Row],[Order Date]])</f>
        <v>9</v>
      </c>
      <c r="D8334" t="s">
        <v>2142</v>
      </c>
      <c r="E8334" t="s">
        <v>20</v>
      </c>
      <c r="F8334" t="s">
        <v>16</v>
      </c>
      <c r="G8334" t="s">
        <v>40</v>
      </c>
      <c r="H8334" t="s">
        <v>1514</v>
      </c>
      <c r="I8334">
        <v>254.53</v>
      </c>
      <c r="J8334">
        <v>1</v>
      </c>
      <c r="K8334">
        <v>-93.33</v>
      </c>
      <c r="M8334" t="s">
        <v>3239</v>
      </c>
    </row>
    <row r="8335" spans="1:13" x14ac:dyDescent="0.25">
      <c r="A8335" s="7">
        <v>42980</v>
      </c>
      <c r="B8335" s="4">
        <f>YEAR(SaleData[[#This Row],[Order Date]])</f>
        <v>2017</v>
      </c>
      <c r="C8335" s="4">
        <f>MONTH(SaleData[[#This Row],[Order Date]])</f>
        <v>9</v>
      </c>
      <c r="D8335" t="s">
        <v>2142</v>
      </c>
      <c r="E8335" t="s">
        <v>20</v>
      </c>
      <c r="F8335" t="s">
        <v>26</v>
      </c>
      <c r="G8335" t="s">
        <v>56</v>
      </c>
      <c r="H8335" t="s">
        <v>1890</v>
      </c>
      <c r="I8335">
        <v>12.98</v>
      </c>
      <c r="J8335">
        <v>1</v>
      </c>
      <c r="K8335">
        <v>3.76</v>
      </c>
      <c r="M8335" t="s">
        <v>3239</v>
      </c>
    </row>
    <row r="8336" spans="1:13" x14ac:dyDescent="0.25">
      <c r="A8336" s="7">
        <v>42980</v>
      </c>
      <c r="B8336" s="4">
        <f>YEAR(SaleData[[#This Row],[Order Date]])</f>
        <v>2017</v>
      </c>
      <c r="C8336" s="4">
        <f>MONTH(SaleData[[#This Row],[Order Date]])</f>
        <v>9</v>
      </c>
      <c r="D8336" t="s">
        <v>2142</v>
      </c>
      <c r="E8336" t="s">
        <v>20</v>
      </c>
      <c r="F8336" t="s">
        <v>26</v>
      </c>
      <c r="G8336" t="s">
        <v>46</v>
      </c>
      <c r="H8336" t="s">
        <v>655</v>
      </c>
      <c r="I8336">
        <v>26.43</v>
      </c>
      <c r="J8336">
        <v>8</v>
      </c>
      <c r="K8336">
        <v>8.92</v>
      </c>
      <c r="M8336" t="s">
        <v>3239</v>
      </c>
    </row>
    <row r="8337" spans="1:13" x14ac:dyDescent="0.25">
      <c r="A8337" s="7">
        <v>42980</v>
      </c>
      <c r="B8337" s="4">
        <f>YEAR(SaleData[[#This Row],[Order Date]])</f>
        <v>2017</v>
      </c>
      <c r="C8337" s="4">
        <f>MONTH(SaleData[[#This Row],[Order Date]])</f>
        <v>9</v>
      </c>
      <c r="D8337" t="s">
        <v>2142</v>
      </c>
      <c r="E8337" t="s">
        <v>20</v>
      </c>
      <c r="F8337" t="s">
        <v>11</v>
      </c>
      <c r="G8337" t="s">
        <v>21</v>
      </c>
      <c r="H8337" t="s">
        <v>914</v>
      </c>
      <c r="I8337">
        <v>197.97</v>
      </c>
      <c r="J8337">
        <v>3</v>
      </c>
      <c r="K8337">
        <v>57.41</v>
      </c>
      <c r="M8337" t="s">
        <v>3239</v>
      </c>
    </row>
    <row r="8338" spans="1:13" x14ac:dyDescent="0.25">
      <c r="A8338" s="7">
        <v>42980</v>
      </c>
      <c r="B8338" s="4">
        <f>YEAR(SaleData[[#This Row],[Order Date]])</f>
        <v>2017</v>
      </c>
      <c r="C8338" s="4">
        <f>MONTH(SaleData[[#This Row],[Order Date]])</f>
        <v>9</v>
      </c>
      <c r="D8338" t="s">
        <v>2142</v>
      </c>
      <c r="E8338" t="s">
        <v>20</v>
      </c>
      <c r="F8338" t="s">
        <v>26</v>
      </c>
      <c r="G8338" t="s">
        <v>44</v>
      </c>
      <c r="H8338" t="s">
        <v>353</v>
      </c>
      <c r="I8338">
        <v>18.899999999999999</v>
      </c>
      <c r="J8338">
        <v>6</v>
      </c>
      <c r="K8338">
        <v>9.07</v>
      </c>
      <c r="M8338" t="s">
        <v>3239</v>
      </c>
    </row>
    <row r="8339" spans="1:13" x14ac:dyDescent="0.25">
      <c r="A8339" s="7">
        <v>42980</v>
      </c>
      <c r="B8339" s="4">
        <f>YEAR(SaleData[[#This Row],[Order Date]])</f>
        <v>2017</v>
      </c>
      <c r="C8339" s="4">
        <f>MONTH(SaleData[[#This Row],[Order Date]])</f>
        <v>9</v>
      </c>
      <c r="D8339" t="s">
        <v>2142</v>
      </c>
      <c r="E8339" t="s">
        <v>20</v>
      </c>
      <c r="F8339" t="s">
        <v>16</v>
      </c>
      <c r="G8339" t="s">
        <v>17</v>
      </c>
      <c r="H8339" t="s">
        <v>915</v>
      </c>
      <c r="I8339">
        <v>1282.4100000000001</v>
      </c>
      <c r="J8339">
        <v>5</v>
      </c>
      <c r="K8339">
        <v>213.74</v>
      </c>
      <c r="M8339" t="s">
        <v>3239</v>
      </c>
    </row>
    <row r="8340" spans="1:13" x14ac:dyDescent="0.25">
      <c r="A8340" s="7">
        <v>42980</v>
      </c>
      <c r="B8340" s="4">
        <f>YEAR(SaleData[[#This Row],[Order Date]])</f>
        <v>2017</v>
      </c>
      <c r="C8340" s="4">
        <f>MONTH(SaleData[[#This Row],[Order Date]])</f>
        <v>9</v>
      </c>
      <c r="D8340" t="s">
        <v>2142</v>
      </c>
      <c r="E8340" t="s">
        <v>20</v>
      </c>
      <c r="F8340" t="s">
        <v>26</v>
      </c>
      <c r="G8340" t="s">
        <v>62</v>
      </c>
      <c r="H8340" t="s">
        <v>2143</v>
      </c>
      <c r="I8340">
        <v>4.92</v>
      </c>
      <c r="J8340">
        <v>3</v>
      </c>
      <c r="K8340">
        <v>2.21</v>
      </c>
      <c r="M8340" t="s">
        <v>3239</v>
      </c>
    </row>
    <row r="8341" spans="1:13" x14ac:dyDescent="0.25">
      <c r="A8341" s="7">
        <v>42980</v>
      </c>
      <c r="B8341" s="4">
        <f>YEAR(SaleData[[#This Row],[Order Date]])</f>
        <v>2017</v>
      </c>
      <c r="C8341" s="4">
        <f>MONTH(SaleData[[#This Row],[Order Date]])</f>
        <v>9</v>
      </c>
      <c r="D8341" t="s">
        <v>2142</v>
      </c>
      <c r="E8341" t="s">
        <v>20</v>
      </c>
      <c r="F8341" t="s">
        <v>11</v>
      </c>
      <c r="G8341" t="s">
        <v>12</v>
      </c>
      <c r="H8341" t="s">
        <v>96</v>
      </c>
      <c r="I8341">
        <v>238</v>
      </c>
      <c r="J8341">
        <v>2</v>
      </c>
      <c r="K8341">
        <v>38.08</v>
      </c>
      <c r="M8341" t="s">
        <v>3240</v>
      </c>
    </row>
    <row r="8342" spans="1:13" x14ac:dyDescent="0.25">
      <c r="A8342" s="7">
        <v>42980</v>
      </c>
      <c r="B8342" s="4">
        <f>YEAR(SaleData[[#This Row],[Order Date]])</f>
        <v>2017</v>
      </c>
      <c r="C8342" s="4">
        <f>MONTH(SaleData[[#This Row],[Order Date]])</f>
        <v>9</v>
      </c>
      <c r="D8342" t="s">
        <v>2142</v>
      </c>
      <c r="E8342" t="s">
        <v>20</v>
      </c>
      <c r="F8342" t="s">
        <v>11</v>
      </c>
      <c r="G8342" t="s">
        <v>12</v>
      </c>
      <c r="H8342" t="s">
        <v>749</v>
      </c>
      <c r="I8342">
        <v>167.97</v>
      </c>
      <c r="J8342">
        <v>3</v>
      </c>
      <c r="K8342">
        <v>40.31</v>
      </c>
      <c r="M8342" t="s">
        <v>3240</v>
      </c>
    </row>
    <row r="8343" spans="1:13" x14ac:dyDescent="0.25">
      <c r="A8343" s="7">
        <v>42980</v>
      </c>
      <c r="B8343" s="4">
        <f>YEAR(SaleData[[#This Row],[Order Date]])</f>
        <v>2017</v>
      </c>
      <c r="C8343" s="4">
        <f>MONTH(SaleData[[#This Row],[Order Date]])</f>
        <v>9</v>
      </c>
      <c r="D8343" t="s">
        <v>2142</v>
      </c>
      <c r="E8343" t="s">
        <v>20</v>
      </c>
      <c r="F8343" t="s">
        <v>26</v>
      </c>
      <c r="G8343" t="s">
        <v>27</v>
      </c>
      <c r="H8343" t="s">
        <v>1608</v>
      </c>
      <c r="I8343">
        <v>17.12</v>
      </c>
      <c r="J8343">
        <v>4</v>
      </c>
      <c r="K8343">
        <v>7.7</v>
      </c>
      <c r="M8343" t="s">
        <v>3240</v>
      </c>
    </row>
    <row r="8344" spans="1:13" x14ac:dyDescent="0.25">
      <c r="A8344" s="7">
        <v>42980</v>
      </c>
      <c r="B8344" s="4">
        <f>YEAR(SaleData[[#This Row],[Order Date]])</f>
        <v>2017</v>
      </c>
      <c r="C8344" s="4">
        <f>MONTH(SaleData[[#This Row],[Order Date]])</f>
        <v>9</v>
      </c>
      <c r="D8344" t="s">
        <v>2144</v>
      </c>
      <c r="E8344" t="s">
        <v>43</v>
      </c>
      <c r="F8344" t="s">
        <v>26</v>
      </c>
      <c r="G8344" t="s">
        <v>62</v>
      </c>
      <c r="H8344" t="s">
        <v>118</v>
      </c>
      <c r="I8344">
        <v>9.4</v>
      </c>
      <c r="J8344">
        <v>5</v>
      </c>
      <c r="K8344">
        <v>2.73</v>
      </c>
      <c r="M8344" t="s">
        <v>3240</v>
      </c>
    </row>
    <row r="8345" spans="1:13" x14ac:dyDescent="0.25">
      <c r="A8345" s="7">
        <v>42980</v>
      </c>
      <c r="B8345" s="4">
        <f>YEAR(SaleData[[#This Row],[Order Date]])</f>
        <v>2017</v>
      </c>
      <c r="C8345" s="4">
        <f>MONTH(SaleData[[#This Row],[Order Date]])</f>
        <v>9</v>
      </c>
      <c r="D8345" t="s">
        <v>2144</v>
      </c>
      <c r="E8345" t="s">
        <v>43</v>
      </c>
      <c r="F8345" t="s">
        <v>26</v>
      </c>
      <c r="G8345" t="s">
        <v>44</v>
      </c>
      <c r="H8345" t="s">
        <v>1091</v>
      </c>
      <c r="I8345">
        <v>74</v>
      </c>
      <c r="J8345">
        <v>5</v>
      </c>
      <c r="K8345">
        <v>37</v>
      </c>
      <c r="M8345" t="s">
        <v>3240</v>
      </c>
    </row>
    <row r="8346" spans="1:13" x14ac:dyDescent="0.25">
      <c r="A8346" s="7">
        <v>42980</v>
      </c>
      <c r="B8346" s="4">
        <f>YEAR(SaleData[[#This Row],[Order Date]])</f>
        <v>2017</v>
      </c>
      <c r="C8346" s="4">
        <f>MONTH(SaleData[[#This Row],[Order Date]])</f>
        <v>9</v>
      </c>
      <c r="D8346" t="s">
        <v>2144</v>
      </c>
      <c r="E8346" t="s">
        <v>43</v>
      </c>
      <c r="F8346" t="s">
        <v>11</v>
      </c>
      <c r="G8346" t="s">
        <v>21</v>
      </c>
      <c r="H8346" t="s">
        <v>2145</v>
      </c>
      <c r="I8346">
        <v>201.58</v>
      </c>
      <c r="J8346">
        <v>2</v>
      </c>
      <c r="K8346">
        <v>12.6</v>
      </c>
      <c r="M8346" t="s">
        <v>3240</v>
      </c>
    </row>
    <row r="8347" spans="1:13" x14ac:dyDescent="0.25">
      <c r="A8347" s="7">
        <v>42980</v>
      </c>
      <c r="B8347" s="4">
        <f>YEAR(SaleData[[#This Row],[Order Date]])</f>
        <v>2017</v>
      </c>
      <c r="C8347" s="4">
        <f>MONTH(SaleData[[#This Row],[Order Date]])</f>
        <v>9</v>
      </c>
      <c r="D8347" t="s">
        <v>2146</v>
      </c>
      <c r="E8347" t="s">
        <v>321</v>
      </c>
      <c r="F8347" t="s">
        <v>26</v>
      </c>
      <c r="G8347" t="s">
        <v>36</v>
      </c>
      <c r="H8347" t="s">
        <v>1746</v>
      </c>
      <c r="I8347">
        <v>10.9</v>
      </c>
      <c r="J8347">
        <v>1</v>
      </c>
      <c r="K8347">
        <v>2.83</v>
      </c>
      <c r="M8347" t="s">
        <v>3240</v>
      </c>
    </row>
    <row r="8348" spans="1:13" x14ac:dyDescent="0.25">
      <c r="A8348" s="7">
        <v>42980</v>
      </c>
      <c r="B8348" s="4">
        <f>YEAR(SaleData[[#This Row],[Order Date]])</f>
        <v>2017</v>
      </c>
      <c r="C8348" s="4">
        <f>MONTH(SaleData[[#This Row],[Order Date]])</f>
        <v>9</v>
      </c>
      <c r="D8348" t="s">
        <v>2146</v>
      </c>
      <c r="E8348" t="s">
        <v>321</v>
      </c>
      <c r="F8348" t="s">
        <v>26</v>
      </c>
      <c r="G8348" t="s">
        <v>27</v>
      </c>
      <c r="H8348" t="s">
        <v>1882</v>
      </c>
      <c r="I8348">
        <v>79.92</v>
      </c>
      <c r="J8348">
        <v>4</v>
      </c>
      <c r="K8348">
        <v>37.56</v>
      </c>
      <c r="M8348" t="s">
        <v>3240</v>
      </c>
    </row>
    <row r="8349" spans="1:13" x14ac:dyDescent="0.25">
      <c r="A8349" s="7">
        <v>42980</v>
      </c>
      <c r="B8349" s="4">
        <f>YEAR(SaleData[[#This Row],[Order Date]])</f>
        <v>2017</v>
      </c>
      <c r="C8349" s="4">
        <f>MONTH(SaleData[[#This Row],[Order Date]])</f>
        <v>9</v>
      </c>
      <c r="D8349" t="s">
        <v>2146</v>
      </c>
      <c r="E8349" t="s">
        <v>321</v>
      </c>
      <c r="F8349" t="s">
        <v>26</v>
      </c>
      <c r="G8349" t="s">
        <v>27</v>
      </c>
      <c r="H8349" t="s">
        <v>2147</v>
      </c>
      <c r="I8349">
        <v>146.82</v>
      </c>
      <c r="J8349">
        <v>3</v>
      </c>
      <c r="K8349">
        <v>73.41</v>
      </c>
      <c r="M8349" t="s">
        <v>3240</v>
      </c>
    </row>
    <row r="8350" spans="1:13" x14ac:dyDescent="0.25">
      <c r="A8350" s="7">
        <v>42980</v>
      </c>
      <c r="B8350" s="4">
        <f>YEAR(SaleData[[#This Row],[Order Date]])</f>
        <v>2017</v>
      </c>
      <c r="C8350" s="4">
        <f>MONTH(SaleData[[#This Row],[Order Date]])</f>
        <v>9</v>
      </c>
      <c r="D8350" t="s">
        <v>265</v>
      </c>
      <c r="E8350" t="s">
        <v>24</v>
      </c>
      <c r="F8350" t="s">
        <v>26</v>
      </c>
      <c r="G8350" t="s">
        <v>31</v>
      </c>
      <c r="H8350" t="s">
        <v>516</v>
      </c>
      <c r="I8350">
        <v>16</v>
      </c>
      <c r="J8350">
        <v>4</v>
      </c>
      <c r="K8350">
        <v>5.6</v>
      </c>
      <c r="M8350" t="s">
        <v>3240</v>
      </c>
    </row>
    <row r="8351" spans="1:13" x14ac:dyDescent="0.25">
      <c r="A8351" s="7">
        <v>42980</v>
      </c>
      <c r="B8351" s="4">
        <f>YEAR(SaleData[[#This Row],[Order Date]])</f>
        <v>2017</v>
      </c>
      <c r="C8351" s="4">
        <f>MONTH(SaleData[[#This Row],[Order Date]])</f>
        <v>9</v>
      </c>
      <c r="D8351" t="s">
        <v>265</v>
      </c>
      <c r="E8351" t="s">
        <v>24</v>
      </c>
      <c r="F8351" t="s">
        <v>26</v>
      </c>
      <c r="G8351" t="s">
        <v>56</v>
      </c>
      <c r="H8351" t="s">
        <v>1912</v>
      </c>
      <c r="I8351">
        <v>5.59</v>
      </c>
      <c r="J8351">
        <v>2</v>
      </c>
      <c r="K8351">
        <v>-15.09</v>
      </c>
      <c r="M8351" t="s">
        <v>3240</v>
      </c>
    </row>
    <row r="8352" spans="1:13" x14ac:dyDescent="0.25">
      <c r="A8352" s="7">
        <v>42980</v>
      </c>
      <c r="B8352" s="4">
        <f>YEAR(SaleData[[#This Row],[Order Date]])</f>
        <v>2017</v>
      </c>
      <c r="C8352" s="4">
        <f>MONTH(SaleData[[#This Row],[Order Date]])</f>
        <v>9</v>
      </c>
      <c r="D8352" t="s">
        <v>265</v>
      </c>
      <c r="E8352" t="s">
        <v>24</v>
      </c>
      <c r="F8352" t="s">
        <v>26</v>
      </c>
      <c r="G8352" t="s">
        <v>36</v>
      </c>
      <c r="H8352" t="s">
        <v>1526</v>
      </c>
      <c r="I8352">
        <v>235.92</v>
      </c>
      <c r="J8352">
        <v>5</v>
      </c>
      <c r="K8352">
        <v>-44.24</v>
      </c>
      <c r="M8352" t="s">
        <v>3240</v>
      </c>
    </row>
    <row r="8353" spans="1:13" x14ac:dyDescent="0.25">
      <c r="A8353" s="7">
        <v>42980</v>
      </c>
      <c r="B8353" s="4">
        <f>YEAR(SaleData[[#This Row],[Order Date]])</f>
        <v>2017</v>
      </c>
      <c r="C8353" s="4">
        <f>MONTH(SaleData[[#This Row],[Order Date]])</f>
        <v>9</v>
      </c>
      <c r="D8353" t="s">
        <v>1467</v>
      </c>
      <c r="E8353" t="s">
        <v>24</v>
      </c>
      <c r="F8353" t="s">
        <v>11</v>
      </c>
      <c r="G8353" t="s">
        <v>12</v>
      </c>
      <c r="H8353" t="s">
        <v>539</v>
      </c>
      <c r="I8353">
        <v>40.68</v>
      </c>
      <c r="J8353">
        <v>3</v>
      </c>
      <c r="K8353">
        <v>-7.12</v>
      </c>
      <c r="M8353" t="s">
        <v>3240</v>
      </c>
    </row>
    <row r="8354" spans="1:13" x14ac:dyDescent="0.25">
      <c r="A8354" s="7">
        <v>42980</v>
      </c>
      <c r="B8354" s="4">
        <f>YEAR(SaleData[[#This Row],[Order Date]])</f>
        <v>2017</v>
      </c>
      <c r="C8354" s="4">
        <f>MONTH(SaleData[[#This Row],[Order Date]])</f>
        <v>9</v>
      </c>
      <c r="D8354" t="s">
        <v>1839</v>
      </c>
      <c r="E8354" t="s">
        <v>43</v>
      </c>
      <c r="F8354" t="s">
        <v>26</v>
      </c>
      <c r="G8354" t="s">
        <v>46</v>
      </c>
      <c r="H8354" t="s">
        <v>999</v>
      </c>
      <c r="I8354">
        <v>18.72</v>
      </c>
      <c r="J8354">
        <v>5</v>
      </c>
      <c r="K8354">
        <v>6.55</v>
      </c>
      <c r="M8354" t="s">
        <v>3241</v>
      </c>
    </row>
    <row r="8355" spans="1:13" x14ac:dyDescent="0.25">
      <c r="A8355" s="7">
        <v>42980</v>
      </c>
      <c r="B8355" s="4">
        <f>YEAR(SaleData[[#This Row],[Order Date]])</f>
        <v>2017</v>
      </c>
      <c r="C8355" s="4">
        <f>MONTH(SaleData[[#This Row],[Order Date]])</f>
        <v>9</v>
      </c>
      <c r="D8355" t="s">
        <v>1839</v>
      </c>
      <c r="E8355" t="s">
        <v>43</v>
      </c>
      <c r="F8355" t="s">
        <v>16</v>
      </c>
      <c r="G8355" t="s">
        <v>40</v>
      </c>
      <c r="H8355" t="s">
        <v>2148</v>
      </c>
      <c r="I8355">
        <v>236.53</v>
      </c>
      <c r="J8355">
        <v>2</v>
      </c>
      <c r="K8355">
        <v>-2.96</v>
      </c>
      <c r="M8355" t="s">
        <v>3241</v>
      </c>
    </row>
    <row r="8356" spans="1:13" x14ac:dyDescent="0.25">
      <c r="A8356" s="7">
        <v>42980</v>
      </c>
      <c r="B8356" s="4">
        <f>YEAR(SaleData[[#This Row],[Order Date]])</f>
        <v>2017</v>
      </c>
      <c r="C8356" s="4">
        <f>MONTH(SaleData[[#This Row],[Order Date]])</f>
        <v>9</v>
      </c>
      <c r="D8356" t="s">
        <v>1301</v>
      </c>
      <c r="E8356" t="s">
        <v>15</v>
      </c>
      <c r="F8356" t="s">
        <v>16</v>
      </c>
      <c r="G8356" t="s">
        <v>17</v>
      </c>
      <c r="H8356" t="s">
        <v>1706</v>
      </c>
      <c r="I8356">
        <v>215.98</v>
      </c>
      <c r="J8356">
        <v>3</v>
      </c>
      <c r="K8356">
        <v>-2.7</v>
      </c>
      <c r="M8356" t="s">
        <v>3242</v>
      </c>
    </row>
    <row r="8357" spans="1:13" x14ac:dyDescent="0.25">
      <c r="A8357" s="7">
        <v>42980</v>
      </c>
      <c r="B8357" s="4">
        <f>YEAR(SaleData[[#This Row],[Order Date]])</f>
        <v>2017</v>
      </c>
      <c r="C8357" s="4">
        <f>MONTH(SaleData[[#This Row],[Order Date]])</f>
        <v>9</v>
      </c>
      <c r="D8357" t="s">
        <v>1404</v>
      </c>
      <c r="E8357" t="s">
        <v>116</v>
      </c>
      <c r="F8357" t="s">
        <v>26</v>
      </c>
      <c r="G8357" t="s">
        <v>46</v>
      </c>
      <c r="H8357" t="s">
        <v>1030</v>
      </c>
      <c r="I8357">
        <v>1577.94</v>
      </c>
      <c r="J8357">
        <v>3</v>
      </c>
      <c r="K8357">
        <v>757.41</v>
      </c>
      <c r="M8357" t="s">
        <v>3242</v>
      </c>
    </row>
    <row r="8358" spans="1:13" x14ac:dyDescent="0.25">
      <c r="A8358" s="7">
        <v>42980</v>
      </c>
      <c r="B8358" s="4">
        <f>YEAR(SaleData[[#This Row],[Order Date]])</f>
        <v>2017</v>
      </c>
      <c r="C8358" s="4">
        <f>MONTH(SaleData[[#This Row],[Order Date]])</f>
        <v>9</v>
      </c>
      <c r="D8358" t="s">
        <v>1010</v>
      </c>
      <c r="E8358" t="s">
        <v>101</v>
      </c>
      <c r="F8358" t="s">
        <v>26</v>
      </c>
      <c r="G8358" t="s">
        <v>44</v>
      </c>
      <c r="H8358" t="s">
        <v>398</v>
      </c>
      <c r="I8358">
        <v>11.7</v>
      </c>
      <c r="J8358">
        <v>2</v>
      </c>
      <c r="K8358">
        <v>3.95</v>
      </c>
      <c r="M8358" t="s">
        <v>3242</v>
      </c>
    </row>
    <row r="8359" spans="1:13" x14ac:dyDescent="0.25">
      <c r="A8359" s="7">
        <v>42980</v>
      </c>
      <c r="B8359" s="4">
        <f>YEAR(SaleData[[#This Row],[Order Date]])</f>
        <v>2017</v>
      </c>
      <c r="C8359" s="4">
        <f>MONTH(SaleData[[#This Row],[Order Date]])</f>
        <v>9</v>
      </c>
      <c r="D8359" t="s">
        <v>2149</v>
      </c>
      <c r="E8359" t="s">
        <v>43</v>
      </c>
      <c r="F8359" t="s">
        <v>26</v>
      </c>
      <c r="G8359" t="s">
        <v>56</v>
      </c>
      <c r="H8359" t="s">
        <v>1372</v>
      </c>
      <c r="I8359">
        <v>43.1</v>
      </c>
      <c r="J8359">
        <v>5</v>
      </c>
      <c r="K8359">
        <v>11.21</v>
      </c>
      <c r="M8359" t="s">
        <v>3243</v>
      </c>
    </row>
    <row r="8360" spans="1:13" x14ac:dyDescent="0.25">
      <c r="A8360" s="7">
        <v>42980</v>
      </c>
      <c r="B8360" s="4">
        <f>YEAR(SaleData[[#This Row],[Order Date]])</f>
        <v>2017</v>
      </c>
      <c r="C8360" s="4">
        <f>MONTH(SaleData[[#This Row],[Order Date]])</f>
        <v>9</v>
      </c>
      <c r="D8360" t="s">
        <v>2149</v>
      </c>
      <c r="E8360" t="s">
        <v>43</v>
      </c>
      <c r="F8360" t="s">
        <v>16</v>
      </c>
      <c r="G8360" t="s">
        <v>34</v>
      </c>
      <c r="H8360" t="s">
        <v>2150</v>
      </c>
      <c r="I8360">
        <v>511.5</v>
      </c>
      <c r="J8360">
        <v>5</v>
      </c>
      <c r="K8360">
        <v>132.99</v>
      </c>
      <c r="M8360" t="s">
        <v>3243</v>
      </c>
    </row>
    <row r="8361" spans="1:13" x14ac:dyDescent="0.25">
      <c r="A8361" s="7">
        <v>42980</v>
      </c>
      <c r="B8361" s="4">
        <f>YEAR(SaleData[[#This Row],[Order Date]])</f>
        <v>2017</v>
      </c>
      <c r="C8361" s="4">
        <f>MONTH(SaleData[[#This Row],[Order Date]])</f>
        <v>9</v>
      </c>
      <c r="D8361" t="s">
        <v>2149</v>
      </c>
      <c r="E8361" t="s">
        <v>43</v>
      </c>
      <c r="F8361" t="s">
        <v>26</v>
      </c>
      <c r="G8361" t="s">
        <v>46</v>
      </c>
      <c r="H8361" t="s">
        <v>1732</v>
      </c>
      <c r="I8361">
        <v>147.91999999999999</v>
      </c>
      <c r="J8361">
        <v>5</v>
      </c>
      <c r="K8361">
        <v>46.23</v>
      </c>
      <c r="M8361" t="s">
        <v>3243</v>
      </c>
    </row>
    <row r="8362" spans="1:13" x14ac:dyDescent="0.25">
      <c r="A8362" s="7">
        <v>42981</v>
      </c>
      <c r="B8362" s="4">
        <f>YEAR(SaleData[[#This Row],[Order Date]])</f>
        <v>2017</v>
      </c>
      <c r="C8362" s="4">
        <f>MONTH(SaleData[[#This Row],[Order Date]])</f>
        <v>9</v>
      </c>
      <c r="D8362" t="s">
        <v>560</v>
      </c>
      <c r="E8362" t="s">
        <v>24</v>
      </c>
      <c r="F8362" t="s">
        <v>26</v>
      </c>
      <c r="G8362" t="s">
        <v>46</v>
      </c>
      <c r="H8362" t="s">
        <v>853</v>
      </c>
      <c r="I8362">
        <v>42.62</v>
      </c>
      <c r="J8362">
        <v>7</v>
      </c>
      <c r="K8362">
        <v>-68.19</v>
      </c>
      <c r="M8362" t="s">
        <v>3243</v>
      </c>
    </row>
    <row r="8363" spans="1:13" x14ac:dyDescent="0.25">
      <c r="A8363" s="7">
        <v>42981</v>
      </c>
      <c r="B8363" s="4">
        <f>YEAR(SaleData[[#This Row],[Order Date]])</f>
        <v>2017</v>
      </c>
      <c r="C8363" s="4">
        <f>MONTH(SaleData[[#This Row],[Order Date]])</f>
        <v>9</v>
      </c>
      <c r="D8363" t="s">
        <v>955</v>
      </c>
      <c r="E8363" t="s">
        <v>75</v>
      </c>
      <c r="F8363" t="s">
        <v>26</v>
      </c>
      <c r="G8363" t="s">
        <v>156</v>
      </c>
      <c r="H8363" t="s">
        <v>847</v>
      </c>
      <c r="I8363">
        <v>24.45</v>
      </c>
      <c r="J8363">
        <v>4</v>
      </c>
      <c r="K8363">
        <v>8.86</v>
      </c>
      <c r="M8363" t="s">
        <v>3243</v>
      </c>
    </row>
    <row r="8364" spans="1:13" x14ac:dyDescent="0.25">
      <c r="A8364" s="7">
        <v>42981</v>
      </c>
      <c r="B8364" s="4">
        <f>YEAR(SaleData[[#This Row],[Order Date]])</f>
        <v>2017</v>
      </c>
      <c r="C8364" s="4">
        <f>MONTH(SaleData[[#This Row],[Order Date]])</f>
        <v>9</v>
      </c>
      <c r="D8364" t="s">
        <v>1867</v>
      </c>
      <c r="E8364" t="s">
        <v>43</v>
      </c>
      <c r="F8364" t="s">
        <v>26</v>
      </c>
      <c r="G8364" t="s">
        <v>62</v>
      </c>
      <c r="H8364" t="s">
        <v>1012</v>
      </c>
      <c r="I8364">
        <v>5.96</v>
      </c>
      <c r="J8364">
        <v>2</v>
      </c>
      <c r="K8364">
        <v>1.67</v>
      </c>
      <c r="M8364" t="s">
        <v>3243</v>
      </c>
    </row>
    <row r="8365" spans="1:13" x14ac:dyDescent="0.25">
      <c r="A8365" s="7">
        <v>42981</v>
      </c>
      <c r="B8365" s="4">
        <f>YEAR(SaleData[[#This Row],[Order Date]])</f>
        <v>2017</v>
      </c>
      <c r="C8365" s="4">
        <f>MONTH(SaleData[[#This Row],[Order Date]])</f>
        <v>9</v>
      </c>
      <c r="D8365" t="s">
        <v>2201</v>
      </c>
      <c r="E8365" t="s">
        <v>43</v>
      </c>
      <c r="F8365" t="s">
        <v>26</v>
      </c>
      <c r="G8365" t="s">
        <v>46</v>
      </c>
      <c r="H8365" t="s">
        <v>1960</v>
      </c>
      <c r="I8365">
        <v>82.56</v>
      </c>
      <c r="J8365">
        <v>5</v>
      </c>
      <c r="K8365">
        <v>28.9</v>
      </c>
      <c r="M8365" t="s">
        <v>3243</v>
      </c>
    </row>
    <row r="8366" spans="1:13" x14ac:dyDescent="0.25">
      <c r="A8366" s="7">
        <v>42981</v>
      </c>
      <c r="B8366" s="4">
        <f>YEAR(SaleData[[#This Row],[Order Date]])</f>
        <v>2017</v>
      </c>
      <c r="C8366" s="4">
        <f>MONTH(SaleData[[#This Row],[Order Date]])</f>
        <v>9</v>
      </c>
      <c r="D8366" t="s">
        <v>2201</v>
      </c>
      <c r="E8366" t="s">
        <v>43</v>
      </c>
      <c r="F8366" t="s">
        <v>11</v>
      </c>
      <c r="G8366" t="s">
        <v>12</v>
      </c>
      <c r="H8366" t="s">
        <v>2202</v>
      </c>
      <c r="I8366">
        <v>284.97000000000003</v>
      </c>
      <c r="J8366">
        <v>3</v>
      </c>
      <c r="K8366">
        <v>85.49</v>
      </c>
      <c r="M8366" t="s">
        <v>3243</v>
      </c>
    </row>
    <row r="8367" spans="1:13" x14ac:dyDescent="0.25">
      <c r="A8367" s="7">
        <v>42981</v>
      </c>
      <c r="B8367" s="4">
        <f>YEAR(SaleData[[#This Row],[Order Date]])</f>
        <v>2017</v>
      </c>
      <c r="C8367" s="4">
        <f>MONTH(SaleData[[#This Row],[Order Date]])</f>
        <v>9</v>
      </c>
      <c r="D8367" t="s">
        <v>2203</v>
      </c>
      <c r="E8367" t="s">
        <v>20</v>
      </c>
      <c r="F8367" t="s">
        <v>26</v>
      </c>
      <c r="G8367" t="s">
        <v>27</v>
      </c>
      <c r="H8367" t="s">
        <v>2181</v>
      </c>
      <c r="I8367">
        <v>419.4</v>
      </c>
      <c r="J8367">
        <v>4</v>
      </c>
      <c r="K8367">
        <v>201.31</v>
      </c>
      <c r="M8367" t="s">
        <v>3243</v>
      </c>
    </row>
    <row r="8368" spans="1:13" x14ac:dyDescent="0.25">
      <c r="A8368" s="7">
        <v>42981</v>
      </c>
      <c r="B8368" s="4">
        <f>YEAR(SaleData[[#This Row],[Order Date]])</f>
        <v>2017</v>
      </c>
      <c r="C8368" s="4">
        <f>MONTH(SaleData[[#This Row],[Order Date]])</f>
        <v>9</v>
      </c>
      <c r="D8368" t="s">
        <v>2203</v>
      </c>
      <c r="E8368" t="s">
        <v>20</v>
      </c>
      <c r="F8368" t="s">
        <v>16</v>
      </c>
      <c r="G8368" t="s">
        <v>17</v>
      </c>
      <c r="H8368" t="s">
        <v>2204</v>
      </c>
      <c r="I8368">
        <v>90.8</v>
      </c>
      <c r="J8368">
        <v>1</v>
      </c>
      <c r="K8368">
        <v>14.12</v>
      </c>
      <c r="M8368" t="s">
        <v>3243</v>
      </c>
    </row>
    <row r="8369" spans="1:13" x14ac:dyDescent="0.25">
      <c r="A8369" s="7">
        <v>42981</v>
      </c>
      <c r="B8369" s="4">
        <f>YEAR(SaleData[[#This Row],[Order Date]])</f>
        <v>2017</v>
      </c>
      <c r="C8369" s="4">
        <f>MONTH(SaleData[[#This Row],[Order Date]])</f>
        <v>9</v>
      </c>
      <c r="D8369" t="s">
        <v>2203</v>
      </c>
      <c r="E8369" t="s">
        <v>20</v>
      </c>
      <c r="F8369" t="s">
        <v>16</v>
      </c>
      <c r="G8369" t="s">
        <v>17</v>
      </c>
      <c r="H8369" t="s">
        <v>1342</v>
      </c>
      <c r="I8369">
        <v>181.76</v>
      </c>
      <c r="J8369">
        <v>2</v>
      </c>
      <c r="K8369">
        <v>-8.08</v>
      </c>
      <c r="M8369" t="s">
        <v>3244</v>
      </c>
    </row>
    <row r="8370" spans="1:13" x14ac:dyDescent="0.25">
      <c r="A8370" s="7">
        <v>42981</v>
      </c>
      <c r="B8370" s="4">
        <f>YEAR(SaleData[[#This Row],[Order Date]])</f>
        <v>2017</v>
      </c>
      <c r="C8370" s="4">
        <f>MONTH(SaleData[[#This Row],[Order Date]])</f>
        <v>9</v>
      </c>
      <c r="D8370" t="s">
        <v>2203</v>
      </c>
      <c r="E8370" t="s">
        <v>20</v>
      </c>
      <c r="F8370" t="s">
        <v>26</v>
      </c>
      <c r="G8370" t="s">
        <v>62</v>
      </c>
      <c r="H8370" t="s">
        <v>777</v>
      </c>
      <c r="I8370">
        <v>5.56</v>
      </c>
      <c r="J8370">
        <v>2</v>
      </c>
      <c r="K8370">
        <v>2.2200000000000002</v>
      </c>
      <c r="M8370" t="s">
        <v>3244</v>
      </c>
    </row>
    <row r="8371" spans="1:13" x14ac:dyDescent="0.25">
      <c r="A8371" s="7">
        <v>42981</v>
      </c>
      <c r="B8371" s="4">
        <f>YEAR(SaleData[[#This Row],[Order Date]])</f>
        <v>2017</v>
      </c>
      <c r="C8371" s="4">
        <f>MONTH(SaleData[[#This Row],[Order Date]])</f>
        <v>9</v>
      </c>
      <c r="D8371" t="s">
        <v>140</v>
      </c>
      <c r="E8371" t="s">
        <v>43</v>
      </c>
      <c r="F8371" t="s">
        <v>16</v>
      </c>
      <c r="G8371" t="s">
        <v>235</v>
      </c>
      <c r="H8371" t="s">
        <v>776</v>
      </c>
      <c r="I8371">
        <v>239.67</v>
      </c>
      <c r="J8371">
        <v>2</v>
      </c>
      <c r="K8371">
        <v>14.1</v>
      </c>
      <c r="M8371" t="s">
        <v>3244</v>
      </c>
    </row>
    <row r="8372" spans="1:13" x14ac:dyDescent="0.25">
      <c r="A8372" s="7">
        <v>42981</v>
      </c>
      <c r="B8372" s="4">
        <f>YEAR(SaleData[[#This Row],[Order Date]])</f>
        <v>2017</v>
      </c>
      <c r="C8372" s="4">
        <f>MONTH(SaleData[[#This Row],[Order Date]])</f>
        <v>9</v>
      </c>
      <c r="D8372" t="s">
        <v>1281</v>
      </c>
      <c r="E8372" t="s">
        <v>30</v>
      </c>
      <c r="F8372" t="s">
        <v>16</v>
      </c>
      <c r="G8372" t="s">
        <v>34</v>
      </c>
      <c r="H8372" t="s">
        <v>1214</v>
      </c>
      <c r="I8372">
        <v>108.4</v>
      </c>
      <c r="J8372">
        <v>5</v>
      </c>
      <c r="K8372">
        <v>-105.69</v>
      </c>
      <c r="M8372" t="s">
        <v>3244</v>
      </c>
    </row>
    <row r="8373" spans="1:13" x14ac:dyDescent="0.25">
      <c r="A8373" s="7">
        <v>42981</v>
      </c>
      <c r="B8373" s="4">
        <f>YEAR(SaleData[[#This Row],[Order Date]])</f>
        <v>2017</v>
      </c>
      <c r="C8373" s="4">
        <f>MONTH(SaleData[[#This Row],[Order Date]])</f>
        <v>9</v>
      </c>
      <c r="D8373" t="s">
        <v>1645</v>
      </c>
      <c r="E8373" t="s">
        <v>24</v>
      </c>
      <c r="F8373" t="s">
        <v>26</v>
      </c>
      <c r="G8373" t="s">
        <v>27</v>
      </c>
      <c r="H8373" t="s">
        <v>2205</v>
      </c>
      <c r="I8373">
        <v>8.9</v>
      </c>
      <c r="J8373">
        <v>3</v>
      </c>
      <c r="K8373">
        <v>3.34</v>
      </c>
      <c r="M8373" t="s">
        <v>3244</v>
      </c>
    </row>
    <row r="8374" spans="1:13" x14ac:dyDescent="0.25">
      <c r="A8374" s="7">
        <v>42981</v>
      </c>
      <c r="B8374" s="4">
        <f>YEAR(SaleData[[#This Row],[Order Date]])</f>
        <v>2017</v>
      </c>
      <c r="C8374" s="4">
        <f>MONTH(SaleData[[#This Row],[Order Date]])</f>
        <v>9</v>
      </c>
      <c r="D8374" t="s">
        <v>1645</v>
      </c>
      <c r="E8374" t="s">
        <v>24</v>
      </c>
      <c r="F8374" t="s">
        <v>11</v>
      </c>
      <c r="G8374" t="s">
        <v>12</v>
      </c>
      <c r="H8374" t="s">
        <v>161</v>
      </c>
      <c r="I8374">
        <v>100.8</v>
      </c>
      <c r="J8374">
        <v>2</v>
      </c>
      <c r="K8374">
        <v>21.42</v>
      </c>
      <c r="M8374" t="s">
        <v>3244</v>
      </c>
    </row>
    <row r="8375" spans="1:13" x14ac:dyDescent="0.25">
      <c r="A8375" s="7">
        <v>42982</v>
      </c>
      <c r="B8375" s="4">
        <f>YEAR(SaleData[[#This Row],[Order Date]])</f>
        <v>2017</v>
      </c>
      <c r="C8375" s="4">
        <f>MONTH(SaleData[[#This Row],[Order Date]])</f>
        <v>9</v>
      </c>
      <c r="D8375" t="s">
        <v>1107</v>
      </c>
      <c r="E8375" t="s">
        <v>30</v>
      </c>
      <c r="F8375" t="s">
        <v>26</v>
      </c>
      <c r="G8375" t="s">
        <v>62</v>
      </c>
      <c r="H8375" t="s">
        <v>2049</v>
      </c>
      <c r="I8375">
        <v>10.19</v>
      </c>
      <c r="J8375">
        <v>7</v>
      </c>
      <c r="K8375">
        <v>3.19</v>
      </c>
      <c r="M8375" t="s">
        <v>3244</v>
      </c>
    </row>
    <row r="8376" spans="1:13" x14ac:dyDescent="0.25">
      <c r="A8376" s="7">
        <v>42982</v>
      </c>
      <c r="B8376" s="4">
        <f>YEAR(SaleData[[#This Row],[Order Date]])</f>
        <v>2017</v>
      </c>
      <c r="C8376" s="4">
        <f>MONTH(SaleData[[#This Row],[Order Date]])</f>
        <v>9</v>
      </c>
      <c r="D8376" t="s">
        <v>1107</v>
      </c>
      <c r="E8376" t="s">
        <v>30</v>
      </c>
      <c r="F8376" t="s">
        <v>26</v>
      </c>
      <c r="G8376" t="s">
        <v>36</v>
      </c>
      <c r="H8376" t="s">
        <v>817</v>
      </c>
      <c r="I8376">
        <v>16.78</v>
      </c>
      <c r="J8376">
        <v>1</v>
      </c>
      <c r="K8376">
        <v>-0.21</v>
      </c>
      <c r="M8376" t="s">
        <v>3245</v>
      </c>
    </row>
    <row r="8377" spans="1:13" x14ac:dyDescent="0.25">
      <c r="A8377" s="7">
        <v>42982</v>
      </c>
      <c r="B8377" s="4">
        <f>YEAR(SaleData[[#This Row],[Order Date]])</f>
        <v>2017</v>
      </c>
      <c r="C8377" s="4">
        <f>MONTH(SaleData[[#This Row],[Order Date]])</f>
        <v>9</v>
      </c>
      <c r="D8377" t="s">
        <v>1107</v>
      </c>
      <c r="E8377" t="s">
        <v>30</v>
      </c>
      <c r="F8377" t="s">
        <v>26</v>
      </c>
      <c r="G8377" t="s">
        <v>62</v>
      </c>
      <c r="H8377" t="s">
        <v>2233</v>
      </c>
      <c r="I8377">
        <v>13.12</v>
      </c>
      <c r="J8377">
        <v>5</v>
      </c>
      <c r="K8377">
        <v>3.77</v>
      </c>
      <c r="M8377" t="s">
        <v>3245</v>
      </c>
    </row>
    <row r="8378" spans="1:13" x14ac:dyDescent="0.25">
      <c r="A8378" s="7">
        <v>42982</v>
      </c>
      <c r="B8378" s="4">
        <f>YEAR(SaleData[[#This Row],[Order Date]])</f>
        <v>2017</v>
      </c>
      <c r="C8378" s="4">
        <f>MONTH(SaleData[[#This Row],[Order Date]])</f>
        <v>9</v>
      </c>
      <c r="D8378" t="s">
        <v>422</v>
      </c>
      <c r="E8378" t="s">
        <v>20</v>
      </c>
      <c r="F8378" t="s">
        <v>11</v>
      </c>
      <c r="G8378" t="s">
        <v>12</v>
      </c>
      <c r="H8378" t="s">
        <v>1204</v>
      </c>
      <c r="I8378">
        <v>91.96</v>
      </c>
      <c r="J8378">
        <v>4</v>
      </c>
      <c r="K8378">
        <v>39.54</v>
      </c>
      <c r="M8378" t="s">
        <v>3245</v>
      </c>
    </row>
    <row r="8379" spans="1:13" x14ac:dyDescent="0.25">
      <c r="A8379" s="7">
        <v>42982</v>
      </c>
      <c r="B8379" s="4">
        <f>YEAR(SaleData[[#This Row],[Order Date]])</f>
        <v>2017</v>
      </c>
      <c r="C8379" s="4">
        <f>MONTH(SaleData[[#This Row],[Order Date]])</f>
        <v>9</v>
      </c>
      <c r="D8379" t="s">
        <v>430</v>
      </c>
      <c r="E8379" t="s">
        <v>43</v>
      </c>
      <c r="F8379" t="s">
        <v>16</v>
      </c>
      <c r="G8379" t="s">
        <v>40</v>
      </c>
      <c r="H8379" t="s">
        <v>2155</v>
      </c>
      <c r="I8379">
        <v>1322.35</v>
      </c>
      <c r="J8379">
        <v>3</v>
      </c>
      <c r="K8379">
        <v>-99.18</v>
      </c>
      <c r="M8379" t="s">
        <v>3245</v>
      </c>
    </row>
    <row r="8380" spans="1:13" x14ac:dyDescent="0.25">
      <c r="A8380" s="7">
        <v>42982</v>
      </c>
      <c r="B8380" s="4">
        <f>YEAR(SaleData[[#This Row],[Order Date]])</f>
        <v>2017</v>
      </c>
      <c r="C8380" s="4">
        <f>MONTH(SaleData[[#This Row],[Order Date]])</f>
        <v>9</v>
      </c>
      <c r="D8380" t="s">
        <v>2203</v>
      </c>
      <c r="E8380" t="s">
        <v>43</v>
      </c>
      <c r="F8380" t="s">
        <v>26</v>
      </c>
      <c r="G8380" t="s">
        <v>27</v>
      </c>
      <c r="H8380" t="s">
        <v>1001</v>
      </c>
      <c r="I8380">
        <v>12.96</v>
      </c>
      <c r="J8380">
        <v>2</v>
      </c>
      <c r="K8380">
        <v>6.22</v>
      </c>
      <c r="M8380" t="s">
        <v>3245</v>
      </c>
    </row>
    <row r="8381" spans="1:13" x14ac:dyDescent="0.25">
      <c r="A8381" s="7">
        <v>42982</v>
      </c>
      <c r="B8381" s="4">
        <f>YEAR(SaleData[[#This Row],[Order Date]])</f>
        <v>2017</v>
      </c>
      <c r="C8381" s="4">
        <f>MONTH(SaleData[[#This Row],[Order Date]])</f>
        <v>9</v>
      </c>
      <c r="D8381" t="s">
        <v>2203</v>
      </c>
      <c r="E8381" t="s">
        <v>43</v>
      </c>
      <c r="F8381" t="s">
        <v>11</v>
      </c>
      <c r="G8381" t="s">
        <v>21</v>
      </c>
      <c r="H8381" t="s">
        <v>622</v>
      </c>
      <c r="I8381">
        <v>43.18</v>
      </c>
      <c r="J8381">
        <v>3</v>
      </c>
      <c r="K8381">
        <v>15.11</v>
      </c>
      <c r="M8381" t="s">
        <v>3245</v>
      </c>
    </row>
    <row r="8382" spans="1:13" x14ac:dyDescent="0.25">
      <c r="A8382" s="7">
        <v>42982</v>
      </c>
      <c r="B8382" s="4">
        <f>YEAR(SaleData[[#This Row],[Order Date]])</f>
        <v>2017</v>
      </c>
      <c r="C8382" s="4">
        <f>MONTH(SaleData[[#This Row],[Order Date]])</f>
        <v>9</v>
      </c>
      <c r="D8382" t="s">
        <v>2105</v>
      </c>
      <c r="E8382" t="s">
        <v>24</v>
      </c>
      <c r="F8382" t="s">
        <v>16</v>
      </c>
      <c r="G8382" t="s">
        <v>235</v>
      </c>
      <c r="H8382" t="s">
        <v>2234</v>
      </c>
      <c r="I8382">
        <v>825.17</v>
      </c>
      <c r="J8382">
        <v>9</v>
      </c>
      <c r="K8382">
        <v>-117.88</v>
      </c>
      <c r="M8382" t="s">
        <v>3245</v>
      </c>
    </row>
    <row r="8383" spans="1:13" x14ac:dyDescent="0.25">
      <c r="A8383" s="7">
        <v>42982</v>
      </c>
      <c r="B8383" s="4">
        <f>YEAR(SaleData[[#This Row],[Order Date]])</f>
        <v>2017</v>
      </c>
      <c r="C8383" s="4">
        <f>MONTH(SaleData[[#This Row],[Order Date]])</f>
        <v>9</v>
      </c>
      <c r="D8383" t="s">
        <v>2105</v>
      </c>
      <c r="E8383" t="s">
        <v>24</v>
      </c>
      <c r="F8383" t="s">
        <v>26</v>
      </c>
      <c r="G8383" t="s">
        <v>27</v>
      </c>
      <c r="H8383" t="s">
        <v>1304</v>
      </c>
      <c r="I8383">
        <v>17.760000000000002</v>
      </c>
      <c r="J8383">
        <v>3</v>
      </c>
      <c r="K8383">
        <v>5.55</v>
      </c>
      <c r="M8383" t="s">
        <v>3245</v>
      </c>
    </row>
    <row r="8384" spans="1:13" x14ac:dyDescent="0.25">
      <c r="A8384" s="7">
        <v>42982</v>
      </c>
      <c r="B8384" s="4">
        <f>YEAR(SaleData[[#This Row],[Order Date]])</f>
        <v>2017</v>
      </c>
      <c r="C8384" s="4">
        <f>MONTH(SaleData[[#This Row],[Order Date]])</f>
        <v>9</v>
      </c>
      <c r="D8384" t="s">
        <v>2105</v>
      </c>
      <c r="E8384" t="s">
        <v>24</v>
      </c>
      <c r="F8384" t="s">
        <v>26</v>
      </c>
      <c r="G8384" t="s">
        <v>62</v>
      </c>
      <c r="H8384" t="s">
        <v>1412</v>
      </c>
      <c r="I8384">
        <v>6.91</v>
      </c>
      <c r="J8384">
        <v>3</v>
      </c>
      <c r="K8384">
        <v>0.86</v>
      </c>
      <c r="M8384" t="s">
        <v>3245</v>
      </c>
    </row>
    <row r="8385" spans="1:13" x14ac:dyDescent="0.25">
      <c r="A8385" s="7">
        <v>42982</v>
      </c>
      <c r="B8385" s="4">
        <f>YEAR(SaleData[[#This Row],[Order Date]])</f>
        <v>2017</v>
      </c>
      <c r="C8385" s="4">
        <f>MONTH(SaleData[[#This Row],[Order Date]])</f>
        <v>9</v>
      </c>
      <c r="D8385" t="s">
        <v>495</v>
      </c>
      <c r="E8385" t="s">
        <v>129</v>
      </c>
      <c r="F8385" t="s">
        <v>26</v>
      </c>
      <c r="G8385" t="s">
        <v>62</v>
      </c>
      <c r="H8385" t="s">
        <v>306</v>
      </c>
      <c r="I8385">
        <v>8.26</v>
      </c>
      <c r="J8385">
        <v>4</v>
      </c>
      <c r="K8385">
        <v>0.62</v>
      </c>
      <c r="M8385" t="s">
        <v>3245</v>
      </c>
    </row>
    <row r="8386" spans="1:13" x14ac:dyDescent="0.25">
      <c r="A8386" s="7">
        <v>42982</v>
      </c>
      <c r="B8386" s="4">
        <f>YEAR(SaleData[[#This Row],[Order Date]])</f>
        <v>2017</v>
      </c>
      <c r="C8386" s="4">
        <f>MONTH(SaleData[[#This Row],[Order Date]])</f>
        <v>9</v>
      </c>
      <c r="D8386" t="s">
        <v>495</v>
      </c>
      <c r="E8386" t="s">
        <v>129</v>
      </c>
      <c r="F8386" t="s">
        <v>26</v>
      </c>
      <c r="G8386" t="s">
        <v>46</v>
      </c>
      <c r="H8386" t="s">
        <v>1481</v>
      </c>
      <c r="I8386">
        <v>25.56</v>
      </c>
      <c r="J8386">
        <v>5</v>
      </c>
      <c r="K8386">
        <v>-20.45</v>
      </c>
      <c r="M8386" t="s">
        <v>3245</v>
      </c>
    </row>
    <row r="8387" spans="1:13" x14ac:dyDescent="0.25">
      <c r="A8387" s="7">
        <v>42982</v>
      </c>
      <c r="B8387" s="4">
        <f>YEAR(SaleData[[#This Row],[Order Date]])</f>
        <v>2017</v>
      </c>
      <c r="C8387" s="4">
        <f>MONTH(SaleData[[#This Row],[Order Date]])</f>
        <v>9</v>
      </c>
      <c r="D8387" t="s">
        <v>495</v>
      </c>
      <c r="E8387" t="s">
        <v>129</v>
      </c>
      <c r="F8387" t="s">
        <v>26</v>
      </c>
      <c r="G8387" t="s">
        <v>46</v>
      </c>
      <c r="H8387" t="s">
        <v>1482</v>
      </c>
      <c r="I8387">
        <v>4.37</v>
      </c>
      <c r="J8387">
        <v>2</v>
      </c>
      <c r="K8387">
        <v>-3.06</v>
      </c>
      <c r="M8387" t="s">
        <v>3245</v>
      </c>
    </row>
    <row r="8388" spans="1:13" x14ac:dyDescent="0.25">
      <c r="A8388" s="7">
        <v>42982</v>
      </c>
      <c r="B8388" s="4">
        <f>YEAR(SaleData[[#This Row],[Order Date]])</f>
        <v>2017</v>
      </c>
      <c r="C8388" s="4">
        <f>MONTH(SaleData[[#This Row],[Order Date]])</f>
        <v>9</v>
      </c>
      <c r="D8388" t="s">
        <v>495</v>
      </c>
      <c r="E8388" t="s">
        <v>129</v>
      </c>
      <c r="F8388" t="s">
        <v>26</v>
      </c>
      <c r="G8388" t="s">
        <v>27</v>
      </c>
      <c r="H8388" t="s">
        <v>2235</v>
      </c>
      <c r="I8388">
        <v>11.52</v>
      </c>
      <c r="J8388">
        <v>4</v>
      </c>
      <c r="K8388">
        <v>3.74</v>
      </c>
      <c r="M8388" t="s">
        <v>3246</v>
      </c>
    </row>
    <row r="8389" spans="1:13" x14ac:dyDescent="0.25">
      <c r="A8389" s="7">
        <v>42982</v>
      </c>
      <c r="B8389" s="4">
        <f>YEAR(SaleData[[#This Row],[Order Date]])</f>
        <v>2017</v>
      </c>
      <c r="C8389" s="4">
        <f>MONTH(SaleData[[#This Row],[Order Date]])</f>
        <v>9</v>
      </c>
      <c r="D8389" t="s">
        <v>1792</v>
      </c>
      <c r="E8389" t="s">
        <v>43</v>
      </c>
      <c r="F8389" t="s">
        <v>26</v>
      </c>
      <c r="G8389" t="s">
        <v>46</v>
      </c>
      <c r="H8389" t="s">
        <v>523</v>
      </c>
      <c r="I8389">
        <v>487.98</v>
      </c>
      <c r="J8389">
        <v>2</v>
      </c>
      <c r="K8389">
        <v>152.5</v>
      </c>
      <c r="M8389" t="s">
        <v>3246</v>
      </c>
    </row>
    <row r="8390" spans="1:13" x14ac:dyDescent="0.25">
      <c r="A8390" s="7">
        <v>42982</v>
      </c>
      <c r="B8390" s="4">
        <f>YEAR(SaleData[[#This Row],[Order Date]])</f>
        <v>2017</v>
      </c>
      <c r="C8390" s="4">
        <f>MONTH(SaleData[[#This Row],[Order Date]])</f>
        <v>9</v>
      </c>
      <c r="D8390" t="s">
        <v>1792</v>
      </c>
      <c r="E8390" t="s">
        <v>43</v>
      </c>
      <c r="F8390" t="s">
        <v>11</v>
      </c>
      <c r="G8390" t="s">
        <v>21</v>
      </c>
      <c r="H8390" t="s">
        <v>2236</v>
      </c>
      <c r="I8390">
        <v>5.56</v>
      </c>
      <c r="J8390">
        <v>1</v>
      </c>
      <c r="K8390">
        <v>1.74</v>
      </c>
      <c r="M8390" t="s">
        <v>3246</v>
      </c>
    </row>
    <row r="8391" spans="1:13" x14ac:dyDescent="0.25">
      <c r="A8391" s="7">
        <v>42982</v>
      </c>
      <c r="B8391" s="4">
        <f>YEAR(SaleData[[#This Row],[Order Date]])</f>
        <v>2017</v>
      </c>
      <c r="C8391" s="4">
        <f>MONTH(SaleData[[#This Row],[Order Date]])</f>
        <v>9</v>
      </c>
      <c r="D8391" t="s">
        <v>1792</v>
      </c>
      <c r="E8391" t="s">
        <v>43</v>
      </c>
      <c r="F8391" t="s">
        <v>26</v>
      </c>
      <c r="G8391" t="s">
        <v>36</v>
      </c>
      <c r="H8391" t="s">
        <v>406</v>
      </c>
      <c r="I8391">
        <v>217.85</v>
      </c>
      <c r="J8391">
        <v>5</v>
      </c>
      <c r="K8391">
        <v>65.36</v>
      </c>
      <c r="M8391" t="s">
        <v>3247</v>
      </c>
    </row>
    <row r="8392" spans="1:13" x14ac:dyDescent="0.25">
      <c r="A8392" s="7">
        <v>42982</v>
      </c>
      <c r="B8392" s="4">
        <f>YEAR(SaleData[[#This Row],[Order Date]])</f>
        <v>2017</v>
      </c>
      <c r="C8392" s="4">
        <f>MONTH(SaleData[[#This Row],[Order Date]])</f>
        <v>9</v>
      </c>
      <c r="D8392" t="s">
        <v>1513</v>
      </c>
      <c r="E8392" t="s">
        <v>87</v>
      </c>
      <c r="F8392" t="s">
        <v>11</v>
      </c>
      <c r="G8392" t="s">
        <v>12</v>
      </c>
      <c r="H8392" t="s">
        <v>253</v>
      </c>
      <c r="I8392">
        <v>19.04</v>
      </c>
      <c r="J8392">
        <v>4</v>
      </c>
      <c r="K8392">
        <v>-1.43</v>
      </c>
      <c r="M8392" t="s">
        <v>3247</v>
      </c>
    </row>
    <row r="8393" spans="1:13" x14ac:dyDescent="0.25">
      <c r="A8393" s="7">
        <v>42982</v>
      </c>
      <c r="B8393" s="4">
        <f>YEAR(SaleData[[#This Row],[Order Date]])</f>
        <v>2017</v>
      </c>
      <c r="C8393" s="4">
        <f>MONTH(SaleData[[#This Row],[Order Date]])</f>
        <v>9</v>
      </c>
      <c r="D8393" t="s">
        <v>418</v>
      </c>
      <c r="E8393" t="s">
        <v>43</v>
      </c>
      <c r="F8393" t="s">
        <v>26</v>
      </c>
      <c r="G8393" t="s">
        <v>36</v>
      </c>
      <c r="H8393" t="s">
        <v>1606</v>
      </c>
      <c r="I8393">
        <v>54.32</v>
      </c>
      <c r="J8393">
        <v>4</v>
      </c>
      <c r="K8393">
        <v>0.54</v>
      </c>
      <c r="M8393" t="s">
        <v>3247</v>
      </c>
    </row>
    <row r="8394" spans="1:13" x14ac:dyDescent="0.25">
      <c r="A8394" s="7">
        <v>42982</v>
      </c>
      <c r="B8394" s="4">
        <f>YEAR(SaleData[[#This Row],[Order Date]])</f>
        <v>2017</v>
      </c>
      <c r="C8394" s="4">
        <f>MONTH(SaleData[[#This Row],[Order Date]])</f>
        <v>9</v>
      </c>
      <c r="D8394" t="s">
        <v>943</v>
      </c>
      <c r="E8394" t="s">
        <v>43</v>
      </c>
      <c r="F8394" t="s">
        <v>26</v>
      </c>
      <c r="G8394" t="s">
        <v>46</v>
      </c>
      <c r="H8394" t="s">
        <v>1515</v>
      </c>
      <c r="I8394">
        <v>13.34</v>
      </c>
      <c r="J8394">
        <v>6</v>
      </c>
      <c r="K8394">
        <v>4.34</v>
      </c>
      <c r="M8394" t="s">
        <v>3247</v>
      </c>
    </row>
    <row r="8395" spans="1:13" x14ac:dyDescent="0.25">
      <c r="A8395" s="7">
        <v>42982</v>
      </c>
      <c r="B8395" s="4">
        <f>YEAR(SaleData[[#This Row],[Order Date]])</f>
        <v>2017</v>
      </c>
      <c r="C8395" s="4">
        <f>MONTH(SaleData[[#This Row],[Order Date]])</f>
        <v>9</v>
      </c>
      <c r="D8395" t="s">
        <v>943</v>
      </c>
      <c r="E8395" t="s">
        <v>43</v>
      </c>
      <c r="F8395" t="s">
        <v>16</v>
      </c>
      <c r="G8395" t="s">
        <v>40</v>
      </c>
      <c r="H8395" t="s">
        <v>1994</v>
      </c>
      <c r="I8395">
        <v>1478.27</v>
      </c>
      <c r="J8395">
        <v>8</v>
      </c>
      <c r="K8395">
        <v>92.39</v>
      </c>
      <c r="M8395" t="s">
        <v>3248</v>
      </c>
    </row>
    <row r="8396" spans="1:13" x14ac:dyDescent="0.25">
      <c r="A8396" s="7">
        <v>42982</v>
      </c>
      <c r="B8396" s="4">
        <f>YEAR(SaleData[[#This Row],[Order Date]])</f>
        <v>2017</v>
      </c>
      <c r="C8396" s="4">
        <f>MONTH(SaleData[[#This Row],[Order Date]])</f>
        <v>9</v>
      </c>
      <c r="D8396" t="s">
        <v>2072</v>
      </c>
      <c r="E8396" t="s">
        <v>1211</v>
      </c>
      <c r="F8396" t="s">
        <v>26</v>
      </c>
      <c r="G8396" t="s">
        <v>31</v>
      </c>
      <c r="H8396" t="s">
        <v>109</v>
      </c>
      <c r="I8396">
        <v>14.82</v>
      </c>
      <c r="J8396">
        <v>6</v>
      </c>
      <c r="K8396">
        <v>6.97</v>
      </c>
      <c r="M8396" t="s">
        <v>3248</v>
      </c>
    </row>
    <row r="8397" spans="1:13" x14ac:dyDescent="0.25">
      <c r="A8397" s="7">
        <v>42982</v>
      </c>
      <c r="B8397" s="4">
        <f>YEAR(SaleData[[#This Row],[Order Date]])</f>
        <v>2017</v>
      </c>
      <c r="C8397" s="4">
        <f>MONTH(SaleData[[#This Row],[Order Date]])</f>
        <v>9</v>
      </c>
      <c r="D8397" t="s">
        <v>270</v>
      </c>
      <c r="E8397" t="s">
        <v>43</v>
      </c>
      <c r="F8397" t="s">
        <v>26</v>
      </c>
      <c r="G8397" t="s">
        <v>36</v>
      </c>
      <c r="H8397" t="s">
        <v>2237</v>
      </c>
      <c r="I8397">
        <v>421.1</v>
      </c>
      <c r="J8397">
        <v>2</v>
      </c>
      <c r="K8397">
        <v>105.28</v>
      </c>
      <c r="M8397" t="s">
        <v>3248</v>
      </c>
    </row>
    <row r="8398" spans="1:13" x14ac:dyDescent="0.25">
      <c r="A8398" s="7">
        <v>42982</v>
      </c>
      <c r="B8398" s="4">
        <f>YEAR(SaleData[[#This Row],[Order Date]])</f>
        <v>2017</v>
      </c>
      <c r="C8398" s="4">
        <f>MONTH(SaleData[[#This Row],[Order Date]])</f>
        <v>9</v>
      </c>
      <c r="D8398" t="s">
        <v>1396</v>
      </c>
      <c r="E8398" t="s">
        <v>75</v>
      </c>
      <c r="F8398" t="s">
        <v>16</v>
      </c>
      <c r="G8398" t="s">
        <v>17</v>
      </c>
      <c r="H8398" t="s">
        <v>471</v>
      </c>
      <c r="I8398">
        <v>97.18</v>
      </c>
      <c r="J8398">
        <v>2</v>
      </c>
      <c r="K8398">
        <v>6.07</v>
      </c>
      <c r="M8398" t="s">
        <v>3248</v>
      </c>
    </row>
    <row r="8399" spans="1:13" x14ac:dyDescent="0.25">
      <c r="A8399" s="7">
        <v>42982</v>
      </c>
      <c r="B8399" s="4">
        <f>YEAR(SaleData[[#This Row],[Order Date]])</f>
        <v>2017</v>
      </c>
      <c r="C8399" s="4">
        <f>MONTH(SaleData[[#This Row],[Order Date]])</f>
        <v>9</v>
      </c>
      <c r="D8399" t="s">
        <v>1396</v>
      </c>
      <c r="E8399" t="s">
        <v>75</v>
      </c>
      <c r="F8399" t="s">
        <v>26</v>
      </c>
      <c r="G8399" t="s">
        <v>27</v>
      </c>
      <c r="H8399" t="s">
        <v>972</v>
      </c>
      <c r="I8399">
        <v>10.37</v>
      </c>
      <c r="J8399">
        <v>2</v>
      </c>
      <c r="K8399">
        <v>3.63</v>
      </c>
      <c r="M8399" t="s">
        <v>3248</v>
      </c>
    </row>
    <row r="8400" spans="1:13" x14ac:dyDescent="0.25">
      <c r="A8400" s="7">
        <v>42982</v>
      </c>
      <c r="B8400" s="4">
        <f>YEAR(SaleData[[#This Row],[Order Date]])</f>
        <v>2017</v>
      </c>
      <c r="C8400" s="4">
        <f>MONTH(SaleData[[#This Row],[Order Date]])</f>
        <v>9</v>
      </c>
      <c r="D8400" t="s">
        <v>225</v>
      </c>
      <c r="E8400" t="s">
        <v>30</v>
      </c>
      <c r="F8400" t="s">
        <v>26</v>
      </c>
      <c r="G8400" t="s">
        <v>62</v>
      </c>
      <c r="H8400" t="s">
        <v>717</v>
      </c>
      <c r="I8400">
        <v>30.38</v>
      </c>
      <c r="J8400">
        <v>1</v>
      </c>
      <c r="K8400">
        <v>3.8</v>
      </c>
      <c r="M8400" t="s">
        <v>3248</v>
      </c>
    </row>
    <row r="8401" spans="1:13" x14ac:dyDescent="0.25">
      <c r="A8401" s="7">
        <v>42982</v>
      </c>
      <c r="B8401" s="4">
        <f>YEAR(SaleData[[#This Row],[Order Date]])</f>
        <v>2017</v>
      </c>
      <c r="C8401" s="4">
        <f>MONTH(SaleData[[#This Row],[Order Date]])</f>
        <v>9</v>
      </c>
      <c r="D8401" t="s">
        <v>1662</v>
      </c>
      <c r="E8401" t="s">
        <v>43</v>
      </c>
      <c r="F8401" t="s">
        <v>26</v>
      </c>
      <c r="G8401" t="s">
        <v>46</v>
      </c>
      <c r="H8401" t="s">
        <v>1131</v>
      </c>
      <c r="I8401">
        <v>11.81</v>
      </c>
      <c r="J8401">
        <v>3</v>
      </c>
      <c r="K8401">
        <v>4.13</v>
      </c>
      <c r="M8401" t="s">
        <v>3248</v>
      </c>
    </row>
    <row r="8402" spans="1:13" x14ac:dyDescent="0.25">
      <c r="A8402" s="7">
        <v>42982</v>
      </c>
      <c r="B8402" s="4">
        <f>YEAR(SaleData[[#This Row],[Order Date]])</f>
        <v>2017</v>
      </c>
      <c r="C8402" s="4">
        <f>MONTH(SaleData[[#This Row],[Order Date]])</f>
        <v>9</v>
      </c>
      <c r="D8402" t="s">
        <v>2108</v>
      </c>
      <c r="E8402" t="s">
        <v>105</v>
      </c>
      <c r="F8402" t="s">
        <v>26</v>
      </c>
      <c r="G8402" t="s">
        <v>46</v>
      </c>
      <c r="H8402" t="s">
        <v>2238</v>
      </c>
      <c r="I8402">
        <v>88.07</v>
      </c>
      <c r="J8402">
        <v>7</v>
      </c>
      <c r="K8402">
        <v>-58.72</v>
      </c>
      <c r="M8402" t="s">
        <v>3248</v>
      </c>
    </row>
    <row r="8403" spans="1:13" x14ac:dyDescent="0.25">
      <c r="A8403" s="7">
        <v>42983</v>
      </c>
      <c r="B8403" s="4">
        <f>YEAR(SaleData[[#This Row],[Order Date]])</f>
        <v>2017</v>
      </c>
      <c r="C8403" s="4">
        <f>MONTH(SaleData[[#This Row],[Order Date]])</f>
        <v>9</v>
      </c>
      <c r="D8403" t="s">
        <v>1129</v>
      </c>
      <c r="E8403" t="s">
        <v>15</v>
      </c>
      <c r="F8403" t="s">
        <v>26</v>
      </c>
      <c r="G8403" t="s">
        <v>62</v>
      </c>
      <c r="H8403" t="s">
        <v>1320</v>
      </c>
      <c r="I8403">
        <v>2.78</v>
      </c>
      <c r="J8403">
        <v>1</v>
      </c>
      <c r="K8403">
        <v>0.72</v>
      </c>
      <c r="M8403" t="s">
        <v>3248</v>
      </c>
    </row>
    <row r="8404" spans="1:13" x14ac:dyDescent="0.25">
      <c r="A8404" s="7">
        <v>42983</v>
      </c>
      <c r="B8404" s="4">
        <f>YEAR(SaleData[[#This Row],[Order Date]])</f>
        <v>2017</v>
      </c>
      <c r="C8404" s="4">
        <f>MONTH(SaleData[[#This Row],[Order Date]])</f>
        <v>9</v>
      </c>
      <c r="D8404" t="s">
        <v>1962</v>
      </c>
      <c r="E8404" t="s">
        <v>75</v>
      </c>
      <c r="F8404" t="s">
        <v>26</v>
      </c>
      <c r="G8404" t="s">
        <v>36</v>
      </c>
      <c r="H8404" t="s">
        <v>459</v>
      </c>
      <c r="I8404">
        <v>147.18</v>
      </c>
      <c r="J8404">
        <v>2</v>
      </c>
      <c r="K8404">
        <v>-29.44</v>
      </c>
      <c r="M8404" t="s">
        <v>3248</v>
      </c>
    </row>
    <row r="8405" spans="1:13" x14ac:dyDescent="0.25">
      <c r="A8405" s="7">
        <v>42983</v>
      </c>
      <c r="B8405" s="4">
        <f>YEAR(SaleData[[#This Row],[Order Date]])</f>
        <v>2017</v>
      </c>
      <c r="C8405" s="4">
        <f>MONTH(SaleData[[#This Row],[Order Date]])</f>
        <v>9</v>
      </c>
      <c r="D8405" t="s">
        <v>1711</v>
      </c>
      <c r="E8405" t="s">
        <v>324</v>
      </c>
      <c r="F8405" t="s">
        <v>11</v>
      </c>
      <c r="G8405" t="s">
        <v>12</v>
      </c>
      <c r="H8405" t="s">
        <v>2106</v>
      </c>
      <c r="I8405">
        <v>89.57</v>
      </c>
      <c r="J8405">
        <v>4</v>
      </c>
      <c r="K8405">
        <v>-1.1200000000000001</v>
      </c>
      <c r="M8405" t="s">
        <v>3248</v>
      </c>
    </row>
    <row r="8406" spans="1:13" x14ac:dyDescent="0.25">
      <c r="A8406" s="7">
        <v>42983</v>
      </c>
      <c r="B8406" s="4">
        <f>YEAR(SaleData[[#This Row],[Order Date]])</f>
        <v>2017</v>
      </c>
      <c r="C8406" s="4">
        <f>MONTH(SaleData[[#This Row],[Order Date]])</f>
        <v>9</v>
      </c>
      <c r="D8406" t="s">
        <v>1711</v>
      </c>
      <c r="E8406" t="s">
        <v>324</v>
      </c>
      <c r="F8406" t="s">
        <v>26</v>
      </c>
      <c r="G8406" t="s">
        <v>62</v>
      </c>
      <c r="H8406" t="s">
        <v>102</v>
      </c>
      <c r="I8406">
        <v>71.959999999999994</v>
      </c>
      <c r="J8406">
        <v>5</v>
      </c>
      <c r="K8406">
        <v>7.2</v>
      </c>
      <c r="M8406" t="s">
        <v>3248</v>
      </c>
    </row>
    <row r="8407" spans="1:13" x14ac:dyDescent="0.25">
      <c r="A8407" s="7">
        <v>42983</v>
      </c>
      <c r="B8407" s="4">
        <f>YEAR(SaleData[[#This Row],[Order Date]])</f>
        <v>2017</v>
      </c>
      <c r="C8407" s="4">
        <f>MONTH(SaleData[[#This Row],[Order Date]])</f>
        <v>9</v>
      </c>
      <c r="D8407" t="s">
        <v>1711</v>
      </c>
      <c r="E8407" t="s">
        <v>324</v>
      </c>
      <c r="F8407" t="s">
        <v>26</v>
      </c>
      <c r="G8407" t="s">
        <v>27</v>
      </c>
      <c r="H8407" t="s">
        <v>1001</v>
      </c>
      <c r="I8407">
        <v>15.55</v>
      </c>
      <c r="J8407">
        <v>3</v>
      </c>
      <c r="K8407">
        <v>5.44</v>
      </c>
      <c r="M8407" t="s">
        <v>3248</v>
      </c>
    </row>
    <row r="8408" spans="1:13" x14ac:dyDescent="0.25">
      <c r="A8408" s="7">
        <v>42985</v>
      </c>
      <c r="B8408" s="4">
        <f>YEAR(SaleData[[#This Row],[Order Date]])</f>
        <v>2017</v>
      </c>
      <c r="C8408" s="4">
        <f>MONTH(SaleData[[#This Row],[Order Date]])</f>
        <v>9</v>
      </c>
      <c r="D8408" t="s">
        <v>1843</v>
      </c>
      <c r="E8408" t="s">
        <v>43</v>
      </c>
      <c r="F8408" t="s">
        <v>16</v>
      </c>
      <c r="G8408" t="s">
        <v>34</v>
      </c>
      <c r="H8408" t="s">
        <v>1677</v>
      </c>
      <c r="I8408">
        <v>47.94</v>
      </c>
      <c r="J8408">
        <v>3</v>
      </c>
      <c r="K8408">
        <v>2.4</v>
      </c>
      <c r="M8408" t="s">
        <v>3248</v>
      </c>
    </row>
    <row r="8409" spans="1:13" x14ac:dyDescent="0.25">
      <c r="A8409" s="7">
        <v>42985</v>
      </c>
      <c r="B8409" s="4">
        <f>YEAR(SaleData[[#This Row],[Order Date]])</f>
        <v>2017</v>
      </c>
      <c r="C8409" s="4">
        <f>MONTH(SaleData[[#This Row],[Order Date]])</f>
        <v>9</v>
      </c>
      <c r="D8409" t="s">
        <v>438</v>
      </c>
      <c r="E8409" t="s">
        <v>105</v>
      </c>
      <c r="F8409" t="s">
        <v>26</v>
      </c>
      <c r="G8409" t="s">
        <v>36</v>
      </c>
      <c r="H8409" t="s">
        <v>1294</v>
      </c>
      <c r="I8409">
        <v>37.68</v>
      </c>
      <c r="J8409">
        <v>3</v>
      </c>
      <c r="K8409">
        <v>2.36</v>
      </c>
      <c r="M8409" t="s">
        <v>3248</v>
      </c>
    </row>
    <row r="8410" spans="1:13" x14ac:dyDescent="0.25">
      <c r="A8410" s="7">
        <v>42985</v>
      </c>
      <c r="B8410" s="4">
        <f>YEAR(SaleData[[#This Row],[Order Date]])</f>
        <v>2017</v>
      </c>
      <c r="C8410" s="4">
        <f>MONTH(SaleData[[#This Row],[Order Date]])</f>
        <v>9</v>
      </c>
      <c r="D8410" t="s">
        <v>438</v>
      </c>
      <c r="E8410" t="s">
        <v>105</v>
      </c>
      <c r="F8410" t="s">
        <v>11</v>
      </c>
      <c r="G8410" t="s">
        <v>12</v>
      </c>
      <c r="H8410" t="s">
        <v>362</v>
      </c>
      <c r="I8410">
        <v>279.94</v>
      </c>
      <c r="J8410">
        <v>7</v>
      </c>
      <c r="K8410">
        <v>80.48</v>
      </c>
      <c r="M8410" t="s">
        <v>3248</v>
      </c>
    </row>
    <row r="8411" spans="1:13" x14ac:dyDescent="0.25">
      <c r="A8411" s="7">
        <v>42985</v>
      </c>
      <c r="B8411" s="4">
        <f>YEAR(SaleData[[#This Row],[Order Date]])</f>
        <v>2017</v>
      </c>
      <c r="C8411" s="4">
        <f>MONTH(SaleData[[#This Row],[Order Date]])</f>
        <v>9</v>
      </c>
      <c r="D8411" t="s">
        <v>713</v>
      </c>
      <c r="E8411" t="s">
        <v>20</v>
      </c>
      <c r="F8411" t="s">
        <v>26</v>
      </c>
      <c r="G8411" t="s">
        <v>36</v>
      </c>
      <c r="H8411" t="s">
        <v>1587</v>
      </c>
      <c r="I8411">
        <v>478.08</v>
      </c>
      <c r="J8411">
        <v>8</v>
      </c>
      <c r="K8411">
        <v>133.86000000000001</v>
      </c>
      <c r="M8411" t="s">
        <v>3248</v>
      </c>
    </row>
    <row r="8412" spans="1:13" x14ac:dyDescent="0.25">
      <c r="A8412" s="7">
        <v>42985</v>
      </c>
      <c r="B8412" s="4">
        <f>YEAR(SaleData[[#This Row],[Order Date]])</f>
        <v>2017</v>
      </c>
      <c r="C8412" s="4">
        <f>MONTH(SaleData[[#This Row],[Order Date]])</f>
        <v>9</v>
      </c>
      <c r="D8412" t="s">
        <v>802</v>
      </c>
      <c r="E8412" t="s">
        <v>24</v>
      </c>
      <c r="F8412" t="s">
        <v>26</v>
      </c>
      <c r="G8412" t="s">
        <v>27</v>
      </c>
      <c r="H8412" t="s">
        <v>121</v>
      </c>
      <c r="I8412">
        <v>73.010000000000005</v>
      </c>
      <c r="J8412">
        <v>9</v>
      </c>
      <c r="K8412">
        <v>26.47</v>
      </c>
      <c r="M8412" t="s">
        <v>3249</v>
      </c>
    </row>
    <row r="8413" spans="1:13" x14ac:dyDescent="0.25">
      <c r="A8413" s="7">
        <v>42985</v>
      </c>
      <c r="B8413" s="4">
        <f>YEAR(SaleData[[#This Row],[Order Date]])</f>
        <v>2017</v>
      </c>
      <c r="C8413" s="4">
        <f>MONTH(SaleData[[#This Row],[Order Date]])</f>
        <v>9</v>
      </c>
      <c r="D8413" t="s">
        <v>1605</v>
      </c>
      <c r="E8413" t="s">
        <v>188</v>
      </c>
      <c r="F8413" t="s">
        <v>26</v>
      </c>
      <c r="G8413" t="s">
        <v>46</v>
      </c>
      <c r="H8413" t="s">
        <v>1030</v>
      </c>
      <c r="I8413">
        <v>1577.94</v>
      </c>
      <c r="J8413">
        <v>3</v>
      </c>
      <c r="K8413">
        <v>757.41</v>
      </c>
      <c r="M8413" t="s">
        <v>3249</v>
      </c>
    </row>
    <row r="8414" spans="1:13" x14ac:dyDescent="0.25">
      <c r="A8414" s="7">
        <v>42985</v>
      </c>
      <c r="B8414" s="4">
        <f>YEAR(SaleData[[#This Row],[Order Date]])</f>
        <v>2017</v>
      </c>
      <c r="C8414" s="4">
        <f>MONTH(SaleData[[#This Row],[Order Date]])</f>
        <v>9</v>
      </c>
      <c r="D8414" t="s">
        <v>934</v>
      </c>
      <c r="E8414" t="s">
        <v>209</v>
      </c>
      <c r="F8414" t="s">
        <v>26</v>
      </c>
      <c r="G8414" t="s">
        <v>46</v>
      </c>
      <c r="H8414" t="s">
        <v>773</v>
      </c>
      <c r="I8414">
        <v>7.86</v>
      </c>
      <c r="J8414">
        <v>3</v>
      </c>
      <c r="K8414">
        <v>-6.02</v>
      </c>
      <c r="M8414" t="s">
        <v>3249</v>
      </c>
    </row>
    <row r="8415" spans="1:13" x14ac:dyDescent="0.25">
      <c r="A8415" s="7">
        <v>42985</v>
      </c>
      <c r="B8415" s="4">
        <f>YEAR(SaleData[[#This Row],[Order Date]])</f>
        <v>2017</v>
      </c>
      <c r="C8415" s="4">
        <f>MONTH(SaleData[[#This Row],[Order Date]])</f>
        <v>9</v>
      </c>
      <c r="D8415" t="s">
        <v>2248</v>
      </c>
      <c r="E8415" t="s">
        <v>87</v>
      </c>
      <c r="F8415" t="s">
        <v>26</v>
      </c>
      <c r="G8415" t="s">
        <v>44</v>
      </c>
      <c r="H8415" t="s">
        <v>398</v>
      </c>
      <c r="I8415">
        <v>29.24</v>
      </c>
      <c r="J8415">
        <v>5</v>
      </c>
      <c r="K8415">
        <v>9.8699999999999992</v>
      </c>
      <c r="M8415" t="s">
        <v>3249</v>
      </c>
    </row>
    <row r="8416" spans="1:13" x14ac:dyDescent="0.25">
      <c r="A8416" s="7">
        <v>42985</v>
      </c>
      <c r="B8416" s="4">
        <f>YEAR(SaleData[[#This Row],[Order Date]])</f>
        <v>2017</v>
      </c>
      <c r="C8416" s="4">
        <f>MONTH(SaleData[[#This Row],[Order Date]])</f>
        <v>9</v>
      </c>
      <c r="D8416" t="s">
        <v>2248</v>
      </c>
      <c r="E8416" t="s">
        <v>87</v>
      </c>
      <c r="F8416" t="s">
        <v>26</v>
      </c>
      <c r="G8416" t="s">
        <v>27</v>
      </c>
      <c r="H8416" t="s">
        <v>770</v>
      </c>
      <c r="I8416">
        <v>15.55</v>
      </c>
      <c r="J8416">
        <v>3</v>
      </c>
      <c r="K8416">
        <v>5.44</v>
      </c>
      <c r="M8416" t="s">
        <v>3249</v>
      </c>
    </row>
    <row r="8417" spans="1:13" x14ac:dyDescent="0.25">
      <c r="A8417" s="7">
        <v>42985</v>
      </c>
      <c r="B8417" s="4">
        <f>YEAR(SaleData[[#This Row],[Order Date]])</f>
        <v>2017</v>
      </c>
      <c r="C8417" s="4">
        <f>MONTH(SaleData[[#This Row],[Order Date]])</f>
        <v>9</v>
      </c>
      <c r="D8417" t="s">
        <v>2248</v>
      </c>
      <c r="E8417" t="s">
        <v>87</v>
      </c>
      <c r="F8417" t="s">
        <v>26</v>
      </c>
      <c r="G8417" t="s">
        <v>156</v>
      </c>
      <c r="H8417" t="s">
        <v>1508</v>
      </c>
      <c r="I8417">
        <v>4.9000000000000004</v>
      </c>
      <c r="J8417">
        <v>3</v>
      </c>
      <c r="K8417">
        <v>1.65</v>
      </c>
      <c r="M8417" t="s">
        <v>3249</v>
      </c>
    </row>
    <row r="8418" spans="1:13" x14ac:dyDescent="0.25">
      <c r="A8418" s="7">
        <v>42985</v>
      </c>
      <c r="B8418" s="4">
        <f>YEAR(SaleData[[#This Row],[Order Date]])</f>
        <v>2017</v>
      </c>
      <c r="C8418" s="4">
        <f>MONTH(SaleData[[#This Row],[Order Date]])</f>
        <v>9</v>
      </c>
      <c r="D8418" t="s">
        <v>1361</v>
      </c>
      <c r="E8418" t="s">
        <v>10</v>
      </c>
      <c r="F8418" t="s">
        <v>11</v>
      </c>
      <c r="G8418" t="s">
        <v>12</v>
      </c>
      <c r="H8418" t="s">
        <v>798</v>
      </c>
      <c r="I8418">
        <v>13.48</v>
      </c>
      <c r="J8418">
        <v>1</v>
      </c>
      <c r="K8418">
        <v>1.89</v>
      </c>
      <c r="M8418" t="s">
        <v>3249</v>
      </c>
    </row>
    <row r="8419" spans="1:13" x14ac:dyDescent="0.25">
      <c r="A8419" s="7">
        <v>42985</v>
      </c>
      <c r="B8419" s="4">
        <f>YEAR(SaleData[[#This Row],[Order Date]])</f>
        <v>2017</v>
      </c>
      <c r="C8419" s="4">
        <f>MONTH(SaleData[[#This Row],[Order Date]])</f>
        <v>9</v>
      </c>
      <c r="D8419" t="s">
        <v>192</v>
      </c>
      <c r="E8419" t="s">
        <v>178</v>
      </c>
      <c r="F8419" t="s">
        <v>16</v>
      </c>
      <c r="G8419" t="s">
        <v>34</v>
      </c>
      <c r="H8419" t="s">
        <v>2302</v>
      </c>
      <c r="I8419">
        <v>25.16</v>
      </c>
      <c r="J8419">
        <v>2</v>
      </c>
      <c r="K8419">
        <v>10.57</v>
      </c>
      <c r="M8419" t="s">
        <v>3249</v>
      </c>
    </row>
    <row r="8420" spans="1:13" x14ac:dyDescent="0.25">
      <c r="A8420" s="7">
        <v>42985</v>
      </c>
      <c r="B8420" s="4">
        <f>YEAR(SaleData[[#This Row],[Order Date]])</f>
        <v>2017</v>
      </c>
      <c r="C8420" s="4">
        <f>MONTH(SaleData[[#This Row],[Order Date]])</f>
        <v>9</v>
      </c>
      <c r="D8420" t="s">
        <v>192</v>
      </c>
      <c r="E8420" t="s">
        <v>178</v>
      </c>
      <c r="F8420" t="s">
        <v>11</v>
      </c>
      <c r="G8420" t="s">
        <v>21</v>
      </c>
      <c r="H8420" t="s">
        <v>2303</v>
      </c>
      <c r="I8420">
        <v>126.56</v>
      </c>
      <c r="J8420">
        <v>4</v>
      </c>
      <c r="K8420">
        <v>47.46</v>
      </c>
      <c r="M8420" t="s">
        <v>3249</v>
      </c>
    </row>
    <row r="8421" spans="1:13" x14ac:dyDescent="0.25">
      <c r="A8421" s="7">
        <v>42985</v>
      </c>
      <c r="B8421" s="4">
        <f>YEAR(SaleData[[#This Row],[Order Date]])</f>
        <v>2017</v>
      </c>
      <c r="C8421" s="4">
        <f>MONTH(SaleData[[#This Row],[Order Date]])</f>
        <v>9</v>
      </c>
      <c r="D8421" t="s">
        <v>296</v>
      </c>
      <c r="E8421" t="s">
        <v>43</v>
      </c>
      <c r="F8421" t="s">
        <v>16</v>
      </c>
      <c r="G8421" t="s">
        <v>34</v>
      </c>
      <c r="H8421" t="s">
        <v>1926</v>
      </c>
      <c r="I8421">
        <v>19.760000000000002</v>
      </c>
      <c r="J8421">
        <v>4</v>
      </c>
      <c r="K8421">
        <v>8.3000000000000007</v>
      </c>
      <c r="M8421" t="s">
        <v>3250</v>
      </c>
    </row>
    <row r="8422" spans="1:13" x14ac:dyDescent="0.25">
      <c r="A8422" s="7">
        <v>42985</v>
      </c>
      <c r="B8422" s="4">
        <f>YEAR(SaleData[[#This Row],[Order Date]])</f>
        <v>2017</v>
      </c>
      <c r="C8422" s="4">
        <f>MONTH(SaleData[[#This Row],[Order Date]])</f>
        <v>9</v>
      </c>
      <c r="D8422" t="s">
        <v>1471</v>
      </c>
      <c r="E8422" t="s">
        <v>188</v>
      </c>
      <c r="F8422" t="s">
        <v>11</v>
      </c>
      <c r="G8422" t="s">
        <v>12</v>
      </c>
      <c r="H8422" t="s">
        <v>393</v>
      </c>
      <c r="I8422">
        <v>113.52</v>
      </c>
      <c r="J8422">
        <v>4</v>
      </c>
      <c r="K8422">
        <v>46.54</v>
      </c>
      <c r="M8422" t="s">
        <v>3250</v>
      </c>
    </row>
    <row r="8423" spans="1:13" x14ac:dyDescent="0.25">
      <c r="A8423" s="7">
        <v>42985</v>
      </c>
      <c r="B8423" s="4">
        <f>YEAR(SaleData[[#This Row],[Order Date]])</f>
        <v>2017</v>
      </c>
      <c r="C8423" s="4">
        <f>MONTH(SaleData[[#This Row],[Order Date]])</f>
        <v>9</v>
      </c>
      <c r="D8423" t="s">
        <v>1471</v>
      </c>
      <c r="E8423" t="s">
        <v>188</v>
      </c>
      <c r="F8423" t="s">
        <v>16</v>
      </c>
      <c r="G8423" t="s">
        <v>34</v>
      </c>
      <c r="H8423" t="s">
        <v>1241</v>
      </c>
      <c r="I8423">
        <v>135.30000000000001</v>
      </c>
      <c r="J8423">
        <v>5</v>
      </c>
      <c r="K8423">
        <v>37.880000000000003</v>
      </c>
      <c r="M8423" t="s">
        <v>3251</v>
      </c>
    </row>
    <row r="8424" spans="1:13" x14ac:dyDescent="0.25">
      <c r="A8424" s="7">
        <v>42985</v>
      </c>
      <c r="B8424" s="4">
        <f>YEAR(SaleData[[#This Row],[Order Date]])</f>
        <v>2017</v>
      </c>
      <c r="C8424" s="4">
        <f>MONTH(SaleData[[#This Row],[Order Date]])</f>
        <v>9</v>
      </c>
      <c r="D8424" t="s">
        <v>1018</v>
      </c>
      <c r="E8424" t="s">
        <v>43</v>
      </c>
      <c r="F8424" t="s">
        <v>16</v>
      </c>
      <c r="G8424" t="s">
        <v>17</v>
      </c>
      <c r="H8424" t="s">
        <v>1342</v>
      </c>
      <c r="I8424">
        <v>161.57</v>
      </c>
      <c r="J8424">
        <v>2</v>
      </c>
      <c r="K8424">
        <v>-28.27</v>
      </c>
      <c r="M8424" t="s">
        <v>3251</v>
      </c>
    </row>
    <row r="8425" spans="1:13" x14ac:dyDescent="0.25">
      <c r="A8425" s="7">
        <v>42985</v>
      </c>
      <c r="B8425" s="4">
        <f>YEAR(SaleData[[#This Row],[Order Date]])</f>
        <v>2017</v>
      </c>
      <c r="C8425" s="4">
        <f>MONTH(SaleData[[#This Row],[Order Date]])</f>
        <v>9</v>
      </c>
      <c r="D8425" t="s">
        <v>816</v>
      </c>
      <c r="E8425" t="s">
        <v>324</v>
      </c>
      <c r="F8425" t="s">
        <v>26</v>
      </c>
      <c r="G8425" t="s">
        <v>56</v>
      </c>
      <c r="H8425" t="s">
        <v>391</v>
      </c>
      <c r="I8425">
        <v>81.569999999999993</v>
      </c>
      <c r="J8425">
        <v>2</v>
      </c>
      <c r="K8425">
        <v>7.14</v>
      </c>
      <c r="M8425" t="s">
        <v>3251</v>
      </c>
    </row>
    <row r="8426" spans="1:13" x14ac:dyDescent="0.25">
      <c r="A8426" s="7">
        <v>42985</v>
      </c>
      <c r="B8426" s="4">
        <f>YEAR(SaleData[[#This Row],[Order Date]])</f>
        <v>2017</v>
      </c>
      <c r="C8426" s="4">
        <f>MONTH(SaleData[[#This Row],[Order Date]])</f>
        <v>9</v>
      </c>
      <c r="D8426" t="s">
        <v>1754</v>
      </c>
      <c r="E8426" t="s">
        <v>15</v>
      </c>
      <c r="F8426" t="s">
        <v>16</v>
      </c>
      <c r="G8426" t="s">
        <v>34</v>
      </c>
      <c r="H8426" t="s">
        <v>2221</v>
      </c>
      <c r="I8426">
        <v>80.959999999999994</v>
      </c>
      <c r="J8426">
        <v>4</v>
      </c>
      <c r="K8426">
        <v>34.81</v>
      </c>
      <c r="M8426" t="s">
        <v>3251</v>
      </c>
    </row>
    <row r="8427" spans="1:13" x14ac:dyDescent="0.25">
      <c r="A8427" s="7">
        <v>42985</v>
      </c>
      <c r="B8427" s="4">
        <f>YEAR(SaleData[[#This Row],[Order Date]])</f>
        <v>2017</v>
      </c>
      <c r="C8427" s="4">
        <f>MONTH(SaleData[[#This Row],[Order Date]])</f>
        <v>9</v>
      </c>
      <c r="D8427" t="s">
        <v>1754</v>
      </c>
      <c r="E8427" t="s">
        <v>15</v>
      </c>
      <c r="F8427" t="s">
        <v>11</v>
      </c>
      <c r="G8427" t="s">
        <v>21</v>
      </c>
      <c r="H8427" t="s">
        <v>757</v>
      </c>
      <c r="I8427">
        <v>455.71</v>
      </c>
      <c r="J8427">
        <v>2</v>
      </c>
      <c r="K8427">
        <v>34.18</v>
      </c>
      <c r="M8427" t="s">
        <v>3251</v>
      </c>
    </row>
    <row r="8428" spans="1:13" x14ac:dyDescent="0.25">
      <c r="A8428" s="7">
        <v>42985</v>
      </c>
      <c r="B8428" s="4">
        <f>YEAR(SaleData[[#This Row],[Order Date]])</f>
        <v>2017</v>
      </c>
      <c r="C8428" s="4">
        <f>MONTH(SaleData[[#This Row],[Order Date]])</f>
        <v>9</v>
      </c>
      <c r="D8428" t="s">
        <v>1754</v>
      </c>
      <c r="E8428" t="s">
        <v>15</v>
      </c>
      <c r="F8428" t="s">
        <v>26</v>
      </c>
      <c r="G8428" t="s">
        <v>62</v>
      </c>
      <c r="H8428" t="s">
        <v>2304</v>
      </c>
      <c r="I8428">
        <v>25.98</v>
      </c>
      <c r="J8428">
        <v>1</v>
      </c>
      <c r="K8428">
        <v>7.27</v>
      </c>
      <c r="M8428" t="s">
        <v>3252</v>
      </c>
    </row>
    <row r="8429" spans="1:13" x14ac:dyDescent="0.25">
      <c r="A8429" s="7">
        <v>42985</v>
      </c>
      <c r="B8429" s="4">
        <f>YEAR(SaleData[[#This Row],[Order Date]])</f>
        <v>2017</v>
      </c>
      <c r="C8429" s="4">
        <f>MONTH(SaleData[[#This Row],[Order Date]])</f>
        <v>9</v>
      </c>
      <c r="D8429" t="s">
        <v>1156</v>
      </c>
      <c r="E8429" t="s">
        <v>1123</v>
      </c>
      <c r="F8429" t="s">
        <v>26</v>
      </c>
      <c r="G8429" t="s">
        <v>27</v>
      </c>
      <c r="H8429" t="s">
        <v>1070</v>
      </c>
      <c r="I8429">
        <v>16.899999999999999</v>
      </c>
      <c r="J8429">
        <v>5</v>
      </c>
      <c r="K8429">
        <v>7.77</v>
      </c>
      <c r="M8429" t="s">
        <v>3252</v>
      </c>
    </row>
    <row r="8430" spans="1:13" x14ac:dyDescent="0.25">
      <c r="A8430" s="7">
        <v>42985</v>
      </c>
      <c r="B8430" s="4">
        <f>YEAR(SaleData[[#This Row],[Order Date]])</f>
        <v>2017</v>
      </c>
      <c r="C8430" s="4">
        <f>MONTH(SaleData[[#This Row],[Order Date]])</f>
        <v>9</v>
      </c>
      <c r="D8430" t="s">
        <v>1156</v>
      </c>
      <c r="E8430" t="s">
        <v>1123</v>
      </c>
      <c r="F8430" t="s">
        <v>26</v>
      </c>
      <c r="G8430" t="s">
        <v>27</v>
      </c>
      <c r="H8430" t="s">
        <v>1882</v>
      </c>
      <c r="I8430">
        <v>39.96</v>
      </c>
      <c r="J8430">
        <v>2</v>
      </c>
      <c r="K8430">
        <v>18.78</v>
      </c>
      <c r="M8430" t="s">
        <v>3252</v>
      </c>
    </row>
    <row r="8431" spans="1:13" x14ac:dyDescent="0.25">
      <c r="A8431" s="7">
        <v>42986</v>
      </c>
      <c r="B8431" s="4">
        <f>YEAR(SaleData[[#This Row],[Order Date]])</f>
        <v>2017</v>
      </c>
      <c r="C8431" s="4">
        <f>MONTH(SaleData[[#This Row],[Order Date]])</f>
        <v>9</v>
      </c>
      <c r="D8431" t="s">
        <v>898</v>
      </c>
      <c r="E8431" t="s">
        <v>24</v>
      </c>
      <c r="F8431" t="s">
        <v>16</v>
      </c>
      <c r="G8431" t="s">
        <v>40</v>
      </c>
      <c r="H8431" t="s">
        <v>288</v>
      </c>
      <c r="I8431">
        <v>765.63</v>
      </c>
      <c r="J8431">
        <v>7</v>
      </c>
      <c r="K8431">
        <v>-566.55999999999995</v>
      </c>
      <c r="M8431" t="s">
        <v>3252</v>
      </c>
    </row>
    <row r="8432" spans="1:13" x14ac:dyDescent="0.25">
      <c r="A8432" s="7">
        <v>42986</v>
      </c>
      <c r="B8432" s="4">
        <f>YEAR(SaleData[[#This Row],[Order Date]])</f>
        <v>2017</v>
      </c>
      <c r="C8432" s="4">
        <f>MONTH(SaleData[[#This Row],[Order Date]])</f>
        <v>9</v>
      </c>
      <c r="D8432" t="s">
        <v>1627</v>
      </c>
      <c r="E8432" t="s">
        <v>87</v>
      </c>
      <c r="F8432" t="s">
        <v>11</v>
      </c>
      <c r="G8432" t="s">
        <v>21</v>
      </c>
      <c r="H8432" t="s">
        <v>1149</v>
      </c>
      <c r="I8432">
        <v>258.52999999999997</v>
      </c>
      <c r="J8432">
        <v>2</v>
      </c>
      <c r="K8432">
        <v>-47.4</v>
      </c>
      <c r="M8432" t="s">
        <v>3252</v>
      </c>
    </row>
    <row r="8433" spans="1:13" x14ac:dyDescent="0.25">
      <c r="A8433" s="7">
        <v>42986</v>
      </c>
      <c r="B8433" s="4">
        <f>YEAR(SaleData[[#This Row],[Order Date]])</f>
        <v>2017</v>
      </c>
      <c r="C8433" s="4">
        <f>MONTH(SaleData[[#This Row],[Order Date]])</f>
        <v>9</v>
      </c>
      <c r="D8433" t="s">
        <v>940</v>
      </c>
      <c r="E8433" t="s">
        <v>129</v>
      </c>
      <c r="F8433" t="s">
        <v>11</v>
      </c>
      <c r="G8433" t="s">
        <v>12</v>
      </c>
      <c r="H8433" t="s">
        <v>2324</v>
      </c>
      <c r="I8433">
        <v>9.1</v>
      </c>
      <c r="J8433">
        <v>1</v>
      </c>
      <c r="K8433">
        <v>1.71</v>
      </c>
      <c r="M8433" t="s">
        <v>3252</v>
      </c>
    </row>
    <row r="8434" spans="1:13" x14ac:dyDescent="0.25">
      <c r="A8434" s="7">
        <v>42986</v>
      </c>
      <c r="B8434" s="4">
        <f>YEAR(SaleData[[#This Row],[Order Date]])</f>
        <v>2017</v>
      </c>
      <c r="C8434" s="4">
        <f>MONTH(SaleData[[#This Row],[Order Date]])</f>
        <v>9</v>
      </c>
      <c r="D8434" t="s">
        <v>584</v>
      </c>
      <c r="E8434" t="s">
        <v>129</v>
      </c>
      <c r="F8434" t="s">
        <v>11</v>
      </c>
      <c r="G8434" t="s">
        <v>12</v>
      </c>
      <c r="H8434" t="s">
        <v>499</v>
      </c>
      <c r="I8434">
        <v>116.83</v>
      </c>
      <c r="J8434">
        <v>4</v>
      </c>
      <c r="K8434">
        <v>33.590000000000003</v>
      </c>
      <c r="M8434" t="s">
        <v>3252</v>
      </c>
    </row>
    <row r="8435" spans="1:13" x14ac:dyDescent="0.25">
      <c r="A8435" s="7">
        <v>42986</v>
      </c>
      <c r="B8435" s="4">
        <f>YEAR(SaleData[[#This Row],[Order Date]])</f>
        <v>2017</v>
      </c>
      <c r="C8435" s="4">
        <f>MONTH(SaleData[[#This Row],[Order Date]])</f>
        <v>9</v>
      </c>
      <c r="D8435" t="s">
        <v>1530</v>
      </c>
      <c r="E8435" t="s">
        <v>30</v>
      </c>
      <c r="F8435" t="s">
        <v>11</v>
      </c>
      <c r="G8435" t="s">
        <v>12</v>
      </c>
      <c r="H8435" t="s">
        <v>2325</v>
      </c>
      <c r="I8435">
        <v>85.2</v>
      </c>
      <c r="J8435">
        <v>6</v>
      </c>
      <c r="K8435">
        <v>20.239999999999998</v>
      </c>
      <c r="M8435" t="s">
        <v>3252</v>
      </c>
    </row>
    <row r="8436" spans="1:13" x14ac:dyDescent="0.25">
      <c r="A8436" s="7">
        <v>42986</v>
      </c>
      <c r="B8436" s="4">
        <f>YEAR(SaleData[[#This Row],[Order Date]])</f>
        <v>2017</v>
      </c>
      <c r="C8436" s="4">
        <f>MONTH(SaleData[[#This Row],[Order Date]])</f>
        <v>9</v>
      </c>
      <c r="D8436" t="s">
        <v>1695</v>
      </c>
      <c r="E8436" t="s">
        <v>30</v>
      </c>
      <c r="F8436" t="s">
        <v>26</v>
      </c>
      <c r="G8436" t="s">
        <v>46</v>
      </c>
      <c r="H8436" t="s">
        <v>853</v>
      </c>
      <c r="I8436">
        <v>42.62</v>
      </c>
      <c r="J8436">
        <v>7</v>
      </c>
      <c r="K8436">
        <v>-68.19</v>
      </c>
      <c r="M8436" t="s">
        <v>3252</v>
      </c>
    </row>
    <row r="8437" spans="1:13" x14ac:dyDescent="0.25">
      <c r="A8437" s="7">
        <v>42986</v>
      </c>
      <c r="B8437" s="4">
        <f>YEAR(SaleData[[#This Row],[Order Date]])</f>
        <v>2017</v>
      </c>
      <c r="C8437" s="4">
        <f>MONTH(SaleData[[#This Row],[Order Date]])</f>
        <v>9</v>
      </c>
      <c r="D8437" t="s">
        <v>1695</v>
      </c>
      <c r="E8437" t="s">
        <v>30</v>
      </c>
      <c r="F8437" t="s">
        <v>11</v>
      </c>
      <c r="G8437" t="s">
        <v>141</v>
      </c>
      <c r="H8437" t="s">
        <v>1555</v>
      </c>
      <c r="I8437">
        <v>319.98</v>
      </c>
      <c r="J8437">
        <v>2</v>
      </c>
      <c r="K8437">
        <v>107.99</v>
      </c>
      <c r="M8437" t="s">
        <v>3252</v>
      </c>
    </row>
    <row r="8438" spans="1:13" x14ac:dyDescent="0.25">
      <c r="A8438" s="7">
        <v>42986</v>
      </c>
      <c r="B8438" s="4">
        <f>YEAR(SaleData[[#This Row],[Order Date]])</f>
        <v>2017</v>
      </c>
      <c r="C8438" s="4">
        <f>MONTH(SaleData[[#This Row],[Order Date]])</f>
        <v>9</v>
      </c>
      <c r="D8438" t="s">
        <v>1695</v>
      </c>
      <c r="E8438" t="s">
        <v>30</v>
      </c>
      <c r="F8438" t="s">
        <v>26</v>
      </c>
      <c r="G8438" t="s">
        <v>31</v>
      </c>
      <c r="H8438" t="s">
        <v>926</v>
      </c>
      <c r="I8438">
        <v>45.92</v>
      </c>
      <c r="J8438">
        <v>5</v>
      </c>
      <c r="K8438">
        <v>15.5</v>
      </c>
      <c r="M8438" t="s">
        <v>3252</v>
      </c>
    </row>
    <row r="8439" spans="1:13" x14ac:dyDescent="0.25">
      <c r="A8439" s="7">
        <v>42986</v>
      </c>
      <c r="B8439" s="4">
        <f>YEAR(SaleData[[#This Row],[Order Date]])</f>
        <v>2017</v>
      </c>
      <c r="C8439" s="4">
        <f>MONTH(SaleData[[#This Row],[Order Date]])</f>
        <v>9</v>
      </c>
      <c r="D8439" t="s">
        <v>1695</v>
      </c>
      <c r="E8439" t="s">
        <v>30</v>
      </c>
      <c r="F8439" t="s">
        <v>16</v>
      </c>
      <c r="G8439" t="s">
        <v>34</v>
      </c>
      <c r="H8439" t="s">
        <v>35</v>
      </c>
      <c r="I8439">
        <v>21.18</v>
      </c>
      <c r="J8439">
        <v>2</v>
      </c>
      <c r="K8439">
        <v>-11.65</v>
      </c>
      <c r="M8439" t="s">
        <v>3252</v>
      </c>
    </row>
    <row r="8440" spans="1:13" x14ac:dyDescent="0.25">
      <c r="A8440" s="7">
        <v>42986</v>
      </c>
      <c r="B8440" s="4">
        <f>YEAR(SaleData[[#This Row],[Order Date]])</f>
        <v>2017</v>
      </c>
      <c r="C8440" s="4">
        <f>MONTH(SaleData[[#This Row],[Order Date]])</f>
        <v>9</v>
      </c>
      <c r="D8440" t="s">
        <v>1695</v>
      </c>
      <c r="E8440" t="s">
        <v>30</v>
      </c>
      <c r="F8440" t="s">
        <v>26</v>
      </c>
      <c r="G8440" t="s">
        <v>27</v>
      </c>
      <c r="H8440" t="s">
        <v>58</v>
      </c>
      <c r="I8440">
        <v>20.74</v>
      </c>
      <c r="J8440">
        <v>4</v>
      </c>
      <c r="K8440">
        <v>7.26</v>
      </c>
      <c r="M8440" t="s">
        <v>3253</v>
      </c>
    </row>
    <row r="8441" spans="1:13" x14ac:dyDescent="0.25">
      <c r="A8441" s="7">
        <v>42986</v>
      </c>
      <c r="B8441" s="4">
        <f>YEAR(SaleData[[#This Row],[Order Date]])</f>
        <v>2017</v>
      </c>
      <c r="C8441" s="4">
        <f>MONTH(SaleData[[#This Row],[Order Date]])</f>
        <v>9</v>
      </c>
      <c r="D8441" t="s">
        <v>1695</v>
      </c>
      <c r="E8441" t="s">
        <v>30</v>
      </c>
      <c r="F8441" t="s">
        <v>16</v>
      </c>
      <c r="G8441" t="s">
        <v>17</v>
      </c>
      <c r="H8441" t="s">
        <v>1143</v>
      </c>
      <c r="I8441">
        <v>213.43</v>
      </c>
      <c r="J8441">
        <v>5</v>
      </c>
      <c r="K8441">
        <v>-39.64</v>
      </c>
      <c r="M8441" t="s">
        <v>3253</v>
      </c>
    </row>
    <row r="8442" spans="1:13" x14ac:dyDescent="0.25">
      <c r="A8442" s="7">
        <v>42986</v>
      </c>
      <c r="B8442" s="4">
        <f>YEAR(SaleData[[#This Row],[Order Date]])</f>
        <v>2017</v>
      </c>
      <c r="C8442" s="4">
        <f>MONTH(SaleData[[#This Row],[Order Date]])</f>
        <v>9</v>
      </c>
      <c r="D8442" t="s">
        <v>1546</v>
      </c>
      <c r="E8442" t="s">
        <v>75</v>
      </c>
      <c r="F8442" t="s">
        <v>26</v>
      </c>
      <c r="G8442" t="s">
        <v>36</v>
      </c>
      <c r="H8442" t="s">
        <v>810</v>
      </c>
      <c r="I8442">
        <v>61.68</v>
      </c>
      <c r="J8442">
        <v>5</v>
      </c>
      <c r="K8442">
        <v>5.4</v>
      </c>
      <c r="M8442" t="s">
        <v>3253</v>
      </c>
    </row>
    <row r="8443" spans="1:13" x14ac:dyDescent="0.25">
      <c r="A8443" s="7">
        <v>42986</v>
      </c>
      <c r="B8443" s="4">
        <f>YEAR(SaleData[[#This Row],[Order Date]])</f>
        <v>2017</v>
      </c>
      <c r="C8443" s="4">
        <f>MONTH(SaleData[[#This Row],[Order Date]])</f>
        <v>9</v>
      </c>
      <c r="D8443" t="s">
        <v>1546</v>
      </c>
      <c r="E8443" t="s">
        <v>75</v>
      </c>
      <c r="F8443" t="s">
        <v>11</v>
      </c>
      <c r="G8443" t="s">
        <v>21</v>
      </c>
      <c r="H8443" t="s">
        <v>232</v>
      </c>
      <c r="I8443">
        <v>158.38</v>
      </c>
      <c r="J8443">
        <v>3</v>
      </c>
      <c r="K8443">
        <v>13.86</v>
      </c>
      <c r="M8443" t="s">
        <v>3253</v>
      </c>
    </row>
    <row r="8444" spans="1:13" x14ac:dyDescent="0.25">
      <c r="A8444" s="7">
        <v>42986</v>
      </c>
      <c r="B8444" s="4">
        <f>YEAR(SaleData[[#This Row],[Order Date]])</f>
        <v>2017</v>
      </c>
      <c r="C8444" s="4">
        <f>MONTH(SaleData[[#This Row],[Order Date]])</f>
        <v>9</v>
      </c>
      <c r="D8444" t="s">
        <v>1373</v>
      </c>
      <c r="E8444" t="s">
        <v>20</v>
      </c>
      <c r="F8444" t="s">
        <v>26</v>
      </c>
      <c r="G8444" t="s">
        <v>36</v>
      </c>
      <c r="H8444" t="s">
        <v>437</v>
      </c>
      <c r="I8444">
        <v>65.12</v>
      </c>
      <c r="J8444">
        <v>4</v>
      </c>
      <c r="K8444">
        <v>16.93</v>
      </c>
      <c r="M8444" t="s">
        <v>3253</v>
      </c>
    </row>
    <row r="8445" spans="1:13" x14ac:dyDescent="0.25">
      <c r="A8445" s="7">
        <v>42987</v>
      </c>
      <c r="B8445" s="4">
        <f>YEAR(SaleData[[#This Row],[Order Date]])</f>
        <v>2017</v>
      </c>
      <c r="C8445" s="4">
        <f>MONTH(SaleData[[#This Row],[Order Date]])</f>
        <v>9</v>
      </c>
      <c r="D8445" t="s">
        <v>713</v>
      </c>
      <c r="E8445" t="s">
        <v>87</v>
      </c>
      <c r="F8445" t="s">
        <v>16</v>
      </c>
      <c r="G8445" t="s">
        <v>17</v>
      </c>
      <c r="H8445" t="s">
        <v>1342</v>
      </c>
      <c r="I8445">
        <v>141.37</v>
      </c>
      <c r="J8445">
        <v>2</v>
      </c>
      <c r="K8445">
        <v>-48.47</v>
      </c>
      <c r="M8445" t="s">
        <v>3253</v>
      </c>
    </row>
    <row r="8446" spans="1:13" x14ac:dyDescent="0.25">
      <c r="A8446" s="7">
        <v>42987</v>
      </c>
      <c r="B8446" s="4">
        <f>YEAR(SaleData[[#This Row],[Order Date]])</f>
        <v>2017</v>
      </c>
      <c r="C8446" s="4">
        <f>MONTH(SaleData[[#This Row],[Order Date]])</f>
        <v>9</v>
      </c>
      <c r="D8446" t="s">
        <v>713</v>
      </c>
      <c r="E8446" t="s">
        <v>87</v>
      </c>
      <c r="F8446" t="s">
        <v>26</v>
      </c>
      <c r="G8446" t="s">
        <v>46</v>
      </c>
      <c r="H8446" t="s">
        <v>1161</v>
      </c>
      <c r="I8446">
        <v>3.04</v>
      </c>
      <c r="J8446">
        <v>2</v>
      </c>
      <c r="K8446">
        <v>-2.33</v>
      </c>
      <c r="M8446" t="s">
        <v>3253</v>
      </c>
    </row>
    <row r="8447" spans="1:13" x14ac:dyDescent="0.25">
      <c r="A8447" s="7">
        <v>42987</v>
      </c>
      <c r="B8447" s="4">
        <f>YEAR(SaleData[[#This Row],[Order Date]])</f>
        <v>2017</v>
      </c>
      <c r="C8447" s="4">
        <f>MONTH(SaleData[[#This Row],[Order Date]])</f>
        <v>9</v>
      </c>
      <c r="D8447" t="s">
        <v>713</v>
      </c>
      <c r="E8447" t="s">
        <v>87</v>
      </c>
      <c r="F8447" t="s">
        <v>26</v>
      </c>
      <c r="G8447" t="s">
        <v>46</v>
      </c>
      <c r="H8447" t="s">
        <v>2015</v>
      </c>
      <c r="I8447">
        <v>4.5</v>
      </c>
      <c r="J8447">
        <v>1</v>
      </c>
      <c r="K8447">
        <v>-3.6</v>
      </c>
      <c r="M8447" t="s">
        <v>3253</v>
      </c>
    </row>
    <row r="8448" spans="1:13" x14ac:dyDescent="0.25">
      <c r="A8448" s="7">
        <v>42987</v>
      </c>
      <c r="B8448" s="4">
        <f>YEAR(SaleData[[#This Row],[Order Date]])</f>
        <v>2017</v>
      </c>
      <c r="C8448" s="4">
        <f>MONTH(SaleData[[#This Row],[Order Date]])</f>
        <v>9</v>
      </c>
      <c r="D8448" t="s">
        <v>713</v>
      </c>
      <c r="E8448" t="s">
        <v>87</v>
      </c>
      <c r="F8448" t="s">
        <v>26</v>
      </c>
      <c r="G8448" t="s">
        <v>62</v>
      </c>
      <c r="H8448" t="s">
        <v>2298</v>
      </c>
      <c r="I8448">
        <v>4.67</v>
      </c>
      <c r="J8448">
        <v>1</v>
      </c>
      <c r="K8448">
        <v>1.58</v>
      </c>
      <c r="M8448" t="s">
        <v>3254</v>
      </c>
    </row>
    <row r="8449" spans="1:13" x14ac:dyDescent="0.25">
      <c r="A8449" s="7">
        <v>42987</v>
      </c>
      <c r="B8449" s="4">
        <f>YEAR(SaleData[[#This Row],[Order Date]])</f>
        <v>2017</v>
      </c>
      <c r="C8449" s="4">
        <f>MONTH(SaleData[[#This Row],[Order Date]])</f>
        <v>9</v>
      </c>
      <c r="D8449" t="s">
        <v>713</v>
      </c>
      <c r="E8449" t="s">
        <v>87</v>
      </c>
      <c r="F8449" t="s">
        <v>11</v>
      </c>
      <c r="G8449" t="s">
        <v>12</v>
      </c>
      <c r="H8449" t="s">
        <v>1354</v>
      </c>
      <c r="I8449">
        <v>95.88</v>
      </c>
      <c r="J8449">
        <v>3</v>
      </c>
      <c r="K8449">
        <v>28.76</v>
      </c>
      <c r="M8449" t="s">
        <v>3254</v>
      </c>
    </row>
    <row r="8450" spans="1:13" x14ac:dyDescent="0.25">
      <c r="A8450" s="7">
        <v>42987</v>
      </c>
      <c r="B8450" s="4">
        <f>YEAR(SaleData[[#This Row],[Order Date]])</f>
        <v>2017</v>
      </c>
      <c r="C8450" s="4">
        <f>MONTH(SaleData[[#This Row],[Order Date]])</f>
        <v>9</v>
      </c>
      <c r="D8450" t="s">
        <v>713</v>
      </c>
      <c r="E8450" t="s">
        <v>87</v>
      </c>
      <c r="F8450" t="s">
        <v>16</v>
      </c>
      <c r="G8450" t="s">
        <v>34</v>
      </c>
      <c r="H8450" t="s">
        <v>859</v>
      </c>
      <c r="I8450">
        <v>17.02</v>
      </c>
      <c r="J8450">
        <v>2</v>
      </c>
      <c r="K8450">
        <v>1.7</v>
      </c>
      <c r="M8450" t="s">
        <v>3254</v>
      </c>
    </row>
    <row r="8451" spans="1:13" x14ac:dyDescent="0.25">
      <c r="A8451" s="7">
        <v>42987</v>
      </c>
      <c r="B8451" s="4">
        <f>YEAR(SaleData[[#This Row],[Order Date]])</f>
        <v>2017</v>
      </c>
      <c r="C8451" s="4">
        <f>MONTH(SaleData[[#This Row],[Order Date]])</f>
        <v>9</v>
      </c>
      <c r="D8451" t="s">
        <v>713</v>
      </c>
      <c r="E8451" t="s">
        <v>87</v>
      </c>
      <c r="F8451" t="s">
        <v>11</v>
      </c>
      <c r="G8451" t="s">
        <v>12</v>
      </c>
      <c r="H8451" t="s">
        <v>1881</v>
      </c>
      <c r="I8451">
        <v>258.7</v>
      </c>
      <c r="J8451">
        <v>3</v>
      </c>
      <c r="K8451">
        <v>64.67</v>
      </c>
      <c r="M8451" t="s">
        <v>3254</v>
      </c>
    </row>
    <row r="8452" spans="1:13" x14ac:dyDescent="0.25">
      <c r="A8452" s="7">
        <v>42987</v>
      </c>
      <c r="B8452" s="4">
        <f>YEAR(SaleData[[#This Row],[Order Date]])</f>
        <v>2017</v>
      </c>
      <c r="C8452" s="4">
        <f>MONTH(SaleData[[#This Row],[Order Date]])</f>
        <v>9</v>
      </c>
      <c r="D8452" t="s">
        <v>713</v>
      </c>
      <c r="E8452" t="s">
        <v>87</v>
      </c>
      <c r="F8452" t="s">
        <v>11</v>
      </c>
      <c r="G8452" t="s">
        <v>21</v>
      </c>
      <c r="H8452" t="s">
        <v>2345</v>
      </c>
      <c r="I8452">
        <v>1931.96</v>
      </c>
      <c r="J8452">
        <v>7</v>
      </c>
      <c r="K8452">
        <v>-386.39</v>
      </c>
      <c r="M8452" t="s">
        <v>3254</v>
      </c>
    </row>
    <row r="8453" spans="1:13" x14ac:dyDescent="0.25">
      <c r="A8453" s="7">
        <v>42987</v>
      </c>
      <c r="B8453" s="4">
        <f>YEAR(SaleData[[#This Row],[Order Date]])</f>
        <v>2017</v>
      </c>
      <c r="C8453" s="4">
        <f>MONTH(SaleData[[#This Row],[Order Date]])</f>
        <v>9</v>
      </c>
      <c r="D8453" t="s">
        <v>621</v>
      </c>
      <c r="E8453" t="s">
        <v>349</v>
      </c>
      <c r="F8453" t="s">
        <v>26</v>
      </c>
      <c r="G8453" t="s">
        <v>36</v>
      </c>
      <c r="H8453" t="s">
        <v>2346</v>
      </c>
      <c r="I8453">
        <v>628.80999999999995</v>
      </c>
      <c r="J8453">
        <v>7</v>
      </c>
      <c r="K8453">
        <v>12.58</v>
      </c>
      <c r="M8453" t="s">
        <v>3255</v>
      </c>
    </row>
    <row r="8454" spans="1:13" x14ac:dyDescent="0.25">
      <c r="A8454" s="7">
        <v>42987</v>
      </c>
      <c r="B8454" s="4">
        <f>YEAR(SaleData[[#This Row],[Order Date]])</f>
        <v>2017</v>
      </c>
      <c r="C8454" s="4">
        <f>MONTH(SaleData[[#This Row],[Order Date]])</f>
        <v>9</v>
      </c>
      <c r="D8454" t="s">
        <v>621</v>
      </c>
      <c r="E8454" t="s">
        <v>349</v>
      </c>
      <c r="F8454" t="s">
        <v>26</v>
      </c>
      <c r="G8454" t="s">
        <v>36</v>
      </c>
      <c r="H8454" t="s">
        <v>654</v>
      </c>
      <c r="I8454">
        <v>56.45</v>
      </c>
      <c r="J8454">
        <v>5</v>
      </c>
      <c r="K8454">
        <v>14.68</v>
      </c>
      <c r="M8454" t="s">
        <v>3256</v>
      </c>
    </row>
    <row r="8455" spans="1:13" x14ac:dyDescent="0.25">
      <c r="A8455" s="7">
        <v>42987</v>
      </c>
      <c r="B8455" s="4">
        <f>YEAR(SaleData[[#This Row],[Order Date]])</f>
        <v>2017</v>
      </c>
      <c r="C8455" s="4">
        <f>MONTH(SaleData[[#This Row],[Order Date]])</f>
        <v>9</v>
      </c>
      <c r="D8455" t="s">
        <v>1245</v>
      </c>
      <c r="E8455" t="s">
        <v>324</v>
      </c>
      <c r="F8455" t="s">
        <v>26</v>
      </c>
      <c r="G8455" t="s">
        <v>213</v>
      </c>
      <c r="H8455" t="s">
        <v>763</v>
      </c>
      <c r="I8455">
        <v>8.83</v>
      </c>
      <c r="J8455">
        <v>3</v>
      </c>
      <c r="K8455">
        <v>-1.99</v>
      </c>
      <c r="M8455" t="s">
        <v>3256</v>
      </c>
    </row>
    <row r="8456" spans="1:13" x14ac:dyDescent="0.25">
      <c r="A8456" s="7">
        <v>42987</v>
      </c>
      <c r="B8456" s="4">
        <f>YEAR(SaleData[[#This Row],[Order Date]])</f>
        <v>2017</v>
      </c>
      <c r="C8456" s="4">
        <f>MONTH(SaleData[[#This Row],[Order Date]])</f>
        <v>9</v>
      </c>
      <c r="D8456" t="s">
        <v>1245</v>
      </c>
      <c r="E8456" t="s">
        <v>324</v>
      </c>
      <c r="F8456" t="s">
        <v>26</v>
      </c>
      <c r="G8456" t="s">
        <v>27</v>
      </c>
      <c r="H8456" t="s">
        <v>2219</v>
      </c>
      <c r="I8456">
        <v>177.54</v>
      </c>
      <c r="J8456">
        <v>4</v>
      </c>
      <c r="K8456">
        <v>62.14</v>
      </c>
      <c r="M8456" t="s">
        <v>3256</v>
      </c>
    </row>
    <row r="8457" spans="1:13" x14ac:dyDescent="0.25">
      <c r="A8457" s="7">
        <v>42987</v>
      </c>
      <c r="B8457" s="4">
        <f>YEAR(SaleData[[#This Row],[Order Date]])</f>
        <v>2017</v>
      </c>
      <c r="C8457" s="4">
        <f>MONTH(SaleData[[#This Row],[Order Date]])</f>
        <v>9</v>
      </c>
      <c r="D8457" t="s">
        <v>1245</v>
      </c>
      <c r="E8457" t="s">
        <v>324</v>
      </c>
      <c r="F8457" t="s">
        <v>26</v>
      </c>
      <c r="G8457" t="s">
        <v>36</v>
      </c>
      <c r="H8457" t="s">
        <v>1426</v>
      </c>
      <c r="I8457">
        <v>258.48</v>
      </c>
      <c r="J8457">
        <v>2</v>
      </c>
      <c r="K8457">
        <v>-3.23</v>
      </c>
      <c r="M8457" t="s">
        <v>3256</v>
      </c>
    </row>
    <row r="8458" spans="1:13" x14ac:dyDescent="0.25">
      <c r="A8458" s="7">
        <v>42987</v>
      </c>
      <c r="B8458" s="4">
        <f>YEAR(SaleData[[#This Row],[Order Date]])</f>
        <v>2017</v>
      </c>
      <c r="C8458" s="4">
        <f>MONTH(SaleData[[#This Row],[Order Date]])</f>
        <v>9</v>
      </c>
      <c r="D8458" t="s">
        <v>1245</v>
      </c>
      <c r="E8458" t="s">
        <v>324</v>
      </c>
      <c r="F8458" t="s">
        <v>16</v>
      </c>
      <c r="G8458" t="s">
        <v>34</v>
      </c>
      <c r="H8458" t="s">
        <v>884</v>
      </c>
      <c r="I8458">
        <v>14.14</v>
      </c>
      <c r="J8458">
        <v>3</v>
      </c>
      <c r="K8458">
        <v>4.24</v>
      </c>
      <c r="M8458" t="s">
        <v>3256</v>
      </c>
    </row>
    <row r="8459" spans="1:13" x14ac:dyDescent="0.25">
      <c r="A8459" s="7">
        <v>42987</v>
      </c>
      <c r="B8459" s="4">
        <f>YEAR(SaleData[[#This Row],[Order Date]])</f>
        <v>2017</v>
      </c>
      <c r="C8459" s="4">
        <f>MONTH(SaleData[[#This Row],[Order Date]])</f>
        <v>9</v>
      </c>
      <c r="D8459" t="s">
        <v>2007</v>
      </c>
      <c r="E8459" t="s">
        <v>69</v>
      </c>
      <c r="F8459" t="s">
        <v>26</v>
      </c>
      <c r="G8459" t="s">
        <v>156</v>
      </c>
      <c r="H8459" t="s">
        <v>555</v>
      </c>
      <c r="I8459">
        <v>17.48</v>
      </c>
      <c r="J8459">
        <v>2</v>
      </c>
      <c r="K8459">
        <v>8.2200000000000006</v>
      </c>
      <c r="M8459" t="s">
        <v>3256</v>
      </c>
    </row>
    <row r="8460" spans="1:13" x14ac:dyDescent="0.25">
      <c r="A8460" s="7">
        <v>42987</v>
      </c>
      <c r="B8460" s="4">
        <f>YEAR(SaleData[[#This Row],[Order Date]])</f>
        <v>2017</v>
      </c>
      <c r="C8460" s="4">
        <f>MONTH(SaleData[[#This Row],[Order Date]])</f>
        <v>9</v>
      </c>
      <c r="D8460" t="s">
        <v>828</v>
      </c>
      <c r="E8460" t="s">
        <v>209</v>
      </c>
      <c r="F8460" t="s">
        <v>26</v>
      </c>
      <c r="G8460" t="s">
        <v>27</v>
      </c>
      <c r="H8460" t="s">
        <v>2347</v>
      </c>
      <c r="I8460">
        <v>6.37</v>
      </c>
      <c r="J8460">
        <v>2</v>
      </c>
      <c r="K8460">
        <v>2.39</v>
      </c>
      <c r="M8460" t="s">
        <v>3256</v>
      </c>
    </row>
    <row r="8461" spans="1:13" x14ac:dyDescent="0.25">
      <c r="A8461" s="7">
        <v>42987</v>
      </c>
      <c r="B8461" s="4">
        <f>YEAR(SaleData[[#This Row],[Order Date]])</f>
        <v>2017</v>
      </c>
      <c r="C8461" s="4">
        <f>MONTH(SaleData[[#This Row],[Order Date]])</f>
        <v>9</v>
      </c>
      <c r="D8461" t="s">
        <v>221</v>
      </c>
      <c r="E8461" t="s">
        <v>43</v>
      </c>
      <c r="F8461" t="s">
        <v>26</v>
      </c>
      <c r="G8461" t="s">
        <v>62</v>
      </c>
      <c r="H8461" t="s">
        <v>2348</v>
      </c>
      <c r="I8461">
        <v>6.56</v>
      </c>
      <c r="J8461">
        <v>2</v>
      </c>
      <c r="K8461">
        <v>1.9</v>
      </c>
      <c r="M8461" t="s">
        <v>3256</v>
      </c>
    </row>
    <row r="8462" spans="1:13" x14ac:dyDescent="0.25">
      <c r="A8462" s="7">
        <v>42987</v>
      </c>
      <c r="B8462" s="4">
        <f>YEAR(SaleData[[#This Row],[Order Date]])</f>
        <v>2017</v>
      </c>
      <c r="C8462" s="4">
        <f>MONTH(SaleData[[#This Row],[Order Date]])</f>
        <v>9</v>
      </c>
      <c r="D8462" t="s">
        <v>221</v>
      </c>
      <c r="E8462" t="s">
        <v>43</v>
      </c>
      <c r="F8462" t="s">
        <v>16</v>
      </c>
      <c r="G8462" t="s">
        <v>17</v>
      </c>
      <c r="H8462" t="s">
        <v>1568</v>
      </c>
      <c r="I8462">
        <v>243.92</v>
      </c>
      <c r="J8462">
        <v>5</v>
      </c>
      <c r="K8462">
        <v>-15.25</v>
      </c>
      <c r="M8462" t="s">
        <v>3257</v>
      </c>
    </row>
    <row r="8463" spans="1:13" x14ac:dyDescent="0.25">
      <c r="A8463" s="7">
        <v>42987</v>
      </c>
      <c r="B8463" s="4">
        <f>YEAR(SaleData[[#This Row],[Order Date]])</f>
        <v>2017</v>
      </c>
      <c r="C8463" s="4">
        <f>MONTH(SaleData[[#This Row],[Order Date]])</f>
        <v>9</v>
      </c>
      <c r="D8463" t="s">
        <v>221</v>
      </c>
      <c r="E8463" t="s">
        <v>43</v>
      </c>
      <c r="F8463" t="s">
        <v>26</v>
      </c>
      <c r="G8463" t="s">
        <v>27</v>
      </c>
      <c r="H8463" t="s">
        <v>820</v>
      </c>
      <c r="I8463">
        <v>47.52</v>
      </c>
      <c r="J8463">
        <v>9</v>
      </c>
      <c r="K8463">
        <v>22.81</v>
      </c>
      <c r="M8463" t="s">
        <v>3257</v>
      </c>
    </row>
    <row r="8464" spans="1:13" x14ac:dyDescent="0.25">
      <c r="A8464" s="7">
        <v>42987</v>
      </c>
      <c r="B8464" s="4">
        <f>YEAR(SaleData[[#This Row],[Order Date]])</f>
        <v>2017</v>
      </c>
      <c r="C8464" s="4">
        <f>MONTH(SaleData[[#This Row],[Order Date]])</f>
        <v>9</v>
      </c>
      <c r="D8464" t="s">
        <v>1081</v>
      </c>
      <c r="E8464" t="s">
        <v>43</v>
      </c>
      <c r="F8464" t="s">
        <v>26</v>
      </c>
      <c r="G8464" t="s">
        <v>36</v>
      </c>
      <c r="H8464" t="s">
        <v>2199</v>
      </c>
      <c r="I8464">
        <v>99.87</v>
      </c>
      <c r="J8464">
        <v>3</v>
      </c>
      <c r="K8464">
        <v>23.97</v>
      </c>
      <c r="M8464" t="s">
        <v>3257</v>
      </c>
    </row>
    <row r="8465" spans="1:13" x14ac:dyDescent="0.25">
      <c r="A8465" s="7">
        <v>42987</v>
      </c>
      <c r="B8465" s="4">
        <f>YEAR(SaleData[[#This Row],[Order Date]])</f>
        <v>2017</v>
      </c>
      <c r="C8465" s="4">
        <f>MONTH(SaleData[[#This Row],[Order Date]])</f>
        <v>9</v>
      </c>
      <c r="D8465" t="s">
        <v>2349</v>
      </c>
      <c r="E8465" t="s">
        <v>30</v>
      </c>
      <c r="F8465" t="s">
        <v>26</v>
      </c>
      <c r="G8465" t="s">
        <v>44</v>
      </c>
      <c r="H8465" t="s">
        <v>1924</v>
      </c>
      <c r="I8465">
        <v>9.86</v>
      </c>
      <c r="J8465">
        <v>4</v>
      </c>
      <c r="K8465">
        <v>3.45</v>
      </c>
      <c r="M8465" t="s">
        <v>3257</v>
      </c>
    </row>
    <row r="8466" spans="1:13" x14ac:dyDescent="0.25">
      <c r="A8466" s="7">
        <v>42987</v>
      </c>
      <c r="B8466" s="4">
        <f>YEAR(SaleData[[#This Row],[Order Date]])</f>
        <v>2017</v>
      </c>
      <c r="C8466" s="4">
        <f>MONTH(SaleData[[#This Row],[Order Date]])</f>
        <v>9</v>
      </c>
      <c r="D8466" t="s">
        <v>796</v>
      </c>
      <c r="E8466" t="s">
        <v>129</v>
      </c>
      <c r="F8466" t="s">
        <v>26</v>
      </c>
      <c r="G8466" t="s">
        <v>62</v>
      </c>
      <c r="H8466" t="s">
        <v>351</v>
      </c>
      <c r="I8466">
        <v>25.92</v>
      </c>
      <c r="J8466">
        <v>5</v>
      </c>
      <c r="K8466">
        <v>3.89</v>
      </c>
      <c r="M8466" t="s">
        <v>3257</v>
      </c>
    </row>
    <row r="8467" spans="1:13" x14ac:dyDescent="0.25">
      <c r="A8467" s="7">
        <v>42987</v>
      </c>
      <c r="B8467" s="4">
        <f>YEAR(SaleData[[#This Row],[Order Date]])</f>
        <v>2017</v>
      </c>
      <c r="C8467" s="4">
        <f>MONTH(SaleData[[#This Row],[Order Date]])</f>
        <v>9</v>
      </c>
      <c r="D8467" t="s">
        <v>796</v>
      </c>
      <c r="E8467" t="s">
        <v>129</v>
      </c>
      <c r="F8467" t="s">
        <v>16</v>
      </c>
      <c r="G8467" t="s">
        <v>34</v>
      </c>
      <c r="H8467" t="s">
        <v>906</v>
      </c>
      <c r="I8467">
        <v>66.11</v>
      </c>
      <c r="J8467">
        <v>2</v>
      </c>
      <c r="K8467">
        <v>-9.09</v>
      </c>
      <c r="M8467" t="s">
        <v>3257</v>
      </c>
    </row>
    <row r="8468" spans="1:13" x14ac:dyDescent="0.25">
      <c r="A8468" s="7">
        <v>42987</v>
      </c>
      <c r="B8468" s="4">
        <f>YEAR(SaleData[[#This Row],[Order Date]])</f>
        <v>2017</v>
      </c>
      <c r="C8468" s="4">
        <f>MONTH(SaleData[[#This Row],[Order Date]])</f>
        <v>9</v>
      </c>
      <c r="D8468" t="s">
        <v>146</v>
      </c>
      <c r="E8468" t="s">
        <v>43</v>
      </c>
      <c r="F8468" t="s">
        <v>11</v>
      </c>
      <c r="G8468" t="s">
        <v>12</v>
      </c>
      <c r="H8468" t="s">
        <v>2350</v>
      </c>
      <c r="I8468">
        <v>159.96</v>
      </c>
      <c r="J8468">
        <v>4</v>
      </c>
      <c r="K8468">
        <v>51.19</v>
      </c>
      <c r="M8468" t="s">
        <v>3257</v>
      </c>
    </row>
    <row r="8469" spans="1:13" x14ac:dyDescent="0.25">
      <c r="A8469" s="7">
        <v>42987</v>
      </c>
      <c r="B8469" s="4">
        <f>YEAR(SaleData[[#This Row],[Order Date]])</f>
        <v>2017</v>
      </c>
      <c r="C8469" s="4">
        <f>MONTH(SaleData[[#This Row],[Order Date]])</f>
        <v>9</v>
      </c>
      <c r="D8469" t="s">
        <v>1352</v>
      </c>
      <c r="E8469" t="s">
        <v>105</v>
      </c>
      <c r="F8469" t="s">
        <v>26</v>
      </c>
      <c r="G8469" t="s">
        <v>27</v>
      </c>
      <c r="H8469" t="s">
        <v>1633</v>
      </c>
      <c r="I8469">
        <v>31.1</v>
      </c>
      <c r="J8469">
        <v>6</v>
      </c>
      <c r="K8469">
        <v>11.28</v>
      </c>
      <c r="M8469" t="s">
        <v>3257</v>
      </c>
    </row>
    <row r="8470" spans="1:13" x14ac:dyDescent="0.25">
      <c r="A8470" s="7">
        <v>42987</v>
      </c>
      <c r="B8470" s="4">
        <f>YEAR(SaleData[[#This Row],[Order Date]])</f>
        <v>2017</v>
      </c>
      <c r="C8470" s="4">
        <f>MONTH(SaleData[[#This Row],[Order Date]])</f>
        <v>9</v>
      </c>
      <c r="D8470" t="s">
        <v>1352</v>
      </c>
      <c r="E8470" t="s">
        <v>105</v>
      </c>
      <c r="F8470" t="s">
        <v>26</v>
      </c>
      <c r="G8470" t="s">
        <v>56</v>
      </c>
      <c r="H8470" t="s">
        <v>1912</v>
      </c>
      <c r="I8470">
        <v>11.18</v>
      </c>
      <c r="J8470">
        <v>1</v>
      </c>
      <c r="K8470">
        <v>0.84</v>
      </c>
      <c r="M8470" t="s">
        <v>3257</v>
      </c>
    </row>
    <row r="8471" spans="1:13" x14ac:dyDescent="0.25">
      <c r="A8471" s="7">
        <v>42987</v>
      </c>
      <c r="B8471" s="4">
        <f>YEAR(SaleData[[#This Row],[Order Date]])</f>
        <v>2017</v>
      </c>
      <c r="C8471" s="4">
        <f>MONTH(SaleData[[#This Row],[Order Date]])</f>
        <v>9</v>
      </c>
      <c r="D8471" t="s">
        <v>397</v>
      </c>
      <c r="E8471" t="s">
        <v>129</v>
      </c>
      <c r="F8471" t="s">
        <v>26</v>
      </c>
      <c r="G8471" t="s">
        <v>44</v>
      </c>
      <c r="H8471" t="s">
        <v>997</v>
      </c>
      <c r="I8471">
        <v>17.71</v>
      </c>
      <c r="J8471">
        <v>6</v>
      </c>
      <c r="K8471">
        <v>5.98</v>
      </c>
      <c r="M8471" t="s">
        <v>3257</v>
      </c>
    </row>
    <row r="8472" spans="1:13" x14ac:dyDescent="0.25">
      <c r="A8472" s="7">
        <v>42987</v>
      </c>
      <c r="B8472" s="4">
        <f>YEAR(SaleData[[#This Row],[Order Date]])</f>
        <v>2017</v>
      </c>
      <c r="C8472" s="4">
        <f>MONTH(SaleData[[#This Row],[Order Date]])</f>
        <v>9</v>
      </c>
      <c r="D8472" t="s">
        <v>397</v>
      </c>
      <c r="E8472" t="s">
        <v>129</v>
      </c>
      <c r="F8472" t="s">
        <v>26</v>
      </c>
      <c r="G8472" t="s">
        <v>46</v>
      </c>
      <c r="H8472" t="s">
        <v>1567</v>
      </c>
      <c r="I8472">
        <v>4.8600000000000003</v>
      </c>
      <c r="J8472">
        <v>3</v>
      </c>
      <c r="K8472">
        <v>-3.56</v>
      </c>
      <c r="M8472" t="s">
        <v>3257</v>
      </c>
    </row>
    <row r="8473" spans="1:13" x14ac:dyDescent="0.25">
      <c r="A8473" s="7">
        <v>42987</v>
      </c>
      <c r="B8473" s="4">
        <f>YEAR(SaleData[[#This Row],[Order Date]])</f>
        <v>2017</v>
      </c>
      <c r="C8473" s="4">
        <f>MONTH(SaleData[[#This Row],[Order Date]])</f>
        <v>9</v>
      </c>
      <c r="D8473" t="s">
        <v>397</v>
      </c>
      <c r="E8473" t="s">
        <v>129</v>
      </c>
      <c r="F8473" t="s">
        <v>26</v>
      </c>
      <c r="G8473" t="s">
        <v>46</v>
      </c>
      <c r="H8473" t="s">
        <v>2351</v>
      </c>
      <c r="I8473">
        <v>6.26</v>
      </c>
      <c r="J8473">
        <v>2</v>
      </c>
      <c r="K8473">
        <v>-5.22</v>
      </c>
      <c r="M8473" t="s">
        <v>3257</v>
      </c>
    </row>
    <row r="8474" spans="1:13" x14ac:dyDescent="0.25">
      <c r="A8474" s="7">
        <v>42988</v>
      </c>
      <c r="B8474" s="4">
        <f>YEAR(SaleData[[#This Row],[Order Date]])</f>
        <v>2017</v>
      </c>
      <c r="C8474" s="4">
        <f>MONTH(SaleData[[#This Row],[Order Date]])</f>
        <v>9</v>
      </c>
      <c r="D8474" t="s">
        <v>1793</v>
      </c>
      <c r="E8474" t="s">
        <v>24</v>
      </c>
      <c r="F8474" t="s">
        <v>11</v>
      </c>
      <c r="G8474" t="s">
        <v>21</v>
      </c>
      <c r="H8474" t="s">
        <v>404</v>
      </c>
      <c r="I8474">
        <v>147.16999999999999</v>
      </c>
      <c r="J8474">
        <v>4</v>
      </c>
      <c r="K8474">
        <v>16.559999999999999</v>
      </c>
      <c r="M8474" t="s">
        <v>3257</v>
      </c>
    </row>
    <row r="8475" spans="1:13" x14ac:dyDescent="0.25">
      <c r="A8475" s="7">
        <v>42988</v>
      </c>
      <c r="B8475" s="4">
        <f>YEAR(SaleData[[#This Row],[Order Date]])</f>
        <v>2017</v>
      </c>
      <c r="C8475" s="4">
        <f>MONTH(SaleData[[#This Row],[Order Date]])</f>
        <v>9</v>
      </c>
      <c r="D8475" t="s">
        <v>544</v>
      </c>
      <c r="E8475" t="s">
        <v>43</v>
      </c>
      <c r="F8475" t="s">
        <v>16</v>
      </c>
      <c r="G8475" t="s">
        <v>17</v>
      </c>
      <c r="H8475" t="s">
        <v>402</v>
      </c>
      <c r="I8475">
        <v>362.35</v>
      </c>
      <c r="J8475">
        <v>3</v>
      </c>
      <c r="K8475">
        <v>27.18</v>
      </c>
      <c r="M8475" t="s">
        <v>3257</v>
      </c>
    </row>
    <row r="8476" spans="1:13" x14ac:dyDescent="0.25">
      <c r="A8476" s="7">
        <v>42988</v>
      </c>
      <c r="B8476" s="4">
        <f>YEAR(SaleData[[#This Row],[Order Date]])</f>
        <v>2017</v>
      </c>
      <c r="C8476" s="4">
        <f>MONTH(SaleData[[#This Row],[Order Date]])</f>
        <v>9</v>
      </c>
      <c r="D8476" t="s">
        <v>544</v>
      </c>
      <c r="E8476" t="s">
        <v>43</v>
      </c>
      <c r="F8476" t="s">
        <v>26</v>
      </c>
      <c r="G8476" t="s">
        <v>46</v>
      </c>
      <c r="H8476" t="s">
        <v>358</v>
      </c>
      <c r="I8476">
        <v>7.18</v>
      </c>
      <c r="J8476">
        <v>2</v>
      </c>
      <c r="K8476">
        <v>2.25</v>
      </c>
      <c r="M8476" t="s">
        <v>3257</v>
      </c>
    </row>
    <row r="8477" spans="1:13" x14ac:dyDescent="0.25">
      <c r="A8477" s="7">
        <v>42988</v>
      </c>
      <c r="B8477" s="4">
        <f>YEAR(SaleData[[#This Row],[Order Date]])</f>
        <v>2017</v>
      </c>
      <c r="C8477" s="4">
        <f>MONTH(SaleData[[#This Row],[Order Date]])</f>
        <v>9</v>
      </c>
      <c r="D8477" t="s">
        <v>2370</v>
      </c>
      <c r="E8477" t="s">
        <v>188</v>
      </c>
      <c r="F8477" t="s">
        <v>26</v>
      </c>
      <c r="G8477" t="s">
        <v>46</v>
      </c>
      <c r="H8477" t="s">
        <v>1567</v>
      </c>
      <c r="I8477">
        <v>16.2</v>
      </c>
      <c r="J8477">
        <v>3</v>
      </c>
      <c r="K8477">
        <v>7.78</v>
      </c>
      <c r="M8477" t="s">
        <v>3258</v>
      </c>
    </row>
    <row r="8478" spans="1:13" x14ac:dyDescent="0.25">
      <c r="A8478" s="7">
        <v>42988</v>
      </c>
      <c r="B8478" s="4">
        <f>YEAR(SaleData[[#This Row],[Order Date]])</f>
        <v>2017</v>
      </c>
      <c r="C8478" s="4">
        <f>MONTH(SaleData[[#This Row],[Order Date]])</f>
        <v>9</v>
      </c>
      <c r="D8478" t="s">
        <v>2370</v>
      </c>
      <c r="E8478" t="s">
        <v>188</v>
      </c>
      <c r="F8478" t="s">
        <v>26</v>
      </c>
      <c r="G8478" t="s">
        <v>56</v>
      </c>
      <c r="H8478" t="s">
        <v>708</v>
      </c>
      <c r="I8478">
        <v>33.99</v>
      </c>
      <c r="J8478">
        <v>3</v>
      </c>
      <c r="K8478">
        <v>14.62</v>
      </c>
      <c r="M8478" t="s">
        <v>3258</v>
      </c>
    </row>
    <row r="8479" spans="1:13" x14ac:dyDescent="0.25">
      <c r="A8479" s="7">
        <v>42988</v>
      </c>
      <c r="B8479" s="4">
        <f>YEAR(SaleData[[#This Row],[Order Date]])</f>
        <v>2017</v>
      </c>
      <c r="C8479" s="4">
        <f>MONTH(SaleData[[#This Row],[Order Date]])</f>
        <v>9</v>
      </c>
      <c r="D8479" t="s">
        <v>2370</v>
      </c>
      <c r="E8479" t="s">
        <v>188</v>
      </c>
      <c r="F8479" t="s">
        <v>11</v>
      </c>
      <c r="G8479" t="s">
        <v>12</v>
      </c>
      <c r="H8479" t="s">
        <v>310</v>
      </c>
      <c r="I8479">
        <v>296.85000000000002</v>
      </c>
      <c r="J8479">
        <v>5</v>
      </c>
      <c r="K8479">
        <v>53.43</v>
      </c>
      <c r="M8479" t="s">
        <v>3258</v>
      </c>
    </row>
    <row r="8480" spans="1:13" x14ac:dyDescent="0.25">
      <c r="A8480" s="7">
        <v>42988</v>
      </c>
      <c r="B8480" s="4">
        <f>YEAR(SaleData[[#This Row],[Order Date]])</f>
        <v>2017</v>
      </c>
      <c r="C8480" s="4">
        <f>MONTH(SaleData[[#This Row],[Order Date]])</f>
        <v>9</v>
      </c>
      <c r="D8480" t="s">
        <v>2370</v>
      </c>
      <c r="E8480" t="s">
        <v>188</v>
      </c>
      <c r="F8480" t="s">
        <v>11</v>
      </c>
      <c r="G8480" t="s">
        <v>12</v>
      </c>
      <c r="H8480" t="s">
        <v>1722</v>
      </c>
      <c r="I8480">
        <v>112.8</v>
      </c>
      <c r="J8480">
        <v>6</v>
      </c>
      <c r="K8480">
        <v>6.77</v>
      </c>
      <c r="M8480" t="s">
        <v>3258</v>
      </c>
    </row>
    <row r="8481" spans="1:13" x14ac:dyDescent="0.25">
      <c r="A8481" s="7">
        <v>42988</v>
      </c>
      <c r="B8481" s="4">
        <f>YEAR(SaleData[[#This Row],[Order Date]])</f>
        <v>2017</v>
      </c>
      <c r="C8481" s="4">
        <f>MONTH(SaleData[[#This Row],[Order Date]])</f>
        <v>9</v>
      </c>
      <c r="D8481" t="s">
        <v>2370</v>
      </c>
      <c r="E8481" t="s">
        <v>188</v>
      </c>
      <c r="F8481" t="s">
        <v>26</v>
      </c>
      <c r="G8481" t="s">
        <v>46</v>
      </c>
      <c r="H8481" t="s">
        <v>921</v>
      </c>
      <c r="I8481">
        <v>13.71</v>
      </c>
      <c r="J8481">
        <v>3</v>
      </c>
      <c r="K8481">
        <v>6.58</v>
      </c>
      <c r="M8481" t="s">
        <v>3258</v>
      </c>
    </row>
    <row r="8482" spans="1:13" x14ac:dyDescent="0.25">
      <c r="A8482" s="7">
        <v>42988</v>
      </c>
      <c r="B8482" s="4">
        <f>YEAR(SaleData[[#This Row],[Order Date]])</f>
        <v>2017</v>
      </c>
      <c r="C8482" s="4">
        <f>MONTH(SaleData[[#This Row],[Order Date]])</f>
        <v>9</v>
      </c>
      <c r="D8482" t="s">
        <v>2370</v>
      </c>
      <c r="E8482" t="s">
        <v>188</v>
      </c>
      <c r="F8482" t="s">
        <v>26</v>
      </c>
      <c r="G8482" t="s">
        <v>27</v>
      </c>
      <c r="H8482" t="s">
        <v>1338</v>
      </c>
      <c r="I8482">
        <v>24.9</v>
      </c>
      <c r="J8482">
        <v>5</v>
      </c>
      <c r="K8482">
        <v>11.7</v>
      </c>
      <c r="M8482" t="s">
        <v>3258</v>
      </c>
    </row>
    <row r="8483" spans="1:13" x14ac:dyDescent="0.25">
      <c r="A8483" s="7">
        <v>42988</v>
      </c>
      <c r="B8483" s="4">
        <f>YEAR(SaleData[[#This Row],[Order Date]])</f>
        <v>2017</v>
      </c>
      <c r="C8483" s="4">
        <f>MONTH(SaleData[[#This Row],[Order Date]])</f>
        <v>9</v>
      </c>
      <c r="D8483" t="s">
        <v>2370</v>
      </c>
      <c r="E8483" t="s">
        <v>188</v>
      </c>
      <c r="F8483" t="s">
        <v>26</v>
      </c>
      <c r="G8483" t="s">
        <v>36</v>
      </c>
      <c r="H8483" t="s">
        <v>2186</v>
      </c>
      <c r="I8483">
        <v>286.29000000000002</v>
      </c>
      <c r="J8483">
        <v>3</v>
      </c>
      <c r="K8483">
        <v>17.18</v>
      </c>
      <c r="M8483" t="s">
        <v>3258</v>
      </c>
    </row>
    <row r="8484" spans="1:13" x14ac:dyDescent="0.25">
      <c r="A8484" s="7">
        <v>42988</v>
      </c>
      <c r="B8484" s="4">
        <f>YEAR(SaleData[[#This Row],[Order Date]])</f>
        <v>2017</v>
      </c>
      <c r="C8484" s="4">
        <f>MONTH(SaleData[[#This Row],[Order Date]])</f>
        <v>9</v>
      </c>
      <c r="D8484" t="s">
        <v>2370</v>
      </c>
      <c r="E8484" t="s">
        <v>188</v>
      </c>
      <c r="F8484" t="s">
        <v>26</v>
      </c>
      <c r="G8484" t="s">
        <v>56</v>
      </c>
      <c r="H8484" t="s">
        <v>2371</v>
      </c>
      <c r="I8484">
        <v>24.18</v>
      </c>
      <c r="J8484">
        <v>2</v>
      </c>
      <c r="K8484">
        <v>7.25</v>
      </c>
      <c r="M8484" t="s">
        <v>3258</v>
      </c>
    </row>
    <row r="8485" spans="1:13" x14ac:dyDescent="0.25">
      <c r="A8485" s="7">
        <v>42988</v>
      </c>
      <c r="B8485" s="4">
        <f>YEAR(SaleData[[#This Row],[Order Date]])</f>
        <v>2017</v>
      </c>
      <c r="C8485" s="4">
        <f>MONTH(SaleData[[#This Row],[Order Date]])</f>
        <v>9</v>
      </c>
      <c r="D8485" t="s">
        <v>1581</v>
      </c>
      <c r="E8485" t="s">
        <v>24</v>
      </c>
      <c r="F8485" t="s">
        <v>26</v>
      </c>
      <c r="G8485" t="s">
        <v>46</v>
      </c>
      <c r="H8485" t="s">
        <v>962</v>
      </c>
      <c r="I8485">
        <v>762.59</v>
      </c>
      <c r="J8485">
        <v>3</v>
      </c>
      <c r="K8485">
        <v>-1143.8900000000001</v>
      </c>
      <c r="M8485" t="s">
        <v>3258</v>
      </c>
    </row>
    <row r="8486" spans="1:13" x14ac:dyDescent="0.25">
      <c r="A8486" s="7">
        <v>42988</v>
      </c>
      <c r="B8486" s="4">
        <f>YEAR(SaleData[[#This Row],[Order Date]])</f>
        <v>2017</v>
      </c>
      <c r="C8486" s="4">
        <f>MONTH(SaleData[[#This Row],[Order Date]])</f>
        <v>9</v>
      </c>
      <c r="D8486" t="s">
        <v>227</v>
      </c>
      <c r="E8486" t="s">
        <v>20</v>
      </c>
      <c r="F8486" t="s">
        <v>26</v>
      </c>
      <c r="G8486" t="s">
        <v>27</v>
      </c>
      <c r="H8486" t="s">
        <v>2372</v>
      </c>
      <c r="I8486">
        <v>18.760000000000002</v>
      </c>
      <c r="J8486">
        <v>2</v>
      </c>
      <c r="K8486">
        <v>9</v>
      </c>
      <c r="M8486" t="s">
        <v>3258</v>
      </c>
    </row>
    <row r="8487" spans="1:13" x14ac:dyDescent="0.25">
      <c r="A8487" s="7">
        <v>42988</v>
      </c>
      <c r="B8487" s="4">
        <f>YEAR(SaleData[[#This Row],[Order Date]])</f>
        <v>2017</v>
      </c>
      <c r="C8487" s="4">
        <f>MONTH(SaleData[[#This Row],[Order Date]])</f>
        <v>9</v>
      </c>
      <c r="D8487" t="s">
        <v>1530</v>
      </c>
      <c r="E8487" t="s">
        <v>49</v>
      </c>
      <c r="F8487" t="s">
        <v>26</v>
      </c>
      <c r="G8487" t="s">
        <v>62</v>
      </c>
      <c r="H8487" t="s">
        <v>1969</v>
      </c>
      <c r="I8487">
        <v>14.88</v>
      </c>
      <c r="J8487">
        <v>2</v>
      </c>
      <c r="K8487">
        <v>3.72</v>
      </c>
      <c r="M8487" t="s">
        <v>3259</v>
      </c>
    </row>
    <row r="8488" spans="1:13" x14ac:dyDescent="0.25">
      <c r="A8488" s="7">
        <v>42988</v>
      </c>
      <c r="B8488" s="4">
        <f>YEAR(SaleData[[#This Row],[Order Date]])</f>
        <v>2017</v>
      </c>
      <c r="C8488" s="4">
        <f>MONTH(SaleData[[#This Row],[Order Date]])</f>
        <v>9</v>
      </c>
      <c r="D8488" t="s">
        <v>108</v>
      </c>
      <c r="E8488" t="s">
        <v>129</v>
      </c>
      <c r="F8488" t="s">
        <v>26</v>
      </c>
      <c r="G8488" t="s">
        <v>27</v>
      </c>
      <c r="H8488" t="s">
        <v>1322</v>
      </c>
      <c r="I8488">
        <v>85.06</v>
      </c>
      <c r="J8488">
        <v>3</v>
      </c>
      <c r="K8488">
        <v>28.71</v>
      </c>
      <c r="M8488" t="s">
        <v>3260</v>
      </c>
    </row>
    <row r="8489" spans="1:13" x14ac:dyDescent="0.25">
      <c r="A8489" s="7">
        <v>42988</v>
      </c>
      <c r="B8489" s="4">
        <f>YEAR(SaleData[[#This Row],[Order Date]])</f>
        <v>2017</v>
      </c>
      <c r="C8489" s="4">
        <f>MONTH(SaleData[[#This Row],[Order Date]])</f>
        <v>9</v>
      </c>
      <c r="D8489" t="s">
        <v>641</v>
      </c>
      <c r="E8489" t="s">
        <v>163</v>
      </c>
      <c r="F8489" t="s">
        <v>26</v>
      </c>
      <c r="G8489" t="s">
        <v>46</v>
      </c>
      <c r="H8489" t="s">
        <v>2373</v>
      </c>
      <c r="I8489">
        <v>2.78</v>
      </c>
      <c r="J8489">
        <v>1</v>
      </c>
      <c r="K8489">
        <v>1.36</v>
      </c>
      <c r="M8489" t="s">
        <v>3260</v>
      </c>
    </row>
    <row r="8490" spans="1:13" x14ac:dyDescent="0.25">
      <c r="A8490" s="7">
        <v>42988</v>
      </c>
      <c r="B8490" s="4">
        <f>YEAR(SaleData[[#This Row],[Order Date]])</f>
        <v>2017</v>
      </c>
      <c r="C8490" s="4">
        <f>MONTH(SaleData[[#This Row],[Order Date]])</f>
        <v>9</v>
      </c>
      <c r="D8490" t="s">
        <v>1440</v>
      </c>
      <c r="E8490" t="s">
        <v>129</v>
      </c>
      <c r="F8490" t="s">
        <v>11</v>
      </c>
      <c r="G8490" t="s">
        <v>12</v>
      </c>
      <c r="H8490" t="s">
        <v>1310</v>
      </c>
      <c r="I8490">
        <v>37.06</v>
      </c>
      <c r="J8490">
        <v>4</v>
      </c>
      <c r="K8490">
        <v>8.8000000000000007</v>
      </c>
      <c r="M8490" t="s">
        <v>3260</v>
      </c>
    </row>
    <row r="8491" spans="1:13" x14ac:dyDescent="0.25">
      <c r="A8491" s="7">
        <v>42988</v>
      </c>
      <c r="B8491" s="4">
        <f>YEAR(SaleData[[#This Row],[Order Date]])</f>
        <v>2017</v>
      </c>
      <c r="C8491" s="4">
        <f>MONTH(SaleData[[#This Row],[Order Date]])</f>
        <v>9</v>
      </c>
      <c r="D8491" t="s">
        <v>1440</v>
      </c>
      <c r="E8491" t="s">
        <v>129</v>
      </c>
      <c r="F8491" t="s">
        <v>11</v>
      </c>
      <c r="G8491" t="s">
        <v>21</v>
      </c>
      <c r="H8491" t="s">
        <v>1195</v>
      </c>
      <c r="I8491">
        <v>259.89999999999998</v>
      </c>
      <c r="J8491">
        <v>2</v>
      </c>
      <c r="K8491">
        <v>-56.31</v>
      </c>
      <c r="M8491" t="s">
        <v>3260</v>
      </c>
    </row>
    <row r="8492" spans="1:13" x14ac:dyDescent="0.25">
      <c r="A8492" s="7">
        <v>42989</v>
      </c>
      <c r="B8492" s="4">
        <f>YEAR(SaleData[[#This Row],[Order Date]])</f>
        <v>2017</v>
      </c>
      <c r="C8492" s="4">
        <f>MONTH(SaleData[[#This Row],[Order Date]])</f>
        <v>9</v>
      </c>
      <c r="D8492" t="s">
        <v>577</v>
      </c>
      <c r="E8492" t="s">
        <v>75</v>
      </c>
      <c r="F8492" t="s">
        <v>16</v>
      </c>
      <c r="G8492" t="s">
        <v>34</v>
      </c>
      <c r="H8492" t="s">
        <v>620</v>
      </c>
      <c r="I8492">
        <v>34.5</v>
      </c>
      <c r="J8492">
        <v>1</v>
      </c>
      <c r="K8492">
        <v>6.04</v>
      </c>
      <c r="M8492" t="s">
        <v>3260</v>
      </c>
    </row>
    <row r="8493" spans="1:13" x14ac:dyDescent="0.25">
      <c r="A8493" s="7">
        <v>42989</v>
      </c>
      <c r="B8493" s="4">
        <f>YEAR(SaleData[[#This Row],[Order Date]])</f>
        <v>2017</v>
      </c>
      <c r="C8493" s="4">
        <f>MONTH(SaleData[[#This Row],[Order Date]])</f>
        <v>9</v>
      </c>
      <c r="D8493" t="s">
        <v>1643</v>
      </c>
      <c r="E8493" t="s">
        <v>163</v>
      </c>
      <c r="F8493" t="s">
        <v>26</v>
      </c>
      <c r="G8493" t="s">
        <v>27</v>
      </c>
      <c r="H8493" t="s">
        <v>1212</v>
      </c>
      <c r="I8493">
        <v>184.66</v>
      </c>
      <c r="J8493">
        <v>7</v>
      </c>
      <c r="K8493">
        <v>84.94</v>
      </c>
      <c r="M8493" t="s">
        <v>3260</v>
      </c>
    </row>
    <row r="8494" spans="1:13" x14ac:dyDescent="0.25">
      <c r="A8494" s="7">
        <v>42989</v>
      </c>
      <c r="B8494" s="4">
        <f>YEAR(SaleData[[#This Row],[Order Date]])</f>
        <v>2017</v>
      </c>
      <c r="C8494" s="4">
        <f>MONTH(SaleData[[#This Row],[Order Date]])</f>
        <v>9</v>
      </c>
      <c r="D8494" t="s">
        <v>2008</v>
      </c>
      <c r="E8494" t="s">
        <v>43</v>
      </c>
      <c r="F8494" t="s">
        <v>26</v>
      </c>
      <c r="G8494" t="s">
        <v>27</v>
      </c>
      <c r="H8494" t="s">
        <v>2028</v>
      </c>
      <c r="I8494">
        <v>12.96</v>
      </c>
      <c r="J8494">
        <v>2</v>
      </c>
      <c r="K8494">
        <v>6.22</v>
      </c>
      <c r="M8494" t="s">
        <v>3260</v>
      </c>
    </row>
    <row r="8495" spans="1:13" x14ac:dyDescent="0.25">
      <c r="A8495" s="7">
        <v>42989</v>
      </c>
      <c r="B8495" s="4">
        <f>YEAR(SaleData[[#This Row],[Order Date]])</f>
        <v>2017</v>
      </c>
      <c r="C8495" s="4">
        <f>MONTH(SaleData[[#This Row],[Order Date]])</f>
        <v>9</v>
      </c>
      <c r="D8495" t="s">
        <v>2008</v>
      </c>
      <c r="E8495" t="s">
        <v>43</v>
      </c>
      <c r="F8495" t="s">
        <v>26</v>
      </c>
      <c r="G8495" t="s">
        <v>156</v>
      </c>
      <c r="H8495" t="s">
        <v>1946</v>
      </c>
      <c r="I8495">
        <v>22.18</v>
      </c>
      <c r="J8495">
        <v>2</v>
      </c>
      <c r="K8495">
        <v>10.87</v>
      </c>
      <c r="M8495" t="s">
        <v>3260</v>
      </c>
    </row>
    <row r="8496" spans="1:13" x14ac:dyDescent="0.25">
      <c r="A8496" s="7">
        <v>42989</v>
      </c>
      <c r="B8496" s="4">
        <f>YEAR(SaleData[[#This Row],[Order Date]])</f>
        <v>2017</v>
      </c>
      <c r="C8496" s="4">
        <f>MONTH(SaleData[[#This Row],[Order Date]])</f>
        <v>9</v>
      </c>
      <c r="D8496" t="s">
        <v>2008</v>
      </c>
      <c r="E8496" t="s">
        <v>43</v>
      </c>
      <c r="F8496" t="s">
        <v>16</v>
      </c>
      <c r="G8496" t="s">
        <v>17</v>
      </c>
      <c r="H8496" t="s">
        <v>836</v>
      </c>
      <c r="I8496">
        <v>2054.27</v>
      </c>
      <c r="J8496">
        <v>8</v>
      </c>
      <c r="K8496">
        <v>256.77999999999997</v>
      </c>
      <c r="M8496" t="s">
        <v>3260</v>
      </c>
    </row>
    <row r="8497" spans="1:13" x14ac:dyDescent="0.25">
      <c r="A8497" s="7">
        <v>42989</v>
      </c>
      <c r="B8497" s="4">
        <f>YEAR(SaleData[[#This Row],[Order Date]])</f>
        <v>2017</v>
      </c>
      <c r="C8497" s="4">
        <f>MONTH(SaleData[[#This Row],[Order Date]])</f>
        <v>9</v>
      </c>
      <c r="D8497" t="s">
        <v>937</v>
      </c>
      <c r="E8497" t="s">
        <v>24</v>
      </c>
      <c r="F8497" t="s">
        <v>26</v>
      </c>
      <c r="G8497" t="s">
        <v>31</v>
      </c>
      <c r="H8497" t="s">
        <v>642</v>
      </c>
      <c r="I8497">
        <v>10.53</v>
      </c>
      <c r="J8497">
        <v>4</v>
      </c>
      <c r="K8497">
        <v>3.29</v>
      </c>
      <c r="M8497" t="s">
        <v>3260</v>
      </c>
    </row>
    <row r="8498" spans="1:13" x14ac:dyDescent="0.25">
      <c r="A8498" s="7">
        <v>42989</v>
      </c>
      <c r="B8498" s="4">
        <f>YEAR(SaleData[[#This Row],[Order Date]])</f>
        <v>2017</v>
      </c>
      <c r="C8498" s="4">
        <f>MONTH(SaleData[[#This Row],[Order Date]])</f>
        <v>9</v>
      </c>
      <c r="D8498" t="s">
        <v>937</v>
      </c>
      <c r="E8498" t="s">
        <v>24</v>
      </c>
      <c r="F8498" t="s">
        <v>26</v>
      </c>
      <c r="G8498" t="s">
        <v>27</v>
      </c>
      <c r="H8498" t="s">
        <v>2387</v>
      </c>
      <c r="I8498">
        <v>20.54</v>
      </c>
      <c r="J8498">
        <v>6</v>
      </c>
      <c r="K8498">
        <v>6.42</v>
      </c>
      <c r="M8498" t="s">
        <v>3260</v>
      </c>
    </row>
    <row r="8499" spans="1:13" x14ac:dyDescent="0.25">
      <c r="A8499" s="7">
        <v>42989</v>
      </c>
      <c r="B8499" s="4">
        <f>YEAR(SaleData[[#This Row],[Order Date]])</f>
        <v>2017</v>
      </c>
      <c r="C8499" s="4">
        <f>MONTH(SaleData[[#This Row],[Order Date]])</f>
        <v>9</v>
      </c>
      <c r="D8499" t="s">
        <v>2248</v>
      </c>
      <c r="E8499" t="s">
        <v>43</v>
      </c>
      <c r="F8499" t="s">
        <v>16</v>
      </c>
      <c r="G8499" t="s">
        <v>34</v>
      </c>
      <c r="H8499" t="s">
        <v>1798</v>
      </c>
      <c r="I8499">
        <v>32.36</v>
      </c>
      <c r="J8499">
        <v>4</v>
      </c>
      <c r="K8499">
        <v>11.65</v>
      </c>
      <c r="M8499" t="s">
        <v>3260</v>
      </c>
    </row>
    <row r="8500" spans="1:13" x14ac:dyDescent="0.25">
      <c r="A8500" s="7">
        <v>42989</v>
      </c>
      <c r="B8500" s="4">
        <f>YEAR(SaleData[[#This Row],[Order Date]])</f>
        <v>2017</v>
      </c>
      <c r="C8500" s="4">
        <f>MONTH(SaleData[[#This Row],[Order Date]])</f>
        <v>9</v>
      </c>
      <c r="D8500" t="s">
        <v>2248</v>
      </c>
      <c r="E8500" t="s">
        <v>43</v>
      </c>
      <c r="F8500" t="s">
        <v>26</v>
      </c>
      <c r="G8500" t="s">
        <v>56</v>
      </c>
      <c r="H8500" t="s">
        <v>1551</v>
      </c>
      <c r="I8500">
        <v>406.6</v>
      </c>
      <c r="J8500">
        <v>5</v>
      </c>
      <c r="K8500">
        <v>113.85</v>
      </c>
      <c r="M8500" t="s">
        <v>3261</v>
      </c>
    </row>
    <row r="8501" spans="1:13" x14ac:dyDescent="0.25">
      <c r="A8501" s="7">
        <v>42989</v>
      </c>
      <c r="B8501" s="4">
        <f>YEAR(SaleData[[#This Row],[Order Date]])</f>
        <v>2017</v>
      </c>
      <c r="C8501" s="4">
        <f>MONTH(SaleData[[#This Row],[Order Date]])</f>
        <v>9</v>
      </c>
      <c r="D8501" t="s">
        <v>1270</v>
      </c>
      <c r="E8501" t="s">
        <v>15</v>
      </c>
      <c r="F8501" t="s">
        <v>16</v>
      </c>
      <c r="G8501" t="s">
        <v>17</v>
      </c>
      <c r="H8501" t="s">
        <v>1750</v>
      </c>
      <c r="I8501">
        <v>177.57</v>
      </c>
      <c r="J8501">
        <v>2</v>
      </c>
      <c r="K8501">
        <v>8.8800000000000008</v>
      </c>
      <c r="M8501" t="s">
        <v>3261</v>
      </c>
    </row>
    <row r="8502" spans="1:13" x14ac:dyDescent="0.25">
      <c r="A8502" s="7">
        <v>42989</v>
      </c>
      <c r="B8502" s="4">
        <f>YEAR(SaleData[[#This Row],[Order Date]])</f>
        <v>2017</v>
      </c>
      <c r="C8502" s="4">
        <f>MONTH(SaleData[[#This Row],[Order Date]])</f>
        <v>9</v>
      </c>
      <c r="D8502" t="s">
        <v>1270</v>
      </c>
      <c r="E8502" t="s">
        <v>15</v>
      </c>
      <c r="F8502" t="s">
        <v>26</v>
      </c>
      <c r="G8502" t="s">
        <v>27</v>
      </c>
      <c r="H8502" t="s">
        <v>520</v>
      </c>
      <c r="I8502">
        <v>19.440000000000001</v>
      </c>
      <c r="J8502">
        <v>3</v>
      </c>
      <c r="K8502">
        <v>9.33</v>
      </c>
      <c r="M8502" t="s">
        <v>3261</v>
      </c>
    </row>
    <row r="8503" spans="1:13" x14ac:dyDescent="0.25">
      <c r="A8503" s="7">
        <v>42989</v>
      </c>
      <c r="B8503" s="4">
        <f>YEAR(SaleData[[#This Row],[Order Date]])</f>
        <v>2017</v>
      </c>
      <c r="C8503" s="4">
        <f>MONTH(SaleData[[#This Row],[Order Date]])</f>
        <v>9</v>
      </c>
      <c r="D8503" t="s">
        <v>1270</v>
      </c>
      <c r="E8503" t="s">
        <v>15</v>
      </c>
      <c r="F8503" t="s">
        <v>26</v>
      </c>
      <c r="G8503" t="s">
        <v>27</v>
      </c>
      <c r="H8503" t="s">
        <v>1532</v>
      </c>
      <c r="I8503">
        <v>71.28</v>
      </c>
      <c r="J8503">
        <v>11</v>
      </c>
      <c r="K8503">
        <v>34.21</v>
      </c>
      <c r="M8503" t="s">
        <v>3261</v>
      </c>
    </row>
    <row r="8504" spans="1:13" x14ac:dyDescent="0.25">
      <c r="A8504" s="7">
        <v>42989</v>
      </c>
      <c r="B8504" s="4">
        <f>YEAR(SaleData[[#This Row],[Order Date]])</f>
        <v>2017</v>
      </c>
      <c r="C8504" s="4">
        <f>MONTH(SaleData[[#This Row],[Order Date]])</f>
        <v>9</v>
      </c>
      <c r="D8504" t="s">
        <v>1270</v>
      </c>
      <c r="E8504" t="s">
        <v>15</v>
      </c>
      <c r="F8504" t="s">
        <v>26</v>
      </c>
      <c r="G8504" t="s">
        <v>46</v>
      </c>
      <c r="H8504" t="s">
        <v>786</v>
      </c>
      <c r="I8504">
        <v>1471.96</v>
      </c>
      <c r="J8504">
        <v>5</v>
      </c>
      <c r="K8504">
        <v>459.99</v>
      </c>
      <c r="M8504" t="s">
        <v>3261</v>
      </c>
    </row>
    <row r="8505" spans="1:13" x14ac:dyDescent="0.25">
      <c r="A8505" s="7">
        <v>42989</v>
      </c>
      <c r="B8505" s="4">
        <f>YEAR(SaleData[[#This Row],[Order Date]])</f>
        <v>2017</v>
      </c>
      <c r="C8505" s="4">
        <f>MONTH(SaleData[[#This Row],[Order Date]])</f>
        <v>9</v>
      </c>
      <c r="D8505" t="s">
        <v>1270</v>
      </c>
      <c r="E8505" t="s">
        <v>15</v>
      </c>
      <c r="F8505" t="s">
        <v>11</v>
      </c>
      <c r="G8505" t="s">
        <v>21</v>
      </c>
      <c r="H8505" t="s">
        <v>2242</v>
      </c>
      <c r="I8505">
        <v>79.959999999999994</v>
      </c>
      <c r="J8505">
        <v>5</v>
      </c>
      <c r="K8505">
        <v>-17.989999999999998</v>
      </c>
      <c r="M8505" t="s">
        <v>3261</v>
      </c>
    </row>
    <row r="8506" spans="1:13" x14ac:dyDescent="0.25">
      <c r="A8506" s="7">
        <v>42989</v>
      </c>
      <c r="B8506" s="4">
        <f>YEAR(SaleData[[#This Row],[Order Date]])</f>
        <v>2017</v>
      </c>
      <c r="C8506" s="4">
        <f>MONTH(SaleData[[#This Row],[Order Date]])</f>
        <v>9</v>
      </c>
      <c r="D8506" t="s">
        <v>1686</v>
      </c>
      <c r="E8506" t="s">
        <v>30</v>
      </c>
      <c r="F8506" t="s">
        <v>26</v>
      </c>
      <c r="G8506" t="s">
        <v>27</v>
      </c>
      <c r="H8506" t="s">
        <v>1609</v>
      </c>
      <c r="I8506">
        <v>10.27</v>
      </c>
      <c r="J8506">
        <v>3</v>
      </c>
      <c r="K8506">
        <v>3.21</v>
      </c>
      <c r="M8506" t="s">
        <v>3261</v>
      </c>
    </row>
    <row r="8507" spans="1:13" x14ac:dyDescent="0.25">
      <c r="A8507" s="7">
        <v>42989</v>
      </c>
      <c r="B8507" s="4">
        <f>YEAR(SaleData[[#This Row],[Order Date]])</f>
        <v>2017</v>
      </c>
      <c r="C8507" s="4">
        <f>MONTH(SaleData[[#This Row],[Order Date]])</f>
        <v>9</v>
      </c>
      <c r="D8507" t="s">
        <v>1686</v>
      </c>
      <c r="E8507" t="s">
        <v>30</v>
      </c>
      <c r="F8507" t="s">
        <v>16</v>
      </c>
      <c r="G8507" t="s">
        <v>40</v>
      </c>
      <c r="H8507" t="s">
        <v>1505</v>
      </c>
      <c r="I8507">
        <v>512.19000000000005</v>
      </c>
      <c r="J8507">
        <v>5</v>
      </c>
      <c r="K8507">
        <v>-65.849999999999994</v>
      </c>
      <c r="M8507" t="s">
        <v>3261</v>
      </c>
    </row>
    <row r="8508" spans="1:13" x14ac:dyDescent="0.25">
      <c r="A8508" s="7">
        <v>42989</v>
      </c>
      <c r="B8508" s="4">
        <f>YEAR(SaleData[[#This Row],[Order Date]])</f>
        <v>2017</v>
      </c>
      <c r="C8508" s="4">
        <f>MONTH(SaleData[[#This Row],[Order Date]])</f>
        <v>9</v>
      </c>
      <c r="D8508" t="s">
        <v>1686</v>
      </c>
      <c r="E8508" t="s">
        <v>30</v>
      </c>
      <c r="F8508" t="s">
        <v>26</v>
      </c>
      <c r="G8508" t="s">
        <v>56</v>
      </c>
      <c r="H8508" t="s">
        <v>378</v>
      </c>
      <c r="I8508">
        <v>1.56</v>
      </c>
      <c r="J8508">
        <v>2</v>
      </c>
      <c r="K8508">
        <v>-4.2</v>
      </c>
      <c r="M8508" t="s">
        <v>3262</v>
      </c>
    </row>
    <row r="8509" spans="1:13" x14ac:dyDescent="0.25">
      <c r="A8509" s="7">
        <v>42989</v>
      </c>
      <c r="B8509" s="4">
        <f>YEAR(SaleData[[#This Row],[Order Date]])</f>
        <v>2017</v>
      </c>
      <c r="C8509" s="4">
        <f>MONTH(SaleData[[#This Row],[Order Date]])</f>
        <v>9</v>
      </c>
      <c r="D8509" t="s">
        <v>108</v>
      </c>
      <c r="E8509" t="s">
        <v>43</v>
      </c>
      <c r="F8509" t="s">
        <v>11</v>
      </c>
      <c r="G8509" t="s">
        <v>21</v>
      </c>
      <c r="H8509" t="s">
        <v>1789</v>
      </c>
      <c r="I8509">
        <v>143.94999999999999</v>
      </c>
      <c r="J8509">
        <v>6</v>
      </c>
      <c r="K8509">
        <v>17.989999999999998</v>
      </c>
      <c r="M8509" t="s">
        <v>3262</v>
      </c>
    </row>
    <row r="8510" spans="1:13" x14ac:dyDescent="0.25">
      <c r="A8510" s="7">
        <v>42989</v>
      </c>
      <c r="B8510" s="4">
        <f>YEAR(SaleData[[#This Row],[Order Date]])</f>
        <v>2017</v>
      </c>
      <c r="C8510" s="4">
        <f>MONTH(SaleData[[#This Row],[Order Date]])</f>
        <v>9</v>
      </c>
      <c r="D8510" t="s">
        <v>108</v>
      </c>
      <c r="E8510" t="s">
        <v>43</v>
      </c>
      <c r="F8510" t="s">
        <v>26</v>
      </c>
      <c r="G8510" t="s">
        <v>27</v>
      </c>
      <c r="H8510" t="s">
        <v>1360</v>
      </c>
      <c r="I8510">
        <v>19.440000000000001</v>
      </c>
      <c r="J8510">
        <v>3</v>
      </c>
      <c r="K8510">
        <v>9.33</v>
      </c>
      <c r="M8510" t="s">
        <v>3262</v>
      </c>
    </row>
    <row r="8511" spans="1:13" x14ac:dyDescent="0.25">
      <c r="A8511" s="7">
        <v>42989</v>
      </c>
      <c r="B8511" s="4">
        <f>YEAR(SaleData[[#This Row],[Order Date]])</f>
        <v>2017</v>
      </c>
      <c r="C8511" s="4">
        <f>MONTH(SaleData[[#This Row],[Order Date]])</f>
        <v>9</v>
      </c>
      <c r="D8511" t="s">
        <v>2248</v>
      </c>
      <c r="E8511" t="s">
        <v>171</v>
      </c>
      <c r="F8511" t="s">
        <v>26</v>
      </c>
      <c r="G8511" t="s">
        <v>56</v>
      </c>
      <c r="H8511" t="s">
        <v>2130</v>
      </c>
      <c r="I8511">
        <v>67.900000000000006</v>
      </c>
      <c r="J8511">
        <v>5</v>
      </c>
      <c r="K8511">
        <v>20.37</v>
      </c>
      <c r="M8511" t="s">
        <v>3262</v>
      </c>
    </row>
    <row r="8512" spans="1:13" x14ac:dyDescent="0.25">
      <c r="A8512" s="7">
        <v>42989</v>
      </c>
      <c r="B8512" s="4">
        <f>YEAR(SaleData[[#This Row],[Order Date]])</f>
        <v>2017</v>
      </c>
      <c r="C8512" s="4">
        <f>MONTH(SaleData[[#This Row],[Order Date]])</f>
        <v>9</v>
      </c>
      <c r="D8512" t="s">
        <v>641</v>
      </c>
      <c r="E8512" t="s">
        <v>116</v>
      </c>
      <c r="F8512" t="s">
        <v>26</v>
      </c>
      <c r="G8512" t="s">
        <v>56</v>
      </c>
      <c r="H8512" t="s">
        <v>888</v>
      </c>
      <c r="I8512">
        <v>195.68</v>
      </c>
      <c r="J8512">
        <v>4</v>
      </c>
      <c r="K8512">
        <v>50.88</v>
      </c>
      <c r="M8512" t="s">
        <v>3262</v>
      </c>
    </row>
    <row r="8513" spans="1:13" x14ac:dyDescent="0.25">
      <c r="A8513" s="7">
        <v>42989</v>
      </c>
      <c r="B8513" s="4">
        <f>YEAR(SaleData[[#This Row],[Order Date]])</f>
        <v>2017</v>
      </c>
      <c r="C8513" s="4">
        <f>MONTH(SaleData[[#This Row],[Order Date]])</f>
        <v>9</v>
      </c>
      <c r="D8513" t="s">
        <v>641</v>
      </c>
      <c r="E8513" t="s">
        <v>116</v>
      </c>
      <c r="F8513" t="s">
        <v>26</v>
      </c>
      <c r="G8513" t="s">
        <v>31</v>
      </c>
      <c r="H8513" t="s">
        <v>88</v>
      </c>
      <c r="I8513">
        <v>14.2</v>
      </c>
      <c r="J8513">
        <v>4</v>
      </c>
      <c r="K8513">
        <v>6.67</v>
      </c>
      <c r="M8513" t="s">
        <v>3262</v>
      </c>
    </row>
    <row r="8514" spans="1:13" x14ac:dyDescent="0.25">
      <c r="A8514" s="7">
        <v>42990</v>
      </c>
      <c r="B8514" s="4">
        <f>YEAR(SaleData[[#This Row],[Order Date]])</f>
        <v>2017</v>
      </c>
      <c r="C8514" s="4">
        <f>MONTH(SaleData[[#This Row],[Order Date]])</f>
        <v>9</v>
      </c>
      <c r="D8514" t="s">
        <v>2410</v>
      </c>
      <c r="E8514" t="s">
        <v>43</v>
      </c>
      <c r="F8514" t="s">
        <v>16</v>
      </c>
      <c r="G8514" t="s">
        <v>34</v>
      </c>
      <c r="H8514" t="s">
        <v>1032</v>
      </c>
      <c r="I8514">
        <v>8.36</v>
      </c>
      <c r="J8514">
        <v>2</v>
      </c>
      <c r="K8514">
        <v>3.01</v>
      </c>
      <c r="M8514" t="s">
        <v>3262</v>
      </c>
    </row>
    <row r="8515" spans="1:13" x14ac:dyDescent="0.25">
      <c r="A8515" s="7">
        <v>42990</v>
      </c>
      <c r="B8515" s="4">
        <f>YEAR(SaleData[[#This Row],[Order Date]])</f>
        <v>2017</v>
      </c>
      <c r="C8515" s="4">
        <f>MONTH(SaleData[[#This Row],[Order Date]])</f>
        <v>9</v>
      </c>
      <c r="D8515" t="s">
        <v>2263</v>
      </c>
      <c r="E8515" t="s">
        <v>247</v>
      </c>
      <c r="F8515" t="s">
        <v>26</v>
      </c>
      <c r="G8515" t="s">
        <v>27</v>
      </c>
      <c r="H8515" t="s">
        <v>55</v>
      </c>
      <c r="I8515">
        <v>39.9</v>
      </c>
      <c r="J8515">
        <v>5</v>
      </c>
      <c r="K8515">
        <v>19.95</v>
      </c>
      <c r="M8515" t="s">
        <v>3262</v>
      </c>
    </row>
    <row r="8516" spans="1:13" x14ac:dyDescent="0.25">
      <c r="A8516" s="7">
        <v>42990</v>
      </c>
      <c r="B8516" s="4">
        <f>YEAR(SaleData[[#This Row],[Order Date]])</f>
        <v>2017</v>
      </c>
      <c r="C8516" s="4">
        <f>MONTH(SaleData[[#This Row],[Order Date]])</f>
        <v>9</v>
      </c>
      <c r="D8516" t="s">
        <v>2263</v>
      </c>
      <c r="E8516" t="s">
        <v>247</v>
      </c>
      <c r="F8516" t="s">
        <v>26</v>
      </c>
      <c r="G8516" t="s">
        <v>56</v>
      </c>
      <c r="H8516" t="s">
        <v>1890</v>
      </c>
      <c r="I8516">
        <v>90.86</v>
      </c>
      <c r="J8516">
        <v>7</v>
      </c>
      <c r="K8516">
        <v>26.35</v>
      </c>
      <c r="M8516" t="s">
        <v>3262</v>
      </c>
    </row>
    <row r="8517" spans="1:13" x14ac:dyDescent="0.25">
      <c r="A8517" s="7">
        <v>42990</v>
      </c>
      <c r="B8517" s="4">
        <f>YEAR(SaleData[[#This Row],[Order Date]])</f>
        <v>2017</v>
      </c>
      <c r="C8517" s="4">
        <f>MONTH(SaleData[[#This Row],[Order Date]])</f>
        <v>9</v>
      </c>
      <c r="D8517" t="s">
        <v>2263</v>
      </c>
      <c r="E8517" t="s">
        <v>247</v>
      </c>
      <c r="F8517" t="s">
        <v>26</v>
      </c>
      <c r="G8517" t="s">
        <v>27</v>
      </c>
      <c r="H8517" t="s">
        <v>1911</v>
      </c>
      <c r="I8517">
        <v>94.85</v>
      </c>
      <c r="J8517">
        <v>5</v>
      </c>
      <c r="K8517">
        <v>45.53</v>
      </c>
      <c r="M8517" t="s">
        <v>3263</v>
      </c>
    </row>
    <row r="8518" spans="1:13" x14ac:dyDescent="0.25">
      <c r="A8518" s="7">
        <v>42990</v>
      </c>
      <c r="B8518" s="4">
        <f>YEAR(SaleData[[#This Row],[Order Date]])</f>
        <v>2017</v>
      </c>
      <c r="C8518" s="4">
        <f>MONTH(SaleData[[#This Row],[Order Date]])</f>
        <v>9</v>
      </c>
      <c r="D8518" t="s">
        <v>2208</v>
      </c>
      <c r="E8518" t="s">
        <v>1123</v>
      </c>
      <c r="F8518" t="s">
        <v>26</v>
      </c>
      <c r="G8518" t="s">
        <v>27</v>
      </c>
      <c r="H8518" t="s">
        <v>363</v>
      </c>
      <c r="I8518">
        <v>45.36</v>
      </c>
      <c r="J8518">
        <v>7</v>
      </c>
      <c r="K8518">
        <v>21.77</v>
      </c>
      <c r="M8518" t="s">
        <v>3263</v>
      </c>
    </row>
    <row r="8519" spans="1:13" x14ac:dyDescent="0.25">
      <c r="A8519" s="7">
        <v>42990</v>
      </c>
      <c r="B8519" s="4">
        <f>YEAR(SaleData[[#This Row],[Order Date]])</f>
        <v>2017</v>
      </c>
      <c r="C8519" s="4">
        <f>MONTH(SaleData[[#This Row],[Order Date]])</f>
        <v>9</v>
      </c>
      <c r="D8519" t="s">
        <v>2208</v>
      </c>
      <c r="E8519" t="s">
        <v>1123</v>
      </c>
      <c r="F8519" t="s">
        <v>26</v>
      </c>
      <c r="G8519" t="s">
        <v>46</v>
      </c>
      <c r="H8519" t="s">
        <v>1106</v>
      </c>
      <c r="I8519">
        <v>45.78</v>
      </c>
      <c r="J8519">
        <v>3</v>
      </c>
      <c r="K8519">
        <v>22.89</v>
      </c>
      <c r="M8519" t="s">
        <v>3263</v>
      </c>
    </row>
    <row r="8520" spans="1:13" x14ac:dyDescent="0.25">
      <c r="A8520" s="7">
        <v>42990</v>
      </c>
      <c r="B8520" s="4">
        <f>YEAR(SaleData[[#This Row],[Order Date]])</f>
        <v>2017</v>
      </c>
      <c r="C8520" s="4">
        <f>MONTH(SaleData[[#This Row],[Order Date]])</f>
        <v>9</v>
      </c>
      <c r="D8520" t="s">
        <v>1674</v>
      </c>
      <c r="E8520" t="s">
        <v>43</v>
      </c>
      <c r="F8520" t="s">
        <v>26</v>
      </c>
      <c r="G8520" t="s">
        <v>27</v>
      </c>
      <c r="H8520" t="s">
        <v>429</v>
      </c>
      <c r="I8520">
        <v>166.44</v>
      </c>
      <c r="J8520">
        <v>3</v>
      </c>
      <c r="K8520">
        <v>79.89</v>
      </c>
      <c r="M8520" t="s">
        <v>3263</v>
      </c>
    </row>
    <row r="8521" spans="1:13" x14ac:dyDescent="0.25">
      <c r="A8521" s="7">
        <v>42991</v>
      </c>
      <c r="B8521" s="4">
        <f>YEAR(SaleData[[#This Row],[Order Date]])</f>
        <v>2017</v>
      </c>
      <c r="C8521" s="4">
        <f>MONTH(SaleData[[#This Row],[Order Date]])</f>
        <v>9</v>
      </c>
      <c r="D8521" t="s">
        <v>282</v>
      </c>
      <c r="E8521" t="s">
        <v>87</v>
      </c>
      <c r="F8521" t="s">
        <v>16</v>
      </c>
      <c r="G8521" t="s">
        <v>34</v>
      </c>
      <c r="H8521" t="s">
        <v>1782</v>
      </c>
      <c r="I8521">
        <v>1007.23</v>
      </c>
      <c r="J8521">
        <v>6</v>
      </c>
      <c r="K8521">
        <v>75.540000000000006</v>
      </c>
      <c r="M8521" t="s">
        <v>3263</v>
      </c>
    </row>
    <row r="8522" spans="1:13" x14ac:dyDescent="0.25">
      <c r="A8522" s="7">
        <v>42992</v>
      </c>
      <c r="B8522" s="4">
        <f>YEAR(SaleData[[#This Row],[Order Date]])</f>
        <v>2017</v>
      </c>
      <c r="C8522" s="4">
        <f>MONTH(SaleData[[#This Row],[Order Date]])</f>
        <v>9</v>
      </c>
      <c r="D8522" t="s">
        <v>1311</v>
      </c>
      <c r="E8522" t="s">
        <v>24</v>
      </c>
      <c r="F8522" t="s">
        <v>26</v>
      </c>
      <c r="G8522" t="s">
        <v>46</v>
      </c>
      <c r="H8522" t="s">
        <v>1835</v>
      </c>
      <c r="I8522">
        <v>1.68</v>
      </c>
      <c r="J8522">
        <v>5</v>
      </c>
      <c r="K8522">
        <v>-2.69</v>
      </c>
      <c r="M8522" t="s">
        <v>3263</v>
      </c>
    </row>
    <row r="8523" spans="1:13" x14ac:dyDescent="0.25">
      <c r="A8523" s="7">
        <v>42992</v>
      </c>
      <c r="B8523" s="4">
        <f>YEAR(SaleData[[#This Row],[Order Date]])</f>
        <v>2017</v>
      </c>
      <c r="C8523" s="4">
        <f>MONTH(SaleData[[#This Row],[Order Date]])</f>
        <v>9</v>
      </c>
      <c r="D8523" t="s">
        <v>1311</v>
      </c>
      <c r="E8523" t="s">
        <v>24</v>
      </c>
      <c r="F8523" t="s">
        <v>16</v>
      </c>
      <c r="G8523" t="s">
        <v>34</v>
      </c>
      <c r="H8523" t="s">
        <v>2581</v>
      </c>
      <c r="I8523">
        <v>7.97</v>
      </c>
      <c r="J8523">
        <v>3</v>
      </c>
      <c r="K8523">
        <v>-2.39</v>
      </c>
      <c r="M8523" t="s">
        <v>3263</v>
      </c>
    </row>
    <row r="8524" spans="1:13" x14ac:dyDescent="0.25">
      <c r="A8524" s="7">
        <v>42992</v>
      </c>
      <c r="B8524" s="4">
        <f>YEAR(SaleData[[#This Row],[Order Date]])</f>
        <v>2017</v>
      </c>
      <c r="C8524" s="4">
        <f>MONTH(SaleData[[#This Row],[Order Date]])</f>
        <v>9</v>
      </c>
      <c r="D8524" t="s">
        <v>1311</v>
      </c>
      <c r="E8524" t="s">
        <v>24</v>
      </c>
      <c r="F8524" t="s">
        <v>16</v>
      </c>
      <c r="G8524" t="s">
        <v>17</v>
      </c>
      <c r="H8524" t="s">
        <v>636</v>
      </c>
      <c r="I8524">
        <v>113.37</v>
      </c>
      <c r="J8524">
        <v>2</v>
      </c>
      <c r="K8524">
        <v>-3.24</v>
      </c>
      <c r="M8524" t="s">
        <v>3263</v>
      </c>
    </row>
    <row r="8525" spans="1:13" x14ac:dyDescent="0.25">
      <c r="A8525" s="7">
        <v>42992</v>
      </c>
      <c r="B8525" s="4">
        <f>YEAR(SaleData[[#This Row],[Order Date]])</f>
        <v>2017</v>
      </c>
      <c r="C8525" s="4">
        <f>MONTH(SaleData[[#This Row],[Order Date]])</f>
        <v>9</v>
      </c>
      <c r="D8525" t="s">
        <v>1311</v>
      </c>
      <c r="E8525" t="s">
        <v>24</v>
      </c>
      <c r="F8525" t="s">
        <v>16</v>
      </c>
      <c r="G8525" t="s">
        <v>34</v>
      </c>
      <c r="H8525" t="s">
        <v>66</v>
      </c>
      <c r="I8525">
        <v>2.96</v>
      </c>
      <c r="J8525">
        <v>2</v>
      </c>
      <c r="K8525">
        <v>-1.41</v>
      </c>
      <c r="M8525" t="s">
        <v>3263</v>
      </c>
    </row>
    <row r="8526" spans="1:13" x14ac:dyDescent="0.25">
      <c r="A8526" s="7">
        <v>42992</v>
      </c>
      <c r="B8526" s="4">
        <f>YEAR(SaleData[[#This Row],[Order Date]])</f>
        <v>2017</v>
      </c>
      <c r="C8526" s="4">
        <f>MONTH(SaleData[[#This Row],[Order Date]])</f>
        <v>9</v>
      </c>
      <c r="D8526" t="s">
        <v>1129</v>
      </c>
      <c r="E8526" t="s">
        <v>2641</v>
      </c>
      <c r="F8526" t="s">
        <v>26</v>
      </c>
      <c r="G8526" t="s">
        <v>62</v>
      </c>
      <c r="H8526" t="s">
        <v>1540</v>
      </c>
      <c r="I8526">
        <v>2.48</v>
      </c>
      <c r="J8526">
        <v>1</v>
      </c>
      <c r="K8526">
        <v>0.87</v>
      </c>
      <c r="M8526" t="s">
        <v>3263</v>
      </c>
    </row>
    <row r="8527" spans="1:13" x14ac:dyDescent="0.25">
      <c r="A8527" s="7">
        <v>42992</v>
      </c>
      <c r="B8527" s="4">
        <f>YEAR(SaleData[[#This Row],[Order Date]])</f>
        <v>2017</v>
      </c>
      <c r="C8527" s="4">
        <f>MONTH(SaleData[[#This Row],[Order Date]])</f>
        <v>9</v>
      </c>
      <c r="D8527" t="s">
        <v>1129</v>
      </c>
      <c r="E8527" t="s">
        <v>2641</v>
      </c>
      <c r="F8527" t="s">
        <v>26</v>
      </c>
      <c r="G8527" t="s">
        <v>46</v>
      </c>
      <c r="H8527" t="s">
        <v>1004</v>
      </c>
      <c r="I8527">
        <v>25.9</v>
      </c>
      <c r="J8527">
        <v>5</v>
      </c>
      <c r="K8527">
        <v>12.69</v>
      </c>
      <c r="M8527" t="s">
        <v>3263</v>
      </c>
    </row>
    <row r="8528" spans="1:13" x14ac:dyDescent="0.25">
      <c r="A8528" s="7">
        <v>42992</v>
      </c>
      <c r="B8528" s="4">
        <f>YEAR(SaleData[[#This Row],[Order Date]])</f>
        <v>2017</v>
      </c>
      <c r="C8528" s="4">
        <f>MONTH(SaleData[[#This Row],[Order Date]])</f>
        <v>9</v>
      </c>
      <c r="D8528" t="s">
        <v>2177</v>
      </c>
      <c r="E8528" t="s">
        <v>855</v>
      </c>
      <c r="F8528" t="s">
        <v>26</v>
      </c>
      <c r="G8528" t="s">
        <v>36</v>
      </c>
      <c r="H8528" t="s">
        <v>1842</v>
      </c>
      <c r="I8528">
        <v>118.25</v>
      </c>
      <c r="J8528">
        <v>5</v>
      </c>
      <c r="K8528">
        <v>34.29</v>
      </c>
      <c r="M8528" t="s">
        <v>3263</v>
      </c>
    </row>
    <row r="8529" spans="1:13" x14ac:dyDescent="0.25">
      <c r="A8529" s="7">
        <v>42992</v>
      </c>
      <c r="B8529" s="4">
        <f>YEAR(SaleData[[#This Row],[Order Date]])</f>
        <v>2017</v>
      </c>
      <c r="C8529" s="4">
        <f>MONTH(SaleData[[#This Row],[Order Date]])</f>
        <v>9</v>
      </c>
      <c r="D8529" t="s">
        <v>2177</v>
      </c>
      <c r="E8529" t="s">
        <v>855</v>
      </c>
      <c r="F8529" t="s">
        <v>26</v>
      </c>
      <c r="G8529" t="s">
        <v>27</v>
      </c>
      <c r="H8529" t="s">
        <v>1609</v>
      </c>
      <c r="I8529">
        <v>4.28</v>
      </c>
      <c r="J8529">
        <v>1</v>
      </c>
      <c r="K8529">
        <v>1.93</v>
      </c>
      <c r="M8529" t="s">
        <v>3263</v>
      </c>
    </row>
    <row r="8530" spans="1:13" x14ac:dyDescent="0.25">
      <c r="A8530" s="7">
        <v>42992</v>
      </c>
      <c r="B8530" s="4">
        <f>YEAR(SaleData[[#This Row],[Order Date]])</f>
        <v>2017</v>
      </c>
      <c r="C8530" s="4">
        <f>MONTH(SaleData[[#This Row],[Order Date]])</f>
        <v>9</v>
      </c>
      <c r="D8530" t="s">
        <v>1565</v>
      </c>
      <c r="E8530" t="s">
        <v>24</v>
      </c>
      <c r="F8530" t="s">
        <v>26</v>
      </c>
      <c r="G8530" t="s">
        <v>46</v>
      </c>
      <c r="H8530" t="s">
        <v>61</v>
      </c>
      <c r="I8530">
        <v>12.13</v>
      </c>
      <c r="J8530">
        <v>4</v>
      </c>
      <c r="K8530">
        <v>-20.62</v>
      </c>
      <c r="M8530" t="s">
        <v>3263</v>
      </c>
    </row>
    <row r="8531" spans="1:13" x14ac:dyDescent="0.25">
      <c r="A8531" s="7">
        <v>42992</v>
      </c>
      <c r="B8531" s="4">
        <f>YEAR(SaleData[[#This Row],[Order Date]])</f>
        <v>2017</v>
      </c>
      <c r="C8531" s="4">
        <f>MONTH(SaleData[[#This Row],[Order Date]])</f>
        <v>9</v>
      </c>
      <c r="D8531" t="s">
        <v>696</v>
      </c>
      <c r="E8531" t="s">
        <v>43</v>
      </c>
      <c r="F8531" t="s">
        <v>26</v>
      </c>
      <c r="G8531" t="s">
        <v>62</v>
      </c>
      <c r="H8531" t="s">
        <v>2281</v>
      </c>
      <c r="I8531">
        <v>8.34</v>
      </c>
      <c r="J8531">
        <v>3</v>
      </c>
      <c r="K8531">
        <v>2.17</v>
      </c>
      <c r="M8531" t="s">
        <v>3263</v>
      </c>
    </row>
    <row r="8532" spans="1:13" x14ac:dyDescent="0.25">
      <c r="A8532" s="7">
        <v>42992</v>
      </c>
      <c r="B8532" s="4">
        <f>YEAR(SaleData[[#This Row],[Order Date]])</f>
        <v>2017</v>
      </c>
      <c r="C8532" s="4">
        <f>MONTH(SaleData[[#This Row],[Order Date]])</f>
        <v>9</v>
      </c>
      <c r="D8532" t="s">
        <v>696</v>
      </c>
      <c r="E8532" t="s">
        <v>43</v>
      </c>
      <c r="F8532" t="s">
        <v>26</v>
      </c>
      <c r="G8532" t="s">
        <v>213</v>
      </c>
      <c r="H8532" t="s">
        <v>552</v>
      </c>
      <c r="I8532">
        <v>8.57</v>
      </c>
      <c r="J8532">
        <v>1</v>
      </c>
      <c r="K8532">
        <v>2.23</v>
      </c>
      <c r="M8532" t="s">
        <v>3263</v>
      </c>
    </row>
    <row r="8533" spans="1:13" x14ac:dyDescent="0.25">
      <c r="A8533" s="7">
        <v>42992</v>
      </c>
      <c r="B8533" s="4">
        <f>YEAR(SaleData[[#This Row],[Order Date]])</f>
        <v>2017</v>
      </c>
      <c r="C8533" s="4">
        <f>MONTH(SaleData[[#This Row],[Order Date]])</f>
        <v>9</v>
      </c>
      <c r="D8533" t="s">
        <v>696</v>
      </c>
      <c r="E8533" t="s">
        <v>43</v>
      </c>
      <c r="F8533" t="s">
        <v>26</v>
      </c>
      <c r="G8533" t="s">
        <v>46</v>
      </c>
      <c r="H8533" t="s">
        <v>1496</v>
      </c>
      <c r="I8533">
        <v>119.62</v>
      </c>
      <c r="J8533">
        <v>8</v>
      </c>
      <c r="K8533">
        <v>40.369999999999997</v>
      </c>
      <c r="M8533" t="s">
        <v>3263</v>
      </c>
    </row>
    <row r="8534" spans="1:13" x14ac:dyDescent="0.25">
      <c r="A8534" s="7">
        <v>42992</v>
      </c>
      <c r="B8534" s="4">
        <f>YEAR(SaleData[[#This Row],[Order Date]])</f>
        <v>2017</v>
      </c>
      <c r="C8534" s="4">
        <f>MONTH(SaleData[[#This Row],[Order Date]])</f>
        <v>9</v>
      </c>
      <c r="D8534" t="s">
        <v>162</v>
      </c>
      <c r="E8534" t="s">
        <v>20</v>
      </c>
      <c r="F8534" t="s">
        <v>26</v>
      </c>
      <c r="G8534" t="s">
        <v>44</v>
      </c>
      <c r="H8534" t="s">
        <v>1538</v>
      </c>
      <c r="I8534">
        <v>5.22</v>
      </c>
      <c r="J8534">
        <v>2</v>
      </c>
      <c r="K8534">
        <v>2.4</v>
      </c>
      <c r="M8534" t="s">
        <v>3263</v>
      </c>
    </row>
    <row r="8535" spans="1:13" x14ac:dyDescent="0.25">
      <c r="A8535" s="7">
        <v>42992</v>
      </c>
      <c r="B8535" s="4">
        <f>YEAR(SaleData[[#This Row],[Order Date]])</f>
        <v>2017</v>
      </c>
      <c r="C8535" s="4">
        <f>MONTH(SaleData[[#This Row],[Order Date]])</f>
        <v>9</v>
      </c>
      <c r="D8535" t="s">
        <v>1685</v>
      </c>
      <c r="E8535" t="s">
        <v>87</v>
      </c>
      <c r="F8535" t="s">
        <v>26</v>
      </c>
      <c r="G8535" t="s">
        <v>62</v>
      </c>
      <c r="H8535" t="s">
        <v>1012</v>
      </c>
      <c r="I8535">
        <v>4.7699999999999996</v>
      </c>
      <c r="J8535">
        <v>2</v>
      </c>
      <c r="K8535">
        <v>0.48</v>
      </c>
      <c r="M8535" t="s">
        <v>3263</v>
      </c>
    </row>
    <row r="8536" spans="1:13" x14ac:dyDescent="0.25">
      <c r="A8536" s="7">
        <v>42992</v>
      </c>
      <c r="B8536" s="4">
        <f>YEAR(SaleData[[#This Row],[Order Date]])</f>
        <v>2017</v>
      </c>
      <c r="C8536" s="4">
        <f>MONTH(SaleData[[#This Row],[Order Date]])</f>
        <v>9</v>
      </c>
      <c r="D8536" t="s">
        <v>692</v>
      </c>
      <c r="E8536" t="s">
        <v>1449</v>
      </c>
      <c r="F8536" t="s">
        <v>26</v>
      </c>
      <c r="G8536" t="s">
        <v>27</v>
      </c>
      <c r="H8536" t="s">
        <v>1419</v>
      </c>
      <c r="I8536">
        <v>12.96</v>
      </c>
      <c r="J8536">
        <v>2</v>
      </c>
      <c r="K8536">
        <v>6.22</v>
      </c>
      <c r="M8536" t="s">
        <v>3263</v>
      </c>
    </row>
    <row r="8537" spans="1:13" x14ac:dyDescent="0.25">
      <c r="A8537" s="7">
        <v>42992</v>
      </c>
      <c r="B8537" s="4">
        <f>YEAR(SaleData[[#This Row],[Order Date]])</f>
        <v>2017</v>
      </c>
      <c r="C8537" s="4">
        <f>MONTH(SaleData[[#This Row],[Order Date]])</f>
        <v>9</v>
      </c>
      <c r="D8537" t="s">
        <v>692</v>
      </c>
      <c r="E8537" t="s">
        <v>1449</v>
      </c>
      <c r="F8537" t="s">
        <v>26</v>
      </c>
      <c r="G8537" t="s">
        <v>27</v>
      </c>
      <c r="H8537" t="s">
        <v>1807</v>
      </c>
      <c r="I8537">
        <v>94.85</v>
      </c>
      <c r="J8537">
        <v>5</v>
      </c>
      <c r="K8537">
        <v>45.53</v>
      </c>
      <c r="M8537" t="s">
        <v>3263</v>
      </c>
    </row>
    <row r="8538" spans="1:13" x14ac:dyDescent="0.25">
      <c r="A8538" s="7">
        <v>42992</v>
      </c>
      <c r="B8538" s="4">
        <f>YEAR(SaleData[[#This Row],[Order Date]])</f>
        <v>2017</v>
      </c>
      <c r="C8538" s="4">
        <f>MONTH(SaleData[[#This Row],[Order Date]])</f>
        <v>9</v>
      </c>
      <c r="D8538" t="s">
        <v>692</v>
      </c>
      <c r="E8538" t="s">
        <v>1449</v>
      </c>
      <c r="F8538" t="s">
        <v>26</v>
      </c>
      <c r="G8538" t="s">
        <v>36</v>
      </c>
      <c r="H8538" t="s">
        <v>1240</v>
      </c>
      <c r="I8538">
        <v>13.48</v>
      </c>
      <c r="J8538">
        <v>1</v>
      </c>
      <c r="K8538">
        <v>3.5</v>
      </c>
      <c r="M8538" t="s">
        <v>3263</v>
      </c>
    </row>
    <row r="8539" spans="1:13" x14ac:dyDescent="0.25">
      <c r="A8539" s="7">
        <v>42992</v>
      </c>
      <c r="B8539" s="4">
        <f>YEAR(SaleData[[#This Row],[Order Date]])</f>
        <v>2017</v>
      </c>
      <c r="C8539" s="4">
        <f>MONTH(SaleData[[#This Row],[Order Date]])</f>
        <v>9</v>
      </c>
      <c r="D8539" t="s">
        <v>692</v>
      </c>
      <c r="E8539" t="s">
        <v>1449</v>
      </c>
      <c r="F8539" t="s">
        <v>16</v>
      </c>
      <c r="G8539" t="s">
        <v>34</v>
      </c>
      <c r="H8539" t="s">
        <v>875</v>
      </c>
      <c r="I8539">
        <v>14.91</v>
      </c>
      <c r="J8539">
        <v>3</v>
      </c>
      <c r="K8539">
        <v>4.62</v>
      </c>
      <c r="M8539" t="s">
        <v>3263</v>
      </c>
    </row>
    <row r="8540" spans="1:13" x14ac:dyDescent="0.25">
      <c r="A8540" s="7">
        <v>42993</v>
      </c>
      <c r="B8540" s="4">
        <f>YEAR(SaleData[[#This Row],[Order Date]])</f>
        <v>2017</v>
      </c>
      <c r="C8540" s="4">
        <f>MONTH(SaleData[[#This Row],[Order Date]])</f>
        <v>9</v>
      </c>
      <c r="D8540" t="s">
        <v>913</v>
      </c>
      <c r="E8540" t="s">
        <v>324</v>
      </c>
      <c r="F8540" t="s">
        <v>26</v>
      </c>
      <c r="G8540" t="s">
        <v>36</v>
      </c>
      <c r="H8540" t="s">
        <v>2582</v>
      </c>
      <c r="I8540">
        <v>99.92</v>
      </c>
      <c r="J8540">
        <v>5</v>
      </c>
      <c r="K8540">
        <v>-1.25</v>
      </c>
      <c r="M8540" t="s">
        <v>3264</v>
      </c>
    </row>
    <row r="8541" spans="1:13" x14ac:dyDescent="0.25">
      <c r="A8541" s="7">
        <v>42993</v>
      </c>
      <c r="B8541" s="4">
        <f>YEAR(SaleData[[#This Row],[Order Date]])</f>
        <v>2017</v>
      </c>
      <c r="C8541" s="4">
        <f>MONTH(SaleData[[#This Row],[Order Date]])</f>
        <v>9</v>
      </c>
      <c r="D8541" t="s">
        <v>1693</v>
      </c>
      <c r="E8541" t="s">
        <v>874</v>
      </c>
      <c r="F8541" t="s">
        <v>11</v>
      </c>
      <c r="G8541" t="s">
        <v>21</v>
      </c>
      <c r="H8541" t="s">
        <v>759</v>
      </c>
      <c r="I8541">
        <v>19.98</v>
      </c>
      <c r="J8541">
        <v>2</v>
      </c>
      <c r="K8541">
        <v>5.19</v>
      </c>
      <c r="M8541" t="s">
        <v>3264</v>
      </c>
    </row>
    <row r="8542" spans="1:13" x14ac:dyDescent="0.25">
      <c r="A8542" s="7">
        <v>42993</v>
      </c>
      <c r="B8542" s="4">
        <f>YEAR(SaleData[[#This Row],[Order Date]])</f>
        <v>2017</v>
      </c>
      <c r="C8542" s="4">
        <f>MONTH(SaleData[[#This Row],[Order Date]])</f>
        <v>9</v>
      </c>
      <c r="D8542" t="s">
        <v>1595</v>
      </c>
      <c r="E8542" t="s">
        <v>87</v>
      </c>
      <c r="F8542" t="s">
        <v>26</v>
      </c>
      <c r="G8542" t="s">
        <v>27</v>
      </c>
      <c r="H8542" t="s">
        <v>984</v>
      </c>
      <c r="I8542">
        <v>7.97</v>
      </c>
      <c r="J8542">
        <v>2</v>
      </c>
      <c r="K8542">
        <v>2.89</v>
      </c>
      <c r="M8542" t="s">
        <v>3264</v>
      </c>
    </row>
    <row r="8543" spans="1:13" x14ac:dyDescent="0.25">
      <c r="A8543" s="7">
        <v>42993</v>
      </c>
      <c r="B8543" s="4">
        <f>YEAR(SaleData[[#This Row],[Order Date]])</f>
        <v>2017</v>
      </c>
      <c r="C8543" s="4">
        <f>MONTH(SaleData[[#This Row],[Order Date]])</f>
        <v>9</v>
      </c>
      <c r="D8543" t="s">
        <v>887</v>
      </c>
      <c r="E8543" t="s">
        <v>129</v>
      </c>
      <c r="F8543" t="s">
        <v>16</v>
      </c>
      <c r="G8543" t="s">
        <v>40</v>
      </c>
      <c r="H8543" t="s">
        <v>482</v>
      </c>
      <c r="I8543">
        <v>1048.3499999999999</v>
      </c>
      <c r="J8543">
        <v>5</v>
      </c>
      <c r="K8543">
        <v>-69.89</v>
      </c>
      <c r="M8543" t="s">
        <v>3264</v>
      </c>
    </row>
    <row r="8544" spans="1:13" x14ac:dyDescent="0.25">
      <c r="A8544" s="7">
        <v>42993</v>
      </c>
      <c r="B8544" s="4">
        <f>YEAR(SaleData[[#This Row],[Order Date]])</f>
        <v>2017</v>
      </c>
      <c r="C8544" s="4">
        <f>MONTH(SaleData[[#This Row],[Order Date]])</f>
        <v>9</v>
      </c>
      <c r="D8544" t="s">
        <v>674</v>
      </c>
      <c r="E8544" t="s">
        <v>60</v>
      </c>
      <c r="F8544" t="s">
        <v>26</v>
      </c>
      <c r="G8544" t="s">
        <v>44</v>
      </c>
      <c r="H8544" t="s">
        <v>2339</v>
      </c>
      <c r="I8544">
        <v>4.91</v>
      </c>
      <c r="J8544">
        <v>1</v>
      </c>
      <c r="K8544">
        <v>2.41</v>
      </c>
      <c r="M8544" t="s">
        <v>3264</v>
      </c>
    </row>
    <row r="8545" spans="1:13" x14ac:dyDescent="0.25">
      <c r="A8545" s="7">
        <v>42993</v>
      </c>
      <c r="B8545" s="4">
        <f>YEAR(SaleData[[#This Row],[Order Date]])</f>
        <v>2017</v>
      </c>
      <c r="C8545" s="4">
        <f>MONTH(SaleData[[#This Row],[Order Date]])</f>
        <v>9</v>
      </c>
      <c r="D8545" t="s">
        <v>1109</v>
      </c>
      <c r="E8545" t="s">
        <v>15</v>
      </c>
      <c r="F8545" t="s">
        <v>26</v>
      </c>
      <c r="G8545" t="s">
        <v>27</v>
      </c>
      <c r="H8545" t="s">
        <v>1532</v>
      </c>
      <c r="I8545">
        <v>32.4</v>
      </c>
      <c r="J8545">
        <v>5</v>
      </c>
      <c r="K8545">
        <v>15.55</v>
      </c>
      <c r="M8545" t="s">
        <v>3264</v>
      </c>
    </row>
    <row r="8546" spans="1:13" x14ac:dyDescent="0.25">
      <c r="A8546" s="7">
        <v>42993</v>
      </c>
      <c r="B8546" s="4">
        <f>YEAR(SaleData[[#This Row],[Order Date]])</f>
        <v>2017</v>
      </c>
      <c r="C8546" s="4">
        <f>MONTH(SaleData[[#This Row],[Order Date]])</f>
        <v>9</v>
      </c>
      <c r="D8546" t="s">
        <v>1109</v>
      </c>
      <c r="E8546" t="s">
        <v>15</v>
      </c>
      <c r="F8546" t="s">
        <v>26</v>
      </c>
      <c r="G8546" t="s">
        <v>36</v>
      </c>
      <c r="H8546" t="s">
        <v>585</v>
      </c>
      <c r="I8546">
        <v>540.57000000000005</v>
      </c>
      <c r="J8546">
        <v>3</v>
      </c>
      <c r="K8546">
        <v>140.55000000000001</v>
      </c>
      <c r="M8546" t="s">
        <v>3264</v>
      </c>
    </row>
    <row r="8547" spans="1:13" x14ac:dyDescent="0.25">
      <c r="A8547" s="7">
        <v>42993</v>
      </c>
      <c r="B8547" s="4">
        <f>YEAR(SaleData[[#This Row],[Order Date]])</f>
        <v>2017</v>
      </c>
      <c r="C8547" s="4">
        <f>MONTH(SaleData[[#This Row],[Order Date]])</f>
        <v>9</v>
      </c>
      <c r="D8547" t="s">
        <v>1109</v>
      </c>
      <c r="E8547" t="s">
        <v>15</v>
      </c>
      <c r="F8547" t="s">
        <v>26</v>
      </c>
      <c r="G8547" t="s">
        <v>46</v>
      </c>
      <c r="H8547" t="s">
        <v>2238</v>
      </c>
      <c r="I8547">
        <v>167.76</v>
      </c>
      <c r="J8547">
        <v>5</v>
      </c>
      <c r="K8547">
        <v>62.91</v>
      </c>
      <c r="M8547" t="s">
        <v>3264</v>
      </c>
    </row>
    <row r="8548" spans="1:13" x14ac:dyDescent="0.25">
      <c r="A8548" s="7">
        <v>42993</v>
      </c>
      <c r="B8548" s="4">
        <f>YEAR(SaleData[[#This Row],[Order Date]])</f>
        <v>2017</v>
      </c>
      <c r="C8548" s="4">
        <f>MONTH(SaleData[[#This Row],[Order Date]])</f>
        <v>9</v>
      </c>
      <c r="D8548" t="s">
        <v>567</v>
      </c>
      <c r="E8548" t="s">
        <v>129</v>
      </c>
      <c r="F8548" t="s">
        <v>16</v>
      </c>
      <c r="G8548" t="s">
        <v>34</v>
      </c>
      <c r="H8548" t="s">
        <v>2247</v>
      </c>
      <c r="I8548">
        <v>41.57</v>
      </c>
      <c r="J8548">
        <v>4</v>
      </c>
      <c r="K8548">
        <v>-4.16</v>
      </c>
      <c r="M8548" t="s">
        <v>3265</v>
      </c>
    </row>
    <row r="8549" spans="1:13" x14ac:dyDescent="0.25">
      <c r="A8549" s="7">
        <v>42993</v>
      </c>
      <c r="B8549" s="4">
        <f>YEAR(SaleData[[#This Row],[Order Date]])</f>
        <v>2017</v>
      </c>
      <c r="C8549" s="4">
        <f>MONTH(SaleData[[#This Row],[Order Date]])</f>
        <v>9</v>
      </c>
      <c r="D8549" t="s">
        <v>567</v>
      </c>
      <c r="E8549" t="s">
        <v>129</v>
      </c>
      <c r="F8549" t="s">
        <v>16</v>
      </c>
      <c r="G8549" t="s">
        <v>17</v>
      </c>
      <c r="H8549" t="s">
        <v>25</v>
      </c>
      <c r="I8549">
        <v>317.06</v>
      </c>
      <c r="J8549">
        <v>3</v>
      </c>
      <c r="K8549">
        <v>-86.06</v>
      </c>
      <c r="M8549" t="s">
        <v>3265</v>
      </c>
    </row>
    <row r="8550" spans="1:13" x14ac:dyDescent="0.25">
      <c r="A8550" s="7">
        <v>42993</v>
      </c>
      <c r="B8550" s="4">
        <f>YEAR(SaleData[[#This Row],[Order Date]])</f>
        <v>2017</v>
      </c>
      <c r="C8550" s="4">
        <f>MONTH(SaleData[[#This Row],[Order Date]])</f>
        <v>9</v>
      </c>
      <c r="D8550" t="s">
        <v>567</v>
      </c>
      <c r="E8550" t="s">
        <v>129</v>
      </c>
      <c r="F8550" t="s">
        <v>26</v>
      </c>
      <c r="G8550" t="s">
        <v>31</v>
      </c>
      <c r="H8550" t="s">
        <v>710</v>
      </c>
      <c r="I8550">
        <v>8.0399999999999991</v>
      </c>
      <c r="J8550">
        <v>5</v>
      </c>
      <c r="K8550">
        <v>2.91</v>
      </c>
      <c r="M8550" t="s">
        <v>3265</v>
      </c>
    </row>
    <row r="8551" spans="1:13" x14ac:dyDescent="0.25">
      <c r="A8551" s="7">
        <v>42993</v>
      </c>
      <c r="B8551" s="4">
        <f>YEAR(SaleData[[#This Row],[Order Date]])</f>
        <v>2017</v>
      </c>
      <c r="C8551" s="4">
        <f>MONTH(SaleData[[#This Row],[Order Date]])</f>
        <v>9</v>
      </c>
      <c r="D8551" t="s">
        <v>1115</v>
      </c>
      <c r="E8551" t="s">
        <v>573</v>
      </c>
      <c r="F8551" t="s">
        <v>26</v>
      </c>
      <c r="G8551" t="s">
        <v>44</v>
      </c>
      <c r="H8551" t="s">
        <v>1293</v>
      </c>
      <c r="I8551">
        <v>12.39</v>
      </c>
      <c r="J8551">
        <v>3</v>
      </c>
      <c r="K8551">
        <v>5.7</v>
      </c>
      <c r="M8551" t="s">
        <v>3265</v>
      </c>
    </row>
    <row r="8552" spans="1:13" x14ac:dyDescent="0.25">
      <c r="A8552" s="7">
        <v>42993</v>
      </c>
      <c r="B8552" s="4">
        <f>YEAR(SaleData[[#This Row],[Order Date]])</f>
        <v>2017</v>
      </c>
      <c r="C8552" s="4">
        <f>MONTH(SaleData[[#This Row],[Order Date]])</f>
        <v>9</v>
      </c>
      <c r="D8552" t="s">
        <v>1918</v>
      </c>
      <c r="E8552" t="s">
        <v>129</v>
      </c>
      <c r="F8552" t="s">
        <v>26</v>
      </c>
      <c r="G8552" t="s">
        <v>27</v>
      </c>
      <c r="H8552" t="s">
        <v>121</v>
      </c>
      <c r="I8552">
        <v>85.06</v>
      </c>
      <c r="J8552">
        <v>3</v>
      </c>
      <c r="K8552">
        <v>28.71</v>
      </c>
      <c r="M8552" t="s">
        <v>3265</v>
      </c>
    </row>
    <row r="8553" spans="1:13" x14ac:dyDescent="0.25">
      <c r="A8553" s="7">
        <v>42993</v>
      </c>
      <c r="B8553" s="4">
        <f>YEAR(SaleData[[#This Row],[Order Date]])</f>
        <v>2017</v>
      </c>
      <c r="C8553" s="4">
        <f>MONTH(SaleData[[#This Row],[Order Date]])</f>
        <v>9</v>
      </c>
      <c r="D8553" t="s">
        <v>514</v>
      </c>
      <c r="E8553" t="s">
        <v>605</v>
      </c>
      <c r="F8553" t="s">
        <v>11</v>
      </c>
      <c r="G8553" t="s">
        <v>21</v>
      </c>
      <c r="H8553" t="s">
        <v>319</v>
      </c>
      <c r="I8553">
        <v>979.95</v>
      </c>
      <c r="J8553">
        <v>5</v>
      </c>
      <c r="K8553">
        <v>274.39</v>
      </c>
      <c r="M8553" t="s">
        <v>3265</v>
      </c>
    </row>
    <row r="8554" spans="1:13" x14ac:dyDescent="0.25">
      <c r="A8554" s="7">
        <v>42993</v>
      </c>
      <c r="B8554" s="4">
        <f>YEAR(SaleData[[#This Row],[Order Date]])</f>
        <v>2017</v>
      </c>
      <c r="C8554" s="4">
        <f>MONTH(SaleData[[#This Row],[Order Date]])</f>
        <v>9</v>
      </c>
      <c r="D8554" t="s">
        <v>514</v>
      </c>
      <c r="E8554" t="s">
        <v>605</v>
      </c>
      <c r="F8554" t="s">
        <v>26</v>
      </c>
      <c r="G8554" t="s">
        <v>46</v>
      </c>
      <c r="H8554" t="s">
        <v>558</v>
      </c>
      <c r="I8554">
        <v>22.75</v>
      </c>
      <c r="J8554">
        <v>5</v>
      </c>
      <c r="K8554">
        <v>11.38</v>
      </c>
      <c r="M8554" t="s">
        <v>3265</v>
      </c>
    </row>
    <row r="8555" spans="1:13" x14ac:dyDescent="0.25">
      <c r="A8555" s="7">
        <v>42993</v>
      </c>
      <c r="B8555" s="4">
        <f>YEAR(SaleData[[#This Row],[Order Date]])</f>
        <v>2017</v>
      </c>
      <c r="C8555" s="4">
        <f>MONTH(SaleData[[#This Row],[Order Date]])</f>
        <v>9</v>
      </c>
      <c r="D8555" t="s">
        <v>1636</v>
      </c>
      <c r="E8555" t="s">
        <v>324</v>
      </c>
      <c r="F8555" t="s">
        <v>26</v>
      </c>
      <c r="G8555" t="s">
        <v>46</v>
      </c>
      <c r="H8555" t="s">
        <v>2480</v>
      </c>
      <c r="I8555">
        <v>11.28</v>
      </c>
      <c r="J8555">
        <v>3</v>
      </c>
      <c r="K8555">
        <v>-8.65</v>
      </c>
      <c r="M8555" t="s">
        <v>3265</v>
      </c>
    </row>
    <row r="8556" spans="1:13" x14ac:dyDescent="0.25">
      <c r="A8556" s="7">
        <v>42993</v>
      </c>
      <c r="B8556" s="4">
        <f>YEAR(SaleData[[#This Row],[Order Date]])</f>
        <v>2017</v>
      </c>
      <c r="C8556" s="4">
        <f>MONTH(SaleData[[#This Row],[Order Date]])</f>
        <v>9</v>
      </c>
      <c r="D8556" t="s">
        <v>1636</v>
      </c>
      <c r="E8556" t="s">
        <v>324</v>
      </c>
      <c r="F8556" t="s">
        <v>26</v>
      </c>
      <c r="G8556" t="s">
        <v>62</v>
      </c>
      <c r="H8556" t="s">
        <v>1320</v>
      </c>
      <c r="I8556">
        <v>4.45</v>
      </c>
      <c r="J8556">
        <v>2</v>
      </c>
      <c r="K8556">
        <v>0.33</v>
      </c>
      <c r="M8556" t="s">
        <v>3265</v>
      </c>
    </row>
    <row r="8557" spans="1:13" x14ac:dyDescent="0.25">
      <c r="A8557" s="7">
        <v>42993</v>
      </c>
      <c r="B8557" s="4">
        <f>YEAR(SaleData[[#This Row],[Order Date]])</f>
        <v>2017</v>
      </c>
      <c r="C8557" s="4">
        <f>MONTH(SaleData[[#This Row],[Order Date]])</f>
        <v>9</v>
      </c>
      <c r="D8557" t="s">
        <v>1636</v>
      </c>
      <c r="E8557" t="s">
        <v>324</v>
      </c>
      <c r="F8557" t="s">
        <v>16</v>
      </c>
      <c r="G8557" t="s">
        <v>34</v>
      </c>
      <c r="H8557" t="s">
        <v>1771</v>
      </c>
      <c r="I8557">
        <v>44.76</v>
      </c>
      <c r="J8557">
        <v>3</v>
      </c>
      <c r="K8557">
        <v>14.55</v>
      </c>
      <c r="M8557" t="s">
        <v>3265</v>
      </c>
    </row>
    <row r="8558" spans="1:13" x14ac:dyDescent="0.25">
      <c r="A8558" s="7">
        <v>42993</v>
      </c>
      <c r="B8558" s="4">
        <f>YEAR(SaleData[[#This Row],[Order Date]])</f>
        <v>2017</v>
      </c>
      <c r="C8558" s="4">
        <f>MONTH(SaleData[[#This Row],[Order Date]])</f>
        <v>9</v>
      </c>
      <c r="D8558" t="s">
        <v>1740</v>
      </c>
      <c r="E8558" t="s">
        <v>30</v>
      </c>
      <c r="F8558" t="s">
        <v>26</v>
      </c>
      <c r="G8558" t="s">
        <v>27</v>
      </c>
      <c r="H8558" t="s">
        <v>1633</v>
      </c>
      <c r="I8558">
        <v>25.92</v>
      </c>
      <c r="J8558">
        <v>5</v>
      </c>
      <c r="K8558">
        <v>9.4</v>
      </c>
      <c r="M8558" t="s">
        <v>3265</v>
      </c>
    </row>
    <row r="8559" spans="1:13" x14ac:dyDescent="0.25">
      <c r="A8559" s="7">
        <v>42993</v>
      </c>
      <c r="B8559" s="4">
        <f>YEAR(SaleData[[#This Row],[Order Date]])</f>
        <v>2017</v>
      </c>
      <c r="C8559" s="4">
        <f>MONTH(SaleData[[#This Row],[Order Date]])</f>
        <v>9</v>
      </c>
      <c r="D8559" t="s">
        <v>1740</v>
      </c>
      <c r="E8559" t="s">
        <v>30</v>
      </c>
      <c r="F8559" t="s">
        <v>26</v>
      </c>
      <c r="G8559" t="s">
        <v>36</v>
      </c>
      <c r="H8559" t="s">
        <v>578</v>
      </c>
      <c r="I8559">
        <v>53.42</v>
      </c>
      <c r="J8559">
        <v>3</v>
      </c>
      <c r="K8559">
        <v>4.67</v>
      </c>
      <c r="M8559" t="s">
        <v>3265</v>
      </c>
    </row>
    <row r="8560" spans="1:13" x14ac:dyDescent="0.25">
      <c r="A8560" s="7">
        <v>42993</v>
      </c>
      <c r="B8560" s="4">
        <f>YEAR(SaleData[[#This Row],[Order Date]])</f>
        <v>2017</v>
      </c>
      <c r="C8560" s="4">
        <f>MONTH(SaleData[[#This Row],[Order Date]])</f>
        <v>9</v>
      </c>
      <c r="D8560" t="s">
        <v>2479</v>
      </c>
      <c r="E8560" t="s">
        <v>30</v>
      </c>
      <c r="F8560" t="s">
        <v>16</v>
      </c>
      <c r="G8560" t="s">
        <v>34</v>
      </c>
      <c r="H8560" t="s">
        <v>2690</v>
      </c>
      <c r="I8560">
        <v>65.42</v>
      </c>
      <c r="J8560">
        <v>4</v>
      </c>
      <c r="K8560">
        <v>-52.34</v>
      </c>
      <c r="M8560" t="s">
        <v>3266</v>
      </c>
    </row>
    <row r="8561" spans="1:13" x14ac:dyDescent="0.25">
      <c r="A8561" s="7">
        <v>42993</v>
      </c>
      <c r="B8561" s="4">
        <f>YEAR(SaleData[[#This Row],[Order Date]])</f>
        <v>2017</v>
      </c>
      <c r="C8561" s="4">
        <f>MONTH(SaleData[[#This Row],[Order Date]])</f>
        <v>9</v>
      </c>
      <c r="D8561" t="s">
        <v>1510</v>
      </c>
      <c r="E8561" t="s">
        <v>332</v>
      </c>
      <c r="F8561" t="s">
        <v>26</v>
      </c>
      <c r="G8561" t="s">
        <v>31</v>
      </c>
      <c r="H8561" t="s">
        <v>32</v>
      </c>
      <c r="I8561">
        <v>23.55</v>
      </c>
      <c r="J8561">
        <v>5</v>
      </c>
      <c r="K8561">
        <v>1.18</v>
      </c>
      <c r="M8561" t="s">
        <v>3266</v>
      </c>
    </row>
    <row r="8562" spans="1:13" x14ac:dyDescent="0.25">
      <c r="A8562" s="7">
        <v>42993</v>
      </c>
      <c r="B8562" s="4">
        <f>YEAR(SaleData[[#This Row],[Order Date]])</f>
        <v>2017</v>
      </c>
      <c r="C8562" s="4">
        <f>MONTH(SaleData[[#This Row],[Order Date]])</f>
        <v>9</v>
      </c>
      <c r="D8562" t="s">
        <v>2282</v>
      </c>
      <c r="E8562" t="s">
        <v>573</v>
      </c>
      <c r="F8562" t="s">
        <v>26</v>
      </c>
      <c r="G8562" t="s">
        <v>46</v>
      </c>
      <c r="H8562" t="s">
        <v>647</v>
      </c>
      <c r="I8562">
        <v>43.41</v>
      </c>
      <c r="J8562">
        <v>1</v>
      </c>
      <c r="K8562">
        <v>19.97</v>
      </c>
      <c r="M8562" t="s">
        <v>3267</v>
      </c>
    </row>
    <row r="8563" spans="1:13" x14ac:dyDescent="0.25">
      <c r="A8563" s="7">
        <v>42993</v>
      </c>
      <c r="B8563" s="4">
        <f>YEAR(SaleData[[#This Row],[Order Date]])</f>
        <v>2017</v>
      </c>
      <c r="C8563" s="4">
        <f>MONTH(SaleData[[#This Row],[Order Date]])</f>
        <v>9</v>
      </c>
      <c r="D8563" t="s">
        <v>2282</v>
      </c>
      <c r="E8563" t="s">
        <v>573</v>
      </c>
      <c r="F8563" t="s">
        <v>16</v>
      </c>
      <c r="G8563" t="s">
        <v>34</v>
      </c>
      <c r="H8563" t="s">
        <v>884</v>
      </c>
      <c r="I8563">
        <v>6.24</v>
      </c>
      <c r="J8563">
        <v>3</v>
      </c>
      <c r="K8563">
        <v>2.62</v>
      </c>
      <c r="M8563" t="s">
        <v>3267</v>
      </c>
    </row>
    <row r="8564" spans="1:13" x14ac:dyDescent="0.25">
      <c r="A8564" s="7">
        <v>42993</v>
      </c>
      <c r="B8564" s="4">
        <f>YEAR(SaleData[[#This Row],[Order Date]])</f>
        <v>2017</v>
      </c>
      <c r="C8564" s="4">
        <f>MONTH(SaleData[[#This Row],[Order Date]])</f>
        <v>9</v>
      </c>
      <c r="D8564" t="s">
        <v>2282</v>
      </c>
      <c r="E8564" t="s">
        <v>573</v>
      </c>
      <c r="F8564" t="s">
        <v>26</v>
      </c>
      <c r="G8564" t="s">
        <v>56</v>
      </c>
      <c r="H8564" t="s">
        <v>2429</v>
      </c>
      <c r="I8564">
        <v>465.16</v>
      </c>
      <c r="J8564">
        <v>2</v>
      </c>
      <c r="K8564">
        <v>120.94</v>
      </c>
      <c r="M8564" t="s">
        <v>3267</v>
      </c>
    </row>
    <row r="8565" spans="1:13" x14ac:dyDescent="0.25">
      <c r="A8565" s="7">
        <v>42993</v>
      </c>
      <c r="B8565" s="4">
        <f>YEAR(SaleData[[#This Row],[Order Date]])</f>
        <v>2017</v>
      </c>
      <c r="C8565" s="4">
        <f>MONTH(SaleData[[#This Row],[Order Date]])</f>
        <v>9</v>
      </c>
      <c r="D8565" t="s">
        <v>2282</v>
      </c>
      <c r="E8565" t="s">
        <v>573</v>
      </c>
      <c r="F8565" t="s">
        <v>26</v>
      </c>
      <c r="G8565" t="s">
        <v>27</v>
      </c>
      <c r="H8565" t="s">
        <v>55</v>
      </c>
      <c r="I8565">
        <v>7.98</v>
      </c>
      <c r="J8565">
        <v>1</v>
      </c>
      <c r="K8565">
        <v>3.99</v>
      </c>
      <c r="M8565" t="s">
        <v>3267</v>
      </c>
    </row>
    <row r="8566" spans="1:13" x14ac:dyDescent="0.25">
      <c r="A8566" s="7">
        <v>42994</v>
      </c>
      <c r="B8566" s="4">
        <f>YEAR(SaleData[[#This Row],[Order Date]])</f>
        <v>2017</v>
      </c>
      <c r="C8566" s="4">
        <f>MONTH(SaleData[[#This Row],[Order Date]])</f>
        <v>9</v>
      </c>
      <c r="D8566" t="s">
        <v>1119</v>
      </c>
      <c r="E8566" t="s">
        <v>349</v>
      </c>
      <c r="F8566" t="s">
        <v>26</v>
      </c>
      <c r="G8566" t="s">
        <v>36</v>
      </c>
      <c r="H8566" t="s">
        <v>460</v>
      </c>
      <c r="I8566">
        <v>191.88</v>
      </c>
      <c r="J8566">
        <v>6</v>
      </c>
      <c r="K8566">
        <v>19.190000000000001</v>
      </c>
      <c r="M8566" t="s">
        <v>3267</v>
      </c>
    </row>
    <row r="8567" spans="1:13" x14ac:dyDescent="0.25">
      <c r="A8567" s="7">
        <v>42994</v>
      </c>
      <c r="B8567" s="4">
        <f>YEAR(SaleData[[#This Row],[Order Date]])</f>
        <v>2017</v>
      </c>
      <c r="C8567" s="4">
        <f>MONTH(SaleData[[#This Row],[Order Date]])</f>
        <v>9</v>
      </c>
      <c r="D8567" t="s">
        <v>1200</v>
      </c>
      <c r="E8567" t="s">
        <v>43</v>
      </c>
      <c r="F8567" t="s">
        <v>26</v>
      </c>
      <c r="G8567" t="s">
        <v>36</v>
      </c>
      <c r="H8567" t="s">
        <v>1564</v>
      </c>
      <c r="I8567">
        <v>1295.78</v>
      </c>
      <c r="J8567">
        <v>2</v>
      </c>
      <c r="K8567">
        <v>310.99</v>
      </c>
      <c r="M8567" t="s">
        <v>3267</v>
      </c>
    </row>
    <row r="8568" spans="1:13" x14ac:dyDescent="0.25">
      <c r="A8568" s="7">
        <v>42994</v>
      </c>
      <c r="B8568" s="4">
        <f>YEAR(SaleData[[#This Row],[Order Date]])</f>
        <v>2017</v>
      </c>
      <c r="C8568" s="4">
        <f>MONTH(SaleData[[#This Row],[Order Date]])</f>
        <v>9</v>
      </c>
      <c r="D8568" t="s">
        <v>1239</v>
      </c>
      <c r="E8568" t="s">
        <v>53</v>
      </c>
      <c r="F8568" t="s">
        <v>26</v>
      </c>
      <c r="G8568" t="s">
        <v>56</v>
      </c>
      <c r="H8568" t="s">
        <v>1291</v>
      </c>
      <c r="I8568">
        <v>362.94</v>
      </c>
      <c r="J8568">
        <v>3</v>
      </c>
      <c r="K8568">
        <v>90.74</v>
      </c>
      <c r="M8568" t="s">
        <v>3267</v>
      </c>
    </row>
    <row r="8569" spans="1:13" x14ac:dyDescent="0.25">
      <c r="A8569" s="7">
        <v>42994</v>
      </c>
      <c r="B8569" s="4">
        <f>YEAR(SaleData[[#This Row],[Order Date]])</f>
        <v>2017</v>
      </c>
      <c r="C8569" s="4">
        <f>MONTH(SaleData[[#This Row],[Order Date]])</f>
        <v>9</v>
      </c>
      <c r="D8569" t="s">
        <v>1239</v>
      </c>
      <c r="E8569" t="s">
        <v>53</v>
      </c>
      <c r="F8569" t="s">
        <v>26</v>
      </c>
      <c r="G8569" t="s">
        <v>46</v>
      </c>
      <c r="H8569" t="s">
        <v>1172</v>
      </c>
      <c r="I8569">
        <v>11.54</v>
      </c>
      <c r="J8569">
        <v>2</v>
      </c>
      <c r="K8569">
        <v>5.77</v>
      </c>
      <c r="M8569" t="s">
        <v>3267</v>
      </c>
    </row>
    <row r="8570" spans="1:13" x14ac:dyDescent="0.25">
      <c r="A8570" s="7">
        <v>42994</v>
      </c>
      <c r="B8570" s="4">
        <f>YEAR(SaleData[[#This Row],[Order Date]])</f>
        <v>2017</v>
      </c>
      <c r="C8570" s="4">
        <f>MONTH(SaleData[[#This Row],[Order Date]])</f>
        <v>9</v>
      </c>
      <c r="D8570" t="s">
        <v>612</v>
      </c>
      <c r="E8570" t="s">
        <v>43</v>
      </c>
      <c r="F8570" t="s">
        <v>26</v>
      </c>
      <c r="G8570" t="s">
        <v>46</v>
      </c>
      <c r="H8570" t="s">
        <v>647</v>
      </c>
      <c r="I8570">
        <v>312.55</v>
      </c>
      <c r="J8570">
        <v>9</v>
      </c>
      <c r="K8570">
        <v>101.58</v>
      </c>
      <c r="M8570" t="s">
        <v>3267</v>
      </c>
    </row>
    <row r="8571" spans="1:13" x14ac:dyDescent="0.25">
      <c r="A8571" s="7">
        <v>42994</v>
      </c>
      <c r="B8571" s="4">
        <f>YEAR(SaleData[[#This Row],[Order Date]])</f>
        <v>2017</v>
      </c>
      <c r="C8571" s="4">
        <f>MONTH(SaleData[[#This Row],[Order Date]])</f>
        <v>9</v>
      </c>
      <c r="D8571" t="s">
        <v>854</v>
      </c>
      <c r="E8571" t="s">
        <v>30</v>
      </c>
      <c r="F8571" t="s">
        <v>26</v>
      </c>
      <c r="G8571" t="s">
        <v>27</v>
      </c>
      <c r="H8571" t="s">
        <v>1409</v>
      </c>
      <c r="I8571">
        <v>5.18</v>
      </c>
      <c r="J8571">
        <v>1</v>
      </c>
      <c r="K8571">
        <v>1.81</v>
      </c>
      <c r="M8571" t="s">
        <v>3268</v>
      </c>
    </row>
    <row r="8572" spans="1:13" x14ac:dyDescent="0.25">
      <c r="A8572" s="7">
        <v>42994</v>
      </c>
      <c r="B8572" s="4">
        <f>YEAR(SaleData[[#This Row],[Order Date]])</f>
        <v>2017</v>
      </c>
      <c r="C8572" s="4">
        <f>MONTH(SaleData[[#This Row],[Order Date]])</f>
        <v>9</v>
      </c>
      <c r="D8572" t="s">
        <v>410</v>
      </c>
      <c r="E8572" t="s">
        <v>43</v>
      </c>
      <c r="F8572" t="s">
        <v>26</v>
      </c>
      <c r="G8572" t="s">
        <v>46</v>
      </c>
      <c r="H8572" t="s">
        <v>2382</v>
      </c>
      <c r="I8572">
        <v>895.92</v>
      </c>
      <c r="J8572">
        <v>5</v>
      </c>
      <c r="K8572">
        <v>302.37</v>
      </c>
      <c r="M8572" t="s">
        <v>3268</v>
      </c>
    </row>
    <row r="8573" spans="1:13" x14ac:dyDescent="0.25">
      <c r="A8573" s="7">
        <v>42994</v>
      </c>
      <c r="B8573" s="4">
        <f>YEAR(SaleData[[#This Row],[Order Date]])</f>
        <v>2017</v>
      </c>
      <c r="C8573" s="4">
        <f>MONTH(SaleData[[#This Row],[Order Date]])</f>
        <v>9</v>
      </c>
      <c r="D8573" t="s">
        <v>410</v>
      </c>
      <c r="E8573" t="s">
        <v>43</v>
      </c>
      <c r="F8573" t="s">
        <v>26</v>
      </c>
      <c r="G8573" t="s">
        <v>36</v>
      </c>
      <c r="H8573" t="s">
        <v>406</v>
      </c>
      <c r="I8573">
        <v>130.71</v>
      </c>
      <c r="J8573">
        <v>3</v>
      </c>
      <c r="K8573">
        <v>39.21</v>
      </c>
      <c r="M8573" t="s">
        <v>3268</v>
      </c>
    </row>
    <row r="8574" spans="1:13" x14ac:dyDescent="0.25">
      <c r="A8574" s="7">
        <v>42994</v>
      </c>
      <c r="B8574" s="4">
        <f>YEAR(SaleData[[#This Row],[Order Date]])</f>
        <v>2017</v>
      </c>
      <c r="C8574" s="4">
        <f>MONTH(SaleData[[#This Row],[Order Date]])</f>
        <v>9</v>
      </c>
      <c r="D8574" t="s">
        <v>410</v>
      </c>
      <c r="E8574" t="s">
        <v>43</v>
      </c>
      <c r="F8574" t="s">
        <v>26</v>
      </c>
      <c r="G8574" t="s">
        <v>62</v>
      </c>
      <c r="H8574" t="s">
        <v>2558</v>
      </c>
      <c r="I8574">
        <v>11.68</v>
      </c>
      <c r="J8574">
        <v>2</v>
      </c>
      <c r="K8574">
        <v>3.04</v>
      </c>
      <c r="M8574" t="s">
        <v>3269</v>
      </c>
    </row>
    <row r="8575" spans="1:13" x14ac:dyDescent="0.25">
      <c r="A8575" s="7">
        <v>42994</v>
      </c>
      <c r="B8575" s="4">
        <f>YEAR(SaleData[[#This Row],[Order Date]])</f>
        <v>2017</v>
      </c>
      <c r="C8575" s="4">
        <f>MONTH(SaleData[[#This Row],[Order Date]])</f>
        <v>9</v>
      </c>
      <c r="D8575" t="s">
        <v>410</v>
      </c>
      <c r="E8575" t="s">
        <v>43</v>
      </c>
      <c r="F8575" t="s">
        <v>11</v>
      </c>
      <c r="G8575" t="s">
        <v>12</v>
      </c>
      <c r="H8575" t="s">
        <v>273</v>
      </c>
      <c r="I8575">
        <v>62.31</v>
      </c>
      <c r="J8575">
        <v>3</v>
      </c>
      <c r="K8575">
        <v>22.43</v>
      </c>
      <c r="M8575" t="s">
        <v>3269</v>
      </c>
    </row>
    <row r="8576" spans="1:13" x14ac:dyDescent="0.25">
      <c r="A8576" s="7">
        <v>42994</v>
      </c>
      <c r="B8576" s="4">
        <f>YEAR(SaleData[[#This Row],[Order Date]])</f>
        <v>2017</v>
      </c>
      <c r="C8576" s="4">
        <f>MONTH(SaleData[[#This Row],[Order Date]])</f>
        <v>9</v>
      </c>
      <c r="D8576" t="s">
        <v>2495</v>
      </c>
      <c r="E8576" t="s">
        <v>321</v>
      </c>
      <c r="F8576" t="s">
        <v>16</v>
      </c>
      <c r="G8576" t="s">
        <v>235</v>
      </c>
      <c r="H8576" t="s">
        <v>1306</v>
      </c>
      <c r="I8576">
        <v>638.82000000000005</v>
      </c>
      <c r="J8576">
        <v>9</v>
      </c>
      <c r="K8576">
        <v>185.26</v>
      </c>
      <c r="M8576" t="s">
        <v>3269</v>
      </c>
    </row>
    <row r="8577" spans="1:13" x14ac:dyDescent="0.25">
      <c r="A8577" s="7">
        <v>42994</v>
      </c>
      <c r="B8577" s="4">
        <f>YEAR(SaleData[[#This Row],[Order Date]])</f>
        <v>2017</v>
      </c>
      <c r="C8577" s="4">
        <f>MONTH(SaleData[[#This Row],[Order Date]])</f>
        <v>9</v>
      </c>
      <c r="D8577" t="s">
        <v>2495</v>
      </c>
      <c r="E8577" t="s">
        <v>321</v>
      </c>
      <c r="F8577" t="s">
        <v>26</v>
      </c>
      <c r="G8577" t="s">
        <v>213</v>
      </c>
      <c r="H8577" t="s">
        <v>292</v>
      </c>
      <c r="I8577">
        <v>30.69</v>
      </c>
      <c r="J8577">
        <v>3</v>
      </c>
      <c r="K8577">
        <v>7.98</v>
      </c>
      <c r="M8577" t="s">
        <v>3269</v>
      </c>
    </row>
    <row r="8578" spans="1:13" x14ac:dyDescent="0.25">
      <c r="A8578" s="7">
        <v>42994</v>
      </c>
      <c r="B8578" s="4">
        <f>YEAR(SaleData[[#This Row],[Order Date]])</f>
        <v>2017</v>
      </c>
      <c r="C8578" s="4">
        <f>MONTH(SaleData[[#This Row],[Order Date]])</f>
        <v>9</v>
      </c>
      <c r="D8578" t="s">
        <v>2495</v>
      </c>
      <c r="E8578" t="s">
        <v>321</v>
      </c>
      <c r="F8578" t="s">
        <v>16</v>
      </c>
      <c r="G8578" t="s">
        <v>34</v>
      </c>
      <c r="H8578" t="s">
        <v>2660</v>
      </c>
      <c r="I8578">
        <v>25.16</v>
      </c>
      <c r="J8578">
        <v>2</v>
      </c>
      <c r="K8578">
        <v>8.5500000000000007</v>
      </c>
      <c r="M8578" t="s">
        <v>3269</v>
      </c>
    </row>
    <row r="8579" spans="1:13" x14ac:dyDescent="0.25">
      <c r="A8579" s="7">
        <v>42995</v>
      </c>
      <c r="B8579" s="4">
        <f>YEAR(SaleData[[#This Row],[Order Date]])</f>
        <v>2017</v>
      </c>
      <c r="C8579" s="4">
        <f>MONTH(SaleData[[#This Row],[Order Date]])</f>
        <v>9</v>
      </c>
      <c r="D8579" t="s">
        <v>722</v>
      </c>
      <c r="E8579" t="s">
        <v>15</v>
      </c>
      <c r="F8579" t="s">
        <v>16</v>
      </c>
      <c r="G8579" t="s">
        <v>34</v>
      </c>
      <c r="H8579" t="s">
        <v>1034</v>
      </c>
      <c r="I8579">
        <v>6.16</v>
      </c>
      <c r="J8579">
        <v>2</v>
      </c>
      <c r="K8579">
        <v>2.96</v>
      </c>
      <c r="M8579" t="s">
        <v>3269</v>
      </c>
    </row>
    <row r="8580" spans="1:13" x14ac:dyDescent="0.25">
      <c r="A8580" s="7">
        <v>42995</v>
      </c>
      <c r="B8580" s="4">
        <f>YEAR(SaleData[[#This Row],[Order Date]])</f>
        <v>2017</v>
      </c>
      <c r="C8580" s="4">
        <f>MONTH(SaleData[[#This Row],[Order Date]])</f>
        <v>9</v>
      </c>
      <c r="D8580" t="s">
        <v>722</v>
      </c>
      <c r="E8580" t="s">
        <v>15</v>
      </c>
      <c r="F8580" t="s">
        <v>16</v>
      </c>
      <c r="G8580" t="s">
        <v>40</v>
      </c>
      <c r="H8580" t="s">
        <v>271</v>
      </c>
      <c r="I8580">
        <v>2348.8200000000002</v>
      </c>
      <c r="J8580">
        <v>9</v>
      </c>
      <c r="K8580">
        <v>399.3</v>
      </c>
      <c r="M8580" t="s">
        <v>3269</v>
      </c>
    </row>
    <row r="8581" spans="1:13" x14ac:dyDescent="0.25">
      <c r="A8581" s="7">
        <v>42995</v>
      </c>
      <c r="B8581" s="4">
        <f>YEAR(SaleData[[#This Row],[Order Date]])</f>
        <v>2017</v>
      </c>
      <c r="C8581" s="4">
        <f>MONTH(SaleData[[#This Row],[Order Date]])</f>
        <v>9</v>
      </c>
      <c r="D8581" t="s">
        <v>1932</v>
      </c>
      <c r="E8581" t="s">
        <v>20</v>
      </c>
      <c r="F8581" t="s">
        <v>26</v>
      </c>
      <c r="G8581" t="s">
        <v>36</v>
      </c>
      <c r="H8581" t="s">
        <v>1598</v>
      </c>
      <c r="I8581">
        <v>1395.54</v>
      </c>
      <c r="J8581">
        <v>9</v>
      </c>
      <c r="K8581">
        <v>362.84</v>
      </c>
      <c r="M8581" t="s">
        <v>3269</v>
      </c>
    </row>
    <row r="8582" spans="1:13" x14ac:dyDescent="0.25">
      <c r="A8582" s="7">
        <v>42995</v>
      </c>
      <c r="B8582" s="4">
        <f>YEAR(SaleData[[#This Row],[Order Date]])</f>
        <v>2017</v>
      </c>
      <c r="C8582" s="4">
        <f>MONTH(SaleData[[#This Row],[Order Date]])</f>
        <v>9</v>
      </c>
      <c r="D8582" t="s">
        <v>1932</v>
      </c>
      <c r="E8582" t="s">
        <v>20</v>
      </c>
      <c r="F8582" t="s">
        <v>16</v>
      </c>
      <c r="G8582" t="s">
        <v>34</v>
      </c>
      <c r="H8582" t="s">
        <v>2260</v>
      </c>
      <c r="I8582">
        <v>117.36</v>
      </c>
      <c r="J8582">
        <v>4</v>
      </c>
      <c r="K8582">
        <v>36.380000000000003</v>
      </c>
      <c r="M8582" t="s">
        <v>3269</v>
      </c>
    </row>
    <row r="8583" spans="1:13" x14ac:dyDescent="0.25">
      <c r="A8583" s="7">
        <v>42995</v>
      </c>
      <c r="B8583" s="4">
        <f>YEAR(SaleData[[#This Row],[Order Date]])</f>
        <v>2017</v>
      </c>
      <c r="C8583" s="4">
        <f>MONTH(SaleData[[#This Row],[Order Date]])</f>
        <v>9</v>
      </c>
      <c r="D8583" t="s">
        <v>1932</v>
      </c>
      <c r="E8583" t="s">
        <v>20</v>
      </c>
      <c r="F8583" t="s">
        <v>26</v>
      </c>
      <c r="G8583" t="s">
        <v>44</v>
      </c>
      <c r="H8583" t="s">
        <v>2342</v>
      </c>
      <c r="I8583">
        <v>18.899999999999999</v>
      </c>
      <c r="J8583">
        <v>3</v>
      </c>
      <c r="K8583">
        <v>8.69</v>
      </c>
      <c r="M8583" t="s">
        <v>3269</v>
      </c>
    </row>
    <row r="8584" spans="1:13" x14ac:dyDescent="0.25">
      <c r="A8584" s="7">
        <v>42995</v>
      </c>
      <c r="B8584" s="4">
        <f>YEAR(SaleData[[#This Row],[Order Date]])</f>
        <v>2017</v>
      </c>
      <c r="C8584" s="4">
        <f>MONTH(SaleData[[#This Row],[Order Date]])</f>
        <v>9</v>
      </c>
      <c r="D8584" t="s">
        <v>1932</v>
      </c>
      <c r="E8584" t="s">
        <v>20</v>
      </c>
      <c r="F8584" t="s">
        <v>26</v>
      </c>
      <c r="G8584" t="s">
        <v>27</v>
      </c>
      <c r="H8584" t="s">
        <v>295</v>
      </c>
      <c r="I8584">
        <v>77.52</v>
      </c>
      <c r="J8584">
        <v>2</v>
      </c>
      <c r="K8584">
        <v>37.979999999999997</v>
      </c>
      <c r="M8584" t="s">
        <v>3270</v>
      </c>
    </row>
    <row r="8585" spans="1:13" x14ac:dyDescent="0.25">
      <c r="A8585" s="7">
        <v>42995</v>
      </c>
      <c r="B8585" s="4">
        <f>YEAR(SaleData[[#This Row],[Order Date]])</f>
        <v>2017</v>
      </c>
      <c r="C8585" s="4">
        <f>MONTH(SaleData[[#This Row],[Order Date]])</f>
        <v>9</v>
      </c>
      <c r="D8585" t="s">
        <v>1604</v>
      </c>
      <c r="E8585" t="s">
        <v>15</v>
      </c>
      <c r="F8585" t="s">
        <v>26</v>
      </c>
      <c r="G8585" t="s">
        <v>46</v>
      </c>
      <c r="H8585" t="s">
        <v>1563</v>
      </c>
      <c r="I8585">
        <v>10.050000000000001</v>
      </c>
      <c r="J8585">
        <v>2</v>
      </c>
      <c r="K8585">
        <v>3.14</v>
      </c>
      <c r="M8585" t="s">
        <v>3270</v>
      </c>
    </row>
    <row r="8586" spans="1:13" x14ac:dyDescent="0.25">
      <c r="A8586" s="7">
        <v>42995</v>
      </c>
      <c r="B8586" s="4">
        <f>YEAR(SaleData[[#This Row],[Order Date]])</f>
        <v>2017</v>
      </c>
      <c r="C8586" s="4">
        <f>MONTH(SaleData[[#This Row],[Order Date]])</f>
        <v>9</v>
      </c>
      <c r="D8586" t="s">
        <v>1604</v>
      </c>
      <c r="E8586" t="s">
        <v>15</v>
      </c>
      <c r="F8586" t="s">
        <v>26</v>
      </c>
      <c r="G8586" t="s">
        <v>36</v>
      </c>
      <c r="H8586" t="s">
        <v>1426</v>
      </c>
      <c r="I8586">
        <v>807.75</v>
      </c>
      <c r="J8586">
        <v>5</v>
      </c>
      <c r="K8586">
        <v>153.47</v>
      </c>
      <c r="M8586" t="s">
        <v>3270</v>
      </c>
    </row>
    <row r="8587" spans="1:13" x14ac:dyDescent="0.25">
      <c r="A8587" s="7">
        <v>42995</v>
      </c>
      <c r="B8587" s="4">
        <f>YEAR(SaleData[[#This Row],[Order Date]])</f>
        <v>2017</v>
      </c>
      <c r="C8587" s="4">
        <f>MONTH(SaleData[[#This Row],[Order Date]])</f>
        <v>9</v>
      </c>
      <c r="D8587" t="s">
        <v>2254</v>
      </c>
      <c r="E8587" t="s">
        <v>87</v>
      </c>
      <c r="F8587" t="s">
        <v>26</v>
      </c>
      <c r="G8587" t="s">
        <v>44</v>
      </c>
      <c r="H8587" t="s">
        <v>878</v>
      </c>
      <c r="I8587">
        <v>15.94</v>
      </c>
      <c r="J8587">
        <v>4</v>
      </c>
      <c r="K8587">
        <v>5.18</v>
      </c>
      <c r="M8587" t="s">
        <v>3270</v>
      </c>
    </row>
    <row r="8588" spans="1:13" x14ac:dyDescent="0.25">
      <c r="A8588" s="7">
        <v>42995</v>
      </c>
      <c r="B8588" s="4">
        <f>YEAR(SaleData[[#This Row],[Order Date]])</f>
        <v>2017</v>
      </c>
      <c r="C8588" s="4">
        <f>MONTH(SaleData[[#This Row],[Order Date]])</f>
        <v>9</v>
      </c>
      <c r="D8588" t="s">
        <v>1918</v>
      </c>
      <c r="E8588" t="s">
        <v>573</v>
      </c>
      <c r="F8588" t="s">
        <v>26</v>
      </c>
      <c r="G8588" t="s">
        <v>62</v>
      </c>
      <c r="H8588" t="s">
        <v>2558</v>
      </c>
      <c r="I8588">
        <v>40.880000000000003</v>
      </c>
      <c r="J8588">
        <v>7</v>
      </c>
      <c r="K8588">
        <v>10.63</v>
      </c>
      <c r="M8588" t="s">
        <v>3270</v>
      </c>
    </row>
    <row r="8589" spans="1:13" x14ac:dyDescent="0.25">
      <c r="A8589" s="7">
        <v>42995</v>
      </c>
      <c r="B8589" s="4">
        <f>YEAR(SaleData[[#This Row],[Order Date]])</f>
        <v>2017</v>
      </c>
      <c r="C8589" s="4">
        <f>MONTH(SaleData[[#This Row],[Order Date]])</f>
        <v>9</v>
      </c>
      <c r="D8589" t="s">
        <v>1982</v>
      </c>
      <c r="E8589" t="s">
        <v>43</v>
      </c>
      <c r="F8589" t="s">
        <v>26</v>
      </c>
      <c r="G8589" t="s">
        <v>27</v>
      </c>
      <c r="H8589" t="s">
        <v>1807</v>
      </c>
      <c r="I8589">
        <v>18.97</v>
      </c>
      <c r="J8589">
        <v>1</v>
      </c>
      <c r="K8589">
        <v>9.11</v>
      </c>
      <c r="M8589" t="s">
        <v>3270</v>
      </c>
    </row>
    <row r="8590" spans="1:13" x14ac:dyDescent="0.25">
      <c r="A8590" s="7">
        <v>42995</v>
      </c>
      <c r="B8590" s="4">
        <f>YEAR(SaleData[[#This Row],[Order Date]])</f>
        <v>2017</v>
      </c>
      <c r="C8590" s="4">
        <f>MONTH(SaleData[[#This Row],[Order Date]])</f>
        <v>9</v>
      </c>
      <c r="D8590" t="s">
        <v>140</v>
      </c>
      <c r="E8590" t="s">
        <v>605</v>
      </c>
      <c r="F8590" t="s">
        <v>11</v>
      </c>
      <c r="G8590" t="s">
        <v>12</v>
      </c>
      <c r="H8590" t="s">
        <v>1980</v>
      </c>
      <c r="I8590">
        <v>209.97</v>
      </c>
      <c r="J8590">
        <v>3</v>
      </c>
      <c r="K8590">
        <v>71.39</v>
      </c>
      <c r="M8590" t="s">
        <v>3270</v>
      </c>
    </row>
    <row r="8591" spans="1:13" x14ac:dyDescent="0.25">
      <c r="A8591" s="7">
        <v>42995</v>
      </c>
      <c r="B8591" s="4">
        <f>YEAR(SaleData[[#This Row],[Order Date]])</f>
        <v>2017</v>
      </c>
      <c r="C8591" s="4">
        <f>MONTH(SaleData[[#This Row],[Order Date]])</f>
        <v>9</v>
      </c>
      <c r="D8591" t="s">
        <v>140</v>
      </c>
      <c r="E8591" t="s">
        <v>605</v>
      </c>
      <c r="F8591" t="s">
        <v>26</v>
      </c>
      <c r="G8591" t="s">
        <v>46</v>
      </c>
      <c r="H8591" t="s">
        <v>1858</v>
      </c>
      <c r="I8591">
        <v>62.94</v>
      </c>
      <c r="J8591">
        <v>3</v>
      </c>
      <c r="K8591">
        <v>30.21</v>
      </c>
      <c r="M8591" t="s">
        <v>3270</v>
      </c>
    </row>
    <row r="8592" spans="1:13" x14ac:dyDescent="0.25">
      <c r="A8592" s="7">
        <v>42995</v>
      </c>
      <c r="B8592" s="4">
        <f>YEAR(SaleData[[#This Row],[Order Date]])</f>
        <v>2017</v>
      </c>
      <c r="C8592" s="4">
        <f>MONTH(SaleData[[#This Row],[Order Date]])</f>
        <v>9</v>
      </c>
      <c r="D8592" t="s">
        <v>140</v>
      </c>
      <c r="E8592" t="s">
        <v>605</v>
      </c>
      <c r="F8592" t="s">
        <v>26</v>
      </c>
      <c r="G8592" t="s">
        <v>62</v>
      </c>
      <c r="H8592" t="s">
        <v>1412</v>
      </c>
      <c r="I8592">
        <v>25.92</v>
      </c>
      <c r="J8592">
        <v>9</v>
      </c>
      <c r="K8592">
        <v>7.78</v>
      </c>
      <c r="M8592" t="s">
        <v>3270</v>
      </c>
    </row>
    <row r="8593" spans="1:13" x14ac:dyDescent="0.25">
      <c r="A8593" s="7">
        <v>42995</v>
      </c>
      <c r="B8593" s="4">
        <f>YEAR(SaleData[[#This Row],[Order Date]])</f>
        <v>2017</v>
      </c>
      <c r="C8593" s="4">
        <f>MONTH(SaleData[[#This Row],[Order Date]])</f>
        <v>9</v>
      </c>
      <c r="D8593" t="s">
        <v>1554</v>
      </c>
      <c r="E8593" t="s">
        <v>43</v>
      </c>
      <c r="F8593" t="s">
        <v>26</v>
      </c>
      <c r="G8593" t="s">
        <v>46</v>
      </c>
      <c r="H8593" t="s">
        <v>328</v>
      </c>
      <c r="I8593">
        <v>27.24</v>
      </c>
      <c r="J8593">
        <v>5</v>
      </c>
      <c r="K8593">
        <v>9.5299999999999994</v>
      </c>
      <c r="M8593" t="s">
        <v>3270</v>
      </c>
    </row>
    <row r="8594" spans="1:13" x14ac:dyDescent="0.25">
      <c r="A8594" s="7">
        <v>42995</v>
      </c>
      <c r="B8594" s="4">
        <f>YEAR(SaleData[[#This Row],[Order Date]])</f>
        <v>2017</v>
      </c>
      <c r="C8594" s="4">
        <f>MONTH(SaleData[[#This Row],[Order Date]])</f>
        <v>9</v>
      </c>
      <c r="D8594" t="s">
        <v>816</v>
      </c>
      <c r="E8594" t="s">
        <v>209</v>
      </c>
      <c r="F8594" t="s">
        <v>26</v>
      </c>
      <c r="G8594" t="s">
        <v>62</v>
      </c>
      <c r="H8594" t="s">
        <v>2366</v>
      </c>
      <c r="I8594">
        <v>10.5</v>
      </c>
      <c r="J8594">
        <v>4</v>
      </c>
      <c r="K8594">
        <v>1.18</v>
      </c>
      <c r="M8594" t="s">
        <v>3271</v>
      </c>
    </row>
    <row r="8595" spans="1:13" x14ac:dyDescent="0.25">
      <c r="A8595" s="7">
        <v>42995</v>
      </c>
      <c r="B8595" s="4">
        <f>YEAR(SaleData[[#This Row],[Order Date]])</f>
        <v>2017</v>
      </c>
      <c r="C8595" s="4">
        <f>MONTH(SaleData[[#This Row],[Order Date]])</f>
        <v>9</v>
      </c>
      <c r="D8595" t="s">
        <v>208</v>
      </c>
      <c r="E8595" t="s">
        <v>105</v>
      </c>
      <c r="F8595" t="s">
        <v>11</v>
      </c>
      <c r="G8595" t="s">
        <v>21</v>
      </c>
      <c r="H8595" t="s">
        <v>834</v>
      </c>
      <c r="I8595">
        <v>859.2</v>
      </c>
      <c r="J8595">
        <v>3</v>
      </c>
      <c r="K8595">
        <v>75.180000000000007</v>
      </c>
      <c r="M8595" t="s">
        <v>3271</v>
      </c>
    </row>
    <row r="8596" spans="1:13" x14ac:dyDescent="0.25">
      <c r="A8596" s="7">
        <v>42996</v>
      </c>
      <c r="B8596" s="4">
        <f>YEAR(SaleData[[#This Row],[Order Date]])</f>
        <v>2017</v>
      </c>
      <c r="C8596" s="4">
        <f>MONTH(SaleData[[#This Row],[Order Date]])</f>
        <v>9</v>
      </c>
      <c r="D8596" t="s">
        <v>1335</v>
      </c>
      <c r="E8596" t="s">
        <v>69</v>
      </c>
      <c r="F8596" t="s">
        <v>16</v>
      </c>
      <c r="G8596" t="s">
        <v>34</v>
      </c>
      <c r="H8596" t="s">
        <v>1220</v>
      </c>
      <c r="I8596">
        <v>67</v>
      </c>
      <c r="J8596">
        <v>5</v>
      </c>
      <c r="K8596">
        <v>32.159999999999997</v>
      </c>
      <c r="M8596" t="s">
        <v>3271</v>
      </c>
    </row>
    <row r="8597" spans="1:13" x14ac:dyDescent="0.25">
      <c r="A8597" s="7">
        <v>42996</v>
      </c>
      <c r="B8597" s="4">
        <f>YEAR(SaleData[[#This Row],[Order Date]])</f>
        <v>2017</v>
      </c>
      <c r="C8597" s="4">
        <f>MONTH(SaleData[[#This Row],[Order Date]])</f>
        <v>9</v>
      </c>
      <c r="D8597" t="s">
        <v>1031</v>
      </c>
      <c r="E8597" t="s">
        <v>43</v>
      </c>
      <c r="F8597" t="s">
        <v>26</v>
      </c>
      <c r="G8597" t="s">
        <v>46</v>
      </c>
      <c r="H8597" t="s">
        <v>1037</v>
      </c>
      <c r="I8597">
        <v>11.74</v>
      </c>
      <c r="J8597">
        <v>1</v>
      </c>
      <c r="K8597">
        <v>3.82</v>
      </c>
      <c r="M8597" t="s">
        <v>3271</v>
      </c>
    </row>
    <row r="8598" spans="1:13" x14ac:dyDescent="0.25">
      <c r="A8598" s="7">
        <v>42996</v>
      </c>
      <c r="B8598" s="4">
        <f>YEAR(SaleData[[#This Row],[Order Date]])</f>
        <v>2017</v>
      </c>
      <c r="C8598" s="4">
        <f>MONTH(SaleData[[#This Row],[Order Date]])</f>
        <v>9</v>
      </c>
      <c r="D8598" t="s">
        <v>1290</v>
      </c>
      <c r="E8598" t="s">
        <v>20</v>
      </c>
      <c r="F8598" t="s">
        <v>26</v>
      </c>
      <c r="G8598" t="s">
        <v>27</v>
      </c>
      <c r="H8598" t="s">
        <v>1118</v>
      </c>
      <c r="I8598">
        <v>46.96</v>
      </c>
      <c r="J8598">
        <v>8</v>
      </c>
      <c r="K8598">
        <v>22.54</v>
      </c>
      <c r="M8598" t="s">
        <v>3272</v>
      </c>
    </row>
    <row r="8599" spans="1:13" x14ac:dyDescent="0.25">
      <c r="A8599" s="7">
        <v>42996</v>
      </c>
      <c r="B8599" s="4">
        <f>YEAR(SaleData[[#This Row],[Order Date]])</f>
        <v>2017</v>
      </c>
      <c r="C8599" s="4">
        <f>MONTH(SaleData[[#This Row],[Order Date]])</f>
        <v>9</v>
      </c>
      <c r="D8599" t="s">
        <v>1119</v>
      </c>
      <c r="E8599" t="s">
        <v>87</v>
      </c>
      <c r="F8599" t="s">
        <v>26</v>
      </c>
      <c r="G8599" t="s">
        <v>44</v>
      </c>
      <c r="H8599" t="s">
        <v>1303</v>
      </c>
      <c r="I8599">
        <v>5.04</v>
      </c>
      <c r="J8599">
        <v>2</v>
      </c>
      <c r="K8599">
        <v>1.76</v>
      </c>
      <c r="M8599" t="s">
        <v>3272</v>
      </c>
    </row>
    <row r="8600" spans="1:13" x14ac:dyDescent="0.25">
      <c r="A8600" s="7">
        <v>42996</v>
      </c>
      <c r="B8600" s="4">
        <f>YEAR(SaleData[[#This Row],[Order Date]])</f>
        <v>2017</v>
      </c>
      <c r="C8600" s="4">
        <f>MONTH(SaleData[[#This Row],[Order Date]])</f>
        <v>9</v>
      </c>
      <c r="D8600" t="s">
        <v>1205</v>
      </c>
      <c r="E8600" t="s">
        <v>24</v>
      </c>
      <c r="F8600" t="s">
        <v>26</v>
      </c>
      <c r="G8600" t="s">
        <v>31</v>
      </c>
      <c r="H8600" t="s">
        <v>109</v>
      </c>
      <c r="I8600">
        <v>12.62</v>
      </c>
      <c r="J8600">
        <v>2</v>
      </c>
      <c r="K8600">
        <v>3.95</v>
      </c>
      <c r="M8600" t="s">
        <v>3273</v>
      </c>
    </row>
    <row r="8601" spans="1:13" x14ac:dyDescent="0.25">
      <c r="A8601" s="7">
        <v>42996</v>
      </c>
      <c r="B8601" s="4">
        <f>YEAR(SaleData[[#This Row],[Order Date]])</f>
        <v>2017</v>
      </c>
      <c r="C8601" s="4">
        <f>MONTH(SaleData[[#This Row],[Order Date]])</f>
        <v>9</v>
      </c>
      <c r="D8601" t="s">
        <v>1404</v>
      </c>
      <c r="E8601" t="s">
        <v>43</v>
      </c>
      <c r="F8601" t="s">
        <v>11</v>
      </c>
      <c r="G8601" t="s">
        <v>21</v>
      </c>
      <c r="H8601" t="s">
        <v>76</v>
      </c>
      <c r="I8601">
        <v>575.91999999999996</v>
      </c>
      <c r="J8601">
        <v>2</v>
      </c>
      <c r="K8601">
        <v>71.989999999999995</v>
      </c>
      <c r="M8601" t="s">
        <v>3274</v>
      </c>
    </row>
    <row r="8602" spans="1:13" x14ac:dyDescent="0.25">
      <c r="A8602" s="7">
        <v>42996</v>
      </c>
      <c r="B8602" s="4">
        <f>YEAR(SaleData[[#This Row],[Order Date]])</f>
        <v>2017</v>
      </c>
      <c r="C8602" s="4">
        <f>MONTH(SaleData[[#This Row],[Order Date]])</f>
        <v>9</v>
      </c>
      <c r="D8602" t="s">
        <v>1404</v>
      </c>
      <c r="E8602" t="s">
        <v>43</v>
      </c>
      <c r="F8602" t="s">
        <v>26</v>
      </c>
      <c r="G8602" t="s">
        <v>31</v>
      </c>
      <c r="H8602" t="s">
        <v>109</v>
      </c>
      <c r="I8602">
        <v>30.4</v>
      </c>
      <c r="J8602">
        <v>5</v>
      </c>
      <c r="K8602">
        <v>15.2</v>
      </c>
      <c r="M8602" t="s">
        <v>3274</v>
      </c>
    </row>
    <row r="8603" spans="1:13" x14ac:dyDescent="0.25">
      <c r="A8603" s="7">
        <v>42996</v>
      </c>
      <c r="B8603" s="4">
        <f>YEAR(SaleData[[#This Row],[Order Date]])</f>
        <v>2017</v>
      </c>
      <c r="C8603" s="4">
        <f>MONTH(SaleData[[#This Row],[Order Date]])</f>
        <v>9</v>
      </c>
      <c r="D8603" t="s">
        <v>1035</v>
      </c>
      <c r="E8603" t="s">
        <v>20</v>
      </c>
      <c r="F8603" t="s">
        <v>26</v>
      </c>
      <c r="G8603" t="s">
        <v>44</v>
      </c>
      <c r="H8603" t="s">
        <v>2321</v>
      </c>
      <c r="I8603">
        <v>25.06</v>
      </c>
      <c r="J8603">
        <v>2</v>
      </c>
      <c r="K8603">
        <v>11.78</v>
      </c>
      <c r="M8603" t="s">
        <v>3274</v>
      </c>
    </row>
    <row r="8604" spans="1:13" x14ac:dyDescent="0.25">
      <c r="A8604" s="7">
        <v>42996</v>
      </c>
      <c r="B8604" s="4">
        <f>YEAR(SaleData[[#This Row],[Order Date]])</f>
        <v>2017</v>
      </c>
      <c r="C8604" s="4">
        <f>MONTH(SaleData[[#This Row],[Order Date]])</f>
        <v>9</v>
      </c>
      <c r="D8604" t="s">
        <v>1152</v>
      </c>
      <c r="E8604" t="s">
        <v>69</v>
      </c>
      <c r="F8604" t="s">
        <v>16</v>
      </c>
      <c r="G8604" t="s">
        <v>17</v>
      </c>
      <c r="H8604" t="s">
        <v>2025</v>
      </c>
      <c r="I8604">
        <v>301.95999999999998</v>
      </c>
      <c r="J8604">
        <v>2</v>
      </c>
      <c r="K8604">
        <v>87.57</v>
      </c>
      <c r="M8604" t="s">
        <v>3274</v>
      </c>
    </row>
    <row r="8605" spans="1:13" x14ac:dyDescent="0.25">
      <c r="A8605" s="7">
        <v>42996</v>
      </c>
      <c r="B8605" s="4">
        <f>YEAR(SaleData[[#This Row],[Order Date]])</f>
        <v>2017</v>
      </c>
      <c r="C8605" s="4">
        <f>MONTH(SaleData[[#This Row],[Order Date]])</f>
        <v>9</v>
      </c>
      <c r="D8605" t="s">
        <v>1152</v>
      </c>
      <c r="E8605" t="s">
        <v>69</v>
      </c>
      <c r="F8605" t="s">
        <v>26</v>
      </c>
      <c r="G8605" t="s">
        <v>56</v>
      </c>
      <c r="H8605" t="s">
        <v>1469</v>
      </c>
      <c r="I8605">
        <v>555.21</v>
      </c>
      <c r="J8605">
        <v>5</v>
      </c>
      <c r="K8605">
        <v>178.9</v>
      </c>
      <c r="M8605" t="s">
        <v>3274</v>
      </c>
    </row>
    <row r="8606" spans="1:13" x14ac:dyDescent="0.25">
      <c r="A8606" s="7">
        <v>42996</v>
      </c>
      <c r="B8606" s="4">
        <f>YEAR(SaleData[[#This Row],[Order Date]])</f>
        <v>2017</v>
      </c>
      <c r="C8606" s="4">
        <f>MONTH(SaleData[[#This Row],[Order Date]])</f>
        <v>9</v>
      </c>
      <c r="D8606" t="s">
        <v>1152</v>
      </c>
      <c r="E8606" t="s">
        <v>69</v>
      </c>
      <c r="F8606" t="s">
        <v>26</v>
      </c>
      <c r="G8606" t="s">
        <v>36</v>
      </c>
      <c r="H8606" t="s">
        <v>1931</v>
      </c>
      <c r="I8606">
        <v>523.48</v>
      </c>
      <c r="J8606">
        <v>4</v>
      </c>
      <c r="K8606">
        <v>130.87</v>
      </c>
      <c r="M8606" t="s">
        <v>3275</v>
      </c>
    </row>
    <row r="8607" spans="1:13" x14ac:dyDescent="0.25">
      <c r="A8607" s="7">
        <v>42996</v>
      </c>
      <c r="B8607" s="4">
        <f>YEAR(SaleData[[#This Row],[Order Date]])</f>
        <v>2017</v>
      </c>
      <c r="C8607" s="4">
        <f>MONTH(SaleData[[#This Row],[Order Date]])</f>
        <v>9</v>
      </c>
      <c r="D8607" t="s">
        <v>1152</v>
      </c>
      <c r="E8607" t="s">
        <v>69</v>
      </c>
      <c r="F8607" t="s">
        <v>26</v>
      </c>
      <c r="G8607" t="s">
        <v>62</v>
      </c>
      <c r="H8607" t="s">
        <v>90</v>
      </c>
      <c r="I8607">
        <v>161.82</v>
      </c>
      <c r="J8607">
        <v>9</v>
      </c>
      <c r="K8607">
        <v>46.93</v>
      </c>
      <c r="M8607" t="s">
        <v>3275</v>
      </c>
    </row>
    <row r="8608" spans="1:13" x14ac:dyDescent="0.25">
      <c r="A8608" s="7">
        <v>42996</v>
      </c>
      <c r="B8608" s="4">
        <f>YEAR(SaleData[[#This Row],[Order Date]])</f>
        <v>2017</v>
      </c>
      <c r="C8608" s="4">
        <f>MONTH(SaleData[[#This Row],[Order Date]])</f>
        <v>9</v>
      </c>
      <c r="D8608" t="s">
        <v>2184</v>
      </c>
      <c r="E8608" t="s">
        <v>69</v>
      </c>
      <c r="F8608" t="s">
        <v>26</v>
      </c>
      <c r="G8608" t="s">
        <v>27</v>
      </c>
      <c r="H8608" t="s">
        <v>121</v>
      </c>
      <c r="I8608">
        <v>19.920000000000002</v>
      </c>
      <c r="J8608">
        <v>4</v>
      </c>
      <c r="K8608">
        <v>9.36</v>
      </c>
      <c r="M8608" t="s">
        <v>3275</v>
      </c>
    </row>
    <row r="8609" spans="1:13" x14ac:dyDescent="0.25">
      <c r="A8609" s="7">
        <v>42996</v>
      </c>
      <c r="B8609" s="4">
        <f>YEAR(SaleData[[#This Row],[Order Date]])</f>
        <v>2017</v>
      </c>
      <c r="C8609" s="4">
        <f>MONTH(SaleData[[#This Row],[Order Date]])</f>
        <v>9</v>
      </c>
      <c r="D8609" t="s">
        <v>2184</v>
      </c>
      <c r="E8609" t="s">
        <v>69</v>
      </c>
      <c r="F8609" t="s">
        <v>16</v>
      </c>
      <c r="G8609" t="s">
        <v>17</v>
      </c>
      <c r="H8609" t="s">
        <v>301</v>
      </c>
      <c r="I8609">
        <v>1106.9100000000001</v>
      </c>
      <c r="J8609">
        <v>9</v>
      </c>
      <c r="K8609">
        <v>121.76</v>
      </c>
      <c r="M8609" t="s">
        <v>3275</v>
      </c>
    </row>
    <row r="8610" spans="1:13" x14ac:dyDescent="0.25">
      <c r="A8610" s="7">
        <v>42996</v>
      </c>
      <c r="B8610" s="4">
        <f>YEAR(SaleData[[#This Row],[Order Date]])</f>
        <v>2017</v>
      </c>
      <c r="C8610" s="4">
        <f>MONTH(SaleData[[#This Row],[Order Date]])</f>
        <v>9</v>
      </c>
      <c r="D8610" t="s">
        <v>2144</v>
      </c>
      <c r="E8610" t="s">
        <v>30</v>
      </c>
      <c r="F8610" t="s">
        <v>11</v>
      </c>
      <c r="G8610" t="s">
        <v>12</v>
      </c>
      <c r="H8610" t="s">
        <v>216</v>
      </c>
      <c r="I8610">
        <v>21.48</v>
      </c>
      <c r="J8610">
        <v>3</v>
      </c>
      <c r="K8610">
        <v>-0.27</v>
      </c>
      <c r="M8610" t="s">
        <v>3275</v>
      </c>
    </row>
    <row r="8611" spans="1:13" x14ac:dyDescent="0.25">
      <c r="A8611" s="7">
        <v>42996</v>
      </c>
      <c r="B8611" s="4">
        <f>YEAR(SaleData[[#This Row],[Order Date]])</f>
        <v>2017</v>
      </c>
      <c r="C8611" s="4">
        <f>MONTH(SaleData[[#This Row],[Order Date]])</f>
        <v>9</v>
      </c>
      <c r="D8611" t="s">
        <v>2144</v>
      </c>
      <c r="E8611" t="s">
        <v>30</v>
      </c>
      <c r="F8611" t="s">
        <v>26</v>
      </c>
      <c r="G8611" t="s">
        <v>46</v>
      </c>
      <c r="H8611" t="s">
        <v>2359</v>
      </c>
      <c r="I8611">
        <v>8.7799999999999994</v>
      </c>
      <c r="J8611">
        <v>4</v>
      </c>
      <c r="K8611">
        <v>-13.62</v>
      </c>
      <c r="M8611" t="s">
        <v>3275</v>
      </c>
    </row>
    <row r="8612" spans="1:13" x14ac:dyDescent="0.25">
      <c r="A8612" s="7">
        <v>42996</v>
      </c>
      <c r="B8612" s="4">
        <f>YEAR(SaleData[[#This Row],[Order Date]])</f>
        <v>2017</v>
      </c>
      <c r="C8612" s="4">
        <f>MONTH(SaleData[[#This Row],[Order Date]])</f>
        <v>9</v>
      </c>
      <c r="D8612" t="s">
        <v>340</v>
      </c>
      <c r="E8612" t="s">
        <v>43</v>
      </c>
      <c r="F8612" t="s">
        <v>26</v>
      </c>
      <c r="G8612" t="s">
        <v>46</v>
      </c>
      <c r="H8612" t="s">
        <v>613</v>
      </c>
      <c r="I8612">
        <v>4.3</v>
      </c>
      <c r="J8612">
        <v>1</v>
      </c>
      <c r="K8612">
        <v>1.56</v>
      </c>
      <c r="M8612" t="s">
        <v>3275</v>
      </c>
    </row>
    <row r="8613" spans="1:13" x14ac:dyDescent="0.25">
      <c r="A8613" s="7">
        <v>42996</v>
      </c>
      <c r="B8613" s="4">
        <f>YEAR(SaleData[[#This Row],[Order Date]])</f>
        <v>2017</v>
      </c>
      <c r="C8613" s="4">
        <f>MONTH(SaleData[[#This Row],[Order Date]])</f>
        <v>9</v>
      </c>
      <c r="D8613" t="s">
        <v>2557</v>
      </c>
      <c r="E8613" t="s">
        <v>43</v>
      </c>
      <c r="F8613" t="s">
        <v>26</v>
      </c>
      <c r="G8613" t="s">
        <v>62</v>
      </c>
      <c r="H8613" t="s">
        <v>951</v>
      </c>
      <c r="I8613">
        <v>56.3</v>
      </c>
      <c r="J8613">
        <v>2</v>
      </c>
      <c r="K8613">
        <v>15.76</v>
      </c>
      <c r="M8613" t="s">
        <v>3275</v>
      </c>
    </row>
    <row r="8614" spans="1:13" x14ac:dyDescent="0.25">
      <c r="A8614" s="7">
        <v>42996</v>
      </c>
      <c r="B8614" s="4">
        <f>YEAR(SaleData[[#This Row],[Order Date]])</f>
        <v>2017</v>
      </c>
      <c r="C8614" s="4">
        <f>MONTH(SaleData[[#This Row],[Order Date]])</f>
        <v>9</v>
      </c>
      <c r="D8614" t="s">
        <v>2099</v>
      </c>
      <c r="E8614" t="s">
        <v>30</v>
      </c>
      <c r="F8614" t="s">
        <v>11</v>
      </c>
      <c r="G8614" t="s">
        <v>12</v>
      </c>
      <c r="H8614" t="s">
        <v>499</v>
      </c>
      <c r="I8614">
        <v>58.42</v>
      </c>
      <c r="J8614">
        <v>2</v>
      </c>
      <c r="K8614">
        <v>16.79</v>
      </c>
      <c r="M8614" t="s">
        <v>3276</v>
      </c>
    </row>
    <row r="8615" spans="1:13" x14ac:dyDescent="0.25">
      <c r="A8615" s="7">
        <v>42996</v>
      </c>
      <c r="B8615" s="4">
        <f>YEAR(SaleData[[#This Row],[Order Date]])</f>
        <v>2017</v>
      </c>
      <c r="C8615" s="4">
        <f>MONTH(SaleData[[#This Row],[Order Date]])</f>
        <v>9</v>
      </c>
      <c r="D8615" t="s">
        <v>1058</v>
      </c>
      <c r="E8615" t="s">
        <v>24</v>
      </c>
      <c r="F8615" t="s">
        <v>16</v>
      </c>
      <c r="G8615" t="s">
        <v>34</v>
      </c>
      <c r="H8615" t="s">
        <v>1864</v>
      </c>
      <c r="I8615">
        <v>242.18</v>
      </c>
      <c r="J8615">
        <v>4</v>
      </c>
      <c r="K8615">
        <v>-302.72000000000003</v>
      </c>
      <c r="M8615" t="s">
        <v>3276</v>
      </c>
    </row>
    <row r="8616" spans="1:13" x14ac:dyDescent="0.25">
      <c r="A8616" s="7">
        <v>42997</v>
      </c>
      <c r="B8616" s="4">
        <f>YEAR(SaleData[[#This Row],[Order Date]])</f>
        <v>2017</v>
      </c>
      <c r="C8616" s="4">
        <f>MONTH(SaleData[[#This Row],[Order Date]])</f>
        <v>9</v>
      </c>
      <c r="D8616" t="s">
        <v>1611</v>
      </c>
      <c r="E8616" t="s">
        <v>43</v>
      </c>
      <c r="F8616" t="s">
        <v>16</v>
      </c>
      <c r="G8616" t="s">
        <v>17</v>
      </c>
      <c r="H8616" t="s">
        <v>301</v>
      </c>
      <c r="I8616">
        <v>393.57</v>
      </c>
      <c r="J8616">
        <v>4</v>
      </c>
      <c r="K8616">
        <v>-44.28</v>
      </c>
      <c r="M8616" t="s">
        <v>3276</v>
      </c>
    </row>
    <row r="8617" spans="1:13" x14ac:dyDescent="0.25">
      <c r="A8617" s="7">
        <v>42997</v>
      </c>
      <c r="B8617" s="4">
        <f>YEAR(SaleData[[#This Row],[Order Date]])</f>
        <v>2017</v>
      </c>
      <c r="C8617" s="4">
        <f>MONTH(SaleData[[#This Row],[Order Date]])</f>
        <v>9</v>
      </c>
      <c r="D8617" t="s">
        <v>1611</v>
      </c>
      <c r="E8617" t="s">
        <v>43</v>
      </c>
      <c r="F8617" t="s">
        <v>11</v>
      </c>
      <c r="G8617" t="s">
        <v>21</v>
      </c>
      <c r="H8617" t="s">
        <v>67</v>
      </c>
      <c r="I8617">
        <v>302.38</v>
      </c>
      <c r="J8617">
        <v>3</v>
      </c>
      <c r="K8617">
        <v>22.68</v>
      </c>
      <c r="M8617" t="s">
        <v>3276</v>
      </c>
    </row>
    <row r="8618" spans="1:13" x14ac:dyDescent="0.25">
      <c r="A8618" s="7">
        <v>42997</v>
      </c>
      <c r="B8618" s="4">
        <f>YEAR(SaleData[[#This Row],[Order Date]])</f>
        <v>2017</v>
      </c>
      <c r="C8618" s="4">
        <f>MONTH(SaleData[[#This Row],[Order Date]])</f>
        <v>9</v>
      </c>
      <c r="D8618" t="s">
        <v>453</v>
      </c>
      <c r="E8618" t="s">
        <v>20</v>
      </c>
      <c r="F8618" t="s">
        <v>26</v>
      </c>
      <c r="G8618" t="s">
        <v>31</v>
      </c>
      <c r="H8618" t="s">
        <v>710</v>
      </c>
      <c r="I8618">
        <v>6.03</v>
      </c>
      <c r="J8618">
        <v>3</v>
      </c>
      <c r="K8618">
        <v>2.95</v>
      </c>
      <c r="M8618" t="s">
        <v>3276</v>
      </c>
    </row>
    <row r="8619" spans="1:13" x14ac:dyDescent="0.25">
      <c r="A8619" s="7">
        <v>42997</v>
      </c>
      <c r="B8619" s="4">
        <f>YEAR(SaleData[[#This Row],[Order Date]])</f>
        <v>2017</v>
      </c>
      <c r="C8619" s="4">
        <f>MONTH(SaleData[[#This Row],[Order Date]])</f>
        <v>9</v>
      </c>
      <c r="D8619" t="s">
        <v>1512</v>
      </c>
      <c r="E8619" t="s">
        <v>69</v>
      </c>
      <c r="F8619" t="s">
        <v>26</v>
      </c>
      <c r="G8619" t="s">
        <v>27</v>
      </c>
      <c r="H8619" t="s">
        <v>1820</v>
      </c>
      <c r="I8619">
        <v>209.7</v>
      </c>
      <c r="J8619">
        <v>2</v>
      </c>
      <c r="K8619">
        <v>100.66</v>
      </c>
      <c r="M8619" t="s">
        <v>3276</v>
      </c>
    </row>
    <row r="8620" spans="1:13" x14ac:dyDescent="0.25">
      <c r="A8620" s="7">
        <v>42997</v>
      </c>
      <c r="B8620" s="4">
        <f>YEAR(SaleData[[#This Row],[Order Date]])</f>
        <v>2017</v>
      </c>
      <c r="C8620" s="4">
        <f>MONTH(SaleData[[#This Row],[Order Date]])</f>
        <v>9</v>
      </c>
      <c r="D8620" t="s">
        <v>1775</v>
      </c>
      <c r="E8620" t="s">
        <v>43</v>
      </c>
      <c r="F8620" t="s">
        <v>16</v>
      </c>
      <c r="G8620" t="s">
        <v>34</v>
      </c>
      <c r="H8620" t="s">
        <v>803</v>
      </c>
      <c r="I8620">
        <v>101.12</v>
      </c>
      <c r="J8620">
        <v>8</v>
      </c>
      <c r="K8620">
        <v>37.409999999999997</v>
      </c>
      <c r="M8620" t="s">
        <v>3276</v>
      </c>
    </row>
    <row r="8621" spans="1:13" x14ac:dyDescent="0.25">
      <c r="A8621" s="7">
        <v>42997</v>
      </c>
      <c r="B8621" s="4">
        <f>YEAR(SaleData[[#This Row],[Order Date]])</f>
        <v>2017</v>
      </c>
      <c r="C8621" s="4">
        <f>MONTH(SaleData[[#This Row],[Order Date]])</f>
        <v>9</v>
      </c>
      <c r="D8621" t="s">
        <v>287</v>
      </c>
      <c r="E8621" t="s">
        <v>15</v>
      </c>
      <c r="F8621" t="s">
        <v>26</v>
      </c>
      <c r="G8621" t="s">
        <v>31</v>
      </c>
      <c r="H8621" t="s">
        <v>2711</v>
      </c>
      <c r="I8621">
        <v>19.600000000000001</v>
      </c>
      <c r="J8621">
        <v>5</v>
      </c>
      <c r="K8621">
        <v>9.6</v>
      </c>
      <c r="M8621" t="s">
        <v>3276</v>
      </c>
    </row>
    <row r="8622" spans="1:13" x14ac:dyDescent="0.25">
      <c r="A8622" s="7">
        <v>42997</v>
      </c>
      <c r="B8622" s="4">
        <f>YEAR(SaleData[[#This Row],[Order Date]])</f>
        <v>2017</v>
      </c>
      <c r="C8622" s="4">
        <f>MONTH(SaleData[[#This Row],[Order Date]])</f>
        <v>9</v>
      </c>
      <c r="D8622" t="s">
        <v>287</v>
      </c>
      <c r="E8622" t="s">
        <v>15</v>
      </c>
      <c r="F8622" t="s">
        <v>16</v>
      </c>
      <c r="G8622" t="s">
        <v>34</v>
      </c>
      <c r="H8622" t="s">
        <v>1160</v>
      </c>
      <c r="I8622">
        <v>68.459999999999994</v>
      </c>
      <c r="J8622">
        <v>2</v>
      </c>
      <c r="K8622">
        <v>20.54</v>
      </c>
      <c r="M8622" t="s">
        <v>3276</v>
      </c>
    </row>
    <row r="8623" spans="1:13" x14ac:dyDescent="0.25">
      <c r="A8623" s="7">
        <v>42997</v>
      </c>
      <c r="B8623" s="4">
        <f>YEAR(SaleData[[#This Row],[Order Date]])</f>
        <v>2017</v>
      </c>
      <c r="C8623" s="4">
        <f>MONTH(SaleData[[#This Row],[Order Date]])</f>
        <v>9</v>
      </c>
      <c r="D8623" t="s">
        <v>1693</v>
      </c>
      <c r="E8623" t="s">
        <v>116</v>
      </c>
      <c r="F8623" t="s">
        <v>16</v>
      </c>
      <c r="G8623" t="s">
        <v>17</v>
      </c>
      <c r="H8623" t="s">
        <v>402</v>
      </c>
      <c r="I8623">
        <v>1207.8399999999999</v>
      </c>
      <c r="J8623">
        <v>8</v>
      </c>
      <c r="K8623">
        <v>314.04000000000002</v>
      </c>
      <c r="M8623" t="s">
        <v>3276</v>
      </c>
    </row>
    <row r="8624" spans="1:13" x14ac:dyDescent="0.25">
      <c r="A8624" s="7">
        <v>42997</v>
      </c>
      <c r="B8624" s="4">
        <f>YEAR(SaleData[[#This Row],[Order Date]])</f>
        <v>2017</v>
      </c>
      <c r="C8624" s="4">
        <f>MONTH(SaleData[[#This Row],[Order Date]])</f>
        <v>9</v>
      </c>
      <c r="D8624" t="s">
        <v>1693</v>
      </c>
      <c r="E8624" t="s">
        <v>116</v>
      </c>
      <c r="F8624" t="s">
        <v>26</v>
      </c>
      <c r="G8624" t="s">
        <v>46</v>
      </c>
      <c r="H8624" t="s">
        <v>2480</v>
      </c>
      <c r="I8624">
        <v>12.53</v>
      </c>
      <c r="J8624">
        <v>1</v>
      </c>
      <c r="K8624">
        <v>5.89</v>
      </c>
      <c r="M8624" t="s">
        <v>3276</v>
      </c>
    </row>
    <row r="8625" spans="1:13" x14ac:dyDescent="0.25">
      <c r="A8625" s="7">
        <v>42997</v>
      </c>
      <c r="B8625" s="4">
        <f>YEAR(SaleData[[#This Row],[Order Date]])</f>
        <v>2017</v>
      </c>
      <c r="C8625" s="4">
        <f>MONTH(SaleData[[#This Row],[Order Date]])</f>
        <v>9</v>
      </c>
      <c r="D8625" t="s">
        <v>1693</v>
      </c>
      <c r="E8625" t="s">
        <v>116</v>
      </c>
      <c r="F8625" t="s">
        <v>26</v>
      </c>
      <c r="G8625" t="s">
        <v>62</v>
      </c>
      <c r="H8625" t="s">
        <v>1041</v>
      </c>
      <c r="I8625">
        <v>34.58</v>
      </c>
      <c r="J8625">
        <v>1</v>
      </c>
      <c r="K8625">
        <v>10.029999999999999</v>
      </c>
      <c r="M8625" t="s">
        <v>3276</v>
      </c>
    </row>
    <row r="8626" spans="1:13" x14ac:dyDescent="0.25">
      <c r="A8626" s="7">
        <v>42997</v>
      </c>
      <c r="B8626" s="4">
        <f>YEAR(SaleData[[#This Row],[Order Date]])</f>
        <v>2017</v>
      </c>
      <c r="C8626" s="4">
        <f>MONTH(SaleData[[#This Row],[Order Date]])</f>
        <v>9</v>
      </c>
      <c r="D8626" t="s">
        <v>1693</v>
      </c>
      <c r="E8626" t="s">
        <v>116</v>
      </c>
      <c r="F8626" t="s">
        <v>16</v>
      </c>
      <c r="G8626" t="s">
        <v>17</v>
      </c>
      <c r="H8626" t="s">
        <v>603</v>
      </c>
      <c r="I8626">
        <v>300.98</v>
      </c>
      <c r="J8626">
        <v>1</v>
      </c>
      <c r="K8626">
        <v>87.28</v>
      </c>
      <c r="M8626" t="s">
        <v>3276</v>
      </c>
    </row>
    <row r="8627" spans="1:13" x14ac:dyDescent="0.25">
      <c r="A8627" s="7">
        <v>42997</v>
      </c>
      <c r="B8627" s="4">
        <f>YEAR(SaleData[[#This Row],[Order Date]])</f>
        <v>2017</v>
      </c>
      <c r="C8627" s="4">
        <f>MONTH(SaleData[[#This Row],[Order Date]])</f>
        <v>9</v>
      </c>
      <c r="D8627" t="s">
        <v>1693</v>
      </c>
      <c r="E8627" t="s">
        <v>116</v>
      </c>
      <c r="F8627" t="s">
        <v>16</v>
      </c>
      <c r="G8627" t="s">
        <v>17</v>
      </c>
      <c r="H8627" t="s">
        <v>33</v>
      </c>
      <c r="I8627">
        <v>258.75</v>
      </c>
      <c r="J8627">
        <v>3</v>
      </c>
      <c r="K8627">
        <v>77.63</v>
      </c>
      <c r="M8627" t="s">
        <v>3276</v>
      </c>
    </row>
    <row r="8628" spans="1:13" x14ac:dyDescent="0.25">
      <c r="A8628" s="7">
        <v>42997</v>
      </c>
      <c r="B8628" s="4">
        <f>YEAR(SaleData[[#This Row],[Order Date]])</f>
        <v>2017</v>
      </c>
      <c r="C8628" s="4">
        <f>MONTH(SaleData[[#This Row],[Order Date]])</f>
        <v>9</v>
      </c>
      <c r="D8628" t="s">
        <v>1262</v>
      </c>
      <c r="E8628" t="s">
        <v>69</v>
      </c>
      <c r="F8628" t="s">
        <v>26</v>
      </c>
      <c r="G8628" t="s">
        <v>27</v>
      </c>
      <c r="H8628" t="s">
        <v>2047</v>
      </c>
      <c r="I8628">
        <v>10.56</v>
      </c>
      <c r="J8628">
        <v>2</v>
      </c>
      <c r="K8628">
        <v>4.75</v>
      </c>
      <c r="M8628" t="s">
        <v>3276</v>
      </c>
    </row>
    <row r="8629" spans="1:13" x14ac:dyDescent="0.25">
      <c r="A8629" s="7">
        <v>42997</v>
      </c>
      <c r="B8629" s="4">
        <f>YEAR(SaleData[[#This Row],[Order Date]])</f>
        <v>2017</v>
      </c>
      <c r="C8629" s="4">
        <f>MONTH(SaleData[[#This Row],[Order Date]])</f>
        <v>9</v>
      </c>
      <c r="D8629" t="s">
        <v>1262</v>
      </c>
      <c r="E8629" t="s">
        <v>69</v>
      </c>
      <c r="F8629" t="s">
        <v>26</v>
      </c>
      <c r="G8629" t="s">
        <v>36</v>
      </c>
      <c r="H8629" t="s">
        <v>442</v>
      </c>
      <c r="I8629">
        <v>229.94</v>
      </c>
      <c r="J8629">
        <v>2</v>
      </c>
      <c r="K8629">
        <v>6.9</v>
      </c>
      <c r="M8629" t="s">
        <v>3276</v>
      </c>
    </row>
    <row r="8630" spans="1:13" x14ac:dyDescent="0.25">
      <c r="A8630" s="7">
        <v>42997</v>
      </c>
      <c r="B8630" s="4">
        <f>YEAR(SaleData[[#This Row],[Order Date]])</f>
        <v>2017</v>
      </c>
      <c r="C8630" s="4">
        <f>MONTH(SaleData[[#This Row],[Order Date]])</f>
        <v>9</v>
      </c>
      <c r="D8630" t="s">
        <v>807</v>
      </c>
      <c r="E8630" t="s">
        <v>30</v>
      </c>
      <c r="F8630" t="s">
        <v>26</v>
      </c>
      <c r="G8630" t="s">
        <v>27</v>
      </c>
      <c r="H8630" t="s">
        <v>2009</v>
      </c>
      <c r="I8630">
        <v>14.3</v>
      </c>
      <c r="J8630">
        <v>6</v>
      </c>
      <c r="K8630">
        <v>5.01</v>
      </c>
      <c r="M8630" t="s">
        <v>3276</v>
      </c>
    </row>
    <row r="8631" spans="1:13" x14ac:dyDescent="0.25">
      <c r="A8631" s="7">
        <v>42998</v>
      </c>
      <c r="B8631" s="4">
        <f>YEAR(SaleData[[#This Row],[Order Date]])</f>
        <v>2017</v>
      </c>
      <c r="C8631" s="4">
        <f>MONTH(SaleData[[#This Row],[Order Date]])</f>
        <v>9</v>
      </c>
      <c r="D8631" t="s">
        <v>375</v>
      </c>
      <c r="E8631" t="s">
        <v>30</v>
      </c>
      <c r="F8631" t="s">
        <v>16</v>
      </c>
      <c r="G8631" t="s">
        <v>17</v>
      </c>
      <c r="H8631" t="s">
        <v>1689</v>
      </c>
      <c r="I8631">
        <v>127.3</v>
      </c>
      <c r="J8631">
        <v>7</v>
      </c>
      <c r="K8631">
        <v>-9.09</v>
      </c>
      <c r="M8631" t="s">
        <v>3276</v>
      </c>
    </row>
    <row r="8632" spans="1:13" x14ac:dyDescent="0.25">
      <c r="A8632" s="7">
        <v>42998</v>
      </c>
      <c r="B8632" s="4">
        <f>YEAR(SaleData[[#This Row],[Order Date]])</f>
        <v>2017</v>
      </c>
      <c r="C8632" s="4">
        <f>MONTH(SaleData[[#This Row],[Order Date]])</f>
        <v>9</v>
      </c>
      <c r="D8632" t="s">
        <v>369</v>
      </c>
      <c r="E8632" t="s">
        <v>53</v>
      </c>
      <c r="F8632" t="s">
        <v>26</v>
      </c>
      <c r="G8632" t="s">
        <v>36</v>
      </c>
      <c r="H8632" t="s">
        <v>2165</v>
      </c>
      <c r="I8632">
        <v>129.30000000000001</v>
      </c>
      <c r="J8632">
        <v>2</v>
      </c>
      <c r="K8632">
        <v>6.47</v>
      </c>
      <c r="M8632" t="s">
        <v>3276</v>
      </c>
    </row>
    <row r="8633" spans="1:13" x14ac:dyDescent="0.25">
      <c r="A8633" s="7">
        <v>42998</v>
      </c>
      <c r="B8633" s="4">
        <f>YEAR(SaleData[[#This Row],[Order Date]])</f>
        <v>2017</v>
      </c>
      <c r="C8633" s="4">
        <f>MONTH(SaleData[[#This Row],[Order Date]])</f>
        <v>9</v>
      </c>
      <c r="D8633" t="s">
        <v>854</v>
      </c>
      <c r="E8633" t="s">
        <v>24</v>
      </c>
      <c r="F8633" t="s">
        <v>26</v>
      </c>
      <c r="G8633" t="s">
        <v>27</v>
      </c>
      <c r="H8633" t="s">
        <v>210</v>
      </c>
      <c r="I8633">
        <v>23.52</v>
      </c>
      <c r="J8633">
        <v>5</v>
      </c>
      <c r="K8633">
        <v>8.5299999999999994</v>
      </c>
      <c r="M8633" t="s">
        <v>3277</v>
      </c>
    </row>
    <row r="8634" spans="1:13" x14ac:dyDescent="0.25">
      <c r="A8634" s="7">
        <v>42998</v>
      </c>
      <c r="B8634" s="4">
        <f>YEAR(SaleData[[#This Row],[Order Date]])</f>
        <v>2017</v>
      </c>
      <c r="C8634" s="4">
        <f>MONTH(SaleData[[#This Row],[Order Date]])</f>
        <v>9</v>
      </c>
      <c r="D8634" t="s">
        <v>854</v>
      </c>
      <c r="E8634" t="s">
        <v>24</v>
      </c>
      <c r="F8634" t="s">
        <v>11</v>
      </c>
      <c r="G8634" t="s">
        <v>21</v>
      </c>
      <c r="H8634" t="s">
        <v>154</v>
      </c>
      <c r="I8634">
        <v>180.96</v>
      </c>
      <c r="J8634">
        <v>5</v>
      </c>
      <c r="K8634">
        <v>13.57</v>
      </c>
      <c r="M8634" t="s">
        <v>3277</v>
      </c>
    </row>
    <row r="8635" spans="1:13" x14ac:dyDescent="0.25">
      <c r="A8635" s="7">
        <v>42998</v>
      </c>
      <c r="B8635" s="4">
        <f>YEAR(SaleData[[#This Row],[Order Date]])</f>
        <v>2017</v>
      </c>
      <c r="C8635" s="4">
        <f>MONTH(SaleData[[#This Row],[Order Date]])</f>
        <v>9</v>
      </c>
      <c r="D8635" t="s">
        <v>1058</v>
      </c>
      <c r="E8635" t="s">
        <v>24</v>
      </c>
      <c r="F8635" t="s">
        <v>16</v>
      </c>
      <c r="G8635" t="s">
        <v>17</v>
      </c>
      <c r="H8635" t="s">
        <v>400</v>
      </c>
      <c r="I8635">
        <v>366.74</v>
      </c>
      <c r="J8635">
        <v>4</v>
      </c>
      <c r="K8635">
        <v>-110.02</v>
      </c>
      <c r="M8635" t="s">
        <v>3277</v>
      </c>
    </row>
    <row r="8636" spans="1:13" x14ac:dyDescent="0.25">
      <c r="A8636" s="7">
        <v>42998</v>
      </c>
      <c r="B8636" s="4">
        <f>YEAR(SaleData[[#This Row],[Order Date]])</f>
        <v>2017</v>
      </c>
      <c r="C8636" s="4">
        <f>MONTH(SaleData[[#This Row],[Order Date]])</f>
        <v>9</v>
      </c>
      <c r="D8636" t="s">
        <v>419</v>
      </c>
      <c r="E8636" t="s">
        <v>321</v>
      </c>
      <c r="F8636" t="s">
        <v>26</v>
      </c>
      <c r="G8636" t="s">
        <v>27</v>
      </c>
      <c r="H8636" t="s">
        <v>1302</v>
      </c>
      <c r="I8636">
        <v>11.34</v>
      </c>
      <c r="J8636">
        <v>1</v>
      </c>
      <c r="K8636">
        <v>5.56</v>
      </c>
      <c r="M8636" t="s">
        <v>3277</v>
      </c>
    </row>
    <row r="8637" spans="1:13" x14ac:dyDescent="0.25">
      <c r="A8637" s="7">
        <v>42998</v>
      </c>
      <c r="B8637" s="4">
        <f>YEAR(SaleData[[#This Row],[Order Date]])</f>
        <v>2017</v>
      </c>
      <c r="C8637" s="4">
        <f>MONTH(SaleData[[#This Row],[Order Date]])</f>
        <v>9</v>
      </c>
      <c r="D8637" t="s">
        <v>2671</v>
      </c>
      <c r="E8637" t="s">
        <v>337</v>
      </c>
      <c r="F8637" t="s">
        <v>26</v>
      </c>
      <c r="G8637" t="s">
        <v>156</v>
      </c>
      <c r="H8637" t="s">
        <v>2713</v>
      </c>
      <c r="I8637">
        <v>325.86</v>
      </c>
      <c r="J8637">
        <v>2</v>
      </c>
      <c r="K8637">
        <v>149.9</v>
      </c>
      <c r="M8637" t="s">
        <v>3277</v>
      </c>
    </row>
    <row r="8638" spans="1:13" x14ac:dyDescent="0.25">
      <c r="A8638" s="7">
        <v>42998</v>
      </c>
      <c r="B8638" s="4">
        <f>YEAR(SaleData[[#This Row],[Order Date]])</f>
        <v>2017</v>
      </c>
      <c r="C8638" s="4">
        <f>MONTH(SaleData[[#This Row],[Order Date]])</f>
        <v>9</v>
      </c>
      <c r="D8638" t="s">
        <v>1226</v>
      </c>
      <c r="E8638" t="s">
        <v>87</v>
      </c>
      <c r="F8638" t="s">
        <v>26</v>
      </c>
      <c r="G8638" t="s">
        <v>46</v>
      </c>
      <c r="H8638" t="s">
        <v>1919</v>
      </c>
      <c r="I8638">
        <v>5.72</v>
      </c>
      <c r="J8638">
        <v>5</v>
      </c>
      <c r="K8638">
        <v>-4.76</v>
      </c>
      <c r="M8638" t="s">
        <v>3277</v>
      </c>
    </row>
    <row r="8639" spans="1:13" x14ac:dyDescent="0.25">
      <c r="A8639" s="7">
        <v>42998</v>
      </c>
      <c r="B8639" s="4">
        <f>YEAR(SaleData[[#This Row],[Order Date]])</f>
        <v>2017</v>
      </c>
      <c r="C8639" s="4">
        <f>MONTH(SaleData[[#This Row],[Order Date]])</f>
        <v>9</v>
      </c>
      <c r="D8639" t="s">
        <v>522</v>
      </c>
      <c r="E8639" t="s">
        <v>163</v>
      </c>
      <c r="F8639" t="s">
        <v>26</v>
      </c>
      <c r="G8639" t="s">
        <v>36</v>
      </c>
      <c r="H8639" t="s">
        <v>1587</v>
      </c>
      <c r="I8639">
        <v>59.76</v>
      </c>
      <c r="J8639">
        <v>1</v>
      </c>
      <c r="K8639">
        <v>16.73</v>
      </c>
      <c r="M8639" t="s">
        <v>3277</v>
      </c>
    </row>
    <row r="8640" spans="1:13" x14ac:dyDescent="0.25">
      <c r="A8640" s="7">
        <v>42998</v>
      </c>
      <c r="B8640" s="4">
        <f>YEAR(SaleData[[#This Row],[Order Date]])</f>
        <v>2017</v>
      </c>
      <c r="C8640" s="4">
        <f>MONTH(SaleData[[#This Row],[Order Date]])</f>
        <v>9</v>
      </c>
      <c r="D8640" t="s">
        <v>257</v>
      </c>
      <c r="E8640" t="s">
        <v>43</v>
      </c>
      <c r="F8640" t="s">
        <v>26</v>
      </c>
      <c r="G8640" t="s">
        <v>62</v>
      </c>
      <c r="H8640" t="s">
        <v>1528</v>
      </c>
      <c r="I8640">
        <v>6.08</v>
      </c>
      <c r="J8640">
        <v>2</v>
      </c>
      <c r="K8640">
        <v>2.0699999999999998</v>
      </c>
      <c r="M8640" t="s">
        <v>3277</v>
      </c>
    </row>
    <row r="8641" spans="1:13" x14ac:dyDescent="0.25">
      <c r="A8641" s="7">
        <v>42998</v>
      </c>
      <c r="B8641" s="4">
        <f>YEAR(SaleData[[#This Row],[Order Date]])</f>
        <v>2017</v>
      </c>
      <c r="C8641" s="4">
        <f>MONTH(SaleData[[#This Row],[Order Date]])</f>
        <v>9</v>
      </c>
      <c r="D8641" t="s">
        <v>257</v>
      </c>
      <c r="E8641" t="s">
        <v>43</v>
      </c>
      <c r="F8641" t="s">
        <v>11</v>
      </c>
      <c r="G8641" t="s">
        <v>21</v>
      </c>
      <c r="H8641" t="s">
        <v>1892</v>
      </c>
      <c r="I8641">
        <v>164.79</v>
      </c>
      <c r="J8641">
        <v>1</v>
      </c>
      <c r="K8641">
        <v>18.54</v>
      </c>
      <c r="M8641" t="s">
        <v>3278</v>
      </c>
    </row>
    <row r="8642" spans="1:13" x14ac:dyDescent="0.25">
      <c r="A8642" s="7">
        <v>42998</v>
      </c>
      <c r="B8642" s="4">
        <f>YEAR(SaleData[[#This Row],[Order Date]])</f>
        <v>2017</v>
      </c>
      <c r="C8642" s="4">
        <f>MONTH(SaleData[[#This Row],[Order Date]])</f>
        <v>9</v>
      </c>
      <c r="D8642" t="s">
        <v>1520</v>
      </c>
      <c r="E8642" t="s">
        <v>43</v>
      </c>
      <c r="F8642" t="s">
        <v>16</v>
      </c>
      <c r="G8642" t="s">
        <v>34</v>
      </c>
      <c r="H8642" t="s">
        <v>1916</v>
      </c>
      <c r="I8642">
        <v>94.2</v>
      </c>
      <c r="J8642">
        <v>5</v>
      </c>
      <c r="K8642">
        <v>39.56</v>
      </c>
      <c r="M8642" t="s">
        <v>3278</v>
      </c>
    </row>
    <row r="8643" spans="1:13" x14ac:dyDescent="0.25">
      <c r="A8643" s="7">
        <v>42998</v>
      </c>
      <c r="B8643" s="4">
        <f>YEAR(SaleData[[#This Row],[Order Date]])</f>
        <v>2017</v>
      </c>
      <c r="C8643" s="4">
        <f>MONTH(SaleData[[#This Row],[Order Date]])</f>
        <v>9</v>
      </c>
      <c r="D8643" t="s">
        <v>692</v>
      </c>
      <c r="E8643" t="s">
        <v>454</v>
      </c>
      <c r="F8643" t="s">
        <v>11</v>
      </c>
      <c r="G8643" t="s">
        <v>12</v>
      </c>
      <c r="H8643" t="s">
        <v>494</v>
      </c>
      <c r="I8643">
        <v>47.79</v>
      </c>
      <c r="J8643">
        <v>3</v>
      </c>
      <c r="K8643">
        <v>16.25</v>
      </c>
      <c r="M8643" t="s">
        <v>3278</v>
      </c>
    </row>
    <row r="8644" spans="1:13" x14ac:dyDescent="0.25">
      <c r="A8644" s="7">
        <v>42998</v>
      </c>
      <c r="B8644" s="4">
        <f>YEAR(SaleData[[#This Row],[Order Date]])</f>
        <v>2017</v>
      </c>
      <c r="C8644" s="4">
        <f>MONTH(SaleData[[#This Row],[Order Date]])</f>
        <v>9</v>
      </c>
      <c r="D8644" t="s">
        <v>192</v>
      </c>
      <c r="E8644" t="s">
        <v>116</v>
      </c>
      <c r="F8644" t="s">
        <v>26</v>
      </c>
      <c r="G8644" t="s">
        <v>62</v>
      </c>
      <c r="H8644" t="s">
        <v>308</v>
      </c>
      <c r="I8644">
        <v>174.95</v>
      </c>
      <c r="J8644">
        <v>5</v>
      </c>
      <c r="K8644">
        <v>45.49</v>
      </c>
      <c r="M8644" t="s">
        <v>3278</v>
      </c>
    </row>
    <row r="8645" spans="1:13" x14ac:dyDescent="0.25">
      <c r="A8645" s="7">
        <v>42999</v>
      </c>
      <c r="B8645" s="4">
        <f>YEAR(SaleData[[#This Row],[Order Date]])</f>
        <v>2017</v>
      </c>
      <c r="C8645" s="4">
        <f>MONTH(SaleData[[#This Row],[Order Date]])</f>
        <v>9</v>
      </c>
      <c r="D8645" t="s">
        <v>74</v>
      </c>
      <c r="E8645" t="s">
        <v>20</v>
      </c>
      <c r="F8645" t="s">
        <v>26</v>
      </c>
      <c r="G8645" t="s">
        <v>56</v>
      </c>
      <c r="H8645" t="s">
        <v>82</v>
      </c>
      <c r="I8645">
        <v>235.95</v>
      </c>
      <c r="J8645">
        <v>3</v>
      </c>
      <c r="K8645">
        <v>77.86</v>
      </c>
      <c r="M8645" t="s">
        <v>3278</v>
      </c>
    </row>
    <row r="8646" spans="1:13" x14ac:dyDescent="0.25">
      <c r="A8646" s="7">
        <v>42999</v>
      </c>
      <c r="B8646" s="4">
        <f>YEAR(SaleData[[#This Row],[Order Date]])</f>
        <v>2017</v>
      </c>
      <c r="C8646" s="4">
        <f>MONTH(SaleData[[#This Row],[Order Date]])</f>
        <v>9</v>
      </c>
      <c r="D8646" t="s">
        <v>74</v>
      </c>
      <c r="E8646" t="s">
        <v>20</v>
      </c>
      <c r="F8646" t="s">
        <v>26</v>
      </c>
      <c r="G8646" t="s">
        <v>27</v>
      </c>
      <c r="H8646" t="s">
        <v>2397</v>
      </c>
      <c r="I8646">
        <v>39.96</v>
      </c>
      <c r="J8646">
        <v>4</v>
      </c>
      <c r="K8646">
        <v>17.98</v>
      </c>
      <c r="M8646" t="s">
        <v>3278</v>
      </c>
    </row>
    <row r="8647" spans="1:13" x14ac:dyDescent="0.25">
      <c r="A8647" s="7">
        <v>42999</v>
      </c>
      <c r="B8647" s="4">
        <f>YEAR(SaleData[[#This Row],[Order Date]])</f>
        <v>2017</v>
      </c>
      <c r="C8647" s="4">
        <f>MONTH(SaleData[[#This Row],[Order Date]])</f>
        <v>9</v>
      </c>
      <c r="D8647" t="s">
        <v>2528</v>
      </c>
      <c r="E8647" t="s">
        <v>24</v>
      </c>
      <c r="F8647" t="s">
        <v>11</v>
      </c>
      <c r="G8647" t="s">
        <v>141</v>
      </c>
      <c r="H8647" t="s">
        <v>176</v>
      </c>
      <c r="I8647">
        <v>719.98</v>
      </c>
      <c r="J8647">
        <v>3</v>
      </c>
      <c r="K8647">
        <v>135</v>
      </c>
      <c r="M8647" t="s">
        <v>3278</v>
      </c>
    </row>
    <row r="8648" spans="1:13" x14ac:dyDescent="0.25">
      <c r="A8648" s="7">
        <v>42999</v>
      </c>
      <c r="B8648" s="4">
        <f>YEAR(SaleData[[#This Row],[Order Date]])</f>
        <v>2017</v>
      </c>
      <c r="C8648" s="4">
        <f>MONTH(SaleData[[#This Row],[Order Date]])</f>
        <v>9</v>
      </c>
      <c r="D8648" t="s">
        <v>1785</v>
      </c>
      <c r="E8648" t="s">
        <v>20</v>
      </c>
      <c r="F8648" t="s">
        <v>11</v>
      </c>
      <c r="G8648" t="s">
        <v>21</v>
      </c>
      <c r="H8648" t="s">
        <v>2715</v>
      </c>
      <c r="I8648">
        <v>239.97</v>
      </c>
      <c r="J8648">
        <v>3</v>
      </c>
      <c r="K8648">
        <v>2.4</v>
      </c>
      <c r="M8648" t="s">
        <v>3278</v>
      </c>
    </row>
    <row r="8649" spans="1:13" x14ac:dyDescent="0.25">
      <c r="A8649" s="7">
        <v>42999</v>
      </c>
      <c r="B8649" s="4">
        <f>YEAR(SaleData[[#This Row],[Order Date]])</f>
        <v>2017</v>
      </c>
      <c r="C8649" s="4">
        <f>MONTH(SaleData[[#This Row],[Order Date]])</f>
        <v>9</v>
      </c>
      <c r="D8649" t="s">
        <v>1785</v>
      </c>
      <c r="E8649" t="s">
        <v>20</v>
      </c>
      <c r="F8649" t="s">
        <v>26</v>
      </c>
      <c r="G8649" t="s">
        <v>56</v>
      </c>
      <c r="H8649" t="s">
        <v>2308</v>
      </c>
      <c r="I8649">
        <v>160.32</v>
      </c>
      <c r="J8649">
        <v>2</v>
      </c>
      <c r="K8649">
        <v>44.89</v>
      </c>
      <c r="M8649" t="s">
        <v>3278</v>
      </c>
    </row>
    <row r="8650" spans="1:13" x14ac:dyDescent="0.25">
      <c r="A8650" s="7">
        <v>42999</v>
      </c>
      <c r="B8650" s="4">
        <f>YEAR(SaleData[[#This Row],[Order Date]])</f>
        <v>2017</v>
      </c>
      <c r="C8650" s="4">
        <f>MONTH(SaleData[[#This Row],[Order Date]])</f>
        <v>9</v>
      </c>
      <c r="D8650" t="s">
        <v>1785</v>
      </c>
      <c r="E8650" t="s">
        <v>20</v>
      </c>
      <c r="F8650" t="s">
        <v>11</v>
      </c>
      <c r="G8650" t="s">
        <v>21</v>
      </c>
      <c r="H8650" t="s">
        <v>1071</v>
      </c>
      <c r="I8650">
        <v>128.85</v>
      </c>
      <c r="J8650">
        <v>3</v>
      </c>
      <c r="K8650">
        <v>3.87</v>
      </c>
      <c r="M8650" t="s">
        <v>3278</v>
      </c>
    </row>
    <row r="8651" spans="1:13" x14ac:dyDescent="0.25">
      <c r="A8651" s="7">
        <v>42999</v>
      </c>
      <c r="B8651" s="4">
        <f>YEAR(SaleData[[#This Row],[Order Date]])</f>
        <v>2017</v>
      </c>
      <c r="C8651" s="4">
        <f>MONTH(SaleData[[#This Row],[Order Date]])</f>
        <v>9</v>
      </c>
      <c r="D8651" t="s">
        <v>2699</v>
      </c>
      <c r="E8651" t="s">
        <v>171</v>
      </c>
      <c r="F8651" t="s">
        <v>11</v>
      </c>
      <c r="G8651" t="s">
        <v>12</v>
      </c>
      <c r="H8651" t="s">
        <v>2509</v>
      </c>
      <c r="I8651">
        <v>151.96</v>
      </c>
      <c r="J8651">
        <v>4</v>
      </c>
      <c r="K8651">
        <v>36.47</v>
      </c>
      <c r="M8651" t="s">
        <v>3278</v>
      </c>
    </row>
    <row r="8652" spans="1:13" x14ac:dyDescent="0.25">
      <c r="A8652" s="7">
        <v>42999</v>
      </c>
      <c r="B8652" s="4">
        <f>YEAR(SaleData[[#This Row],[Order Date]])</f>
        <v>2017</v>
      </c>
      <c r="C8652" s="4">
        <f>MONTH(SaleData[[#This Row],[Order Date]])</f>
        <v>9</v>
      </c>
      <c r="D8652" t="s">
        <v>2126</v>
      </c>
      <c r="E8652" t="s">
        <v>101</v>
      </c>
      <c r="F8652" t="s">
        <v>26</v>
      </c>
      <c r="G8652" t="s">
        <v>46</v>
      </c>
      <c r="H8652" t="s">
        <v>462</v>
      </c>
      <c r="I8652">
        <v>22.62</v>
      </c>
      <c r="J8652">
        <v>2</v>
      </c>
      <c r="K8652">
        <v>-15.08</v>
      </c>
      <c r="M8652" t="s">
        <v>3278</v>
      </c>
    </row>
    <row r="8653" spans="1:13" x14ac:dyDescent="0.25">
      <c r="A8653" s="7">
        <v>43000</v>
      </c>
      <c r="B8653" s="4">
        <f>YEAR(SaleData[[#This Row],[Order Date]])</f>
        <v>2017</v>
      </c>
      <c r="C8653" s="4">
        <f>MONTH(SaleData[[#This Row],[Order Date]])</f>
        <v>9</v>
      </c>
      <c r="D8653" t="s">
        <v>1440</v>
      </c>
      <c r="E8653" t="s">
        <v>20</v>
      </c>
      <c r="F8653" t="s">
        <v>26</v>
      </c>
      <c r="G8653" t="s">
        <v>46</v>
      </c>
      <c r="H8653" t="s">
        <v>396</v>
      </c>
      <c r="I8653">
        <v>334.77</v>
      </c>
      <c r="J8653">
        <v>7</v>
      </c>
      <c r="K8653">
        <v>108.8</v>
      </c>
      <c r="M8653" t="s">
        <v>3278</v>
      </c>
    </row>
    <row r="8654" spans="1:13" x14ac:dyDescent="0.25">
      <c r="A8654" s="7">
        <v>43000</v>
      </c>
      <c r="B8654" s="4">
        <f>YEAR(SaleData[[#This Row],[Order Date]])</f>
        <v>2017</v>
      </c>
      <c r="C8654" s="4">
        <f>MONTH(SaleData[[#This Row],[Order Date]])</f>
        <v>9</v>
      </c>
      <c r="D8654" t="s">
        <v>100</v>
      </c>
      <c r="E8654" t="s">
        <v>24</v>
      </c>
      <c r="F8654" t="s">
        <v>26</v>
      </c>
      <c r="G8654" t="s">
        <v>62</v>
      </c>
      <c r="H8654" t="s">
        <v>2143</v>
      </c>
      <c r="I8654">
        <v>5.25</v>
      </c>
      <c r="J8654">
        <v>4</v>
      </c>
      <c r="K8654">
        <v>1.64</v>
      </c>
      <c r="M8654" t="s">
        <v>3278</v>
      </c>
    </row>
    <row r="8655" spans="1:13" x14ac:dyDescent="0.25">
      <c r="A8655" s="7">
        <v>43000</v>
      </c>
      <c r="B8655" s="4">
        <f>YEAR(SaleData[[#This Row],[Order Date]])</f>
        <v>2017</v>
      </c>
      <c r="C8655" s="4">
        <f>MONTH(SaleData[[#This Row],[Order Date]])</f>
        <v>9</v>
      </c>
      <c r="D8655" t="s">
        <v>1418</v>
      </c>
      <c r="E8655" t="s">
        <v>43</v>
      </c>
      <c r="F8655" t="s">
        <v>26</v>
      </c>
      <c r="G8655" t="s">
        <v>62</v>
      </c>
      <c r="H8655" t="s">
        <v>351</v>
      </c>
      <c r="I8655">
        <v>32.4</v>
      </c>
      <c r="J8655">
        <v>5</v>
      </c>
      <c r="K8655">
        <v>10.37</v>
      </c>
      <c r="M8655" t="s">
        <v>3278</v>
      </c>
    </row>
    <row r="8656" spans="1:13" x14ac:dyDescent="0.25">
      <c r="A8656" s="7">
        <v>43000</v>
      </c>
      <c r="B8656" s="4">
        <f>YEAR(SaleData[[#This Row],[Order Date]])</f>
        <v>2017</v>
      </c>
      <c r="C8656" s="4">
        <f>MONTH(SaleData[[#This Row],[Order Date]])</f>
        <v>9</v>
      </c>
      <c r="D8656" t="s">
        <v>1248</v>
      </c>
      <c r="E8656" t="s">
        <v>30</v>
      </c>
      <c r="F8656" t="s">
        <v>26</v>
      </c>
      <c r="G8656" t="s">
        <v>27</v>
      </c>
      <c r="H8656" t="s">
        <v>520</v>
      </c>
      <c r="I8656">
        <v>25.92</v>
      </c>
      <c r="J8656">
        <v>5</v>
      </c>
      <c r="K8656">
        <v>9.07</v>
      </c>
      <c r="M8656" t="s">
        <v>3279</v>
      </c>
    </row>
    <row r="8657" spans="1:13" x14ac:dyDescent="0.25">
      <c r="A8657" s="7">
        <v>43000</v>
      </c>
      <c r="B8657" s="4">
        <f>YEAR(SaleData[[#This Row],[Order Date]])</f>
        <v>2017</v>
      </c>
      <c r="C8657" s="4">
        <f>MONTH(SaleData[[#This Row],[Order Date]])</f>
        <v>9</v>
      </c>
      <c r="D8657" t="s">
        <v>1248</v>
      </c>
      <c r="E8657" t="s">
        <v>30</v>
      </c>
      <c r="F8657" t="s">
        <v>26</v>
      </c>
      <c r="G8657" t="s">
        <v>31</v>
      </c>
      <c r="H8657" t="s">
        <v>109</v>
      </c>
      <c r="I8657">
        <v>21.31</v>
      </c>
      <c r="J8657">
        <v>6</v>
      </c>
      <c r="K8657">
        <v>7.19</v>
      </c>
      <c r="M8657" t="s">
        <v>3279</v>
      </c>
    </row>
    <row r="8658" spans="1:13" x14ac:dyDescent="0.25">
      <c r="A8658" s="7">
        <v>43000</v>
      </c>
      <c r="B8658" s="4">
        <f>YEAR(SaleData[[#This Row],[Order Date]])</f>
        <v>2017</v>
      </c>
      <c r="C8658" s="4">
        <f>MONTH(SaleData[[#This Row],[Order Date]])</f>
        <v>9</v>
      </c>
      <c r="D8658" t="s">
        <v>175</v>
      </c>
      <c r="E8658" t="s">
        <v>20</v>
      </c>
      <c r="F8658" t="s">
        <v>26</v>
      </c>
      <c r="G8658" t="s">
        <v>46</v>
      </c>
      <c r="H8658" t="s">
        <v>1202</v>
      </c>
      <c r="I8658">
        <v>2.69</v>
      </c>
      <c r="J8658">
        <v>1</v>
      </c>
      <c r="K8658">
        <v>0.84</v>
      </c>
      <c r="M8658" t="s">
        <v>3279</v>
      </c>
    </row>
    <row r="8659" spans="1:13" x14ac:dyDescent="0.25">
      <c r="A8659" s="7">
        <v>43000</v>
      </c>
      <c r="B8659" s="4">
        <f>YEAR(SaleData[[#This Row],[Order Date]])</f>
        <v>2017</v>
      </c>
      <c r="C8659" s="4">
        <f>MONTH(SaleData[[#This Row],[Order Date]])</f>
        <v>9</v>
      </c>
      <c r="D8659" t="s">
        <v>175</v>
      </c>
      <c r="E8659" t="s">
        <v>20</v>
      </c>
      <c r="F8659" t="s">
        <v>26</v>
      </c>
      <c r="G8659" t="s">
        <v>62</v>
      </c>
      <c r="H8659" t="s">
        <v>1486</v>
      </c>
      <c r="I8659">
        <v>6.6</v>
      </c>
      <c r="J8659">
        <v>3</v>
      </c>
      <c r="K8659">
        <v>2.9</v>
      </c>
      <c r="M8659" t="s">
        <v>3279</v>
      </c>
    </row>
    <row r="8660" spans="1:13" x14ac:dyDescent="0.25">
      <c r="A8660" s="7">
        <v>43000</v>
      </c>
      <c r="B8660" s="4">
        <f>YEAR(SaleData[[#This Row],[Order Date]])</f>
        <v>2017</v>
      </c>
      <c r="C8660" s="4">
        <f>MONTH(SaleData[[#This Row],[Order Date]])</f>
        <v>9</v>
      </c>
      <c r="D8660" t="s">
        <v>1668</v>
      </c>
      <c r="E8660" t="s">
        <v>79</v>
      </c>
      <c r="F8660" t="s">
        <v>26</v>
      </c>
      <c r="G8660" t="s">
        <v>27</v>
      </c>
      <c r="H8660" t="s">
        <v>470</v>
      </c>
      <c r="I8660">
        <v>310.69</v>
      </c>
      <c r="J8660">
        <v>7</v>
      </c>
      <c r="K8660">
        <v>108.74</v>
      </c>
      <c r="M8660" t="s">
        <v>3279</v>
      </c>
    </row>
    <row r="8661" spans="1:13" x14ac:dyDescent="0.25">
      <c r="A8661" s="7">
        <v>43000</v>
      </c>
      <c r="B8661" s="4">
        <f>YEAR(SaleData[[#This Row],[Order Date]])</f>
        <v>2017</v>
      </c>
      <c r="C8661" s="4">
        <f>MONTH(SaleData[[#This Row],[Order Date]])</f>
        <v>9</v>
      </c>
      <c r="D8661" t="s">
        <v>2002</v>
      </c>
      <c r="E8661" t="s">
        <v>163</v>
      </c>
      <c r="F8661" t="s">
        <v>26</v>
      </c>
      <c r="G8661" t="s">
        <v>62</v>
      </c>
      <c r="H8661" t="s">
        <v>995</v>
      </c>
      <c r="I8661">
        <v>35.97</v>
      </c>
      <c r="J8661">
        <v>3</v>
      </c>
      <c r="K8661">
        <v>9.7100000000000009</v>
      </c>
      <c r="M8661" t="s">
        <v>3279</v>
      </c>
    </row>
    <row r="8662" spans="1:13" x14ac:dyDescent="0.25">
      <c r="A8662" s="7">
        <v>43000</v>
      </c>
      <c r="B8662" s="4">
        <f>YEAR(SaleData[[#This Row],[Order Date]])</f>
        <v>2017</v>
      </c>
      <c r="C8662" s="4">
        <f>MONTH(SaleData[[#This Row],[Order Date]])</f>
        <v>9</v>
      </c>
      <c r="D8662" t="s">
        <v>2002</v>
      </c>
      <c r="E8662" t="s">
        <v>163</v>
      </c>
      <c r="F8662" t="s">
        <v>16</v>
      </c>
      <c r="G8662" t="s">
        <v>235</v>
      </c>
      <c r="H8662" t="s">
        <v>1092</v>
      </c>
      <c r="I8662">
        <v>1266.8599999999999</v>
      </c>
      <c r="J8662">
        <v>7</v>
      </c>
      <c r="K8662">
        <v>291.38</v>
      </c>
      <c r="M8662" t="s">
        <v>3279</v>
      </c>
    </row>
    <row r="8663" spans="1:13" x14ac:dyDescent="0.25">
      <c r="A8663" s="7">
        <v>43000</v>
      </c>
      <c r="B8663" s="4">
        <f>YEAR(SaleData[[#This Row],[Order Date]])</f>
        <v>2017</v>
      </c>
      <c r="C8663" s="4">
        <f>MONTH(SaleData[[#This Row],[Order Date]])</f>
        <v>9</v>
      </c>
      <c r="D8663" t="s">
        <v>2136</v>
      </c>
      <c r="E8663" t="s">
        <v>24</v>
      </c>
      <c r="F8663" t="s">
        <v>11</v>
      </c>
      <c r="G8663" t="s">
        <v>12</v>
      </c>
      <c r="H8663" t="s">
        <v>216</v>
      </c>
      <c r="I8663">
        <v>50.12</v>
      </c>
      <c r="J8663">
        <v>7</v>
      </c>
      <c r="K8663">
        <v>-0.63</v>
      </c>
      <c r="M8663" t="s">
        <v>3280</v>
      </c>
    </row>
    <row r="8664" spans="1:13" x14ac:dyDescent="0.25">
      <c r="A8664" s="7">
        <v>43000</v>
      </c>
      <c r="B8664" s="4">
        <f>YEAR(SaleData[[#This Row],[Order Date]])</f>
        <v>2017</v>
      </c>
      <c r="C8664" s="4">
        <f>MONTH(SaleData[[#This Row],[Order Date]])</f>
        <v>9</v>
      </c>
      <c r="D8664" t="s">
        <v>1276</v>
      </c>
      <c r="E8664" t="s">
        <v>98</v>
      </c>
      <c r="F8664" t="s">
        <v>26</v>
      </c>
      <c r="G8664" t="s">
        <v>46</v>
      </c>
      <c r="H8664" t="s">
        <v>1572</v>
      </c>
      <c r="I8664">
        <v>75.790000000000006</v>
      </c>
      <c r="J8664">
        <v>3</v>
      </c>
      <c r="K8664">
        <v>25.58</v>
      </c>
      <c r="M8664" t="s">
        <v>3280</v>
      </c>
    </row>
    <row r="8665" spans="1:13" x14ac:dyDescent="0.25">
      <c r="A8665" s="7">
        <v>43000</v>
      </c>
      <c r="B8665" s="4">
        <f>YEAR(SaleData[[#This Row],[Order Date]])</f>
        <v>2017</v>
      </c>
      <c r="C8665" s="4">
        <f>MONTH(SaleData[[#This Row],[Order Date]])</f>
        <v>9</v>
      </c>
      <c r="D8665" t="s">
        <v>1135</v>
      </c>
      <c r="E8665" t="s">
        <v>20</v>
      </c>
      <c r="F8665" t="s">
        <v>16</v>
      </c>
      <c r="G8665" t="s">
        <v>40</v>
      </c>
      <c r="H8665" t="s">
        <v>1584</v>
      </c>
      <c r="I8665">
        <v>1044.6300000000001</v>
      </c>
      <c r="J8665">
        <v>5</v>
      </c>
      <c r="K8665">
        <v>-295.98</v>
      </c>
      <c r="M8665" t="s">
        <v>3281</v>
      </c>
    </row>
    <row r="8666" spans="1:13" x14ac:dyDescent="0.25">
      <c r="A8666" s="7">
        <v>43000</v>
      </c>
      <c r="B8666" s="4">
        <f>YEAR(SaleData[[#This Row],[Order Date]])</f>
        <v>2017</v>
      </c>
      <c r="C8666" s="4">
        <f>MONTH(SaleData[[#This Row],[Order Date]])</f>
        <v>9</v>
      </c>
      <c r="D8666" t="s">
        <v>1792</v>
      </c>
      <c r="E8666" t="s">
        <v>20</v>
      </c>
      <c r="F8666" t="s">
        <v>26</v>
      </c>
      <c r="G8666" t="s">
        <v>36</v>
      </c>
      <c r="H8666" t="s">
        <v>1517</v>
      </c>
      <c r="I8666">
        <v>248.57</v>
      </c>
      <c r="J8666">
        <v>7</v>
      </c>
      <c r="K8666">
        <v>67.11</v>
      </c>
      <c r="M8666" t="s">
        <v>3281</v>
      </c>
    </row>
    <row r="8667" spans="1:13" x14ac:dyDescent="0.25">
      <c r="A8667" s="7">
        <v>43000</v>
      </c>
      <c r="B8667" s="4">
        <f>YEAR(SaleData[[#This Row],[Order Date]])</f>
        <v>2017</v>
      </c>
      <c r="C8667" s="4">
        <f>MONTH(SaleData[[#This Row],[Order Date]])</f>
        <v>9</v>
      </c>
      <c r="D8667" t="s">
        <v>1792</v>
      </c>
      <c r="E8667" t="s">
        <v>20</v>
      </c>
      <c r="F8667" t="s">
        <v>16</v>
      </c>
      <c r="G8667" t="s">
        <v>34</v>
      </c>
      <c r="H8667" t="s">
        <v>1675</v>
      </c>
      <c r="I8667">
        <v>22.23</v>
      </c>
      <c r="J8667">
        <v>1</v>
      </c>
      <c r="K8667">
        <v>9.7799999999999994</v>
      </c>
      <c r="M8667" t="s">
        <v>3281</v>
      </c>
    </row>
    <row r="8668" spans="1:13" x14ac:dyDescent="0.25">
      <c r="A8668" s="7">
        <v>43000</v>
      </c>
      <c r="B8668" s="4">
        <f>YEAR(SaleData[[#This Row],[Order Date]])</f>
        <v>2017</v>
      </c>
      <c r="C8668" s="4">
        <f>MONTH(SaleData[[#This Row],[Order Date]])</f>
        <v>9</v>
      </c>
      <c r="D8668" t="s">
        <v>294</v>
      </c>
      <c r="E8668" t="s">
        <v>24</v>
      </c>
      <c r="F8668" t="s">
        <v>11</v>
      </c>
      <c r="G8668" t="s">
        <v>21</v>
      </c>
      <c r="H8668" t="s">
        <v>2476</v>
      </c>
      <c r="I8668">
        <v>1001.58</v>
      </c>
      <c r="J8668">
        <v>2</v>
      </c>
      <c r="K8668">
        <v>125.2</v>
      </c>
      <c r="M8668" t="s">
        <v>3282</v>
      </c>
    </row>
    <row r="8669" spans="1:13" x14ac:dyDescent="0.25">
      <c r="A8669" s="7">
        <v>43000</v>
      </c>
      <c r="B8669" s="4">
        <f>YEAR(SaleData[[#This Row],[Order Date]])</f>
        <v>2017</v>
      </c>
      <c r="C8669" s="4">
        <f>MONTH(SaleData[[#This Row],[Order Date]])</f>
        <v>9</v>
      </c>
      <c r="D8669" t="s">
        <v>294</v>
      </c>
      <c r="E8669" t="s">
        <v>24</v>
      </c>
      <c r="F8669" t="s">
        <v>16</v>
      </c>
      <c r="G8669" t="s">
        <v>17</v>
      </c>
      <c r="H8669" t="s">
        <v>939</v>
      </c>
      <c r="I8669">
        <v>569.05999999999995</v>
      </c>
      <c r="J8669">
        <v>3</v>
      </c>
      <c r="K8669">
        <v>-178.85</v>
      </c>
      <c r="M8669" t="s">
        <v>3283</v>
      </c>
    </row>
    <row r="8670" spans="1:13" x14ac:dyDescent="0.25">
      <c r="A8670" s="7">
        <v>43000</v>
      </c>
      <c r="B8670" s="4">
        <f>YEAR(SaleData[[#This Row],[Order Date]])</f>
        <v>2017</v>
      </c>
      <c r="C8670" s="4">
        <f>MONTH(SaleData[[#This Row],[Order Date]])</f>
        <v>9</v>
      </c>
      <c r="D8670" t="s">
        <v>294</v>
      </c>
      <c r="E8670" t="s">
        <v>24</v>
      </c>
      <c r="F8670" t="s">
        <v>16</v>
      </c>
      <c r="G8670" t="s">
        <v>34</v>
      </c>
      <c r="H8670" t="s">
        <v>1529</v>
      </c>
      <c r="I8670">
        <v>14.22</v>
      </c>
      <c r="J8670">
        <v>2</v>
      </c>
      <c r="K8670">
        <v>-10.31</v>
      </c>
      <c r="M8670" t="s">
        <v>3283</v>
      </c>
    </row>
    <row r="8671" spans="1:13" x14ac:dyDescent="0.25">
      <c r="A8671" s="7">
        <v>43000</v>
      </c>
      <c r="B8671" s="4">
        <f>YEAR(SaleData[[#This Row],[Order Date]])</f>
        <v>2017</v>
      </c>
      <c r="C8671" s="4">
        <f>MONTH(SaleData[[#This Row],[Order Date]])</f>
        <v>9</v>
      </c>
      <c r="D8671" t="s">
        <v>2074</v>
      </c>
      <c r="E8671" t="s">
        <v>324</v>
      </c>
      <c r="F8671" t="s">
        <v>16</v>
      </c>
      <c r="G8671" t="s">
        <v>34</v>
      </c>
      <c r="H8671" t="s">
        <v>466</v>
      </c>
      <c r="I8671">
        <v>19.52</v>
      </c>
      <c r="J8671">
        <v>2</v>
      </c>
      <c r="K8671">
        <v>5.37</v>
      </c>
      <c r="M8671" t="s">
        <v>3283</v>
      </c>
    </row>
    <row r="8672" spans="1:13" x14ac:dyDescent="0.25">
      <c r="A8672" s="7">
        <v>43000</v>
      </c>
      <c r="B8672" s="4">
        <f>YEAR(SaleData[[#This Row],[Order Date]])</f>
        <v>2017</v>
      </c>
      <c r="C8672" s="4">
        <f>MONTH(SaleData[[#This Row],[Order Date]])</f>
        <v>9</v>
      </c>
      <c r="D8672" t="s">
        <v>2101</v>
      </c>
      <c r="E8672" t="s">
        <v>43</v>
      </c>
      <c r="F8672" t="s">
        <v>16</v>
      </c>
      <c r="G8672" t="s">
        <v>235</v>
      </c>
      <c r="H8672" t="s">
        <v>2035</v>
      </c>
      <c r="I8672">
        <v>436</v>
      </c>
      <c r="J8672">
        <v>3</v>
      </c>
      <c r="K8672">
        <v>5.13</v>
      </c>
      <c r="M8672" t="s">
        <v>3283</v>
      </c>
    </row>
    <row r="8673" spans="1:13" x14ac:dyDescent="0.25">
      <c r="A8673" s="7">
        <v>43000</v>
      </c>
      <c r="B8673" s="4">
        <f>YEAR(SaleData[[#This Row],[Order Date]])</f>
        <v>2017</v>
      </c>
      <c r="C8673" s="4">
        <f>MONTH(SaleData[[#This Row],[Order Date]])</f>
        <v>9</v>
      </c>
      <c r="D8673" t="s">
        <v>1314</v>
      </c>
      <c r="E8673" t="s">
        <v>43</v>
      </c>
      <c r="F8673" t="s">
        <v>26</v>
      </c>
      <c r="G8673" t="s">
        <v>27</v>
      </c>
      <c r="H8673" t="s">
        <v>2537</v>
      </c>
      <c r="I8673">
        <v>204.95</v>
      </c>
      <c r="J8673">
        <v>5</v>
      </c>
      <c r="K8673">
        <v>100.43</v>
      </c>
      <c r="M8673" t="s">
        <v>3283</v>
      </c>
    </row>
    <row r="8674" spans="1:13" x14ac:dyDescent="0.25">
      <c r="A8674" s="7">
        <v>43000</v>
      </c>
      <c r="B8674" s="4">
        <f>YEAR(SaleData[[#This Row],[Order Date]])</f>
        <v>2017</v>
      </c>
      <c r="C8674" s="4">
        <f>MONTH(SaleData[[#This Row],[Order Date]])</f>
        <v>9</v>
      </c>
      <c r="D8674" t="s">
        <v>529</v>
      </c>
      <c r="E8674" t="s">
        <v>20</v>
      </c>
      <c r="F8674" t="s">
        <v>26</v>
      </c>
      <c r="G8674" t="s">
        <v>36</v>
      </c>
      <c r="H8674" t="s">
        <v>1598</v>
      </c>
      <c r="I8674">
        <v>1085.42</v>
      </c>
      <c r="J8674">
        <v>7</v>
      </c>
      <c r="K8674">
        <v>282.20999999999998</v>
      </c>
      <c r="M8674" t="s">
        <v>3283</v>
      </c>
    </row>
    <row r="8675" spans="1:13" x14ac:dyDescent="0.25">
      <c r="A8675" s="7">
        <v>43001</v>
      </c>
      <c r="B8675" s="4">
        <f>YEAR(SaleData[[#This Row],[Order Date]])</f>
        <v>2017</v>
      </c>
      <c r="C8675" s="4">
        <f>MONTH(SaleData[[#This Row],[Order Date]])</f>
        <v>9</v>
      </c>
      <c r="D8675" t="s">
        <v>1369</v>
      </c>
      <c r="E8675" t="s">
        <v>324</v>
      </c>
      <c r="F8675" t="s">
        <v>26</v>
      </c>
      <c r="G8675" t="s">
        <v>56</v>
      </c>
      <c r="H8675" t="s">
        <v>374</v>
      </c>
      <c r="I8675">
        <v>69.22</v>
      </c>
      <c r="J8675">
        <v>6</v>
      </c>
      <c r="K8675">
        <v>11.25</v>
      </c>
      <c r="M8675" t="s">
        <v>3283</v>
      </c>
    </row>
    <row r="8676" spans="1:13" x14ac:dyDescent="0.25">
      <c r="A8676" s="7">
        <v>43001</v>
      </c>
      <c r="B8676" s="4">
        <f>YEAR(SaleData[[#This Row],[Order Date]])</f>
        <v>2017</v>
      </c>
      <c r="C8676" s="4">
        <f>MONTH(SaleData[[#This Row],[Order Date]])</f>
        <v>9</v>
      </c>
      <c r="D8676" t="s">
        <v>1057</v>
      </c>
      <c r="E8676" t="s">
        <v>15</v>
      </c>
      <c r="F8676" t="s">
        <v>26</v>
      </c>
      <c r="G8676" t="s">
        <v>46</v>
      </c>
      <c r="H8676" t="s">
        <v>755</v>
      </c>
      <c r="I8676">
        <v>43.18</v>
      </c>
      <c r="J8676">
        <v>7</v>
      </c>
      <c r="K8676">
        <v>13.49</v>
      </c>
      <c r="M8676" t="s">
        <v>3283</v>
      </c>
    </row>
    <row r="8677" spans="1:13" x14ac:dyDescent="0.25">
      <c r="A8677" s="7">
        <v>43001</v>
      </c>
      <c r="B8677" s="4">
        <f>YEAR(SaleData[[#This Row],[Order Date]])</f>
        <v>2017</v>
      </c>
      <c r="C8677" s="4">
        <f>MONTH(SaleData[[#This Row],[Order Date]])</f>
        <v>9</v>
      </c>
      <c r="D8677" t="s">
        <v>2012</v>
      </c>
      <c r="E8677" t="s">
        <v>20</v>
      </c>
      <c r="F8677" t="s">
        <v>16</v>
      </c>
      <c r="G8677" t="s">
        <v>34</v>
      </c>
      <c r="H8677" t="s">
        <v>143</v>
      </c>
      <c r="I8677">
        <v>15.24</v>
      </c>
      <c r="J8677">
        <v>3</v>
      </c>
      <c r="K8677">
        <v>5.18</v>
      </c>
      <c r="M8677" t="s">
        <v>3284</v>
      </c>
    </row>
    <row r="8678" spans="1:13" x14ac:dyDescent="0.25">
      <c r="A8678" s="7">
        <v>43001</v>
      </c>
      <c r="B8678" s="4">
        <f>YEAR(SaleData[[#This Row],[Order Date]])</f>
        <v>2017</v>
      </c>
      <c r="C8678" s="4">
        <f>MONTH(SaleData[[#This Row],[Order Date]])</f>
        <v>9</v>
      </c>
      <c r="D8678" t="s">
        <v>816</v>
      </c>
      <c r="E8678" t="s">
        <v>129</v>
      </c>
      <c r="F8678" t="s">
        <v>26</v>
      </c>
      <c r="G8678" t="s">
        <v>56</v>
      </c>
      <c r="H8678" t="s">
        <v>2594</v>
      </c>
      <c r="I8678">
        <v>795.41</v>
      </c>
      <c r="J8678">
        <v>6</v>
      </c>
      <c r="K8678">
        <v>59.66</v>
      </c>
      <c r="M8678" t="s">
        <v>3284</v>
      </c>
    </row>
    <row r="8679" spans="1:13" x14ac:dyDescent="0.25">
      <c r="A8679" s="7">
        <v>43001</v>
      </c>
      <c r="B8679" s="4">
        <f>YEAR(SaleData[[#This Row],[Order Date]])</f>
        <v>2017</v>
      </c>
      <c r="C8679" s="4">
        <f>MONTH(SaleData[[#This Row],[Order Date]])</f>
        <v>9</v>
      </c>
      <c r="D8679" t="s">
        <v>1318</v>
      </c>
      <c r="E8679" t="s">
        <v>24</v>
      </c>
      <c r="F8679" t="s">
        <v>26</v>
      </c>
      <c r="G8679" t="s">
        <v>46</v>
      </c>
      <c r="H8679" t="s">
        <v>1794</v>
      </c>
      <c r="I8679">
        <v>1.96</v>
      </c>
      <c r="J8679">
        <v>2</v>
      </c>
      <c r="K8679">
        <v>-3.24</v>
      </c>
      <c r="M8679" t="s">
        <v>3284</v>
      </c>
    </row>
    <row r="8680" spans="1:13" x14ac:dyDescent="0.25">
      <c r="A8680" s="7">
        <v>43001</v>
      </c>
      <c r="B8680" s="4">
        <f>YEAR(SaleData[[#This Row],[Order Date]])</f>
        <v>2017</v>
      </c>
      <c r="C8680" s="4">
        <f>MONTH(SaleData[[#This Row],[Order Date]])</f>
        <v>9</v>
      </c>
      <c r="D8680" t="s">
        <v>833</v>
      </c>
      <c r="E8680" t="s">
        <v>20</v>
      </c>
      <c r="F8680" t="s">
        <v>16</v>
      </c>
      <c r="G8680" t="s">
        <v>235</v>
      </c>
      <c r="H8680" t="s">
        <v>2198</v>
      </c>
      <c r="I8680">
        <v>523.91999999999996</v>
      </c>
      <c r="J8680">
        <v>5</v>
      </c>
      <c r="K8680">
        <v>-26.2</v>
      </c>
      <c r="M8680" t="s">
        <v>3285</v>
      </c>
    </row>
    <row r="8681" spans="1:13" x14ac:dyDescent="0.25">
      <c r="A8681" s="7">
        <v>43001</v>
      </c>
      <c r="B8681" s="4">
        <f>YEAR(SaleData[[#This Row],[Order Date]])</f>
        <v>2017</v>
      </c>
      <c r="C8681" s="4">
        <f>MONTH(SaleData[[#This Row],[Order Date]])</f>
        <v>9</v>
      </c>
      <c r="D8681" t="s">
        <v>1105</v>
      </c>
      <c r="E8681" t="s">
        <v>15</v>
      </c>
      <c r="F8681" t="s">
        <v>26</v>
      </c>
      <c r="G8681" t="s">
        <v>27</v>
      </c>
      <c r="H8681" t="s">
        <v>210</v>
      </c>
      <c r="I8681">
        <v>11.76</v>
      </c>
      <c r="J8681">
        <v>2</v>
      </c>
      <c r="K8681">
        <v>5.76</v>
      </c>
      <c r="M8681" t="s">
        <v>3285</v>
      </c>
    </row>
    <row r="8682" spans="1:13" x14ac:dyDescent="0.25">
      <c r="A8682" s="7">
        <v>43001</v>
      </c>
      <c r="B8682" s="4">
        <f>YEAR(SaleData[[#This Row],[Order Date]])</f>
        <v>2017</v>
      </c>
      <c r="C8682" s="4">
        <f>MONTH(SaleData[[#This Row],[Order Date]])</f>
        <v>9</v>
      </c>
      <c r="D8682" t="s">
        <v>1105</v>
      </c>
      <c r="E8682" t="s">
        <v>15</v>
      </c>
      <c r="F8682" t="s">
        <v>26</v>
      </c>
      <c r="G8682" t="s">
        <v>27</v>
      </c>
      <c r="H8682" t="s">
        <v>965</v>
      </c>
      <c r="I8682">
        <v>167.94</v>
      </c>
      <c r="J8682">
        <v>3</v>
      </c>
      <c r="K8682">
        <v>82.29</v>
      </c>
      <c r="M8682" t="s">
        <v>3285</v>
      </c>
    </row>
    <row r="8683" spans="1:13" x14ac:dyDescent="0.25">
      <c r="A8683" s="7">
        <v>43001</v>
      </c>
      <c r="B8683" s="4">
        <f>YEAR(SaleData[[#This Row],[Order Date]])</f>
        <v>2017</v>
      </c>
      <c r="C8683" s="4">
        <f>MONTH(SaleData[[#This Row],[Order Date]])</f>
        <v>9</v>
      </c>
      <c r="D8683" t="s">
        <v>1105</v>
      </c>
      <c r="E8683" t="s">
        <v>15</v>
      </c>
      <c r="F8683" t="s">
        <v>26</v>
      </c>
      <c r="G8683" t="s">
        <v>56</v>
      </c>
      <c r="H8683" t="s">
        <v>378</v>
      </c>
      <c r="I8683">
        <v>3.89</v>
      </c>
      <c r="J8683">
        <v>1</v>
      </c>
      <c r="K8683">
        <v>1.01</v>
      </c>
      <c r="M8683" t="s">
        <v>3285</v>
      </c>
    </row>
    <row r="8684" spans="1:13" x14ac:dyDescent="0.25">
      <c r="A8684" s="7">
        <v>43001</v>
      </c>
      <c r="B8684" s="4">
        <f>YEAR(SaleData[[#This Row],[Order Date]])</f>
        <v>2017</v>
      </c>
      <c r="C8684" s="4">
        <f>MONTH(SaleData[[#This Row],[Order Date]])</f>
        <v>9</v>
      </c>
      <c r="D8684" t="s">
        <v>1686</v>
      </c>
      <c r="E8684" t="s">
        <v>247</v>
      </c>
      <c r="F8684" t="s">
        <v>26</v>
      </c>
      <c r="G8684" t="s">
        <v>27</v>
      </c>
      <c r="H8684" t="s">
        <v>663</v>
      </c>
      <c r="I8684">
        <v>164.88</v>
      </c>
      <c r="J8684">
        <v>3</v>
      </c>
      <c r="K8684">
        <v>80.790000000000006</v>
      </c>
      <c r="M8684" t="s">
        <v>3285</v>
      </c>
    </row>
    <row r="8685" spans="1:13" x14ac:dyDescent="0.25">
      <c r="A8685" s="7">
        <v>43001</v>
      </c>
      <c r="B8685" s="4">
        <f>YEAR(SaleData[[#This Row],[Order Date]])</f>
        <v>2017</v>
      </c>
      <c r="C8685" s="4">
        <f>MONTH(SaleData[[#This Row],[Order Date]])</f>
        <v>9</v>
      </c>
      <c r="D8685" t="s">
        <v>2655</v>
      </c>
      <c r="E8685" t="s">
        <v>43</v>
      </c>
      <c r="F8685" t="s">
        <v>11</v>
      </c>
      <c r="G8685" t="s">
        <v>12</v>
      </c>
      <c r="H8685" t="s">
        <v>1357</v>
      </c>
      <c r="I8685">
        <v>159.97999999999999</v>
      </c>
      <c r="J8685">
        <v>2</v>
      </c>
      <c r="K8685">
        <v>47.99</v>
      </c>
      <c r="M8685" t="s">
        <v>3285</v>
      </c>
    </row>
    <row r="8686" spans="1:13" x14ac:dyDescent="0.25">
      <c r="A8686" s="7">
        <v>43001</v>
      </c>
      <c r="B8686" s="4">
        <f>YEAR(SaleData[[#This Row],[Order Date]])</f>
        <v>2017</v>
      </c>
      <c r="C8686" s="4">
        <f>MONTH(SaleData[[#This Row],[Order Date]])</f>
        <v>9</v>
      </c>
      <c r="D8686" t="s">
        <v>78</v>
      </c>
      <c r="E8686" t="s">
        <v>87</v>
      </c>
      <c r="F8686" t="s">
        <v>26</v>
      </c>
      <c r="G8686" t="s">
        <v>44</v>
      </c>
      <c r="H8686" t="s">
        <v>2621</v>
      </c>
      <c r="I8686">
        <v>20.66</v>
      </c>
      <c r="J8686">
        <v>7</v>
      </c>
      <c r="K8686">
        <v>6.97</v>
      </c>
      <c r="M8686" t="s">
        <v>3285</v>
      </c>
    </row>
    <row r="8687" spans="1:13" x14ac:dyDescent="0.25">
      <c r="A8687" s="7">
        <v>43001</v>
      </c>
      <c r="B8687" s="4">
        <f>YEAR(SaleData[[#This Row],[Order Date]])</f>
        <v>2017</v>
      </c>
      <c r="C8687" s="4">
        <f>MONTH(SaleData[[#This Row],[Order Date]])</f>
        <v>9</v>
      </c>
      <c r="D8687" t="s">
        <v>2201</v>
      </c>
      <c r="E8687" t="s">
        <v>30</v>
      </c>
      <c r="F8687" t="s">
        <v>26</v>
      </c>
      <c r="G8687" t="s">
        <v>46</v>
      </c>
      <c r="H8687" t="s">
        <v>1819</v>
      </c>
      <c r="I8687">
        <v>11.65</v>
      </c>
      <c r="J8687">
        <v>9</v>
      </c>
      <c r="K8687">
        <v>-17.47</v>
      </c>
      <c r="M8687" t="s">
        <v>3285</v>
      </c>
    </row>
    <row r="8688" spans="1:13" x14ac:dyDescent="0.25">
      <c r="A8688" s="7">
        <v>43001</v>
      </c>
      <c r="B8688" s="4">
        <f>YEAR(SaleData[[#This Row],[Order Date]])</f>
        <v>2017</v>
      </c>
      <c r="C8688" s="4">
        <f>MONTH(SaleData[[#This Row],[Order Date]])</f>
        <v>9</v>
      </c>
      <c r="D8688" t="s">
        <v>1934</v>
      </c>
      <c r="E8688" t="s">
        <v>69</v>
      </c>
      <c r="F8688" t="s">
        <v>11</v>
      </c>
      <c r="G8688" t="s">
        <v>21</v>
      </c>
      <c r="H8688" t="s">
        <v>513</v>
      </c>
      <c r="I8688">
        <v>299.89999999999998</v>
      </c>
      <c r="J8688">
        <v>2</v>
      </c>
      <c r="K8688">
        <v>74.98</v>
      </c>
      <c r="M8688" t="s">
        <v>3286</v>
      </c>
    </row>
    <row r="8689" spans="1:13" x14ac:dyDescent="0.25">
      <c r="A8689" s="7">
        <v>43001</v>
      </c>
      <c r="B8689" s="4">
        <f>YEAR(SaleData[[#This Row],[Order Date]])</f>
        <v>2017</v>
      </c>
      <c r="C8689" s="4">
        <f>MONTH(SaleData[[#This Row],[Order Date]])</f>
        <v>9</v>
      </c>
      <c r="D8689" t="s">
        <v>1116</v>
      </c>
      <c r="E8689" t="s">
        <v>101</v>
      </c>
      <c r="F8689" t="s">
        <v>11</v>
      </c>
      <c r="G8689" t="s">
        <v>202</v>
      </c>
      <c r="H8689" t="s">
        <v>2716</v>
      </c>
      <c r="I8689">
        <v>59.99</v>
      </c>
      <c r="J8689">
        <v>2</v>
      </c>
      <c r="K8689">
        <v>-46</v>
      </c>
      <c r="M8689" t="s">
        <v>3286</v>
      </c>
    </row>
    <row r="8690" spans="1:13" x14ac:dyDescent="0.25">
      <c r="A8690" s="7">
        <v>43001</v>
      </c>
      <c r="B8690" s="4">
        <f>YEAR(SaleData[[#This Row],[Order Date]])</f>
        <v>2017</v>
      </c>
      <c r="C8690" s="4">
        <f>MONTH(SaleData[[#This Row],[Order Date]])</f>
        <v>9</v>
      </c>
      <c r="D8690" t="s">
        <v>1116</v>
      </c>
      <c r="E8690" t="s">
        <v>101</v>
      </c>
      <c r="F8690" t="s">
        <v>11</v>
      </c>
      <c r="G8690" t="s">
        <v>141</v>
      </c>
      <c r="H8690" t="s">
        <v>142</v>
      </c>
      <c r="I8690">
        <v>439.99</v>
      </c>
      <c r="J8690">
        <v>1</v>
      </c>
      <c r="K8690">
        <v>165</v>
      </c>
      <c r="M8690" t="s">
        <v>3286</v>
      </c>
    </row>
    <row r="8691" spans="1:13" x14ac:dyDescent="0.25">
      <c r="A8691" s="7">
        <v>43001</v>
      </c>
      <c r="B8691" s="4">
        <f>YEAR(SaleData[[#This Row],[Order Date]])</f>
        <v>2017</v>
      </c>
      <c r="C8691" s="4">
        <f>MONTH(SaleData[[#This Row],[Order Date]])</f>
        <v>9</v>
      </c>
      <c r="D8691" t="s">
        <v>1116</v>
      </c>
      <c r="E8691" t="s">
        <v>101</v>
      </c>
      <c r="F8691" t="s">
        <v>11</v>
      </c>
      <c r="G8691" t="s">
        <v>21</v>
      </c>
      <c r="H8691" t="s">
        <v>1550</v>
      </c>
      <c r="I8691">
        <v>87.96</v>
      </c>
      <c r="J8691">
        <v>5</v>
      </c>
      <c r="K8691">
        <v>30.79</v>
      </c>
      <c r="M8691" t="s">
        <v>3287</v>
      </c>
    </row>
    <row r="8692" spans="1:13" x14ac:dyDescent="0.25">
      <c r="A8692" s="7">
        <v>43001</v>
      </c>
      <c r="B8692" s="4">
        <f>YEAR(SaleData[[#This Row],[Order Date]])</f>
        <v>2017</v>
      </c>
      <c r="C8692" s="4">
        <f>MONTH(SaleData[[#This Row],[Order Date]])</f>
        <v>9</v>
      </c>
      <c r="D8692" t="s">
        <v>1116</v>
      </c>
      <c r="E8692" t="s">
        <v>101</v>
      </c>
      <c r="F8692" t="s">
        <v>16</v>
      </c>
      <c r="G8692" t="s">
        <v>34</v>
      </c>
      <c r="H8692" t="s">
        <v>1716</v>
      </c>
      <c r="I8692">
        <v>15.49</v>
      </c>
      <c r="J8692">
        <v>4</v>
      </c>
      <c r="K8692">
        <v>3.68</v>
      </c>
      <c r="M8692" t="s">
        <v>3287</v>
      </c>
    </row>
    <row r="8693" spans="1:13" x14ac:dyDescent="0.25">
      <c r="A8693" s="7">
        <v>43001</v>
      </c>
      <c r="B8693" s="4">
        <f>YEAR(SaleData[[#This Row],[Order Date]])</f>
        <v>2017</v>
      </c>
      <c r="C8693" s="4">
        <f>MONTH(SaleData[[#This Row],[Order Date]])</f>
        <v>9</v>
      </c>
      <c r="D8693" t="s">
        <v>1314</v>
      </c>
      <c r="E8693" t="s">
        <v>171</v>
      </c>
      <c r="F8693" t="s">
        <v>26</v>
      </c>
      <c r="G8693" t="s">
        <v>56</v>
      </c>
      <c r="H8693" t="s">
        <v>2365</v>
      </c>
      <c r="I8693">
        <v>182.91</v>
      </c>
      <c r="J8693">
        <v>3</v>
      </c>
      <c r="K8693">
        <v>53.04</v>
      </c>
      <c r="M8693" t="s">
        <v>3287</v>
      </c>
    </row>
    <row r="8694" spans="1:13" x14ac:dyDescent="0.25">
      <c r="A8694" s="7">
        <v>43001</v>
      </c>
      <c r="B8694" s="4">
        <f>YEAR(SaleData[[#This Row],[Order Date]])</f>
        <v>2017</v>
      </c>
      <c r="C8694" s="4">
        <f>MONTH(SaleData[[#This Row],[Order Date]])</f>
        <v>9</v>
      </c>
      <c r="D8694" t="s">
        <v>1695</v>
      </c>
      <c r="E8694" t="s">
        <v>20</v>
      </c>
      <c r="F8694" t="s">
        <v>11</v>
      </c>
      <c r="G8694" t="s">
        <v>202</v>
      </c>
      <c r="H8694" t="s">
        <v>2717</v>
      </c>
      <c r="I8694">
        <v>1035.8</v>
      </c>
      <c r="J8694">
        <v>4</v>
      </c>
      <c r="K8694">
        <v>269.31</v>
      </c>
      <c r="M8694" t="s">
        <v>3287</v>
      </c>
    </row>
    <row r="8695" spans="1:13" x14ac:dyDescent="0.25">
      <c r="A8695" s="7">
        <v>43002</v>
      </c>
      <c r="B8695" s="4">
        <f>YEAR(SaleData[[#This Row],[Order Date]])</f>
        <v>2017</v>
      </c>
      <c r="C8695" s="4">
        <f>MONTH(SaleData[[#This Row],[Order Date]])</f>
        <v>9</v>
      </c>
      <c r="D8695" t="s">
        <v>410</v>
      </c>
      <c r="E8695" t="s">
        <v>87</v>
      </c>
      <c r="F8695" t="s">
        <v>26</v>
      </c>
      <c r="G8695" t="s">
        <v>31</v>
      </c>
      <c r="H8695" t="s">
        <v>1823</v>
      </c>
      <c r="I8695">
        <v>10.58</v>
      </c>
      <c r="J8695">
        <v>7</v>
      </c>
      <c r="K8695">
        <v>-2.38</v>
      </c>
      <c r="M8695" t="s">
        <v>3288</v>
      </c>
    </row>
    <row r="8696" spans="1:13" x14ac:dyDescent="0.25">
      <c r="A8696" s="7">
        <v>43002</v>
      </c>
      <c r="B8696" s="4">
        <f>YEAR(SaleData[[#This Row],[Order Date]])</f>
        <v>2017</v>
      </c>
      <c r="C8696" s="4">
        <f>MONTH(SaleData[[#This Row],[Order Date]])</f>
        <v>9</v>
      </c>
      <c r="D8696" t="s">
        <v>410</v>
      </c>
      <c r="E8696" t="s">
        <v>87</v>
      </c>
      <c r="F8696" t="s">
        <v>11</v>
      </c>
      <c r="G8696" t="s">
        <v>21</v>
      </c>
      <c r="H8696" t="s">
        <v>2303</v>
      </c>
      <c r="I8696">
        <v>94.92</v>
      </c>
      <c r="J8696">
        <v>4</v>
      </c>
      <c r="K8696">
        <v>15.82</v>
      </c>
      <c r="M8696" t="s">
        <v>3288</v>
      </c>
    </row>
    <row r="8697" spans="1:13" x14ac:dyDescent="0.25">
      <c r="A8697" s="7">
        <v>43002</v>
      </c>
      <c r="B8697" s="4">
        <f>YEAR(SaleData[[#This Row],[Order Date]])</f>
        <v>2017</v>
      </c>
      <c r="C8697" s="4">
        <f>MONTH(SaleData[[#This Row],[Order Date]])</f>
        <v>9</v>
      </c>
      <c r="D8697" t="s">
        <v>344</v>
      </c>
      <c r="E8697" t="s">
        <v>30</v>
      </c>
      <c r="F8697" t="s">
        <v>26</v>
      </c>
      <c r="G8697" t="s">
        <v>46</v>
      </c>
      <c r="H8697" t="s">
        <v>1819</v>
      </c>
      <c r="I8697">
        <v>3.88</v>
      </c>
      <c r="J8697">
        <v>3</v>
      </c>
      <c r="K8697">
        <v>-5.82</v>
      </c>
      <c r="M8697" t="s">
        <v>3288</v>
      </c>
    </row>
    <row r="8698" spans="1:13" x14ac:dyDescent="0.25">
      <c r="A8698" s="7">
        <v>43002</v>
      </c>
      <c r="B8698" s="4">
        <f>YEAR(SaleData[[#This Row],[Order Date]])</f>
        <v>2017</v>
      </c>
      <c r="C8698" s="4">
        <f>MONTH(SaleData[[#This Row],[Order Date]])</f>
        <v>9</v>
      </c>
      <c r="D8698" t="s">
        <v>1556</v>
      </c>
      <c r="E8698" t="s">
        <v>116</v>
      </c>
      <c r="F8698" t="s">
        <v>26</v>
      </c>
      <c r="G8698" t="s">
        <v>156</v>
      </c>
      <c r="H8698" t="s">
        <v>555</v>
      </c>
      <c r="I8698">
        <v>17.48</v>
      </c>
      <c r="J8698">
        <v>2</v>
      </c>
      <c r="K8698">
        <v>8.2200000000000006</v>
      </c>
      <c r="M8698" t="s">
        <v>3288</v>
      </c>
    </row>
    <row r="8699" spans="1:13" x14ac:dyDescent="0.25">
      <c r="A8699" s="7">
        <v>43002</v>
      </c>
      <c r="B8699" s="4">
        <f>YEAR(SaleData[[#This Row],[Order Date]])</f>
        <v>2017</v>
      </c>
      <c r="C8699" s="4">
        <f>MONTH(SaleData[[#This Row],[Order Date]])</f>
        <v>9</v>
      </c>
      <c r="D8699" t="s">
        <v>1556</v>
      </c>
      <c r="E8699" t="s">
        <v>116</v>
      </c>
      <c r="F8699" t="s">
        <v>26</v>
      </c>
      <c r="G8699" t="s">
        <v>156</v>
      </c>
      <c r="H8699" t="s">
        <v>2088</v>
      </c>
      <c r="I8699">
        <v>71.88</v>
      </c>
      <c r="J8699">
        <v>2</v>
      </c>
      <c r="K8699">
        <v>32.35</v>
      </c>
      <c r="M8699" t="s">
        <v>3288</v>
      </c>
    </row>
    <row r="8700" spans="1:13" x14ac:dyDescent="0.25">
      <c r="A8700" s="7">
        <v>43002</v>
      </c>
      <c r="B8700" s="4">
        <f>YEAR(SaleData[[#This Row],[Order Date]])</f>
        <v>2017</v>
      </c>
      <c r="C8700" s="4">
        <f>MONTH(SaleData[[#This Row],[Order Date]])</f>
        <v>9</v>
      </c>
      <c r="D8700" t="s">
        <v>907</v>
      </c>
      <c r="E8700" t="s">
        <v>79</v>
      </c>
      <c r="F8700" t="s">
        <v>11</v>
      </c>
      <c r="G8700" t="s">
        <v>21</v>
      </c>
      <c r="H8700" t="s">
        <v>1788</v>
      </c>
      <c r="I8700">
        <v>177.48</v>
      </c>
      <c r="J8700">
        <v>3</v>
      </c>
      <c r="K8700">
        <v>19.97</v>
      </c>
      <c r="M8700" t="s">
        <v>3288</v>
      </c>
    </row>
    <row r="8701" spans="1:13" x14ac:dyDescent="0.25">
      <c r="A8701" s="7">
        <v>43002</v>
      </c>
      <c r="B8701" s="4">
        <f>YEAR(SaleData[[#This Row],[Order Date]])</f>
        <v>2017</v>
      </c>
      <c r="C8701" s="4">
        <f>MONTH(SaleData[[#This Row],[Order Date]])</f>
        <v>9</v>
      </c>
      <c r="D8701" t="s">
        <v>1839</v>
      </c>
      <c r="E8701" t="s">
        <v>20</v>
      </c>
      <c r="F8701" t="s">
        <v>26</v>
      </c>
      <c r="G8701" t="s">
        <v>27</v>
      </c>
      <c r="H8701" t="s">
        <v>1070</v>
      </c>
      <c r="I8701">
        <v>23.66</v>
      </c>
      <c r="J8701">
        <v>7</v>
      </c>
      <c r="K8701">
        <v>10.88</v>
      </c>
      <c r="M8701" t="s">
        <v>3288</v>
      </c>
    </row>
    <row r="8702" spans="1:13" x14ac:dyDescent="0.25">
      <c r="A8702" s="7">
        <v>43002</v>
      </c>
      <c r="B8702" s="4">
        <f>YEAR(SaleData[[#This Row],[Order Date]])</f>
        <v>2017</v>
      </c>
      <c r="C8702" s="4">
        <f>MONTH(SaleData[[#This Row],[Order Date]])</f>
        <v>9</v>
      </c>
      <c r="D8702" t="s">
        <v>1839</v>
      </c>
      <c r="E8702" t="s">
        <v>20</v>
      </c>
      <c r="F8702" t="s">
        <v>16</v>
      </c>
      <c r="G8702" t="s">
        <v>235</v>
      </c>
      <c r="H8702" t="s">
        <v>1948</v>
      </c>
      <c r="I8702">
        <v>681.41</v>
      </c>
      <c r="J8702">
        <v>12</v>
      </c>
      <c r="K8702">
        <v>42.59</v>
      </c>
      <c r="M8702" t="s">
        <v>3288</v>
      </c>
    </row>
    <row r="8703" spans="1:13" x14ac:dyDescent="0.25">
      <c r="A8703" s="7">
        <v>43002</v>
      </c>
      <c r="B8703" s="4">
        <f>YEAR(SaleData[[#This Row],[Order Date]])</f>
        <v>2017</v>
      </c>
      <c r="C8703" s="4">
        <f>MONTH(SaleData[[#This Row],[Order Date]])</f>
        <v>9</v>
      </c>
      <c r="D8703" t="s">
        <v>1674</v>
      </c>
      <c r="E8703" t="s">
        <v>98</v>
      </c>
      <c r="F8703" t="s">
        <v>16</v>
      </c>
      <c r="G8703" t="s">
        <v>34</v>
      </c>
      <c r="H8703" t="s">
        <v>2086</v>
      </c>
      <c r="I8703">
        <v>80.959999999999994</v>
      </c>
      <c r="J8703">
        <v>4</v>
      </c>
      <c r="K8703">
        <v>29.15</v>
      </c>
      <c r="M8703" t="s">
        <v>3288</v>
      </c>
    </row>
    <row r="8704" spans="1:13" x14ac:dyDescent="0.25">
      <c r="A8704" s="7">
        <v>43002</v>
      </c>
      <c r="B8704" s="4">
        <f>YEAR(SaleData[[#This Row],[Order Date]])</f>
        <v>2017</v>
      </c>
      <c r="C8704" s="4">
        <f>MONTH(SaleData[[#This Row],[Order Date]])</f>
        <v>9</v>
      </c>
      <c r="D8704" t="s">
        <v>1674</v>
      </c>
      <c r="E8704" t="s">
        <v>98</v>
      </c>
      <c r="F8704" t="s">
        <v>26</v>
      </c>
      <c r="G8704" t="s">
        <v>27</v>
      </c>
      <c r="H8704" t="s">
        <v>1419</v>
      </c>
      <c r="I8704">
        <v>25.92</v>
      </c>
      <c r="J8704">
        <v>4</v>
      </c>
      <c r="K8704">
        <v>12.44</v>
      </c>
      <c r="M8704" t="s">
        <v>3288</v>
      </c>
    </row>
    <row r="8705" spans="1:13" x14ac:dyDescent="0.25">
      <c r="A8705" s="7">
        <v>43002</v>
      </c>
      <c r="B8705" s="4">
        <f>YEAR(SaleData[[#This Row],[Order Date]])</f>
        <v>2017</v>
      </c>
      <c r="C8705" s="4">
        <f>MONTH(SaleData[[#This Row],[Order Date]])</f>
        <v>9</v>
      </c>
      <c r="D8705" t="s">
        <v>2374</v>
      </c>
      <c r="E8705" t="s">
        <v>79</v>
      </c>
      <c r="F8705" t="s">
        <v>16</v>
      </c>
      <c r="G8705" t="s">
        <v>34</v>
      </c>
      <c r="H8705" t="s">
        <v>2403</v>
      </c>
      <c r="I8705">
        <v>17.09</v>
      </c>
      <c r="J8705">
        <v>2</v>
      </c>
      <c r="K8705">
        <v>1.07</v>
      </c>
      <c r="M8705" t="s">
        <v>3288</v>
      </c>
    </row>
    <row r="8706" spans="1:13" x14ac:dyDescent="0.25">
      <c r="A8706" s="7">
        <v>43002</v>
      </c>
      <c r="B8706" s="4">
        <f>YEAR(SaleData[[#This Row],[Order Date]])</f>
        <v>2017</v>
      </c>
      <c r="C8706" s="4">
        <f>MONTH(SaleData[[#This Row],[Order Date]])</f>
        <v>9</v>
      </c>
      <c r="D8706" t="s">
        <v>685</v>
      </c>
      <c r="E8706" t="s">
        <v>79</v>
      </c>
      <c r="F8706" t="s">
        <v>26</v>
      </c>
      <c r="G8706" t="s">
        <v>46</v>
      </c>
      <c r="H8706" t="s">
        <v>77</v>
      </c>
      <c r="I8706">
        <v>6.05</v>
      </c>
      <c r="J8706">
        <v>7</v>
      </c>
      <c r="K8706">
        <v>-4.2300000000000004</v>
      </c>
      <c r="M8706" t="s">
        <v>3288</v>
      </c>
    </row>
    <row r="8707" spans="1:13" x14ac:dyDescent="0.25">
      <c r="A8707" s="7">
        <v>43002</v>
      </c>
      <c r="B8707" s="4">
        <f>YEAR(SaleData[[#This Row],[Order Date]])</f>
        <v>2017</v>
      </c>
      <c r="C8707" s="4">
        <f>MONTH(SaleData[[#This Row],[Order Date]])</f>
        <v>9</v>
      </c>
      <c r="D8707" t="s">
        <v>685</v>
      </c>
      <c r="E8707" t="s">
        <v>79</v>
      </c>
      <c r="F8707" t="s">
        <v>26</v>
      </c>
      <c r="G8707" t="s">
        <v>56</v>
      </c>
      <c r="H8707" t="s">
        <v>652</v>
      </c>
      <c r="I8707">
        <v>98.35</v>
      </c>
      <c r="J8707">
        <v>3</v>
      </c>
      <c r="K8707">
        <v>9.84</v>
      </c>
      <c r="M8707" t="s">
        <v>3289</v>
      </c>
    </row>
    <row r="8708" spans="1:13" x14ac:dyDescent="0.25">
      <c r="A8708" s="7">
        <v>43002</v>
      </c>
      <c r="B8708" s="4">
        <f>YEAR(SaleData[[#This Row],[Order Date]])</f>
        <v>2017</v>
      </c>
      <c r="C8708" s="4">
        <f>MONTH(SaleData[[#This Row],[Order Date]])</f>
        <v>9</v>
      </c>
      <c r="D8708" t="s">
        <v>685</v>
      </c>
      <c r="E8708" t="s">
        <v>79</v>
      </c>
      <c r="F8708" t="s">
        <v>16</v>
      </c>
      <c r="G8708" t="s">
        <v>34</v>
      </c>
      <c r="H8708" t="s">
        <v>1782</v>
      </c>
      <c r="I8708">
        <v>335.74</v>
      </c>
      <c r="J8708">
        <v>2</v>
      </c>
      <c r="K8708">
        <v>25.18</v>
      </c>
      <c r="M8708" t="s">
        <v>3290</v>
      </c>
    </row>
    <row r="8709" spans="1:13" x14ac:dyDescent="0.25">
      <c r="A8709" s="7">
        <v>43002</v>
      </c>
      <c r="B8709" s="4">
        <f>YEAR(SaleData[[#This Row],[Order Date]])</f>
        <v>2017</v>
      </c>
      <c r="C8709" s="4">
        <f>MONTH(SaleData[[#This Row],[Order Date]])</f>
        <v>9</v>
      </c>
      <c r="D8709" t="s">
        <v>1851</v>
      </c>
      <c r="E8709" t="s">
        <v>79</v>
      </c>
      <c r="F8709" t="s">
        <v>11</v>
      </c>
      <c r="G8709" t="s">
        <v>21</v>
      </c>
      <c r="H8709" t="s">
        <v>154</v>
      </c>
      <c r="I8709">
        <v>36.19</v>
      </c>
      <c r="J8709">
        <v>1</v>
      </c>
      <c r="K8709">
        <v>2.71</v>
      </c>
      <c r="M8709" t="s">
        <v>3290</v>
      </c>
    </row>
    <row r="8710" spans="1:13" x14ac:dyDescent="0.25">
      <c r="A8710" s="7">
        <v>43002</v>
      </c>
      <c r="B8710" s="4">
        <f>YEAR(SaleData[[#This Row],[Order Date]])</f>
        <v>2017</v>
      </c>
      <c r="C8710" s="4">
        <f>MONTH(SaleData[[#This Row],[Order Date]])</f>
        <v>9</v>
      </c>
      <c r="D8710" t="s">
        <v>287</v>
      </c>
      <c r="E8710" t="s">
        <v>69</v>
      </c>
      <c r="F8710" t="s">
        <v>26</v>
      </c>
      <c r="G8710" t="s">
        <v>27</v>
      </c>
      <c r="H8710" t="s">
        <v>2309</v>
      </c>
      <c r="I8710">
        <v>33.36</v>
      </c>
      <c r="J8710">
        <v>4</v>
      </c>
      <c r="K8710">
        <v>16.68</v>
      </c>
      <c r="M8710" t="s">
        <v>3290</v>
      </c>
    </row>
    <row r="8711" spans="1:13" x14ac:dyDescent="0.25">
      <c r="A8711" s="7">
        <v>43002</v>
      </c>
      <c r="B8711" s="4">
        <f>YEAR(SaleData[[#This Row],[Order Date]])</f>
        <v>2017</v>
      </c>
      <c r="C8711" s="4">
        <f>MONTH(SaleData[[#This Row],[Order Date]])</f>
        <v>9</v>
      </c>
      <c r="D8711" t="s">
        <v>287</v>
      </c>
      <c r="E8711" t="s">
        <v>69</v>
      </c>
      <c r="F8711" t="s">
        <v>26</v>
      </c>
      <c r="G8711" t="s">
        <v>27</v>
      </c>
      <c r="H8711" t="s">
        <v>1544</v>
      </c>
      <c r="I8711">
        <v>13.76</v>
      </c>
      <c r="J8711">
        <v>2</v>
      </c>
      <c r="K8711">
        <v>6.33</v>
      </c>
      <c r="M8711" t="s">
        <v>3290</v>
      </c>
    </row>
    <row r="8712" spans="1:13" x14ac:dyDescent="0.25">
      <c r="A8712" s="7">
        <v>43002</v>
      </c>
      <c r="B8712" s="4">
        <f>YEAR(SaleData[[#This Row],[Order Date]])</f>
        <v>2017</v>
      </c>
      <c r="C8712" s="4">
        <f>MONTH(SaleData[[#This Row],[Order Date]])</f>
        <v>9</v>
      </c>
      <c r="D8712" t="s">
        <v>287</v>
      </c>
      <c r="E8712" t="s">
        <v>69</v>
      </c>
      <c r="F8712" t="s">
        <v>26</v>
      </c>
      <c r="G8712" t="s">
        <v>36</v>
      </c>
      <c r="H8712" t="s">
        <v>350</v>
      </c>
      <c r="I8712">
        <v>496.86</v>
      </c>
      <c r="J8712">
        <v>7</v>
      </c>
      <c r="K8712">
        <v>24.84</v>
      </c>
      <c r="M8712" t="s">
        <v>3290</v>
      </c>
    </row>
    <row r="8713" spans="1:13" x14ac:dyDescent="0.25">
      <c r="A8713" s="7">
        <v>43002</v>
      </c>
      <c r="B8713" s="4">
        <f>YEAR(SaleData[[#This Row],[Order Date]])</f>
        <v>2017</v>
      </c>
      <c r="C8713" s="4">
        <f>MONTH(SaleData[[#This Row],[Order Date]])</f>
        <v>9</v>
      </c>
      <c r="D8713" t="s">
        <v>287</v>
      </c>
      <c r="E8713" t="s">
        <v>69</v>
      </c>
      <c r="F8713" t="s">
        <v>16</v>
      </c>
      <c r="G8713" t="s">
        <v>17</v>
      </c>
      <c r="H8713" t="s">
        <v>1499</v>
      </c>
      <c r="I8713">
        <v>389.97</v>
      </c>
      <c r="J8713">
        <v>3</v>
      </c>
      <c r="K8713">
        <v>35.1</v>
      </c>
      <c r="M8713" t="s">
        <v>3291</v>
      </c>
    </row>
    <row r="8714" spans="1:13" x14ac:dyDescent="0.25">
      <c r="A8714" s="7">
        <v>43002</v>
      </c>
      <c r="B8714" s="4">
        <f>YEAR(SaleData[[#This Row],[Order Date]])</f>
        <v>2017</v>
      </c>
      <c r="C8714" s="4">
        <f>MONTH(SaleData[[#This Row],[Order Date]])</f>
        <v>9</v>
      </c>
      <c r="D8714" t="s">
        <v>546</v>
      </c>
      <c r="E8714" t="s">
        <v>20</v>
      </c>
      <c r="F8714" t="s">
        <v>26</v>
      </c>
      <c r="G8714" t="s">
        <v>46</v>
      </c>
      <c r="H8714" t="s">
        <v>2156</v>
      </c>
      <c r="I8714">
        <v>68.47</v>
      </c>
      <c r="J8714">
        <v>3</v>
      </c>
      <c r="K8714">
        <v>23.11</v>
      </c>
      <c r="M8714" t="s">
        <v>3291</v>
      </c>
    </row>
    <row r="8715" spans="1:13" x14ac:dyDescent="0.25">
      <c r="A8715" s="7">
        <v>43002</v>
      </c>
      <c r="B8715" s="4">
        <f>YEAR(SaleData[[#This Row],[Order Date]])</f>
        <v>2017</v>
      </c>
      <c r="C8715" s="4">
        <f>MONTH(SaleData[[#This Row],[Order Date]])</f>
        <v>9</v>
      </c>
      <c r="D8715" t="s">
        <v>546</v>
      </c>
      <c r="E8715" t="s">
        <v>20</v>
      </c>
      <c r="F8715" t="s">
        <v>16</v>
      </c>
      <c r="G8715" t="s">
        <v>17</v>
      </c>
      <c r="H8715" t="s">
        <v>701</v>
      </c>
      <c r="I8715">
        <v>1242.9000000000001</v>
      </c>
      <c r="J8715">
        <v>5</v>
      </c>
      <c r="K8715">
        <v>262.39</v>
      </c>
      <c r="M8715" t="s">
        <v>3291</v>
      </c>
    </row>
    <row r="8716" spans="1:13" x14ac:dyDescent="0.25">
      <c r="A8716" s="7">
        <v>43002</v>
      </c>
      <c r="B8716" s="4">
        <f>YEAR(SaleData[[#This Row],[Order Date]])</f>
        <v>2017</v>
      </c>
      <c r="C8716" s="4">
        <f>MONTH(SaleData[[#This Row],[Order Date]])</f>
        <v>9</v>
      </c>
      <c r="D8716" t="s">
        <v>826</v>
      </c>
      <c r="E8716" t="s">
        <v>454</v>
      </c>
      <c r="F8716" t="s">
        <v>26</v>
      </c>
      <c r="G8716" t="s">
        <v>36</v>
      </c>
      <c r="H8716" t="s">
        <v>2343</v>
      </c>
      <c r="I8716">
        <v>173.8</v>
      </c>
      <c r="J8716">
        <v>5</v>
      </c>
      <c r="K8716">
        <v>43.45</v>
      </c>
      <c r="M8716" t="s">
        <v>3291</v>
      </c>
    </row>
    <row r="8717" spans="1:13" x14ac:dyDescent="0.25">
      <c r="A8717" s="7">
        <v>43002</v>
      </c>
      <c r="B8717" s="4">
        <f>YEAR(SaleData[[#This Row],[Order Date]])</f>
        <v>2017</v>
      </c>
      <c r="C8717" s="4">
        <f>MONTH(SaleData[[#This Row],[Order Date]])</f>
        <v>9</v>
      </c>
      <c r="D8717" t="s">
        <v>983</v>
      </c>
      <c r="E8717" t="s">
        <v>874</v>
      </c>
      <c r="F8717" t="s">
        <v>26</v>
      </c>
      <c r="G8717" t="s">
        <v>62</v>
      </c>
      <c r="H8717" t="s">
        <v>827</v>
      </c>
      <c r="I8717">
        <v>155.94</v>
      </c>
      <c r="J8717">
        <v>6</v>
      </c>
      <c r="K8717">
        <v>45.22</v>
      </c>
      <c r="M8717" t="s">
        <v>3292</v>
      </c>
    </row>
    <row r="8718" spans="1:13" x14ac:dyDescent="0.25">
      <c r="A8718" s="7">
        <v>43002</v>
      </c>
      <c r="B8718" s="4">
        <f>YEAR(SaleData[[#This Row],[Order Date]])</f>
        <v>2017</v>
      </c>
      <c r="C8718" s="4">
        <f>MONTH(SaleData[[#This Row],[Order Date]])</f>
        <v>9</v>
      </c>
      <c r="D8718" t="s">
        <v>1790</v>
      </c>
      <c r="E8718" t="s">
        <v>129</v>
      </c>
      <c r="F8718" t="s">
        <v>26</v>
      </c>
      <c r="G8718" t="s">
        <v>56</v>
      </c>
      <c r="H8718" t="s">
        <v>1963</v>
      </c>
      <c r="I8718">
        <v>663.94</v>
      </c>
      <c r="J8718">
        <v>4</v>
      </c>
      <c r="K8718">
        <v>82.99</v>
      </c>
      <c r="M8718" t="s">
        <v>3292</v>
      </c>
    </row>
    <row r="8719" spans="1:13" x14ac:dyDescent="0.25">
      <c r="A8719" s="7">
        <v>43002</v>
      </c>
      <c r="B8719" s="4">
        <f>YEAR(SaleData[[#This Row],[Order Date]])</f>
        <v>2017</v>
      </c>
      <c r="C8719" s="4">
        <f>MONTH(SaleData[[#This Row],[Order Date]])</f>
        <v>9</v>
      </c>
      <c r="D8719" t="s">
        <v>1367</v>
      </c>
      <c r="E8719" t="s">
        <v>75</v>
      </c>
      <c r="F8719" t="s">
        <v>11</v>
      </c>
      <c r="G8719" t="s">
        <v>21</v>
      </c>
      <c r="H8719" t="s">
        <v>1789</v>
      </c>
      <c r="I8719">
        <v>71.98</v>
      </c>
      <c r="J8719">
        <v>3</v>
      </c>
      <c r="K8719">
        <v>9</v>
      </c>
      <c r="M8719" t="s">
        <v>3292</v>
      </c>
    </row>
    <row r="8720" spans="1:13" x14ac:dyDescent="0.25">
      <c r="A8720" s="7">
        <v>43003</v>
      </c>
      <c r="B8720" s="4">
        <f>YEAR(SaleData[[#This Row],[Order Date]])</f>
        <v>2017</v>
      </c>
      <c r="C8720" s="4">
        <f>MONTH(SaleData[[#This Row],[Order Date]])</f>
        <v>9</v>
      </c>
      <c r="D8720" t="s">
        <v>2201</v>
      </c>
      <c r="E8720" t="s">
        <v>43</v>
      </c>
      <c r="F8720" t="s">
        <v>11</v>
      </c>
      <c r="G8720" t="s">
        <v>21</v>
      </c>
      <c r="H8720" t="s">
        <v>2686</v>
      </c>
      <c r="I8720">
        <v>109.59</v>
      </c>
      <c r="J8720">
        <v>1</v>
      </c>
      <c r="K8720">
        <v>8.2200000000000006</v>
      </c>
      <c r="M8720" t="s">
        <v>3292</v>
      </c>
    </row>
    <row r="8721" spans="1:13" x14ac:dyDescent="0.25">
      <c r="A8721" s="7">
        <v>43003</v>
      </c>
      <c r="B8721" s="4">
        <f>YEAR(SaleData[[#This Row],[Order Date]])</f>
        <v>2017</v>
      </c>
      <c r="C8721" s="4">
        <f>MONTH(SaleData[[#This Row],[Order Date]])</f>
        <v>9</v>
      </c>
      <c r="D8721" t="s">
        <v>2201</v>
      </c>
      <c r="E8721" t="s">
        <v>43</v>
      </c>
      <c r="F8721" t="s">
        <v>26</v>
      </c>
      <c r="G8721" t="s">
        <v>27</v>
      </c>
      <c r="H8721" t="s">
        <v>121</v>
      </c>
      <c r="I8721">
        <v>56.7</v>
      </c>
      <c r="J8721">
        <v>5</v>
      </c>
      <c r="K8721">
        <v>27.78</v>
      </c>
      <c r="M8721" t="s">
        <v>3293</v>
      </c>
    </row>
    <row r="8722" spans="1:13" x14ac:dyDescent="0.25">
      <c r="A8722" s="7">
        <v>43003</v>
      </c>
      <c r="B8722" s="4">
        <f>YEAR(SaleData[[#This Row],[Order Date]])</f>
        <v>2017</v>
      </c>
      <c r="C8722" s="4">
        <f>MONTH(SaleData[[#This Row],[Order Date]])</f>
        <v>9</v>
      </c>
      <c r="D8722" t="s">
        <v>422</v>
      </c>
      <c r="E8722" t="s">
        <v>30</v>
      </c>
      <c r="F8722" t="s">
        <v>26</v>
      </c>
      <c r="G8722" t="s">
        <v>27</v>
      </c>
      <c r="H8722" t="s">
        <v>1650</v>
      </c>
      <c r="I8722">
        <v>15.55</v>
      </c>
      <c r="J8722">
        <v>3</v>
      </c>
      <c r="K8722">
        <v>5.44</v>
      </c>
      <c r="M8722" t="s">
        <v>3293</v>
      </c>
    </row>
    <row r="8723" spans="1:13" x14ac:dyDescent="0.25">
      <c r="A8723" s="7">
        <v>43003</v>
      </c>
      <c r="B8723" s="4">
        <f>YEAR(SaleData[[#This Row],[Order Date]])</f>
        <v>2017</v>
      </c>
      <c r="C8723" s="4">
        <f>MONTH(SaleData[[#This Row],[Order Date]])</f>
        <v>9</v>
      </c>
      <c r="D8723" t="s">
        <v>2599</v>
      </c>
      <c r="E8723" t="s">
        <v>60</v>
      </c>
      <c r="F8723" t="s">
        <v>26</v>
      </c>
      <c r="G8723" t="s">
        <v>156</v>
      </c>
      <c r="H8723" t="s">
        <v>157</v>
      </c>
      <c r="I8723">
        <v>23.36</v>
      </c>
      <c r="J8723">
        <v>2</v>
      </c>
      <c r="K8723">
        <v>11.68</v>
      </c>
      <c r="M8723" t="s">
        <v>3293</v>
      </c>
    </row>
    <row r="8724" spans="1:13" x14ac:dyDescent="0.25">
      <c r="A8724" s="7">
        <v>43003</v>
      </c>
      <c r="B8724" s="4">
        <f>YEAR(SaleData[[#This Row],[Order Date]])</f>
        <v>2017</v>
      </c>
      <c r="C8724" s="4">
        <f>MONTH(SaleData[[#This Row],[Order Date]])</f>
        <v>9</v>
      </c>
      <c r="D8724" t="s">
        <v>979</v>
      </c>
      <c r="E8724" t="s">
        <v>163</v>
      </c>
      <c r="F8724" t="s">
        <v>26</v>
      </c>
      <c r="G8724" t="s">
        <v>46</v>
      </c>
      <c r="H8724" t="s">
        <v>962</v>
      </c>
      <c r="I8724">
        <v>1270.99</v>
      </c>
      <c r="J8724">
        <v>1</v>
      </c>
      <c r="K8724">
        <v>635.5</v>
      </c>
      <c r="M8724" t="s">
        <v>3293</v>
      </c>
    </row>
    <row r="8725" spans="1:13" x14ac:dyDescent="0.25">
      <c r="A8725" s="7">
        <v>43003</v>
      </c>
      <c r="B8725" s="4">
        <f>YEAR(SaleData[[#This Row],[Order Date]])</f>
        <v>2017</v>
      </c>
      <c r="C8725" s="4">
        <f>MONTH(SaleData[[#This Row],[Order Date]])</f>
        <v>9</v>
      </c>
      <c r="D8725" t="s">
        <v>979</v>
      </c>
      <c r="E8725" t="s">
        <v>163</v>
      </c>
      <c r="F8725" t="s">
        <v>26</v>
      </c>
      <c r="G8725" t="s">
        <v>156</v>
      </c>
      <c r="H8725" t="s">
        <v>1873</v>
      </c>
      <c r="I8725">
        <v>125.36</v>
      </c>
      <c r="J8725">
        <v>8</v>
      </c>
      <c r="K8725">
        <v>58.92</v>
      </c>
      <c r="M8725" t="s">
        <v>3293</v>
      </c>
    </row>
    <row r="8726" spans="1:13" x14ac:dyDescent="0.25">
      <c r="A8726" s="7">
        <v>43003</v>
      </c>
      <c r="B8726" s="4">
        <f>YEAR(SaleData[[#This Row],[Order Date]])</f>
        <v>2017</v>
      </c>
      <c r="C8726" s="4">
        <f>MONTH(SaleData[[#This Row],[Order Date]])</f>
        <v>9</v>
      </c>
      <c r="D8726" t="s">
        <v>1239</v>
      </c>
      <c r="E8726" t="s">
        <v>43</v>
      </c>
      <c r="F8726" t="s">
        <v>26</v>
      </c>
      <c r="G8726" t="s">
        <v>46</v>
      </c>
      <c r="H8726" t="s">
        <v>2502</v>
      </c>
      <c r="I8726">
        <v>673.57</v>
      </c>
      <c r="J8726">
        <v>2</v>
      </c>
      <c r="K8726">
        <v>252.59</v>
      </c>
      <c r="M8726" t="s">
        <v>3294</v>
      </c>
    </row>
    <row r="8727" spans="1:13" x14ac:dyDescent="0.25">
      <c r="A8727" s="7">
        <v>43003</v>
      </c>
      <c r="B8727" s="4">
        <f>YEAR(SaleData[[#This Row],[Order Date]])</f>
        <v>2017</v>
      </c>
      <c r="C8727" s="4">
        <f>MONTH(SaleData[[#This Row],[Order Date]])</f>
        <v>9</v>
      </c>
      <c r="D8727" t="s">
        <v>1239</v>
      </c>
      <c r="E8727" t="s">
        <v>43</v>
      </c>
      <c r="F8727" t="s">
        <v>26</v>
      </c>
      <c r="G8727" t="s">
        <v>56</v>
      </c>
      <c r="H8727" t="s">
        <v>477</v>
      </c>
      <c r="I8727">
        <v>52.98</v>
      </c>
      <c r="J8727">
        <v>2</v>
      </c>
      <c r="K8727">
        <v>14.83</v>
      </c>
      <c r="M8727" t="s">
        <v>3294</v>
      </c>
    </row>
    <row r="8728" spans="1:13" x14ac:dyDescent="0.25">
      <c r="A8728" s="7">
        <v>43003</v>
      </c>
      <c r="B8728" s="4">
        <f>YEAR(SaleData[[#This Row],[Order Date]])</f>
        <v>2017</v>
      </c>
      <c r="C8728" s="4">
        <f>MONTH(SaleData[[#This Row],[Order Date]])</f>
        <v>9</v>
      </c>
      <c r="D8728" t="s">
        <v>1138</v>
      </c>
      <c r="E8728" t="s">
        <v>87</v>
      </c>
      <c r="F8728" t="s">
        <v>26</v>
      </c>
      <c r="G8728" t="s">
        <v>46</v>
      </c>
      <c r="H8728" t="s">
        <v>1216</v>
      </c>
      <c r="I8728">
        <v>0.85</v>
      </c>
      <c r="J8728">
        <v>1</v>
      </c>
      <c r="K8728">
        <v>-0.6</v>
      </c>
      <c r="M8728" t="s">
        <v>3294</v>
      </c>
    </row>
    <row r="8729" spans="1:13" x14ac:dyDescent="0.25">
      <c r="A8729" s="7">
        <v>43003</v>
      </c>
      <c r="B8729" s="4">
        <f>YEAR(SaleData[[#This Row],[Order Date]])</f>
        <v>2017</v>
      </c>
      <c r="C8729" s="4">
        <f>MONTH(SaleData[[#This Row],[Order Date]])</f>
        <v>9</v>
      </c>
      <c r="D8729" t="s">
        <v>2135</v>
      </c>
      <c r="E8729" t="s">
        <v>24</v>
      </c>
      <c r="F8729" t="s">
        <v>26</v>
      </c>
      <c r="G8729" t="s">
        <v>46</v>
      </c>
      <c r="H8729" t="s">
        <v>1763</v>
      </c>
      <c r="I8729">
        <v>8.1300000000000008</v>
      </c>
      <c r="J8729">
        <v>7</v>
      </c>
      <c r="K8729">
        <v>-13.83</v>
      </c>
      <c r="M8729" t="s">
        <v>3294</v>
      </c>
    </row>
    <row r="8730" spans="1:13" x14ac:dyDescent="0.25">
      <c r="A8730" s="7">
        <v>43003</v>
      </c>
      <c r="B8730" s="4">
        <f>YEAR(SaleData[[#This Row],[Order Date]])</f>
        <v>2017</v>
      </c>
      <c r="C8730" s="4">
        <f>MONTH(SaleData[[#This Row],[Order Date]])</f>
        <v>9</v>
      </c>
      <c r="D8730" t="s">
        <v>2135</v>
      </c>
      <c r="E8730" t="s">
        <v>24</v>
      </c>
      <c r="F8730" t="s">
        <v>11</v>
      </c>
      <c r="G8730" t="s">
        <v>12</v>
      </c>
      <c r="H8730" t="s">
        <v>1158</v>
      </c>
      <c r="I8730">
        <v>79.98</v>
      </c>
      <c r="J8730">
        <v>2</v>
      </c>
      <c r="K8730">
        <v>14</v>
      </c>
      <c r="M8730" t="s">
        <v>3294</v>
      </c>
    </row>
    <row r="8731" spans="1:13" x14ac:dyDescent="0.25">
      <c r="A8731" s="7">
        <v>43003</v>
      </c>
      <c r="B8731" s="4">
        <f>YEAR(SaleData[[#This Row],[Order Date]])</f>
        <v>2017</v>
      </c>
      <c r="C8731" s="4">
        <f>MONTH(SaleData[[#This Row],[Order Date]])</f>
        <v>9</v>
      </c>
      <c r="D8731" t="s">
        <v>1387</v>
      </c>
      <c r="E8731" t="s">
        <v>75</v>
      </c>
      <c r="F8731" t="s">
        <v>26</v>
      </c>
      <c r="G8731" t="s">
        <v>46</v>
      </c>
      <c r="H8731" t="s">
        <v>790</v>
      </c>
      <c r="I8731">
        <v>1.87</v>
      </c>
      <c r="J8731">
        <v>1</v>
      </c>
      <c r="K8731">
        <v>-1.31</v>
      </c>
      <c r="M8731" t="s">
        <v>3295</v>
      </c>
    </row>
    <row r="8732" spans="1:13" x14ac:dyDescent="0.25">
      <c r="A8732" s="7">
        <v>43003</v>
      </c>
      <c r="B8732" s="4">
        <f>YEAR(SaleData[[#This Row],[Order Date]])</f>
        <v>2017</v>
      </c>
      <c r="C8732" s="4">
        <f>MONTH(SaleData[[#This Row],[Order Date]])</f>
        <v>9</v>
      </c>
      <c r="D8732" t="s">
        <v>1471</v>
      </c>
      <c r="E8732" t="s">
        <v>75</v>
      </c>
      <c r="F8732" t="s">
        <v>16</v>
      </c>
      <c r="G8732" t="s">
        <v>17</v>
      </c>
      <c r="H8732" t="s">
        <v>1168</v>
      </c>
      <c r="I8732">
        <v>1125.49</v>
      </c>
      <c r="J8732">
        <v>7</v>
      </c>
      <c r="K8732">
        <v>98.48</v>
      </c>
      <c r="M8732" t="s">
        <v>3295</v>
      </c>
    </row>
    <row r="8733" spans="1:13" x14ac:dyDescent="0.25">
      <c r="A8733" s="7">
        <v>43004</v>
      </c>
      <c r="B8733" s="4">
        <f>YEAR(SaleData[[#This Row],[Order Date]])</f>
        <v>2017</v>
      </c>
      <c r="C8733" s="4">
        <f>MONTH(SaleData[[#This Row],[Order Date]])</f>
        <v>9</v>
      </c>
      <c r="D8733" t="s">
        <v>1535</v>
      </c>
      <c r="E8733" t="s">
        <v>188</v>
      </c>
      <c r="F8733" t="s">
        <v>26</v>
      </c>
      <c r="G8733" t="s">
        <v>213</v>
      </c>
      <c r="H8733" t="s">
        <v>1051</v>
      </c>
      <c r="I8733">
        <v>52.59</v>
      </c>
      <c r="J8733">
        <v>3</v>
      </c>
      <c r="K8733">
        <v>15.78</v>
      </c>
      <c r="M8733" t="s">
        <v>3295</v>
      </c>
    </row>
    <row r="8734" spans="1:13" x14ac:dyDescent="0.25">
      <c r="A8734" s="7">
        <v>43004</v>
      </c>
      <c r="B8734" s="4">
        <f>YEAR(SaleData[[#This Row],[Order Date]])</f>
        <v>2017</v>
      </c>
      <c r="C8734" s="4">
        <f>MONTH(SaleData[[#This Row],[Order Date]])</f>
        <v>9</v>
      </c>
      <c r="D8734" t="s">
        <v>927</v>
      </c>
      <c r="E8734" t="s">
        <v>69</v>
      </c>
      <c r="F8734" t="s">
        <v>26</v>
      </c>
      <c r="G8734" t="s">
        <v>56</v>
      </c>
      <c r="H8734" t="s">
        <v>82</v>
      </c>
      <c r="I8734">
        <v>283.14</v>
      </c>
      <c r="J8734">
        <v>4</v>
      </c>
      <c r="K8734">
        <v>72.36</v>
      </c>
      <c r="M8734" t="s">
        <v>3295</v>
      </c>
    </row>
    <row r="8735" spans="1:13" x14ac:dyDescent="0.25">
      <c r="A8735" s="7">
        <v>43004</v>
      </c>
      <c r="B8735" s="4">
        <f>YEAR(SaleData[[#This Row],[Order Date]])</f>
        <v>2017</v>
      </c>
      <c r="C8735" s="4">
        <f>MONTH(SaleData[[#This Row],[Order Date]])</f>
        <v>9</v>
      </c>
      <c r="D8735" t="s">
        <v>927</v>
      </c>
      <c r="E8735" t="s">
        <v>69</v>
      </c>
      <c r="F8735" t="s">
        <v>11</v>
      </c>
      <c r="G8735" t="s">
        <v>21</v>
      </c>
      <c r="H8735" t="s">
        <v>2315</v>
      </c>
      <c r="I8735">
        <v>635.96</v>
      </c>
      <c r="J8735">
        <v>4</v>
      </c>
      <c r="K8735">
        <v>165.35</v>
      </c>
      <c r="M8735" t="s">
        <v>3295</v>
      </c>
    </row>
    <row r="8736" spans="1:13" x14ac:dyDescent="0.25">
      <c r="A8736" s="7">
        <v>43004</v>
      </c>
      <c r="B8736" s="4">
        <f>YEAR(SaleData[[#This Row],[Order Date]])</f>
        <v>2017</v>
      </c>
      <c r="C8736" s="4">
        <f>MONTH(SaleData[[#This Row],[Order Date]])</f>
        <v>9</v>
      </c>
      <c r="D8736" t="s">
        <v>927</v>
      </c>
      <c r="E8736" t="s">
        <v>69</v>
      </c>
      <c r="F8736" t="s">
        <v>11</v>
      </c>
      <c r="G8736" t="s">
        <v>21</v>
      </c>
      <c r="H8736" t="s">
        <v>411</v>
      </c>
      <c r="I8736">
        <v>118.99</v>
      </c>
      <c r="J8736">
        <v>1</v>
      </c>
      <c r="K8736">
        <v>33.32</v>
      </c>
      <c r="M8736" t="s">
        <v>3295</v>
      </c>
    </row>
    <row r="8737" spans="1:13" x14ac:dyDescent="0.25">
      <c r="A8737" s="7">
        <v>43004</v>
      </c>
      <c r="B8737" s="4">
        <f>YEAR(SaleData[[#This Row],[Order Date]])</f>
        <v>2017</v>
      </c>
      <c r="C8737" s="4">
        <f>MONTH(SaleData[[#This Row],[Order Date]])</f>
        <v>9</v>
      </c>
      <c r="D8737" t="s">
        <v>927</v>
      </c>
      <c r="E8737" t="s">
        <v>69</v>
      </c>
      <c r="F8737" t="s">
        <v>16</v>
      </c>
      <c r="G8737" t="s">
        <v>34</v>
      </c>
      <c r="H8737" t="s">
        <v>1479</v>
      </c>
      <c r="I8737">
        <v>272.94</v>
      </c>
      <c r="J8737">
        <v>3</v>
      </c>
      <c r="K8737">
        <v>30.02</v>
      </c>
      <c r="M8737" t="s">
        <v>3295</v>
      </c>
    </row>
    <row r="8738" spans="1:13" x14ac:dyDescent="0.25">
      <c r="A8738" s="7">
        <v>43004</v>
      </c>
      <c r="B8738" s="4">
        <f>YEAR(SaleData[[#This Row],[Order Date]])</f>
        <v>2017</v>
      </c>
      <c r="C8738" s="4">
        <f>MONTH(SaleData[[#This Row],[Order Date]])</f>
        <v>9</v>
      </c>
      <c r="D8738" t="s">
        <v>170</v>
      </c>
      <c r="E8738" t="s">
        <v>43</v>
      </c>
      <c r="F8738" t="s">
        <v>16</v>
      </c>
      <c r="G8738" t="s">
        <v>40</v>
      </c>
      <c r="H8738" t="s">
        <v>1466</v>
      </c>
      <c r="I8738">
        <v>863.13</v>
      </c>
      <c r="J8738">
        <v>7</v>
      </c>
      <c r="K8738">
        <v>-32.369999999999997</v>
      </c>
      <c r="M8738" t="s">
        <v>3295</v>
      </c>
    </row>
    <row r="8739" spans="1:13" x14ac:dyDescent="0.25">
      <c r="A8739" s="7">
        <v>43004</v>
      </c>
      <c r="B8739" s="4">
        <f>YEAR(SaleData[[#This Row],[Order Date]])</f>
        <v>2017</v>
      </c>
      <c r="C8739" s="4">
        <f>MONTH(SaleData[[#This Row],[Order Date]])</f>
        <v>9</v>
      </c>
      <c r="D8739" t="s">
        <v>128</v>
      </c>
      <c r="E8739" t="s">
        <v>87</v>
      </c>
      <c r="F8739" t="s">
        <v>26</v>
      </c>
      <c r="G8739" t="s">
        <v>27</v>
      </c>
      <c r="H8739" t="s">
        <v>2084</v>
      </c>
      <c r="I8739">
        <v>54.82</v>
      </c>
      <c r="J8739">
        <v>3</v>
      </c>
      <c r="K8739">
        <v>17.82</v>
      </c>
      <c r="M8739" t="s">
        <v>3295</v>
      </c>
    </row>
    <row r="8740" spans="1:13" x14ac:dyDescent="0.25">
      <c r="A8740" s="7">
        <v>43006</v>
      </c>
      <c r="B8740" s="4">
        <f>YEAR(SaleData[[#This Row],[Order Date]])</f>
        <v>2017</v>
      </c>
      <c r="C8740" s="4">
        <f>MONTH(SaleData[[#This Row],[Order Date]])</f>
        <v>9</v>
      </c>
      <c r="D8740" t="s">
        <v>1266</v>
      </c>
      <c r="E8740" t="s">
        <v>43</v>
      </c>
      <c r="F8740" t="s">
        <v>26</v>
      </c>
      <c r="G8740" t="s">
        <v>46</v>
      </c>
      <c r="H8740" t="s">
        <v>440</v>
      </c>
      <c r="I8740">
        <v>19.3</v>
      </c>
      <c r="J8740">
        <v>3</v>
      </c>
      <c r="K8740">
        <v>6.03</v>
      </c>
      <c r="M8740" t="s">
        <v>3295</v>
      </c>
    </row>
    <row r="8741" spans="1:13" x14ac:dyDescent="0.25">
      <c r="A8741" s="7">
        <v>43006</v>
      </c>
      <c r="B8741" s="4">
        <f>YEAR(SaleData[[#This Row],[Order Date]])</f>
        <v>2017</v>
      </c>
      <c r="C8741" s="4">
        <f>MONTH(SaleData[[#This Row],[Order Date]])</f>
        <v>9</v>
      </c>
      <c r="D8741" t="s">
        <v>1266</v>
      </c>
      <c r="E8741" t="s">
        <v>43</v>
      </c>
      <c r="F8741" t="s">
        <v>26</v>
      </c>
      <c r="G8741" t="s">
        <v>36</v>
      </c>
      <c r="H8741" t="s">
        <v>2060</v>
      </c>
      <c r="I8741">
        <v>405.64</v>
      </c>
      <c r="J8741">
        <v>4</v>
      </c>
      <c r="K8741">
        <v>12.17</v>
      </c>
      <c r="M8741" t="s">
        <v>3295</v>
      </c>
    </row>
    <row r="8742" spans="1:13" x14ac:dyDescent="0.25">
      <c r="A8742" s="7">
        <v>43006</v>
      </c>
      <c r="B8742" s="4">
        <f>YEAR(SaleData[[#This Row],[Order Date]])</f>
        <v>2017</v>
      </c>
      <c r="C8742" s="4">
        <f>MONTH(SaleData[[#This Row],[Order Date]])</f>
        <v>9</v>
      </c>
      <c r="D8742" t="s">
        <v>1266</v>
      </c>
      <c r="E8742" t="s">
        <v>43</v>
      </c>
      <c r="F8742" t="s">
        <v>16</v>
      </c>
      <c r="G8742" t="s">
        <v>17</v>
      </c>
      <c r="H8742" t="s">
        <v>1568</v>
      </c>
      <c r="I8742">
        <v>146.35</v>
      </c>
      <c r="J8742">
        <v>3</v>
      </c>
      <c r="K8742">
        <v>-9.15</v>
      </c>
      <c r="M8742" t="s">
        <v>3296</v>
      </c>
    </row>
    <row r="8743" spans="1:13" x14ac:dyDescent="0.25">
      <c r="A8743" s="7">
        <v>43006</v>
      </c>
      <c r="B8743" s="4">
        <f>YEAR(SaleData[[#This Row],[Order Date]])</f>
        <v>2017</v>
      </c>
      <c r="C8743" s="4">
        <f>MONTH(SaleData[[#This Row],[Order Date]])</f>
        <v>9</v>
      </c>
      <c r="D8743" t="s">
        <v>1266</v>
      </c>
      <c r="E8743" t="s">
        <v>43</v>
      </c>
      <c r="F8743" t="s">
        <v>11</v>
      </c>
      <c r="G8743" t="s">
        <v>12</v>
      </c>
      <c r="H8743" t="s">
        <v>2106</v>
      </c>
      <c r="I8743">
        <v>251.91</v>
      </c>
      <c r="J8743">
        <v>9</v>
      </c>
      <c r="K8743">
        <v>47.86</v>
      </c>
      <c r="M8743" t="s">
        <v>3296</v>
      </c>
    </row>
    <row r="8744" spans="1:13" x14ac:dyDescent="0.25">
      <c r="A8744" s="7">
        <v>43006</v>
      </c>
      <c r="B8744" s="4">
        <f>YEAR(SaleData[[#This Row],[Order Date]])</f>
        <v>2017</v>
      </c>
      <c r="C8744" s="4">
        <f>MONTH(SaleData[[#This Row],[Order Date]])</f>
        <v>9</v>
      </c>
      <c r="D8744" t="s">
        <v>1266</v>
      </c>
      <c r="E8744" t="s">
        <v>43</v>
      </c>
      <c r="F8744" t="s">
        <v>26</v>
      </c>
      <c r="G8744" t="s">
        <v>62</v>
      </c>
      <c r="H8744" t="s">
        <v>2323</v>
      </c>
      <c r="I8744">
        <v>12.39</v>
      </c>
      <c r="J8744">
        <v>3</v>
      </c>
      <c r="K8744">
        <v>3.72</v>
      </c>
      <c r="M8744" t="s">
        <v>3296</v>
      </c>
    </row>
    <row r="8745" spans="1:13" x14ac:dyDescent="0.25">
      <c r="A8745" s="7">
        <v>43006</v>
      </c>
      <c r="B8745" s="4">
        <f>YEAR(SaleData[[#This Row],[Order Date]])</f>
        <v>2017</v>
      </c>
      <c r="C8745" s="4">
        <f>MONTH(SaleData[[#This Row],[Order Date]])</f>
        <v>9</v>
      </c>
      <c r="D8745" t="s">
        <v>2223</v>
      </c>
      <c r="E8745" t="s">
        <v>1123</v>
      </c>
      <c r="F8745" t="s">
        <v>26</v>
      </c>
      <c r="G8745" t="s">
        <v>62</v>
      </c>
      <c r="H8745" t="s">
        <v>1073</v>
      </c>
      <c r="I8745">
        <v>49.25</v>
      </c>
      <c r="J8745">
        <v>5</v>
      </c>
      <c r="K8745">
        <v>18.72</v>
      </c>
      <c r="M8745" t="s">
        <v>3296</v>
      </c>
    </row>
    <row r="8746" spans="1:13" x14ac:dyDescent="0.25">
      <c r="A8746" s="7">
        <v>43006</v>
      </c>
      <c r="B8746" s="4">
        <f>YEAR(SaleData[[#This Row],[Order Date]])</f>
        <v>2017</v>
      </c>
      <c r="C8746" s="4">
        <f>MONTH(SaleData[[#This Row],[Order Date]])</f>
        <v>9</v>
      </c>
      <c r="D8746" t="s">
        <v>2223</v>
      </c>
      <c r="E8746" t="s">
        <v>1123</v>
      </c>
      <c r="F8746" t="s">
        <v>26</v>
      </c>
      <c r="G8746" t="s">
        <v>27</v>
      </c>
      <c r="H8746" t="s">
        <v>254</v>
      </c>
      <c r="I8746">
        <v>10.16</v>
      </c>
      <c r="J8746">
        <v>2</v>
      </c>
      <c r="K8746">
        <v>4.78</v>
      </c>
      <c r="M8746" t="s">
        <v>3296</v>
      </c>
    </row>
    <row r="8747" spans="1:13" x14ac:dyDescent="0.25">
      <c r="A8747" s="7">
        <v>43006</v>
      </c>
      <c r="B8747" s="4">
        <f>YEAR(SaleData[[#This Row],[Order Date]])</f>
        <v>2017</v>
      </c>
      <c r="C8747" s="4">
        <f>MONTH(SaleData[[#This Row],[Order Date]])</f>
        <v>9</v>
      </c>
      <c r="D8747" t="s">
        <v>2223</v>
      </c>
      <c r="E8747" t="s">
        <v>1123</v>
      </c>
      <c r="F8747" t="s">
        <v>16</v>
      </c>
      <c r="G8747" t="s">
        <v>34</v>
      </c>
      <c r="H8747" t="s">
        <v>1280</v>
      </c>
      <c r="I8747">
        <v>14.76</v>
      </c>
      <c r="J8747">
        <v>2</v>
      </c>
      <c r="K8747">
        <v>4.28</v>
      </c>
      <c r="M8747" t="s">
        <v>3296</v>
      </c>
    </row>
    <row r="8748" spans="1:13" x14ac:dyDescent="0.25">
      <c r="A8748" s="7">
        <v>43006</v>
      </c>
      <c r="B8748" s="4">
        <f>YEAR(SaleData[[#This Row],[Order Date]])</f>
        <v>2017</v>
      </c>
      <c r="C8748" s="4">
        <f>MONTH(SaleData[[#This Row],[Order Date]])</f>
        <v>9</v>
      </c>
      <c r="D8748" t="s">
        <v>2223</v>
      </c>
      <c r="E8748" t="s">
        <v>1123</v>
      </c>
      <c r="F8748" t="s">
        <v>26</v>
      </c>
      <c r="G8748" t="s">
        <v>46</v>
      </c>
      <c r="H8748" t="s">
        <v>1481</v>
      </c>
      <c r="I8748">
        <v>34.08</v>
      </c>
      <c r="J8748">
        <v>2</v>
      </c>
      <c r="K8748">
        <v>15.68</v>
      </c>
      <c r="M8748" t="s">
        <v>3297</v>
      </c>
    </row>
    <row r="8749" spans="1:13" x14ac:dyDescent="0.25">
      <c r="A8749" s="7">
        <v>43006</v>
      </c>
      <c r="B8749" s="4">
        <f>YEAR(SaleData[[#This Row],[Order Date]])</f>
        <v>2017</v>
      </c>
      <c r="C8749" s="4">
        <f>MONTH(SaleData[[#This Row],[Order Date]])</f>
        <v>9</v>
      </c>
      <c r="D8749" t="s">
        <v>2223</v>
      </c>
      <c r="E8749" t="s">
        <v>1123</v>
      </c>
      <c r="F8749" t="s">
        <v>16</v>
      </c>
      <c r="G8749" t="s">
        <v>34</v>
      </c>
      <c r="H8749" t="s">
        <v>884</v>
      </c>
      <c r="I8749">
        <v>17.670000000000002</v>
      </c>
      <c r="J8749">
        <v>3</v>
      </c>
      <c r="K8749">
        <v>7.77</v>
      </c>
      <c r="M8749" t="s">
        <v>3297</v>
      </c>
    </row>
    <row r="8750" spans="1:13" x14ac:dyDescent="0.25">
      <c r="A8750" s="7">
        <v>43007</v>
      </c>
      <c r="B8750" s="4">
        <f>YEAR(SaleData[[#This Row],[Order Date]])</f>
        <v>2017</v>
      </c>
      <c r="C8750" s="4">
        <f>MONTH(SaleData[[#This Row],[Order Date]])</f>
        <v>9</v>
      </c>
      <c r="D8750" t="s">
        <v>1152</v>
      </c>
      <c r="E8750" t="s">
        <v>43</v>
      </c>
      <c r="F8750" t="s">
        <v>16</v>
      </c>
      <c r="G8750" t="s">
        <v>17</v>
      </c>
      <c r="H8750" t="s">
        <v>134</v>
      </c>
      <c r="I8750">
        <v>1403.92</v>
      </c>
      <c r="J8750">
        <v>5</v>
      </c>
      <c r="K8750">
        <v>70.2</v>
      </c>
      <c r="M8750" t="s">
        <v>3297</v>
      </c>
    </row>
    <row r="8751" spans="1:13" x14ac:dyDescent="0.25">
      <c r="A8751" s="7">
        <v>43007</v>
      </c>
      <c r="B8751" s="4">
        <f>YEAR(SaleData[[#This Row],[Order Date]])</f>
        <v>2017</v>
      </c>
      <c r="C8751" s="4">
        <f>MONTH(SaleData[[#This Row],[Order Date]])</f>
        <v>9</v>
      </c>
      <c r="D8751" t="s">
        <v>2136</v>
      </c>
      <c r="E8751" t="s">
        <v>30</v>
      </c>
      <c r="F8751" t="s">
        <v>26</v>
      </c>
      <c r="G8751" t="s">
        <v>62</v>
      </c>
      <c r="H8751" t="s">
        <v>446</v>
      </c>
      <c r="I8751">
        <v>5.25</v>
      </c>
      <c r="J8751">
        <v>2</v>
      </c>
      <c r="K8751">
        <v>0.59</v>
      </c>
      <c r="M8751" t="s">
        <v>3297</v>
      </c>
    </row>
    <row r="8752" spans="1:13" x14ac:dyDescent="0.25">
      <c r="A8752" s="7">
        <v>43007</v>
      </c>
      <c r="B8752" s="4">
        <f>YEAR(SaleData[[#This Row],[Order Date]])</f>
        <v>2017</v>
      </c>
      <c r="C8752" s="4">
        <f>MONTH(SaleData[[#This Row],[Order Date]])</f>
        <v>9</v>
      </c>
      <c r="D8752" t="s">
        <v>1029</v>
      </c>
      <c r="E8752" t="s">
        <v>24</v>
      </c>
      <c r="F8752" t="s">
        <v>11</v>
      </c>
      <c r="G8752" t="s">
        <v>21</v>
      </c>
      <c r="H8752" t="s">
        <v>2315</v>
      </c>
      <c r="I8752">
        <v>508.77</v>
      </c>
      <c r="J8752">
        <v>4</v>
      </c>
      <c r="K8752">
        <v>38.159999999999997</v>
      </c>
      <c r="M8752" t="s">
        <v>3297</v>
      </c>
    </row>
    <row r="8753" spans="1:13" x14ac:dyDescent="0.25">
      <c r="A8753" s="7">
        <v>43007</v>
      </c>
      <c r="B8753" s="4">
        <f>YEAR(SaleData[[#This Row],[Order Date]])</f>
        <v>2017</v>
      </c>
      <c r="C8753" s="4">
        <f>MONTH(SaleData[[#This Row],[Order Date]])</f>
        <v>9</v>
      </c>
      <c r="D8753" t="s">
        <v>1029</v>
      </c>
      <c r="E8753" t="s">
        <v>24</v>
      </c>
      <c r="F8753" t="s">
        <v>26</v>
      </c>
      <c r="G8753" t="s">
        <v>156</v>
      </c>
      <c r="H8753" t="s">
        <v>1197</v>
      </c>
      <c r="I8753">
        <v>9.91</v>
      </c>
      <c r="J8753">
        <v>3</v>
      </c>
      <c r="K8753">
        <v>3.22</v>
      </c>
      <c r="M8753" t="s">
        <v>3297</v>
      </c>
    </row>
    <row r="8754" spans="1:13" x14ac:dyDescent="0.25">
      <c r="A8754" s="7">
        <v>43007</v>
      </c>
      <c r="B8754" s="4">
        <f>YEAR(SaleData[[#This Row],[Order Date]])</f>
        <v>2017</v>
      </c>
      <c r="C8754" s="4">
        <f>MONTH(SaleData[[#This Row],[Order Date]])</f>
        <v>9</v>
      </c>
      <c r="D8754" t="s">
        <v>2027</v>
      </c>
      <c r="E8754" t="s">
        <v>20</v>
      </c>
      <c r="F8754" t="s">
        <v>16</v>
      </c>
      <c r="G8754" t="s">
        <v>235</v>
      </c>
      <c r="H8754" t="s">
        <v>1622</v>
      </c>
      <c r="I8754">
        <v>1573.49</v>
      </c>
      <c r="J8754">
        <v>7</v>
      </c>
      <c r="K8754">
        <v>196.69</v>
      </c>
      <c r="M8754" t="s">
        <v>3297</v>
      </c>
    </row>
    <row r="8755" spans="1:13" x14ac:dyDescent="0.25">
      <c r="A8755" s="7">
        <v>43007</v>
      </c>
      <c r="B8755" s="4">
        <f>YEAR(SaleData[[#This Row],[Order Date]])</f>
        <v>2017</v>
      </c>
      <c r="C8755" s="4">
        <f>MONTH(SaleData[[#This Row],[Order Date]])</f>
        <v>9</v>
      </c>
      <c r="D8755" t="s">
        <v>1829</v>
      </c>
      <c r="E8755" t="s">
        <v>188</v>
      </c>
      <c r="F8755" t="s">
        <v>26</v>
      </c>
      <c r="G8755" t="s">
        <v>62</v>
      </c>
      <c r="H8755" t="s">
        <v>946</v>
      </c>
      <c r="I8755">
        <v>29.68</v>
      </c>
      <c r="J8755">
        <v>7</v>
      </c>
      <c r="K8755">
        <v>11.58</v>
      </c>
      <c r="M8755" t="s">
        <v>3297</v>
      </c>
    </row>
    <row r="8756" spans="1:13" x14ac:dyDescent="0.25">
      <c r="A8756" s="7">
        <v>43007</v>
      </c>
      <c r="B8756" s="4">
        <f>YEAR(SaleData[[#This Row],[Order Date]])</f>
        <v>2017</v>
      </c>
      <c r="C8756" s="4">
        <f>MONTH(SaleData[[#This Row],[Order Date]])</f>
        <v>9</v>
      </c>
      <c r="D8756" t="s">
        <v>1829</v>
      </c>
      <c r="E8756" t="s">
        <v>188</v>
      </c>
      <c r="F8756" t="s">
        <v>11</v>
      </c>
      <c r="G8756" t="s">
        <v>12</v>
      </c>
      <c r="H8756" t="s">
        <v>1660</v>
      </c>
      <c r="I8756">
        <v>47.53</v>
      </c>
      <c r="J8756">
        <v>7</v>
      </c>
      <c r="K8756">
        <v>16.16</v>
      </c>
      <c r="M8756" t="s">
        <v>3297</v>
      </c>
    </row>
    <row r="8757" spans="1:13" x14ac:dyDescent="0.25">
      <c r="A8757" s="7">
        <v>43007</v>
      </c>
      <c r="B8757" s="4">
        <f>YEAR(SaleData[[#This Row],[Order Date]])</f>
        <v>2017</v>
      </c>
      <c r="C8757" s="4">
        <f>MONTH(SaleData[[#This Row],[Order Date]])</f>
        <v>9</v>
      </c>
      <c r="D8757" t="s">
        <v>896</v>
      </c>
      <c r="E8757" t="s">
        <v>49</v>
      </c>
      <c r="F8757" t="s">
        <v>16</v>
      </c>
      <c r="G8757" t="s">
        <v>34</v>
      </c>
      <c r="H8757" t="s">
        <v>803</v>
      </c>
      <c r="I8757">
        <v>63.2</v>
      </c>
      <c r="J8757">
        <v>5</v>
      </c>
      <c r="K8757">
        <v>23.38</v>
      </c>
      <c r="M8757" t="s">
        <v>3297</v>
      </c>
    </row>
    <row r="8758" spans="1:13" x14ac:dyDescent="0.25">
      <c r="A8758" s="7">
        <v>43007</v>
      </c>
      <c r="B8758" s="4">
        <f>YEAR(SaleData[[#This Row],[Order Date]])</f>
        <v>2017</v>
      </c>
      <c r="C8758" s="4">
        <f>MONTH(SaleData[[#This Row],[Order Date]])</f>
        <v>9</v>
      </c>
      <c r="D8758" t="s">
        <v>896</v>
      </c>
      <c r="E8758" t="s">
        <v>49</v>
      </c>
      <c r="F8758" t="s">
        <v>11</v>
      </c>
      <c r="G8758" t="s">
        <v>12</v>
      </c>
      <c r="H8758" t="s">
        <v>2509</v>
      </c>
      <c r="I8758">
        <v>113.97</v>
      </c>
      <c r="J8758">
        <v>3</v>
      </c>
      <c r="K8758">
        <v>27.35</v>
      </c>
      <c r="M8758" t="s">
        <v>3298</v>
      </c>
    </row>
    <row r="8759" spans="1:13" x14ac:dyDescent="0.25">
      <c r="A8759" s="7">
        <v>43007</v>
      </c>
      <c r="B8759" s="4">
        <f>YEAR(SaleData[[#This Row],[Order Date]])</f>
        <v>2017</v>
      </c>
      <c r="C8759" s="4">
        <f>MONTH(SaleData[[#This Row],[Order Date]])</f>
        <v>9</v>
      </c>
      <c r="D8759" t="s">
        <v>2362</v>
      </c>
      <c r="E8759" t="s">
        <v>30</v>
      </c>
      <c r="F8759" t="s">
        <v>26</v>
      </c>
      <c r="G8759" t="s">
        <v>156</v>
      </c>
      <c r="H8759" t="s">
        <v>157</v>
      </c>
      <c r="I8759">
        <v>49.57</v>
      </c>
      <c r="J8759">
        <v>2</v>
      </c>
      <c r="K8759">
        <v>17.97</v>
      </c>
      <c r="M8759" t="s">
        <v>3298</v>
      </c>
    </row>
    <row r="8760" spans="1:13" x14ac:dyDescent="0.25">
      <c r="A8760" s="7">
        <v>43007</v>
      </c>
      <c r="B8760" s="4">
        <f>YEAR(SaleData[[#This Row],[Order Date]])</f>
        <v>2017</v>
      </c>
      <c r="C8760" s="4">
        <f>MONTH(SaleData[[#This Row],[Order Date]])</f>
        <v>9</v>
      </c>
      <c r="D8760" t="s">
        <v>1343</v>
      </c>
      <c r="E8760" t="s">
        <v>1123</v>
      </c>
      <c r="F8760" t="s">
        <v>26</v>
      </c>
      <c r="G8760" t="s">
        <v>27</v>
      </c>
      <c r="H8760" t="s">
        <v>2485</v>
      </c>
      <c r="I8760">
        <v>195.64</v>
      </c>
      <c r="J8760">
        <v>4</v>
      </c>
      <c r="K8760">
        <v>91.95</v>
      </c>
      <c r="M8760" t="s">
        <v>3298</v>
      </c>
    </row>
    <row r="8761" spans="1:13" x14ac:dyDescent="0.25">
      <c r="A8761" s="7">
        <v>43007</v>
      </c>
      <c r="B8761" s="4">
        <f>YEAR(SaleData[[#This Row],[Order Date]])</f>
        <v>2017</v>
      </c>
      <c r="C8761" s="4">
        <f>MONTH(SaleData[[#This Row],[Order Date]])</f>
        <v>9</v>
      </c>
      <c r="D8761" t="s">
        <v>1343</v>
      </c>
      <c r="E8761" t="s">
        <v>1123</v>
      </c>
      <c r="F8761" t="s">
        <v>26</v>
      </c>
      <c r="G8761" t="s">
        <v>27</v>
      </c>
      <c r="H8761" t="s">
        <v>1338</v>
      </c>
      <c r="I8761">
        <v>14.94</v>
      </c>
      <c r="J8761">
        <v>3</v>
      </c>
      <c r="K8761">
        <v>7.02</v>
      </c>
      <c r="M8761" t="s">
        <v>3298</v>
      </c>
    </row>
    <row r="8762" spans="1:13" x14ac:dyDescent="0.25">
      <c r="A8762" s="7">
        <v>43007</v>
      </c>
      <c r="B8762" s="4">
        <f>YEAR(SaleData[[#This Row],[Order Date]])</f>
        <v>2017</v>
      </c>
      <c r="C8762" s="4">
        <f>MONTH(SaleData[[#This Row],[Order Date]])</f>
        <v>9</v>
      </c>
      <c r="D8762" t="s">
        <v>1343</v>
      </c>
      <c r="E8762" t="s">
        <v>1123</v>
      </c>
      <c r="F8762" t="s">
        <v>11</v>
      </c>
      <c r="G8762" t="s">
        <v>12</v>
      </c>
      <c r="H8762" t="s">
        <v>1703</v>
      </c>
      <c r="I8762">
        <v>1687.8</v>
      </c>
      <c r="J8762">
        <v>4</v>
      </c>
      <c r="K8762">
        <v>742.63</v>
      </c>
      <c r="M8762" t="s">
        <v>3298</v>
      </c>
    </row>
    <row r="8763" spans="1:13" x14ac:dyDescent="0.25">
      <c r="A8763" s="7">
        <v>43007</v>
      </c>
      <c r="B8763" s="4">
        <f>YEAR(SaleData[[#This Row],[Order Date]])</f>
        <v>2017</v>
      </c>
      <c r="C8763" s="4">
        <f>MONTH(SaleData[[#This Row],[Order Date]])</f>
        <v>9</v>
      </c>
      <c r="D8763" t="s">
        <v>1343</v>
      </c>
      <c r="E8763" t="s">
        <v>1123</v>
      </c>
      <c r="F8763" t="s">
        <v>16</v>
      </c>
      <c r="G8763" t="s">
        <v>235</v>
      </c>
      <c r="H8763" t="s">
        <v>1787</v>
      </c>
      <c r="I8763">
        <v>341.96</v>
      </c>
      <c r="J8763">
        <v>2</v>
      </c>
      <c r="K8763">
        <v>78.650000000000006</v>
      </c>
      <c r="M8763" t="s">
        <v>3298</v>
      </c>
    </row>
    <row r="8764" spans="1:13" x14ac:dyDescent="0.25">
      <c r="A8764" s="7">
        <v>43007</v>
      </c>
      <c r="B8764" s="4">
        <f>YEAR(SaleData[[#This Row],[Order Date]])</f>
        <v>2017</v>
      </c>
      <c r="C8764" s="4">
        <f>MONTH(SaleData[[#This Row],[Order Date]])</f>
        <v>9</v>
      </c>
      <c r="D8764" t="s">
        <v>1343</v>
      </c>
      <c r="E8764" t="s">
        <v>1123</v>
      </c>
      <c r="F8764" t="s">
        <v>16</v>
      </c>
      <c r="G8764" t="s">
        <v>17</v>
      </c>
      <c r="H8764" t="s">
        <v>1163</v>
      </c>
      <c r="I8764">
        <v>605.88</v>
      </c>
      <c r="J8764">
        <v>6</v>
      </c>
      <c r="K8764">
        <v>151.47</v>
      </c>
      <c r="M8764" t="s">
        <v>3298</v>
      </c>
    </row>
    <row r="8765" spans="1:13" x14ac:dyDescent="0.25">
      <c r="A8765" s="7">
        <v>43007</v>
      </c>
      <c r="B8765" s="4">
        <f>YEAR(SaleData[[#This Row],[Order Date]])</f>
        <v>2017</v>
      </c>
      <c r="C8765" s="4">
        <f>MONTH(SaleData[[#This Row],[Order Date]])</f>
        <v>9</v>
      </c>
      <c r="D8765" t="s">
        <v>1256</v>
      </c>
      <c r="E8765" t="s">
        <v>98</v>
      </c>
      <c r="F8765" t="s">
        <v>11</v>
      </c>
      <c r="G8765" t="s">
        <v>21</v>
      </c>
      <c r="H8765" t="s">
        <v>2090</v>
      </c>
      <c r="I8765">
        <v>475.94</v>
      </c>
      <c r="J8765">
        <v>7</v>
      </c>
      <c r="K8765">
        <v>59.49</v>
      </c>
      <c r="M8765" t="s">
        <v>3298</v>
      </c>
    </row>
    <row r="8766" spans="1:13" x14ac:dyDescent="0.25">
      <c r="A8766" s="7">
        <v>43007</v>
      </c>
      <c r="B8766" s="4">
        <f>YEAR(SaleData[[#This Row],[Order Date]])</f>
        <v>2017</v>
      </c>
      <c r="C8766" s="4">
        <f>MONTH(SaleData[[#This Row],[Order Date]])</f>
        <v>9</v>
      </c>
      <c r="D8766" t="s">
        <v>2437</v>
      </c>
      <c r="E8766" t="s">
        <v>20</v>
      </c>
      <c r="F8766" t="s">
        <v>11</v>
      </c>
      <c r="G8766" t="s">
        <v>12</v>
      </c>
      <c r="H8766" t="s">
        <v>2418</v>
      </c>
      <c r="I8766">
        <v>34.770000000000003</v>
      </c>
      <c r="J8766">
        <v>3</v>
      </c>
      <c r="K8766">
        <v>11.47</v>
      </c>
      <c r="M8766" t="s">
        <v>3298</v>
      </c>
    </row>
    <row r="8767" spans="1:13" x14ac:dyDescent="0.25">
      <c r="A8767" s="7">
        <v>43007</v>
      </c>
      <c r="B8767" s="4">
        <f>YEAR(SaleData[[#This Row],[Order Date]])</f>
        <v>2017</v>
      </c>
      <c r="C8767" s="4">
        <f>MONTH(SaleData[[#This Row],[Order Date]])</f>
        <v>9</v>
      </c>
      <c r="D8767" t="s">
        <v>2437</v>
      </c>
      <c r="E8767" t="s">
        <v>20</v>
      </c>
      <c r="F8767" t="s">
        <v>26</v>
      </c>
      <c r="G8767" t="s">
        <v>44</v>
      </c>
      <c r="H8767" t="s">
        <v>2441</v>
      </c>
      <c r="I8767">
        <v>18.899999999999999</v>
      </c>
      <c r="J8767">
        <v>3</v>
      </c>
      <c r="K8767">
        <v>8.69</v>
      </c>
      <c r="M8767" t="s">
        <v>3298</v>
      </c>
    </row>
    <row r="8768" spans="1:13" x14ac:dyDescent="0.25">
      <c r="A8768" s="7">
        <v>43007</v>
      </c>
      <c r="B8768" s="4">
        <f>YEAR(SaleData[[#This Row],[Order Date]])</f>
        <v>2017</v>
      </c>
      <c r="C8768" s="4">
        <f>MONTH(SaleData[[#This Row],[Order Date]])</f>
        <v>9</v>
      </c>
      <c r="D8768" t="s">
        <v>1138</v>
      </c>
      <c r="E8768" t="s">
        <v>899</v>
      </c>
      <c r="F8768" t="s">
        <v>26</v>
      </c>
      <c r="G8768" t="s">
        <v>46</v>
      </c>
      <c r="H8768" t="s">
        <v>523</v>
      </c>
      <c r="I8768">
        <v>487.98</v>
      </c>
      <c r="J8768">
        <v>2</v>
      </c>
      <c r="K8768">
        <v>152.5</v>
      </c>
      <c r="M8768" t="s">
        <v>3298</v>
      </c>
    </row>
    <row r="8769" spans="1:13" x14ac:dyDescent="0.25">
      <c r="A8769" s="7">
        <v>43007</v>
      </c>
      <c r="B8769" s="4">
        <f>YEAR(SaleData[[#This Row],[Order Date]])</f>
        <v>2017</v>
      </c>
      <c r="C8769" s="4">
        <f>MONTH(SaleData[[#This Row],[Order Date]])</f>
        <v>9</v>
      </c>
      <c r="D8769" t="s">
        <v>565</v>
      </c>
      <c r="E8769" t="s">
        <v>30</v>
      </c>
      <c r="F8769" t="s">
        <v>16</v>
      </c>
      <c r="G8769" t="s">
        <v>34</v>
      </c>
      <c r="H8769" t="s">
        <v>1280</v>
      </c>
      <c r="I8769">
        <v>14.76</v>
      </c>
      <c r="J8769">
        <v>5</v>
      </c>
      <c r="K8769">
        <v>-11.44</v>
      </c>
      <c r="M8769" t="s">
        <v>3298</v>
      </c>
    </row>
    <row r="8770" spans="1:13" x14ac:dyDescent="0.25">
      <c r="A8770" s="7">
        <v>43007</v>
      </c>
      <c r="B8770" s="4">
        <f>YEAR(SaleData[[#This Row],[Order Date]])</f>
        <v>2017</v>
      </c>
      <c r="C8770" s="4">
        <f>MONTH(SaleData[[#This Row],[Order Date]])</f>
        <v>9</v>
      </c>
      <c r="D8770" t="s">
        <v>565</v>
      </c>
      <c r="E8770" t="s">
        <v>30</v>
      </c>
      <c r="F8770" t="s">
        <v>26</v>
      </c>
      <c r="G8770" t="s">
        <v>46</v>
      </c>
      <c r="H8770" t="s">
        <v>921</v>
      </c>
      <c r="I8770">
        <v>3.66</v>
      </c>
      <c r="J8770">
        <v>4</v>
      </c>
      <c r="K8770">
        <v>-5.85</v>
      </c>
      <c r="M8770" t="s">
        <v>3298</v>
      </c>
    </row>
    <row r="8771" spans="1:13" x14ac:dyDescent="0.25">
      <c r="A8771" s="7">
        <v>43008</v>
      </c>
      <c r="B8771" s="4">
        <f>YEAR(SaleData[[#This Row],[Order Date]])</f>
        <v>2017</v>
      </c>
      <c r="C8771" s="4">
        <f>MONTH(SaleData[[#This Row],[Order Date]])</f>
        <v>9</v>
      </c>
      <c r="D8771" t="s">
        <v>1896</v>
      </c>
      <c r="E8771" t="s">
        <v>98</v>
      </c>
      <c r="F8771" t="s">
        <v>26</v>
      </c>
      <c r="G8771" t="s">
        <v>62</v>
      </c>
      <c r="H8771" t="s">
        <v>2049</v>
      </c>
      <c r="I8771">
        <v>3.64</v>
      </c>
      <c r="J8771">
        <v>2</v>
      </c>
      <c r="K8771">
        <v>1.64</v>
      </c>
      <c r="M8771" t="s">
        <v>3299</v>
      </c>
    </row>
    <row r="8772" spans="1:13" x14ac:dyDescent="0.25">
      <c r="A8772" s="7">
        <v>43008</v>
      </c>
      <c r="B8772" s="4">
        <f>YEAR(SaleData[[#This Row],[Order Date]])</f>
        <v>2017</v>
      </c>
      <c r="C8772" s="4">
        <f>MONTH(SaleData[[#This Row],[Order Date]])</f>
        <v>9</v>
      </c>
      <c r="D8772" t="s">
        <v>1896</v>
      </c>
      <c r="E8772" t="s">
        <v>98</v>
      </c>
      <c r="F8772" t="s">
        <v>26</v>
      </c>
      <c r="G8772" t="s">
        <v>46</v>
      </c>
      <c r="H8772" t="s">
        <v>2156</v>
      </c>
      <c r="I8772">
        <v>159.77000000000001</v>
      </c>
      <c r="J8772">
        <v>7</v>
      </c>
      <c r="K8772">
        <v>53.92</v>
      </c>
      <c r="M8772" t="s">
        <v>3299</v>
      </c>
    </row>
    <row r="8773" spans="1:13" x14ac:dyDescent="0.25">
      <c r="A8773" s="7">
        <v>43008</v>
      </c>
      <c r="B8773" s="4">
        <f>YEAR(SaleData[[#This Row],[Order Date]])</f>
        <v>2017</v>
      </c>
      <c r="C8773" s="4">
        <f>MONTH(SaleData[[#This Row],[Order Date]])</f>
        <v>9</v>
      </c>
      <c r="D8773" t="s">
        <v>1668</v>
      </c>
      <c r="E8773" t="s">
        <v>43</v>
      </c>
      <c r="F8773" t="s">
        <v>11</v>
      </c>
      <c r="G8773" t="s">
        <v>21</v>
      </c>
      <c r="H8773" t="s">
        <v>67</v>
      </c>
      <c r="I8773">
        <v>302.38</v>
      </c>
      <c r="J8773">
        <v>3</v>
      </c>
      <c r="K8773">
        <v>22.68</v>
      </c>
      <c r="M8773" t="s">
        <v>3299</v>
      </c>
    </row>
    <row r="8774" spans="1:13" x14ac:dyDescent="0.25">
      <c r="A8774" s="7">
        <v>43008</v>
      </c>
      <c r="B8774" s="4">
        <f>YEAR(SaleData[[#This Row],[Order Date]])</f>
        <v>2017</v>
      </c>
      <c r="C8774" s="4">
        <f>MONTH(SaleData[[#This Row],[Order Date]])</f>
        <v>9</v>
      </c>
      <c r="D8774" t="s">
        <v>560</v>
      </c>
      <c r="E8774" t="s">
        <v>75</v>
      </c>
      <c r="F8774" t="s">
        <v>26</v>
      </c>
      <c r="G8774" t="s">
        <v>62</v>
      </c>
      <c r="H8774" t="s">
        <v>423</v>
      </c>
      <c r="I8774">
        <v>47.62</v>
      </c>
      <c r="J8774">
        <v>3</v>
      </c>
      <c r="K8774">
        <v>3.57</v>
      </c>
      <c r="M8774" t="s">
        <v>3299</v>
      </c>
    </row>
    <row r="8775" spans="1:13" x14ac:dyDescent="0.25">
      <c r="A8775" s="7">
        <v>43008</v>
      </c>
      <c r="B8775" s="4">
        <f>YEAR(SaleData[[#This Row],[Order Date]])</f>
        <v>2017</v>
      </c>
      <c r="C8775" s="4">
        <f>MONTH(SaleData[[#This Row],[Order Date]])</f>
        <v>9</v>
      </c>
      <c r="D8775" t="s">
        <v>560</v>
      </c>
      <c r="E8775" t="s">
        <v>75</v>
      </c>
      <c r="F8775" t="s">
        <v>26</v>
      </c>
      <c r="G8775" t="s">
        <v>27</v>
      </c>
      <c r="H8775" t="s">
        <v>1118</v>
      </c>
      <c r="I8775">
        <v>23.48</v>
      </c>
      <c r="J8775">
        <v>5</v>
      </c>
      <c r="K8775">
        <v>8.2200000000000006</v>
      </c>
      <c r="M8775" t="s">
        <v>3299</v>
      </c>
    </row>
    <row r="8776" spans="1:13" x14ac:dyDescent="0.25">
      <c r="A8776" s="7">
        <v>43008</v>
      </c>
      <c r="B8776" s="4">
        <f>YEAR(SaleData[[#This Row],[Order Date]])</f>
        <v>2017</v>
      </c>
      <c r="C8776" s="4">
        <f>MONTH(SaleData[[#This Row],[Order Date]])</f>
        <v>9</v>
      </c>
      <c r="D8776" t="s">
        <v>1226</v>
      </c>
      <c r="E8776" t="s">
        <v>43</v>
      </c>
      <c r="F8776" t="s">
        <v>26</v>
      </c>
      <c r="G8776" t="s">
        <v>46</v>
      </c>
      <c r="H8776" t="s">
        <v>1082</v>
      </c>
      <c r="I8776">
        <v>38.380000000000003</v>
      </c>
      <c r="J8776">
        <v>3</v>
      </c>
      <c r="K8776">
        <v>13.43</v>
      </c>
      <c r="M8776" t="s">
        <v>3299</v>
      </c>
    </row>
    <row r="8777" spans="1:13" x14ac:dyDescent="0.25">
      <c r="A8777" s="7">
        <v>43008</v>
      </c>
      <c r="B8777" s="4">
        <f>YEAR(SaleData[[#This Row],[Order Date]])</f>
        <v>2017</v>
      </c>
      <c r="C8777" s="4">
        <f>MONTH(SaleData[[#This Row],[Order Date]])</f>
        <v>9</v>
      </c>
      <c r="D8777" t="s">
        <v>1446</v>
      </c>
      <c r="E8777" t="s">
        <v>129</v>
      </c>
      <c r="F8777" t="s">
        <v>26</v>
      </c>
      <c r="G8777" t="s">
        <v>36</v>
      </c>
      <c r="H8777" t="s">
        <v>1087</v>
      </c>
      <c r="I8777">
        <v>156.51</v>
      </c>
      <c r="J8777">
        <v>4</v>
      </c>
      <c r="K8777">
        <v>-35.22</v>
      </c>
      <c r="M8777" t="s">
        <v>3300</v>
      </c>
    </row>
    <row r="8778" spans="1:13" x14ac:dyDescent="0.25">
      <c r="A8778" s="7">
        <v>43009</v>
      </c>
      <c r="B8778" s="4">
        <f>YEAR(SaleData[[#This Row],[Order Date]])</f>
        <v>2017</v>
      </c>
      <c r="C8778" s="4">
        <f>MONTH(SaleData[[#This Row],[Order Date]])</f>
        <v>10</v>
      </c>
      <c r="D8778" t="s">
        <v>108</v>
      </c>
      <c r="E8778" t="s">
        <v>30</v>
      </c>
      <c r="F8778" t="s">
        <v>26</v>
      </c>
      <c r="G8778" t="s">
        <v>62</v>
      </c>
      <c r="H8778" t="s">
        <v>2114</v>
      </c>
      <c r="I8778">
        <v>6.67</v>
      </c>
      <c r="J8778">
        <v>6</v>
      </c>
      <c r="K8778">
        <v>0.5</v>
      </c>
      <c r="M8778" t="s">
        <v>3300</v>
      </c>
    </row>
    <row r="8779" spans="1:13" x14ac:dyDescent="0.25">
      <c r="A8779" s="7">
        <v>43009</v>
      </c>
      <c r="B8779" s="4">
        <f>YEAR(SaleData[[#This Row],[Order Date]])</f>
        <v>2017</v>
      </c>
      <c r="C8779" s="4">
        <f>MONTH(SaleData[[#This Row],[Order Date]])</f>
        <v>10</v>
      </c>
      <c r="D8779" t="s">
        <v>1816</v>
      </c>
      <c r="E8779" t="s">
        <v>15</v>
      </c>
      <c r="F8779" t="s">
        <v>26</v>
      </c>
      <c r="G8779" t="s">
        <v>27</v>
      </c>
      <c r="H8779" t="s">
        <v>2115</v>
      </c>
      <c r="I8779">
        <v>91.84</v>
      </c>
      <c r="J8779">
        <v>8</v>
      </c>
      <c r="K8779">
        <v>45</v>
      </c>
      <c r="M8779" t="s">
        <v>3300</v>
      </c>
    </row>
    <row r="8780" spans="1:13" x14ac:dyDescent="0.25">
      <c r="A8780" s="7">
        <v>43009</v>
      </c>
      <c r="B8780" s="4">
        <f>YEAR(SaleData[[#This Row],[Order Date]])</f>
        <v>2017</v>
      </c>
      <c r="C8780" s="4">
        <f>MONTH(SaleData[[#This Row],[Order Date]])</f>
        <v>10</v>
      </c>
      <c r="D8780" t="s">
        <v>1816</v>
      </c>
      <c r="E8780" t="s">
        <v>15</v>
      </c>
      <c r="F8780" t="s">
        <v>26</v>
      </c>
      <c r="G8780" t="s">
        <v>46</v>
      </c>
      <c r="H8780" t="s">
        <v>1300</v>
      </c>
      <c r="I8780">
        <v>81.09</v>
      </c>
      <c r="J8780">
        <v>7</v>
      </c>
      <c r="K8780">
        <v>27.37</v>
      </c>
      <c r="M8780" t="s">
        <v>3301</v>
      </c>
    </row>
    <row r="8781" spans="1:13" x14ac:dyDescent="0.25">
      <c r="A8781" s="7">
        <v>43009</v>
      </c>
      <c r="B8781" s="4">
        <f>YEAR(SaleData[[#This Row],[Order Date]])</f>
        <v>2017</v>
      </c>
      <c r="C8781" s="4">
        <f>MONTH(SaleData[[#This Row],[Order Date]])</f>
        <v>10</v>
      </c>
      <c r="D8781" t="s">
        <v>1816</v>
      </c>
      <c r="E8781" t="s">
        <v>15</v>
      </c>
      <c r="F8781" t="s">
        <v>26</v>
      </c>
      <c r="G8781" t="s">
        <v>27</v>
      </c>
      <c r="H8781" t="s">
        <v>1559</v>
      </c>
      <c r="I8781">
        <v>19.440000000000001</v>
      </c>
      <c r="J8781">
        <v>3</v>
      </c>
      <c r="K8781">
        <v>9.33</v>
      </c>
      <c r="M8781" t="s">
        <v>3301</v>
      </c>
    </row>
    <row r="8782" spans="1:13" x14ac:dyDescent="0.25">
      <c r="A8782" s="7">
        <v>43009</v>
      </c>
      <c r="B8782" s="4">
        <f>YEAR(SaleData[[#This Row],[Order Date]])</f>
        <v>2017</v>
      </c>
      <c r="C8782" s="4">
        <f>MONTH(SaleData[[#This Row],[Order Date]])</f>
        <v>10</v>
      </c>
      <c r="D8782" t="s">
        <v>1816</v>
      </c>
      <c r="E8782" t="s">
        <v>15</v>
      </c>
      <c r="F8782" t="s">
        <v>16</v>
      </c>
      <c r="G8782" t="s">
        <v>17</v>
      </c>
      <c r="H8782" t="s">
        <v>864</v>
      </c>
      <c r="I8782">
        <v>451.15</v>
      </c>
      <c r="J8782">
        <v>3</v>
      </c>
      <c r="K8782">
        <v>0</v>
      </c>
      <c r="M8782" t="s">
        <v>3301</v>
      </c>
    </row>
    <row r="8783" spans="1:13" x14ac:dyDescent="0.25">
      <c r="A8783" s="7">
        <v>43009</v>
      </c>
      <c r="B8783" s="4">
        <f>YEAR(SaleData[[#This Row],[Order Date]])</f>
        <v>2017</v>
      </c>
      <c r="C8783" s="4">
        <f>MONTH(SaleData[[#This Row],[Order Date]])</f>
        <v>10</v>
      </c>
      <c r="D8783" t="s">
        <v>2116</v>
      </c>
      <c r="E8783" t="s">
        <v>43</v>
      </c>
      <c r="F8783" t="s">
        <v>26</v>
      </c>
      <c r="G8783" t="s">
        <v>46</v>
      </c>
      <c r="H8783" t="s">
        <v>2096</v>
      </c>
      <c r="I8783">
        <v>1.44</v>
      </c>
      <c r="J8783">
        <v>1</v>
      </c>
      <c r="K8783">
        <v>0.5</v>
      </c>
      <c r="M8783" t="s">
        <v>3301</v>
      </c>
    </row>
    <row r="8784" spans="1:13" x14ac:dyDescent="0.25">
      <c r="A8784" s="7">
        <v>43009</v>
      </c>
      <c r="B8784" s="4">
        <f>YEAR(SaleData[[#This Row],[Order Date]])</f>
        <v>2017</v>
      </c>
      <c r="C8784" s="4">
        <f>MONTH(SaleData[[#This Row],[Order Date]])</f>
        <v>10</v>
      </c>
      <c r="D8784" t="s">
        <v>2116</v>
      </c>
      <c r="E8784" t="s">
        <v>43</v>
      </c>
      <c r="F8784" t="s">
        <v>26</v>
      </c>
      <c r="G8784" t="s">
        <v>46</v>
      </c>
      <c r="H8784" t="s">
        <v>452</v>
      </c>
      <c r="I8784">
        <v>61.78</v>
      </c>
      <c r="J8784">
        <v>13</v>
      </c>
      <c r="K8784">
        <v>20.85</v>
      </c>
      <c r="M8784" t="s">
        <v>3301</v>
      </c>
    </row>
    <row r="8785" spans="1:13" x14ac:dyDescent="0.25">
      <c r="A8785" s="7">
        <v>43009</v>
      </c>
      <c r="B8785" s="4">
        <f>YEAR(SaleData[[#This Row],[Order Date]])</f>
        <v>2017</v>
      </c>
      <c r="C8785" s="4">
        <f>MONTH(SaleData[[#This Row],[Order Date]])</f>
        <v>10</v>
      </c>
      <c r="D8785" t="s">
        <v>2116</v>
      </c>
      <c r="E8785" t="s">
        <v>43</v>
      </c>
      <c r="F8785" t="s">
        <v>26</v>
      </c>
      <c r="G8785" t="s">
        <v>56</v>
      </c>
      <c r="H8785" t="s">
        <v>1291</v>
      </c>
      <c r="I8785">
        <v>241.96</v>
      </c>
      <c r="J8785">
        <v>2</v>
      </c>
      <c r="K8785">
        <v>60.49</v>
      </c>
      <c r="M8785" t="s">
        <v>3301</v>
      </c>
    </row>
    <row r="8786" spans="1:13" x14ac:dyDescent="0.25">
      <c r="A8786" s="7">
        <v>43009</v>
      </c>
      <c r="B8786" s="4">
        <f>YEAR(SaleData[[#This Row],[Order Date]])</f>
        <v>2017</v>
      </c>
      <c r="C8786" s="4">
        <f>MONTH(SaleData[[#This Row],[Order Date]])</f>
        <v>10</v>
      </c>
      <c r="D8786" t="s">
        <v>2116</v>
      </c>
      <c r="E8786" t="s">
        <v>43</v>
      </c>
      <c r="F8786" t="s">
        <v>16</v>
      </c>
      <c r="G8786" t="s">
        <v>17</v>
      </c>
      <c r="H8786" t="s">
        <v>1378</v>
      </c>
      <c r="I8786">
        <v>108.61</v>
      </c>
      <c r="J8786">
        <v>4</v>
      </c>
      <c r="K8786">
        <v>9.5</v>
      </c>
      <c r="M8786" t="s">
        <v>3301</v>
      </c>
    </row>
    <row r="8787" spans="1:13" x14ac:dyDescent="0.25">
      <c r="A8787" s="7">
        <v>43009</v>
      </c>
      <c r="B8787" s="4">
        <f>YEAR(SaleData[[#This Row],[Order Date]])</f>
        <v>2017</v>
      </c>
      <c r="C8787" s="4">
        <f>MONTH(SaleData[[#This Row],[Order Date]])</f>
        <v>10</v>
      </c>
      <c r="D8787" t="s">
        <v>1194</v>
      </c>
      <c r="E8787" t="s">
        <v>20</v>
      </c>
      <c r="F8787" t="s">
        <v>11</v>
      </c>
      <c r="G8787" t="s">
        <v>202</v>
      </c>
      <c r="H8787" t="s">
        <v>1478</v>
      </c>
      <c r="I8787">
        <v>1704.89</v>
      </c>
      <c r="J8787">
        <v>11</v>
      </c>
      <c r="K8787">
        <v>767.2</v>
      </c>
      <c r="M8787" t="s">
        <v>3301</v>
      </c>
    </row>
    <row r="8788" spans="1:13" x14ac:dyDescent="0.25">
      <c r="A8788" s="7">
        <v>43009</v>
      </c>
      <c r="B8788" s="4">
        <f>YEAR(SaleData[[#This Row],[Order Date]])</f>
        <v>2017</v>
      </c>
      <c r="C8788" s="4">
        <f>MONTH(SaleData[[#This Row],[Order Date]])</f>
        <v>10</v>
      </c>
      <c r="D8788" t="s">
        <v>1099</v>
      </c>
      <c r="E8788" t="s">
        <v>332</v>
      </c>
      <c r="F8788" t="s">
        <v>26</v>
      </c>
      <c r="G8788" t="s">
        <v>27</v>
      </c>
      <c r="H8788" t="s">
        <v>1820</v>
      </c>
      <c r="I8788">
        <v>104.85</v>
      </c>
      <c r="J8788">
        <v>1</v>
      </c>
      <c r="K8788">
        <v>50.33</v>
      </c>
      <c r="M8788" t="s">
        <v>3301</v>
      </c>
    </row>
    <row r="8789" spans="1:13" x14ac:dyDescent="0.25">
      <c r="A8789" s="7">
        <v>43009</v>
      </c>
      <c r="B8789" s="4">
        <f>YEAR(SaleData[[#This Row],[Order Date]])</f>
        <v>2017</v>
      </c>
      <c r="C8789" s="4">
        <f>MONTH(SaleData[[#This Row],[Order Date]])</f>
        <v>10</v>
      </c>
      <c r="D8789" t="s">
        <v>846</v>
      </c>
      <c r="E8789" t="s">
        <v>43</v>
      </c>
      <c r="F8789" t="s">
        <v>11</v>
      </c>
      <c r="G8789" t="s">
        <v>12</v>
      </c>
      <c r="H8789" t="s">
        <v>2117</v>
      </c>
      <c r="I8789">
        <v>104.75</v>
      </c>
      <c r="J8789">
        <v>5</v>
      </c>
      <c r="K8789">
        <v>22</v>
      </c>
      <c r="M8789" t="s">
        <v>3302</v>
      </c>
    </row>
    <row r="8790" spans="1:13" x14ac:dyDescent="0.25">
      <c r="A8790" s="7">
        <v>43010</v>
      </c>
      <c r="B8790" s="4">
        <f>YEAR(SaleData[[#This Row],[Order Date]])</f>
        <v>2017</v>
      </c>
      <c r="C8790" s="4">
        <f>MONTH(SaleData[[#This Row],[Order Date]])</f>
        <v>10</v>
      </c>
      <c r="D8790" t="s">
        <v>564</v>
      </c>
      <c r="E8790" t="s">
        <v>69</v>
      </c>
      <c r="F8790" t="s">
        <v>26</v>
      </c>
      <c r="G8790" t="s">
        <v>46</v>
      </c>
      <c r="H8790" t="s">
        <v>2131</v>
      </c>
      <c r="I8790">
        <v>58.05</v>
      </c>
      <c r="J8790">
        <v>3</v>
      </c>
      <c r="K8790">
        <v>26.7</v>
      </c>
      <c r="M8790" t="s">
        <v>3302</v>
      </c>
    </row>
    <row r="8791" spans="1:13" x14ac:dyDescent="0.25">
      <c r="A8791" s="7">
        <v>43010</v>
      </c>
      <c r="B8791" s="4">
        <f>YEAR(SaleData[[#This Row],[Order Date]])</f>
        <v>2017</v>
      </c>
      <c r="C8791" s="4">
        <f>MONTH(SaleData[[#This Row],[Order Date]])</f>
        <v>10</v>
      </c>
      <c r="D8791" t="s">
        <v>564</v>
      </c>
      <c r="E8791" t="s">
        <v>69</v>
      </c>
      <c r="F8791" t="s">
        <v>16</v>
      </c>
      <c r="G8791" t="s">
        <v>34</v>
      </c>
      <c r="H8791" t="s">
        <v>2151</v>
      </c>
      <c r="I8791">
        <v>157.74</v>
      </c>
      <c r="J8791">
        <v>11</v>
      </c>
      <c r="K8791">
        <v>56.79</v>
      </c>
      <c r="M8791" t="s">
        <v>3302</v>
      </c>
    </row>
    <row r="8792" spans="1:13" x14ac:dyDescent="0.25">
      <c r="A8792" s="7">
        <v>43010</v>
      </c>
      <c r="B8792" s="4">
        <f>YEAR(SaleData[[#This Row],[Order Date]])</f>
        <v>2017</v>
      </c>
      <c r="C8792" s="4">
        <f>MONTH(SaleData[[#This Row],[Order Date]])</f>
        <v>10</v>
      </c>
      <c r="D8792" t="s">
        <v>564</v>
      </c>
      <c r="E8792" t="s">
        <v>69</v>
      </c>
      <c r="F8792" t="s">
        <v>26</v>
      </c>
      <c r="G8792" t="s">
        <v>62</v>
      </c>
      <c r="H8792" t="s">
        <v>421</v>
      </c>
      <c r="I8792">
        <v>56.98</v>
      </c>
      <c r="J8792">
        <v>7</v>
      </c>
      <c r="K8792">
        <v>22.79</v>
      </c>
      <c r="M8792" t="s">
        <v>3303</v>
      </c>
    </row>
    <row r="8793" spans="1:13" x14ac:dyDescent="0.25">
      <c r="A8793" s="7">
        <v>43010</v>
      </c>
      <c r="B8793" s="4">
        <f>YEAR(SaleData[[#This Row],[Order Date]])</f>
        <v>2017</v>
      </c>
      <c r="C8793" s="4">
        <f>MONTH(SaleData[[#This Row],[Order Date]])</f>
        <v>10</v>
      </c>
      <c r="D8793" t="s">
        <v>564</v>
      </c>
      <c r="E8793" t="s">
        <v>69</v>
      </c>
      <c r="F8793" t="s">
        <v>26</v>
      </c>
      <c r="G8793" t="s">
        <v>46</v>
      </c>
      <c r="H8793" t="s">
        <v>77</v>
      </c>
      <c r="I8793">
        <v>2.88</v>
      </c>
      <c r="J8793">
        <v>1</v>
      </c>
      <c r="K8793">
        <v>1.41</v>
      </c>
      <c r="M8793" t="s">
        <v>3303</v>
      </c>
    </row>
    <row r="8794" spans="1:13" x14ac:dyDescent="0.25">
      <c r="A8794" s="7">
        <v>43010</v>
      </c>
      <c r="B8794" s="4">
        <f>YEAR(SaleData[[#This Row],[Order Date]])</f>
        <v>2017</v>
      </c>
      <c r="C8794" s="4">
        <f>MONTH(SaleData[[#This Row],[Order Date]])</f>
        <v>10</v>
      </c>
      <c r="D8794" t="s">
        <v>1226</v>
      </c>
      <c r="E8794" t="s">
        <v>20</v>
      </c>
      <c r="F8794" t="s">
        <v>26</v>
      </c>
      <c r="G8794" t="s">
        <v>27</v>
      </c>
      <c r="H8794" t="s">
        <v>2093</v>
      </c>
      <c r="I8794">
        <v>49.12</v>
      </c>
      <c r="J8794">
        <v>4</v>
      </c>
      <c r="K8794">
        <v>23.09</v>
      </c>
      <c r="M8794" t="s">
        <v>3303</v>
      </c>
    </row>
    <row r="8795" spans="1:13" x14ac:dyDescent="0.25">
      <c r="A8795" s="7">
        <v>43010</v>
      </c>
      <c r="B8795" s="4">
        <f>YEAR(SaleData[[#This Row],[Order Date]])</f>
        <v>2017</v>
      </c>
      <c r="C8795" s="4">
        <f>MONTH(SaleData[[#This Row],[Order Date]])</f>
        <v>10</v>
      </c>
      <c r="D8795" t="s">
        <v>1829</v>
      </c>
      <c r="E8795" t="s">
        <v>20</v>
      </c>
      <c r="F8795" t="s">
        <v>11</v>
      </c>
      <c r="G8795" t="s">
        <v>21</v>
      </c>
      <c r="H8795" t="s">
        <v>2152</v>
      </c>
      <c r="I8795">
        <v>65.989999999999995</v>
      </c>
      <c r="J8795">
        <v>1</v>
      </c>
      <c r="K8795">
        <v>17.16</v>
      </c>
      <c r="M8795" t="s">
        <v>3303</v>
      </c>
    </row>
    <row r="8796" spans="1:13" x14ac:dyDescent="0.25">
      <c r="A8796" s="7">
        <v>43010</v>
      </c>
      <c r="B8796" s="4">
        <f>YEAR(SaleData[[#This Row],[Order Date]])</f>
        <v>2017</v>
      </c>
      <c r="C8796" s="4">
        <f>MONTH(SaleData[[#This Row],[Order Date]])</f>
        <v>10</v>
      </c>
      <c r="D8796" t="s">
        <v>2153</v>
      </c>
      <c r="E8796" t="s">
        <v>15</v>
      </c>
      <c r="F8796" t="s">
        <v>26</v>
      </c>
      <c r="G8796" t="s">
        <v>31</v>
      </c>
      <c r="H8796" t="s">
        <v>109</v>
      </c>
      <c r="I8796">
        <v>8.94</v>
      </c>
      <c r="J8796">
        <v>3</v>
      </c>
      <c r="K8796">
        <v>4.1100000000000003</v>
      </c>
      <c r="M8796" t="s">
        <v>3303</v>
      </c>
    </row>
    <row r="8797" spans="1:13" x14ac:dyDescent="0.25">
      <c r="A8797" s="7">
        <v>43010</v>
      </c>
      <c r="B8797" s="4">
        <f>YEAR(SaleData[[#This Row],[Order Date]])</f>
        <v>2017</v>
      </c>
      <c r="C8797" s="4">
        <f>MONTH(SaleData[[#This Row],[Order Date]])</f>
        <v>10</v>
      </c>
      <c r="D8797" t="s">
        <v>2153</v>
      </c>
      <c r="E8797" t="s">
        <v>15</v>
      </c>
      <c r="F8797" t="s">
        <v>11</v>
      </c>
      <c r="G8797" t="s">
        <v>21</v>
      </c>
      <c r="H8797" t="s">
        <v>2154</v>
      </c>
      <c r="I8797">
        <v>84.78</v>
      </c>
      <c r="J8797">
        <v>2</v>
      </c>
      <c r="K8797">
        <v>-20.14</v>
      </c>
      <c r="M8797" t="s">
        <v>3303</v>
      </c>
    </row>
    <row r="8798" spans="1:13" x14ac:dyDescent="0.25">
      <c r="A8798" s="7">
        <v>43010</v>
      </c>
      <c r="B8798" s="4">
        <f>YEAR(SaleData[[#This Row],[Order Date]])</f>
        <v>2017</v>
      </c>
      <c r="C8798" s="4">
        <f>MONTH(SaleData[[#This Row],[Order Date]])</f>
        <v>10</v>
      </c>
      <c r="D8798" t="s">
        <v>986</v>
      </c>
      <c r="E8798" t="s">
        <v>43</v>
      </c>
      <c r="F8798" t="s">
        <v>26</v>
      </c>
      <c r="G8798" t="s">
        <v>46</v>
      </c>
      <c r="H8798" t="s">
        <v>990</v>
      </c>
      <c r="I8798">
        <v>112.12</v>
      </c>
      <c r="J8798">
        <v>5</v>
      </c>
      <c r="K8798">
        <v>42.05</v>
      </c>
      <c r="M8798" t="s">
        <v>3303</v>
      </c>
    </row>
    <row r="8799" spans="1:13" x14ac:dyDescent="0.25">
      <c r="A8799" s="7">
        <v>43010</v>
      </c>
      <c r="B8799" s="4">
        <f>YEAR(SaleData[[#This Row],[Order Date]])</f>
        <v>2017</v>
      </c>
      <c r="C8799" s="4">
        <f>MONTH(SaleData[[#This Row],[Order Date]])</f>
        <v>10</v>
      </c>
      <c r="D8799" t="s">
        <v>986</v>
      </c>
      <c r="E8799" t="s">
        <v>43</v>
      </c>
      <c r="F8799" t="s">
        <v>26</v>
      </c>
      <c r="G8799" t="s">
        <v>36</v>
      </c>
      <c r="H8799" t="s">
        <v>497</v>
      </c>
      <c r="I8799">
        <v>1575.14</v>
      </c>
      <c r="J8799">
        <v>7</v>
      </c>
      <c r="K8799">
        <v>204.77</v>
      </c>
      <c r="M8799" t="s">
        <v>3303</v>
      </c>
    </row>
    <row r="8800" spans="1:13" x14ac:dyDescent="0.25">
      <c r="A8800" s="7">
        <v>43010</v>
      </c>
      <c r="B8800" s="4">
        <f>YEAR(SaleData[[#This Row],[Order Date]])</f>
        <v>2017</v>
      </c>
      <c r="C8800" s="4">
        <f>MONTH(SaleData[[#This Row],[Order Date]])</f>
        <v>10</v>
      </c>
      <c r="D8800" t="s">
        <v>934</v>
      </c>
      <c r="E8800" t="s">
        <v>324</v>
      </c>
      <c r="F8800" t="s">
        <v>16</v>
      </c>
      <c r="G8800" t="s">
        <v>34</v>
      </c>
      <c r="H8800" t="s">
        <v>1280</v>
      </c>
      <c r="I8800">
        <v>11.81</v>
      </c>
      <c r="J8800">
        <v>2</v>
      </c>
      <c r="K8800">
        <v>1.33</v>
      </c>
      <c r="M8800" t="s">
        <v>3303</v>
      </c>
    </row>
    <row r="8801" spans="1:13" x14ac:dyDescent="0.25">
      <c r="A8801" s="7">
        <v>43010</v>
      </c>
      <c r="B8801" s="4">
        <f>YEAR(SaleData[[#This Row],[Order Date]])</f>
        <v>2017</v>
      </c>
      <c r="C8801" s="4">
        <f>MONTH(SaleData[[#This Row],[Order Date]])</f>
        <v>10</v>
      </c>
      <c r="D8801" t="s">
        <v>934</v>
      </c>
      <c r="E8801" t="s">
        <v>324</v>
      </c>
      <c r="F8801" t="s">
        <v>16</v>
      </c>
      <c r="G8801" t="s">
        <v>34</v>
      </c>
      <c r="H8801" t="s">
        <v>1658</v>
      </c>
      <c r="I8801">
        <v>9.66</v>
      </c>
      <c r="J8801">
        <v>1</v>
      </c>
      <c r="K8801">
        <v>1.57</v>
      </c>
      <c r="M8801" t="s">
        <v>3303</v>
      </c>
    </row>
    <row r="8802" spans="1:13" x14ac:dyDescent="0.25">
      <c r="A8802" s="7">
        <v>43010</v>
      </c>
      <c r="B8802" s="4">
        <f>YEAR(SaleData[[#This Row],[Order Date]])</f>
        <v>2017</v>
      </c>
      <c r="C8802" s="4">
        <f>MONTH(SaleData[[#This Row],[Order Date]])</f>
        <v>10</v>
      </c>
      <c r="D8802" t="s">
        <v>934</v>
      </c>
      <c r="E8802" t="s">
        <v>324</v>
      </c>
      <c r="F8802" t="s">
        <v>26</v>
      </c>
      <c r="G8802" t="s">
        <v>27</v>
      </c>
      <c r="H8802" t="s">
        <v>2028</v>
      </c>
      <c r="I8802">
        <v>20.74</v>
      </c>
      <c r="J8802">
        <v>4</v>
      </c>
      <c r="K8802">
        <v>7.26</v>
      </c>
      <c r="M8802" t="s">
        <v>3304</v>
      </c>
    </row>
    <row r="8803" spans="1:13" x14ac:dyDescent="0.25">
      <c r="A8803" s="7">
        <v>43010</v>
      </c>
      <c r="B8803" s="4">
        <f>YEAR(SaleData[[#This Row],[Order Date]])</f>
        <v>2017</v>
      </c>
      <c r="C8803" s="4">
        <f>MONTH(SaleData[[#This Row],[Order Date]])</f>
        <v>10</v>
      </c>
      <c r="D8803" t="s">
        <v>934</v>
      </c>
      <c r="E8803" t="s">
        <v>324</v>
      </c>
      <c r="F8803" t="s">
        <v>26</v>
      </c>
      <c r="G8803" t="s">
        <v>46</v>
      </c>
      <c r="H8803" t="s">
        <v>1801</v>
      </c>
      <c r="I8803">
        <v>27.36</v>
      </c>
      <c r="J8803">
        <v>3</v>
      </c>
      <c r="K8803">
        <v>-21.89</v>
      </c>
      <c r="M8803" t="s">
        <v>3304</v>
      </c>
    </row>
    <row r="8804" spans="1:13" x14ac:dyDescent="0.25">
      <c r="A8804" s="7">
        <v>43010</v>
      </c>
      <c r="B8804" s="4">
        <f>YEAR(SaleData[[#This Row],[Order Date]])</f>
        <v>2017</v>
      </c>
      <c r="C8804" s="4">
        <f>MONTH(SaleData[[#This Row],[Order Date]])</f>
        <v>10</v>
      </c>
      <c r="D8804" t="s">
        <v>934</v>
      </c>
      <c r="E8804" t="s">
        <v>324</v>
      </c>
      <c r="F8804" t="s">
        <v>16</v>
      </c>
      <c r="G8804" t="s">
        <v>40</v>
      </c>
      <c r="H8804" t="s">
        <v>2155</v>
      </c>
      <c r="I8804">
        <v>2314.12</v>
      </c>
      <c r="J8804">
        <v>7</v>
      </c>
      <c r="K8804">
        <v>-1002.78</v>
      </c>
      <c r="M8804" t="s">
        <v>3304</v>
      </c>
    </row>
    <row r="8805" spans="1:13" x14ac:dyDescent="0.25">
      <c r="A8805" s="7">
        <v>43010</v>
      </c>
      <c r="B8805" s="4">
        <f>YEAR(SaleData[[#This Row],[Order Date]])</f>
        <v>2017</v>
      </c>
      <c r="C8805" s="4">
        <f>MONTH(SaleData[[#This Row],[Order Date]])</f>
        <v>10</v>
      </c>
      <c r="D8805" t="s">
        <v>934</v>
      </c>
      <c r="E8805" t="s">
        <v>324</v>
      </c>
      <c r="F8805" t="s">
        <v>26</v>
      </c>
      <c r="G8805" t="s">
        <v>46</v>
      </c>
      <c r="H8805" t="s">
        <v>2156</v>
      </c>
      <c r="I8805">
        <v>34.24</v>
      </c>
      <c r="J8805">
        <v>4</v>
      </c>
      <c r="K8805">
        <v>-26.25</v>
      </c>
      <c r="M8805" t="s">
        <v>3305</v>
      </c>
    </row>
    <row r="8806" spans="1:13" x14ac:dyDescent="0.25">
      <c r="A8806" s="7">
        <v>43010</v>
      </c>
      <c r="B8806" s="4">
        <f>YEAR(SaleData[[#This Row],[Order Date]])</f>
        <v>2017</v>
      </c>
      <c r="C8806" s="4">
        <f>MONTH(SaleData[[#This Row],[Order Date]])</f>
        <v>10</v>
      </c>
      <c r="D8806" t="s">
        <v>934</v>
      </c>
      <c r="E8806" t="s">
        <v>324</v>
      </c>
      <c r="F8806" t="s">
        <v>16</v>
      </c>
      <c r="G8806" t="s">
        <v>34</v>
      </c>
      <c r="H8806" t="s">
        <v>924</v>
      </c>
      <c r="I8806">
        <v>19.760000000000002</v>
      </c>
      <c r="J8806">
        <v>2</v>
      </c>
      <c r="K8806">
        <v>5.93</v>
      </c>
      <c r="M8806" t="s">
        <v>3306</v>
      </c>
    </row>
    <row r="8807" spans="1:13" x14ac:dyDescent="0.25">
      <c r="A8807" s="7">
        <v>43010</v>
      </c>
      <c r="B8807" s="4">
        <f>YEAR(SaleData[[#This Row],[Order Date]])</f>
        <v>2017</v>
      </c>
      <c r="C8807" s="4">
        <f>MONTH(SaleData[[#This Row],[Order Date]])</f>
        <v>10</v>
      </c>
      <c r="D8807" t="s">
        <v>2157</v>
      </c>
      <c r="E8807" t="s">
        <v>605</v>
      </c>
      <c r="F8807" t="s">
        <v>16</v>
      </c>
      <c r="G8807" t="s">
        <v>34</v>
      </c>
      <c r="H8807" t="s">
        <v>2158</v>
      </c>
      <c r="I8807">
        <v>10.16</v>
      </c>
      <c r="J8807">
        <v>2</v>
      </c>
      <c r="K8807">
        <v>3.45</v>
      </c>
      <c r="M8807" t="s">
        <v>3306</v>
      </c>
    </row>
    <row r="8808" spans="1:13" x14ac:dyDescent="0.25">
      <c r="A8808" s="7">
        <v>43010</v>
      </c>
      <c r="B8808" s="4">
        <f>YEAR(SaleData[[#This Row],[Order Date]])</f>
        <v>2017</v>
      </c>
      <c r="C8808" s="4">
        <f>MONTH(SaleData[[#This Row],[Order Date]])</f>
        <v>10</v>
      </c>
      <c r="D8808" t="s">
        <v>2159</v>
      </c>
      <c r="E8808" t="s">
        <v>105</v>
      </c>
      <c r="F8808" t="s">
        <v>16</v>
      </c>
      <c r="G8808" t="s">
        <v>235</v>
      </c>
      <c r="H8808" t="s">
        <v>267</v>
      </c>
      <c r="I8808">
        <v>217.76</v>
      </c>
      <c r="J8808">
        <v>6</v>
      </c>
      <c r="K8808">
        <v>-384.72</v>
      </c>
      <c r="M8808" t="s">
        <v>3306</v>
      </c>
    </row>
    <row r="8809" spans="1:13" x14ac:dyDescent="0.25">
      <c r="A8809" s="7">
        <v>43010</v>
      </c>
      <c r="B8809" s="4">
        <f>YEAR(SaleData[[#This Row],[Order Date]])</f>
        <v>2017</v>
      </c>
      <c r="C8809" s="4">
        <f>MONTH(SaleData[[#This Row],[Order Date]])</f>
        <v>10</v>
      </c>
      <c r="D8809" t="s">
        <v>2159</v>
      </c>
      <c r="E8809" t="s">
        <v>105</v>
      </c>
      <c r="F8809" t="s">
        <v>26</v>
      </c>
      <c r="G8809" t="s">
        <v>213</v>
      </c>
      <c r="H8809" t="s">
        <v>1676</v>
      </c>
      <c r="I8809">
        <v>39.07</v>
      </c>
      <c r="J8809">
        <v>6</v>
      </c>
      <c r="K8809">
        <v>4.4000000000000004</v>
      </c>
      <c r="M8809" t="s">
        <v>3306</v>
      </c>
    </row>
    <row r="8810" spans="1:13" x14ac:dyDescent="0.25">
      <c r="A8810" s="7">
        <v>43010</v>
      </c>
      <c r="B8810" s="4">
        <f>YEAR(SaleData[[#This Row],[Order Date]])</f>
        <v>2017</v>
      </c>
      <c r="C8810" s="4">
        <f>MONTH(SaleData[[#This Row],[Order Date]])</f>
        <v>10</v>
      </c>
      <c r="D8810" t="s">
        <v>2159</v>
      </c>
      <c r="E8810" t="s">
        <v>105</v>
      </c>
      <c r="F8810" t="s">
        <v>26</v>
      </c>
      <c r="G8810" t="s">
        <v>46</v>
      </c>
      <c r="H8810" t="s">
        <v>348</v>
      </c>
      <c r="I8810">
        <v>22.64</v>
      </c>
      <c r="J8810">
        <v>7</v>
      </c>
      <c r="K8810">
        <v>-16.600000000000001</v>
      </c>
      <c r="M8810" t="s">
        <v>3306</v>
      </c>
    </row>
    <row r="8811" spans="1:13" x14ac:dyDescent="0.25">
      <c r="A8811" s="7">
        <v>43010</v>
      </c>
      <c r="B8811" s="4">
        <f>YEAR(SaleData[[#This Row],[Order Date]])</f>
        <v>2017</v>
      </c>
      <c r="C8811" s="4">
        <f>MONTH(SaleData[[#This Row],[Order Date]])</f>
        <v>10</v>
      </c>
      <c r="D8811" t="s">
        <v>2159</v>
      </c>
      <c r="E8811" t="s">
        <v>105</v>
      </c>
      <c r="F8811" t="s">
        <v>26</v>
      </c>
      <c r="G8811" t="s">
        <v>62</v>
      </c>
      <c r="H8811" t="s">
        <v>1778</v>
      </c>
      <c r="I8811">
        <v>95.14</v>
      </c>
      <c r="J8811">
        <v>7</v>
      </c>
      <c r="K8811">
        <v>10.7</v>
      </c>
      <c r="M8811" t="s">
        <v>3306</v>
      </c>
    </row>
    <row r="8812" spans="1:13" x14ac:dyDescent="0.25">
      <c r="A8812" s="7">
        <v>43010</v>
      </c>
      <c r="B8812" s="4">
        <f>YEAR(SaleData[[#This Row],[Order Date]])</f>
        <v>2017</v>
      </c>
      <c r="C8812" s="4">
        <f>MONTH(SaleData[[#This Row],[Order Date]])</f>
        <v>10</v>
      </c>
      <c r="D8812" t="s">
        <v>2160</v>
      </c>
      <c r="E8812" t="s">
        <v>43</v>
      </c>
      <c r="F8812" t="s">
        <v>16</v>
      </c>
      <c r="G8812" t="s">
        <v>34</v>
      </c>
      <c r="H8812" t="s">
        <v>2081</v>
      </c>
      <c r="I8812">
        <v>17.46</v>
      </c>
      <c r="J8812">
        <v>2</v>
      </c>
      <c r="K8812">
        <v>5.94</v>
      </c>
      <c r="M8812" t="s">
        <v>3306</v>
      </c>
    </row>
    <row r="8813" spans="1:13" x14ac:dyDescent="0.25">
      <c r="A8813" s="7">
        <v>43010</v>
      </c>
      <c r="B8813" s="4">
        <f>YEAR(SaleData[[#This Row],[Order Date]])</f>
        <v>2017</v>
      </c>
      <c r="C8813" s="4">
        <f>MONTH(SaleData[[#This Row],[Order Date]])</f>
        <v>10</v>
      </c>
      <c r="D8813" t="s">
        <v>2160</v>
      </c>
      <c r="E8813" t="s">
        <v>43</v>
      </c>
      <c r="F8813" t="s">
        <v>11</v>
      </c>
      <c r="G8813" t="s">
        <v>202</v>
      </c>
      <c r="H8813" t="s">
        <v>2161</v>
      </c>
      <c r="I8813">
        <v>369.16</v>
      </c>
      <c r="J8813">
        <v>11</v>
      </c>
      <c r="K8813">
        <v>32.299999999999997</v>
      </c>
      <c r="M8813" t="s">
        <v>3306</v>
      </c>
    </row>
    <row r="8814" spans="1:13" x14ac:dyDescent="0.25">
      <c r="A8814" s="7">
        <v>43010</v>
      </c>
      <c r="B8814" s="4">
        <f>YEAR(SaleData[[#This Row],[Order Date]])</f>
        <v>2017</v>
      </c>
      <c r="C8814" s="4">
        <f>MONTH(SaleData[[#This Row],[Order Date]])</f>
        <v>10</v>
      </c>
      <c r="D8814" t="s">
        <v>1535</v>
      </c>
      <c r="E8814" t="s">
        <v>30</v>
      </c>
      <c r="F8814" t="s">
        <v>26</v>
      </c>
      <c r="G8814" t="s">
        <v>56</v>
      </c>
      <c r="H8814" t="s">
        <v>127</v>
      </c>
      <c r="I8814">
        <v>15.22</v>
      </c>
      <c r="J8814">
        <v>2</v>
      </c>
      <c r="K8814">
        <v>-38.82</v>
      </c>
      <c r="M8814" t="s">
        <v>3306</v>
      </c>
    </row>
    <row r="8815" spans="1:13" x14ac:dyDescent="0.25">
      <c r="A8815" s="7">
        <v>43010</v>
      </c>
      <c r="B8815" s="4">
        <f>YEAR(SaleData[[#This Row],[Order Date]])</f>
        <v>2017</v>
      </c>
      <c r="C8815" s="4">
        <f>MONTH(SaleData[[#This Row],[Order Date]])</f>
        <v>10</v>
      </c>
      <c r="D8815" t="s">
        <v>1535</v>
      </c>
      <c r="E8815" t="s">
        <v>30</v>
      </c>
      <c r="F8815" t="s">
        <v>26</v>
      </c>
      <c r="G8815" t="s">
        <v>56</v>
      </c>
      <c r="H8815" t="s">
        <v>2162</v>
      </c>
      <c r="I8815">
        <v>21.98</v>
      </c>
      <c r="J8815">
        <v>6</v>
      </c>
      <c r="K8815">
        <v>-56.06</v>
      </c>
      <c r="M8815" t="s">
        <v>3306</v>
      </c>
    </row>
    <row r="8816" spans="1:13" x14ac:dyDescent="0.25">
      <c r="A8816" s="7">
        <v>43011</v>
      </c>
      <c r="B8816" s="4">
        <f>YEAR(SaleData[[#This Row],[Order Date]])</f>
        <v>2017</v>
      </c>
      <c r="C8816" s="4">
        <f>MONTH(SaleData[[#This Row],[Order Date]])</f>
        <v>10</v>
      </c>
      <c r="D8816" t="s">
        <v>1445</v>
      </c>
      <c r="E8816" t="s">
        <v>53</v>
      </c>
      <c r="F8816" t="s">
        <v>26</v>
      </c>
      <c r="G8816" t="s">
        <v>46</v>
      </c>
      <c r="H8816" t="s">
        <v>205</v>
      </c>
      <c r="I8816">
        <v>1793.98</v>
      </c>
      <c r="J8816">
        <v>2</v>
      </c>
      <c r="K8816">
        <v>843.17</v>
      </c>
      <c r="M8816" t="s">
        <v>3306</v>
      </c>
    </row>
    <row r="8817" spans="1:13" x14ac:dyDescent="0.25">
      <c r="A8817" s="7">
        <v>43011</v>
      </c>
      <c r="B8817" s="4">
        <f>YEAR(SaleData[[#This Row],[Order Date]])</f>
        <v>2017</v>
      </c>
      <c r="C8817" s="4">
        <f>MONTH(SaleData[[#This Row],[Order Date]])</f>
        <v>10</v>
      </c>
      <c r="D8817" t="s">
        <v>975</v>
      </c>
      <c r="E8817" t="s">
        <v>20</v>
      </c>
      <c r="F8817" t="s">
        <v>26</v>
      </c>
      <c r="G8817" t="s">
        <v>36</v>
      </c>
      <c r="H8817" t="s">
        <v>654</v>
      </c>
      <c r="I8817">
        <v>22.58</v>
      </c>
      <c r="J8817">
        <v>2</v>
      </c>
      <c r="K8817">
        <v>5.87</v>
      </c>
      <c r="M8817" t="s">
        <v>3306</v>
      </c>
    </row>
    <row r="8818" spans="1:13" x14ac:dyDescent="0.25">
      <c r="A8818" s="7">
        <v>43011</v>
      </c>
      <c r="B8818" s="4">
        <f>YEAR(SaleData[[#This Row],[Order Date]])</f>
        <v>2017</v>
      </c>
      <c r="C8818" s="4">
        <f>MONTH(SaleData[[#This Row],[Order Date]])</f>
        <v>10</v>
      </c>
      <c r="D8818" t="s">
        <v>2108</v>
      </c>
      <c r="E8818" t="s">
        <v>43</v>
      </c>
      <c r="F8818" t="s">
        <v>16</v>
      </c>
      <c r="G8818" t="s">
        <v>40</v>
      </c>
      <c r="H8818" t="s">
        <v>1571</v>
      </c>
      <c r="I8818">
        <v>171.29</v>
      </c>
      <c r="J8818">
        <v>3</v>
      </c>
      <c r="K8818">
        <v>-6.42</v>
      </c>
      <c r="M8818" t="s">
        <v>3306</v>
      </c>
    </row>
    <row r="8819" spans="1:13" x14ac:dyDescent="0.25">
      <c r="A8819" s="7">
        <v>43011</v>
      </c>
      <c r="B8819" s="4">
        <f>YEAR(SaleData[[#This Row],[Order Date]])</f>
        <v>2017</v>
      </c>
      <c r="C8819" s="4">
        <f>MONTH(SaleData[[#This Row],[Order Date]])</f>
        <v>10</v>
      </c>
      <c r="D8819" t="s">
        <v>220</v>
      </c>
      <c r="E8819" t="s">
        <v>75</v>
      </c>
      <c r="F8819" t="s">
        <v>26</v>
      </c>
      <c r="G8819" t="s">
        <v>27</v>
      </c>
      <c r="H8819" t="s">
        <v>1583</v>
      </c>
      <c r="I8819">
        <v>15.55</v>
      </c>
      <c r="J8819">
        <v>3</v>
      </c>
      <c r="K8819">
        <v>5.44</v>
      </c>
      <c r="M8819" t="s">
        <v>3307</v>
      </c>
    </row>
    <row r="8820" spans="1:13" x14ac:dyDescent="0.25">
      <c r="A8820" s="7">
        <v>43011</v>
      </c>
      <c r="B8820" s="4">
        <f>YEAR(SaleData[[#This Row],[Order Date]])</f>
        <v>2017</v>
      </c>
      <c r="C8820" s="4">
        <f>MONTH(SaleData[[#This Row],[Order Date]])</f>
        <v>10</v>
      </c>
      <c r="D8820" t="s">
        <v>220</v>
      </c>
      <c r="E8820" t="s">
        <v>75</v>
      </c>
      <c r="F8820" t="s">
        <v>26</v>
      </c>
      <c r="G8820" t="s">
        <v>56</v>
      </c>
      <c r="H8820" t="s">
        <v>2206</v>
      </c>
      <c r="I8820">
        <v>17.920000000000002</v>
      </c>
      <c r="J8820">
        <v>5</v>
      </c>
      <c r="K8820">
        <v>1.1200000000000001</v>
      </c>
      <c r="M8820" t="s">
        <v>3307</v>
      </c>
    </row>
    <row r="8821" spans="1:13" x14ac:dyDescent="0.25">
      <c r="A8821" s="7">
        <v>43011</v>
      </c>
      <c r="B8821" s="4">
        <f>YEAR(SaleData[[#This Row],[Order Date]])</f>
        <v>2017</v>
      </c>
      <c r="C8821" s="4">
        <f>MONTH(SaleData[[#This Row],[Order Date]])</f>
        <v>10</v>
      </c>
      <c r="D8821" t="s">
        <v>1326</v>
      </c>
      <c r="E8821" t="s">
        <v>20</v>
      </c>
      <c r="F8821" t="s">
        <v>16</v>
      </c>
      <c r="G8821" t="s">
        <v>34</v>
      </c>
      <c r="H8821" t="s">
        <v>2056</v>
      </c>
      <c r="I8821">
        <v>83.92</v>
      </c>
      <c r="J8821">
        <v>4</v>
      </c>
      <c r="K8821">
        <v>21.82</v>
      </c>
      <c r="M8821" t="s">
        <v>3307</v>
      </c>
    </row>
    <row r="8822" spans="1:13" x14ac:dyDescent="0.25">
      <c r="A8822" s="7">
        <v>43011</v>
      </c>
      <c r="B8822" s="4">
        <f>YEAR(SaleData[[#This Row],[Order Date]])</f>
        <v>2017</v>
      </c>
      <c r="C8822" s="4">
        <f>MONTH(SaleData[[#This Row],[Order Date]])</f>
        <v>10</v>
      </c>
      <c r="D8822" t="s">
        <v>1326</v>
      </c>
      <c r="E8822" t="s">
        <v>20</v>
      </c>
      <c r="F8822" t="s">
        <v>26</v>
      </c>
      <c r="G8822" t="s">
        <v>62</v>
      </c>
      <c r="H8822" t="s">
        <v>2207</v>
      </c>
      <c r="I8822">
        <v>6.63</v>
      </c>
      <c r="J8822">
        <v>3</v>
      </c>
      <c r="K8822">
        <v>3.12</v>
      </c>
      <c r="M8822" t="s">
        <v>3308</v>
      </c>
    </row>
    <row r="8823" spans="1:13" x14ac:dyDescent="0.25">
      <c r="A8823" s="7">
        <v>43011</v>
      </c>
      <c r="B8823" s="4">
        <f>YEAR(SaleData[[#This Row],[Order Date]])</f>
        <v>2017</v>
      </c>
      <c r="C8823" s="4">
        <f>MONTH(SaleData[[#This Row],[Order Date]])</f>
        <v>10</v>
      </c>
      <c r="D8823" t="s">
        <v>1326</v>
      </c>
      <c r="E8823" t="s">
        <v>20</v>
      </c>
      <c r="F8823" t="s">
        <v>11</v>
      </c>
      <c r="G8823" t="s">
        <v>12</v>
      </c>
      <c r="H8823" t="s">
        <v>1236</v>
      </c>
      <c r="I8823">
        <v>371.97</v>
      </c>
      <c r="J8823">
        <v>3</v>
      </c>
      <c r="K8823">
        <v>66.95</v>
      </c>
      <c r="M8823" t="s">
        <v>3308</v>
      </c>
    </row>
    <row r="8824" spans="1:13" x14ac:dyDescent="0.25">
      <c r="A8824" s="7">
        <v>43011</v>
      </c>
      <c r="B8824" s="4">
        <f>YEAR(SaleData[[#This Row],[Order Date]])</f>
        <v>2017</v>
      </c>
      <c r="C8824" s="4">
        <f>MONTH(SaleData[[#This Row],[Order Date]])</f>
        <v>10</v>
      </c>
      <c r="D8824" t="s">
        <v>74</v>
      </c>
      <c r="E8824" t="s">
        <v>30</v>
      </c>
      <c r="F8824" t="s">
        <v>26</v>
      </c>
      <c r="G8824" t="s">
        <v>62</v>
      </c>
      <c r="H8824" t="s">
        <v>1231</v>
      </c>
      <c r="I8824">
        <v>20.64</v>
      </c>
      <c r="J8824">
        <v>5</v>
      </c>
      <c r="K8824">
        <v>2.3199999999999998</v>
      </c>
      <c r="M8824" t="s">
        <v>3309</v>
      </c>
    </row>
    <row r="8825" spans="1:13" x14ac:dyDescent="0.25">
      <c r="A8825" s="7">
        <v>43012</v>
      </c>
      <c r="B8825" s="4">
        <f>YEAR(SaleData[[#This Row],[Order Date]])</f>
        <v>2017</v>
      </c>
      <c r="C8825" s="4">
        <f>MONTH(SaleData[[#This Row],[Order Date]])</f>
        <v>10</v>
      </c>
      <c r="D8825" t="s">
        <v>1556</v>
      </c>
      <c r="E8825" t="s">
        <v>247</v>
      </c>
      <c r="F8825" t="s">
        <v>16</v>
      </c>
      <c r="G8825" t="s">
        <v>34</v>
      </c>
      <c r="H8825" t="s">
        <v>1117</v>
      </c>
      <c r="I8825">
        <v>19.98</v>
      </c>
      <c r="J8825">
        <v>1</v>
      </c>
      <c r="K8825">
        <v>8.59</v>
      </c>
      <c r="M8825" t="s">
        <v>3309</v>
      </c>
    </row>
    <row r="8826" spans="1:13" x14ac:dyDescent="0.25">
      <c r="A8826" s="7">
        <v>43013</v>
      </c>
      <c r="B8826" s="4">
        <f>YEAR(SaleData[[#This Row],[Order Date]])</f>
        <v>2017</v>
      </c>
      <c r="C8826" s="4">
        <f>MONTH(SaleData[[#This Row],[Order Date]])</f>
        <v>10</v>
      </c>
      <c r="D8826" t="s">
        <v>340</v>
      </c>
      <c r="E8826" t="s">
        <v>20</v>
      </c>
      <c r="F8826" t="s">
        <v>11</v>
      </c>
      <c r="G8826" t="s">
        <v>21</v>
      </c>
      <c r="H8826" t="s">
        <v>1975</v>
      </c>
      <c r="I8826">
        <v>160.93</v>
      </c>
      <c r="J8826">
        <v>7</v>
      </c>
      <c r="K8826">
        <v>3.22</v>
      </c>
      <c r="M8826" t="s">
        <v>3309</v>
      </c>
    </row>
    <row r="8827" spans="1:13" x14ac:dyDescent="0.25">
      <c r="A8827" s="7">
        <v>43013</v>
      </c>
      <c r="B8827" s="4">
        <f>YEAR(SaleData[[#This Row],[Order Date]])</f>
        <v>2017</v>
      </c>
      <c r="C8827" s="4">
        <f>MONTH(SaleData[[#This Row],[Order Date]])</f>
        <v>10</v>
      </c>
      <c r="D8827" t="s">
        <v>340</v>
      </c>
      <c r="E8827" t="s">
        <v>20</v>
      </c>
      <c r="F8827" t="s">
        <v>26</v>
      </c>
      <c r="G8827" t="s">
        <v>46</v>
      </c>
      <c r="H8827" t="s">
        <v>1572</v>
      </c>
      <c r="I8827">
        <v>75.790000000000006</v>
      </c>
      <c r="J8827">
        <v>3</v>
      </c>
      <c r="K8827">
        <v>25.58</v>
      </c>
      <c r="M8827" t="s">
        <v>3309</v>
      </c>
    </row>
    <row r="8828" spans="1:13" x14ac:dyDescent="0.25">
      <c r="A8828" s="7">
        <v>43013</v>
      </c>
      <c r="B8828" s="4">
        <f>YEAR(SaleData[[#This Row],[Order Date]])</f>
        <v>2017</v>
      </c>
      <c r="C8828" s="4">
        <f>MONTH(SaleData[[#This Row],[Order Date]])</f>
        <v>10</v>
      </c>
      <c r="D8828" t="s">
        <v>1350</v>
      </c>
      <c r="E8828" t="s">
        <v>43</v>
      </c>
      <c r="F8828" t="s">
        <v>26</v>
      </c>
      <c r="G8828" t="s">
        <v>46</v>
      </c>
      <c r="H8828" t="s">
        <v>1894</v>
      </c>
      <c r="I8828">
        <v>39.92</v>
      </c>
      <c r="J8828">
        <v>5</v>
      </c>
      <c r="K8828">
        <v>13.47</v>
      </c>
      <c r="M8828" t="s">
        <v>3309</v>
      </c>
    </row>
    <row r="8829" spans="1:13" x14ac:dyDescent="0.25">
      <c r="A8829" s="7">
        <v>43013</v>
      </c>
      <c r="B8829" s="4">
        <f>YEAR(SaleData[[#This Row],[Order Date]])</f>
        <v>2017</v>
      </c>
      <c r="C8829" s="4">
        <f>MONTH(SaleData[[#This Row],[Order Date]])</f>
        <v>10</v>
      </c>
      <c r="D8829" t="s">
        <v>1350</v>
      </c>
      <c r="E8829" t="s">
        <v>43</v>
      </c>
      <c r="F8829" t="s">
        <v>26</v>
      </c>
      <c r="G8829" t="s">
        <v>27</v>
      </c>
      <c r="H8829" t="s">
        <v>1425</v>
      </c>
      <c r="I8829">
        <v>61.96</v>
      </c>
      <c r="J8829">
        <v>2</v>
      </c>
      <c r="K8829">
        <v>27.88</v>
      </c>
      <c r="M8829" t="s">
        <v>3310</v>
      </c>
    </row>
    <row r="8830" spans="1:13" x14ac:dyDescent="0.25">
      <c r="A8830" s="7">
        <v>43013</v>
      </c>
      <c r="B8830" s="4">
        <f>YEAR(SaleData[[#This Row],[Order Date]])</f>
        <v>2017</v>
      </c>
      <c r="C8830" s="4">
        <f>MONTH(SaleData[[#This Row],[Order Date]])</f>
        <v>10</v>
      </c>
      <c r="D8830" t="s">
        <v>1350</v>
      </c>
      <c r="E8830" t="s">
        <v>43</v>
      </c>
      <c r="F8830" t="s">
        <v>26</v>
      </c>
      <c r="G8830" t="s">
        <v>46</v>
      </c>
      <c r="H8830" t="s">
        <v>790</v>
      </c>
      <c r="I8830">
        <v>19.940000000000001</v>
      </c>
      <c r="J8830">
        <v>4</v>
      </c>
      <c r="K8830">
        <v>7.23</v>
      </c>
      <c r="M8830" t="s">
        <v>3310</v>
      </c>
    </row>
    <row r="8831" spans="1:13" x14ac:dyDescent="0.25">
      <c r="A8831" s="7">
        <v>43013</v>
      </c>
      <c r="B8831" s="4">
        <f>YEAR(SaleData[[#This Row],[Order Date]])</f>
        <v>2017</v>
      </c>
      <c r="C8831" s="4">
        <f>MONTH(SaleData[[#This Row],[Order Date]])</f>
        <v>10</v>
      </c>
      <c r="D8831" t="s">
        <v>1570</v>
      </c>
      <c r="E8831" t="s">
        <v>20</v>
      </c>
      <c r="F8831" t="s">
        <v>11</v>
      </c>
      <c r="G8831" t="s">
        <v>21</v>
      </c>
      <c r="H8831" t="s">
        <v>736</v>
      </c>
      <c r="I8831">
        <v>87.8</v>
      </c>
      <c r="J8831">
        <v>4</v>
      </c>
      <c r="K8831">
        <v>43.9</v>
      </c>
      <c r="M8831" t="s">
        <v>3310</v>
      </c>
    </row>
    <row r="8832" spans="1:13" x14ac:dyDescent="0.25">
      <c r="A8832" s="7">
        <v>43013</v>
      </c>
      <c r="B8832" s="4">
        <f>YEAR(SaleData[[#This Row],[Order Date]])</f>
        <v>2017</v>
      </c>
      <c r="C8832" s="4">
        <f>MONTH(SaleData[[#This Row],[Order Date]])</f>
        <v>10</v>
      </c>
      <c r="D8832" t="s">
        <v>1570</v>
      </c>
      <c r="E8832" t="s">
        <v>20</v>
      </c>
      <c r="F8832" t="s">
        <v>16</v>
      </c>
      <c r="G8832" t="s">
        <v>17</v>
      </c>
      <c r="H8832" t="s">
        <v>301</v>
      </c>
      <c r="I8832">
        <v>221.38</v>
      </c>
      <c r="J8832">
        <v>2</v>
      </c>
      <c r="K8832">
        <v>2.46</v>
      </c>
      <c r="M8832" t="s">
        <v>3310</v>
      </c>
    </row>
    <row r="8833" spans="1:13" x14ac:dyDescent="0.25">
      <c r="A8833" s="7">
        <v>43013</v>
      </c>
      <c r="B8833" s="4">
        <f>YEAR(SaleData[[#This Row],[Order Date]])</f>
        <v>2017</v>
      </c>
      <c r="C8833" s="4">
        <f>MONTH(SaleData[[#This Row],[Order Date]])</f>
        <v>10</v>
      </c>
      <c r="D8833" t="s">
        <v>1570</v>
      </c>
      <c r="E8833" t="s">
        <v>20</v>
      </c>
      <c r="F8833" t="s">
        <v>11</v>
      </c>
      <c r="G8833" t="s">
        <v>202</v>
      </c>
      <c r="H8833" t="s">
        <v>2257</v>
      </c>
      <c r="I8833">
        <v>5199.96</v>
      </c>
      <c r="J8833">
        <v>4</v>
      </c>
      <c r="K8833">
        <v>1351.99</v>
      </c>
      <c r="M8833" t="s">
        <v>3310</v>
      </c>
    </row>
    <row r="8834" spans="1:13" x14ac:dyDescent="0.25">
      <c r="A8834" s="7">
        <v>43013</v>
      </c>
      <c r="B8834" s="4">
        <f>YEAR(SaleData[[#This Row],[Order Date]])</f>
        <v>2017</v>
      </c>
      <c r="C8834" s="4">
        <f>MONTH(SaleData[[#This Row],[Order Date]])</f>
        <v>10</v>
      </c>
      <c r="D8834" t="s">
        <v>282</v>
      </c>
      <c r="E8834" t="s">
        <v>101</v>
      </c>
      <c r="F8834" t="s">
        <v>11</v>
      </c>
      <c r="G8834" t="s">
        <v>12</v>
      </c>
      <c r="H8834" t="s">
        <v>1705</v>
      </c>
      <c r="I8834">
        <v>63.82</v>
      </c>
      <c r="J8834">
        <v>2</v>
      </c>
      <c r="K8834">
        <v>13.56</v>
      </c>
      <c r="M8834" t="s">
        <v>3311</v>
      </c>
    </row>
    <row r="8835" spans="1:13" x14ac:dyDescent="0.25">
      <c r="A8835" s="7">
        <v>43013</v>
      </c>
      <c r="B8835" s="4">
        <f>YEAR(SaleData[[#This Row],[Order Date]])</f>
        <v>2017</v>
      </c>
      <c r="C8835" s="4">
        <f>MONTH(SaleData[[#This Row],[Order Date]])</f>
        <v>10</v>
      </c>
      <c r="D8835" t="s">
        <v>1266</v>
      </c>
      <c r="E8835" t="s">
        <v>43</v>
      </c>
      <c r="F8835" t="s">
        <v>16</v>
      </c>
      <c r="G8835" t="s">
        <v>17</v>
      </c>
      <c r="H8835" t="s">
        <v>1755</v>
      </c>
      <c r="I8835">
        <v>435.17</v>
      </c>
      <c r="J8835">
        <v>4</v>
      </c>
      <c r="K8835">
        <v>-59.84</v>
      </c>
      <c r="M8835" t="s">
        <v>3312</v>
      </c>
    </row>
    <row r="8836" spans="1:13" x14ac:dyDescent="0.25">
      <c r="A8836" s="7">
        <v>43013</v>
      </c>
      <c r="B8836" s="4">
        <f>YEAR(SaleData[[#This Row],[Order Date]])</f>
        <v>2017</v>
      </c>
      <c r="C8836" s="4">
        <f>MONTH(SaleData[[#This Row],[Order Date]])</f>
        <v>10</v>
      </c>
      <c r="D8836" t="s">
        <v>1266</v>
      </c>
      <c r="E8836" t="s">
        <v>43</v>
      </c>
      <c r="F8836" t="s">
        <v>26</v>
      </c>
      <c r="G8836" t="s">
        <v>31</v>
      </c>
      <c r="H8836" t="s">
        <v>109</v>
      </c>
      <c r="I8836">
        <v>14.9</v>
      </c>
      <c r="J8836">
        <v>5</v>
      </c>
      <c r="K8836">
        <v>6.85</v>
      </c>
      <c r="M8836" t="s">
        <v>3312</v>
      </c>
    </row>
    <row r="8837" spans="1:13" x14ac:dyDescent="0.25">
      <c r="A8837" s="7">
        <v>43013</v>
      </c>
      <c r="B8837" s="4">
        <f>YEAR(SaleData[[#This Row],[Order Date]])</f>
        <v>2017</v>
      </c>
      <c r="C8837" s="4">
        <f>MONTH(SaleData[[#This Row],[Order Date]])</f>
        <v>10</v>
      </c>
      <c r="D8837" t="s">
        <v>1266</v>
      </c>
      <c r="E8837" t="s">
        <v>43</v>
      </c>
      <c r="F8837" t="s">
        <v>26</v>
      </c>
      <c r="G8837" t="s">
        <v>56</v>
      </c>
      <c r="H8837" t="s">
        <v>2258</v>
      </c>
      <c r="I8837">
        <v>15.8</v>
      </c>
      <c r="J8837">
        <v>4</v>
      </c>
      <c r="K8837">
        <v>4.1100000000000003</v>
      </c>
      <c r="M8837" t="s">
        <v>3312</v>
      </c>
    </row>
    <row r="8838" spans="1:13" x14ac:dyDescent="0.25">
      <c r="A8838" s="7">
        <v>43013</v>
      </c>
      <c r="B8838" s="4">
        <f>YEAR(SaleData[[#This Row],[Order Date]])</f>
        <v>2017</v>
      </c>
      <c r="C8838" s="4">
        <f>MONTH(SaleData[[#This Row],[Order Date]])</f>
        <v>10</v>
      </c>
      <c r="D8838" t="s">
        <v>1266</v>
      </c>
      <c r="E8838" t="s">
        <v>43</v>
      </c>
      <c r="F8838" t="s">
        <v>16</v>
      </c>
      <c r="G8838" t="s">
        <v>34</v>
      </c>
      <c r="H8838" t="s">
        <v>1560</v>
      </c>
      <c r="I8838">
        <v>72.900000000000006</v>
      </c>
      <c r="J8838">
        <v>5</v>
      </c>
      <c r="K8838">
        <v>26.97</v>
      </c>
      <c r="M8838" t="s">
        <v>3312</v>
      </c>
    </row>
    <row r="8839" spans="1:13" x14ac:dyDescent="0.25">
      <c r="A8839" s="7">
        <v>43013</v>
      </c>
      <c r="B8839" s="4">
        <f>YEAR(SaleData[[#This Row],[Order Date]])</f>
        <v>2017</v>
      </c>
      <c r="C8839" s="4">
        <f>MONTH(SaleData[[#This Row],[Order Date]])</f>
        <v>10</v>
      </c>
      <c r="D8839" t="s">
        <v>1266</v>
      </c>
      <c r="E8839" t="s">
        <v>43</v>
      </c>
      <c r="F8839" t="s">
        <v>16</v>
      </c>
      <c r="G8839" t="s">
        <v>40</v>
      </c>
      <c r="H8839" t="s">
        <v>281</v>
      </c>
      <c r="I8839">
        <v>206.35</v>
      </c>
      <c r="J8839">
        <v>3</v>
      </c>
      <c r="K8839">
        <v>5.16</v>
      </c>
      <c r="M8839" t="s">
        <v>3312</v>
      </c>
    </row>
    <row r="8840" spans="1:13" x14ac:dyDescent="0.25">
      <c r="A8840" s="7">
        <v>43013</v>
      </c>
      <c r="B8840" s="4">
        <f>YEAR(SaleData[[#This Row],[Order Date]])</f>
        <v>2017</v>
      </c>
      <c r="C8840" s="4">
        <f>MONTH(SaleData[[#This Row],[Order Date]])</f>
        <v>10</v>
      </c>
      <c r="D8840" t="s">
        <v>1266</v>
      </c>
      <c r="E8840" t="s">
        <v>43</v>
      </c>
      <c r="F8840" t="s">
        <v>11</v>
      </c>
      <c r="G8840" t="s">
        <v>21</v>
      </c>
      <c r="H8840" t="s">
        <v>2196</v>
      </c>
      <c r="I8840">
        <v>7.99</v>
      </c>
      <c r="J8840">
        <v>1</v>
      </c>
      <c r="K8840">
        <v>2.7</v>
      </c>
      <c r="M8840" t="s">
        <v>3312</v>
      </c>
    </row>
    <row r="8841" spans="1:13" x14ac:dyDescent="0.25">
      <c r="A8841" s="7">
        <v>43014</v>
      </c>
      <c r="B8841" s="4">
        <f>YEAR(SaleData[[#This Row],[Order Date]])</f>
        <v>2017</v>
      </c>
      <c r="C8841" s="4">
        <f>MONTH(SaleData[[#This Row],[Order Date]])</f>
        <v>10</v>
      </c>
      <c r="D8841" t="s">
        <v>187</v>
      </c>
      <c r="E8841" t="s">
        <v>869</v>
      </c>
      <c r="F8841" t="s">
        <v>16</v>
      </c>
      <c r="G8841" t="s">
        <v>34</v>
      </c>
      <c r="H8841" t="s">
        <v>1261</v>
      </c>
      <c r="I8841">
        <v>41.96</v>
      </c>
      <c r="J8841">
        <v>2</v>
      </c>
      <c r="K8841">
        <v>2.94</v>
      </c>
      <c r="M8841" t="s">
        <v>3312</v>
      </c>
    </row>
    <row r="8842" spans="1:13" x14ac:dyDescent="0.25">
      <c r="A8842" s="7">
        <v>43014</v>
      </c>
      <c r="B8842" s="4">
        <f>YEAR(SaleData[[#This Row],[Order Date]])</f>
        <v>2017</v>
      </c>
      <c r="C8842" s="4">
        <f>MONTH(SaleData[[#This Row],[Order Date]])</f>
        <v>10</v>
      </c>
      <c r="D8842" t="s">
        <v>187</v>
      </c>
      <c r="E8842" t="s">
        <v>869</v>
      </c>
      <c r="F8842" t="s">
        <v>26</v>
      </c>
      <c r="G8842" t="s">
        <v>56</v>
      </c>
      <c r="H8842" t="s">
        <v>1434</v>
      </c>
      <c r="I8842">
        <v>227.84</v>
      </c>
      <c r="J8842">
        <v>4</v>
      </c>
      <c r="K8842">
        <v>66.069999999999993</v>
      </c>
      <c r="M8842" t="s">
        <v>3312</v>
      </c>
    </row>
    <row r="8843" spans="1:13" x14ac:dyDescent="0.25">
      <c r="A8843" s="7">
        <v>43014</v>
      </c>
      <c r="B8843" s="4">
        <f>YEAR(SaleData[[#This Row],[Order Date]])</f>
        <v>2017</v>
      </c>
      <c r="C8843" s="4">
        <f>MONTH(SaleData[[#This Row],[Order Date]])</f>
        <v>10</v>
      </c>
      <c r="D8843" t="s">
        <v>187</v>
      </c>
      <c r="E8843" t="s">
        <v>869</v>
      </c>
      <c r="F8843" t="s">
        <v>26</v>
      </c>
      <c r="G8843" t="s">
        <v>27</v>
      </c>
      <c r="H8843" t="s">
        <v>1128</v>
      </c>
      <c r="I8843">
        <v>37.94</v>
      </c>
      <c r="J8843">
        <v>2</v>
      </c>
      <c r="K8843">
        <v>18.21</v>
      </c>
      <c r="M8843" t="s">
        <v>3312</v>
      </c>
    </row>
    <row r="8844" spans="1:13" x14ac:dyDescent="0.25">
      <c r="A8844" s="7">
        <v>43014</v>
      </c>
      <c r="B8844" s="4">
        <f>YEAR(SaleData[[#This Row],[Order Date]])</f>
        <v>2017</v>
      </c>
      <c r="C8844" s="4">
        <f>MONTH(SaleData[[#This Row],[Order Date]])</f>
        <v>10</v>
      </c>
      <c r="D8844" t="s">
        <v>2273</v>
      </c>
      <c r="E8844" t="s">
        <v>20</v>
      </c>
      <c r="F8844" t="s">
        <v>11</v>
      </c>
      <c r="G8844" t="s">
        <v>12</v>
      </c>
      <c r="H8844" t="s">
        <v>2246</v>
      </c>
      <c r="I8844">
        <v>319.95999999999998</v>
      </c>
      <c r="J8844">
        <v>4</v>
      </c>
      <c r="K8844">
        <v>115.19</v>
      </c>
      <c r="M8844" t="s">
        <v>3312</v>
      </c>
    </row>
    <row r="8845" spans="1:13" x14ac:dyDescent="0.25">
      <c r="A8845" s="7">
        <v>43014</v>
      </c>
      <c r="B8845" s="4">
        <f>YEAR(SaleData[[#This Row],[Order Date]])</f>
        <v>2017</v>
      </c>
      <c r="C8845" s="4">
        <f>MONTH(SaleData[[#This Row],[Order Date]])</f>
        <v>10</v>
      </c>
      <c r="D8845" t="s">
        <v>2273</v>
      </c>
      <c r="E8845" t="s">
        <v>20</v>
      </c>
      <c r="F8845" t="s">
        <v>26</v>
      </c>
      <c r="G8845" t="s">
        <v>27</v>
      </c>
      <c r="H8845" t="s">
        <v>2274</v>
      </c>
      <c r="I8845">
        <v>17.04</v>
      </c>
      <c r="J8845">
        <v>3</v>
      </c>
      <c r="K8845">
        <v>7.67</v>
      </c>
      <c r="M8845" t="s">
        <v>3312</v>
      </c>
    </row>
    <row r="8846" spans="1:13" x14ac:dyDescent="0.25">
      <c r="A8846" s="7">
        <v>43014</v>
      </c>
      <c r="B8846" s="4">
        <f>YEAR(SaleData[[#This Row],[Order Date]])</f>
        <v>2017</v>
      </c>
      <c r="C8846" s="4">
        <f>MONTH(SaleData[[#This Row],[Order Date]])</f>
        <v>10</v>
      </c>
      <c r="D8846" t="s">
        <v>2273</v>
      </c>
      <c r="E8846" t="s">
        <v>20</v>
      </c>
      <c r="F8846" t="s">
        <v>26</v>
      </c>
      <c r="G8846" t="s">
        <v>36</v>
      </c>
      <c r="H8846" t="s">
        <v>442</v>
      </c>
      <c r="I8846">
        <v>344.91</v>
      </c>
      <c r="J8846">
        <v>3</v>
      </c>
      <c r="K8846">
        <v>10.35</v>
      </c>
      <c r="M8846" t="s">
        <v>3312</v>
      </c>
    </row>
    <row r="8847" spans="1:13" x14ac:dyDescent="0.25">
      <c r="A8847" s="7">
        <v>43014</v>
      </c>
      <c r="B8847" s="4">
        <f>YEAR(SaleData[[#This Row],[Order Date]])</f>
        <v>2017</v>
      </c>
      <c r="C8847" s="4">
        <f>MONTH(SaleData[[#This Row],[Order Date]])</f>
        <v>10</v>
      </c>
      <c r="D8847" t="s">
        <v>2275</v>
      </c>
      <c r="E8847" t="s">
        <v>20</v>
      </c>
      <c r="F8847" t="s">
        <v>26</v>
      </c>
      <c r="G8847" t="s">
        <v>27</v>
      </c>
      <c r="H8847" t="s">
        <v>510</v>
      </c>
      <c r="I8847">
        <v>40.99</v>
      </c>
      <c r="J8847">
        <v>1</v>
      </c>
      <c r="K8847">
        <v>20.09</v>
      </c>
      <c r="M8847" t="s">
        <v>3312</v>
      </c>
    </row>
    <row r="8848" spans="1:13" x14ac:dyDescent="0.25">
      <c r="A8848" s="7">
        <v>43014</v>
      </c>
      <c r="B8848" s="4">
        <f>YEAR(SaleData[[#This Row],[Order Date]])</f>
        <v>2017</v>
      </c>
      <c r="C8848" s="4">
        <f>MONTH(SaleData[[#This Row],[Order Date]])</f>
        <v>10</v>
      </c>
      <c r="D8848" t="s">
        <v>569</v>
      </c>
      <c r="E8848" t="s">
        <v>60</v>
      </c>
      <c r="F8848" t="s">
        <v>26</v>
      </c>
      <c r="G8848" t="s">
        <v>27</v>
      </c>
      <c r="H8848" t="s">
        <v>1397</v>
      </c>
      <c r="I8848">
        <v>143.69999999999999</v>
      </c>
      <c r="J8848">
        <v>3</v>
      </c>
      <c r="K8848">
        <v>68.98</v>
      </c>
      <c r="M8848" t="s">
        <v>3312</v>
      </c>
    </row>
    <row r="8849" spans="1:13" x14ac:dyDescent="0.25">
      <c r="A8849" s="7">
        <v>43014</v>
      </c>
      <c r="B8849" s="4">
        <f>YEAR(SaleData[[#This Row],[Order Date]])</f>
        <v>2017</v>
      </c>
      <c r="C8849" s="4">
        <f>MONTH(SaleData[[#This Row],[Order Date]])</f>
        <v>10</v>
      </c>
      <c r="D8849" t="s">
        <v>569</v>
      </c>
      <c r="E8849" t="s">
        <v>60</v>
      </c>
      <c r="F8849" t="s">
        <v>26</v>
      </c>
      <c r="G8849" t="s">
        <v>27</v>
      </c>
      <c r="H8849" t="s">
        <v>2276</v>
      </c>
      <c r="I8849">
        <v>6.48</v>
      </c>
      <c r="J8849">
        <v>1</v>
      </c>
      <c r="K8849">
        <v>3.11</v>
      </c>
      <c r="M8849" t="s">
        <v>3312</v>
      </c>
    </row>
    <row r="8850" spans="1:13" x14ac:dyDescent="0.25">
      <c r="A8850" s="7">
        <v>43014</v>
      </c>
      <c r="B8850" s="4">
        <f>YEAR(SaleData[[#This Row],[Order Date]])</f>
        <v>2017</v>
      </c>
      <c r="C8850" s="4">
        <f>MONTH(SaleData[[#This Row],[Order Date]])</f>
        <v>10</v>
      </c>
      <c r="D8850" t="s">
        <v>919</v>
      </c>
      <c r="E8850" t="s">
        <v>24</v>
      </c>
      <c r="F8850" t="s">
        <v>26</v>
      </c>
      <c r="G8850" t="s">
        <v>36</v>
      </c>
      <c r="H8850" t="s">
        <v>229</v>
      </c>
      <c r="I8850">
        <v>290.33999999999997</v>
      </c>
      <c r="J8850">
        <v>2</v>
      </c>
      <c r="K8850">
        <v>32.659999999999997</v>
      </c>
      <c r="M8850" t="s">
        <v>3312</v>
      </c>
    </row>
    <row r="8851" spans="1:13" x14ac:dyDescent="0.25">
      <c r="A8851" s="7">
        <v>43014</v>
      </c>
      <c r="B8851" s="4">
        <f>YEAR(SaleData[[#This Row],[Order Date]])</f>
        <v>2017</v>
      </c>
      <c r="C8851" s="4">
        <f>MONTH(SaleData[[#This Row],[Order Date]])</f>
        <v>10</v>
      </c>
      <c r="D8851" t="s">
        <v>919</v>
      </c>
      <c r="E8851" t="s">
        <v>24</v>
      </c>
      <c r="F8851" t="s">
        <v>26</v>
      </c>
      <c r="G8851" t="s">
        <v>62</v>
      </c>
      <c r="H8851" t="s">
        <v>1540</v>
      </c>
      <c r="I8851">
        <v>19.149999999999999</v>
      </c>
      <c r="J8851">
        <v>2</v>
      </c>
      <c r="K8851">
        <v>1.2</v>
      </c>
      <c r="M8851" t="s">
        <v>3312</v>
      </c>
    </row>
    <row r="8852" spans="1:13" x14ac:dyDescent="0.25">
      <c r="A8852" s="7">
        <v>43014</v>
      </c>
      <c r="B8852" s="4">
        <f>YEAR(SaleData[[#This Row],[Order Date]])</f>
        <v>2017</v>
      </c>
      <c r="C8852" s="4">
        <f>MONTH(SaleData[[#This Row],[Order Date]])</f>
        <v>10</v>
      </c>
      <c r="D8852" t="s">
        <v>260</v>
      </c>
      <c r="E8852" t="s">
        <v>209</v>
      </c>
      <c r="F8852" t="s">
        <v>26</v>
      </c>
      <c r="G8852" t="s">
        <v>62</v>
      </c>
      <c r="H8852" t="s">
        <v>1497</v>
      </c>
      <c r="I8852">
        <v>9.34</v>
      </c>
      <c r="J8852">
        <v>2</v>
      </c>
      <c r="K8852">
        <v>1.87</v>
      </c>
      <c r="M8852" t="s">
        <v>3313</v>
      </c>
    </row>
    <row r="8853" spans="1:13" x14ac:dyDescent="0.25">
      <c r="A8853" s="7">
        <v>43015</v>
      </c>
      <c r="B8853" s="4">
        <f>YEAR(SaleData[[#This Row],[Order Date]])</f>
        <v>2017</v>
      </c>
      <c r="C8853" s="4">
        <f>MONTH(SaleData[[#This Row],[Order Date]])</f>
        <v>10</v>
      </c>
      <c r="D8853" t="s">
        <v>2029</v>
      </c>
      <c r="E8853" t="s">
        <v>43</v>
      </c>
      <c r="F8853" t="s">
        <v>16</v>
      </c>
      <c r="G8853" t="s">
        <v>235</v>
      </c>
      <c r="H8853" t="s">
        <v>1323</v>
      </c>
      <c r="I8853">
        <v>307.67</v>
      </c>
      <c r="J8853">
        <v>2</v>
      </c>
      <c r="K8853">
        <v>-14.48</v>
      </c>
      <c r="M8853" t="s">
        <v>3313</v>
      </c>
    </row>
    <row r="8854" spans="1:13" x14ac:dyDescent="0.25">
      <c r="A8854" s="7">
        <v>43015</v>
      </c>
      <c r="B8854" s="4">
        <f>YEAR(SaleData[[#This Row],[Order Date]])</f>
        <v>2017</v>
      </c>
      <c r="C8854" s="4">
        <f>MONTH(SaleData[[#This Row],[Order Date]])</f>
        <v>10</v>
      </c>
      <c r="D8854" t="s">
        <v>1179</v>
      </c>
      <c r="E8854" t="s">
        <v>43</v>
      </c>
      <c r="F8854" t="s">
        <v>11</v>
      </c>
      <c r="G8854" t="s">
        <v>12</v>
      </c>
      <c r="H8854" t="s">
        <v>1236</v>
      </c>
      <c r="I8854">
        <v>1115.9100000000001</v>
      </c>
      <c r="J8854">
        <v>9</v>
      </c>
      <c r="K8854">
        <v>200.86</v>
      </c>
      <c r="M8854" t="s">
        <v>3313</v>
      </c>
    </row>
    <row r="8855" spans="1:13" x14ac:dyDescent="0.25">
      <c r="A8855" s="7">
        <v>43015</v>
      </c>
      <c r="B8855" s="4">
        <f>YEAR(SaleData[[#This Row],[Order Date]])</f>
        <v>2017</v>
      </c>
      <c r="C8855" s="4">
        <f>MONTH(SaleData[[#This Row],[Order Date]])</f>
        <v>10</v>
      </c>
      <c r="D8855" t="s">
        <v>1179</v>
      </c>
      <c r="E8855" t="s">
        <v>43</v>
      </c>
      <c r="F8855" t="s">
        <v>11</v>
      </c>
      <c r="G8855" t="s">
        <v>21</v>
      </c>
      <c r="H8855" t="s">
        <v>1975</v>
      </c>
      <c r="I8855">
        <v>128.74</v>
      </c>
      <c r="J8855">
        <v>7</v>
      </c>
      <c r="K8855">
        <v>-28.97</v>
      </c>
      <c r="M8855" t="s">
        <v>3313</v>
      </c>
    </row>
    <row r="8856" spans="1:13" x14ac:dyDescent="0.25">
      <c r="A8856" s="7">
        <v>43015</v>
      </c>
      <c r="B8856" s="4">
        <f>YEAR(SaleData[[#This Row],[Order Date]])</f>
        <v>2017</v>
      </c>
      <c r="C8856" s="4">
        <f>MONTH(SaleData[[#This Row],[Order Date]])</f>
        <v>10</v>
      </c>
      <c r="D8856" t="s">
        <v>1179</v>
      </c>
      <c r="E8856" t="s">
        <v>43</v>
      </c>
      <c r="F8856" t="s">
        <v>11</v>
      </c>
      <c r="G8856" t="s">
        <v>21</v>
      </c>
      <c r="H8856" t="s">
        <v>2196</v>
      </c>
      <c r="I8856">
        <v>79.92</v>
      </c>
      <c r="J8856">
        <v>10</v>
      </c>
      <c r="K8856">
        <v>26.97</v>
      </c>
      <c r="M8856" t="s">
        <v>3313</v>
      </c>
    </row>
    <row r="8857" spans="1:13" x14ac:dyDescent="0.25">
      <c r="A8857" s="7">
        <v>43015</v>
      </c>
      <c r="B8857" s="4">
        <f>YEAR(SaleData[[#This Row],[Order Date]])</f>
        <v>2017</v>
      </c>
      <c r="C8857" s="4">
        <f>MONTH(SaleData[[#This Row],[Order Date]])</f>
        <v>10</v>
      </c>
      <c r="D8857" t="s">
        <v>934</v>
      </c>
      <c r="E8857" t="s">
        <v>79</v>
      </c>
      <c r="F8857" t="s">
        <v>26</v>
      </c>
      <c r="G8857" t="s">
        <v>36</v>
      </c>
      <c r="H8857" t="s">
        <v>229</v>
      </c>
      <c r="I8857">
        <v>580.66999999999996</v>
      </c>
      <c r="J8857">
        <v>4</v>
      </c>
      <c r="K8857">
        <v>65.33</v>
      </c>
      <c r="M8857" t="s">
        <v>3313</v>
      </c>
    </row>
    <row r="8858" spans="1:13" x14ac:dyDescent="0.25">
      <c r="A8858" s="7">
        <v>43015</v>
      </c>
      <c r="B8858" s="4">
        <f>YEAR(SaleData[[#This Row],[Order Date]])</f>
        <v>2017</v>
      </c>
      <c r="C8858" s="4">
        <f>MONTH(SaleData[[#This Row],[Order Date]])</f>
        <v>10</v>
      </c>
      <c r="D8858" t="s">
        <v>934</v>
      </c>
      <c r="E8858" t="s">
        <v>79</v>
      </c>
      <c r="F8858" t="s">
        <v>26</v>
      </c>
      <c r="G8858" t="s">
        <v>31</v>
      </c>
      <c r="H8858" t="s">
        <v>109</v>
      </c>
      <c r="I8858">
        <v>18.940000000000001</v>
      </c>
      <c r="J8858">
        <v>3</v>
      </c>
      <c r="K8858">
        <v>5.92</v>
      </c>
      <c r="M8858" t="s">
        <v>3314</v>
      </c>
    </row>
    <row r="8859" spans="1:13" x14ac:dyDescent="0.25">
      <c r="A8859" s="7">
        <v>43015</v>
      </c>
      <c r="B8859" s="4">
        <f>YEAR(SaleData[[#This Row],[Order Date]])</f>
        <v>2017</v>
      </c>
      <c r="C8859" s="4">
        <f>MONTH(SaleData[[#This Row],[Order Date]])</f>
        <v>10</v>
      </c>
      <c r="D8859" t="s">
        <v>934</v>
      </c>
      <c r="E8859" t="s">
        <v>79</v>
      </c>
      <c r="F8859" t="s">
        <v>11</v>
      </c>
      <c r="G8859" t="s">
        <v>21</v>
      </c>
      <c r="H8859" t="s">
        <v>731</v>
      </c>
      <c r="I8859">
        <v>222.38</v>
      </c>
      <c r="J8859">
        <v>2</v>
      </c>
      <c r="K8859">
        <v>16.68</v>
      </c>
      <c r="M8859" t="s">
        <v>3314</v>
      </c>
    </row>
    <row r="8860" spans="1:13" x14ac:dyDescent="0.25">
      <c r="A8860" s="7">
        <v>43015</v>
      </c>
      <c r="B8860" s="4">
        <f>YEAR(SaleData[[#This Row],[Order Date]])</f>
        <v>2017</v>
      </c>
      <c r="C8860" s="4">
        <f>MONTH(SaleData[[#This Row],[Order Date]])</f>
        <v>10</v>
      </c>
      <c r="D8860" t="s">
        <v>934</v>
      </c>
      <c r="E8860" t="s">
        <v>79</v>
      </c>
      <c r="F8860" t="s">
        <v>26</v>
      </c>
      <c r="G8860" t="s">
        <v>46</v>
      </c>
      <c r="H8860" t="s">
        <v>990</v>
      </c>
      <c r="I8860">
        <v>50.45</v>
      </c>
      <c r="J8860">
        <v>6</v>
      </c>
      <c r="K8860">
        <v>-33.64</v>
      </c>
      <c r="M8860" t="s">
        <v>3314</v>
      </c>
    </row>
    <row r="8861" spans="1:13" x14ac:dyDescent="0.25">
      <c r="A8861" s="7">
        <v>43015</v>
      </c>
      <c r="B8861" s="4">
        <f>YEAR(SaleData[[#This Row],[Order Date]])</f>
        <v>2017</v>
      </c>
      <c r="C8861" s="4">
        <f>MONTH(SaleData[[#This Row],[Order Date]])</f>
        <v>10</v>
      </c>
      <c r="D8861" t="s">
        <v>934</v>
      </c>
      <c r="E8861" t="s">
        <v>79</v>
      </c>
      <c r="F8861" t="s">
        <v>16</v>
      </c>
      <c r="G8861" t="s">
        <v>40</v>
      </c>
      <c r="H8861" t="s">
        <v>281</v>
      </c>
      <c r="I8861">
        <v>154.76</v>
      </c>
      <c r="J8861">
        <v>3</v>
      </c>
      <c r="K8861">
        <v>-36.11</v>
      </c>
      <c r="M8861" t="s">
        <v>3314</v>
      </c>
    </row>
    <row r="8862" spans="1:13" x14ac:dyDescent="0.25">
      <c r="A8862" s="7">
        <v>43015</v>
      </c>
      <c r="B8862" s="4">
        <f>YEAR(SaleData[[#This Row],[Order Date]])</f>
        <v>2017</v>
      </c>
      <c r="C8862" s="4">
        <f>MONTH(SaleData[[#This Row],[Order Date]])</f>
        <v>10</v>
      </c>
      <c r="D8862" t="s">
        <v>140</v>
      </c>
      <c r="E8862" t="s">
        <v>30</v>
      </c>
      <c r="F8862" t="s">
        <v>26</v>
      </c>
      <c r="G8862" t="s">
        <v>46</v>
      </c>
      <c r="H8862" t="s">
        <v>2305</v>
      </c>
      <c r="I8862">
        <v>4.24</v>
      </c>
      <c r="J8862">
        <v>5</v>
      </c>
      <c r="K8862">
        <v>-6.36</v>
      </c>
      <c r="M8862" t="s">
        <v>3314</v>
      </c>
    </row>
    <row r="8863" spans="1:13" x14ac:dyDescent="0.25">
      <c r="A8863" s="7">
        <v>43015</v>
      </c>
      <c r="B8863" s="4">
        <f>YEAR(SaleData[[#This Row],[Order Date]])</f>
        <v>2017</v>
      </c>
      <c r="C8863" s="4">
        <f>MONTH(SaleData[[#This Row],[Order Date]])</f>
        <v>10</v>
      </c>
      <c r="D8863" t="s">
        <v>1851</v>
      </c>
      <c r="E8863" t="s">
        <v>69</v>
      </c>
      <c r="F8863" t="s">
        <v>26</v>
      </c>
      <c r="G8863" t="s">
        <v>36</v>
      </c>
      <c r="H8863" t="s">
        <v>1096</v>
      </c>
      <c r="I8863">
        <v>85.52</v>
      </c>
      <c r="J8863">
        <v>2</v>
      </c>
      <c r="K8863">
        <v>22.24</v>
      </c>
      <c r="M8863" t="s">
        <v>3314</v>
      </c>
    </row>
    <row r="8864" spans="1:13" x14ac:dyDescent="0.25">
      <c r="A8864" s="7">
        <v>43016</v>
      </c>
      <c r="B8864" s="4">
        <f>YEAR(SaleData[[#This Row],[Order Date]])</f>
        <v>2017</v>
      </c>
      <c r="C8864" s="4">
        <f>MONTH(SaleData[[#This Row],[Order Date]])</f>
        <v>10</v>
      </c>
      <c r="D8864" t="s">
        <v>592</v>
      </c>
      <c r="E8864" t="s">
        <v>43</v>
      </c>
      <c r="F8864" t="s">
        <v>11</v>
      </c>
      <c r="G8864" t="s">
        <v>21</v>
      </c>
      <c r="H8864" t="s">
        <v>1407</v>
      </c>
      <c r="I8864">
        <v>103.19</v>
      </c>
      <c r="J8864">
        <v>1</v>
      </c>
      <c r="K8864">
        <v>11.61</v>
      </c>
      <c r="M8864" t="s">
        <v>3314</v>
      </c>
    </row>
    <row r="8865" spans="1:13" x14ac:dyDescent="0.25">
      <c r="A8865" s="7">
        <v>43016</v>
      </c>
      <c r="B8865" s="4">
        <f>YEAR(SaleData[[#This Row],[Order Date]])</f>
        <v>2017</v>
      </c>
      <c r="C8865" s="4">
        <f>MONTH(SaleData[[#This Row],[Order Date]])</f>
        <v>10</v>
      </c>
      <c r="D8865" t="s">
        <v>592</v>
      </c>
      <c r="E8865" t="s">
        <v>43</v>
      </c>
      <c r="F8865" t="s">
        <v>11</v>
      </c>
      <c r="G8865" t="s">
        <v>12</v>
      </c>
      <c r="H8865" t="s">
        <v>1384</v>
      </c>
      <c r="I8865">
        <v>36</v>
      </c>
      <c r="J8865">
        <v>2</v>
      </c>
      <c r="K8865">
        <v>6.48</v>
      </c>
      <c r="M8865" t="s">
        <v>3314</v>
      </c>
    </row>
    <row r="8866" spans="1:13" x14ac:dyDescent="0.25">
      <c r="A8866" s="7">
        <v>43016</v>
      </c>
      <c r="B8866" s="4">
        <f>YEAR(SaleData[[#This Row],[Order Date]])</f>
        <v>2017</v>
      </c>
      <c r="C8866" s="4">
        <f>MONTH(SaleData[[#This Row],[Order Date]])</f>
        <v>10</v>
      </c>
      <c r="D8866" t="s">
        <v>592</v>
      </c>
      <c r="E8866" t="s">
        <v>43</v>
      </c>
      <c r="F8866" t="s">
        <v>11</v>
      </c>
      <c r="G8866" t="s">
        <v>12</v>
      </c>
      <c r="H8866" t="s">
        <v>1921</v>
      </c>
      <c r="I8866">
        <v>239.96</v>
      </c>
      <c r="J8866">
        <v>4</v>
      </c>
      <c r="K8866">
        <v>115.18</v>
      </c>
      <c r="M8866" t="s">
        <v>3314</v>
      </c>
    </row>
    <row r="8867" spans="1:13" x14ac:dyDescent="0.25">
      <c r="A8867" s="7">
        <v>43016</v>
      </c>
      <c r="B8867" s="4">
        <f>YEAR(SaleData[[#This Row],[Order Date]])</f>
        <v>2017</v>
      </c>
      <c r="C8867" s="4">
        <f>MONTH(SaleData[[#This Row],[Order Date]])</f>
        <v>10</v>
      </c>
      <c r="D8867" t="s">
        <v>592</v>
      </c>
      <c r="E8867" t="s">
        <v>43</v>
      </c>
      <c r="F8867" t="s">
        <v>26</v>
      </c>
      <c r="G8867" t="s">
        <v>36</v>
      </c>
      <c r="H8867" t="s">
        <v>2286</v>
      </c>
      <c r="I8867">
        <v>40.68</v>
      </c>
      <c r="J8867">
        <v>2</v>
      </c>
      <c r="K8867">
        <v>0.41</v>
      </c>
      <c r="M8867" t="s">
        <v>3314</v>
      </c>
    </row>
    <row r="8868" spans="1:13" x14ac:dyDescent="0.25">
      <c r="A8868" s="7">
        <v>43016</v>
      </c>
      <c r="B8868" s="4">
        <f>YEAR(SaleData[[#This Row],[Order Date]])</f>
        <v>2017</v>
      </c>
      <c r="C8868" s="4">
        <f>MONTH(SaleData[[#This Row],[Order Date]])</f>
        <v>10</v>
      </c>
      <c r="D8868" t="s">
        <v>1014</v>
      </c>
      <c r="E8868" t="s">
        <v>1123</v>
      </c>
      <c r="F8868" t="s">
        <v>26</v>
      </c>
      <c r="G8868" t="s">
        <v>36</v>
      </c>
      <c r="H8868" t="s">
        <v>1096</v>
      </c>
      <c r="I8868">
        <v>42.76</v>
      </c>
      <c r="J8868">
        <v>1</v>
      </c>
      <c r="K8868">
        <v>11.12</v>
      </c>
      <c r="M8868" t="s">
        <v>3314</v>
      </c>
    </row>
    <row r="8869" spans="1:13" x14ac:dyDescent="0.25">
      <c r="A8869" s="7">
        <v>43016</v>
      </c>
      <c r="B8869" s="4">
        <f>YEAR(SaleData[[#This Row],[Order Date]])</f>
        <v>2017</v>
      </c>
      <c r="C8869" s="4">
        <f>MONTH(SaleData[[#This Row],[Order Date]])</f>
        <v>10</v>
      </c>
      <c r="D8869" t="s">
        <v>1772</v>
      </c>
      <c r="E8869" t="s">
        <v>20</v>
      </c>
      <c r="F8869" t="s">
        <v>16</v>
      </c>
      <c r="G8869" t="s">
        <v>17</v>
      </c>
      <c r="H8869" t="s">
        <v>1186</v>
      </c>
      <c r="I8869">
        <v>145.76</v>
      </c>
      <c r="J8869">
        <v>2</v>
      </c>
      <c r="K8869">
        <v>3.24</v>
      </c>
      <c r="M8869" t="s">
        <v>3314</v>
      </c>
    </row>
    <row r="8870" spans="1:13" x14ac:dyDescent="0.25">
      <c r="A8870" s="7">
        <v>43017</v>
      </c>
      <c r="B8870" s="4">
        <f>YEAR(SaleData[[#This Row],[Order Date]])</f>
        <v>2017</v>
      </c>
      <c r="C8870" s="4">
        <f>MONTH(SaleData[[#This Row],[Order Date]])</f>
        <v>10</v>
      </c>
      <c r="D8870" t="s">
        <v>1604</v>
      </c>
      <c r="E8870" t="s">
        <v>79</v>
      </c>
      <c r="F8870" t="s">
        <v>26</v>
      </c>
      <c r="G8870" t="s">
        <v>27</v>
      </c>
      <c r="H8870" t="s">
        <v>1070</v>
      </c>
      <c r="I8870">
        <v>10.82</v>
      </c>
      <c r="J8870">
        <v>4</v>
      </c>
      <c r="K8870">
        <v>3.52</v>
      </c>
      <c r="M8870" t="s">
        <v>3314</v>
      </c>
    </row>
    <row r="8871" spans="1:13" x14ac:dyDescent="0.25">
      <c r="A8871" s="7">
        <v>43017</v>
      </c>
      <c r="B8871" s="4">
        <f>YEAR(SaleData[[#This Row],[Order Date]])</f>
        <v>2017</v>
      </c>
      <c r="C8871" s="4">
        <f>MONTH(SaleData[[#This Row],[Order Date]])</f>
        <v>10</v>
      </c>
      <c r="D8871" t="s">
        <v>590</v>
      </c>
      <c r="E8871" t="s">
        <v>24</v>
      </c>
      <c r="F8871" t="s">
        <v>16</v>
      </c>
      <c r="G8871" t="s">
        <v>40</v>
      </c>
      <c r="H8871" t="s">
        <v>271</v>
      </c>
      <c r="I8871">
        <v>652.45000000000005</v>
      </c>
      <c r="J8871">
        <v>5</v>
      </c>
      <c r="K8871">
        <v>-430.62</v>
      </c>
      <c r="M8871" t="s">
        <v>3314</v>
      </c>
    </row>
    <row r="8872" spans="1:13" x14ac:dyDescent="0.25">
      <c r="A8872" s="7">
        <v>43017</v>
      </c>
      <c r="B8872" s="4">
        <f>YEAR(SaleData[[#This Row],[Order Date]])</f>
        <v>2017</v>
      </c>
      <c r="C8872" s="4">
        <f>MONTH(SaleData[[#This Row],[Order Date]])</f>
        <v>10</v>
      </c>
      <c r="D8872" t="s">
        <v>590</v>
      </c>
      <c r="E8872" t="s">
        <v>24</v>
      </c>
      <c r="F8872" t="s">
        <v>16</v>
      </c>
      <c r="G8872" t="s">
        <v>40</v>
      </c>
      <c r="H8872" t="s">
        <v>1739</v>
      </c>
      <c r="I8872">
        <v>66.650000000000006</v>
      </c>
      <c r="J8872">
        <v>3</v>
      </c>
      <c r="K8872">
        <v>-42.65</v>
      </c>
      <c r="M8872" t="s">
        <v>3314</v>
      </c>
    </row>
    <row r="8873" spans="1:13" x14ac:dyDescent="0.25">
      <c r="A8873" s="7">
        <v>43017</v>
      </c>
      <c r="B8873" s="4">
        <f>YEAR(SaleData[[#This Row],[Order Date]])</f>
        <v>2017</v>
      </c>
      <c r="C8873" s="4">
        <f>MONTH(SaleData[[#This Row],[Order Date]])</f>
        <v>10</v>
      </c>
      <c r="D8873" t="s">
        <v>419</v>
      </c>
      <c r="E8873" t="s">
        <v>129</v>
      </c>
      <c r="F8873" t="s">
        <v>16</v>
      </c>
      <c r="G8873" t="s">
        <v>34</v>
      </c>
      <c r="H8873" t="s">
        <v>2151</v>
      </c>
      <c r="I8873">
        <v>45.89</v>
      </c>
      <c r="J8873">
        <v>4</v>
      </c>
      <c r="K8873">
        <v>9.18</v>
      </c>
      <c r="M8873" t="s">
        <v>3314</v>
      </c>
    </row>
    <row r="8874" spans="1:13" x14ac:dyDescent="0.25">
      <c r="A8874" s="7">
        <v>43017</v>
      </c>
      <c r="B8874" s="4">
        <f>YEAR(SaleData[[#This Row],[Order Date]])</f>
        <v>2017</v>
      </c>
      <c r="C8874" s="4">
        <f>MONTH(SaleData[[#This Row],[Order Date]])</f>
        <v>10</v>
      </c>
      <c r="D8874" t="s">
        <v>2284</v>
      </c>
      <c r="E8874" t="s">
        <v>20</v>
      </c>
      <c r="F8874" t="s">
        <v>26</v>
      </c>
      <c r="G8874" t="s">
        <v>46</v>
      </c>
      <c r="H8874" t="s">
        <v>1405</v>
      </c>
      <c r="I8874">
        <v>12.82</v>
      </c>
      <c r="J8874">
        <v>3</v>
      </c>
      <c r="K8874">
        <v>4.33</v>
      </c>
      <c r="M8874" t="s">
        <v>3314</v>
      </c>
    </row>
    <row r="8875" spans="1:13" x14ac:dyDescent="0.25">
      <c r="A8875" s="7">
        <v>43017</v>
      </c>
      <c r="B8875" s="4">
        <f>YEAR(SaleData[[#This Row],[Order Date]])</f>
        <v>2017</v>
      </c>
      <c r="C8875" s="4">
        <f>MONTH(SaleData[[#This Row],[Order Date]])</f>
        <v>10</v>
      </c>
      <c r="D8875" t="s">
        <v>2284</v>
      </c>
      <c r="E8875" t="s">
        <v>20</v>
      </c>
      <c r="F8875" t="s">
        <v>16</v>
      </c>
      <c r="G8875" t="s">
        <v>235</v>
      </c>
      <c r="H8875" t="s">
        <v>2198</v>
      </c>
      <c r="I8875">
        <v>314.35000000000002</v>
      </c>
      <c r="J8875">
        <v>3</v>
      </c>
      <c r="K8875">
        <v>-15.72</v>
      </c>
      <c r="M8875" t="s">
        <v>3315</v>
      </c>
    </row>
    <row r="8876" spans="1:13" x14ac:dyDescent="0.25">
      <c r="A8876" s="7">
        <v>43017</v>
      </c>
      <c r="B8876" s="4">
        <f>YEAR(SaleData[[#This Row],[Order Date]])</f>
        <v>2017</v>
      </c>
      <c r="C8876" s="4">
        <f>MONTH(SaleData[[#This Row],[Order Date]])</f>
        <v>10</v>
      </c>
      <c r="D8876" t="s">
        <v>2284</v>
      </c>
      <c r="E8876" t="s">
        <v>20</v>
      </c>
      <c r="F8876" t="s">
        <v>26</v>
      </c>
      <c r="G8876" t="s">
        <v>27</v>
      </c>
      <c r="H8876" t="s">
        <v>2352</v>
      </c>
      <c r="I8876">
        <v>18.98</v>
      </c>
      <c r="J8876">
        <v>2</v>
      </c>
      <c r="K8876">
        <v>8.92</v>
      </c>
      <c r="M8876" t="s">
        <v>3315</v>
      </c>
    </row>
    <row r="8877" spans="1:13" x14ac:dyDescent="0.25">
      <c r="A8877" s="7">
        <v>43017</v>
      </c>
      <c r="B8877" s="4">
        <f>YEAR(SaleData[[#This Row],[Order Date]])</f>
        <v>2017</v>
      </c>
      <c r="C8877" s="4">
        <f>MONTH(SaleData[[#This Row],[Order Date]])</f>
        <v>10</v>
      </c>
      <c r="D8877" t="s">
        <v>2284</v>
      </c>
      <c r="E8877" t="s">
        <v>20</v>
      </c>
      <c r="F8877" t="s">
        <v>26</v>
      </c>
      <c r="G8877" t="s">
        <v>46</v>
      </c>
      <c r="H8877" t="s">
        <v>1277</v>
      </c>
      <c r="I8877">
        <v>18.239999999999998</v>
      </c>
      <c r="J8877">
        <v>6</v>
      </c>
      <c r="K8877">
        <v>6.16</v>
      </c>
      <c r="M8877" t="s">
        <v>3315</v>
      </c>
    </row>
    <row r="8878" spans="1:13" x14ac:dyDescent="0.25">
      <c r="A8878" s="7">
        <v>43017</v>
      </c>
      <c r="B8878" s="4">
        <f>YEAR(SaleData[[#This Row],[Order Date]])</f>
        <v>2017</v>
      </c>
      <c r="C8878" s="4">
        <f>MONTH(SaleData[[#This Row],[Order Date]])</f>
        <v>10</v>
      </c>
      <c r="D8878" t="s">
        <v>689</v>
      </c>
      <c r="E8878" t="s">
        <v>30</v>
      </c>
      <c r="F8878" t="s">
        <v>26</v>
      </c>
      <c r="G8878" t="s">
        <v>62</v>
      </c>
      <c r="H8878" t="s">
        <v>995</v>
      </c>
      <c r="I8878">
        <v>67.14</v>
      </c>
      <c r="J8878">
        <v>7</v>
      </c>
      <c r="K8878">
        <v>5.88</v>
      </c>
      <c r="M8878" t="s">
        <v>3315</v>
      </c>
    </row>
    <row r="8879" spans="1:13" x14ac:dyDescent="0.25">
      <c r="A8879" s="7">
        <v>43017</v>
      </c>
      <c r="B8879" s="4">
        <f>YEAR(SaleData[[#This Row],[Order Date]])</f>
        <v>2017</v>
      </c>
      <c r="C8879" s="4">
        <f>MONTH(SaleData[[#This Row],[Order Date]])</f>
        <v>10</v>
      </c>
      <c r="D8879" t="s">
        <v>689</v>
      </c>
      <c r="E8879" t="s">
        <v>30</v>
      </c>
      <c r="F8879" t="s">
        <v>16</v>
      </c>
      <c r="G8879" t="s">
        <v>17</v>
      </c>
      <c r="H8879" t="s">
        <v>2353</v>
      </c>
      <c r="I8879">
        <v>254.06</v>
      </c>
      <c r="J8879">
        <v>3</v>
      </c>
      <c r="K8879">
        <v>-32.659999999999997</v>
      </c>
      <c r="M8879" t="s">
        <v>3315</v>
      </c>
    </row>
    <row r="8880" spans="1:13" x14ac:dyDescent="0.25">
      <c r="A8880" s="7">
        <v>43017</v>
      </c>
      <c r="B8880" s="4">
        <f>YEAR(SaleData[[#This Row],[Order Date]])</f>
        <v>2017</v>
      </c>
      <c r="C8880" s="4">
        <f>MONTH(SaleData[[#This Row],[Order Date]])</f>
        <v>10</v>
      </c>
      <c r="D8880" t="s">
        <v>569</v>
      </c>
      <c r="E8880" t="s">
        <v>43</v>
      </c>
      <c r="F8880" t="s">
        <v>26</v>
      </c>
      <c r="G8880" t="s">
        <v>27</v>
      </c>
      <c r="H8880" t="s">
        <v>2354</v>
      </c>
      <c r="I8880">
        <v>35.200000000000003</v>
      </c>
      <c r="J8880">
        <v>5</v>
      </c>
      <c r="K8880">
        <v>16.54</v>
      </c>
      <c r="M8880" t="s">
        <v>3315</v>
      </c>
    </row>
    <row r="8881" spans="1:13" x14ac:dyDescent="0.25">
      <c r="A8881" s="7">
        <v>43018</v>
      </c>
      <c r="B8881" s="4">
        <f>YEAR(SaleData[[#This Row],[Order Date]])</f>
        <v>2017</v>
      </c>
      <c r="C8881" s="4">
        <f>MONTH(SaleData[[#This Row],[Order Date]])</f>
        <v>10</v>
      </c>
      <c r="D8881" t="s">
        <v>1142</v>
      </c>
      <c r="E8881" t="s">
        <v>24</v>
      </c>
      <c r="F8881" t="s">
        <v>16</v>
      </c>
      <c r="G8881" t="s">
        <v>17</v>
      </c>
      <c r="H8881" t="s">
        <v>1078</v>
      </c>
      <c r="I8881">
        <v>239.36</v>
      </c>
      <c r="J8881">
        <v>3</v>
      </c>
      <c r="K8881">
        <v>-47.87</v>
      </c>
      <c r="M8881" t="s">
        <v>3315</v>
      </c>
    </row>
    <row r="8882" spans="1:13" x14ac:dyDescent="0.25">
      <c r="A8882" s="7">
        <v>43020</v>
      </c>
      <c r="B8882" s="4">
        <f>YEAR(SaleData[[#This Row],[Order Date]])</f>
        <v>2017</v>
      </c>
      <c r="C8882" s="4">
        <f>MONTH(SaleData[[#This Row],[Order Date]])</f>
        <v>10</v>
      </c>
      <c r="D8882" t="s">
        <v>547</v>
      </c>
      <c r="E8882" t="s">
        <v>24</v>
      </c>
      <c r="F8882" t="s">
        <v>16</v>
      </c>
      <c r="G8882" t="s">
        <v>17</v>
      </c>
      <c r="H8882" t="s">
        <v>1689</v>
      </c>
      <c r="I8882">
        <v>254.6</v>
      </c>
      <c r="J8882">
        <v>14</v>
      </c>
      <c r="K8882">
        <v>-18.190000000000001</v>
      </c>
      <c r="M8882" t="s">
        <v>3316</v>
      </c>
    </row>
    <row r="8883" spans="1:13" x14ac:dyDescent="0.25">
      <c r="A8883" s="7">
        <v>43020</v>
      </c>
      <c r="B8883" s="4">
        <f>YEAR(SaleData[[#This Row],[Order Date]])</f>
        <v>2017</v>
      </c>
      <c r="C8883" s="4">
        <f>MONTH(SaleData[[#This Row],[Order Date]])</f>
        <v>10</v>
      </c>
      <c r="D8883" t="s">
        <v>2344</v>
      </c>
      <c r="E8883" t="s">
        <v>79</v>
      </c>
      <c r="F8883" t="s">
        <v>26</v>
      </c>
      <c r="G8883" t="s">
        <v>27</v>
      </c>
      <c r="H8883" t="s">
        <v>2411</v>
      </c>
      <c r="I8883">
        <v>7.97</v>
      </c>
      <c r="J8883">
        <v>2</v>
      </c>
      <c r="K8883">
        <v>2.69</v>
      </c>
      <c r="M8883" t="s">
        <v>3316</v>
      </c>
    </row>
    <row r="8884" spans="1:13" x14ac:dyDescent="0.25">
      <c r="A8884" s="7">
        <v>43020</v>
      </c>
      <c r="B8884" s="4">
        <f>YEAR(SaleData[[#This Row],[Order Date]])</f>
        <v>2017</v>
      </c>
      <c r="C8884" s="4">
        <f>MONTH(SaleData[[#This Row],[Order Date]])</f>
        <v>10</v>
      </c>
      <c r="D8884" t="s">
        <v>2230</v>
      </c>
      <c r="E8884" t="s">
        <v>855</v>
      </c>
      <c r="F8884" t="s">
        <v>11</v>
      </c>
      <c r="G8884" t="s">
        <v>12</v>
      </c>
      <c r="H8884" t="s">
        <v>96</v>
      </c>
      <c r="I8884">
        <v>595</v>
      </c>
      <c r="J8884">
        <v>5</v>
      </c>
      <c r="K8884">
        <v>95.2</v>
      </c>
      <c r="M8884" t="s">
        <v>3316</v>
      </c>
    </row>
    <row r="8885" spans="1:13" x14ac:dyDescent="0.25">
      <c r="A8885" s="7">
        <v>43020</v>
      </c>
      <c r="B8885" s="4">
        <f>YEAR(SaleData[[#This Row],[Order Date]])</f>
        <v>2017</v>
      </c>
      <c r="C8885" s="4">
        <f>MONTH(SaleData[[#This Row],[Order Date]])</f>
        <v>10</v>
      </c>
      <c r="D8885" t="s">
        <v>2230</v>
      </c>
      <c r="E8885" t="s">
        <v>855</v>
      </c>
      <c r="F8885" t="s">
        <v>26</v>
      </c>
      <c r="G8885" t="s">
        <v>46</v>
      </c>
      <c r="H8885" t="s">
        <v>1861</v>
      </c>
      <c r="I8885">
        <v>79.87</v>
      </c>
      <c r="J8885">
        <v>3</v>
      </c>
      <c r="K8885">
        <v>29.95</v>
      </c>
      <c r="M8885" t="s">
        <v>3317</v>
      </c>
    </row>
    <row r="8886" spans="1:13" x14ac:dyDescent="0.25">
      <c r="A8886" s="7">
        <v>43020</v>
      </c>
      <c r="B8886" s="4">
        <f>YEAR(SaleData[[#This Row],[Order Date]])</f>
        <v>2017</v>
      </c>
      <c r="C8886" s="4">
        <f>MONTH(SaleData[[#This Row],[Order Date]])</f>
        <v>10</v>
      </c>
      <c r="D8886" t="s">
        <v>2412</v>
      </c>
      <c r="E8886" t="s">
        <v>43</v>
      </c>
      <c r="F8886" t="s">
        <v>11</v>
      </c>
      <c r="G8886" t="s">
        <v>12</v>
      </c>
      <c r="H8886" t="s">
        <v>2413</v>
      </c>
      <c r="I8886">
        <v>0.99</v>
      </c>
      <c r="J8886">
        <v>1</v>
      </c>
      <c r="K8886">
        <v>0.44</v>
      </c>
      <c r="M8886" t="s">
        <v>3317</v>
      </c>
    </row>
    <row r="8887" spans="1:13" x14ac:dyDescent="0.25">
      <c r="A8887" s="7">
        <v>43020</v>
      </c>
      <c r="B8887" s="4">
        <f>YEAR(SaleData[[#This Row],[Order Date]])</f>
        <v>2017</v>
      </c>
      <c r="C8887" s="4">
        <f>MONTH(SaleData[[#This Row],[Order Date]])</f>
        <v>10</v>
      </c>
      <c r="D8887" t="s">
        <v>2412</v>
      </c>
      <c r="E8887" t="s">
        <v>43</v>
      </c>
      <c r="F8887" t="s">
        <v>26</v>
      </c>
      <c r="G8887" t="s">
        <v>46</v>
      </c>
      <c r="H8887" t="s">
        <v>2031</v>
      </c>
      <c r="I8887">
        <v>101.84</v>
      </c>
      <c r="J8887">
        <v>5</v>
      </c>
      <c r="K8887">
        <v>36.92</v>
      </c>
      <c r="M8887" t="s">
        <v>3317</v>
      </c>
    </row>
    <row r="8888" spans="1:13" x14ac:dyDescent="0.25">
      <c r="A8888" s="7">
        <v>43020</v>
      </c>
      <c r="B8888" s="4">
        <f>YEAR(SaleData[[#This Row],[Order Date]])</f>
        <v>2017</v>
      </c>
      <c r="C8888" s="4">
        <f>MONTH(SaleData[[#This Row],[Order Date]])</f>
        <v>10</v>
      </c>
      <c r="D8888" t="s">
        <v>2370</v>
      </c>
      <c r="E8888" t="s">
        <v>43</v>
      </c>
      <c r="F8888" t="s">
        <v>11</v>
      </c>
      <c r="G8888" t="s">
        <v>12</v>
      </c>
      <c r="H8888" t="s">
        <v>904</v>
      </c>
      <c r="I8888">
        <v>435.84</v>
      </c>
      <c r="J8888">
        <v>12</v>
      </c>
      <c r="K8888">
        <v>130.75</v>
      </c>
      <c r="M8888" t="s">
        <v>3317</v>
      </c>
    </row>
    <row r="8889" spans="1:13" x14ac:dyDescent="0.25">
      <c r="A8889" s="7">
        <v>43020</v>
      </c>
      <c r="B8889" s="4">
        <f>YEAR(SaleData[[#This Row],[Order Date]])</f>
        <v>2017</v>
      </c>
      <c r="C8889" s="4">
        <f>MONTH(SaleData[[#This Row],[Order Date]])</f>
        <v>10</v>
      </c>
      <c r="D8889" t="s">
        <v>2370</v>
      </c>
      <c r="E8889" t="s">
        <v>43</v>
      </c>
      <c r="F8889" t="s">
        <v>26</v>
      </c>
      <c r="G8889" t="s">
        <v>62</v>
      </c>
      <c r="H8889" t="s">
        <v>240</v>
      </c>
      <c r="I8889">
        <v>5.88</v>
      </c>
      <c r="J8889">
        <v>2</v>
      </c>
      <c r="K8889">
        <v>1.59</v>
      </c>
      <c r="M8889" t="s">
        <v>3318</v>
      </c>
    </row>
    <row r="8890" spans="1:13" x14ac:dyDescent="0.25">
      <c r="A8890" s="7">
        <v>43020</v>
      </c>
      <c r="B8890" s="4">
        <f>YEAR(SaleData[[#This Row],[Order Date]])</f>
        <v>2017</v>
      </c>
      <c r="C8890" s="4">
        <f>MONTH(SaleData[[#This Row],[Order Date]])</f>
        <v>10</v>
      </c>
      <c r="D8890" t="s">
        <v>1286</v>
      </c>
      <c r="E8890" t="s">
        <v>30</v>
      </c>
      <c r="F8890" t="s">
        <v>11</v>
      </c>
      <c r="G8890" t="s">
        <v>12</v>
      </c>
      <c r="H8890" t="s">
        <v>703</v>
      </c>
      <c r="I8890">
        <v>39.979999999999997</v>
      </c>
      <c r="J8890">
        <v>2</v>
      </c>
      <c r="K8890">
        <v>-1.5</v>
      </c>
      <c r="M8890" t="s">
        <v>3318</v>
      </c>
    </row>
    <row r="8891" spans="1:13" x14ac:dyDescent="0.25">
      <c r="A8891" s="7">
        <v>43020</v>
      </c>
      <c r="B8891" s="4">
        <f>YEAR(SaleData[[#This Row],[Order Date]])</f>
        <v>2017</v>
      </c>
      <c r="C8891" s="4">
        <f>MONTH(SaleData[[#This Row],[Order Date]])</f>
        <v>10</v>
      </c>
      <c r="D8891" t="s">
        <v>2169</v>
      </c>
      <c r="E8891" t="s">
        <v>60</v>
      </c>
      <c r="F8891" t="s">
        <v>11</v>
      </c>
      <c r="G8891" t="s">
        <v>12</v>
      </c>
      <c r="H8891" t="s">
        <v>1191</v>
      </c>
      <c r="I8891">
        <v>45</v>
      </c>
      <c r="J8891">
        <v>3</v>
      </c>
      <c r="K8891">
        <v>4.95</v>
      </c>
      <c r="M8891" t="s">
        <v>3318</v>
      </c>
    </row>
    <row r="8892" spans="1:13" x14ac:dyDescent="0.25">
      <c r="A8892" s="7">
        <v>43020</v>
      </c>
      <c r="B8892" s="4">
        <f>YEAR(SaleData[[#This Row],[Order Date]])</f>
        <v>2017</v>
      </c>
      <c r="C8892" s="4">
        <f>MONTH(SaleData[[#This Row],[Order Date]])</f>
        <v>10</v>
      </c>
      <c r="D8892" t="s">
        <v>2169</v>
      </c>
      <c r="E8892" t="s">
        <v>60</v>
      </c>
      <c r="F8892" t="s">
        <v>26</v>
      </c>
      <c r="G8892" t="s">
        <v>31</v>
      </c>
      <c r="H8892" t="s">
        <v>1804</v>
      </c>
      <c r="I8892">
        <v>17.899999999999999</v>
      </c>
      <c r="J8892">
        <v>5</v>
      </c>
      <c r="K8892">
        <v>8.77</v>
      </c>
      <c r="M8892" t="s">
        <v>3318</v>
      </c>
    </row>
    <row r="8893" spans="1:13" x14ac:dyDescent="0.25">
      <c r="A8893" s="7">
        <v>43020</v>
      </c>
      <c r="B8893" s="4">
        <f>YEAR(SaleData[[#This Row],[Order Date]])</f>
        <v>2017</v>
      </c>
      <c r="C8893" s="4">
        <f>MONTH(SaleData[[#This Row],[Order Date]])</f>
        <v>10</v>
      </c>
      <c r="D8893" t="s">
        <v>2169</v>
      </c>
      <c r="E8893" t="s">
        <v>60</v>
      </c>
      <c r="F8893" t="s">
        <v>16</v>
      </c>
      <c r="G8893" t="s">
        <v>34</v>
      </c>
      <c r="H8893" t="s">
        <v>2221</v>
      </c>
      <c r="I8893">
        <v>40.479999999999997</v>
      </c>
      <c r="J8893">
        <v>2</v>
      </c>
      <c r="K8893">
        <v>17.41</v>
      </c>
      <c r="M8893" t="s">
        <v>3319</v>
      </c>
    </row>
    <row r="8894" spans="1:13" x14ac:dyDescent="0.25">
      <c r="A8894" s="7">
        <v>43020</v>
      </c>
      <c r="B8894" s="4">
        <f>YEAR(SaleData[[#This Row],[Order Date]])</f>
        <v>2017</v>
      </c>
      <c r="C8894" s="4">
        <f>MONTH(SaleData[[#This Row],[Order Date]])</f>
        <v>10</v>
      </c>
      <c r="D8894" t="s">
        <v>2169</v>
      </c>
      <c r="E8894" t="s">
        <v>60</v>
      </c>
      <c r="F8894" t="s">
        <v>16</v>
      </c>
      <c r="G8894" t="s">
        <v>235</v>
      </c>
      <c r="H8894" t="s">
        <v>2414</v>
      </c>
      <c r="I8894">
        <v>2154.9</v>
      </c>
      <c r="J8894">
        <v>5</v>
      </c>
      <c r="K8894">
        <v>129.29</v>
      </c>
      <c r="M8894" t="s">
        <v>3320</v>
      </c>
    </row>
    <row r="8895" spans="1:13" x14ac:dyDescent="0.25">
      <c r="A8895" s="7">
        <v>43020</v>
      </c>
      <c r="B8895" s="4">
        <f>YEAR(SaleData[[#This Row],[Order Date]])</f>
        <v>2017</v>
      </c>
      <c r="C8895" s="4">
        <f>MONTH(SaleData[[#This Row],[Order Date]])</f>
        <v>10</v>
      </c>
      <c r="D8895" t="s">
        <v>782</v>
      </c>
      <c r="E8895" t="s">
        <v>30</v>
      </c>
      <c r="F8895" t="s">
        <v>11</v>
      </c>
      <c r="G8895" t="s">
        <v>21</v>
      </c>
      <c r="H8895" t="s">
        <v>2415</v>
      </c>
      <c r="I8895">
        <v>369.54</v>
      </c>
      <c r="J8895">
        <v>7</v>
      </c>
      <c r="K8895">
        <v>27.72</v>
      </c>
      <c r="M8895" t="s">
        <v>3320</v>
      </c>
    </row>
    <row r="8896" spans="1:13" x14ac:dyDescent="0.25">
      <c r="A8896" s="7">
        <v>43020</v>
      </c>
      <c r="B8896" s="4">
        <f>YEAR(SaleData[[#This Row],[Order Date]])</f>
        <v>2017</v>
      </c>
      <c r="C8896" s="4">
        <f>MONTH(SaleData[[#This Row],[Order Date]])</f>
        <v>10</v>
      </c>
      <c r="D8896" t="s">
        <v>782</v>
      </c>
      <c r="E8896" t="s">
        <v>30</v>
      </c>
      <c r="F8896" t="s">
        <v>26</v>
      </c>
      <c r="G8896" t="s">
        <v>27</v>
      </c>
      <c r="H8896" t="s">
        <v>1937</v>
      </c>
      <c r="I8896">
        <v>10.37</v>
      </c>
      <c r="J8896">
        <v>2</v>
      </c>
      <c r="K8896">
        <v>3.76</v>
      </c>
      <c r="M8896" t="s">
        <v>3320</v>
      </c>
    </row>
    <row r="8897" spans="1:13" x14ac:dyDescent="0.25">
      <c r="A8897" s="7">
        <v>43020</v>
      </c>
      <c r="B8897" s="4">
        <f>YEAR(SaleData[[#This Row],[Order Date]])</f>
        <v>2017</v>
      </c>
      <c r="C8897" s="4">
        <f>MONTH(SaleData[[#This Row],[Order Date]])</f>
        <v>10</v>
      </c>
      <c r="D8897" t="s">
        <v>782</v>
      </c>
      <c r="E8897" t="s">
        <v>30</v>
      </c>
      <c r="F8897" t="s">
        <v>11</v>
      </c>
      <c r="G8897" t="s">
        <v>12</v>
      </c>
      <c r="H8897" t="s">
        <v>2296</v>
      </c>
      <c r="I8897">
        <v>791.88</v>
      </c>
      <c r="J8897">
        <v>3</v>
      </c>
      <c r="K8897">
        <v>128.68</v>
      </c>
      <c r="M8897" t="s">
        <v>3320</v>
      </c>
    </row>
    <row r="8898" spans="1:13" x14ac:dyDescent="0.25">
      <c r="A8898" s="7">
        <v>43020</v>
      </c>
      <c r="B8898" s="4">
        <f>YEAR(SaleData[[#This Row],[Order Date]])</f>
        <v>2017</v>
      </c>
      <c r="C8898" s="4">
        <f>MONTH(SaleData[[#This Row],[Order Date]])</f>
        <v>10</v>
      </c>
      <c r="D8898" t="s">
        <v>876</v>
      </c>
      <c r="E8898" t="s">
        <v>2416</v>
      </c>
      <c r="F8898" t="s">
        <v>16</v>
      </c>
      <c r="G8898" t="s">
        <v>40</v>
      </c>
      <c r="H8898" t="s">
        <v>1957</v>
      </c>
      <c r="I8898">
        <v>673.34</v>
      </c>
      <c r="J8898">
        <v>3</v>
      </c>
      <c r="K8898">
        <v>-76.95</v>
      </c>
      <c r="M8898" t="s">
        <v>3320</v>
      </c>
    </row>
    <row r="8899" spans="1:13" x14ac:dyDescent="0.25">
      <c r="A8899" s="7">
        <v>43020</v>
      </c>
      <c r="B8899" s="4">
        <f>YEAR(SaleData[[#This Row],[Order Date]])</f>
        <v>2017</v>
      </c>
      <c r="C8899" s="4">
        <f>MONTH(SaleData[[#This Row],[Order Date]])</f>
        <v>10</v>
      </c>
      <c r="D8899" t="s">
        <v>1907</v>
      </c>
      <c r="E8899" t="s">
        <v>20</v>
      </c>
      <c r="F8899" t="s">
        <v>26</v>
      </c>
      <c r="G8899" t="s">
        <v>27</v>
      </c>
      <c r="H8899" t="s">
        <v>1525</v>
      </c>
      <c r="I8899">
        <v>9.9600000000000009</v>
      </c>
      <c r="J8899">
        <v>2</v>
      </c>
      <c r="K8899">
        <v>4.68</v>
      </c>
      <c r="M8899" t="s">
        <v>3320</v>
      </c>
    </row>
    <row r="8900" spans="1:13" x14ac:dyDescent="0.25">
      <c r="A8900" s="7">
        <v>43021</v>
      </c>
      <c r="B8900" s="4">
        <f>YEAR(SaleData[[#This Row],[Order Date]])</f>
        <v>2017</v>
      </c>
      <c r="C8900" s="4">
        <f>MONTH(SaleData[[#This Row],[Order Date]])</f>
        <v>10</v>
      </c>
      <c r="D8900" t="s">
        <v>522</v>
      </c>
      <c r="E8900" t="s">
        <v>30</v>
      </c>
      <c r="F8900" t="s">
        <v>26</v>
      </c>
      <c r="G8900" t="s">
        <v>56</v>
      </c>
      <c r="H8900" t="s">
        <v>2400</v>
      </c>
      <c r="I8900">
        <v>9.32</v>
      </c>
      <c r="J8900">
        <v>6</v>
      </c>
      <c r="K8900">
        <v>-24.71</v>
      </c>
      <c r="M8900" t="s">
        <v>3320</v>
      </c>
    </row>
    <row r="8901" spans="1:13" x14ac:dyDescent="0.25">
      <c r="A8901" s="7">
        <v>43021</v>
      </c>
      <c r="B8901" s="4">
        <f>YEAR(SaleData[[#This Row],[Order Date]])</f>
        <v>2017</v>
      </c>
      <c r="C8901" s="4">
        <f>MONTH(SaleData[[#This Row],[Order Date]])</f>
        <v>10</v>
      </c>
      <c r="D8901" t="s">
        <v>621</v>
      </c>
      <c r="E8901" t="s">
        <v>129</v>
      </c>
      <c r="F8901" t="s">
        <v>11</v>
      </c>
      <c r="G8901" t="s">
        <v>12</v>
      </c>
      <c r="H8901" t="s">
        <v>1002</v>
      </c>
      <c r="I8901">
        <v>60.86</v>
      </c>
      <c r="J8901">
        <v>4</v>
      </c>
      <c r="K8901">
        <v>9.1300000000000008</v>
      </c>
      <c r="M8901" t="s">
        <v>3321</v>
      </c>
    </row>
    <row r="8902" spans="1:13" x14ac:dyDescent="0.25">
      <c r="A8902" s="7">
        <v>43021</v>
      </c>
      <c r="B8902" s="4">
        <f>YEAR(SaleData[[#This Row],[Order Date]])</f>
        <v>2017</v>
      </c>
      <c r="C8902" s="4">
        <f>MONTH(SaleData[[#This Row],[Order Date]])</f>
        <v>10</v>
      </c>
      <c r="D8902" t="s">
        <v>621</v>
      </c>
      <c r="E8902" t="s">
        <v>129</v>
      </c>
      <c r="F8902" t="s">
        <v>11</v>
      </c>
      <c r="G8902" t="s">
        <v>202</v>
      </c>
      <c r="H8902" t="s">
        <v>203</v>
      </c>
      <c r="I8902">
        <v>653</v>
      </c>
      <c r="J8902">
        <v>7</v>
      </c>
      <c r="K8902">
        <v>-935.96</v>
      </c>
      <c r="M8902" t="s">
        <v>3321</v>
      </c>
    </row>
    <row r="8903" spans="1:13" x14ac:dyDescent="0.25">
      <c r="A8903" s="7">
        <v>43021</v>
      </c>
      <c r="B8903" s="4">
        <f>YEAR(SaleData[[#This Row],[Order Date]])</f>
        <v>2017</v>
      </c>
      <c r="C8903" s="4">
        <f>MONTH(SaleData[[#This Row],[Order Date]])</f>
        <v>10</v>
      </c>
      <c r="D8903" t="s">
        <v>621</v>
      </c>
      <c r="E8903" t="s">
        <v>129</v>
      </c>
      <c r="F8903" t="s">
        <v>26</v>
      </c>
      <c r="G8903" t="s">
        <v>46</v>
      </c>
      <c r="H8903" t="s">
        <v>1065</v>
      </c>
      <c r="I8903">
        <v>11.22</v>
      </c>
      <c r="J8903">
        <v>10</v>
      </c>
      <c r="K8903">
        <v>-7.48</v>
      </c>
      <c r="M8903" t="s">
        <v>3321</v>
      </c>
    </row>
    <row r="8904" spans="1:13" x14ac:dyDescent="0.25">
      <c r="A8904" s="7">
        <v>43021</v>
      </c>
      <c r="B8904" s="4">
        <f>YEAR(SaleData[[#This Row],[Order Date]])</f>
        <v>2017</v>
      </c>
      <c r="C8904" s="4">
        <f>MONTH(SaleData[[#This Row],[Order Date]])</f>
        <v>10</v>
      </c>
      <c r="D8904" t="s">
        <v>1230</v>
      </c>
      <c r="E8904" t="s">
        <v>20</v>
      </c>
      <c r="F8904" t="s">
        <v>11</v>
      </c>
      <c r="G8904" t="s">
        <v>12</v>
      </c>
      <c r="H8904" t="s">
        <v>2459</v>
      </c>
      <c r="I8904">
        <v>163.96</v>
      </c>
      <c r="J8904">
        <v>4</v>
      </c>
      <c r="K8904">
        <v>70.5</v>
      </c>
      <c r="M8904" t="s">
        <v>3321</v>
      </c>
    </row>
    <row r="8905" spans="1:13" x14ac:dyDescent="0.25">
      <c r="A8905" s="7">
        <v>43021</v>
      </c>
      <c r="B8905" s="4">
        <f>YEAR(SaleData[[#This Row],[Order Date]])</f>
        <v>2017</v>
      </c>
      <c r="C8905" s="4">
        <f>MONTH(SaleData[[#This Row],[Order Date]])</f>
        <v>10</v>
      </c>
      <c r="D8905" t="s">
        <v>916</v>
      </c>
      <c r="E8905" t="s">
        <v>324</v>
      </c>
      <c r="F8905" t="s">
        <v>26</v>
      </c>
      <c r="G8905" t="s">
        <v>27</v>
      </c>
      <c r="H8905" t="s">
        <v>2205</v>
      </c>
      <c r="I8905">
        <v>8.9</v>
      </c>
      <c r="J8905">
        <v>3</v>
      </c>
      <c r="K8905">
        <v>3.34</v>
      </c>
      <c r="M8905" t="s">
        <v>3321</v>
      </c>
    </row>
    <row r="8906" spans="1:13" x14ac:dyDescent="0.25">
      <c r="A8906" s="7">
        <v>43021</v>
      </c>
      <c r="B8906" s="4">
        <f>YEAR(SaleData[[#This Row],[Order Date]])</f>
        <v>2017</v>
      </c>
      <c r="C8906" s="4">
        <f>MONTH(SaleData[[#This Row],[Order Date]])</f>
        <v>10</v>
      </c>
      <c r="D8906" t="s">
        <v>916</v>
      </c>
      <c r="E8906" t="s">
        <v>324</v>
      </c>
      <c r="F8906" t="s">
        <v>26</v>
      </c>
      <c r="G8906" t="s">
        <v>36</v>
      </c>
      <c r="H8906" t="s">
        <v>497</v>
      </c>
      <c r="I8906">
        <v>720.06</v>
      </c>
      <c r="J8906">
        <v>4</v>
      </c>
      <c r="K8906">
        <v>-63.01</v>
      </c>
      <c r="M8906" t="s">
        <v>3321</v>
      </c>
    </row>
    <row r="8907" spans="1:13" x14ac:dyDescent="0.25">
      <c r="A8907" s="7">
        <v>43021</v>
      </c>
      <c r="B8907" s="4">
        <f>YEAR(SaleData[[#This Row],[Order Date]])</f>
        <v>2017</v>
      </c>
      <c r="C8907" s="4">
        <f>MONTH(SaleData[[#This Row],[Order Date]])</f>
        <v>10</v>
      </c>
      <c r="D8907" t="s">
        <v>711</v>
      </c>
      <c r="E8907" t="s">
        <v>15</v>
      </c>
      <c r="F8907" t="s">
        <v>16</v>
      </c>
      <c r="G8907" t="s">
        <v>17</v>
      </c>
      <c r="H8907" t="s">
        <v>1084</v>
      </c>
      <c r="I8907">
        <v>2404.6999999999998</v>
      </c>
      <c r="J8907">
        <v>6</v>
      </c>
      <c r="K8907">
        <v>150.29</v>
      </c>
      <c r="M8907" t="s">
        <v>3321</v>
      </c>
    </row>
    <row r="8908" spans="1:13" x14ac:dyDescent="0.25">
      <c r="A8908" s="7">
        <v>43021</v>
      </c>
      <c r="B8908" s="4">
        <f>YEAR(SaleData[[#This Row],[Order Date]])</f>
        <v>2017</v>
      </c>
      <c r="C8908" s="4">
        <f>MONTH(SaleData[[#This Row],[Order Date]])</f>
        <v>10</v>
      </c>
      <c r="D8908" t="s">
        <v>711</v>
      </c>
      <c r="E8908" t="s">
        <v>15</v>
      </c>
      <c r="F8908" t="s">
        <v>26</v>
      </c>
      <c r="G8908" t="s">
        <v>46</v>
      </c>
      <c r="H8908" t="s">
        <v>1209</v>
      </c>
      <c r="I8908">
        <v>563.02</v>
      </c>
      <c r="J8908">
        <v>11</v>
      </c>
      <c r="K8908">
        <v>190.02</v>
      </c>
      <c r="M8908" t="s">
        <v>3321</v>
      </c>
    </row>
    <row r="8909" spans="1:13" x14ac:dyDescent="0.25">
      <c r="A8909" s="7">
        <v>43021</v>
      </c>
      <c r="B8909" s="4">
        <f>YEAR(SaleData[[#This Row],[Order Date]])</f>
        <v>2017</v>
      </c>
      <c r="C8909" s="4">
        <f>MONTH(SaleData[[#This Row],[Order Date]])</f>
        <v>10</v>
      </c>
      <c r="D8909" t="s">
        <v>711</v>
      </c>
      <c r="E8909" t="s">
        <v>15</v>
      </c>
      <c r="F8909" t="s">
        <v>26</v>
      </c>
      <c r="G8909" t="s">
        <v>36</v>
      </c>
      <c r="H8909" t="s">
        <v>442</v>
      </c>
      <c r="I8909">
        <v>344.91</v>
      </c>
      <c r="J8909">
        <v>3</v>
      </c>
      <c r="K8909">
        <v>10.35</v>
      </c>
      <c r="M8909" t="s">
        <v>3321</v>
      </c>
    </row>
    <row r="8910" spans="1:13" x14ac:dyDescent="0.25">
      <c r="A8910" s="7">
        <v>43021</v>
      </c>
      <c r="B8910" s="4">
        <f>YEAR(SaleData[[#This Row],[Order Date]])</f>
        <v>2017</v>
      </c>
      <c r="C8910" s="4">
        <f>MONTH(SaleData[[#This Row],[Order Date]])</f>
        <v>10</v>
      </c>
      <c r="D8910" t="s">
        <v>711</v>
      </c>
      <c r="E8910" t="s">
        <v>15</v>
      </c>
      <c r="F8910" t="s">
        <v>26</v>
      </c>
      <c r="G8910" t="s">
        <v>44</v>
      </c>
      <c r="H8910" t="s">
        <v>1490</v>
      </c>
      <c r="I8910">
        <v>8.64</v>
      </c>
      <c r="J8910">
        <v>3</v>
      </c>
      <c r="K8910">
        <v>4.2300000000000004</v>
      </c>
      <c r="M8910" t="s">
        <v>3321</v>
      </c>
    </row>
    <row r="8911" spans="1:13" x14ac:dyDescent="0.25">
      <c r="A8911" s="7">
        <v>43021</v>
      </c>
      <c r="B8911" s="4">
        <f>YEAR(SaleData[[#This Row],[Order Date]])</f>
        <v>2017</v>
      </c>
      <c r="C8911" s="4">
        <f>MONTH(SaleData[[#This Row],[Order Date]])</f>
        <v>10</v>
      </c>
      <c r="D8911" t="s">
        <v>1992</v>
      </c>
      <c r="E8911" t="s">
        <v>75</v>
      </c>
      <c r="F8911" t="s">
        <v>26</v>
      </c>
      <c r="G8911" t="s">
        <v>62</v>
      </c>
      <c r="H8911" t="s">
        <v>306</v>
      </c>
      <c r="I8911">
        <v>2.06</v>
      </c>
      <c r="J8911">
        <v>1</v>
      </c>
      <c r="K8911">
        <v>0.15</v>
      </c>
      <c r="M8911" t="s">
        <v>3321</v>
      </c>
    </row>
    <row r="8912" spans="1:13" x14ac:dyDescent="0.25">
      <c r="A8912" s="7">
        <v>43021</v>
      </c>
      <c r="B8912" s="4">
        <f>YEAR(SaleData[[#This Row],[Order Date]])</f>
        <v>2017</v>
      </c>
      <c r="C8912" s="4">
        <f>MONTH(SaleData[[#This Row],[Order Date]])</f>
        <v>10</v>
      </c>
      <c r="D8912" t="s">
        <v>272</v>
      </c>
      <c r="E8912" t="s">
        <v>30</v>
      </c>
      <c r="F8912" t="s">
        <v>26</v>
      </c>
      <c r="G8912" t="s">
        <v>36</v>
      </c>
      <c r="H8912" t="s">
        <v>1130</v>
      </c>
      <c r="I8912">
        <v>61.79</v>
      </c>
      <c r="J8912">
        <v>4</v>
      </c>
      <c r="K8912">
        <v>6.18</v>
      </c>
      <c r="M8912" t="s">
        <v>3321</v>
      </c>
    </row>
    <row r="8913" spans="1:13" x14ac:dyDescent="0.25">
      <c r="A8913" s="7">
        <v>43021</v>
      </c>
      <c r="B8913" s="4">
        <f>YEAR(SaleData[[#This Row],[Order Date]])</f>
        <v>2017</v>
      </c>
      <c r="C8913" s="4">
        <f>MONTH(SaleData[[#This Row],[Order Date]])</f>
        <v>10</v>
      </c>
      <c r="D8913" t="s">
        <v>272</v>
      </c>
      <c r="E8913" t="s">
        <v>30</v>
      </c>
      <c r="F8913" t="s">
        <v>16</v>
      </c>
      <c r="G8913" t="s">
        <v>235</v>
      </c>
      <c r="H8913" t="s">
        <v>2460</v>
      </c>
      <c r="I8913">
        <v>206</v>
      </c>
      <c r="J8913">
        <v>3</v>
      </c>
      <c r="K8913">
        <v>-27.26</v>
      </c>
      <c r="M8913" t="s">
        <v>3321</v>
      </c>
    </row>
    <row r="8914" spans="1:13" x14ac:dyDescent="0.25">
      <c r="A8914" s="7">
        <v>43021</v>
      </c>
      <c r="B8914" s="4">
        <f>YEAR(SaleData[[#This Row],[Order Date]])</f>
        <v>2017</v>
      </c>
      <c r="C8914" s="4">
        <f>MONTH(SaleData[[#This Row],[Order Date]])</f>
        <v>10</v>
      </c>
      <c r="D8914" t="s">
        <v>1512</v>
      </c>
      <c r="E8914" t="s">
        <v>20</v>
      </c>
      <c r="F8914" t="s">
        <v>11</v>
      </c>
      <c r="G8914" t="s">
        <v>21</v>
      </c>
      <c r="H8914" t="s">
        <v>2461</v>
      </c>
      <c r="I8914">
        <v>629.95000000000005</v>
      </c>
      <c r="J8914">
        <v>5</v>
      </c>
      <c r="K8914">
        <v>163.79</v>
      </c>
      <c r="M8914" t="s">
        <v>3321</v>
      </c>
    </row>
    <row r="8915" spans="1:13" x14ac:dyDescent="0.25">
      <c r="A8915" s="7">
        <v>43022</v>
      </c>
      <c r="B8915" s="4">
        <f>YEAR(SaleData[[#This Row],[Order Date]])</f>
        <v>2017</v>
      </c>
      <c r="C8915" s="4">
        <f>MONTH(SaleData[[#This Row],[Order Date]])</f>
        <v>10</v>
      </c>
      <c r="D8915" t="s">
        <v>934</v>
      </c>
      <c r="E8915" t="s">
        <v>49</v>
      </c>
      <c r="F8915" t="s">
        <v>26</v>
      </c>
      <c r="G8915" t="s">
        <v>46</v>
      </c>
      <c r="H8915" t="s">
        <v>2278</v>
      </c>
      <c r="I8915">
        <v>37.880000000000003</v>
      </c>
      <c r="J8915">
        <v>2</v>
      </c>
      <c r="K8915">
        <v>18.940000000000001</v>
      </c>
      <c r="M8915" t="s">
        <v>3321</v>
      </c>
    </row>
    <row r="8916" spans="1:13" x14ac:dyDescent="0.25">
      <c r="A8916" s="7">
        <v>43022</v>
      </c>
      <c r="B8916" s="4">
        <f>YEAR(SaleData[[#This Row],[Order Date]])</f>
        <v>2017</v>
      </c>
      <c r="C8916" s="4">
        <f>MONTH(SaleData[[#This Row],[Order Date]])</f>
        <v>10</v>
      </c>
      <c r="D8916" t="s">
        <v>108</v>
      </c>
      <c r="E8916" t="s">
        <v>337</v>
      </c>
      <c r="F8916" t="s">
        <v>11</v>
      </c>
      <c r="G8916" t="s">
        <v>12</v>
      </c>
      <c r="H8916" t="s">
        <v>2379</v>
      </c>
      <c r="I8916">
        <v>63.88</v>
      </c>
      <c r="J8916">
        <v>4</v>
      </c>
      <c r="K8916">
        <v>24.91</v>
      </c>
      <c r="M8916" t="s">
        <v>3321</v>
      </c>
    </row>
    <row r="8917" spans="1:13" x14ac:dyDescent="0.25">
      <c r="A8917" s="7">
        <v>43022</v>
      </c>
      <c r="B8917" s="4">
        <f>YEAR(SaleData[[#This Row],[Order Date]])</f>
        <v>2017</v>
      </c>
      <c r="C8917" s="4">
        <f>MONTH(SaleData[[#This Row],[Order Date]])</f>
        <v>10</v>
      </c>
      <c r="D8917" t="s">
        <v>1829</v>
      </c>
      <c r="E8917" t="s">
        <v>43</v>
      </c>
      <c r="F8917" t="s">
        <v>26</v>
      </c>
      <c r="G8917" t="s">
        <v>46</v>
      </c>
      <c r="H8917" t="s">
        <v>2128</v>
      </c>
      <c r="I8917">
        <v>6.1</v>
      </c>
      <c r="J8917">
        <v>2</v>
      </c>
      <c r="K8917">
        <v>2.21</v>
      </c>
      <c r="M8917" t="s">
        <v>3322</v>
      </c>
    </row>
    <row r="8918" spans="1:13" x14ac:dyDescent="0.25">
      <c r="A8918" s="7">
        <v>43022</v>
      </c>
      <c r="B8918" s="4">
        <f>YEAR(SaleData[[#This Row],[Order Date]])</f>
        <v>2017</v>
      </c>
      <c r="C8918" s="4">
        <f>MONTH(SaleData[[#This Row],[Order Date]])</f>
        <v>10</v>
      </c>
      <c r="D8918" t="s">
        <v>1829</v>
      </c>
      <c r="E8918" t="s">
        <v>43</v>
      </c>
      <c r="F8918" t="s">
        <v>16</v>
      </c>
      <c r="G8918" t="s">
        <v>40</v>
      </c>
      <c r="H8918" t="s">
        <v>1584</v>
      </c>
      <c r="I8918">
        <v>1114.27</v>
      </c>
      <c r="J8918">
        <v>4</v>
      </c>
      <c r="K8918">
        <v>41.79</v>
      </c>
      <c r="M8918" t="s">
        <v>3322</v>
      </c>
    </row>
    <row r="8919" spans="1:13" x14ac:dyDescent="0.25">
      <c r="A8919" s="7">
        <v>43022</v>
      </c>
      <c r="B8919" s="4">
        <f>YEAR(SaleData[[#This Row],[Order Date]])</f>
        <v>2017</v>
      </c>
      <c r="C8919" s="4">
        <f>MONTH(SaleData[[#This Row],[Order Date]])</f>
        <v>10</v>
      </c>
      <c r="D8919" t="s">
        <v>1843</v>
      </c>
      <c r="E8919" t="s">
        <v>43</v>
      </c>
      <c r="F8919" t="s">
        <v>26</v>
      </c>
      <c r="G8919" t="s">
        <v>62</v>
      </c>
      <c r="H8919" t="s">
        <v>431</v>
      </c>
      <c r="I8919">
        <v>9.84</v>
      </c>
      <c r="J8919">
        <v>3</v>
      </c>
      <c r="K8919">
        <v>3.25</v>
      </c>
      <c r="M8919" t="s">
        <v>3322</v>
      </c>
    </row>
    <row r="8920" spans="1:13" x14ac:dyDescent="0.25">
      <c r="A8920" s="7">
        <v>43023</v>
      </c>
      <c r="B8920" s="4">
        <f>YEAR(SaleData[[#This Row],[Order Date]])</f>
        <v>2017</v>
      </c>
      <c r="C8920" s="4">
        <f>MONTH(SaleData[[#This Row],[Order Date]])</f>
        <v>10</v>
      </c>
      <c r="D8920" t="s">
        <v>19</v>
      </c>
      <c r="E8920" t="s">
        <v>573</v>
      </c>
      <c r="F8920" t="s">
        <v>26</v>
      </c>
      <c r="G8920" t="s">
        <v>27</v>
      </c>
      <c r="H8920" t="s">
        <v>1302</v>
      </c>
      <c r="I8920">
        <v>11.34</v>
      </c>
      <c r="J8920">
        <v>1</v>
      </c>
      <c r="K8920">
        <v>5.56</v>
      </c>
      <c r="M8920" t="s">
        <v>3322</v>
      </c>
    </row>
    <row r="8921" spans="1:13" x14ac:dyDescent="0.25">
      <c r="A8921" s="7">
        <v>43023</v>
      </c>
      <c r="B8921" s="4">
        <f>YEAR(SaleData[[#This Row],[Order Date]])</f>
        <v>2017</v>
      </c>
      <c r="C8921" s="4">
        <f>MONTH(SaleData[[#This Row],[Order Date]])</f>
        <v>10</v>
      </c>
      <c r="D8921" t="s">
        <v>19</v>
      </c>
      <c r="E8921" t="s">
        <v>573</v>
      </c>
      <c r="F8921" t="s">
        <v>11</v>
      </c>
      <c r="G8921" t="s">
        <v>12</v>
      </c>
      <c r="H8921" t="s">
        <v>1354</v>
      </c>
      <c r="I8921">
        <v>159.80000000000001</v>
      </c>
      <c r="J8921">
        <v>4</v>
      </c>
      <c r="K8921">
        <v>70.31</v>
      </c>
      <c r="M8921" t="s">
        <v>3322</v>
      </c>
    </row>
    <row r="8922" spans="1:13" x14ac:dyDescent="0.25">
      <c r="A8922" s="7">
        <v>43023</v>
      </c>
      <c r="B8922" s="4">
        <f>YEAR(SaleData[[#This Row],[Order Date]])</f>
        <v>2017</v>
      </c>
      <c r="C8922" s="4">
        <f>MONTH(SaleData[[#This Row],[Order Date]])</f>
        <v>10</v>
      </c>
      <c r="D8922" t="s">
        <v>19</v>
      </c>
      <c r="E8922" t="s">
        <v>573</v>
      </c>
      <c r="F8922" t="s">
        <v>16</v>
      </c>
      <c r="G8922" t="s">
        <v>34</v>
      </c>
      <c r="H8922" t="s">
        <v>1268</v>
      </c>
      <c r="I8922">
        <v>18.96</v>
      </c>
      <c r="J8922">
        <v>2</v>
      </c>
      <c r="K8922">
        <v>8.5299999999999994</v>
      </c>
      <c r="M8922" t="s">
        <v>3322</v>
      </c>
    </row>
    <row r="8923" spans="1:13" x14ac:dyDescent="0.25">
      <c r="A8923" s="7">
        <v>43023</v>
      </c>
      <c r="B8923" s="4">
        <f>YEAR(SaleData[[#This Row],[Order Date]])</f>
        <v>2017</v>
      </c>
      <c r="C8923" s="4">
        <f>MONTH(SaleData[[#This Row],[Order Date]])</f>
        <v>10</v>
      </c>
      <c r="D8923" t="s">
        <v>1036</v>
      </c>
      <c r="E8923" t="s">
        <v>30</v>
      </c>
      <c r="F8923" t="s">
        <v>26</v>
      </c>
      <c r="G8923" t="s">
        <v>27</v>
      </c>
      <c r="H8923" t="s">
        <v>2475</v>
      </c>
      <c r="I8923">
        <v>16.18</v>
      </c>
      <c r="J8923">
        <v>3</v>
      </c>
      <c r="K8923">
        <v>6.07</v>
      </c>
      <c r="M8923" t="s">
        <v>3322</v>
      </c>
    </row>
    <row r="8924" spans="1:13" x14ac:dyDescent="0.25">
      <c r="A8924" s="7">
        <v>43023</v>
      </c>
      <c r="B8924" s="4">
        <f>YEAR(SaleData[[#This Row],[Order Date]])</f>
        <v>2017</v>
      </c>
      <c r="C8924" s="4">
        <f>MONTH(SaleData[[#This Row],[Order Date]])</f>
        <v>10</v>
      </c>
      <c r="D8924" t="s">
        <v>389</v>
      </c>
      <c r="E8924" t="s">
        <v>15</v>
      </c>
      <c r="F8924" t="s">
        <v>11</v>
      </c>
      <c r="G8924" t="s">
        <v>12</v>
      </c>
      <c r="H8924" t="s">
        <v>274</v>
      </c>
      <c r="I8924">
        <v>239.97</v>
      </c>
      <c r="J8924">
        <v>3</v>
      </c>
      <c r="K8924">
        <v>86.39</v>
      </c>
      <c r="M8924" t="s">
        <v>3322</v>
      </c>
    </row>
    <row r="8925" spans="1:13" x14ac:dyDescent="0.25">
      <c r="A8925" s="7">
        <v>43023</v>
      </c>
      <c r="B8925" s="4">
        <f>YEAR(SaleData[[#This Row],[Order Date]])</f>
        <v>2017</v>
      </c>
      <c r="C8925" s="4">
        <f>MONTH(SaleData[[#This Row],[Order Date]])</f>
        <v>10</v>
      </c>
      <c r="D8925" t="s">
        <v>389</v>
      </c>
      <c r="E8925" t="s">
        <v>15</v>
      </c>
      <c r="F8925" t="s">
        <v>26</v>
      </c>
      <c r="G8925" t="s">
        <v>56</v>
      </c>
      <c r="H8925" t="s">
        <v>652</v>
      </c>
      <c r="I8925">
        <v>81.96</v>
      </c>
      <c r="J8925">
        <v>2</v>
      </c>
      <c r="K8925">
        <v>22.95</v>
      </c>
      <c r="M8925" t="s">
        <v>3322</v>
      </c>
    </row>
    <row r="8926" spans="1:13" x14ac:dyDescent="0.25">
      <c r="A8926" s="7">
        <v>43023</v>
      </c>
      <c r="B8926" s="4">
        <f>YEAR(SaleData[[#This Row],[Order Date]])</f>
        <v>2017</v>
      </c>
      <c r="C8926" s="4">
        <f>MONTH(SaleData[[#This Row],[Order Date]])</f>
        <v>10</v>
      </c>
      <c r="D8926" t="s">
        <v>389</v>
      </c>
      <c r="E8926" t="s">
        <v>15</v>
      </c>
      <c r="F8926" t="s">
        <v>26</v>
      </c>
      <c r="G8926" t="s">
        <v>213</v>
      </c>
      <c r="H8926" t="s">
        <v>317</v>
      </c>
      <c r="I8926">
        <v>238.62</v>
      </c>
      <c r="J8926">
        <v>2</v>
      </c>
      <c r="K8926">
        <v>4.7699999999999996</v>
      </c>
      <c r="M8926" t="s">
        <v>3322</v>
      </c>
    </row>
    <row r="8927" spans="1:13" x14ac:dyDescent="0.25">
      <c r="A8927" s="7">
        <v>43023</v>
      </c>
      <c r="B8927" s="4">
        <f>YEAR(SaleData[[#This Row],[Order Date]])</f>
        <v>2017</v>
      </c>
      <c r="C8927" s="4">
        <f>MONTH(SaleData[[#This Row],[Order Date]])</f>
        <v>10</v>
      </c>
      <c r="D8927" t="s">
        <v>1115</v>
      </c>
      <c r="E8927" t="s">
        <v>129</v>
      </c>
      <c r="F8927" t="s">
        <v>26</v>
      </c>
      <c r="G8927" t="s">
        <v>46</v>
      </c>
      <c r="H8927" t="s">
        <v>132</v>
      </c>
      <c r="I8927">
        <v>14.95</v>
      </c>
      <c r="J8927">
        <v>2</v>
      </c>
      <c r="K8927">
        <v>-11.96</v>
      </c>
      <c r="M8927" t="s">
        <v>3322</v>
      </c>
    </row>
    <row r="8928" spans="1:13" x14ac:dyDescent="0.25">
      <c r="A8928" s="7">
        <v>43024</v>
      </c>
      <c r="B8928" s="4">
        <f>YEAR(SaleData[[#This Row],[Order Date]])</f>
        <v>2017</v>
      </c>
      <c r="C8928" s="4">
        <f>MONTH(SaleData[[#This Row],[Order Date]])</f>
        <v>10</v>
      </c>
      <c r="D8928" t="s">
        <v>711</v>
      </c>
      <c r="E8928" t="s">
        <v>20</v>
      </c>
      <c r="F8928" t="s">
        <v>26</v>
      </c>
      <c r="G8928" t="s">
        <v>46</v>
      </c>
      <c r="H8928" t="s">
        <v>2064</v>
      </c>
      <c r="I8928">
        <v>26.42</v>
      </c>
      <c r="J8928">
        <v>9</v>
      </c>
      <c r="K8928">
        <v>9.58</v>
      </c>
      <c r="M8928" t="s">
        <v>3322</v>
      </c>
    </row>
    <row r="8929" spans="1:13" x14ac:dyDescent="0.25">
      <c r="A8929" s="7">
        <v>43024</v>
      </c>
      <c r="B8929" s="4">
        <f>YEAR(SaleData[[#This Row],[Order Date]])</f>
        <v>2017</v>
      </c>
      <c r="C8929" s="4">
        <f>MONTH(SaleData[[#This Row],[Order Date]])</f>
        <v>10</v>
      </c>
      <c r="D8929" t="s">
        <v>711</v>
      </c>
      <c r="E8929" t="s">
        <v>20</v>
      </c>
      <c r="F8929" t="s">
        <v>11</v>
      </c>
      <c r="G8929" t="s">
        <v>21</v>
      </c>
      <c r="H8929" t="s">
        <v>2476</v>
      </c>
      <c r="I8929">
        <v>625.99</v>
      </c>
      <c r="J8929">
        <v>1</v>
      </c>
      <c r="K8929">
        <v>187.8</v>
      </c>
      <c r="M8929" t="s">
        <v>3323</v>
      </c>
    </row>
    <row r="8930" spans="1:13" x14ac:dyDescent="0.25">
      <c r="A8930" s="7">
        <v>43024</v>
      </c>
      <c r="B8930" s="4">
        <f>YEAR(SaleData[[#This Row],[Order Date]])</f>
        <v>2017</v>
      </c>
      <c r="C8930" s="4">
        <f>MONTH(SaleData[[#This Row],[Order Date]])</f>
        <v>10</v>
      </c>
      <c r="D8930" t="s">
        <v>1099</v>
      </c>
      <c r="E8930" t="s">
        <v>247</v>
      </c>
      <c r="F8930" t="s">
        <v>26</v>
      </c>
      <c r="G8930" t="s">
        <v>27</v>
      </c>
      <c r="H8930" t="s">
        <v>1410</v>
      </c>
      <c r="I8930">
        <v>4.7699999999999996</v>
      </c>
      <c r="J8930">
        <v>1</v>
      </c>
      <c r="K8930">
        <v>2.15</v>
      </c>
      <c r="M8930" t="s">
        <v>3323</v>
      </c>
    </row>
    <row r="8931" spans="1:13" x14ac:dyDescent="0.25">
      <c r="A8931" s="7">
        <v>43024</v>
      </c>
      <c r="B8931" s="4">
        <f>YEAR(SaleData[[#This Row],[Order Date]])</f>
        <v>2017</v>
      </c>
      <c r="C8931" s="4">
        <f>MONTH(SaleData[[#This Row],[Order Date]])</f>
        <v>10</v>
      </c>
      <c r="D8931" t="s">
        <v>1099</v>
      </c>
      <c r="E8931" t="s">
        <v>247</v>
      </c>
      <c r="F8931" t="s">
        <v>26</v>
      </c>
      <c r="G8931" t="s">
        <v>62</v>
      </c>
      <c r="H8931" t="s">
        <v>890</v>
      </c>
      <c r="I8931">
        <v>7.98</v>
      </c>
      <c r="J8931">
        <v>3</v>
      </c>
      <c r="K8931">
        <v>2.0699999999999998</v>
      </c>
      <c r="M8931" t="s">
        <v>3323</v>
      </c>
    </row>
    <row r="8932" spans="1:13" x14ac:dyDescent="0.25">
      <c r="A8932" s="7">
        <v>43024</v>
      </c>
      <c r="B8932" s="4">
        <f>YEAR(SaleData[[#This Row],[Order Date]])</f>
        <v>2017</v>
      </c>
      <c r="C8932" s="4">
        <f>MONTH(SaleData[[#This Row],[Order Date]])</f>
        <v>10</v>
      </c>
      <c r="D8932" t="s">
        <v>1099</v>
      </c>
      <c r="E8932" t="s">
        <v>247</v>
      </c>
      <c r="F8932" t="s">
        <v>16</v>
      </c>
      <c r="G8932" t="s">
        <v>40</v>
      </c>
      <c r="H8932" t="s">
        <v>1020</v>
      </c>
      <c r="I8932">
        <v>550.42999999999995</v>
      </c>
      <c r="J8932">
        <v>3</v>
      </c>
      <c r="K8932">
        <v>-47.18</v>
      </c>
      <c r="M8932" t="s">
        <v>3323</v>
      </c>
    </row>
    <row r="8933" spans="1:13" x14ac:dyDescent="0.25">
      <c r="A8933" s="7">
        <v>43024</v>
      </c>
      <c r="B8933" s="4">
        <f>YEAR(SaleData[[#This Row],[Order Date]])</f>
        <v>2017</v>
      </c>
      <c r="C8933" s="4">
        <f>MONTH(SaleData[[#This Row],[Order Date]])</f>
        <v>10</v>
      </c>
      <c r="D8933" t="s">
        <v>1099</v>
      </c>
      <c r="E8933" t="s">
        <v>247</v>
      </c>
      <c r="F8933" t="s">
        <v>16</v>
      </c>
      <c r="G8933" t="s">
        <v>34</v>
      </c>
      <c r="H8933" t="s">
        <v>1644</v>
      </c>
      <c r="I8933">
        <v>10.56</v>
      </c>
      <c r="J8933">
        <v>6</v>
      </c>
      <c r="K8933">
        <v>4.6500000000000004</v>
      </c>
      <c r="M8933" t="s">
        <v>3323</v>
      </c>
    </row>
    <row r="8934" spans="1:13" x14ac:dyDescent="0.25">
      <c r="A8934" s="7">
        <v>43025</v>
      </c>
      <c r="B8934" s="4">
        <f>YEAR(SaleData[[#This Row],[Order Date]])</f>
        <v>2017</v>
      </c>
      <c r="C8934" s="4">
        <f>MONTH(SaleData[[#This Row],[Order Date]])</f>
        <v>10</v>
      </c>
      <c r="D8934" t="s">
        <v>634</v>
      </c>
      <c r="E8934" t="s">
        <v>24</v>
      </c>
      <c r="F8934" t="s">
        <v>26</v>
      </c>
      <c r="G8934" t="s">
        <v>27</v>
      </c>
      <c r="H8934" t="s">
        <v>1429</v>
      </c>
      <c r="I8934">
        <v>8.4499999999999993</v>
      </c>
      <c r="J8934">
        <v>2</v>
      </c>
      <c r="K8934">
        <v>2.64</v>
      </c>
      <c r="M8934" t="s">
        <v>3323</v>
      </c>
    </row>
    <row r="8935" spans="1:13" x14ac:dyDescent="0.25">
      <c r="A8935" s="7">
        <v>43025</v>
      </c>
      <c r="B8935" s="4">
        <f>YEAR(SaleData[[#This Row],[Order Date]])</f>
        <v>2017</v>
      </c>
      <c r="C8935" s="4">
        <f>MONTH(SaleData[[#This Row],[Order Date]])</f>
        <v>10</v>
      </c>
      <c r="D8935" t="s">
        <v>97</v>
      </c>
      <c r="E8935" t="s">
        <v>75</v>
      </c>
      <c r="F8935" t="s">
        <v>26</v>
      </c>
      <c r="G8935" t="s">
        <v>27</v>
      </c>
      <c r="H8935" t="s">
        <v>1807</v>
      </c>
      <c r="I8935">
        <v>91.06</v>
      </c>
      <c r="J8935">
        <v>6</v>
      </c>
      <c r="K8935">
        <v>31.87</v>
      </c>
      <c r="M8935" t="s">
        <v>3323</v>
      </c>
    </row>
    <row r="8936" spans="1:13" x14ac:dyDescent="0.25">
      <c r="A8936" s="7">
        <v>43025</v>
      </c>
      <c r="B8936" s="4">
        <f>YEAR(SaleData[[#This Row],[Order Date]])</f>
        <v>2017</v>
      </c>
      <c r="C8936" s="4">
        <f>MONTH(SaleData[[#This Row],[Order Date]])</f>
        <v>10</v>
      </c>
      <c r="D8936" t="s">
        <v>560</v>
      </c>
      <c r="E8936" t="s">
        <v>1211</v>
      </c>
      <c r="F8936" t="s">
        <v>26</v>
      </c>
      <c r="G8936" t="s">
        <v>44</v>
      </c>
      <c r="H8936" t="s">
        <v>1293</v>
      </c>
      <c r="I8936">
        <v>16.52</v>
      </c>
      <c r="J8936">
        <v>4</v>
      </c>
      <c r="K8936">
        <v>7.6</v>
      </c>
      <c r="M8936" t="s">
        <v>3323</v>
      </c>
    </row>
    <row r="8937" spans="1:13" x14ac:dyDescent="0.25">
      <c r="A8937" s="7">
        <v>43025</v>
      </c>
      <c r="B8937" s="4">
        <f>YEAR(SaleData[[#This Row],[Order Date]])</f>
        <v>2017</v>
      </c>
      <c r="C8937" s="4">
        <f>MONTH(SaleData[[#This Row],[Order Date]])</f>
        <v>10</v>
      </c>
      <c r="D8937" t="s">
        <v>560</v>
      </c>
      <c r="E8937" t="s">
        <v>1211</v>
      </c>
      <c r="F8937" t="s">
        <v>26</v>
      </c>
      <c r="G8937" t="s">
        <v>46</v>
      </c>
      <c r="H8937" t="s">
        <v>2382</v>
      </c>
      <c r="I8937">
        <v>671.94</v>
      </c>
      <c r="J8937">
        <v>3</v>
      </c>
      <c r="K8937">
        <v>315.81</v>
      </c>
      <c r="M8937" t="s">
        <v>3323</v>
      </c>
    </row>
    <row r="8938" spans="1:13" x14ac:dyDescent="0.25">
      <c r="A8938" s="7">
        <v>43027</v>
      </c>
      <c r="B8938" s="4">
        <f>YEAR(SaleData[[#This Row],[Order Date]])</f>
        <v>2017</v>
      </c>
      <c r="C8938" s="4">
        <f>MONTH(SaleData[[#This Row],[Order Date]])</f>
        <v>10</v>
      </c>
      <c r="D8938" t="s">
        <v>1510</v>
      </c>
      <c r="E8938" t="s">
        <v>87</v>
      </c>
      <c r="F8938" t="s">
        <v>26</v>
      </c>
      <c r="G8938" t="s">
        <v>62</v>
      </c>
      <c r="H8938" t="s">
        <v>2482</v>
      </c>
      <c r="I8938">
        <v>2.7</v>
      </c>
      <c r="J8938">
        <v>1</v>
      </c>
      <c r="K8938">
        <v>0.81</v>
      </c>
      <c r="M8938" t="s">
        <v>3323</v>
      </c>
    </row>
    <row r="8939" spans="1:13" x14ac:dyDescent="0.25">
      <c r="A8939" s="7">
        <v>43027</v>
      </c>
      <c r="B8939" s="4">
        <f>YEAR(SaleData[[#This Row],[Order Date]])</f>
        <v>2017</v>
      </c>
      <c r="C8939" s="4">
        <f>MONTH(SaleData[[#This Row],[Order Date]])</f>
        <v>10</v>
      </c>
      <c r="D8939" t="s">
        <v>1510</v>
      </c>
      <c r="E8939" t="s">
        <v>87</v>
      </c>
      <c r="F8939" t="s">
        <v>26</v>
      </c>
      <c r="G8939" t="s">
        <v>46</v>
      </c>
      <c r="H8939" t="s">
        <v>1171</v>
      </c>
      <c r="I8939">
        <v>18.59</v>
      </c>
      <c r="J8939">
        <v>2</v>
      </c>
      <c r="K8939">
        <v>-13.63</v>
      </c>
      <c r="M8939" t="s">
        <v>3323</v>
      </c>
    </row>
    <row r="8940" spans="1:13" x14ac:dyDescent="0.25">
      <c r="A8940" s="7">
        <v>43027</v>
      </c>
      <c r="B8940" s="4">
        <f>YEAR(SaleData[[#This Row],[Order Date]])</f>
        <v>2017</v>
      </c>
      <c r="C8940" s="4">
        <f>MONTH(SaleData[[#This Row],[Order Date]])</f>
        <v>10</v>
      </c>
      <c r="D8940" t="s">
        <v>1510</v>
      </c>
      <c r="E8940" t="s">
        <v>87</v>
      </c>
      <c r="F8940" t="s">
        <v>26</v>
      </c>
      <c r="G8940" t="s">
        <v>46</v>
      </c>
      <c r="H8940" t="s">
        <v>2483</v>
      </c>
      <c r="I8940">
        <v>4.9000000000000004</v>
      </c>
      <c r="J8940">
        <v>3</v>
      </c>
      <c r="K8940">
        <v>-3.43</v>
      </c>
      <c r="M8940" t="s">
        <v>3323</v>
      </c>
    </row>
    <row r="8941" spans="1:13" x14ac:dyDescent="0.25">
      <c r="A8941" s="7">
        <v>43027</v>
      </c>
      <c r="B8941" s="4">
        <f>YEAR(SaleData[[#This Row],[Order Date]])</f>
        <v>2017</v>
      </c>
      <c r="C8941" s="4">
        <f>MONTH(SaleData[[#This Row],[Order Date]])</f>
        <v>10</v>
      </c>
      <c r="D8941" t="s">
        <v>1669</v>
      </c>
      <c r="E8941" t="s">
        <v>43</v>
      </c>
      <c r="F8941" t="s">
        <v>26</v>
      </c>
      <c r="G8941" t="s">
        <v>36</v>
      </c>
      <c r="H8941" t="s">
        <v>680</v>
      </c>
      <c r="I8941">
        <v>1117.92</v>
      </c>
      <c r="J8941">
        <v>4</v>
      </c>
      <c r="K8941">
        <v>55.9</v>
      </c>
      <c r="M8941" t="s">
        <v>3323</v>
      </c>
    </row>
    <row r="8942" spans="1:13" x14ac:dyDescent="0.25">
      <c r="A8942" s="7">
        <v>43027</v>
      </c>
      <c r="B8942" s="4">
        <f>YEAR(SaleData[[#This Row],[Order Date]])</f>
        <v>2017</v>
      </c>
      <c r="C8942" s="4">
        <f>MONTH(SaleData[[#This Row],[Order Date]])</f>
        <v>10</v>
      </c>
      <c r="D8942" t="s">
        <v>1095</v>
      </c>
      <c r="E8942" t="s">
        <v>43</v>
      </c>
      <c r="F8942" t="s">
        <v>16</v>
      </c>
      <c r="G8942" t="s">
        <v>235</v>
      </c>
      <c r="H8942" t="s">
        <v>1824</v>
      </c>
      <c r="I8942">
        <v>509.96</v>
      </c>
      <c r="J8942">
        <v>5</v>
      </c>
      <c r="K8942">
        <v>42</v>
      </c>
      <c r="M8942" t="s">
        <v>3323</v>
      </c>
    </row>
    <row r="8943" spans="1:13" x14ac:dyDescent="0.25">
      <c r="A8943" s="7">
        <v>43027</v>
      </c>
      <c r="B8943" s="4">
        <f>YEAR(SaleData[[#This Row],[Order Date]])</f>
        <v>2017</v>
      </c>
      <c r="C8943" s="4">
        <f>MONTH(SaleData[[#This Row],[Order Date]])</f>
        <v>10</v>
      </c>
      <c r="D8943" t="s">
        <v>1095</v>
      </c>
      <c r="E8943" t="s">
        <v>43</v>
      </c>
      <c r="F8943" t="s">
        <v>16</v>
      </c>
      <c r="G8943" t="s">
        <v>34</v>
      </c>
      <c r="H8943" t="s">
        <v>688</v>
      </c>
      <c r="I8943">
        <v>122.91</v>
      </c>
      <c r="J8943">
        <v>3</v>
      </c>
      <c r="K8943">
        <v>34.409999999999997</v>
      </c>
      <c r="M8943" t="s">
        <v>3323</v>
      </c>
    </row>
    <row r="8944" spans="1:13" x14ac:dyDescent="0.25">
      <c r="A8944" s="7">
        <v>43027</v>
      </c>
      <c r="B8944" s="4">
        <f>YEAR(SaleData[[#This Row],[Order Date]])</f>
        <v>2017</v>
      </c>
      <c r="C8944" s="4">
        <f>MONTH(SaleData[[#This Row],[Order Date]])</f>
        <v>10</v>
      </c>
      <c r="D8944" t="s">
        <v>1095</v>
      </c>
      <c r="E8944" t="s">
        <v>43</v>
      </c>
      <c r="F8944" t="s">
        <v>16</v>
      </c>
      <c r="G8944" t="s">
        <v>17</v>
      </c>
      <c r="H8944" t="s">
        <v>1568</v>
      </c>
      <c r="I8944">
        <v>97.57</v>
      </c>
      <c r="J8944">
        <v>2</v>
      </c>
      <c r="K8944">
        <v>-6.1</v>
      </c>
      <c r="M8944" t="s">
        <v>3323</v>
      </c>
    </row>
    <row r="8945" spans="1:13" x14ac:dyDescent="0.25">
      <c r="A8945" s="7">
        <v>43027</v>
      </c>
      <c r="B8945" s="4">
        <f>YEAR(SaleData[[#This Row],[Order Date]])</f>
        <v>2017</v>
      </c>
      <c r="C8945" s="4">
        <f>MONTH(SaleData[[#This Row],[Order Date]])</f>
        <v>10</v>
      </c>
      <c r="D8945" t="s">
        <v>1095</v>
      </c>
      <c r="E8945" t="s">
        <v>43</v>
      </c>
      <c r="F8945" t="s">
        <v>16</v>
      </c>
      <c r="G8945" t="s">
        <v>17</v>
      </c>
      <c r="H8945" t="s">
        <v>603</v>
      </c>
      <c r="I8945">
        <v>722.35</v>
      </c>
      <c r="J8945">
        <v>3</v>
      </c>
      <c r="K8945">
        <v>81.260000000000005</v>
      </c>
      <c r="M8945" t="s">
        <v>3323</v>
      </c>
    </row>
    <row r="8946" spans="1:13" x14ac:dyDescent="0.25">
      <c r="A8946" s="7">
        <v>43027</v>
      </c>
      <c r="B8946" s="4">
        <f>YEAR(SaleData[[#This Row],[Order Date]])</f>
        <v>2017</v>
      </c>
      <c r="C8946" s="4">
        <f>MONTH(SaleData[[#This Row],[Order Date]])</f>
        <v>10</v>
      </c>
      <c r="D8946" t="s">
        <v>1031</v>
      </c>
      <c r="E8946" t="s">
        <v>129</v>
      </c>
      <c r="F8946" t="s">
        <v>16</v>
      </c>
      <c r="G8946" t="s">
        <v>34</v>
      </c>
      <c r="H8946" t="s">
        <v>1188</v>
      </c>
      <c r="I8946">
        <v>79.38</v>
      </c>
      <c r="J8946">
        <v>1</v>
      </c>
      <c r="K8946">
        <v>29.77</v>
      </c>
      <c r="M8946" t="s">
        <v>3323</v>
      </c>
    </row>
    <row r="8947" spans="1:13" x14ac:dyDescent="0.25">
      <c r="A8947" s="7">
        <v>43027</v>
      </c>
      <c r="B8947" s="4">
        <f>YEAR(SaleData[[#This Row],[Order Date]])</f>
        <v>2017</v>
      </c>
      <c r="C8947" s="4">
        <f>MONTH(SaleData[[#This Row],[Order Date]])</f>
        <v>10</v>
      </c>
      <c r="D8947" t="s">
        <v>2173</v>
      </c>
      <c r="E8947" t="s">
        <v>75</v>
      </c>
      <c r="F8947" t="s">
        <v>26</v>
      </c>
      <c r="G8947" t="s">
        <v>46</v>
      </c>
      <c r="H8947" t="s">
        <v>1209</v>
      </c>
      <c r="I8947">
        <v>57.58</v>
      </c>
      <c r="J8947">
        <v>3</v>
      </c>
      <c r="K8947">
        <v>-44.15</v>
      </c>
      <c r="M8947" t="s">
        <v>3323</v>
      </c>
    </row>
    <row r="8948" spans="1:13" x14ac:dyDescent="0.25">
      <c r="A8948" s="7">
        <v>43027</v>
      </c>
      <c r="B8948" s="4">
        <f>YEAR(SaleData[[#This Row],[Order Date]])</f>
        <v>2017</v>
      </c>
      <c r="C8948" s="4">
        <f>MONTH(SaleData[[#This Row],[Order Date]])</f>
        <v>10</v>
      </c>
      <c r="D8948" t="s">
        <v>2173</v>
      </c>
      <c r="E8948" t="s">
        <v>75</v>
      </c>
      <c r="F8948" t="s">
        <v>26</v>
      </c>
      <c r="G8948" t="s">
        <v>27</v>
      </c>
      <c r="H8948" t="s">
        <v>1929</v>
      </c>
      <c r="I8948">
        <v>31.1</v>
      </c>
      <c r="J8948">
        <v>6</v>
      </c>
      <c r="K8948">
        <v>10.89</v>
      </c>
      <c r="M8948" t="s">
        <v>3323</v>
      </c>
    </row>
    <row r="8949" spans="1:13" x14ac:dyDescent="0.25">
      <c r="A8949" s="7">
        <v>43027</v>
      </c>
      <c r="B8949" s="4">
        <f>YEAR(SaleData[[#This Row],[Order Date]])</f>
        <v>2017</v>
      </c>
      <c r="C8949" s="4">
        <f>MONTH(SaleData[[#This Row],[Order Date]])</f>
        <v>10</v>
      </c>
      <c r="D8949" t="s">
        <v>2173</v>
      </c>
      <c r="E8949" t="s">
        <v>75</v>
      </c>
      <c r="F8949" t="s">
        <v>16</v>
      </c>
      <c r="G8949" t="s">
        <v>34</v>
      </c>
      <c r="H8949" t="s">
        <v>2302</v>
      </c>
      <c r="I8949">
        <v>30.19</v>
      </c>
      <c r="J8949">
        <v>3</v>
      </c>
      <c r="K8949">
        <v>8.3000000000000007</v>
      </c>
      <c r="M8949" t="s">
        <v>3323</v>
      </c>
    </row>
    <row r="8950" spans="1:13" x14ac:dyDescent="0.25">
      <c r="A8950" s="7">
        <v>43027</v>
      </c>
      <c r="B8950" s="4">
        <f>YEAR(SaleData[[#This Row],[Order Date]])</f>
        <v>2017</v>
      </c>
      <c r="C8950" s="4">
        <f>MONTH(SaleData[[#This Row],[Order Date]])</f>
        <v>10</v>
      </c>
      <c r="D8950" t="s">
        <v>2173</v>
      </c>
      <c r="E8950" t="s">
        <v>75</v>
      </c>
      <c r="F8950" t="s">
        <v>11</v>
      </c>
      <c r="G8950" t="s">
        <v>21</v>
      </c>
      <c r="H8950" t="s">
        <v>830</v>
      </c>
      <c r="I8950">
        <v>43.6</v>
      </c>
      <c r="J8950">
        <v>5</v>
      </c>
      <c r="K8950">
        <v>4.3600000000000003</v>
      </c>
      <c r="M8950" t="s">
        <v>3323</v>
      </c>
    </row>
    <row r="8951" spans="1:13" x14ac:dyDescent="0.25">
      <c r="A8951" s="7">
        <v>43027</v>
      </c>
      <c r="B8951" s="4">
        <f>YEAR(SaleData[[#This Row],[Order Date]])</f>
        <v>2017</v>
      </c>
      <c r="C8951" s="4">
        <f>MONTH(SaleData[[#This Row],[Order Date]])</f>
        <v>10</v>
      </c>
      <c r="D8951" t="s">
        <v>2173</v>
      </c>
      <c r="E8951" t="s">
        <v>75</v>
      </c>
      <c r="F8951" t="s">
        <v>26</v>
      </c>
      <c r="G8951" t="s">
        <v>62</v>
      </c>
      <c r="H8951" t="s">
        <v>1271</v>
      </c>
      <c r="I8951">
        <v>4.7699999999999996</v>
      </c>
      <c r="J8951">
        <v>2</v>
      </c>
      <c r="K8951">
        <v>0.42</v>
      </c>
      <c r="M8951" t="s">
        <v>3323</v>
      </c>
    </row>
    <row r="8952" spans="1:13" x14ac:dyDescent="0.25">
      <c r="A8952" s="7">
        <v>43027</v>
      </c>
      <c r="B8952" s="4">
        <f>YEAR(SaleData[[#This Row],[Order Date]])</f>
        <v>2017</v>
      </c>
      <c r="C8952" s="4">
        <f>MONTH(SaleData[[#This Row],[Order Date]])</f>
        <v>10</v>
      </c>
      <c r="D8952" t="s">
        <v>2173</v>
      </c>
      <c r="E8952" t="s">
        <v>75</v>
      </c>
      <c r="F8952" t="s">
        <v>26</v>
      </c>
      <c r="G8952" t="s">
        <v>46</v>
      </c>
      <c r="H8952" t="s">
        <v>1925</v>
      </c>
      <c r="I8952">
        <v>10.38</v>
      </c>
      <c r="J8952">
        <v>2</v>
      </c>
      <c r="K8952">
        <v>-7.61</v>
      </c>
      <c r="M8952" t="s">
        <v>3324</v>
      </c>
    </row>
    <row r="8953" spans="1:13" x14ac:dyDescent="0.25">
      <c r="A8953" s="7">
        <v>43027</v>
      </c>
      <c r="B8953" s="4">
        <f>YEAR(SaleData[[#This Row],[Order Date]])</f>
        <v>2017</v>
      </c>
      <c r="C8953" s="4">
        <f>MONTH(SaleData[[#This Row],[Order Date]])</f>
        <v>10</v>
      </c>
      <c r="D8953" t="s">
        <v>2173</v>
      </c>
      <c r="E8953" t="s">
        <v>75</v>
      </c>
      <c r="F8953" t="s">
        <v>26</v>
      </c>
      <c r="G8953" t="s">
        <v>46</v>
      </c>
      <c r="H8953" t="s">
        <v>2077</v>
      </c>
      <c r="I8953">
        <v>13.39</v>
      </c>
      <c r="J8953">
        <v>8</v>
      </c>
      <c r="K8953">
        <v>-9.82</v>
      </c>
      <c r="M8953" t="s">
        <v>3324</v>
      </c>
    </row>
    <row r="8954" spans="1:13" x14ac:dyDescent="0.25">
      <c r="A8954" s="7">
        <v>43028</v>
      </c>
      <c r="B8954" s="4">
        <f>YEAR(SaleData[[#This Row],[Order Date]])</f>
        <v>2017</v>
      </c>
      <c r="C8954" s="4">
        <f>MONTH(SaleData[[#This Row],[Order Date]])</f>
        <v>10</v>
      </c>
      <c r="D8954" t="s">
        <v>1230</v>
      </c>
      <c r="E8954" t="s">
        <v>87</v>
      </c>
      <c r="F8954" t="s">
        <v>16</v>
      </c>
      <c r="G8954" t="s">
        <v>34</v>
      </c>
      <c r="H8954" t="s">
        <v>859</v>
      </c>
      <c r="I8954">
        <v>51.07</v>
      </c>
      <c r="J8954">
        <v>6</v>
      </c>
      <c r="K8954">
        <v>5.1100000000000003</v>
      </c>
      <c r="M8954" t="s">
        <v>3324</v>
      </c>
    </row>
    <row r="8955" spans="1:13" x14ac:dyDescent="0.25">
      <c r="A8955" s="7">
        <v>43028</v>
      </c>
      <c r="B8955" s="4">
        <f>YEAR(SaleData[[#This Row],[Order Date]])</f>
        <v>2017</v>
      </c>
      <c r="C8955" s="4">
        <f>MONTH(SaleData[[#This Row],[Order Date]])</f>
        <v>10</v>
      </c>
      <c r="D8955" t="s">
        <v>986</v>
      </c>
      <c r="E8955" t="s">
        <v>43</v>
      </c>
      <c r="F8955" t="s">
        <v>26</v>
      </c>
      <c r="G8955" t="s">
        <v>62</v>
      </c>
      <c r="H8955" t="s">
        <v>1590</v>
      </c>
      <c r="I8955">
        <v>7.04</v>
      </c>
      <c r="J8955">
        <v>4</v>
      </c>
      <c r="K8955">
        <v>2.04</v>
      </c>
      <c r="M8955" t="s">
        <v>3325</v>
      </c>
    </row>
    <row r="8956" spans="1:13" x14ac:dyDescent="0.25">
      <c r="A8956" s="7">
        <v>43028</v>
      </c>
      <c r="B8956" s="4">
        <f>YEAR(SaleData[[#This Row],[Order Date]])</f>
        <v>2017</v>
      </c>
      <c r="C8956" s="4">
        <f>MONTH(SaleData[[#This Row],[Order Date]])</f>
        <v>10</v>
      </c>
      <c r="D8956" t="s">
        <v>986</v>
      </c>
      <c r="E8956" t="s">
        <v>43</v>
      </c>
      <c r="F8956" t="s">
        <v>16</v>
      </c>
      <c r="G8956" t="s">
        <v>34</v>
      </c>
      <c r="H8956" t="s">
        <v>2489</v>
      </c>
      <c r="I8956">
        <v>8.73</v>
      </c>
      <c r="J8956">
        <v>3</v>
      </c>
      <c r="K8956">
        <v>4.0999999999999996</v>
      </c>
      <c r="M8956" t="s">
        <v>3325</v>
      </c>
    </row>
    <row r="8957" spans="1:13" x14ac:dyDescent="0.25">
      <c r="A8957" s="7">
        <v>43028</v>
      </c>
      <c r="B8957" s="4">
        <f>YEAR(SaleData[[#This Row],[Order Date]])</f>
        <v>2017</v>
      </c>
      <c r="C8957" s="4">
        <f>MONTH(SaleData[[#This Row],[Order Date]])</f>
        <v>10</v>
      </c>
      <c r="D8957" t="s">
        <v>986</v>
      </c>
      <c r="E8957" t="s">
        <v>43</v>
      </c>
      <c r="F8957" t="s">
        <v>11</v>
      </c>
      <c r="G8957" t="s">
        <v>12</v>
      </c>
      <c r="H8957" t="s">
        <v>908</v>
      </c>
      <c r="I8957">
        <v>29.29</v>
      </c>
      <c r="J8957">
        <v>1</v>
      </c>
      <c r="K8957">
        <v>9.67</v>
      </c>
      <c r="M8957" t="s">
        <v>3326</v>
      </c>
    </row>
    <row r="8958" spans="1:13" x14ac:dyDescent="0.25">
      <c r="A8958" s="7">
        <v>43028</v>
      </c>
      <c r="B8958" s="4">
        <f>YEAR(SaleData[[#This Row],[Order Date]])</f>
        <v>2017</v>
      </c>
      <c r="C8958" s="4">
        <f>MONTH(SaleData[[#This Row],[Order Date]])</f>
        <v>10</v>
      </c>
      <c r="D8958" t="s">
        <v>986</v>
      </c>
      <c r="E8958" t="s">
        <v>43</v>
      </c>
      <c r="F8958" t="s">
        <v>26</v>
      </c>
      <c r="G8958" t="s">
        <v>62</v>
      </c>
      <c r="H8958" t="s">
        <v>2229</v>
      </c>
      <c r="I8958">
        <v>8.64</v>
      </c>
      <c r="J8958">
        <v>3</v>
      </c>
      <c r="K8958">
        <v>2.5099999999999998</v>
      </c>
      <c r="M8958" t="s">
        <v>3326</v>
      </c>
    </row>
    <row r="8959" spans="1:13" x14ac:dyDescent="0.25">
      <c r="A8959" s="7">
        <v>43028</v>
      </c>
      <c r="B8959" s="4">
        <f>YEAR(SaleData[[#This Row],[Order Date]])</f>
        <v>2017</v>
      </c>
      <c r="C8959" s="4">
        <f>MONTH(SaleData[[#This Row],[Order Date]])</f>
        <v>10</v>
      </c>
      <c r="D8959" t="s">
        <v>2149</v>
      </c>
      <c r="E8959" t="s">
        <v>43</v>
      </c>
      <c r="F8959" t="s">
        <v>16</v>
      </c>
      <c r="G8959" t="s">
        <v>235</v>
      </c>
      <c r="H8959" t="s">
        <v>776</v>
      </c>
      <c r="I8959">
        <v>599.16999999999996</v>
      </c>
      <c r="J8959">
        <v>5</v>
      </c>
      <c r="K8959">
        <v>35.25</v>
      </c>
      <c r="M8959" t="s">
        <v>3326</v>
      </c>
    </row>
    <row r="8960" spans="1:13" x14ac:dyDescent="0.25">
      <c r="A8960" s="7">
        <v>43028</v>
      </c>
      <c r="B8960" s="4">
        <f>YEAR(SaleData[[#This Row],[Order Date]])</f>
        <v>2017</v>
      </c>
      <c r="C8960" s="4">
        <f>MONTH(SaleData[[#This Row],[Order Date]])</f>
        <v>10</v>
      </c>
      <c r="D8960" t="s">
        <v>682</v>
      </c>
      <c r="E8960" t="s">
        <v>43</v>
      </c>
      <c r="F8960" t="s">
        <v>16</v>
      </c>
      <c r="G8960" t="s">
        <v>40</v>
      </c>
      <c r="H8960" t="s">
        <v>1994</v>
      </c>
      <c r="I8960">
        <v>1293.49</v>
      </c>
      <c r="J8960">
        <v>7</v>
      </c>
      <c r="K8960">
        <v>80.84</v>
      </c>
      <c r="M8960" t="s">
        <v>3326</v>
      </c>
    </row>
    <row r="8961" spans="1:13" x14ac:dyDescent="0.25">
      <c r="A8961" s="7">
        <v>43028</v>
      </c>
      <c r="B8961" s="4">
        <f>YEAR(SaleData[[#This Row],[Order Date]])</f>
        <v>2017</v>
      </c>
      <c r="C8961" s="4">
        <f>MONTH(SaleData[[#This Row],[Order Date]])</f>
        <v>10</v>
      </c>
      <c r="D8961" t="s">
        <v>2490</v>
      </c>
      <c r="E8961" t="s">
        <v>87</v>
      </c>
      <c r="F8961" t="s">
        <v>16</v>
      </c>
      <c r="G8961" t="s">
        <v>40</v>
      </c>
      <c r="H8961" t="s">
        <v>1760</v>
      </c>
      <c r="I8961">
        <v>337.18</v>
      </c>
      <c r="J8961">
        <v>2</v>
      </c>
      <c r="K8961">
        <v>-118.01</v>
      </c>
      <c r="M8961" t="s">
        <v>3326</v>
      </c>
    </row>
    <row r="8962" spans="1:13" x14ac:dyDescent="0.25">
      <c r="A8962" s="7">
        <v>43028</v>
      </c>
      <c r="B8962" s="4">
        <f>YEAR(SaleData[[#This Row],[Order Date]])</f>
        <v>2017</v>
      </c>
      <c r="C8962" s="4">
        <f>MONTH(SaleData[[#This Row],[Order Date]])</f>
        <v>10</v>
      </c>
      <c r="D8962" t="s">
        <v>2072</v>
      </c>
      <c r="E8962" t="s">
        <v>75</v>
      </c>
      <c r="F8962" t="s">
        <v>26</v>
      </c>
      <c r="G8962" t="s">
        <v>46</v>
      </c>
      <c r="H8962" t="s">
        <v>1861</v>
      </c>
      <c r="I8962">
        <v>39.94</v>
      </c>
      <c r="J8962">
        <v>4</v>
      </c>
      <c r="K8962">
        <v>-26.62</v>
      </c>
      <c r="M8962" t="s">
        <v>3326</v>
      </c>
    </row>
    <row r="8963" spans="1:13" x14ac:dyDescent="0.25">
      <c r="A8963" s="7">
        <v>43028</v>
      </c>
      <c r="B8963" s="4">
        <f>YEAR(SaleData[[#This Row],[Order Date]])</f>
        <v>2017</v>
      </c>
      <c r="C8963" s="4">
        <f>MONTH(SaleData[[#This Row],[Order Date]])</f>
        <v>10</v>
      </c>
      <c r="D8963" t="s">
        <v>2072</v>
      </c>
      <c r="E8963" t="s">
        <v>75</v>
      </c>
      <c r="F8963" t="s">
        <v>11</v>
      </c>
      <c r="G8963" t="s">
        <v>12</v>
      </c>
      <c r="H8963" t="s">
        <v>2491</v>
      </c>
      <c r="I8963">
        <v>18.46</v>
      </c>
      <c r="J8963">
        <v>2</v>
      </c>
      <c r="K8963">
        <v>2.31</v>
      </c>
      <c r="M8963" t="s">
        <v>3326</v>
      </c>
    </row>
    <row r="8964" spans="1:13" x14ac:dyDescent="0.25">
      <c r="A8964" s="7">
        <v>43028</v>
      </c>
      <c r="B8964" s="4">
        <f>YEAR(SaleData[[#This Row],[Order Date]])</f>
        <v>2017</v>
      </c>
      <c r="C8964" s="4">
        <f>MONTH(SaleData[[#This Row],[Order Date]])</f>
        <v>10</v>
      </c>
      <c r="D8964" t="s">
        <v>1418</v>
      </c>
      <c r="E8964" t="s">
        <v>15</v>
      </c>
      <c r="F8964" t="s">
        <v>16</v>
      </c>
      <c r="G8964" t="s">
        <v>40</v>
      </c>
      <c r="H8964" t="s">
        <v>1026</v>
      </c>
      <c r="I8964">
        <v>1115.17</v>
      </c>
      <c r="J8964">
        <v>7</v>
      </c>
      <c r="K8964">
        <v>334.55</v>
      </c>
      <c r="M8964" t="s">
        <v>3326</v>
      </c>
    </row>
    <row r="8965" spans="1:13" x14ac:dyDescent="0.25">
      <c r="A8965" s="7">
        <v>43028</v>
      </c>
      <c r="B8965" s="4">
        <f>YEAR(SaleData[[#This Row],[Order Date]])</f>
        <v>2017</v>
      </c>
      <c r="C8965" s="4">
        <f>MONTH(SaleData[[#This Row],[Order Date]])</f>
        <v>10</v>
      </c>
      <c r="D8965" t="s">
        <v>1923</v>
      </c>
      <c r="E8965" t="s">
        <v>24</v>
      </c>
      <c r="F8965" t="s">
        <v>26</v>
      </c>
      <c r="G8965" t="s">
        <v>46</v>
      </c>
      <c r="H8965" t="s">
        <v>224</v>
      </c>
      <c r="I8965">
        <v>29.93</v>
      </c>
      <c r="J8965">
        <v>7</v>
      </c>
      <c r="K8965">
        <v>-46.39</v>
      </c>
      <c r="M8965" t="s">
        <v>3327</v>
      </c>
    </row>
    <row r="8966" spans="1:13" x14ac:dyDescent="0.25">
      <c r="A8966" s="7">
        <v>43028</v>
      </c>
      <c r="B8966" s="4">
        <f>YEAR(SaleData[[#This Row],[Order Date]])</f>
        <v>2017</v>
      </c>
      <c r="C8966" s="4">
        <f>MONTH(SaleData[[#This Row],[Order Date]])</f>
        <v>10</v>
      </c>
      <c r="D8966" t="s">
        <v>1923</v>
      </c>
      <c r="E8966" t="s">
        <v>24</v>
      </c>
      <c r="F8966" t="s">
        <v>11</v>
      </c>
      <c r="G8966" t="s">
        <v>21</v>
      </c>
      <c r="H8966" t="s">
        <v>223</v>
      </c>
      <c r="I8966">
        <v>38.270000000000003</v>
      </c>
      <c r="J8966">
        <v>4</v>
      </c>
      <c r="K8966">
        <v>3.83</v>
      </c>
      <c r="M8966" t="s">
        <v>3327</v>
      </c>
    </row>
    <row r="8967" spans="1:13" x14ac:dyDescent="0.25">
      <c r="A8967" s="7">
        <v>43028</v>
      </c>
      <c r="B8967" s="4">
        <f>YEAR(SaleData[[#This Row],[Order Date]])</f>
        <v>2017</v>
      </c>
      <c r="C8967" s="4">
        <f>MONTH(SaleData[[#This Row],[Order Date]])</f>
        <v>10</v>
      </c>
      <c r="D8967" t="s">
        <v>1035</v>
      </c>
      <c r="E8967" t="s">
        <v>209</v>
      </c>
      <c r="F8967" t="s">
        <v>26</v>
      </c>
      <c r="G8967" t="s">
        <v>36</v>
      </c>
      <c r="H8967" t="s">
        <v>1585</v>
      </c>
      <c r="I8967">
        <v>55.92</v>
      </c>
      <c r="J8967">
        <v>5</v>
      </c>
      <c r="K8967">
        <v>6.29</v>
      </c>
      <c r="M8967" t="s">
        <v>3328</v>
      </c>
    </row>
    <row r="8968" spans="1:13" x14ac:dyDescent="0.25">
      <c r="A8968" s="7">
        <v>43028</v>
      </c>
      <c r="B8968" s="4">
        <f>YEAR(SaleData[[#This Row],[Order Date]])</f>
        <v>2017</v>
      </c>
      <c r="C8968" s="4">
        <f>MONTH(SaleData[[#This Row],[Order Date]])</f>
        <v>10</v>
      </c>
      <c r="D8968" t="s">
        <v>1036</v>
      </c>
      <c r="E8968" t="s">
        <v>87</v>
      </c>
      <c r="F8968" t="s">
        <v>11</v>
      </c>
      <c r="G8968" t="s">
        <v>21</v>
      </c>
      <c r="H8968" t="s">
        <v>2492</v>
      </c>
      <c r="I8968">
        <v>13.49</v>
      </c>
      <c r="J8968">
        <v>1</v>
      </c>
      <c r="K8968">
        <v>-2.25</v>
      </c>
      <c r="M8968" t="s">
        <v>3328</v>
      </c>
    </row>
    <row r="8969" spans="1:13" x14ac:dyDescent="0.25">
      <c r="A8969" s="7">
        <v>43029</v>
      </c>
      <c r="B8969" s="4">
        <f>YEAR(SaleData[[#This Row],[Order Date]])</f>
        <v>2017</v>
      </c>
      <c r="C8969" s="4">
        <f>MONTH(SaleData[[#This Row],[Order Date]])</f>
        <v>10</v>
      </c>
      <c r="D8969" t="s">
        <v>1992</v>
      </c>
      <c r="E8969" t="s">
        <v>43</v>
      </c>
      <c r="F8969" t="s">
        <v>26</v>
      </c>
      <c r="G8969" t="s">
        <v>46</v>
      </c>
      <c r="H8969" t="s">
        <v>1515</v>
      </c>
      <c r="I8969">
        <v>4.45</v>
      </c>
      <c r="J8969">
        <v>2</v>
      </c>
      <c r="K8969">
        <v>1.45</v>
      </c>
      <c r="M8969" t="s">
        <v>3328</v>
      </c>
    </row>
    <row r="8970" spans="1:13" x14ac:dyDescent="0.25">
      <c r="A8970" s="7">
        <v>43029</v>
      </c>
      <c r="B8970" s="4">
        <f>YEAR(SaleData[[#This Row],[Order Date]])</f>
        <v>2017</v>
      </c>
      <c r="C8970" s="4">
        <f>MONTH(SaleData[[#This Row],[Order Date]])</f>
        <v>10</v>
      </c>
      <c r="D8970" t="s">
        <v>1992</v>
      </c>
      <c r="E8970" t="s">
        <v>43</v>
      </c>
      <c r="F8970" t="s">
        <v>16</v>
      </c>
      <c r="G8970" t="s">
        <v>34</v>
      </c>
      <c r="H8970" t="s">
        <v>1683</v>
      </c>
      <c r="I8970">
        <v>276.69</v>
      </c>
      <c r="J8970">
        <v>3</v>
      </c>
      <c r="K8970">
        <v>49.8</v>
      </c>
      <c r="M8970" t="s">
        <v>3328</v>
      </c>
    </row>
    <row r="8971" spans="1:13" x14ac:dyDescent="0.25">
      <c r="A8971" s="7">
        <v>43029</v>
      </c>
      <c r="B8971" s="4">
        <f>YEAR(SaleData[[#This Row],[Order Date]])</f>
        <v>2017</v>
      </c>
      <c r="C8971" s="4">
        <f>MONTH(SaleData[[#This Row],[Order Date]])</f>
        <v>10</v>
      </c>
      <c r="D8971" t="s">
        <v>1992</v>
      </c>
      <c r="E8971" t="s">
        <v>43</v>
      </c>
      <c r="F8971" t="s">
        <v>26</v>
      </c>
      <c r="G8971" t="s">
        <v>31</v>
      </c>
      <c r="H8971" t="s">
        <v>1511</v>
      </c>
      <c r="I8971">
        <v>4.96</v>
      </c>
      <c r="J8971">
        <v>4</v>
      </c>
      <c r="K8971">
        <v>2.33</v>
      </c>
      <c r="M8971" t="s">
        <v>3328</v>
      </c>
    </row>
    <row r="8972" spans="1:13" x14ac:dyDescent="0.25">
      <c r="A8972" s="7">
        <v>43029</v>
      </c>
      <c r="B8972" s="4">
        <f>YEAR(SaleData[[#This Row],[Order Date]])</f>
        <v>2017</v>
      </c>
      <c r="C8972" s="4">
        <f>MONTH(SaleData[[#This Row],[Order Date]])</f>
        <v>10</v>
      </c>
      <c r="D8972" t="s">
        <v>1992</v>
      </c>
      <c r="E8972" t="s">
        <v>43</v>
      </c>
      <c r="F8972" t="s">
        <v>26</v>
      </c>
      <c r="G8972" t="s">
        <v>62</v>
      </c>
      <c r="H8972" t="s">
        <v>90</v>
      </c>
      <c r="I8972">
        <v>71.92</v>
      </c>
      <c r="J8972">
        <v>4</v>
      </c>
      <c r="K8972">
        <v>20.86</v>
      </c>
      <c r="M8972" t="s">
        <v>3328</v>
      </c>
    </row>
    <row r="8973" spans="1:13" x14ac:dyDescent="0.25">
      <c r="A8973" s="7">
        <v>43029</v>
      </c>
      <c r="B8973" s="4">
        <f>YEAR(SaleData[[#This Row],[Order Date]])</f>
        <v>2017</v>
      </c>
      <c r="C8973" s="4">
        <f>MONTH(SaleData[[#This Row],[Order Date]])</f>
        <v>10</v>
      </c>
      <c r="D8973" t="s">
        <v>1992</v>
      </c>
      <c r="E8973" t="s">
        <v>43</v>
      </c>
      <c r="F8973" t="s">
        <v>16</v>
      </c>
      <c r="G8973" t="s">
        <v>34</v>
      </c>
      <c r="H8973" t="s">
        <v>2137</v>
      </c>
      <c r="I8973">
        <v>18.84</v>
      </c>
      <c r="J8973">
        <v>3</v>
      </c>
      <c r="K8973">
        <v>7.91</v>
      </c>
      <c r="M8973" t="s">
        <v>3328</v>
      </c>
    </row>
    <row r="8974" spans="1:13" x14ac:dyDescent="0.25">
      <c r="A8974" s="7">
        <v>43029</v>
      </c>
      <c r="B8974" s="4">
        <f>YEAR(SaleData[[#This Row],[Order Date]])</f>
        <v>2017</v>
      </c>
      <c r="C8974" s="4">
        <f>MONTH(SaleData[[#This Row],[Order Date]])</f>
        <v>10</v>
      </c>
      <c r="D8974" t="s">
        <v>1992</v>
      </c>
      <c r="E8974" t="s">
        <v>43</v>
      </c>
      <c r="F8974" t="s">
        <v>11</v>
      </c>
      <c r="G8974" t="s">
        <v>12</v>
      </c>
      <c r="H8974" t="s">
        <v>1986</v>
      </c>
      <c r="I8974">
        <v>140.97</v>
      </c>
      <c r="J8974">
        <v>3</v>
      </c>
      <c r="K8974">
        <v>19.739999999999998</v>
      </c>
      <c r="M8974" t="s">
        <v>3328</v>
      </c>
    </row>
    <row r="8975" spans="1:13" x14ac:dyDescent="0.25">
      <c r="A8975" s="7">
        <v>43029</v>
      </c>
      <c r="B8975" s="4">
        <f>YEAR(SaleData[[#This Row],[Order Date]])</f>
        <v>2017</v>
      </c>
      <c r="C8975" s="4">
        <f>MONTH(SaleData[[#This Row],[Order Date]])</f>
        <v>10</v>
      </c>
      <c r="D8975" t="s">
        <v>1992</v>
      </c>
      <c r="E8975" t="s">
        <v>43</v>
      </c>
      <c r="F8975" t="s">
        <v>11</v>
      </c>
      <c r="G8975" t="s">
        <v>21</v>
      </c>
      <c r="H8975" t="s">
        <v>525</v>
      </c>
      <c r="I8975">
        <v>470.38</v>
      </c>
      <c r="J8975">
        <v>3</v>
      </c>
      <c r="K8975">
        <v>52.92</v>
      </c>
      <c r="M8975" t="s">
        <v>3328</v>
      </c>
    </row>
    <row r="8976" spans="1:13" x14ac:dyDescent="0.25">
      <c r="A8976" s="7">
        <v>43029</v>
      </c>
      <c r="B8976" s="4">
        <f>YEAR(SaleData[[#This Row],[Order Date]])</f>
        <v>2017</v>
      </c>
      <c r="C8976" s="4">
        <f>MONTH(SaleData[[#This Row],[Order Date]])</f>
        <v>10</v>
      </c>
      <c r="D8976" t="s">
        <v>619</v>
      </c>
      <c r="E8976" t="s">
        <v>129</v>
      </c>
      <c r="F8976" t="s">
        <v>26</v>
      </c>
      <c r="G8976" t="s">
        <v>27</v>
      </c>
      <c r="H8976" t="s">
        <v>2497</v>
      </c>
      <c r="I8976">
        <v>9.25</v>
      </c>
      <c r="J8976">
        <v>2</v>
      </c>
      <c r="K8976">
        <v>3.35</v>
      </c>
      <c r="M8976" t="s">
        <v>3328</v>
      </c>
    </row>
    <row r="8977" spans="1:13" x14ac:dyDescent="0.25">
      <c r="A8977" s="7">
        <v>43029</v>
      </c>
      <c r="B8977" s="4">
        <f>YEAR(SaleData[[#This Row],[Order Date]])</f>
        <v>2017</v>
      </c>
      <c r="C8977" s="4">
        <f>MONTH(SaleData[[#This Row],[Order Date]])</f>
        <v>10</v>
      </c>
      <c r="D8977" t="s">
        <v>619</v>
      </c>
      <c r="E8977" t="s">
        <v>129</v>
      </c>
      <c r="F8977" t="s">
        <v>11</v>
      </c>
      <c r="G8977" t="s">
        <v>21</v>
      </c>
      <c r="H8977" t="s">
        <v>947</v>
      </c>
      <c r="I8977">
        <v>1889.95</v>
      </c>
      <c r="J8977">
        <v>9</v>
      </c>
      <c r="K8977">
        <v>-377.99</v>
      </c>
      <c r="M8977" t="s">
        <v>3329</v>
      </c>
    </row>
    <row r="8978" spans="1:13" x14ac:dyDescent="0.25">
      <c r="A8978" s="7">
        <v>43029</v>
      </c>
      <c r="B8978" s="4">
        <f>YEAR(SaleData[[#This Row],[Order Date]])</f>
        <v>2017</v>
      </c>
      <c r="C8978" s="4">
        <f>MONTH(SaleData[[#This Row],[Order Date]])</f>
        <v>10</v>
      </c>
      <c r="D8978" t="s">
        <v>619</v>
      </c>
      <c r="E8978" t="s">
        <v>129</v>
      </c>
      <c r="F8978" t="s">
        <v>26</v>
      </c>
      <c r="G8978" t="s">
        <v>36</v>
      </c>
      <c r="H8978" t="s">
        <v>436</v>
      </c>
      <c r="I8978">
        <v>62.04</v>
      </c>
      <c r="J8978">
        <v>5</v>
      </c>
      <c r="K8978">
        <v>4.6500000000000004</v>
      </c>
      <c r="M8978" t="s">
        <v>3329</v>
      </c>
    </row>
    <row r="8979" spans="1:13" x14ac:dyDescent="0.25">
      <c r="A8979" s="7">
        <v>43029</v>
      </c>
      <c r="B8979" s="4">
        <f>YEAR(SaleData[[#This Row],[Order Date]])</f>
        <v>2017</v>
      </c>
      <c r="C8979" s="4">
        <f>MONTH(SaleData[[#This Row],[Order Date]])</f>
        <v>10</v>
      </c>
      <c r="D8979" t="s">
        <v>619</v>
      </c>
      <c r="E8979" t="s">
        <v>129</v>
      </c>
      <c r="F8979" t="s">
        <v>16</v>
      </c>
      <c r="G8979" t="s">
        <v>34</v>
      </c>
      <c r="H8979" t="s">
        <v>1188</v>
      </c>
      <c r="I8979">
        <v>396.92</v>
      </c>
      <c r="J8979">
        <v>5</v>
      </c>
      <c r="K8979">
        <v>148.85</v>
      </c>
      <c r="M8979" t="s">
        <v>3329</v>
      </c>
    </row>
    <row r="8980" spans="1:13" x14ac:dyDescent="0.25">
      <c r="A8980" s="7">
        <v>43029</v>
      </c>
      <c r="B8980" s="4">
        <f>YEAR(SaleData[[#This Row],[Order Date]])</f>
        <v>2017</v>
      </c>
      <c r="C8980" s="4">
        <f>MONTH(SaleData[[#This Row],[Order Date]])</f>
        <v>10</v>
      </c>
      <c r="D8980" t="s">
        <v>619</v>
      </c>
      <c r="E8980" t="s">
        <v>129</v>
      </c>
      <c r="F8980" t="s">
        <v>26</v>
      </c>
      <c r="G8980" t="s">
        <v>36</v>
      </c>
      <c r="H8980" t="s">
        <v>1096</v>
      </c>
      <c r="I8980">
        <v>239.46</v>
      </c>
      <c r="J8980">
        <v>7</v>
      </c>
      <c r="K8980">
        <v>17.96</v>
      </c>
      <c r="M8980" t="s">
        <v>3329</v>
      </c>
    </row>
    <row r="8981" spans="1:13" x14ac:dyDescent="0.25">
      <c r="A8981" s="7">
        <v>43029</v>
      </c>
      <c r="B8981" s="4">
        <f>YEAR(SaleData[[#This Row],[Order Date]])</f>
        <v>2017</v>
      </c>
      <c r="C8981" s="4">
        <f>MONTH(SaleData[[#This Row],[Order Date]])</f>
        <v>10</v>
      </c>
      <c r="D8981" t="s">
        <v>619</v>
      </c>
      <c r="E8981" t="s">
        <v>129</v>
      </c>
      <c r="F8981" t="s">
        <v>26</v>
      </c>
      <c r="G8981" t="s">
        <v>62</v>
      </c>
      <c r="H8981" t="s">
        <v>431</v>
      </c>
      <c r="I8981">
        <v>13.12</v>
      </c>
      <c r="J8981">
        <v>5</v>
      </c>
      <c r="K8981">
        <v>2.13</v>
      </c>
      <c r="M8981" t="s">
        <v>3329</v>
      </c>
    </row>
    <row r="8982" spans="1:13" x14ac:dyDescent="0.25">
      <c r="A8982" s="7">
        <v>43029</v>
      </c>
      <c r="B8982" s="4">
        <f>YEAR(SaleData[[#This Row],[Order Date]])</f>
        <v>2017</v>
      </c>
      <c r="C8982" s="4">
        <f>MONTH(SaleData[[#This Row],[Order Date]])</f>
        <v>10</v>
      </c>
      <c r="D8982" t="s">
        <v>1965</v>
      </c>
      <c r="E8982" t="s">
        <v>43</v>
      </c>
      <c r="F8982" t="s">
        <v>26</v>
      </c>
      <c r="G8982" t="s">
        <v>27</v>
      </c>
      <c r="H8982" t="s">
        <v>2447</v>
      </c>
      <c r="I8982">
        <v>15.54</v>
      </c>
      <c r="J8982">
        <v>3</v>
      </c>
      <c r="K8982">
        <v>7.61</v>
      </c>
      <c r="M8982" t="s">
        <v>3329</v>
      </c>
    </row>
    <row r="8983" spans="1:13" x14ac:dyDescent="0.25">
      <c r="A8983" s="7">
        <v>43029</v>
      </c>
      <c r="B8983" s="4">
        <f>YEAR(SaleData[[#This Row],[Order Date]])</f>
        <v>2017</v>
      </c>
      <c r="C8983" s="4">
        <f>MONTH(SaleData[[#This Row],[Order Date]])</f>
        <v>10</v>
      </c>
      <c r="D8983" t="s">
        <v>1965</v>
      </c>
      <c r="E8983" t="s">
        <v>43</v>
      </c>
      <c r="F8983" t="s">
        <v>11</v>
      </c>
      <c r="G8983" t="s">
        <v>202</v>
      </c>
      <c r="H8983" t="s">
        <v>2498</v>
      </c>
      <c r="I8983">
        <v>105.55</v>
      </c>
      <c r="J8983">
        <v>6</v>
      </c>
      <c r="K8983">
        <v>35.619999999999997</v>
      </c>
      <c r="M8983" t="s">
        <v>3329</v>
      </c>
    </row>
    <row r="8984" spans="1:13" x14ac:dyDescent="0.25">
      <c r="A8984" s="7">
        <v>43029</v>
      </c>
      <c r="B8984" s="4">
        <f>YEAR(SaleData[[#This Row],[Order Date]])</f>
        <v>2017</v>
      </c>
      <c r="C8984" s="4">
        <f>MONTH(SaleData[[#This Row],[Order Date]])</f>
        <v>10</v>
      </c>
      <c r="D8984" t="s">
        <v>136</v>
      </c>
      <c r="E8984" t="s">
        <v>324</v>
      </c>
      <c r="F8984" t="s">
        <v>26</v>
      </c>
      <c r="G8984" t="s">
        <v>27</v>
      </c>
      <c r="H8984" t="s">
        <v>918</v>
      </c>
      <c r="I8984">
        <v>15.55</v>
      </c>
      <c r="J8984">
        <v>3</v>
      </c>
      <c r="K8984">
        <v>5.44</v>
      </c>
      <c r="M8984" t="s">
        <v>3329</v>
      </c>
    </row>
    <row r="8985" spans="1:13" x14ac:dyDescent="0.25">
      <c r="A8985" s="7">
        <v>43029</v>
      </c>
      <c r="B8985" s="4">
        <f>YEAR(SaleData[[#This Row],[Order Date]])</f>
        <v>2017</v>
      </c>
      <c r="C8985" s="4">
        <f>MONTH(SaleData[[#This Row],[Order Date]])</f>
        <v>10</v>
      </c>
      <c r="D8985" t="s">
        <v>331</v>
      </c>
      <c r="E8985" t="s">
        <v>129</v>
      </c>
      <c r="F8985" t="s">
        <v>11</v>
      </c>
      <c r="G8985" t="s">
        <v>21</v>
      </c>
      <c r="H8985" t="s">
        <v>1195</v>
      </c>
      <c r="I8985">
        <v>259.89999999999998</v>
      </c>
      <c r="J8985">
        <v>2</v>
      </c>
      <c r="K8985">
        <v>-56.31</v>
      </c>
      <c r="M8985" t="s">
        <v>3329</v>
      </c>
    </row>
    <row r="8986" spans="1:13" x14ac:dyDescent="0.25">
      <c r="A8986" s="7">
        <v>43029</v>
      </c>
      <c r="B8986" s="4">
        <f>YEAR(SaleData[[#This Row],[Order Date]])</f>
        <v>2017</v>
      </c>
      <c r="C8986" s="4">
        <f>MONTH(SaleData[[#This Row],[Order Date]])</f>
        <v>10</v>
      </c>
      <c r="D8986" t="s">
        <v>331</v>
      </c>
      <c r="E8986" t="s">
        <v>129</v>
      </c>
      <c r="F8986" t="s">
        <v>11</v>
      </c>
      <c r="G8986" t="s">
        <v>21</v>
      </c>
      <c r="H8986" t="s">
        <v>2468</v>
      </c>
      <c r="I8986">
        <v>247.19</v>
      </c>
      <c r="J8986">
        <v>2</v>
      </c>
      <c r="K8986">
        <v>-49.44</v>
      </c>
      <c r="M8986" t="s">
        <v>3329</v>
      </c>
    </row>
    <row r="8987" spans="1:13" x14ac:dyDescent="0.25">
      <c r="A8987" s="7">
        <v>43030</v>
      </c>
      <c r="B8987" s="4">
        <f>YEAR(SaleData[[#This Row],[Order Date]])</f>
        <v>2017</v>
      </c>
      <c r="C8987" s="4">
        <f>MONTH(SaleData[[#This Row],[Order Date]])</f>
        <v>10</v>
      </c>
      <c r="D8987" t="s">
        <v>1596</v>
      </c>
      <c r="E8987" t="s">
        <v>75</v>
      </c>
      <c r="F8987" t="s">
        <v>16</v>
      </c>
      <c r="G8987" t="s">
        <v>34</v>
      </c>
      <c r="H8987" t="s">
        <v>355</v>
      </c>
      <c r="I8987">
        <v>13.13</v>
      </c>
      <c r="J8987">
        <v>3</v>
      </c>
      <c r="K8987">
        <v>3.77</v>
      </c>
      <c r="M8987" t="s">
        <v>3329</v>
      </c>
    </row>
    <row r="8988" spans="1:13" x14ac:dyDescent="0.25">
      <c r="A8988" s="7">
        <v>43030</v>
      </c>
      <c r="B8988" s="4">
        <f>YEAR(SaleData[[#This Row],[Order Date]])</f>
        <v>2017</v>
      </c>
      <c r="C8988" s="4">
        <f>MONTH(SaleData[[#This Row],[Order Date]])</f>
        <v>10</v>
      </c>
      <c r="D8988" t="s">
        <v>2101</v>
      </c>
      <c r="E8988" t="s">
        <v>163</v>
      </c>
      <c r="F8988" t="s">
        <v>16</v>
      </c>
      <c r="G8988" t="s">
        <v>34</v>
      </c>
      <c r="H8988" t="s">
        <v>377</v>
      </c>
      <c r="I8988">
        <v>142.4</v>
      </c>
      <c r="J8988">
        <v>5</v>
      </c>
      <c r="K8988">
        <v>52.69</v>
      </c>
      <c r="M8988" t="s">
        <v>3330</v>
      </c>
    </row>
    <row r="8989" spans="1:13" x14ac:dyDescent="0.25">
      <c r="A8989" s="7">
        <v>43030</v>
      </c>
      <c r="B8989" s="4">
        <f>YEAR(SaleData[[#This Row],[Order Date]])</f>
        <v>2017</v>
      </c>
      <c r="C8989" s="4">
        <f>MONTH(SaleData[[#This Row],[Order Date]])</f>
        <v>10</v>
      </c>
      <c r="D8989" t="s">
        <v>2101</v>
      </c>
      <c r="E8989" t="s">
        <v>163</v>
      </c>
      <c r="F8989" t="s">
        <v>26</v>
      </c>
      <c r="G8989" t="s">
        <v>46</v>
      </c>
      <c r="H8989" t="s">
        <v>1052</v>
      </c>
      <c r="I8989">
        <v>7.16</v>
      </c>
      <c r="J8989">
        <v>2</v>
      </c>
      <c r="K8989">
        <v>3.44</v>
      </c>
      <c r="M8989" t="s">
        <v>3330</v>
      </c>
    </row>
    <row r="8990" spans="1:13" x14ac:dyDescent="0.25">
      <c r="A8990" s="7">
        <v>43030</v>
      </c>
      <c r="B8990" s="4">
        <f>YEAR(SaleData[[#This Row],[Order Date]])</f>
        <v>2017</v>
      </c>
      <c r="C8990" s="4">
        <f>MONTH(SaleData[[#This Row],[Order Date]])</f>
        <v>10</v>
      </c>
      <c r="D8990" t="s">
        <v>1430</v>
      </c>
      <c r="E8990" t="s">
        <v>20</v>
      </c>
      <c r="F8990" t="s">
        <v>16</v>
      </c>
      <c r="G8990" t="s">
        <v>40</v>
      </c>
      <c r="H8990" t="s">
        <v>281</v>
      </c>
      <c r="I8990">
        <v>464.29</v>
      </c>
      <c r="J8990">
        <v>9</v>
      </c>
      <c r="K8990">
        <v>-108.33</v>
      </c>
      <c r="M8990" t="s">
        <v>3330</v>
      </c>
    </row>
    <row r="8991" spans="1:13" x14ac:dyDescent="0.25">
      <c r="A8991" s="7">
        <v>43030</v>
      </c>
      <c r="B8991" s="4">
        <f>YEAR(SaleData[[#This Row],[Order Date]])</f>
        <v>2017</v>
      </c>
      <c r="C8991" s="4">
        <f>MONTH(SaleData[[#This Row],[Order Date]])</f>
        <v>10</v>
      </c>
      <c r="D8991" t="s">
        <v>1430</v>
      </c>
      <c r="E8991" t="s">
        <v>20</v>
      </c>
      <c r="F8991" t="s">
        <v>26</v>
      </c>
      <c r="G8991" t="s">
        <v>156</v>
      </c>
      <c r="H8991" t="s">
        <v>157</v>
      </c>
      <c r="I8991">
        <v>68.459999999999994</v>
      </c>
      <c r="J8991">
        <v>7</v>
      </c>
      <c r="K8991">
        <v>31.49</v>
      </c>
      <c r="M8991" t="s">
        <v>3330</v>
      </c>
    </row>
    <row r="8992" spans="1:13" x14ac:dyDescent="0.25">
      <c r="A8992" s="7">
        <v>43030</v>
      </c>
      <c r="B8992" s="4">
        <f>YEAR(SaleData[[#This Row],[Order Date]])</f>
        <v>2017</v>
      </c>
      <c r="C8992" s="4">
        <f>MONTH(SaleData[[#This Row],[Order Date]])</f>
        <v>10</v>
      </c>
      <c r="D8992" t="s">
        <v>1430</v>
      </c>
      <c r="E8992" t="s">
        <v>20</v>
      </c>
      <c r="F8992" t="s">
        <v>11</v>
      </c>
      <c r="G8992" t="s">
        <v>202</v>
      </c>
      <c r="H8992" t="s">
        <v>1634</v>
      </c>
      <c r="I8992">
        <v>2799.96</v>
      </c>
      <c r="J8992">
        <v>4</v>
      </c>
      <c r="K8992">
        <v>1371.98</v>
      </c>
      <c r="M8992" t="s">
        <v>3330</v>
      </c>
    </row>
    <row r="8993" spans="1:13" x14ac:dyDescent="0.25">
      <c r="A8993" s="7">
        <v>43030</v>
      </c>
      <c r="B8993" s="4">
        <f>YEAR(SaleData[[#This Row],[Order Date]])</f>
        <v>2017</v>
      </c>
      <c r="C8993" s="4">
        <f>MONTH(SaleData[[#This Row],[Order Date]])</f>
        <v>10</v>
      </c>
      <c r="D8993" t="s">
        <v>1430</v>
      </c>
      <c r="E8993" t="s">
        <v>20</v>
      </c>
      <c r="F8993" t="s">
        <v>26</v>
      </c>
      <c r="G8993" t="s">
        <v>56</v>
      </c>
      <c r="H8993" t="s">
        <v>57</v>
      </c>
      <c r="I8993">
        <v>601.29999999999995</v>
      </c>
      <c r="J8993">
        <v>2</v>
      </c>
      <c r="K8993">
        <v>198.43</v>
      </c>
      <c r="M8993" t="s">
        <v>3330</v>
      </c>
    </row>
    <row r="8994" spans="1:13" x14ac:dyDescent="0.25">
      <c r="A8994" s="7">
        <v>43030</v>
      </c>
      <c r="B8994" s="4">
        <f>YEAR(SaleData[[#This Row],[Order Date]])</f>
        <v>2017</v>
      </c>
      <c r="C8994" s="4">
        <f>MONTH(SaleData[[#This Row],[Order Date]])</f>
        <v>10</v>
      </c>
      <c r="D8994" t="s">
        <v>1430</v>
      </c>
      <c r="E8994" t="s">
        <v>20</v>
      </c>
      <c r="F8994" t="s">
        <v>11</v>
      </c>
      <c r="G8994" t="s">
        <v>21</v>
      </c>
      <c r="H8994" t="s">
        <v>2453</v>
      </c>
      <c r="I8994">
        <v>16.989999999999998</v>
      </c>
      <c r="J8994">
        <v>1</v>
      </c>
      <c r="K8994">
        <v>4.42</v>
      </c>
      <c r="M8994" t="s">
        <v>3330</v>
      </c>
    </row>
    <row r="8995" spans="1:13" x14ac:dyDescent="0.25">
      <c r="A8995" s="7">
        <v>43030</v>
      </c>
      <c r="B8995" s="4">
        <f>YEAR(SaleData[[#This Row],[Order Date]])</f>
        <v>2017</v>
      </c>
      <c r="C8995" s="4">
        <f>MONTH(SaleData[[#This Row],[Order Date]])</f>
        <v>10</v>
      </c>
      <c r="D8995" t="s">
        <v>1430</v>
      </c>
      <c r="E8995" t="s">
        <v>20</v>
      </c>
      <c r="F8995" t="s">
        <v>11</v>
      </c>
      <c r="G8995" t="s">
        <v>21</v>
      </c>
      <c r="H8995" t="s">
        <v>1615</v>
      </c>
      <c r="I8995">
        <v>287.97000000000003</v>
      </c>
      <c r="J8995">
        <v>3</v>
      </c>
      <c r="K8995">
        <v>80.63</v>
      </c>
      <c r="M8995" t="s">
        <v>3330</v>
      </c>
    </row>
    <row r="8996" spans="1:13" x14ac:dyDescent="0.25">
      <c r="A8996" s="7">
        <v>43030</v>
      </c>
      <c r="B8996" s="4">
        <f>YEAR(SaleData[[#This Row],[Order Date]])</f>
        <v>2017</v>
      </c>
      <c r="C8996" s="4">
        <f>MONTH(SaleData[[#This Row],[Order Date]])</f>
        <v>10</v>
      </c>
      <c r="D8996" t="s">
        <v>1430</v>
      </c>
      <c r="E8996" t="s">
        <v>20</v>
      </c>
      <c r="F8996" t="s">
        <v>26</v>
      </c>
      <c r="G8996" t="s">
        <v>27</v>
      </c>
      <c r="H8996" t="s">
        <v>889</v>
      </c>
      <c r="I8996">
        <v>44.82</v>
      </c>
      <c r="J8996">
        <v>9</v>
      </c>
      <c r="K8996">
        <v>21.07</v>
      </c>
      <c r="M8996" t="s">
        <v>3330</v>
      </c>
    </row>
    <row r="8997" spans="1:13" x14ac:dyDescent="0.25">
      <c r="A8997" s="7">
        <v>43030</v>
      </c>
      <c r="B8997" s="4">
        <f>YEAR(SaleData[[#This Row],[Order Date]])</f>
        <v>2017</v>
      </c>
      <c r="C8997" s="4">
        <f>MONTH(SaleData[[#This Row],[Order Date]])</f>
        <v>10</v>
      </c>
      <c r="D8997" t="s">
        <v>537</v>
      </c>
      <c r="E8997" t="s">
        <v>30</v>
      </c>
      <c r="F8997" t="s">
        <v>26</v>
      </c>
      <c r="G8997" t="s">
        <v>31</v>
      </c>
      <c r="H8997" t="s">
        <v>1823</v>
      </c>
      <c r="I8997">
        <v>6.05</v>
      </c>
      <c r="J8997">
        <v>4</v>
      </c>
      <c r="K8997">
        <v>-1.36</v>
      </c>
      <c r="M8997" t="s">
        <v>3330</v>
      </c>
    </row>
    <row r="8998" spans="1:13" x14ac:dyDescent="0.25">
      <c r="A8998" s="7">
        <v>43030</v>
      </c>
      <c r="B8998" s="4">
        <f>YEAR(SaleData[[#This Row],[Order Date]])</f>
        <v>2017</v>
      </c>
      <c r="C8998" s="4">
        <f>MONTH(SaleData[[#This Row],[Order Date]])</f>
        <v>10</v>
      </c>
      <c r="D8998" t="s">
        <v>537</v>
      </c>
      <c r="E8998" t="s">
        <v>30</v>
      </c>
      <c r="F8998" t="s">
        <v>26</v>
      </c>
      <c r="G8998" t="s">
        <v>27</v>
      </c>
      <c r="H8998" t="s">
        <v>1752</v>
      </c>
      <c r="I8998">
        <v>6.85</v>
      </c>
      <c r="J8998">
        <v>2</v>
      </c>
      <c r="K8998">
        <v>2.14</v>
      </c>
      <c r="M8998" t="s">
        <v>3330</v>
      </c>
    </row>
    <row r="8999" spans="1:13" x14ac:dyDescent="0.25">
      <c r="A8999" s="7">
        <v>43031</v>
      </c>
      <c r="B8999" s="4">
        <f>YEAR(SaleData[[#This Row],[Order Date]])</f>
        <v>2017</v>
      </c>
      <c r="C8999" s="4">
        <f>MONTH(SaleData[[#This Row],[Order Date]])</f>
        <v>10</v>
      </c>
      <c r="D8999" t="s">
        <v>1982</v>
      </c>
      <c r="E8999" t="s">
        <v>87</v>
      </c>
      <c r="F8999" t="s">
        <v>16</v>
      </c>
      <c r="G8999" t="s">
        <v>34</v>
      </c>
      <c r="H8999" t="s">
        <v>2322</v>
      </c>
      <c r="I8999">
        <v>127.94</v>
      </c>
      <c r="J8999">
        <v>8</v>
      </c>
      <c r="K8999">
        <v>4.8</v>
      </c>
      <c r="M8999" t="s">
        <v>3330</v>
      </c>
    </row>
    <row r="9000" spans="1:13" x14ac:dyDescent="0.25">
      <c r="A9000" s="7">
        <v>43031</v>
      </c>
      <c r="B9000" s="4">
        <f>YEAR(SaleData[[#This Row],[Order Date]])</f>
        <v>2017</v>
      </c>
      <c r="C9000" s="4">
        <f>MONTH(SaleData[[#This Row],[Order Date]])</f>
        <v>10</v>
      </c>
      <c r="D9000" t="s">
        <v>1982</v>
      </c>
      <c r="E9000" t="s">
        <v>87</v>
      </c>
      <c r="F9000" t="s">
        <v>11</v>
      </c>
      <c r="G9000" t="s">
        <v>202</v>
      </c>
      <c r="H9000" t="s">
        <v>1201</v>
      </c>
      <c r="I9000">
        <v>241.17</v>
      </c>
      <c r="J9000">
        <v>2</v>
      </c>
      <c r="K9000">
        <v>-168.82</v>
      </c>
      <c r="M9000" t="s">
        <v>3330</v>
      </c>
    </row>
    <row r="9001" spans="1:13" x14ac:dyDescent="0.25">
      <c r="A9001" s="7">
        <v>43031</v>
      </c>
      <c r="B9001" s="4">
        <f>YEAR(SaleData[[#This Row],[Order Date]])</f>
        <v>2017</v>
      </c>
      <c r="C9001" s="4">
        <f>MONTH(SaleData[[#This Row],[Order Date]])</f>
        <v>10</v>
      </c>
      <c r="D9001" t="s">
        <v>940</v>
      </c>
      <c r="E9001" t="s">
        <v>79</v>
      </c>
      <c r="F9001" t="s">
        <v>26</v>
      </c>
      <c r="G9001" t="s">
        <v>56</v>
      </c>
      <c r="H9001" t="s">
        <v>269</v>
      </c>
      <c r="I9001">
        <v>942.78</v>
      </c>
      <c r="J9001">
        <v>4</v>
      </c>
      <c r="K9001">
        <v>94.28</v>
      </c>
      <c r="M9001" t="s">
        <v>3330</v>
      </c>
    </row>
    <row r="9002" spans="1:13" x14ac:dyDescent="0.25">
      <c r="A9002" s="7">
        <v>43031</v>
      </c>
      <c r="B9002" s="4">
        <f>YEAR(SaleData[[#This Row],[Order Date]])</f>
        <v>2017</v>
      </c>
      <c r="C9002" s="4">
        <f>MONTH(SaleData[[#This Row],[Order Date]])</f>
        <v>10</v>
      </c>
      <c r="D9002" t="s">
        <v>940</v>
      </c>
      <c r="E9002" t="s">
        <v>79</v>
      </c>
      <c r="F9002" t="s">
        <v>26</v>
      </c>
      <c r="G9002" t="s">
        <v>27</v>
      </c>
      <c r="H9002" t="s">
        <v>1444</v>
      </c>
      <c r="I9002">
        <v>74.349999999999994</v>
      </c>
      <c r="J9002">
        <v>3</v>
      </c>
      <c r="K9002">
        <v>23.24</v>
      </c>
      <c r="M9002" t="s">
        <v>3330</v>
      </c>
    </row>
    <row r="9003" spans="1:13" x14ac:dyDescent="0.25">
      <c r="A9003" s="7">
        <v>43031</v>
      </c>
      <c r="B9003" s="4">
        <f>YEAR(SaleData[[#This Row],[Order Date]])</f>
        <v>2017</v>
      </c>
      <c r="C9003" s="4">
        <f>MONTH(SaleData[[#This Row],[Order Date]])</f>
        <v>10</v>
      </c>
      <c r="D9003" t="s">
        <v>2277</v>
      </c>
      <c r="E9003" t="s">
        <v>20</v>
      </c>
      <c r="F9003" t="s">
        <v>11</v>
      </c>
      <c r="G9003" t="s">
        <v>21</v>
      </c>
      <c r="H9003" t="s">
        <v>76</v>
      </c>
      <c r="I9003">
        <v>1079.8499999999999</v>
      </c>
      <c r="J9003">
        <v>3</v>
      </c>
      <c r="K9003">
        <v>323.95999999999998</v>
      </c>
      <c r="M9003" t="s">
        <v>3330</v>
      </c>
    </row>
    <row r="9004" spans="1:13" x14ac:dyDescent="0.25">
      <c r="A9004" s="7">
        <v>43031</v>
      </c>
      <c r="B9004" s="4">
        <f>YEAR(SaleData[[#This Row],[Order Date]])</f>
        <v>2017</v>
      </c>
      <c r="C9004" s="4">
        <f>MONTH(SaleData[[#This Row],[Order Date]])</f>
        <v>10</v>
      </c>
      <c r="D9004" t="s">
        <v>2277</v>
      </c>
      <c r="E9004" t="s">
        <v>20</v>
      </c>
      <c r="F9004" t="s">
        <v>26</v>
      </c>
      <c r="G9004" t="s">
        <v>36</v>
      </c>
      <c r="H9004" t="s">
        <v>350</v>
      </c>
      <c r="I9004">
        <v>70.98</v>
      </c>
      <c r="J9004">
        <v>1</v>
      </c>
      <c r="K9004">
        <v>3.55</v>
      </c>
      <c r="M9004" t="s">
        <v>3331</v>
      </c>
    </row>
    <row r="9005" spans="1:13" x14ac:dyDescent="0.25">
      <c r="A9005" s="7">
        <v>43031</v>
      </c>
      <c r="B9005" s="4">
        <f>YEAR(SaleData[[#This Row],[Order Date]])</f>
        <v>2017</v>
      </c>
      <c r="C9005" s="4">
        <f>MONTH(SaleData[[#This Row],[Order Date]])</f>
        <v>10</v>
      </c>
      <c r="D9005" t="s">
        <v>2277</v>
      </c>
      <c r="E9005" t="s">
        <v>20</v>
      </c>
      <c r="F9005" t="s">
        <v>26</v>
      </c>
      <c r="G9005" t="s">
        <v>62</v>
      </c>
      <c r="H9005" t="s">
        <v>2503</v>
      </c>
      <c r="I9005">
        <v>29.95</v>
      </c>
      <c r="J9005">
        <v>5</v>
      </c>
      <c r="K9005">
        <v>8.69</v>
      </c>
      <c r="M9005" t="s">
        <v>3331</v>
      </c>
    </row>
    <row r="9006" spans="1:13" x14ac:dyDescent="0.25">
      <c r="A9006" s="7">
        <v>43031</v>
      </c>
      <c r="B9006" s="4">
        <f>YEAR(SaleData[[#This Row],[Order Date]])</f>
        <v>2017</v>
      </c>
      <c r="C9006" s="4">
        <f>MONTH(SaleData[[#This Row],[Order Date]])</f>
        <v>10</v>
      </c>
      <c r="D9006" t="s">
        <v>2277</v>
      </c>
      <c r="E9006" t="s">
        <v>20</v>
      </c>
      <c r="F9006" t="s">
        <v>16</v>
      </c>
      <c r="G9006" t="s">
        <v>17</v>
      </c>
      <c r="H9006" t="s">
        <v>400</v>
      </c>
      <c r="I9006">
        <v>589.41</v>
      </c>
      <c r="J9006">
        <v>5</v>
      </c>
      <c r="K9006">
        <v>-6.55</v>
      </c>
      <c r="M9006" t="s">
        <v>3331</v>
      </c>
    </row>
    <row r="9007" spans="1:13" x14ac:dyDescent="0.25">
      <c r="A9007" s="7">
        <v>43031</v>
      </c>
      <c r="B9007" s="4">
        <f>YEAR(SaleData[[#This Row],[Order Date]])</f>
        <v>2017</v>
      </c>
      <c r="C9007" s="4">
        <f>MONTH(SaleData[[#This Row],[Order Date]])</f>
        <v>10</v>
      </c>
      <c r="D9007" t="s">
        <v>2479</v>
      </c>
      <c r="E9007" t="s">
        <v>20</v>
      </c>
      <c r="F9007" t="s">
        <v>26</v>
      </c>
      <c r="G9007" t="s">
        <v>27</v>
      </c>
      <c r="H9007" t="s">
        <v>2504</v>
      </c>
      <c r="I9007">
        <v>8.56</v>
      </c>
      <c r="J9007">
        <v>2</v>
      </c>
      <c r="K9007">
        <v>3.85</v>
      </c>
      <c r="M9007" t="s">
        <v>3331</v>
      </c>
    </row>
    <row r="9008" spans="1:13" x14ac:dyDescent="0.25">
      <c r="A9008" s="7">
        <v>43031</v>
      </c>
      <c r="B9008" s="4">
        <f>YEAR(SaleData[[#This Row],[Order Date]])</f>
        <v>2017</v>
      </c>
      <c r="C9008" s="4">
        <f>MONTH(SaleData[[#This Row],[Order Date]])</f>
        <v>10</v>
      </c>
      <c r="D9008" t="s">
        <v>2479</v>
      </c>
      <c r="E9008" t="s">
        <v>20</v>
      </c>
      <c r="F9008" t="s">
        <v>26</v>
      </c>
      <c r="G9008" t="s">
        <v>27</v>
      </c>
      <c r="H9008" t="s">
        <v>815</v>
      </c>
      <c r="I9008">
        <v>11.56</v>
      </c>
      <c r="J9008">
        <v>2</v>
      </c>
      <c r="K9008">
        <v>5.66</v>
      </c>
      <c r="M9008" t="s">
        <v>3331</v>
      </c>
    </row>
    <row r="9009" spans="1:13" x14ac:dyDescent="0.25">
      <c r="A9009" s="7">
        <v>43031</v>
      </c>
      <c r="B9009" s="4">
        <f>YEAR(SaleData[[#This Row],[Order Date]])</f>
        <v>2017</v>
      </c>
      <c r="C9009" s="4">
        <f>MONTH(SaleData[[#This Row],[Order Date]])</f>
        <v>10</v>
      </c>
      <c r="D9009" t="s">
        <v>1029</v>
      </c>
      <c r="E9009" t="s">
        <v>129</v>
      </c>
      <c r="F9009" t="s">
        <v>11</v>
      </c>
      <c r="G9009" t="s">
        <v>12</v>
      </c>
      <c r="H9009" t="s">
        <v>424</v>
      </c>
      <c r="I9009">
        <v>895.94</v>
      </c>
      <c r="J9009">
        <v>7</v>
      </c>
      <c r="K9009">
        <v>190.39</v>
      </c>
      <c r="M9009" t="s">
        <v>3332</v>
      </c>
    </row>
    <row r="9010" spans="1:13" x14ac:dyDescent="0.25">
      <c r="A9010" s="7">
        <v>43031</v>
      </c>
      <c r="B9010" s="4">
        <f>YEAR(SaleData[[#This Row],[Order Date]])</f>
        <v>2017</v>
      </c>
      <c r="C9010" s="4">
        <f>MONTH(SaleData[[#This Row],[Order Date]])</f>
        <v>10</v>
      </c>
      <c r="D9010" t="s">
        <v>1561</v>
      </c>
      <c r="E9010" t="s">
        <v>1211</v>
      </c>
      <c r="F9010" t="s">
        <v>26</v>
      </c>
      <c r="G9010" t="s">
        <v>46</v>
      </c>
      <c r="H9010" t="s">
        <v>2113</v>
      </c>
      <c r="I9010">
        <v>22.92</v>
      </c>
      <c r="J9010">
        <v>4</v>
      </c>
      <c r="K9010">
        <v>11</v>
      </c>
      <c r="M9010" t="s">
        <v>3332</v>
      </c>
    </row>
    <row r="9011" spans="1:13" x14ac:dyDescent="0.25">
      <c r="A9011" s="7">
        <v>43031</v>
      </c>
      <c r="B9011" s="4">
        <f>YEAR(SaleData[[#This Row],[Order Date]])</f>
        <v>2017</v>
      </c>
      <c r="C9011" s="4">
        <f>MONTH(SaleData[[#This Row],[Order Date]])</f>
        <v>10</v>
      </c>
      <c r="D9011" t="s">
        <v>1561</v>
      </c>
      <c r="E9011" t="s">
        <v>1211</v>
      </c>
      <c r="F9011" t="s">
        <v>26</v>
      </c>
      <c r="G9011" t="s">
        <v>36</v>
      </c>
      <c r="H9011" t="s">
        <v>37</v>
      </c>
      <c r="I9011">
        <v>269.89999999999998</v>
      </c>
      <c r="J9011">
        <v>5</v>
      </c>
      <c r="K9011">
        <v>16.190000000000001</v>
      </c>
      <c r="M9011" t="s">
        <v>3332</v>
      </c>
    </row>
    <row r="9012" spans="1:13" x14ac:dyDescent="0.25">
      <c r="A9012" s="7">
        <v>43031</v>
      </c>
      <c r="B9012" s="4">
        <f>YEAR(SaleData[[#This Row],[Order Date]])</f>
        <v>2017</v>
      </c>
      <c r="C9012" s="4">
        <f>MONTH(SaleData[[#This Row],[Order Date]])</f>
        <v>10</v>
      </c>
      <c r="D9012" t="s">
        <v>1669</v>
      </c>
      <c r="E9012" t="s">
        <v>30</v>
      </c>
      <c r="F9012" t="s">
        <v>26</v>
      </c>
      <c r="G9012" t="s">
        <v>56</v>
      </c>
      <c r="H9012" t="s">
        <v>2258</v>
      </c>
      <c r="I9012">
        <v>3.16</v>
      </c>
      <c r="J9012">
        <v>4</v>
      </c>
      <c r="K9012">
        <v>-8.5299999999999994</v>
      </c>
      <c r="M9012" t="s">
        <v>3332</v>
      </c>
    </row>
    <row r="9013" spans="1:13" x14ac:dyDescent="0.25">
      <c r="A9013" s="7">
        <v>43031</v>
      </c>
      <c r="B9013" s="4">
        <f>YEAR(SaleData[[#This Row],[Order Date]])</f>
        <v>2017</v>
      </c>
      <c r="C9013" s="4">
        <f>MONTH(SaleData[[#This Row],[Order Date]])</f>
        <v>10</v>
      </c>
      <c r="D9013" t="s">
        <v>1669</v>
      </c>
      <c r="E9013" t="s">
        <v>30</v>
      </c>
      <c r="F9013" t="s">
        <v>11</v>
      </c>
      <c r="G9013" t="s">
        <v>141</v>
      </c>
      <c r="H9013" t="s">
        <v>1347</v>
      </c>
      <c r="I9013">
        <v>1999.96</v>
      </c>
      <c r="J9013">
        <v>5</v>
      </c>
      <c r="K9013">
        <v>624.99</v>
      </c>
      <c r="M9013" t="s">
        <v>3333</v>
      </c>
    </row>
    <row r="9014" spans="1:13" x14ac:dyDescent="0.25">
      <c r="A9014" s="7">
        <v>43031</v>
      </c>
      <c r="B9014" s="4">
        <f>YEAR(SaleData[[#This Row],[Order Date]])</f>
        <v>2017</v>
      </c>
      <c r="C9014" s="4">
        <f>MONTH(SaleData[[#This Row],[Order Date]])</f>
        <v>10</v>
      </c>
      <c r="D9014" t="s">
        <v>9</v>
      </c>
      <c r="E9014" t="s">
        <v>24</v>
      </c>
      <c r="F9014" t="s">
        <v>26</v>
      </c>
      <c r="G9014" t="s">
        <v>27</v>
      </c>
      <c r="H9014" t="s">
        <v>1425</v>
      </c>
      <c r="I9014">
        <v>322.19</v>
      </c>
      <c r="J9014">
        <v>13</v>
      </c>
      <c r="K9014">
        <v>100.69</v>
      </c>
      <c r="M9014" t="s">
        <v>3333</v>
      </c>
    </row>
    <row r="9015" spans="1:13" x14ac:dyDescent="0.25">
      <c r="A9015" s="7">
        <v>43031</v>
      </c>
      <c r="B9015" s="4">
        <f>YEAR(SaleData[[#This Row],[Order Date]])</f>
        <v>2017</v>
      </c>
      <c r="C9015" s="4">
        <f>MONTH(SaleData[[#This Row],[Order Date]])</f>
        <v>10</v>
      </c>
      <c r="D9015" t="s">
        <v>9</v>
      </c>
      <c r="E9015" t="s">
        <v>24</v>
      </c>
      <c r="F9015" t="s">
        <v>26</v>
      </c>
      <c r="G9015" t="s">
        <v>46</v>
      </c>
      <c r="H9015" t="s">
        <v>1794</v>
      </c>
      <c r="I9015">
        <v>2.95</v>
      </c>
      <c r="J9015">
        <v>3</v>
      </c>
      <c r="K9015">
        <v>-4.8600000000000003</v>
      </c>
      <c r="M9015" t="s">
        <v>3333</v>
      </c>
    </row>
    <row r="9016" spans="1:13" x14ac:dyDescent="0.25">
      <c r="A9016" s="7">
        <v>43031</v>
      </c>
      <c r="B9016" s="4">
        <f>YEAR(SaleData[[#This Row],[Order Date]])</f>
        <v>2017</v>
      </c>
      <c r="C9016" s="4">
        <f>MONTH(SaleData[[#This Row],[Order Date]])</f>
        <v>10</v>
      </c>
      <c r="D9016" t="s">
        <v>9</v>
      </c>
      <c r="E9016" t="s">
        <v>24</v>
      </c>
      <c r="F9016" t="s">
        <v>26</v>
      </c>
      <c r="G9016" t="s">
        <v>27</v>
      </c>
      <c r="H9016" t="s">
        <v>1345</v>
      </c>
      <c r="I9016">
        <v>19.14</v>
      </c>
      <c r="J9016">
        <v>4</v>
      </c>
      <c r="K9016">
        <v>6.94</v>
      </c>
      <c r="M9016" t="s">
        <v>3333</v>
      </c>
    </row>
    <row r="9017" spans="1:13" x14ac:dyDescent="0.25">
      <c r="A9017" s="7">
        <v>43032</v>
      </c>
      <c r="B9017" s="4">
        <f>YEAR(SaleData[[#This Row],[Order Date]])</f>
        <v>2017</v>
      </c>
      <c r="C9017" s="4">
        <f>MONTH(SaleData[[#This Row],[Order Date]])</f>
        <v>10</v>
      </c>
      <c r="D9017" t="s">
        <v>2297</v>
      </c>
      <c r="E9017" t="s">
        <v>43</v>
      </c>
      <c r="F9017" t="s">
        <v>16</v>
      </c>
      <c r="G9017" t="s">
        <v>34</v>
      </c>
      <c r="H9017" t="s">
        <v>542</v>
      </c>
      <c r="I9017">
        <v>9.4600000000000009</v>
      </c>
      <c r="J9017">
        <v>2</v>
      </c>
      <c r="K9017">
        <v>3.69</v>
      </c>
      <c r="M9017" t="s">
        <v>3333</v>
      </c>
    </row>
    <row r="9018" spans="1:13" x14ac:dyDescent="0.25">
      <c r="A9018" s="7">
        <v>43032</v>
      </c>
      <c r="B9018" s="4">
        <f>YEAR(SaleData[[#This Row],[Order Date]])</f>
        <v>2017</v>
      </c>
      <c r="C9018" s="4">
        <f>MONTH(SaleData[[#This Row],[Order Date]])</f>
        <v>10</v>
      </c>
      <c r="D9018" t="s">
        <v>1470</v>
      </c>
      <c r="E9018" t="s">
        <v>24</v>
      </c>
      <c r="F9018" t="s">
        <v>26</v>
      </c>
      <c r="G9018" t="s">
        <v>46</v>
      </c>
      <c r="H9018" t="s">
        <v>1050</v>
      </c>
      <c r="I9018">
        <v>27.4</v>
      </c>
      <c r="J9018">
        <v>9</v>
      </c>
      <c r="K9018">
        <v>-42.46</v>
      </c>
      <c r="M9018" t="s">
        <v>3333</v>
      </c>
    </row>
    <row r="9019" spans="1:13" x14ac:dyDescent="0.25">
      <c r="A9019" s="7">
        <v>43034</v>
      </c>
      <c r="B9019" s="4">
        <f>YEAR(SaleData[[#This Row],[Order Date]])</f>
        <v>2017</v>
      </c>
      <c r="C9019" s="4">
        <f>MONTH(SaleData[[#This Row],[Order Date]])</f>
        <v>10</v>
      </c>
      <c r="D9019" t="s">
        <v>359</v>
      </c>
      <c r="E9019" t="s">
        <v>105</v>
      </c>
      <c r="F9019" t="s">
        <v>11</v>
      </c>
      <c r="G9019" t="s">
        <v>12</v>
      </c>
      <c r="H9019" t="s">
        <v>490</v>
      </c>
      <c r="I9019">
        <v>159.97</v>
      </c>
      <c r="J9019">
        <v>4</v>
      </c>
      <c r="K9019">
        <v>29.99</v>
      </c>
      <c r="M9019" t="s">
        <v>3333</v>
      </c>
    </row>
    <row r="9020" spans="1:13" x14ac:dyDescent="0.25">
      <c r="A9020" s="7">
        <v>43034</v>
      </c>
      <c r="B9020" s="4">
        <f>YEAR(SaleData[[#This Row],[Order Date]])</f>
        <v>2017</v>
      </c>
      <c r="C9020" s="4">
        <f>MONTH(SaleData[[#This Row],[Order Date]])</f>
        <v>10</v>
      </c>
      <c r="D9020" t="s">
        <v>481</v>
      </c>
      <c r="E9020" t="s">
        <v>855</v>
      </c>
      <c r="F9020" t="s">
        <v>16</v>
      </c>
      <c r="G9020" t="s">
        <v>17</v>
      </c>
      <c r="H9020" t="s">
        <v>701</v>
      </c>
      <c r="I9020">
        <v>883.84</v>
      </c>
      <c r="J9020">
        <v>4</v>
      </c>
      <c r="K9020">
        <v>99.43</v>
      </c>
      <c r="M9020" t="s">
        <v>3333</v>
      </c>
    </row>
    <row r="9021" spans="1:13" x14ac:dyDescent="0.25">
      <c r="A9021" s="7">
        <v>43034</v>
      </c>
      <c r="B9021" s="4">
        <f>YEAR(SaleData[[#This Row],[Order Date]])</f>
        <v>2017</v>
      </c>
      <c r="C9021" s="4">
        <f>MONTH(SaleData[[#This Row],[Order Date]])</f>
        <v>10</v>
      </c>
      <c r="D9021" t="s">
        <v>481</v>
      </c>
      <c r="E9021" t="s">
        <v>855</v>
      </c>
      <c r="F9021" t="s">
        <v>16</v>
      </c>
      <c r="G9021" t="s">
        <v>17</v>
      </c>
      <c r="H9021" t="s">
        <v>2210</v>
      </c>
      <c r="I9021">
        <v>230.35</v>
      </c>
      <c r="J9021">
        <v>3</v>
      </c>
      <c r="K9021">
        <v>20.16</v>
      </c>
      <c r="M9021" t="s">
        <v>3333</v>
      </c>
    </row>
    <row r="9022" spans="1:13" x14ac:dyDescent="0.25">
      <c r="A9022" s="7">
        <v>43034</v>
      </c>
      <c r="B9022" s="4">
        <f>YEAR(SaleData[[#This Row],[Order Date]])</f>
        <v>2017</v>
      </c>
      <c r="C9022" s="4">
        <f>MONTH(SaleData[[#This Row],[Order Date]])</f>
        <v>10</v>
      </c>
      <c r="D9022" t="s">
        <v>1156</v>
      </c>
      <c r="E9022" t="s">
        <v>163</v>
      </c>
      <c r="F9022" t="s">
        <v>11</v>
      </c>
      <c r="G9022" t="s">
        <v>12</v>
      </c>
      <c r="H9022" t="s">
        <v>2083</v>
      </c>
      <c r="I9022">
        <v>499.98</v>
      </c>
      <c r="J9022">
        <v>2</v>
      </c>
      <c r="K9022">
        <v>115</v>
      </c>
      <c r="M9022" t="s">
        <v>3333</v>
      </c>
    </row>
    <row r="9023" spans="1:13" x14ac:dyDescent="0.25">
      <c r="A9023" s="7">
        <v>43034</v>
      </c>
      <c r="B9023" s="4">
        <f>YEAR(SaleData[[#This Row],[Order Date]])</f>
        <v>2017</v>
      </c>
      <c r="C9023" s="4">
        <f>MONTH(SaleData[[#This Row],[Order Date]])</f>
        <v>10</v>
      </c>
      <c r="D9023" t="s">
        <v>1156</v>
      </c>
      <c r="E9023" t="s">
        <v>163</v>
      </c>
      <c r="F9023" t="s">
        <v>26</v>
      </c>
      <c r="G9023" t="s">
        <v>27</v>
      </c>
      <c r="H9023" t="s">
        <v>863</v>
      </c>
      <c r="I9023">
        <v>5.28</v>
      </c>
      <c r="J9023">
        <v>1</v>
      </c>
      <c r="K9023">
        <v>2.38</v>
      </c>
      <c r="M9023" t="s">
        <v>3333</v>
      </c>
    </row>
    <row r="9024" spans="1:13" x14ac:dyDescent="0.25">
      <c r="A9024" s="7">
        <v>43034</v>
      </c>
      <c r="B9024" s="4">
        <f>YEAR(SaleData[[#This Row],[Order Date]])</f>
        <v>2017</v>
      </c>
      <c r="C9024" s="4">
        <f>MONTH(SaleData[[#This Row],[Order Date]])</f>
        <v>10</v>
      </c>
      <c r="D9024" t="s">
        <v>1156</v>
      </c>
      <c r="E9024" t="s">
        <v>163</v>
      </c>
      <c r="F9024" t="s">
        <v>26</v>
      </c>
      <c r="G9024" t="s">
        <v>46</v>
      </c>
      <c r="H9024" t="s">
        <v>655</v>
      </c>
      <c r="I9024">
        <v>8.26</v>
      </c>
      <c r="J9024">
        <v>2</v>
      </c>
      <c r="K9024">
        <v>3.88</v>
      </c>
      <c r="M9024" t="s">
        <v>3333</v>
      </c>
    </row>
    <row r="9025" spans="1:13" x14ac:dyDescent="0.25">
      <c r="A9025" s="7">
        <v>43034</v>
      </c>
      <c r="B9025" s="4">
        <f>YEAR(SaleData[[#This Row],[Order Date]])</f>
        <v>2017</v>
      </c>
      <c r="C9025" s="4">
        <f>MONTH(SaleData[[#This Row],[Order Date]])</f>
        <v>10</v>
      </c>
      <c r="D9025" t="s">
        <v>2394</v>
      </c>
      <c r="E9025" t="s">
        <v>43</v>
      </c>
      <c r="F9025" t="s">
        <v>26</v>
      </c>
      <c r="G9025" t="s">
        <v>44</v>
      </c>
      <c r="H9025" t="s">
        <v>1961</v>
      </c>
      <c r="I9025">
        <v>7.38</v>
      </c>
      <c r="J9025">
        <v>2</v>
      </c>
      <c r="K9025">
        <v>3.47</v>
      </c>
      <c r="M9025" t="s">
        <v>3333</v>
      </c>
    </row>
    <row r="9026" spans="1:13" x14ac:dyDescent="0.25">
      <c r="A9026" s="7">
        <v>43034</v>
      </c>
      <c r="B9026" s="4">
        <f>YEAR(SaleData[[#This Row],[Order Date]])</f>
        <v>2017</v>
      </c>
      <c r="C9026" s="4">
        <f>MONTH(SaleData[[#This Row],[Order Date]])</f>
        <v>10</v>
      </c>
      <c r="D9026" t="s">
        <v>1140</v>
      </c>
      <c r="E9026" t="s">
        <v>30</v>
      </c>
      <c r="F9026" t="s">
        <v>26</v>
      </c>
      <c r="G9026" t="s">
        <v>46</v>
      </c>
      <c r="H9026" t="s">
        <v>1504</v>
      </c>
      <c r="I9026">
        <v>2.2999999999999998</v>
      </c>
      <c r="J9026">
        <v>2</v>
      </c>
      <c r="K9026">
        <v>-3.9</v>
      </c>
      <c r="M9026" t="s">
        <v>3333</v>
      </c>
    </row>
    <row r="9027" spans="1:13" x14ac:dyDescent="0.25">
      <c r="A9027" s="7">
        <v>43034</v>
      </c>
      <c r="B9027" s="4">
        <f>YEAR(SaleData[[#This Row],[Order Date]])</f>
        <v>2017</v>
      </c>
      <c r="C9027" s="4">
        <f>MONTH(SaleData[[#This Row],[Order Date]])</f>
        <v>10</v>
      </c>
      <c r="D9027" t="s">
        <v>689</v>
      </c>
      <c r="E9027" t="s">
        <v>20</v>
      </c>
      <c r="F9027" t="s">
        <v>16</v>
      </c>
      <c r="G9027" t="s">
        <v>17</v>
      </c>
      <c r="H9027" t="s">
        <v>479</v>
      </c>
      <c r="I9027">
        <v>408.01</v>
      </c>
      <c r="J9027">
        <v>2</v>
      </c>
      <c r="K9027">
        <v>72.53</v>
      </c>
      <c r="M9027" t="s">
        <v>3334</v>
      </c>
    </row>
    <row r="9028" spans="1:13" x14ac:dyDescent="0.25">
      <c r="A9028" s="7">
        <v>43034</v>
      </c>
      <c r="B9028" s="4">
        <f>YEAR(SaleData[[#This Row],[Order Date]])</f>
        <v>2017</v>
      </c>
      <c r="C9028" s="4">
        <f>MONTH(SaleData[[#This Row],[Order Date]])</f>
        <v>10</v>
      </c>
      <c r="D9028" t="s">
        <v>689</v>
      </c>
      <c r="E9028" t="s">
        <v>20</v>
      </c>
      <c r="F9028" t="s">
        <v>26</v>
      </c>
      <c r="G9028" t="s">
        <v>36</v>
      </c>
      <c r="H9028" t="s">
        <v>1240</v>
      </c>
      <c r="I9028">
        <v>40.44</v>
      </c>
      <c r="J9028">
        <v>3</v>
      </c>
      <c r="K9028">
        <v>10.51</v>
      </c>
      <c r="M9028" t="s">
        <v>3334</v>
      </c>
    </row>
    <row r="9029" spans="1:13" x14ac:dyDescent="0.25">
      <c r="A9029" s="7">
        <v>43035</v>
      </c>
      <c r="B9029" s="4">
        <f>YEAR(SaleData[[#This Row],[Order Date]])</f>
        <v>2017</v>
      </c>
      <c r="C9029" s="4">
        <f>MONTH(SaleData[[#This Row],[Order Date]])</f>
        <v>10</v>
      </c>
      <c r="D9029" t="s">
        <v>1836</v>
      </c>
      <c r="E9029" t="s">
        <v>43</v>
      </c>
      <c r="F9029" t="s">
        <v>16</v>
      </c>
      <c r="G9029" t="s">
        <v>17</v>
      </c>
      <c r="H9029" t="s">
        <v>1168</v>
      </c>
      <c r="I9029">
        <v>321.57</v>
      </c>
      <c r="J9029">
        <v>2</v>
      </c>
      <c r="K9029">
        <v>28.14</v>
      </c>
      <c r="M9029" t="s">
        <v>3334</v>
      </c>
    </row>
    <row r="9030" spans="1:13" x14ac:dyDescent="0.25">
      <c r="A9030" s="7">
        <v>43035</v>
      </c>
      <c r="B9030" s="4">
        <f>YEAR(SaleData[[#This Row],[Order Date]])</f>
        <v>2017</v>
      </c>
      <c r="C9030" s="4">
        <f>MONTH(SaleData[[#This Row],[Order Date]])</f>
        <v>10</v>
      </c>
      <c r="D9030" t="s">
        <v>765</v>
      </c>
      <c r="E9030" t="s">
        <v>20</v>
      </c>
      <c r="F9030" t="s">
        <v>26</v>
      </c>
      <c r="G9030" t="s">
        <v>46</v>
      </c>
      <c r="H9030" t="s">
        <v>1567</v>
      </c>
      <c r="I9030">
        <v>8.64</v>
      </c>
      <c r="J9030">
        <v>2</v>
      </c>
      <c r="K9030">
        <v>3.02</v>
      </c>
      <c r="M9030" t="s">
        <v>3334</v>
      </c>
    </row>
    <row r="9031" spans="1:13" x14ac:dyDescent="0.25">
      <c r="A9031" s="7">
        <v>43035</v>
      </c>
      <c r="B9031" s="4">
        <f>YEAR(SaleData[[#This Row],[Order Date]])</f>
        <v>2017</v>
      </c>
      <c r="C9031" s="4">
        <f>MONTH(SaleData[[#This Row],[Order Date]])</f>
        <v>10</v>
      </c>
      <c r="D9031" t="s">
        <v>569</v>
      </c>
      <c r="E9031" t="s">
        <v>30</v>
      </c>
      <c r="F9031" t="s">
        <v>11</v>
      </c>
      <c r="G9031" t="s">
        <v>12</v>
      </c>
      <c r="H9031" t="s">
        <v>2511</v>
      </c>
      <c r="I9031">
        <v>167.95</v>
      </c>
      <c r="J9031">
        <v>6</v>
      </c>
      <c r="K9031">
        <v>-27.29</v>
      </c>
      <c r="M9031" t="s">
        <v>3335</v>
      </c>
    </row>
    <row r="9032" spans="1:13" x14ac:dyDescent="0.25">
      <c r="A9032" s="7">
        <v>43035</v>
      </c>
      <c r="B9032" s="4">
        <f>YEAR(SaleData[[#This Row],[Order Date]])</f>
        <v>2017</v>
      </c>
      <c r="C9032" s="4">
        <f>MONTH(SaleData[[#This Row],[Order Date]])</f>
        <v>10</v>
      </c>
      <c r="D9032" t="s">
        <v>569</v>
      </c>
      <c r="E9032" t="s">
        <v>30</v>
      </c>
      <c r="F9032" t="s">
        <v>26</v>
      </c>
      <c r="G9032" t="s">
        <v>62</v>
      </c>
      <c r="H9032" t="s">
        <v>951</v>
      </c>
      <c r="I9032">
        <v>45.04</v>
      </c>
      <c r="J9032">
        <v>2</v>
      </c>
      <c r="K9032">
        <v>4.5</v>
      </c>
      <c r="M9032" t="s">
        <v>3335</v>
      </c>
    </row>
    <row r="9033" spans="1:13" x14ac:dyDescent="0.25">
      <c r="A9033" s="7">
        <v>43035</v>
      </c>
      <c r="B9033" s="4">
        <f>YEAR(SaleData[[#This Row],[Order Date]])</f>
        <v>2017</v>
      </c>
      <c r="C9033" s="4">
        <f>MONTH(SaleData[[#This Row],[Order Date]])</f>
        <v>10</v>
      </c>
      <c r="D9033" t="s">
        <v>1162</v>
      </c>
      <c r="E9033" t="s">
        <v>20</v>
      </c>
      <c r="F9033" t="s">
        <v>26</v>
      </c>
      <c r="G9033" t="s">
        <v>36</v>
      </c>
      <c r="H9033" t="s">
        <v>2200</v>
      </c>
      <c r="I9033">
        <v>96.36</v>
      </c>
      <c r="J9033">
        <v>6</v>
      </c>
      <c r="K9033">
        <v>25.05</v>
      </c>
      <c r="M9033" t="s">
        <v>3335</v>
      </c>
    </row>
    <row r="9034" spans="1:13" x14ac:dyDescent="0.25">
      <c r="A9034" s="7">
        <v>43035</v>
      </c>
      <c r="B9034" s="4">
        <f>YEAR(SaleData[[#This Row],[Order Date]])</f>
        <v>2017</v>
      </c>
      <c r="C9034" s="4">
        <f>MONTH(SaleData[[#This Row],[Order Date]])</f>
        <v>10</v>
      </c>
      <c r="D9034" t="s">
        <v>1992</v>
      </c>
      <c r="E9034" t="s">
        <v>30</v>
      </c>
      <c r="F9034" t="s">
        <v>26</v>
      </c>
      <c r="G9034" t="s">
        <v>46</v>
      </c>
      <c r="H9034" t="s">
        <v>496</v>
      </c>
      <c r="I9034">
        <v>21.99</v>
      </c>
      <c r="J9034">
        <v>5</v>
      </c>
      <c r="K9034">
        <v>-32.99</v>
      </c>
      <c r="M9034" t="s">
        <v>3335</v>
      </c>
    </row>
    <row r="9035" spans="1:13" x14ac:dyDescent="0.25">
      <c r="A9035" s="7">
        <v>43035</v>
      </c>
      <c r="B9035" s="4">
        <f>YEAR(SaleData[[#This Row],[Order Date]])</f>
        <v>2017</v>
      </c>
      <c r="C9035" s="4">
        <f>MONTH(SaleData[[#This Row],[Order Date]])</f>
        <v>10</v>
      </c>
      <c r="D9035" t="s">
        <v>1923</v>
      </c>
      <c r="E9035" t="s">
        <v>53</v>
      </c>
      <c r="F9035" t="s">
        <v>26</v>
      </c>
      <c r="G9035" t="s">
        <v>156</v>
      </c>
      <c r="H9035" t="s">
        <v>283</v>
      </c>
      <c r="I9035">
        <v>15.28</v>
      </c>
      <c r="J9035">
        <v>2</v>
      </c>
      <c r="K9035">
        <v>7.49</v>
      </c>
      <c r="M9035" t="s">
        <v>3335</v>
      </c>
    </row>
    <row r="9036" spans="1:13" x14ac:dyDescent="0.25">
      <c r="A9036" s="7">
        <v>43035</v>
      </c>
      <c r="B9036" s="4">
        <f>YEAR(SaleData[[#This Row],[Order Date]])</f>
        <v>2017</v>
      </c>
      <c r="C9036" s="4">
        <f>MONTH(SaleData[[#This Row],[Order Date]])</f>
        <v>10</v>
      </c>
      <c r="D9036" t="s">
        <v>1700</v>
      </c>
      <c r="E9036" t="s">
        <v>43</v>
      </c>
      <c r="F9036" t="s">
        <v>26</v>
      </c>
      <c r="G9036" t="s">
        <v>62</v>
      </c>
      <c r="H9036" t="s">
        <v>2399</v>
      </c>
      <c r="I9036">
        <v>34.24</v>
      </c>
      <c r="J9036">
        <v>8</v>
      </c>
      <c r="K9036">
        <v>9.93</v>
      </c>
      <c r="M9036" t="s">
        <v>3335</v>
      </c>
    </row>
    <row r="9037" spans="1:13" x14ac:dyDescent="0.25">
      <c r="A9037" s="7">
        <v>43035</v>
      </c>
      <c r="B9037" s="4">
        <f>YEAR(SaleData[[#This Row],[Order Date]])</f>
        <v>2017</v>
      </c>
      <c r="C9037" s="4">
        <f>MONTH(SaleData[[#This Row],[Order Date]])</f>
        <v>10</v>
      </c>
      <c r="D9037" t="s">
        <v>397</v>
      </c>
      <c r="E9037" t="s">
        <v>24</v>
      </c>
      <c r="F9037" t="s">
        <v>26</v>
      </c>
      <c r="G9037" t="s">
        <v>46</v>
      </c>
      <c r="H9037" t="s">
        <v>643</v>
      </c>
      <c r="I9037">
        <v>5.0999999999999996</v>
      </c>
      <c r="J9037">
        <v>4</v>
      </c>
      <c r="K9037">
        <v>-8.68</v>
      </c>
      <c r="M9037" t="s">
        <v>3335</v>
      </c>
    </row>
    <row r="9038" spans="1:13" x14ac:dyDescent="0.25">
      <c r="A9038" s="7">
        <v>43035</v>
      </c>
      <c r="B9038" s="4">
        <f>YEAR(SaleData[[#This Row],[Order Date]])</f>
        <v>2017</v>
      </c>
      <c r="C9038" s="4">
        <f>MONTH(SaleData[[#This Row],[Order Date]])</f>
        <v>10</v>
      </c>
      <c r="D9038" t="s">
        <v>397</v>
      </c>
      <c r="E9038" t="s">
        <v>24</v>
      </c>
      <c r="F9038" t="s">
        <v>26</v>
      </c>
      <c r="G9038" t="s">
        <v>31</v>
      </c>
      <c r="H9038" t="s">
        <v>1327</v>
      </c>
      <c r="I9038">
        <v>2.9</v>
      </c>
      <c r="J9038">
        <v>2</v>
      </c>
      <c r="K9038">
        <v>0.47</v>
      </c>
      <c r="M9038" t="s">
        <v>3335</v>
      </c>
    </row>
    <row r="9039" spans="1:13" x14ac:dyDescent="0.25">
      <c r="A9039" s="7">
        <v>43035</v>
      </c>
      <c r="B9039" s="4">
        <f>YEAR(SaleData[[#This Row],[Order Date]])</f>
        <v>2017</v>
      </c>
      <c r="C9039" s="4">
        <f>MONTH(SaleData[[#This Row],[Order Date]])</f>
        <v>10</v>
      </c>
      <c r="D9039" t="s">
        <v>397</v>
      </c>
      <c r="E9039" t="s">
        <v>24</v>
      </c>
      <c r="F9039" t="s">
        <v>11</v>
      </c>
      <c r="G9039" t="s">
        <v>12</v>
      </c>
      <c r="H9039" t="s">
        <v>632</v>
      </c>
      <c r="I9039">
        <v>35.020000000000003</v>
      </c>
      <c r="J9039">
        <v>3</v>
      </c>
      <c r="K9039">
        <v>-2.19</v>
      </c>
      <c r="M9039" t="s">
        <v>3335</v>
      </c>
    </row>
    <row r="9040" spans="1:13" x14ac:dyDescent="0.25">
      <c r="A9040" s="7">
        <v>43035</v>
      </c>
      <c r="B9040" s="4">
        <f>YEAR(SaleData[[#This Row],[Order Date]])</f>
        <v>2017</v>
      </c>
      <c r="C9040" s="4">
        <f>MONTH(SaleData[[#This Row],[Order Date]])</f>
        <v>10</v>
      </c>
      <c r="D9040" t="s">
        <v>206</v>
      </c>
      <c r="E9040" t="s">
        <v>75</v>
      </c>
      <c r="F9040" t="s">
        <v>16</v>
      </c>
      <c r="G9040" t="s">
        <v>17</v>
      </c>
      <c r="H9040" t="s">
        <v>2438</v>
      </c>
      <c r="I9040">
        <v>186.3</v>
      </c>
      <c r="J9040">
        <v>4</v>
      </c>
      <c r="K9040">
        <v>13.97</v>
      </c>
      <c r="M9040" t="s">
        <v>3335</v>
      </c>
    </row>
    <row r="9041" spans="1:13" x14ac:dyDescent="0.25">
      <c r="A9041" s="7">
        <v>43036</v>
      </c>
      <c r="B9041" s="4">
        <f>YEAR(SaleData[[#This Row],[Order Date]])</f>
        <v>2017</v>
      </c>
      <c r="C9041" s="4">
        <f>MONTH(SaleData[[#This Row],[Order Date]])</f>
        <v>10</v>
      </c>
      <c r="D9041" t="s">
        <v>1350</v>
      </c>
      <c r="E9041" t="s">
        <v>43</v>
      </c>
      <c r="F9041" t="s">
        <v>26</v>
      </c>
      <c r="G9041" t="s">
        <v>46</v>
      </c>
      <c r="H9041" t="s">
        <v>2014</v>
      </c>
      <c r="I9041">
        <v>64.959999999999994</v>
      </c>
      <c r="J9041">
        <v>14</v>
      </c>
      <c r="K9041">
        <v>22.74</v>
      </c>
      <c r="M9041" t="s">
        <v>3335</v>
      </c>
    </row>
    <row r="9042" spans="1:13" x14ac:dyDescent="0.25">
      <c r="A9042" s="7">
        <v>43036</v>
      </c>
      <c r="B9042" s="4">
        <f>YEAR(SaleData[[#This Row],[Order Date]])</f>
        <v>2017</v>
      </c>
      <c r="C9042" s="4">
        <f>MONTH(SaleData[[#This Row],[Order Date]])</f>
        <v>10</v>
      </c>
      <c r="D9042" t="s">
        <v>1350</v>
      </c>
      <c r="E9042" t="s">
        <v>43</v>
      </c>
      <c r="F9042" t="s">
        <v>26</v>
      </c>
      <c r="G9042" t="s">
        <v>156</v>
      </c>
      <c r="H9042" t="s">
        <v>555</v>
      </c>
      <c r="I9042">
        <v>43.7</v>
      </c>
      <c r="J9042">
        <v>5</v>
      </c>
      <c r="K9042">
        <v>20.54</v>
      </c>
      <c r="M9042" t="s">
        <v>3335</v>
      </c>
    </row>
    <row r="9043" spans="1:13" x14ac:dyDescent="0.25">
      <c r="A9043" s="7">
        <v>43036</v>
      </c>
      <c r="B9043" s="4">
        <f>YEAR(SaleData[[#This Row],[Order Date]])</f>
        <v>2017</v>
      </c>
      <c r="C9043" s="4">
        <f>MONTH(SaleData[[#This Row],[Order Date]])</f>
        <v>10</v>
      </c>
      <c r="D9043" t="s">
        <v>896</v>
      </c>
      <c r="E9043" t="s">
        <v>24</v>
      </c>
      <c r="F9043" t="s">
        <v>11</v>
      </c>
      <c r="G9043" t="s">
        <v>12</v>
      </c>
      <c r="H9043" t="s">
        <v>2202</v>
      </c>
      <c r="I9043">
        <v>227.98</v>
      </c>
      <c r="J9043">
        <v>3</v>
      </c>
      <c r="K9043">
        <v>28.5</v>
      </c>
      <c r="M9043" t="s">
        <v>3335</v>
      </c>
    </row>
    <row r="9044" spans="1:13" x14ac:dyDescent="0.25">
      <c r="A9044" s="7">
        <v>43036</v>
      </c>
      <c r="B9044" s="4">
        <f>YEAR(SaleData[[#This Row],[Order Date]])</f>
        <v>2017</v>
      </c>
      <c r="C9044" s="4">
        <f>MONTH(SaleData[[#This Row],[Order Date]])</f>
        <v>10</v>
      </c>
      <c r="D9044" t="s">
        <v>896</v>
      </c>
      <c r="E9044" t="s">
        <v>24</v>
      </c>
      <c r="F9044" t="s">
        <v>11</v>
      </c>
      <c r="G9044" t="s">
        <v>21</v>
      </c>
      <c r="H9044" t="s">
        <v>736</v>
      </c>
      <c r="I9044">
        <v>52.68</v>
      </c>
      <c r="J9044">
        <v>3</v>
      </c>
      <c r="K9044">
        <v>19.760000000000002</v>
      </c>
      <c r="M9044" t="s">
        <v>3335</v>
      </c>
    </row>
    <row r="9045" spans="1:13" x14ac:dyDescent="0.25">
      <c r="A9045" s="7">
        <v>43036</v>
      </c>
      <c r="B9045" s="4">
        <f>YEAR(SaleData[[#This Row],[Order Date]])</f>
        <v>2017</v>
      </c>
      <c r="C9045" s="4">
        <f>MONTH(SaleData[[#This Row],[Order Date]])</f>
        <v>10</v>
      </c>
      <c r="D9045" t="s">
        <v>896</v>
      </c>
      <c r="E9045" t="s">
        <v>24</v>
      </c>
      <c r="F9045" t="s">
        <v>16</v>
      </c>
      <c r="G9045" t="s">
        <v>34</v>
      </c>
      <c r="H9045" t="s">
        <v>2158</v>
      </c>
      <c r="I9045">
        <v>2.0299999999999998</v>
      </c>
      <c r="J9045">
        <v>1</v>
      </c>
      <c r="K9045">
        <v>-1.32</v>
      </c>
      <c r="M9045" t="s">
        <v>3336</v>
      </c>
    </row>
    <row r="9046" spans="1:13" x14ac:dyDescent="0.25">
      <c r="A9046" s="7">
        <v>43036</v>
      </c>
      <c r="B9046" s="4">
        <f>YEAR(SaleData[[#This Row],[Order Date]])</f>
        <v>2017</v>
      </c>
      <c r="C9046" s="4">
        <f>MONTH(SaleData[[#This Row],[Order Date]])</f>
        <v>10</v>
      </c>
      <c r="D9046" t="s">
        <v>1896</v>
      </c>
      <c r="E9046" t="s">
        <v>65</v>
      </c>
      <c r="F9046" t="s">
        <v>11</v>
      </c>
      <c r="G9046" t="s">
        <v>12</v>
      </c>
      <c r="H9046" t="s">
        <v>1354</v>
      </c>
      <c r="I9046">
        <v>159.80000000000001</v>
      </c>
      <c r="J9046">
        <v>4</v>
      </c>
      <c r="K9046">
        <v>70.31</v>
      </c>
      <c r="M9046" t="s">
        <v>3336</v>
      </c>
    </row>
    <row r="9047" spans="1:13" x14ac:dyDescent="0.25">
      <c r="A9047" s="7">
        <v>43036</v>
      </c>
      <c r="B9047" s="4">
        <f>YEAR(SaleData[[#This Row],[Order Date]])</f>
        <v>2017</v>
      </c>
      <c r="C9047" s="4">
        <f>MONTH(SaleData[[#This Row],[Order Date]])</f>
        <v>10</v>
      </c>
      <c r="D9047" t="s">
        <v>1896</v>
      </c>
      <c r="E9047" t="s">
        <v>65</v>
      </c>
      <c r="F9047" t="s">
        <v>11</v>
      </c>
      <c r="G9047" t="s">
        <v>12</v>
      </c>
      <c r="H9047" t="s">
        <v>216</v>
      </c>
      <c r="I9047">
        <v>44.75</v>
      </c>
      <c r="J9047">
        <v>5</v>
      </c>
      <c r="K9047">
        <v>8.5</v>
      </c>
      <c r="M9047" t="s">
        <v>3336</v>
      </c>
    </row>
    <row r="9048" spans="1:13" x14ac:dyDescent="0.25">
      <c r="A9048" s="7">
        <v>43036</v>
      </c>
      <c r="B9048" s="4">
        <f>YEAR(SaleData[[#This Row],[Order Date]])</f>
        <v>2017</v>
      </c>
      <c r="C9048" s="4">
        <f>MONTH(SaleData[[#This Row],[Order Date]])</f>
        <v>10</v>
      </c>
      <c r="D9048" t="s">
        <v>1594</v>
      </c>
      <c r="E9048" t="s">
        <v>30</v>
      </c>
      <c r="F9048" t="s">
        <v>16</v>
      </c>
      <c r="G9048" t="s">
        <v>40</v>
      </c>
      <c r="H9048" t="s">
        <v>1584</v>
      </c>
      <c r="I9048">
        <v>974.99</v>
      </c>
      <c r="J9048">
        <v>4</v>
      </c>
      <c r="K9048">
        <v>-97.5</v>
      </c>
      <c r="M9048" t="s">
        <v>3336</v>
      </c>
    </row>
    <row r="9049" spans="1:13" x14ac:dyDescent="0.25">
      <c r="A9049" s="7">
        <v>43037</v>
      </c>
      <c r="B9049" s="4">
        <f>YEAR(SaleData[[#This Row],[Order Date]])</f>
        <v>2017</v>
      </c>
      <c r="C9049" s="4">
        <f>MONTH(SaleData[[#This Row],[Order Date]])</f>
        <v>10</v>
      </c>
      <c r="D9049" t="s">
        <v>2519</v>
      </c>
      <c r="E9049" t="s">
        <v>163</v>
      </c>
      <c r="F9049" t="s">
        <v>11</v>
      </c>
      <c r="G9049" t="s">
        <v>12</v>
      </c>
      <c r="H9049" t="s">
        <v>234</v>
      </c>
      <c r="I9049">
        <v>149.94999999999999</v>
      </c>
      <c r="J9049">
        <v>5</v>
      </c>
      <c r="K9049">
        <v>65.98</v>
      </c>
      <c r="M9049" t="s">
        <v>3336</v>
      </c>
    </row>
    <row r="9050" spans="1:13" x14ac:dyDescent="0.25">
      <c r="A9050" s="7">
        <v>43038</v>
      </c>
      <c r="B9050" s="4">
        <f>YEAR(SaleData[[#This Row],[Order Date]])</f>
        <v>2017</v>
      </c>
      <c r="C9050" s="4">
        <f>MONTH(SaleData[[#This Row],[Order Date]])</f>
        <v>10</v>
      </c>
      <c r="D9050" t="s">
        <v>1456</v>
      </c>
      <c r="E9050" t="s">
        <v>43</v>
      </c>
      <c r="F9050" t="s">
        <v>26</v>
      </c>
      <c r="G9050" t="s">
        <v>62</v>
      </c>
      <c r="H9050" t="s">
        <v>2399</v>
      </c>
      <c r="I9050">
        <v>21.4</v>
      </c>
      <c r="J9050">
        <v>5</v>
      </c>
      <c r="K9050">
        <v>6.21</v>
      </c>
      <c r="M9050" t="s">
        <v>3337</v>
      </c>
    </row>
    <row r="9051" spans="1:13" x14ac:dyDescent="0.25">
      <c r="A9051" s="7">
        <v>43038</v>
      </c>
      <c r="B9051" s="4">
        <f>YEAR(SaleData[[#This Row],[Order Date]])</f>
        <v>2017</v>
      </c>
      <c r="C9051" s="4">
        <f>MONTH(SaleData[[#This Row],[Order Date]])</f>
        <v>10</v>
      </c>
      <c r="D9051" t="s">
        <v>734</v>
      </c>
      <c r="E9051" t="s">
        <v>30</v>
      </c>
      <c r="F9051" t="s">
        <v>26</v>
      </c>
      <c r="G9051" t="s">
        <v>46</v>
      </c>
      <c r="H9051" t="s">
        <v>684</v>
      </c>
      <c r="I9051">
        <v>32.78</v>
      </c>
      <c r="J9051">
        <v>4</v>
      </c>
      <c r="K9051">
        <v>-52.45</v>
      </c>
      <c r="M9051" t="s">
        <v>3337</v>
      </c>
    </row>
    <row r="9052" spans="1:13" x14ac:dyDescent="0.25">
      <c r="A9052" s="7">
        <v>43038</v>
      </c>
      <c r="B9052" s="4">
        <f>YEAR(SaleData[[#This Row],[Order Date]])</f>
        <v>2017</v>
      </c>
      <c r="C9052" s="4">
        <f>MONTH(SaleData[[#This Row],[Order Date]])</f>
        <v>10</v>
      </c>
      <c r="D9052" t="s">
        <v>734</v>
      </c>
      <c r="E9052" t="s">
        <v>30</v>
      </c>
      <c r="F9052" t="s">
        <v>11</v>
      </c>
      <c r="G9052" t="s">
        <v>12</v>
      </c>
      <c r="H9052" t="s">
        <v>234</v>
      </c>
      <c r="I9052">
        <v>47.98</v>
      </c>
      <c r="J9052">
        <v>2</v>
      </c>
      <c r="K9052">
        <v>14.4</v>
      </c>
      <c r="M9052" t="s">
        <v>3337</v>
      </c>
    </row>
    <row r="9053" spans="1:13" x14ac:dyDescent="0.25">
      <c r="A9053" s="7">
        <v>43038</v>
      </c>
      <c r="B9053" s="4">
        <f>YEAR(SaleData[[#This Row],[Order Date]])</f>
        <v>2017</v>
      </c>
      <c r="C9053" s="4">
        <f>MONTH(SaleData[[#This Row],[Order Date]])</f>
        <v>10</v>
      </c>
      <c r="D9053" t="s">
        <v>734</v>
      </c>
      <c r="E9053" t="s">
        <v>30</v>
      </c>
      <c r="F9053" t="s">
        <v>11</v>
      </c>
      <c r="G9053" t="s">
        <v>12</v>
      </c>
      <c r="H9053" t="s">
        <v>728</v>
      </c>
      <c r="I9053">
        <v>62.59</v>
      </c>
      <c r="J9053">
        <v>8</v>
      </c>
      <c r="K9053">
        <v>13.3</v>
      </c>
      <c r="M9053" t="s">
        <v>3337</v>
      </c>
    </row>
    <row r="9054" spans="1:13" x14ac:dyDescent="0.25">
      <c r="A9054" s="7">
        <v>43038</v>
      </c>
      <c r="B9054" s="4">
        <f>YEAR(SaleData[[#This Row],[Order Date]])</f>
        <v>2017</v>
      </c>
      <c r="C9054" s="4">
        <f>MONTH(SaleData[[#This Row],[Order Date]])</f>
        <v>10</v>
      </c>
      <c r="D9054" t="s">
        <v>734</v>
      </c>
      <c r="E9054" t="s">
        <v>30</v>
      </c>
      <c r="F9054" t="s">
        <v>26</v>
      </c>
      <c r="G9054" t="s">
        <v>46</v>
      </c>
      <c r="H9054" t="s">
        <v>224</v>
      </c>
      <c r="I9054">
        <v>4.28</v>
      </c>
      <c r="J9054">
        <v>1</v>
      </c>
      <c r="K9054">
        <v>-6.63</v>
      </c>
      <c r="M9054" t="s">
        <v>3337</v>
      </c>
    </row>
    <row r="9055" spans="1:13" x14ac:dyDescent="0.25">
      <c r="A9055" s="7">
        <v>43038</v>
      </c>
      <c r="B9055" s="4">
        <f>YEAR(SaleData[[#This Row],[Order Date]])</f>
        <v>2017</v>
      </c>
      <c r="C9055" s="4">
        <f>MONTH(SaleData[[#This Row],[Order Date]])</f>
        <v>10</v>
      </c>
      <c r="D9055" t="s">
        <v>1695</v>
      </c>
      <c r="E9055" t="s">
        <v>15</v>
      </c>
      <c r="F9055" t="s">
        <v>26</v>
      </c>
      <c r="G9055" t="s">
        <v>46</v>
      </c>
      <c r="H9055" t="s">
        <v>1405</v>
      </c>
      <c r="I9055">
        <v>21.36</v>
      </c>
      <c r="J9055">
        <v>5</v>
      </c>
      <c r="K9055">
        <v>7.21</v>
      </c>
      <c r="M9055" t="s">
        <v>3338</v>
      </c>
    </row>
    <row r="9056" spans="1:13" x14ac:dyDescent="0.25">
      <c r="A9056" s="7">
        <v>43038</v>
      </c>
      <c r="B9056" s="4">
        <f>YEAR(SaleData[[#This Row],[Order Date]])</f>
        <v>2017</v>
      </c>
      <c r="C9056" s="4">
        <f>MONTH(SaleData[[#This Row],[Order Date]])</f>
        <v>10</v>
      </c>
      <c r="D9056" t="s">
        <v>443</v>
      </c>
      <c r="E9056" t="s">
        <v>10</v>
      </c>
      <c r="F9056" t="s">
        <v>11</v>
      </c>
      <c r="G9056" t="s">
        <v>21</v>
      </c>
      <c r="H9056" t="s">
        <v>2227</v>
      </c>
      <c r="I9056">
        <v>134.97</v>
      </c>
      <c r="J9056">
        <v>3</v>
      </c>
      <c r="K9056">
        <v>64.790000000000006</v>
      </c>
      <c r="M9056" t="s">
        <v>3338</v>
      </c>
    </row>
    <row r="9057" spans="1:13" x14ac:dyDescent="0.25">
      <c r="A9057" s="7">
        <v>43038</v>
      </c>
      <c r="B9057" s="4">
        <f>YEAR(SaleData[[#This Row],[Order Date]])</f>
        <v>2017</v>
      </c>
      <c r="C9057" s="4">
        <f>MONTH(SaleData[[#This Row],[Order Date]])</f>
        <v>10</v>
      </c>
      <c r="D9057" t="s">
        <v>443</v>
      </c>
      <c r="E9057" t="s">
        <v>10</v>
      </c>
      <c r="F9057" t="s">
        <v>11</v>
      </c>
      <c r="G9057" t="s">
        <v>21</v>
      </c>
      <c r="H9057" t="s">
        <v>947</v>
      </c>
      <c r="I9057">
        <v>699.98</v>
      </c>
      <c r="J9057">
        <v>2</v>
      </c>
      <c r="K9057">
        <v>195.99</v>
      </c>
      <c r="M9057" t="s">
        <v>3338</v>
      </c>
    </row>
    <row r="9058" spans="1:13" x14ac:dyDescent="0.25">
      <c r="A9058" s="7">
        <v>43038</v>
      </c>
      <c r="B9058" s="4">
        <f>YEAR(SaleData[[#This Row],[Order Date]])</f>
        <v>2017</v>
      </c>
      <c r="C9058" s="4">
        <f>MONTH(SaleData[[#This Row],[Order Date]])</f>
        <v>10</v>
      </c>
      <c r="D9058" t="s">
        <v>443</v>
      </c>
      <c r="E9058" t="s">
        <v>10</v>
      </c>
      <c r="F9058" t="s">
        <v>11</v>
      </c>
      <c r="G9058" t="s">
        <v>12</v>
      </c>
      <c r="H9058" t="s">
        <v>2106</v>
      </c>
      <c r="I9058">
        <v>139.94999999999999</v>
      </c>
      <c r="J9058">
        <v>5</v>
      </c>
      <c r="K9058">
        <v>26.59</v>
      </c>
      <c r="M9058" t="s">
        <v>3338</v>
      </c>
    </row>
    <row r="9059" spans="1:13" x14ac:dyDescent="0.25">
      <c r="A9059" s="7">
        <v>43038</v>
      </c>
      <c r="B9059" s="4">
        <f>YEAR(SaleData[[#This Row],[Order Date]])</f>
        <v>2017</v>
      </c>
      <c r="C9059" s="4">
        <f>MONTH(SaleData[[#This Row],[Order Date]])</f>
        <v>10</v>
      </c>
      <c r="D9059" t="s">
        <v>192</v>
      </c>
      <c r="E9059" t="s">
        <v>43</v>
      </c>
      <c r="F9059" t="s">
        <v>26</v>
      </c>
      <c r="G9059" t="s">
        <v>27</v>
      </c>
      <c r="H9059" t="s">
        <v>1098</v>
      </c>
      <c r="I9059">
        <v>13.36</v>
      </c>
      <c r="J9059">
        <v>2</v>
      </c>
      <c r="K9059">
        <v>6.41</v>
      </c>
      <c r="M9059" t="s">
        <v>3338</v>
      </c>
    </row>
    <row r="9060" spans="1:13" x14ac:dyDescent="0.25">
      <c r="A9060" s="7">
        <v>43038</v>
      </c>
      <c r="B9060" s="4">
        <f>YEAR(SaleData[[#This Row],[Order Date]])</f>
        <v>2017</v>
      </c>
      <c r="C9060" s="4">
        <f>MONTH(SaleData[[#This Row],[Order Date]])</f>
        <v>10</v>
      </c>
      <c r="D9060" t="s">
        <v>192</v>
      </c>
      <c r="E9060" t="s">
        <v>43</v>
      </c>
      <c r="F9060" t="s">
        <v>26</v>
      </c>
      <c r="G9060" t="s">
        <v>46</v>
      </c>
      <c r="H9060" t="s">
        <v>2351</v>
      </c>
      <c r="I9060">
        <v>41.72</v>
      </c>
      <c r="J9060">
        <v>5</v>
      </c>
      <c r="K9060">
        <v>13.04</v>
      </c>
      <c r="M9060" t="s">
        <v>3338</v>
      </c>
    </row>
    <row r="9061" spans="1:13" x14ac:dyDescent="0.25">
      <c r="A9061" s="7">
        <v>43038</v>
      </c>
      <c r="B9061" s="4">
        <f>YEAR(SaleData[[#This Row],[Order Date]])</f>
        <v>2017</v>
      </c>
      <c r="C9061" s="4">
        <f>MONTH(SaleData[[#This Row],[Order Date]])</f>
        <v>10</v>
      </c>
      <c r="D9061" t="s">
        <v>192</v>
      </c>
      <c r="E9061" t="s">
        <v>43</v>
      </c>
      <c r="F9061" t="s">
        <v>26</v>
      </c>
      <c r="G9061" t="s">
        <v>46</v>
      </c>
      <c r="H9061" t="s">
        <v>77</v>
      </c>
      <c r="I9061">
        <v>11.52</v>
      </c>
      <c r="J9061">
        <v>5</v>
      </c>
      <c r="K9061">
        <v>4.18</v>
      </c>
      <c r="M9061" t="s">
        <v>3339</v>
      </c>
    </row>
    <row r="9062" spans="1:13" x14ac:dyDescent="0.25">
      <c r="A9062" s="7">
        <v>43038</v>
      </c>
      <c r="B9062" s="4">
        <f>YEAR(SaleData[[#This Row],[Order Date]])</f>
        <v>2017</v>
      </c>
      <c r="C9062" s="4">
        <f>MONTH(SaleData[[#This Row],[Order Date]])</f>
        <v>10</v>
      </c>
      <c r="D9062" t="s">
        <v>192</v>
      </c>
      <c r="E9062" t="s">
        <v>43</v>
      </c>
      <c r="F9062" t="s">
        <v>26</v>
      </c>
      <c r="G9062" t="s">
        <v>56</v>
      </c>
      <c r="H9062" t="s">
        <v>2520</v>
      </c>
      <c r="I9062">
        <v>541.44000000000005</v>
      </c>
      <c r="J9062">
        <v>6</v>
      </c>
      <c r="K9062">
        <v>157.02000000000001</v>
      </c>
      <c r="M9062" t="s">
        <v>3339</v>
      </c>
    </row>
    <row r="9063" spans="1:13" x14ac:dyDescent="0.25">
      <c r="A9063" s="7">
        <v>43038</v>
      </c>
      <c r="B9063" s="4">
        <f>YEAR(SaleData[[#This Row],[Order Date]])</f>
        <v>2017</v>
      </c>
      <c r="C9063" s="4">
        <f>MONTH(SaleData[[#This Row],[Order Date]])</f>
        <v>10</v>
      </c>
      <c r="D9063" t="s">
        <v>192</v>
      </c>
      <c r="E9063" t="s">
        <v>43</v>
      </c>
      <c r="F9063" t="s">
        <v>26</v>
      </c>
      <c r="G9063" t="s">
        <v>27</v>
      </c>
      <c r="H9063" t="s">
        <v>1764</v>
      </c>
      <c r="I9063">
        <v>19.440000000000001</v>
      </c>
      <c r="J9063">
        <v>3</v>
      </c>
      <c r="K9063">
        <v>9.33</v>
      </c>
      <c r="M9063" t="s">
        <v>3339</v>
      </c>
    </row>
    <row r="9064" spans="1:13" x14ac:dyDescent="0.25">
      <c r="A9064" s="7">
        <v>43038</v>
      </c>
      <c r="B9064" s="4">
        <f>YEAR(SaleData[[#This Row],[Order Date]])</f>
        <v>2017</v>
      </c>
      <c r="C9064" s="4">
        <f>MONTH(SaleData[[#This Row],[Order Date]])</f>
        <v>10</v>
      </c>
      <c r="D9064" t="s">
        <v>748</v>
      </c>
      <c r="E9064" t="s">
        <v>20</v>
      </c>
      <c r="F9064" t="s">
        <v>26</v>
      </c>
      <c r="G9064" t="s">
        <v>46</v>
      </c>
      <c r="H9064" t="s">
        <v>1008</v>
      </c>
      <c r="I9064">
        <v>398.35</v>
      </c>
      <c r="J9064">
        <v>3</v>
      </c>
      <c r="K9064">
        <v>124.49</v>
      </c>
      <c r="M9064" t="s">
        <v>3339</v>
      </c>
    </row>
    <row r="9065" spans="1:13" x14ac:dyDescent="0.25">
      <c r="A9065" s="7">
        <v>43038</v>
      </c>
      <c r="B9065" s="4">
        <f>YEAR(SaleData[[#This Row],[Order Date]])</f>
        <v>2017</v>
      </c>
      <c r="C9065" s="4">
        <f>MONTH(SaleData[[#This Row],[Order Date]])</f>
        <v>10</v>
      </c>
      <c r="D9065" t="s">
        <v>748</v>
      </c>
      <c r="E9065" t="s">
        <v>20</v>
      </c>
      <c r="F9065" t="s">
        <v>26</v>
      </c>
      <c r="G9065" t="s">
        <v>31</v>
      </c>
      <c r="H9065" t="s">
        <v>1847</v>
      </c>
      <c r="I9065">
        <v>8.7200000000000006</v>
      </c>
      <c r="J9065">
        <v>4</v>
      </c>
      <c r="K9065">
        <v>3.58</v>
      </c>
      <c r="M9065" t="s">
        <v>3339</v>
      </c>
    </row>
    <row r="9066" spans="1:13" x14ac:dyDescent="0.25">
      <c r="A9066" s="7">
        <v>43038</v>
      </c>
      <c r="B9066" s="4">
        <f>YEAR(SaleData[[#This Row],[Order Date]])</f>
        <v>2017</v>
      </c>
      <c r="C9066" s="4">
        <f>MONTH(SaleData[[#This Row],[Order Date]])</f>
        <v>10</v>
      </c>
      <c r="D9066" t="s">
        <v>942</v>
      </c>
      <c r="E9066" t="s">
        <v>75</v>
      </c>
      <c r="F9066" t="s">
        <v>26</v>
      </c>
      <c r="G9066" t="s">
        <v>36</v>
      </c>
      <c r="H9066" t="s">
        <v>183</v>
      </c>
      <c r="I9066">
        <v>142.78</v>
      </c>
      <c r="J9066">
        <v>1</v>
      </c>
      <c r="K9066">
        <v>17.850000000000001</v>
      </c>
      <c r="M9066" t="s">
        <v>3339</v>
      </c>
    </row>
    <row r="9067" spans="1:13" x14ac:dyDescent="0.25">
      <c r="A9067" s="7">
        <v>43038</v>
      </c>
      <c r="B9067" s="4">
        <f>YEAR(SaleData[[#This Row],[Order Date]])</f>
        <v>2017</v>
      </c>
      <c r="C9067" s="4">
        <f>MONTH(SaleData[[#This Row],[Order Date]])</f>
        <v>10</v>
      </c>
      <c r="D9067" t="s">
        <v>942</v>
      </c>
      <c r="E9067" t="s">
        <v>75</v>
      </c>
      <c r="F9067" t="s">
        <v>16</v>
      </c>
      <c r="G9067" t="s">
        <v>34</v>
      </c>
      <c r="H9067" t="s">
        <v>1751</v>
      </c>
      <c r="I9067">
        <v>45.7</v>
      </c>
      <c r="J9067">
        <v>3</v>
      </c>
      <c r="K9067">
        <v>5.14</v>
      </c>
      <c r="M9067" t="s">
        <v>3339</v>
      </c>
    </row>
    <row r="9068" spans="1:13" x14ac:dyDescent="0.25">
      <c r="A9068" s="7">
        <v>43038</v>
      </c>
      <c r="B9068" s="4">
        <f>YEAR(SaleData[[#This Row],[Order Date]])</f>
        <v>2017</v>
      </c>
      <c r="C9068" s="4">
        <f>MONTH(SaleData[[#This Row],[Order Date]])</f>
        <v>10</v>
      </c>
      <c r="D9068" t="s">
        <v>942</v>
      </c>
      <c r="E9068" t="s">
        <v>75</v>
      </c>
      <c r="F9068" t="s">
        <v>26</v>
      </c>
      <c r="G9068" t="s">
        <v>46</v>
      </c>
      <c r="H9068" t="s">
        <v>1296</v>
      </c>
      <c r="I9068">
        <v>7.22</v>
      </c>
      <c r="J9068">
        <v>3</v>
      </c>
      <c r="K9068">
        <v>-5.53</v>
      </c>
      <c r="M9068" t="s">
        <v>3339</v>
      </c>
    </row>
    <row r="9069" spans="1:13" x14ac:dyDescent="0.25">
      <c r="A9069" s="7">
        <v>43038</v>
      </c>
      <c r="B9069" s="4">
        <f>YEAR(SaleData[[#This Row],[Order Date]])</f>
        <v>2017</v>
      </c>
      <c r="C9069" s="4">
        <f>MONTH(SaleData[[#This Row],[Order Date]])</f>
        <v>10</v>
      </c>
      <c r="D9069" t="s">
        <v>942</v>
      </c>
      <c r="E9069" t="s">
        <v>75</v>
      </c>
      <c r="F9069" t="s">
        <v>26</v>
      </c>
      <c r="G9069" t="s">
        <v>46</v>
      </c>
      <c r="H9069" t="s">
        <v>1933</v>
      </c>
      <c r="I9069">
        <v>43.19</v>
      </c>
      <c r="J9069">
        <v>4</v>
      </c>
      <c r="K9069">
        <v>-31.67</v>
      </c>
      <c r="M9069" t="s">
        <v>3339</v>
      </c>
    </row>
    <row r="9070" spans="1:13" x14ac:dyDescent="0.25">
      <c r="A9070" s="7">
        <v>43038</v>
      </c>
      <c r="B9070" s="4">
        <f>YEAR(SaleData[[#This Row],[Order Date]])</f>
        <v>2017</v>
      </c>
      <c r="C9070" s="4">
        <f>MONTH(SaleData[[#This Row],[Order Date]])</f>
        <v>10</v>
      </c>
      <c r="D9070" t="s">
        <v>942</v>
      </c>
      <c r="E9070" t="s">
        <v>75</v>
      </c>
      <c r="F9070" t="s">
        <v>26</v>
      </c>
      <c r="G9070" t="s">
        <v>27</v>
      </c>
      <c r="H9070" t="s">
        <v>2521</v>
      </c>
      <c r="I9070">
        <v>131.9</v>
      </c>
      <c r="J9070">
        <v>3</v>
      </c>
      <c r="K9070">
        <v>47.82</v>
      </c>
      <c r="M9070" t="s">
        <v>3339</v>
      </c>
    </row>
    <row r="9071" spans="1:13" x14ac:dyDescent="0.25">
      <c r="A9071" s="7">
        <v>43038</v>
      </c>
      <c r="B9071" s="4">
        <f>YEAR(SaleData[[#This Row],[Order Date]])</f>
        <v>2017</v>
      </c>
      <c r="C9071" s="4">
        <f>MONTH(SaleData[[#This Row],[Order Date]])</f>
        <v>10</v>
      </c>
      <c r="D9071" t="s">
        <v>2361</v>
      </c>
      <c r="E9071" t="s">
        <v>178</v>
      </c>
      <c r="F9071" t="s">
        <v>11</v>
      </c>
      <c r="G9071" t="s">
        <v>21</v>
      </c>
      <c r="H9071" t="s">
        <v>2510</v>
      </c>
      <c r="I9071">
        <v>16.78</v>
      </c>
      <c r="J9071">
        <v>3</v>
      </c>
      <c r="K9071">
        <v>1.68</v>
      </c>
      <c r="M9071" t="s">
        <v>3339</v>
      </c>
    </row>
    <row r="9072" spans="1:13" x14ac:dyDescent="0.25">
      <c r="A9072" s="7">
        <v>43038</v>
      </c>
      <c r="B9072" s="4">
        <f>YEAR(SaleData[[#This Row],[Order Date]])</f>
        <v>2017</v>
      </c>
      <c r="C9072" s="4">
        <f>MONTH(SaleData[[#This Row],[Order Date]])</f>
        <v>10</v>
      </c>
      <c r="D9072" t="s">
        <v>119</v>
      </c>
      <c r="E9072" t="s">
        <v>87</v>
      </c>
      <c r="F9072" t="s">
        <v>11</v>
      </c>
      <c r="G9072" t="s">
        <v>12</v>
      </c>
      <c r="H9072" t="s">
        <v>2511</v>
      </c>
      <c r="I9072">
        <v>83.98</v>
      </c>
      <c r="J9072">
        <v>3</v>
      </c>
      <c r="K9072">
        <v>-13.65</v>
      </c>
      <c r="M9072" t="s">
        <v>3339</v>
      </c>
    </row>
    <row r="9073" spans="1:13" x14ac:dyDescent="0.25">
      <c r="A9073" s="7">
        <v>43039</v>
      </c>
      <c r="B9073" s="4">
        <f>YEAR(SaleData[[#This Row],[Order Date]])</f>
        <v>2017</v>
      </c>
      <c r="C9073" s="4">
        <f>MONTH(SaleData[[#This Row],[Order Date]])</f>
        <v>10</v>
      </c>
      <c r="D9073" t="s">
        <v>444</v>
      </c>
      <c r="E9073" t="s">
        <v>209</v>
      </c>
      <c r="F9073" t="s">
        <v>16</v>
      </c>
      <c r="G9073" t="s">
        <v>34</v>
      </c>
      <c r="H9073" t="s">
        <v>2524</v>
      </c>
      <c r="I9073">
        <v>364.7</v>
      </c>
      <c r="J9073">
        <v>6</v>
      </c>
      <c r="K9073">
        <v>-36.47</v>
      </c>
      <c r="M9073" t="s">
        <v>3339</v>
      </c>
    </row>
    <row r="9074" spans="1:13" x14ac:dyDescent="0.25">
      <c r="A9074" s="7">
        <v>43039</v>
      </c>
      <c r="B9074" s="4">
        <f>YEAR(SaleData[[#This Row],[Order Date]])</f>
        <v>2017</v>
      </c>
      <c r="C9074" s="4">
        <f>MONTH(SaleData[[#This Row],[Order Date]])</f>
        <v>10</v>
      </c>
      <c r="D9074" t="s">
        <v>444</v>
      </c>
      <c r="E9074" t="s">
        <v>209</v>
      </c>
      <c r="F9074" t="s">
        <v>16</v>
      </c>
      <c r="G9074" t="s">
        <v>34</v>
      </c>
      <c r="H9074" t="s">
        <v>2302</v>
      </c>
      <c r="I9074">
        <v>40.26</v>
      </c>
      <c r="J9074">
        <v>4</v>
      </c>
      <c r="K9074">
        <v>11.07</v>
      </c>
      <c r="M9074" t="s">
        <v>3339</v>
      </c>
    </row>
    <row r="9075" spans="1:13" x14ac:dyDescent="0.25">
      <c r="A9075" s="7">
        <v>43039</v>
      </c>
      <c r="B9075" s="4">
        <f>YEAR(SaleData[[#This Row],[Order Date]])</f>
        <v>2017</v>
      </c>
      <c r="C9075" s="4">
        <f>MONTH(SaleData[[#This Row],[Order Date]])</f>
        <v>10</v>
      </c>
      <c r="D9075" t="s">
        <v>1445</v>
      </c>
      <c r="E9075" t="s">
        <v>75</v>
      </c>
      <c r="F9075" t="s">
        <v>11</v>
      </c>
      <c r="G9075" t="s">
        <v>12</v>
      </c>
      <c r="H9075" t="s">
        <v>632</v>
      </c>
      <c r="I9075">
        <v>11.67</v>
      </c>
      <c r="J9075">
        <v>1</v>
      </c>
      <c r="K9075">
        <v>-0.73</v>
      </c>
      <c r="M9075" t="s">
        <v>3339</v>
      </c>
    </row>
    <row r="9076" spans="1:13" x14ac:dyDescent="0.25">
      <c r="A9076" s="7">
        <v>43040</v>
      </c>
      <c r="B9076" s="4">
        <f>YEAR(SaleData[[#This Row],[Order Date]])</f>
        <v>2017</v>
      </c>
      <c r="C9076" s="4">
        <f>MONTH(SaleData[[#This Row],[Order Date]])</f>
        <v>11</v>
      </c>
      <c r="D9076" t="s">
        <v>1258</v>
      </c>
      <c r="E9076" t="s">
        <v>15</v>
      </c>
      <c r="F9076" t="s">
        <v>26</v>
      </c>
      <c r="G9076" t="s">
        <v>46</v>
      </c>
      <c r="H9076" t="s">
        <v>1563</v>
      </c>
      <c r="I9076">
        <v>25.12</v>
      </c>
      <c r="J9076">
        <v>5</v>
      </c>
      <c r="K9076">
        <v>7.85</v>
      </c>
      <c r="M9076" t="s">
        <v>3339</v>
      </c>
    </row>
    <row r="9077" spans="1:13" x14ac:dyDescent="0.25">
      <c r="A9077" s="7">
        <v>43040</v>
      </c>
      <c r="B9077" s="4">
        <f>YEAR(SaleData[[#This Row],[Order Date]])</f>
        <v>2017</v>
      </c>
      <c r="C9077" s="4">
        <f>MONTH(SaleData[[#This Row],[Order Date]])</f>
        <v>11</v>
      </c>
      <c r="D9077" t="s">
        <v>1258</v>
      </c>
      <c r="E9077" t="s">
        <v>15</v>
      </c>
      <c r="F9077" t="s">
        <v>16</v>
      </c>
      <c r="G9077" t="s">
        <v>40</v>
      </c>
      <c r="H9077" t="s">
        <v>1977</v>
      </c>
      <c r="I9077">
        <v>2665.62</v>
      </c>
      <c r="J9077">
        <v>9</v>
      </c>
      <c r="K9077">
        <v>239.91</v>
      </c>
      <c r="M9077" t="s">
        <v>3339</v>
      </c>
    </row>
    <row r="9078" spans="1:13" x14ac:dyDescent="0.25">
      <c r="A9078" s="7">
        <v>43040</v>
      </c>
      <c r="B9078" s="4">
        <f>YEAR(SaleData[[#This Row],[Order Date]])</f>
        <v>2017</v>
      </c>
      <c r="C9078" s="4">
        <f>MONTH(SaleData[[#This Row],[Order Date]])</f>
        <v>11</v>
      </c>
      <c r="D9078" t="s">
        <v>843</v>
      </c>
      <c r="E9078" t="s">
        <v>49</v>
      </c>
      <c r="F9078" t="s">
        <v>26</v>
      </c>
      <c r="G9078" t="s">
        <v>27</v>
      </c>
      <c r="H9078" t="s">
        <v>1911</v>
      </c>
      <c r="I9078">
        <v>189.7</v>
      </c>
      <c r="J9078">
        <v>10</v>
      </c>
      <c r="K9078">
        <v>91.06</v>
      </c>
      <c r="M9078" t="s">
        <v>3339</v>
      </c>
    </row>
    <row r="9079" spans="1:13" x14ac:dyDescent="0.25">
      <c r="A9079" s="7">
        <v>43040</v>
      </c>
      <c r="B9079" s="4">
        <f>YEAR(SaleData[[#This Row],[Order Date]])</f>
        <v>2017</v>
      </c>
      <c r="C9079" s="4">
        <f>MONTH(SaleData[[#This Row],[Order Date]])</f>
        <v>11</v>
      </c>
      <c r="D9079" t="s">
        <v>843</v>
      </c>
      <c r="E9079" t="s">
        <v>49</v>
      </c>
      <c r="F9079" t="s">
        <v>26</v>
      </c>
      <c r="G9079" t="s">
        <v>27</v>
      </c>
      <c r="H9079" t="s">
        <v>510</v>
      </c>
      <c r="I9079">
        <v>40.99</v>
      </c>
      <c r="J9079">
        <v>1</v>
      </c>
      <c r="K9079">
        <v>20.09</v>
      </c>
      <c r="M9079" t="s">
        <v>3339</v>
      </c>
    </row>
    <row r="9080" spans="1:13" x14ac:dyDescent="0.25">
      <c r="A9080" s="7">
        <v>43041</v>
      </c>
      <c r="B9080" s="4">
        <f>YEAR(SaleData[[#This Row],[Order Date]])</f>
        <v>2017</v>
      </c>
      <c r="C9080" s="4">
        <f>MONTH(SaleData[[#This Row],[Order Date]])</f>
        <v>11</v>
      </c>
      <c r="D9080" t="s">
        <v>108</v>
      </c>
      <c r="E9080" t="s">
        <v>15</v>
      </c>
      <c r="F9080" t="s">
        <v>26</v>
      </c>
      <c r="G9080" t="s">
        <v>27</v>
      </c>
      <c r="H9080" t="s">
        <v>1410</v>
      </c>
      <c r="I9080">
        <v>23.85</v>
      </c>
      <c r="J9080">
        <v>5</v>
      </c>
      <c r="K9080">
        <v>10.73</v>
      </c>
      <c r="M9080" t="s">
        <v>3339</v>
      </c>
    </row>
    <row r="9081" spans="1:13" x14ac:dyDescent="0.25">
      <c r="A9081" s="7">
        <v>43041</v>
      </c>
      <c r="B9081" s="4">
        <f>YEAR(SaleData[[#This Row],[Order Date]])</f>
        <v>2017</v>
      </c>
      <c r="C9081" s="4">
        <f>MONTH(SaleData[[#This Row],[Order Date]])</f>
        <v>11</v>
      </c>
      <c r="D9081" t="s">
        <v>1315</v>
      </c>
      <c r="E9081" t="s">
        <v>1006</v>
      </c>
      <c r="F9081" t="s">
        <v>26</v>
      </c>
      <c r="G9081" t="s">
        <v>31</v>
      </c>
      <c r="H9081" t="s">
        <v>109</v>
      </c>
      <c r="I9081">
        <v>18.239999999999998</v>
      </c>
      <c r="J9081">
        <v>3</v>
      </c>
      <c r="K9081">
        <v>9.1199999999999992</v>
      </c>
      <c r="M9081" t="s">
        <v>3340</v>
      </c>
    </row>
    <row r="9082" spans="1:13" x14ac:dyDescent="0.25">
      <c r="A9082" s="7">
        <v>43041</v>
      </c>
      <c r="B9082" s="4">
        <f>YEAR(SaleData[[#This Row],[Order Date]])</f>
        <v>2017</v>
      </c>
      <c r="C9082" s="4">
        <f>MONTH(SaleData[[#This Row],[Order Date]])</f>
        <v>11</v>
      </c>
      <c r="D9082" t="s">
        <v>1315</v>
      </c>
      <c r="E9082" t="s">
        <v>1006</v>
      </c>
      <c r="F9082" t="s">
        <v>26</v>
      </c>
      <c r="G9082" t="s">
        <v>62</v>
      </c>
      <c r="H9082" t="s">
        <v>441</v>
      </c>
      <c r="I9082">
        <v>27.78</v>
      </c>
      <c r="J9082">
        <v>6</v>
      </c>
      <c r="K9082">
        <v>9.17</v>
      </c>
      <c r="M9082" t="s">
        <v>3340</v>
      </c>
    </row>
    <row r="9083" spans="1:13" x14ac:dyDescent="0.25">
      <c r="A9083" s="7">
        <v>43041</v>
      </c>
      <c r="B9083" s="4">
        <f>YEAR(SaleData[[#This Row],[Order Date]])</f>
        <v>2017</v>
      </c>
      <c r="C9083" s="4">
        <f>MONTH(SaleData[[#This Row],[Order Date]])</f>
        <v>11</v>
      </c>
      <c r="D9083" t="s">
        <v>2163</v>
      </c>
      <c r="E9083" t="s">
        <v>43</v>
      </c>
      <c r="F9083" t="s">
        <v>26</v>
      </c>
      <c r="G9083" t="s">
        <v>156</v>
      </c>
      <c r="H9083" t="s">
        <v>1181</v>
      </c>
      <c r="I9083">
        <v>76.58</v>
      </c>
      <c r="J9083">
        <v>7</v>
      </c>
      <c r="K9083">
        <v>38.29</v>
      </c>
      <c r="M9083" t="s">
        <v>3340</v>
      </c>
    </row>
    <row r="9084" spans="1:13" x14ac:dyDescent="0.25">
      <c r="A9084" s="7">
        <v>43041</v>
      </c>
      <c r="B9084" s="4">
        <f>YEAR(SaleData[[#This Row],[Order Date]])</f>
        <v>2017</v>
      </c>
      <c r="C9084" s="4">
        <f>MONTH(SaleData[[#This Row],[Order Date]])</f>
        <v>11</v>
      </c>
      <c r="D9084" t="s">
        <v>2163</v>
      </c>
      <c r="E9084" t="s">
        <v>43</v>
      </c>
      <c r="F9084" t="s">
        <v>26</v>
      </c>
      <c r="G9084" t="s">
        <v>62</v>
      </c>
      <c r="H9084" t="s">
        <v>724</v>
      </c>
      <c r="I9084">
        <v>8.8000000000000007</v>
      </c>
      <c r="J9084">
        <v>5</v>
      </c>
      <c r="K9084">
        <v>4.22</v>
      </c>
      <c r="M9084" t="s">
        <v>3341</v>
      </c>
    </row>
    <row r="9085" spans="1:13" x14ac:dyDescent="0.25">
      <c r="A9085" s="7">
        <v>43041</v>
      </c>
      <c r="B9085" s="4">
        <f>YEAR(SaleData[[#This Row],[Order Date]])</f>
        <v>2017</v>
      </c>
      <c r="C9085" s="4">
        <f>MONTH(SaleData[[#This Row],[Order Date]])</f>
        <v>11</v>
      </c>
      <c r="D9085" t="s">
        <v>2163</v>
      </c>
      <c r="E9085" t="s">
        <v>43</v>
      </c>
      <c r="F9085" t="s">
        <v>26</v>
      </c>
      <c r="G9085" t="s">
        <v>46</v>
      </c>
      <c r="H9085" t="s">
        <v>1206</v>
      </c>
      <c r="I9085">
        <v>590.35</v>
      </c>
      <c r="J9085">
        <v>6</v>
      </c>
      <c r="K9085">
        <v>206.62</v>
      </c>
      <c r="M9085" t="s">
        <v>3341</v>
      </c>
    </row>
    <row r="9086" spans="1:13" x14ac:dyDescent="0.25">
      <c r="A9086" s="7">
        <v>43041</v>
      </c>
      <c r="B9086" s="4">
        <f>YEAR(SaleData[[#This Row],[Order Date]])</f>
        <v>2017</v>
      </c>
      <c r="C9086" s="4">
        <f>MONTH(SaleData[[#This Row],[Order Date]])</f>
        <v>11</v>
      </c>
      <c r="D9086" t="s">
        <v>2163</v>
      </c>
      <c r="E9086" t="s">
        <v>43</v>
      </c>
      <c r="F9086" t="s">
        <v>26</v>
      </c>
      <c r="G9086" t="s">
        <v>31</v>
      </c>
      <c r="H9086" t="s">
        <v>789</v>
      </c>
      <c r="I9086">
        <v>5.58</v>
      </c>
      <c r="J9086">
        <v>3</v>
      </c>
      <c r="K9086">
        <v>0.17</v>
      </c>
      <c r="M9086" t="s">
        <v>3341</v>
      </c>
    </row>
    <row r="9087" spans="1:13" x14ac:dyDescent="0.25">
      <c r="A9087" s="7">
        <v>43041</v>
      </c>
      <c r="B9087" s="4">
        <f>YEAR(SaleData[[#This Row],[Order Date]])</f>
        <v>2017</v>
      </c>
      <c r="C9087" s="4">
        <f>MONTH(SaleData[[#This Row],[Order Date]])</f>
        <v>11</v>
      </c>
      <c r="D9087" t="s">
        <v>2163</v>
      </c>
      <c r="E9087" t="s">
        <v>43</v>
      </c>
      <c r="F9087" t="s">
        <v>16</v>
      </c>
      <c r="G9087" t="s">
        <v>34</v>
      </c>
      <c r="H9087" t="s">
        <v>2164</v>
      </c>
      <c r="I9087">
        <v>25.02</v>
      </c>
      <c r="J9087">
        <v>3</v>
      </c>
      <c r="K9087">
        <v>10.51</v>
      </c>
      <c r="M9087" t="s">
        <v>3341</v>
      </c>
    </row>
    <row r="9088" spans="1:13" x14ac:dyDescent="0.25">
      <c r="A9088" s="7">
        <v>43041</v>
      </c>
      <c r="B9088" s="4">
        <f>YEAR(SaleData[[#This Row],[Order Date]])</f>
        <v>2017</v>
      </c>
      <c r="C9088" s="4">
        <f>MONTH(SaleData[[#This Row],[Order Date]])</f>
        <v>11</v>
      </c>
      <c r="D9088" t="s">
        <v>2163</v>
      </c>
      <c r="E9088" t="s">
        <v>43</v>
      </c>
      <c r="F9088" t="s">
        <v>26</v>
      </c>
      <c r="G9088" t="s">
        <v>36</v>
      </c>
      <c r="H9088" t="s">
        <v>2165</v>
      </c>
      <c r="I9088">
        <v>452.55</v>
      </c>
      <c r="J9088">
        <v>7</v>
      </c>
      <c r="K9088">
        <v>22.63</v>
      </c>
      <c r="M9088" t="s">
        <v>3341</v>
      </c>
    </row>
    <row r="9089" spans="1:13" x14ac:dyDescent="0.25">
      <c r="A9089" s="7">
        <v>43041</v>
      </c>
      <c r="B9089" s="4">
        <f>YEAR(SaleData[[#This Row],[Order Date]])</f>
        <v>2017</v>
      </c>
      <c r="C9089" s="4">
        <f>MONTH(SaleData[[#This Row],[Order Date]])</f>
        <v>11</v>
      </c>
      <c r="D9089" t="s">
        <v>732</v>
      </c>
      <c r="E9089" t="s">
        <v>116</v>
      </c>
      <c r="F9089" t="s">
        <v>26</v>
      </c>
      <c r="G9089" t="s">
        <v>156</v>
      </c>
      <c r="H9089" t="s">
        <v>212</v>
      </c>
      <c r="I9089">
        <v>5.32</v>
      </c>
      <c r="J9089">
        <v>2</v>
      </c>
      <c r="K9089">
        <v>2.61</v>
      </c>
      <c r="M9089" t="s">
        <v>3341</v>
      </c>
    </row>
    <row r="9090" spans="1:13" x14ac:dyDescent="0.25">
      <c r="A9090" s="7">
        <v>43041</v>
      </c>
      <c r="B9090" s="4">
        <f>YEAR(SaleData[[#This Row],[Order Date]])</f>
        <v>2017</v>
      </c>
      <c r="C9090" s="4">
        <f>MONTH(SaleData[[#This Row],[Order Date]])</f>
        <v>11</v>
      </c>
      <c r="D9090" t="s">
        <v>732</v>
      </c>
      <c r="E9090" t="s">
        <v>116</v>
      </c>
      <c r="F9090" t="s">
        <v>16</v>
      </c>
      <c r="G9090" t="s">
        <v>17</v>
      </c>
      <c r="H9090" t="s">
        <v>716</v>
      </c>
      <c r="I9090">
        <v>975.92</v>
      </c>
      <c r="J9090">
        <v>4</v>
      </c>
      <c r="K9090">
        <v>292.77999999999997</v>
      </c>
      <c r="M9090" t="s">
        <v>3341</v>
      </c>
    </row>
    <row r="9091" spans="1:13" x14ac:dyDescent="0.25">
      <c r="A9091" s="7">
        <v>43041</v>
      </c>
      <c r="B9091" s="4">
        <f>YEAR(SaleData[[#This Row],[Order Date]])</f>
        <v>2017</v>
      </c>
      <c r="C9091" s="4">
        <f>MONTH(SaleData[[#This Row],[Order Date]])</f>
        <v>11</v>
      </c>
      <c r="D9091" t="s">
        <v>732</v>
      </c>
      <c r="E9091" t="s">
        <v>116</v>
      </c>
      <c r="F9091" t="s">
        <v>11</v>
      </c>
      <c r="G9091" t="s">
        <v>12</v>
      </c>
      <c r="H9091" t="s">
        <v>2083</v>
      </c>
      <c r="I9091">
        <v>2249.91</v>
      </c>
      <c r="J9091">
        <v>9</v>
      </c>
      <c r="K9091">
        <v>517.48</v>
      </c>
      <c r="M9091" t="s">
        <v>3342</v>
      </c>
    </row>
    <row r="9092" spans="1:13" x14ac:dyDescent="0.25">
      <c r="A9092" s="7">
        <v>43041</v>
      </c>
      <c r="B9092" s="4">
        <f>YEAR(SaleData[[#This Row],[Order Date]])</f>
        <v>2017</v>
      </c>
      <c r="C9092" s="4">
        <f>MONTH(SaleData[[#This Row],[Order Date]])</f>
        <v>11</v>
      </c>
      <c r="D9092" t="s">
        <v>732</v>
      </c>
      <c r="E9092" t="s">
        <v>116</v>
      </c>
      <c r="F9092" t="s">
        <v>26</v>
      </c>
      <c r="G9092" t="s">
        <v>36</v>
      </c>
      <c r="H9092" t="s">
        <v>1687</v>
      </c>
      <c r="I9092">
        <v>59.92</v>
      </c>
      <c r="J9092">
        <v>4</v>
      </c>
      <c r="K9092">
        <v>16.78</v>
      </c>
      <c r="M9092" t="s">
        <v>3342</v>
      </c>
    </row>
    <row r="9093" spans="1:13" x14ac:dyDescent="0.25">
      <c r="A9093" s="7">
        <v>43041</v>
      </c>
      <c r="B9093" s="4">
        <f>YEAR(SaleData[[#This Row],[Order Date]])</f>
        <v>2017</v>
      </c>
      <c r="C9093" s="4">
        <f>MONTH(SaleData[[#This Row],[Order Date]])</f>
        <v>11</v>
      </c>
      <c r="D9093" t="s">
        <v>1955</v>
      </c>
      <c r="E9093" t="s">
        <v>87</v>
      </c>
      <c r="F9093" t="s">
        <v>16</v>
      </c>
      <c r="G9093" t="s">
        <v>34</v>
      </c>
      <c r="H9093" t="s">
        <v>2166</v>
      </c>
      <c r="I9093">
        <v>3.31</v>
      </c>
      <c r="J9093">
        <v>1</v>
      </c>
      <c r="K9093">
        <v>0.66</v>
      </c>
      <c r="M9093" t="s">
        <v>3342</v>
      </c>
    </row>
    <row r="9094" spans="1:13" x14ac:dyDescent="0.25">
      <c r="A9094" s="7">
        <v>43041</v>
      </c>
      <c r="B9094" s="4">
        <f>YEAR(SaleData[[#This Row],[Order Date]])</f>
        <v>2017</v>
      </c>
      <c r="C9094" s="4">
        <f>MONTH(SaleData[[#This Row],[Order Date]])</f>
        <v>11</v>
      </c>
      <c r="D9094" t="s">
        <v>1955</v>
      </c>
      <c r="E9094" t="s">
        <v>87</v>
      </c>
      <c r="F9094" t="s">
        <v>26</v>
      </c>
      <c r="G9094" t="s">
        <v>56</v>
      </c>
      <c r="H9094" t="s">
        <v>714</v>
      </c>
      <c r="I9094">
        <v>20.14</v>
      </c>
      <c r="J9094">
        <v>3</v>
      </c>
      <c r="K9094">
        <v>1.26</v>
      </c>
      <c r="M9094" t="s">
        <v>3342</v>
      </c>
    </row>
    <row r="9095" spans="1:13" x14ac:dyDescent="0.25">
      <c r="A9095" s="7">
        <v>43041</v>
      </c>
      <c r="B9095" s="4">
        <f>YEAR(SaleData[[#This Row],[Order Date]])</f>
        <v>2017</v>
      </c>
      <c r="C9095" s="4">
        <f>MONTH(SaleData[[#This Row],[Order Date]])</f>
        <v>11</v>
      </c>
      <c r="D9095" t="s">
        <v>1955</v>
      </c>
      <c r="E9095" t="s">
        <v>87</v>
      </c>
      <c r="F9095" t="s">
        <v>26</v>
      </c>
      <c r="G9095" t="s">
        <v>156</v>
      </c>
      <c r="H9095" t="s">
        <v>2167</v>
      </c>
      <c r="I9095">
        <v>8.86</v>
      </c>
      <c r="J9095">
        <v>3</v>
      </c>
      <c r="K9095">
        <v>2.88</v>
      </c>
      <c r="M9095" t="s">
        <v>3342</v>
      </c>
    </row>
    <row r="9096" spans="1:13" x14ac:dyDescent="0.25">
      <c r="A9096" s="7">
        <v>43041</v>
      </c>
      <c r="B9096" s="4">
        <f>YEAR(SaleData[[#This Row],[Order Date]])</f>
        <v>2017</v>
      </c>
      <c r="C9096" s="4">
        <f>MONTH(SaleData[[#This Row],[Order Date]])</f>
        <v>11</v>
      </c>
      <c r="D9096" t="s">
        <v>1955</v>
      </c>
      <c r="E9096" t="s">
        <v>87</v>
      </c>
      <c r="F9096" t="s">
        <v>11</v>
      </c>
      <c r="G9096" t="s">
        <v>21</v>
      </c>
      <c r="H9096" t="s">
        <v>834</v>
      </c>
      <c r="I9096">
        <v>859.2</v>
      </c>
      <c r="J9096">
        <v>4</v>
      </c>
      <c r="K9096">
        <v>-186.16</v>
      </c>
      <c r="M9096" t="s">
        <v>3343</v>
      </c>
    </row>
    <row r="9097" spans="1:13" x14ac:dyDescent="0.25">
      <c r="A9097" s="7">
        <v>43041</v>
      </c>
      <c r="B9097" s="4">
        <f>YEAR(SaleData[[#This Row],[Order Date]])</f>
        <v>2017</v>
      </c>
      <c r="C9097" s="4">
        <f>MONTH(SaleData[[#This Row],[Order Date]])</f>
        <v>11</v>
      </c>
      <c r="D9097" t="s">
        <v>2007</v>
      </c>
      <c r="E9097" t="s">
        <v>178</v>
      </c>
      <c r="F9097" t="s">
        <v>26</v>
      </c>
      <c r="G9097" t="s">
        <v>27</v>
      </c>
      <c r="H9097" t="s">
        <v>1001</v>
      </c>
      <c r="I9097">
        <v>19.440000000000001</v>
      </c>
      <c r="J9097">
        <v>3</v>
      </c>
      <c r="K9097">
        <v>9.33</v>
      </c>
      <c r="M9097" t="s">
        <v>3343</v>
      </c>
    </row>
    <row r="9098" spans="1:13" x14ac:dyDescent="0.25">
      <c r="A9098" s="7">
        <v>43041</v>
      </c>
      <c r="B9098" s="4">
        <f>YEAR(SaleData[[#This Row],[Order Date]])</f>
        <v>2017</v>
      </c>
      <c r="C9098" s="4">
        <f>MONTH(SaleData[[#This Row],[Order Date]])</f>
        <v>11</v>
      </c>
      <c r="D9098" t="s">
        <v>1418</v>
      </c>
      <c r="E9098" t="s">
        <v>129</v>
      </c>
      <c r="F9098" t="s">
        <v>26</v>
      </c>
      <c r="G9098" t="s">
        <v>213</v>
      </c>
      <c r="H9098" t="s">
        <v>1831</v>
      </c>
      <c r="I9098">
        <v>384.59</v>
      </c>
      <c r="J9098">
        <v>2</v>
      </c>
      <c r="K9098">
        <v>-81.73</v>
      </c>
      <c r="M9098" t="s">
        <v>3343</v>
      </c>
    </row>
    <row r="9099" spans="1:13" x14ac:dyDescent="0.25">
      <c r="A9099" s="7">
        <v>43041</v>
      </c>
      <c r="B9099" s="4">
        <f>YEAR(SaleData[[#This Row],[Order Date]])</f>
        <v>2017</v>
      </c>
      <c r="C9099" s="4">
        <f>MONTH(SaleData[[#This Row],[Order Date]])</f>
        <v>11</v>
      </c>
      <c r="D9099" t="s">
        <v>1607</v>
      </c>
      <c r="E9099" t="s">
        <v>43</v>
      </c>
      <c r="F9099" t="s">
        <v>26</v>
      </c>
      <c r="G9099" t="s">
        <v>56</v>
      </c>
      <c r="H9099" t="s">
        <v>2168</v>
      </c>
      <c r="I9099">
        <v>168.1</v>
      </c>
      <c r="J9099">
        <v>5</v>
      </c>
      <c r="K9099">
        <v>43.71</v>
      </c>
      <c r="M9099" t="s">
        <v>3343</v>
      </c>
    </row>
    <row r="9100" spans="1:13" x14ac:dyDescent="0.25">
      <c r="A9100" s="7">
        <v>43041</v>
      </c>
      <c r="B9100" s="4">
        <f>YEAR(SaleData[[#This Row],[Order Date]])</f>
        <v>2017</v>
      </c>
      <c r="C9100" s="4">
        <f>MONTH(SaleData[[#This Row],[Order Date]])</f>
        <v>11</v>
      </c>
      <c r="D9100" t="s">
        <v>1266</v>
      </c>
      <c r="E9100" t="s">
        <v>24</v>
      </c>
      <c r="F9100" t="s">
        <v>26</v>
      </c>
      <c r="G9100" t="s">
        <v>62</v>
      </c>
      <c r="H9100" t="s">
        <v>1713</v>
      </c>
      <c r="I9100">
        <v>54.34</v>
      </c>
      <c r="J9100">
        <v>4</v>
      </c>
      <c r="K9100">
        <v>5.43</v>
      </c>
      <c r="M9100" t="s">
        <v>3343</v>
      </c>
    </row>
    <row r="9101" spans="1:13" x14ac:dyDescent="0.25">
      <c r="A9101" s="7">
        <v>43041</v>
      </c>
      <c r="B9101" s="4">
        <f>YEAR(SaleData[[#This Row],[Order Date]])</f>
        <v>2017</v>
      </c>
      <c r="C9101" s="4">
        <f>MONTH(SaleData[[#This Row],[Order Date]])</f>
        <v>11</v>
      </c>
      <c r="D9101" t="s">
        <v>2169</v>
      </c>
      <c r="E9101" t="s">
        <v>188</v>
      </c>
      <c r="F9101" t="s">
        <v>26</v>
      </c>
      <c r="G9101" t="s">
        <v>56</v>
      </c>
      <c r="H9101" t="s">
        <v>714</v>
      </c>
      <c r="I9101">
        <v>83.9</v>
      </c>
      <c r="J9101">
        <v>10</v>
      </c>
      <c r="K9101">
        <v>20.98</v>
      </c>
      <c r="M9101" t="s">
        <v>3343</v>
      </c>
    </row>
    <row r="9102" spans="1:13" x14ac:dyDescent="0.25">
      <c r="A9102" s="7">
        <v>43041</v>
      </c>
      <c r="B9102" s="4">
        <f>YEAR(SaleData[[#This Row],[Order Date]])</f>
        <v>2017</v>
      </c>
      <c r="C9102" s="4">
        <f>MONTH(SaleData[[#This Row],[Order Date]])</f>
        <v>11</v>
      </c>
      <c r="D9102" t="s">
        <v>2169</v>
      </c>
      <c r="E9102" t="s">
        <v>188</v>
      </c>
      <c r="F9102" t="s">
        <v>26</v>
      </c>
      <c r="G9102" t="s">
        <v>27</v>
      </c>
      <c r="H9102" t="s">
        <v>210</v>
      </c>
      <c r="I9102">
        <v>11.76</v>
      </c>
      <c r="J9102">
        <v>2</v>
      </c>
      <c r="K9102">
        <v>5.76</v>
      </c>
      <c r="M9102" t="s">
        <v>3343</v>
      </c>
    </row>
    <row r="9103" spans="1:13" x14ac:dyDescent="0.25">
      <c r="A9103" s="7">
        <v>43041</v>
      </c>
      <c r="B9103" s="4">
        <f>YEAR(SaleData[[#This Row],[Order Date]])</f>
        <v>2017</v>
      </c>
      <c r="C9103" s="4">
        <f>MONTH(SaleData[[#This Row],[Order Date]])</f>
        <v>11</v>
      </c>
      <c r="D9103" t="s">
        <v>2170</v>
      </c>
      <c r="E9103" t="s">
        <v>129</v>
      </c>
      <c r="F9103" t="s">
        <v>16</v>
      </c>
      <c r="G9103" t="s">
        <v>17</v>
      </c>
      <c r="H9103" t="s">
        <v>1125</v>
      </c>
      <c r="I9103">
        <v>155.37</v>
      </c>
      <c r="J9103">
        <v>2</v>
      </c>
      <c r="K9103">
        <v>-35.51</v>
      </c>
      <c r="M9103" t="s">
        <v>3343</v>
      </c>
    </row>
    <row r="9104" spans="1:13" x14ac:dyDescent="0.25">
      <c r="A9104" s="7">
        <v>43041</v>
      </c>
      <c r="B9104" s="4">
        <f>YEAR(SaleData[[#This Row],[Order Date]])</f>
        <v>2017</v>
      </c>
      <c r="C9104" s="4">
        <f>MONTH(SaleData[[#This Row],[Order Date]])</f>
        <v>11</v>
      </c>
      <c r="D9104" t="s">
        <v>500</v>
      </c>
      <c r="E9104" t="s">
        <v>171</v>
      </c>
      <c r="F9104" t="s">
        <v>26</v>
      </c>
      <c r="G9104" t="s">
        <v>62</v>
      </c>
      <c r="H9104" t="s">
        <v>2003</v>
      </c>
      <c r="I9104">
        <v>5.56</v>
      </c>
      <c r="J9104">
        <v>2</v>
      </c>
      <c r="K9104">
        <v>1.45</v>
      </c>
      <c r="M9104" t="s">
        <v>3343</v>
      </c>
    </row>
    <row r="9105" spans="1:13" x14ac:dyDescent="0.25">
      <c r="A9105" s="7">
        <v>43042</v>
      </c>
      <c r="B9105" s="4">
        <f>YEAR(SaleData[[#This Row],[Order Date]])</f>
        <v>2017</v>
      </c>
      <c r="C9105" s="4">
        <f>MONTH(SaleData[[#This Row],[Order Date]])</f>
        <v>11</v>
      </c>
      <c r="D9105" t="s">
        <v>2208</v>
      </c>
      <c r="E9105" t="s">
        <v>324</v>
      </c>
      <c r="F9105" t="s">
        <v>16</v>
      </c>
      <c r="G9105" t="s">
        <v>34</v>
      </c>
      <c r="H9105" t="s">
        <v>486</v>
      </c>
      <c r="I9105">
        <v>15.99</v>
      </c>
      <c r="J9105">
        <v>1</v>
      </c>
      <c r="K9105">
        <v>1</v>
      </c>
      <c r="M9105" t="s">
        <v>3343</v>
      </c>
    </row>
    <row r="9106" spans="1:13" x14ac:dyDescent="0.25">
      <c r="A9106" s="7">
        <v>43042</v>
      </c>
      <c r="B9106" s="4">
        <f>YEAR(SaleData[[#This Row],[Order Date]])</f>
        <v>2017</v>
      </c>
      <c r="C9106" s="4">
        <f>MONTH(SaleData[[#This Row],[Order Date]])</f>
        <v>11</v>
      </c>
      <c r="D9106" t="s">
        <v>2209</v>
      </c>
      <c r="E9106" t="s">
        <v>15</v>
      </c>
      <c r="F9106" t="s">
        <v>26</v>
      </c>
      <c r="G9106" t="s">
        <v>27</v>
      </c>
      <c r="H9106" t="s">
        <v>1882</v>
      </c>
      <c r="I9106">
        <v>139.86000000000001</v>
      </c>
      <c r="J9106">
        <v>7</v>
      </c>
      <c r="K9106">
        <v>65.73</v>
      </c>
      <c r="M9106" t="s">
        <v>3343</v>
      </c>
    </row>
    <row r="9107" spans="1:13" x14ac:dyDescent="0.25">
      <c r="A9107" s="7">
        <v>43042</v>
      </c>
      <c r="B9107" s="4">
        <f>YEAR(SaleData[[#This Row],[Order Date]])</f>
        <v>2017</v>
      </c>
      <c r="C9107" s="4">
        <f>MONTH(SaleData[[#This Row],[Order Date]])</f>
        <v>11</v>
      </c>
      <c r="D9107" t="s">
        <v>2209</v>
      </c>
      <c r="E9107" t="s">
        <v>15</v>
      </c>
      <c r="F9107" t="s">
        <v>16</v>
      </c>
      <c r="G9107" t="s">
        <v>17</v>
      </c>
      <c r="H9107" t="s">
        <v>2210</v>
      </c>
      <c r="I9107">
        <v>307.14</v>
      </c>
      <c r="J9107">
        <v>4</v>
      </c>
      <c r="K9107">
        <v>26.87</v>
      </c>
      <c r="M9107" t="s">
        <v>3343</v>
      </c>
    </row>
    <row r="9108" spans="1:13" x14ac:dyDescent="0.25">
      <c r="A9108" s="7">
        <v>43042</v>
      </c>
      <c r="B9108" s="4">
        <f>YEAR(SaleData[[#This Row],[Order Date]])</f>
        <v>2017</v>
      </c>
      <c r="C9108" s="4">
        <f>MONTH(SaleData[[#This Row],[Order Date]])</f>
        <v>11</v>
      </c>
      <c r="D9108" t="s">
        <v>1177</v>
      </c>
      <c r="E9108" t="s">
        <v>163</v>
      </c>
      <c r="F9108" t="s">
        <v>26</v>
      </c>
      <c r="G9108" t="s">
        <v>44</v>
      </c>
      <c r="H9108" t="s">
        <v>1293</v>
      </c>
      <c r="I9108">
        <v>12.39</v>
      </c>
      <c r="J9108">
        <v>3</v>
      </c>
      <c r="K9108">
        <v>5.7</v>
      </c>
      <c r="M9108" t="s">
        <v>3343</v>
      </c>
    </row>
    <row r="9109" spans="1:13" x14ac:dyDescent="0.25">
      <c r="A9109" s="7">
        <v>43042</v>
      </c>
      <c r="B9109" s="4">
        <f>YEAR(SaleData[[#This Row],[Order Date]])</f>
        <v>2017</v>
      </c>
      <c r="C9109" s="4">
        <f>MONTH(SaleData[[#This Row],[Order Date]])</f>
        <v>11</v>
      </c>
      <c r="D9109" t="s">
        <v>2211</v>
      </c>
      <c r="E9109" t="s">
        <v>855</v>
      </c>
      <c r="F9109" t="s">
        <v>16</v>
      </c>
      <c r="G9109" t="s">
        <v>34</v>
      </c>
      <c r="H9109" t="s">
        <v>81</v>
      </c>
      <c r="I9109">
        <v>41.37</v>
      </c>
      <c r="J9109">
        <v>3</v>
      </c>
      <c r="K9109">
        <v>17.38</v>
      </c>
      <c r="M9109" t="s">
        <v>3344</v>
      </c>
    </row>
    <row r="9110" spans="1:13" x14ac:dyDescent="0.25">
      <c r="A9110" s="7">
        <v>43042</v>
      </c>
      <c r="B9110" s="4">
        <f>YEAR(SaleData[[#This Row],[Order Date]])</f>
        <v>2017</v>
      </c>
      <c r="C9110" s="4">
        <f>MONTH(SaleData[[#This Row],[Order Date]])</f>
        <v>11</v>
      </c>
      <c r="D9110" t="s">
        <v>122</v>
      </c>
      <c r="E9110" t="s">
        <v>53</v>
      </c>
      <c r="F9110" t="s">
        <v>26</v>
      </c>
      <c r="G9110" t="s">
        <v>27</v>
      </c>
      <c r="H9110" t="s">
        <v>160</v>
      </c>
      <c r="I9110">
        <v>8.56</v>
      </c>
      <c r="J9110">
        <v>2</v>
      </c>
      <c r="K9110">
        <v>3.85</v>
      </c>
      <c r="M9110" t="s">
        <v>3344</v>
      </c>
    </row>
    <row r="9111" spans="1:13" x14ac:dyDescent="0.25">
      <c r="A9111" s="7">
        <v>43042</v>
      </c>
      <c r="B9111" s="4">
        <f>YEAR(SaleData[[#This Row],[Order Date]])</f>
        <v>2017</v>
      </c>
      <c r="C9111" s="4">
        <f>MONTH(SaleData[[#This Row],[Order Date]])</f>
        <v>11</v>
      </c>
      <c r="D9111" t="s">
        <v>122</v>
      </c>
      <c r="E9111" t="s">
        <v>53</v>
      </c>
      <c r="F9111" t="s">
        <v>26</v>
      </c>
      <c r="G9111" t="s">
        <v>36</v>
      </c>
      <c r="H9111" t="s">
        <v>1182</v>
      </c>
      <c r="I9111">
        <v>52.4</v>
      </c>
      <c r="J9111">
        <v>5</v>
      </c>
      <c r="K9111">
        <v>14.15</v>
      </c>
      <c r="M9111" t="s">
        <v>3344</v>
      </c>
    </row>
    <row r="9112" spans="1:13" x14ac:dyDescent="0.25">
      <c r="A9112" s="7">
        <v>43042</v>
      </c>
      <c r="B9112" s="4">
        <f>YEAR(SaleData[[#This Row],[Order Date]])</f>
        <v>2017</v>
      </c>
      <c r="C9112" s="4">
        <f>MONTH(SaleData[[#This Row],[Order Date]])</f>
        <v>11</v>
      </c>
      <c r="D9112" t="s">
        <v>122</v>
      </c>
      <c r="E9112" t="s">
        <v>53</v>
      </c>
      <c r="F9112" t="s">
        <v>26</v>
      </c>
      <c r="G9112" t="s">
        <v>44</v>
      </c>
      <c r="H9112" t="s">
        <v>111</v>
      </c>
      <c r="I9112">
        <v>14.94</v>
      </c>
      <c r="J9112">
        <v>3</v>
      </c>
      <c r="K9112">
        <v>6.87</v>
      </c>
      <c r="M9112" t="s">
        <v>3344</v>
      </c>
    </row>
    <row r="9113" spans="1:13" x14ac:dyDescent="0.25">
      <c r="A9113" s="7">
        <v>43042</v>
      </c>
      <c r="B9113" s="4">
        <f>YEAR(SaleData[[#This Row],[Order Date]])</f>
        <v>2017</v>
      </c>
      <c r="C9113" s="4">
        <f>MONTH(SaleData[[#This Row],[Order Date]])</f>
        <v>11</v>
      </c>
      <c r="D9113" t="s">
        <v>1430</v>
      </c>
      <c r="E9113" t="s">
        <v>87</v>
      </c>
      <c r="F9113" t="s">
        <v>26</v>
      </c>
      <c r="G9113" t="s">
        <v>46</v>
      </c>
      <c r="H9113" t="s">
        <v>2212</v>
      </c>
      <c r="I9113">
        <v>11.67</v>
      </c>
      <c r="J9113">
        <v>3</v>
      </c>
      <c r="K9113">
        <v>-7.78</v>
      </c>
      <c r="M9113" t="s">
        <v>3344</v>
      </c>
    </row>
    <row r="9114" spans="1:13" x14ac:dyDescent="0.25">
      <c r="A9114" s="7">
        <v>43042</v>
      </c>
      <c r="B9114" s="4">
        <f>YEAR(SaleData[[#This Row],[Order Date]])</f>
        <v>2017</v>
      </c>
      <c r="C9114" s="4">
        <f>MONTH(SaleData[[#This Row],[Order Date]])</f>
        <v>11</v>
      </c>
      <c r="D9114" t="s">
        <v>270</v>
      </c>
      <c r="E9114" t="s">
        <v>15</v>
      </c>
      <c r="F9114" t="s">
        <v>11</v>
      </c>
      <c r="G9114" t="s">
        <v>12</v>
      </c>
      <c r="H9114" t="s">
        <v>1279</v>
      </c>
      <c r="I9114">
        <v>43.5</v>
      </c>
      <c r="J9114">
        <v>3</v>
      </c>
      <c r="K9114">
        <v>10.88</v>
      </c>
      <c r="M9114" t="s">
        <v>3344</v>
      </c>
    </row>
    <row r="9115" spans="1:13" x14ac:dyDescent="0.25">
      <c r="A9115" s="7">
        <v>43042</v>
      </c>
      <c r="B9115" s="4">
        <f>YEAR(SaleData[[#This Row],[Order Date]])</f>
        <v>2017</v>
      </c>
      <c r="C9115" s="4">
        <f>MONTH(SaleData[[#This Row],[Order Date]])</f>
        <v>11</v>
      </c>
      <c r="D9115" t="s">
        <v>1766</v>
      </c>
      <c r="E9115" t="s">
        <v>116</v>
      </c>
      <c r="F9115" t="s">
        <v>26</v>
      </c>
      <c r="G9115" t="s">
        <v>27</v>
      </c>
      <c r="H9115" t="s">
        <v>1429</v>
      </c>
      <c r="I9115">
        <v>26.4</v>
      </c>
      <c r="J9115">
        <v>5</v>
      </c>
      <c r="K9115">
        <v>11.88</v>
      </c>
      <c r="M9115" t="s">
        <v>3344</v>
      </c>
    </row>
    <row r="9116" spans="1:13" x14ac:dyDescent="0.25">
      <c r="A9116" s="7">
        <v>43042</v>
      </c>
      <c r="B9116" s="4">
        <f>YEAR(SaleData[[#This Row],[Order Date]])</f>
        <v>2017</v>
      </c>
      <c r="C9116" s="4">
        <f>MONTH(SaleData[[#This Row],[Order Date]])</f>
        <v>11</v>
      </c>
      <c r="D9116" t="s">
        <v>903</v>
      </c>
      <c r="E9116" t="s">
        <v>43</v>
      </c>
      <c r="F9116" t="s">
        <v>26</v>
      </c>
      <c r="G9116" t="s">
        <v>27</v>
      </c>
      <c r="H9116" t="s">
        <v>2213</v>
      </c>
      <c r="I9116">
        <v>35.880000000000003</v>
      </c>
      <c r="J9116">
        <v>6</v>
      </c>
      <c r="K9116">
        <v>17.579999999999998</v>
      </c>
      <c r="M9116" t="s">
        <v>3344</v>
      </c>
    </row>
    <row r="9117" spans="1:13" x14ac:dyDescent="0.25">
      <c r="A9117" s="7">
        <v>43042</v>
      </c>
      <c r="B9117" s="4">
        <f>YEAR(SaleData[[#This Row],[Order Date]])</f>
        <v>2017</v>
      </c>
      <c r="C9117" s="4">
        <f>MONTH(SaleData[[#This Row],[Order Date]])</f>
        <v>11</v>
      </c>
      <c r="D9117" t="s">
        <v>2214</v>
      </c>
      <c r="E9117" t="s">
        <v>75</v>
      </c>
      <c r="F9117" t="s">
        <v>11</v>
      </c>
      <c r="G9117" t="s">
        <v>21</v>
      </c>
      <c r="H9117" t="s">
        <v>800</v>
      </c>
      <c r="I9117">
        <v>361.38</v>
      </c>
      <c r="J9117">
        <v>2</v>
      </c>
      <c r="K9117">
        <v>27.1</v>
      </c>
      <c r="M9117" t="s">
        <v>3344</v>
      </c>
    </row>
    <row r="9118" spans="1:13" x14ac:dyDescent="0.25">
      <c r="A9118" s="7">
        <v>43042</v>
      </c>
      <c r="B9118" s="4">
        <f>YEAR(SaleData[[#This Row],[Order Date]])</f>
        <v>2017</v>
      </c>
      <c r="C9118" s="4">
        <f>MONTH(SaleData[[#This Row],[Order Date]])</f>
        <v>11</v>
      </c>
      <c r="D9118" t="s">
        <v>2215</v>
      </c>
      <c r="E9118" t="s">
        <v>87</v>
      </c>
      <c r="F9118" t="s">
        <v>11</v>
      </c>
      <c r="G9118" t="s">
        <v>12</v>
      </c>
      <c r="H9118" t="s">
        <v>1542</v>
      </c>
      <c r="I9118">
        <v>40.78</v>
      </c>
      <c r="J9118">
        <v>3</v>
      </c>
      <c r="K9118">
        <v>0.51</v>
      </c>
      <c r="M9118" t="s">
        <v>3344</v>
      </c>
    </row>
    <row r="9119" spans="1:13" x14ac:dyDescent="0.25">
      <c r="A9119" s="7">
        <v>43042</v>
      </c>
      <c r="B9119" s="4">
        <f>YEAR(SaleData[[#This Row],[Order Date]])</f>
        <v>2017</v>
      </c>
      <c r="C9119" s="4">
        <f>MONTH(SaleData[[#This Row],[Order Date]])</f>
        <v>11</v>
      </c>
      <c r="D9119" t="s">
        <v>2216</v>
      </c>
      <c r="E9119" t="s">
        <v>43</v>
      </c>
      <c r="F9119" t="s">
        <v>11</v>
      </c>
      <c r="G9119" t="s">
        <v>12</v>
      </c>
      <c r="H9119" t="s">
        <v>1354</v>
      </c>
      <c r="I9119">
        <v>199.75</v>
      </c>
      <c r="J9119">
        <v>5</v>
      </c>
      <c r="K9119">
        <v>87.89</v>
      </c>
      <c r="M9119" t="s">
        <v>3344</v>
      </c>
    </row>
    <row r="9120" spans="1:13" x14ac:dyDescent="0.25">
      <c r="A9120" s="7">
        <v>43042</v>
      </c>
      <c r="B9120" s="4">
        <f>YEAR(SaleData[[#This Row],[Order Date]])</f>
        <v>2017</v>
      </c>
      <c r="C9120" s="4">
        <f>MONTH(SaleData[[#This Row],[Order Date]])</f>
        <v>11</v>
      </c>
      <c r="D9120" t="s">
        <v>2216</v>
      </c>
      <c r="E9120" t="s">
        <v>43</v>
      </c>
      <c r="F9120" t="s">
        <v>16</v>
      </c>
      <c r="G9120" t="s">
        <v>40</v>
      </c>
      <c r="H9120" t="s">
        <v>1362</v>
      </c>
      <c r="I9120">
        <v>1673.18</v>
      </c>
      <c r="J9120">
        <v>12</v>
      </c>
      <c r="K9120">
        <v>20.91</v>
      </c>
      <c r="M9120" t="s">
        <v>3344</v>
      </c>
    </row>
    <row r="9121" spans="1:13" x14ac:dyDescent="0.25">
      <c r="A9121" s="7">
        <v>43042</v>
      </c>
      <c r="B9121" s="4">
        <f>YEAR(SaleData[[#This Row],[Order Date]])</f>
        <v>2017</v>
      </c>
      <c r="C9121" s="4">
        <f>MONTH(SaleData[[#This Row],[Order Date]])</f>
        <v>11</v>
      </c>
      <c r="D9121" t="s">
        <v>192</v>
      </c>
      <c r="E9121" t="s">
        <v>79</v>
      </c>
      <c r="F9121" t="s">
        <v>26</v>
      </c>
      <c r="G9121" t="s">
        <v>27</v>
      </c>
      <c r="H9121" t="s">
        <v>2217</v>
      </c>
      <c r="I9121">
        <v>16.27</v>
      </c>
      <c r="J9121">
        <v>3</v>
      </c>
      <c r="K9121">
        <v>5.29</v>
      </c>
      <c r="M9121" t="s">
        <v>3344</v>
      </c>
    </row>
    <row r="9122" spans="1:13" x14ac:dyDescent="0.25">
      <c r="A9122" s="7">
        <v>43042</v>
      </c>
      <c r="B9122" s="4">
        <f>YEAR(SaleData[[#This Row],[Order Date]])</f>
        <v>2017</v>
      </c>
      <c r="C9122" s="4">
        <f>MONTH(SaleData[[#This Row],[Order Date]])</f>
        <v>11</v>
      </c>
      <c r="D9122" t="s">
        <v>115</v>
      </c>
      <c r="E9122" t="s">
        <v>15</v>
      </c>
      <c r="F9122" t="s">
        <v>26</v>
      </c>
      <c r="G9122" t="s">
        <v>46</v>
      </c>
      <c r="H9122" t="s">
        <v>1504</v>
      </c>
      <c r="I9122">
        <v>18.37</v>
      </c>
      <c r="J9122">
        <v>4</v>
      </c>
      <c r="K9122">
        <v>5.97</v>
      </c>
      <c r="M9122" t="s">
        <v>3344</v>
      </c>
    </row>
    <row r="9123" spans="1:13" x14ac:dyDescent="0.25">
      <c r="A9123" s="7">
        <v>43042</v>
      </c>
      <c r="B9123" s="4">
        <f>YEAR(SaleData[[#This Row],[Order Date]])</f>
        <v>2017</v>
      </c>
      <c r="C9123" s="4">
        <f>MONTH(SaleData[[#This Row],[Order Date]])</f>
        <v>11</v>
      </c>
      <c r="D9123" t="s">
        <v>1891</v>
      </c>
      <c r="E9123" t="s">
        <v>43</v>
      </c>
      <c r="F9123" t="s">
        <v>16</v>
      </c>
      <c r="G9123" t="s">
        <v>40</v>
      </c>
      <c r="H9123" t="s">
        <v>668</v>
      </c>
      <c r="I9123">
        <v>486.37</v>
      </c>
      <c r="J9123">
        <v>4</v>
      </c>
      <c r="K9123">
        <v>36.479999999999997</v>
      </c>
      <c r="M9123" t="s">
        <v>3344</v>
      </c>
    </row>
    <row r="9124" spans="1:13" x14ac:dyDescent="0.25">
      <c r="A9124" s="7">
        <v>43042</v>
      </c>
      <c r="B9124" s="4">
        <f>YEAR(SaleData[[#This Row],[Order Date]])</f>
        <v>2017</v>
      </c>
      <c r="C9124" s="4">
        <f>MONTH(SaleData[[#This Row],[Order Date]])</f>
        <v>11</v>
      </c>
      <c r="D9124" t="s">
        <v>1099</v>
      </c>
      <c r="E9124" t="s">
        <v>75</v>
      </c>
      <c r="F9124" t="s">
        <v>11</v>
      </c>
      <c r="G9124" t="s">
        <v>141</v>
      </c>
      <c r="H9124" t="s">
        <v>2218</v>
      </c>
      <c r="I9124">
        <v>959.98</v>
      </c>
      <c r="J9124">
        <v>2</v>
      </c>
      <c r="K9124">
        <v>311.99</v>
      </c>
      <c r="M9124" t="s">
        <v>3344</v>
      </c>
    </row>
    <row r="9125" spans="1:13" x14ac:dyDescent="0.25">
      <c r="A9125" s="7">
        <v>43042</v>
      </c>
      <c r="B9125" s="4">
        <f>YEAR(SaleData[[#This Row],[Order Date]])</f>
        <v>2017</v>
      </c>
      <c r="C9125" s="4">
        <f>MONTH(SaleData[[#This Row],[Order Date]])</f>
        <v>11</v>
      </c>
      <c r="D9125" t="s">
        <v>1099</v>
      </c>
      <c r="E9125" t="s">
        <v>75</v>
      </c>
      <c r="F9125" t="s">
        <v>26</v>
      </c>
      <c r="G9125" t="s">
        <v>46</v>
      </c>
      <c r="H9125" t="s">
        <v>328</v>
      </c>
      <c r="I9125">
        <v>4.09</v>
      </c>
      <c r="J9125">
        <v>2</v>
      </c>
      <c r="K9125">
        <v>-3</v>
      </c>
      <c r="M9125" t="s">
        <v>3344</v>
      </c>
    </row>
    <row r="9126" spans="1:13" x14ac:dyDescent="0.25">
      <c r="A9126" s="7">
        <v>43042</v>
      </c>
      <c r="B9126" s="4">
        <f>YEAR(SaleData[[#This Row],[Order Date]])</f>
        <v>2017</v>
      </c>
      <c r="C9126" s="4">
        <f>MONTH(SaleData[[#This Row],[Order Date]])</f>
        <v>11</v>
      </c>
      <c r="D9126" t="s">
        <v>1099</v>
      </c>
      <c r="E9126" t="s">
        <v>75</v>
      </c>
      <c r="F9126" t="s">
        <v>26</v>
      </c>
      <c r="G9126" t="s">
        <v>62</v>
      </c>
      <c r="H9126" t="s">
        <v>308</v>
      </c>
      <c r="I9126">
        <v>55.98</v>
      </c>
      <c r="J9126">
        <v>2</v>
      </c>
      <c r="K9126">
        <v>4.2</v>
      </c>
      <c r="M9126" t="s">
        <v>3344</v>
      </c>
    </row>
    <row r="9127" spans="1:13" x14ac:dyDescent="0.25">
      <c r="A9127" s="7">
        <v>43042</v>
      </c>
      <c r="B9127" s="4">
        <f>YEAR(SaleData[[#This Row],[Order Date]])</f>
        <v>2017</v>
      </c>
      <c r="C9127" s="4">
        <f>MONTH(SaleData[[#This Row],[Order Date]])</f>
        <v>11</v>
      </c>
      <c r="D9127" t="s">
        <v>1099</v>
      </c>
      <c r="E9127" t="s">
        <v>75</v>
      </c>
      <c r="F9127" t="s">
        <v>26</v>
      </c>
      <c r="G9127" t="s">
        <v>27</v>
      </c>
      <c r="H9127" t="s">
        <v>1944</v>
      </c>
      <c r="I9127">
        <v>10.69</v>
      </c>
      <c r="J9127">
        <v>2</v>
      </c>
      <c r="K9127">
        <v>3.74</v>
      </c>
      <c r="M9127" t="s">
        <v>3344</v>
      </c>
    </row>
    <row r="9128" spans="1:13" x14ac:dyDescent="0.25">
      <c r="A9128" s="7">
        <v>43043</v>
      </c>
      <c r="B9128" s="4">
        <f>YEAR(SaleData[[#This Row],[Order Date]])</f>
        <v>2017</v>
      </c>
      <c r="C9128" s="4">
        <f>MONTH(SaleData[[#This Row],[Order Date]])</f>
        <v>11</v>
      </c>
      <c r="D9128" t="s">
        <v>550</v>
      </c>
      <c r="E9128" t="s">
        <v>79</v>
      </c>
      <c r="F9128" t="s">
        <v>11</v>
      </c>
      <c r="G9128" t="s">
        <v>202</v>
      </c>
      <c r="H9128" t="s">
        <v>2239</v>
      </c>
      <c r="I9128">
        <v>7999.98</v>
      </c>
      <c r="J9128">
        <v>4</v>
      </c>
      <c r="K9128">
        <v>-3839.99</v>
      </c>
      <c r="M9128" t="s">
        <v>3345</v>
      </c>
    </row>
    <row r="9129" spans="1:13" x14ac:dyDescent="0.25">
      <c r="A9129" s="7">
        <v>43043</v>
      </c>
      <c r="B9129" s="4">
        <f>YEAR(SaleData[[#This Row],[Order Date]])</f>
        <v>2017</v>
      </c>
      <c r="C9129" s="4">
        <f>MONTH(SaleData[[#This Row],[Order Date]])</f>
        <v>11</v>
      </c>
      <c r="D9129" t="s">
        <v>550</v>
      </c>
      <c r="E9129" t="s">
        <v>79</v>
      </c>
      <c r="F9129" t="s">
        <v>26</v>
      </c>
      <c r="G9129" t="s">
        <v>56</v>
      </c>
      <c r="H9129" t="s">
        <v>1665</v>
      </c>
      <c r="I9129">
        <v>167.44</v>
      </c>
      <c r="J9129">
        <v>2</v>
      </c>
      <c r="K9129">
        <v>14.65</v>
      </c>
      <c r="M9129" t="s">
        <v>3345</v>
      </c>
    </row>
    <row r="9130" spans="1:13" x14ac:dyDescent="0.25">
      <c r="A9130" s="7">
        <v>43043</v>
      </c>
      <c r="B9130" s="4">
        <f>YEAR(SaleData[[#This Row],[Order Date]])</f>
        <v>2017</v>
      </c>
      <c r="C9130" s="4">
        <f>MONTH(SaleData[[#This Row],[Order Date]])</f>
        <v>11</v>
      </c>
      <c r="D9130" t="s">
        <v>1256</v>
      </c>
      <c r="E9130" t="s">
        <v>324</v>
      </c>
      <c r="F9130" t="s">
        <v>26</v>
      </c>
      <c r="G9130" t="s">
        <v>27</v>
      </c>
      <c r="H9130" t="s">
        <v>2240</v>
      </c>
      <c r="I9130">
        <v>9.66</v>
      </c>
      <c r="J9130">
        <v>2</v>
      </c>
      <c r="K9130">
        <v>3.26</v>
      </c>
      <c r="M9130" t="s">
        <v>3345</v>
      </c>
    </row>
    <row r="9131" spans="1:13" x14ac:dyDescent="0.25">
      <c r="A9131" s="7">
        <v>43043</v>
      </c>
      <c r="B9131" s="4">
        <f>YEAR(SaleData[[#This Row],[Order Date]])</f>
        <v>2017</v>
      </c>
      <c r="C9131" s="4">
        <f>MONTH(SaleData[[#This Row],[Order Date]])</f>
        <v>11</v>
      </c>
      <c r="D9131" t="s">
        <v>416</v>
      </c>
      <c r="E9131" t="s">
        <v>30</v>
      </c>
      <c r="F9131" t="s">
        <v>26</v>
      </c>
      <c r="G9131" t="s">
        <v>44</v>
      </c>
      <c r="H9131" t="s">
        <v>791</v>
      </c>
      <c r="I9131">
        <v>23.68</v>
      </c>
      <c r="J9131">
        <v>2</v>
      </c>
      <c r="K9131">
        <v>8.8800000000000008</v>
      </c>
      <c r="M9131" t="s">
        <v>3345</v>
      </c>
    </row>
    <row r="9132" spans="1:13" x14ac:dyDescent="0.25">
      <c r="A9132" s="7">
        <v>43043</v>
      </c>
      <c r="B9132" s="4">
        <f>YEAR(SaleData[[#This Row],[Order Date]])</f>
        <v>2017</v>
      </c>
      <c r="C9132" s="4">
        <f>MONTH(SaleData[[#This Row],[Order Date]])</f>
        <v>11</v>
      </c>
      <c r="D9132" t="s">
        <v>1896</v>
      </c>
      <c r="E9132" t="s">
        <v>79</v>
      </c>
      <c r="F9132" t="s">
        <v>16</v>
      </c>
      <c r="G9132" t="s">
        <v>40</v>
      </c>
      <c r="H9132" t="s">
        <v>978</v>
      </c>
      <c r="I9132">
        <v>523.76</v>
      </c>
      <c r="J9132">
        <v>3</v>
      </c>
      <c r="K9132">
        <v>-192.05</v>
      </c>
      <c r="M9132" t="s">
        <v>3345</v>
      </c>
    </row>
    <row r="9133" spans="1:13" x14ac:dyDescent="0.25">
      <c r="A9133" s="7">
        <v>43043</v>
      </c>
      <c r="B9133" s="4">
        <f>YEAR(SaleData[[#This Row],[Order Date]])</f>
        <v>2017</v>
      </c>
      <c r="C9133" s="4">
        <f>MONTH(SaleData[[#This Row],[Order Date]])</f>
        <v>11</v>
      </c>
      <c r="D9133" t="s">
        <v>1896</v>
      </c>
      <c r="E9133" t="s">
        <v>79</v>
      </c>
      <c r="F9133" t="s">
        <v>11</v>
      </c>
      <c r="G9133" t="s">
        <v>21</v>
      </c>
      <c r="H9133" t="s">
        <v>2241</v>
      </c>
      <c r="I9133">
        <v>1359.96</v>
      </c>
      <c r="J9133">
        <v>5</v>
      </c>
      <c r="K9133">
        <v>119</v>
      </c>
      <c r="M9133" t="s">
        <v>3345</v>
      </c>
    </row>
    <row r="9134" spans="1:13" x14ac:dyDescent="0.25">
      <c r="A9134" s="7">
        <v>43043</v>
      </c>
      <c r="B9134" s="4">
        <f>YEAR(SaleData[[#This Row],[Order Date]])</f>
        <v>2017</v>
      </c>
      <c r="C9134" s="4">
        <f>MONTH(SaleData[[#This Row],[Order Date]])</f>
        <v>11</v>
      </c>
      <c r="D9134" t="s">
        <v>1907</v>
      </c>
      <c r="E9134" t="s">
        <v>324</v>
      </c>
      <c r="F9134" t="s">
        <v>11</v>
      </c>
      <c r="G9134" t="s">
        <v>12</v>
      </c>
      <c r="H9134" t="s">
        <v>760</v>
      </c>
      <c r="I9134">
        <v>95.98</v>
      </c>
      <c r="J9134">
        <v>3</v>
      </c>
      <c r="K9134">
        <v>15.6</v>
      </c>
      <c r="M9134" t="s">
        <v>3345</v>
      </c>
    </row>
    <row r="9135" spans="1:13" x14ac:dyDescent="0.25">
      <c r="A9135" s="7">
        <v>43043</v>
      </c>
      <c r="B9135" s="4">
        <f>YEAR(SaleData[[#This Row],[Order Date]])</f>
        <v>2017</v>
      </c>
      <c r="C9135" s="4">
        <f>MONTH(SaleData[[#This Row],[Order Date]])</f>
        <v>11</v>
      </c>
      <c r="D9135" t="s">
        <v>1907</v>
      </c>
      <c r="E9135" t="s">
        <v>324</v>
      </c>
      <c r="F9135" t="s">
        <v>11</v>
      </c>
      <c r="G9135" t="s">
        <v>21</v>
      </c>
      <c r="H9135" t="s">
        <v>2242</v>
      </c>
      <c r="I9135">
        <v>143.93</v>
      </c>
      <c r="J9135">
        <v>9</v>
      </c>
      <c r="K9135">
        <v>-32.380000000000003</v>
      </c>
      <c r="M9135" t="s">
        <v>3345</v>
      </c>
    </row>
    <row r="9136" spans="1:13" x14ac:dyDescent="0.25">
      <c r="A9136" s="7">
        <v>43043</v>
      </c>
      <c r="B9136" s="4">
        <f>YEAR(SaleData[[#This Row],[Order Date]])</f>
        <v>2017</v>
      </c>
      <c r="C9136" s="4">
        <f>MONTH(SaleData[[#This Row],[Order Date]])</f>
        <v>11</v>
      </c>
      <c r="D9136" t="s">
        <v>1907</v>
      </c>
      <c r="E9136" t="s">
        <v>324</v>
      </c>
      <c r="F9136" t="s">
        <v>26</v>
      </c>
      <c r="G9136" t="s">
        <v>46</v>
      </c>
      <c r="H9136" t="s">
        <v>452</v>
      </c>
      <c r="I9136">
        <v>3.56</v>
      </c>
      <c r="J9136">
        <v>2</v>
      </c>
      <c r="K9136">
        <v>-2.97</v>
      </c>
      <c r="M9136" t="s">
        <v>3345</v>
      </c>
    </row>
    <row r="9137" spans="1:13" x14ac:dyDescent="0.25">
      <c r="A9137" s="7">
        <v>43043</v>
      </c>
      <c r="B9137" s="4">
        <f>YEAR(SaleData[[#This Row],[Order Date]])</f>
        <v>2017</v>
      </c>
      <c r="C9137" s="4">
        <f>MONTH(SaleData[[#This Row],[Order Date]])</f>
        <v>11</v>
      </c>
      <c r="D9137" t="s">
        <v>1907</v>
      </c>
      <c r="E9137" t="s">
        <v>324</v>
      </c>
      <c r="F9137" t="s">
        <v>26</v>
      </c>
      <c r="G9137" t="s">
        <v>44</v>
      </c>
      <c r="H9137" t="s">
        <v>276</v>
      </c>
      <c r="I9137">
        <v>4.93</v>
      </c>
      <c r="J9137">
        <v>2</v>
      </c>
      <c r="K9137">
        <v>1.72</v>
      </c>
      <c r="M9137" t="s">
        <v>3345</v>
      </c>
    </row>
    <row r="9138" spans="1:13" x14ac:dyDescent="0.25">
      <c r="A9138" s="7">
        <v>43043</v>
      </c>
      <c r="B9138" s="4">
        <f>YEAR(SaleData[[#This Row],[Order Date]])</f>
        <v>2017</v>
      </c>
      <c r="C9138" s="4">
        <f>MONTH(SaleData[[#This Row],[Order Date]])</f>
        <v>11</v>
      </c>
      <c r="D9138" t="s">
        <v>1358</v>
      </c>
      <c r="E9138" t="s">
        <v>30</v>
      </c>
      <c r="F9138" t="s">
        <v>26</v>
      </c>
      <c r="G9138" t="s">
        <v>46</v>
      </c>
      <c r="H9138" t="s">
        <v>1563</v>
      </c>
      <c r="I9138">
        <v>7.54</v>
      </c>
      <c r="J9138">
        <v>6</v>
      </c>
      <c r="K9138">
        <v>-13.19</v>
      </c>
      <c r="M9138" t="s">
        <v>3346</v>
      </c>
    </row>
    <row r="9139" spans="1:13" x14ac:dyDescent="0.25">
      <c r="A9139" s="7">
        <v>43043</v>
      </c>
      <c r="B9139" s="4">
        <f>YEAR(SaleData[[#This Row],[Order Date]])</f>
        <v>2017</v>
      </c>
      <c r="C9139" s="4">
        <f>MONTH(SaleData[[#This Row],[Order Date]])</f>
        <v>11</v>
      </c>
      <c r="D9139" t="s">
        <v>1358</v>
      </c>
      <c r="E9139" t="s">
        <v>30</v>
      </c>
      <c r="F9139" t="s">
        <v>26</v>
      </c>
      <c r="G9139" t="s">
        <v>46</v>
      </c>
      <c r="H9139" t="s">
        <v>982</v>
      </c>
      <c r="I9139">
        <v>1.41</v>
      </c>
      <c r="J9139">
        <v>2</v>
      </c>
      <c r="K9139">
        <v>-2.3199999999999998</v>
      </c>
      <c r="M9139" t="s">
        <v>3346</v>
      </c>
    </row>
    <row r="9140" spans="1:13" x14ac:dyDescent="0.25">
      <c r="A9140" s="7">
        <v>43043</v>
      </c>
      <c r="B9140" s="4">
        <f>YEAR(SaleData[[#This Row],[Order Date]])</f>
        <v>2017</v>
      </c>
      <c r="C9140" s="4">
        <f>MONTH(SaleData[[#This Row],[Order Date]])</f>
        <v>11</v>
      </c>
      <c r="D9140" t="s">
        <v>1358</v>
      </c>
      <c r="E9140" t="s">
        <v>30</v>
      </c>
      <c r="F9140" t="s">
        <v>26</v>
      </c>
      <c r="G9140" t="s">
        <v>46</v>
      </c>
      <c r="H9140" t="s">
        <v>1004</v>
      </c>
      <c r="I9140">
        <v>4.1399999999999997</v>
      </c>
      <c r="J9140">
        <v>4</v>
      </c>
      <c r="K9140">
        <v>-6.42</v>
      </c>
      <c r="M9140" t="s">
        <v>3346</v>
      </c>
    </row>
    <row r="9141" spans="1:13" x14ac:dyDescent="0.25">
      <c r="A9141" s="7">
        <v>43043</v>
      </c>
      <c r="B9141" s="4">
        <f>YEAR(SaleData[[#This Row],[Order Date]])</f>
        <v>2017</v>
      </c>
      <c r="C9141" s="4">
        <f>MONTH(SaleData[[#This Row],[Order Date]])</f>
        <v>11</v>
      </c>
      <c r="D9141" t="s">
        <v>1358</v>
      </c>
      <c r="E9141" t="s">
        <v>30</v>
      </c>
      <c r="F9141" t="s">
        <v>26</v>
      </c>
      <c r="G9141" t="s">
        <v>36</v>
      </c>
      <c r="H9141" t="s">
        <v>583</v>
      </c>
      <c r="I9141">
        <v>52.75</v>
      </c>
      <c r="J9141">
        <v>3</v>
      </c>
      <c r="K9141">
        <v>-12.53</v>
      </c>
      <c r="M9141" t="s">
        <v>3346</v>
      </c>
    </row>
    <row r="9142" spans="1:13" x14ac:dyDescent="0.25">
      <c r="A9142" s="7">
        <v>43043</v>
      </c>
      <c r="B9142" s="4">
        <f>YEAR(SaleData[[#This Row],[Order Date]])</f>
        <v>2017</v>
      </c>
      <c r="C9142" s="4">
        <f>MONTH(SaleData[[#This Row],[Order Date]])</f>
        <v>11</v>
      </c>
      <c r="D9142" t="s">
        <v>1460</v>
      </c>
      <c r="E9142" t="s">
        <v>129</v>
      </c>
      <c r="F9142" t="s">
        <v>11</v>
      </c>
      <c r="G9142" t="s">
        <v>12</v>
      </c>
      <c r="H9142" t="s">
        <v>1067</v>
      </c>
      <c r="I9142">
        <v>70.72</v>
      </c>
      <c r="J9142">
        <v>4</v>
      </c>
      <c r="K9142">
        <v>-6.19</v>
      </c>
      <c r="M9142" t="s">
        <v>3346</v>
      </c>
    </row>
    <row r="9143" spans="1:13" x14ac:dyDescent="0.25">
      <c r="A9143" s="7">
        <v>43043</v>
      </c>
      <c r="B9143" s="4">
        <f>YEAR(SaleData[[#This Row],[Order Date]])</f>
        <v>2017</v>
      </c>
      <c r="C9143" s="4">
        <f>MONTH(SaleData[[#This Row],[Order Date]])</f>
        <v>11</v>
      </c>
      <c r="D9143" t="s">
        <v>1460</v>
      </c>
      <c r="E9143" t="s">
        <v>129</v>
      </c>
      <c r="F9143" t="s">
        <v>26</v>
      </c>
      <c r="G9143" t="s">
        <v>36</v>
      </c>
      <c r="H9143" t="s">
        <v>596</v>
      </c>
      <c r="I9143">
        <v>194.35</v>
      </c>
      <c r="J9143">
        <v>3</v>
      </c>
      <c r="K9143">
        <v>-43.73</v>
      </c>
      <c r="M9143" t="s">
        <v>3346</v>
      </c>
    </row>
    <row r="9144" spans="1:13" x14ac:dyDescent="0.25">
      <c r="A9144" s="7">
        <v>43043</v>
      </c>
      <c r="B9144" s="4">
        <f>YEAR(SaleData[[#This Row],[Order Date]])</f>
        <v>2017</v>
      </c>
      <c r="C9144" s="4">
        <f>MONTH(SaleData[[#This Row],[Order Date]])</f>
        <v>11</v>
      </c>
      <c r="D9144" t="s">
        <v>1343</v>
      </c>
      <c r="E9144" t="s">
        <v>65</v>
      </c>
      <c r="F9144" t="s">
        <v>26</v>
      </c>
      <c r="G9144" t="s">
        <v>62</v>
      </c>
      <c r="H9144" t="s">
        <v>1437</v>
      </c>
      <c r="I9144">
        <v>4.3</v>
      </c>
      <c r="J9144">
        <v>2</v>
      </c>
      <c r="K9144">
        <v>1.42</v>
      </c>
      <c r="M9144" t="s">
        <v>3347</v>
      </c>
    </row>
    <row r="9145" spans="1:13" x14ac:dyDescent="0.25">
      <c r="A9145" s="7">
        <v>43044</v>
      </c>
      <c r="B9145" s="4">
        <f>YEAR(SaleData[[#This Row],[Order Date]])</f>
        <v>2017</v>
      </c>
      <c r="C9145" s="4">
        <f>MONTH(SaleData[[#This Row],[Order Date]])</f>
        <v>11</v>
      </c>
      <c r="D9145" t="s">
        <v>1997</v>
      </c>
      <c r="E9145" t="s">
        <v>209</v>
      </c>
      <c r="F9145" t="s">
        <v>26</v>
      </c>
      <c r="G9145" t="s">
        <v>46</v>
      </c>
      <c r="H9145" t="s">
        <v>1187</v>
      </c>
      <c r="I9145">
        <v>2.39</v>
      </c>
      <c r="J9145">
        <v>2</v>
      </c>
      <c r="K9145">
        <v>-1.83</v>
      </c>
      <c r="M9145" t="s">
        <v>3347</v>
      </c>
    </row>
    <row r="9146" spans="1:13" x14ac:dyDescent="0.25">
      <c r="A9146" s="7">
        <v>43044</v>
      </c>
      <c r="B9146" s="4">
        <f>YEAR(SaleData[[#This Row],[Order Date]])</f>
        <v>2017</v>
      </c>
      <c r="C9146" s="4">
        <f>MONTH(SaleData[[#This Row],[Order Date]])</f>
        <v>11</v>
      </c>
      <c r="D9146" t="s">
        <v>1997</v>
      </c>
      <c r="E9146" t="s">
        <v>209</v>
      </c>
      <c r="F9146" t="s">
        <v>26</v>
      </c>
      <c r="G9146" t="s">
        <v>36</v>
      </c>
      <c r="H9146" t="s">
        <v>406</v>
      </c>
      <c r="I9146">
        <v>243.99</v>
      </c>
      <c r="J9146">
        <v>7</v>
      </c>
      <c r="K9146">
        <v>30.5</v>
      </c>
      <c r="M9146" t="s">
        <v>3347</v>
      </c>
    </row>
    <row r="9147" spans="1:13" x14ac:dyDescent="0.25">
      <c r="A9147" s="7">
        <v>43044</v>
      </c>
      <c r="B9147" s="4">
        <f>YEAR(SaleData[[#This Row],[Order Date]])</f>
        <v>2017</v>
      </c>
      <c r="C9147" s="4">
        <f>MONTH(SaleData[[#This Row],[Order Date]])</f>
        <v>11</v>
      </c>
      <c r="D9147" t="s">
        <v>667</v>
      </c>
      <c r="E9147" t="s">
        <v>855</v>
      </c>
      <c r="F9147" t="s">
        <v>11</v>
      </c>
      <c r="G9147" t="s">
        <v>12</v>
      </c>
      <c r="H9147" t="s">
        <v>455</v>
      </c>
      <c r="I9147">
        <v>159.99</v>
      </c>
      <c r="J9147">
        <v>1</v>
      </c>
      <c r="K9147">
        <v>54.4</v>
      </c>
      <c r="M9147" t="s">
        <v>3347</v>
      </c>
    </row>
    <row r="9148" spans="1:13" x14ac:dyDescent="0.25">
      <c r="A9148" s="7">
        <v>43044</v>
      </c>
      <c r="B9148" s="4">
        <f>YEAR(SaleData[[#This Row],[Order Date]])</f>
        <v>2017</v>
      </c>
      <c r="C9148" s="4">
        <f>MONTH(SaleData[[#This Row],[Order Date]])</f>
        <v>11</v>
      </c>
      <c r="D9148" t="s">
        <v>2177</v>
      </c>
      <c r="E9148" t="s">
        <v>20</v>
      </c>
      <c r="F9148" t="s">
        <v>11</v>
      </c>
      <c r="G9148" t="s">
        <v>12</v>
      </c>
      <c r="H9148" t="s">
        <v>13</v>
      </c>
      <c r="I9148">
        <v>390.75</v>
      </c>
      <c r="J9148">
        <v>5</v>
      </c>
      <c r="K9148">
        <v>171.93</v>
      </c>
      <c r="M9148" t="s">
        <v>3347</v>
      </c>
    </row>
    <row r="9149" spans="1:13" x14ac:dyDescent="0.25">
      <c r="A9149" s="7">
        <v>43044</v>
      </c>
      <c r="B9149" s="4">
        <f>YEAR(SaleData[[#This Row],[Order Date]])</f>
        <v>2017</v>
      </c>
      <c r="C9149" s="4">
        <f>MONTH(SaleData[[#This Row],[Order Date]])</f>
        <v>11</v>
      </c>
      <c r="D9149" t="s">
        <v>1260</v>
      </c>
      <c r="E9149" t="s">
        <v>24</v>
      </c>
      <c r="F9149" t="s">
        <v>26</v>
      </c>
      <c r="G9149" t="s">
        <v>46</v>
      </c>
      <c r="H9149" t="s">
        <v>635</v>
      </c>
      <c r="I9149">
        <v>16.03</v>
      </c>
      <c r="J9149">
        <v>5</v>
      </c>
      <c r="K9149">
        <v>-25.65</v>
      </c>
      <c r="M9149" t="s">
        <v>3347</v>
      </c>
    </row>
    <row r="9150" spans="1:13" x14ac:dyDescent="0.25">
      <c r="A9150" s="7">
        <v>43044</v>
      </c>
      <c r="B9150" s="4">
        <f>YEAR(SaleData[[#This Row],[Order Date]])</f>
        <v>2017</v>
      </c>
      <c r="C9150" s="4">
        <f>MONTH(SaleData[[#This Row],[Order Date]])</f>
        <v>11</v>
      </c>
      <c r="D9150" t="s">
        <v>252</v>
      </c>
      <c r="E9150" t="s">
        <v>30</v>
      </c>
      <c r="F9150" t="s">
        <v>11</v>
      </c>
      <c r="G9150" t="s">
        <v>21</v>
      </c>
      <c r="H9150" t="s">
        <v>1416</v>
      </c>
      <c r="I9150">
        <v>492.77</v>
      </c>
      <c r="J9150">
        <v>4</v>
      </c>
      <c r="K9150">
        <v>55.44</v>
      </c>
      <c r="M9150" t="s">
        <v>3347</v>
      </c>
    </row>
    <row r="9151" spans="1:13" x14ac:dyDescent="0.25">
      <c r="A9151" s="7">
        <v>43044</v>
      </c>
      <c r="B9151" s="4">
        <f>YEAR(SaleData[[#This Row],[Order Date]])</f>
        <v>2017</v>
      </c>
      <c r="C9151" s="4">
        <f>MONTH(SaleData[[#This Row],[Order Date]])</f>
        <v>11</v>
      </c>
      <c r="D9151" t="s">
        <v>148</v>
      </c>
      <c r="E9151" t="s">
        <v>43</v>
      </c>
      <c r="F9151" t="s">
        <v>26</v>
      </c>
      <c r="G9151" t="s">
        <v>27</v>
      </c>
      <c r="H9151" t="s">
        <v>2028</v>
      </c>
      <c r="I9151">
        <v>12.96</v>
      </c>
      <c r="J9151">
        <v>2</v>
      </c>
      <c r="K9151">
        <v>6.22</v>
      </c>
      <c r="M9151" t="s">
        <v>3347</v>
      </c>
    </row>
    <row r="9152" spans="1:13" x14ac:dyDescent="0.25">
      <c r="A9152" s="7">
        <v>43044</v>
      </c>
      <c r="B9152" s="4">
        <f>YEAR(SaleData[[#This Row],[Order Date]])</f>
        <v>2017</v>
      </c>
      <c r="C9152" s="4">
        <f>MONTH(SaleData[[#This Row],[Order Date]])</f>
        <v>11</v>
      </c>
      <c r="D9152" t="s">
        <v>2259</v>
      </c>
      <c r="E9152" t="s">
        <v>20</v>
      </c>
      <c r="F9152" t="s">
        <v>26</v>
      </c>
      <c r="G9152" t="s">
        <v>46</v>
      </c>
      <c r="H9152" t="s">
        <v>1215</v>
      </c>
      <c r="I9152">
        <v>164.69</v>
      </c>
      <c r="J9152">
        <v>6</v>
      </c>
      <c r="K9152">
        <v>55.58</v>
      </c>
      <c r="M9152" t="s">
        <v>3348</v>
      </c>
    </row>
    <row r="9153" spans="1:13" x14ac:dyDescent="0.25">
      <c r="A9153" s="7">
        <v>43044</v>
      </c>
      <c r="B9153" s="4">
        <f>YEAR(SaleData[[#This Row],[Order Date]])</f>
        <v>2017</v>
      </c>
      <c r="C9153" s="4">
        <f>MONTH(SaleData[[#This Row],[Order Date]])</f>
        <v>11</v>
      </c>
      <c r="D9153" t="s">
        <v>2259</v>
      </c>
      <c r="E9153" t="s">
        <v>20</v>
      </c>
      <c r="F9153" t="s">
        <v>16</v>
      </c>
      <c r="G9153" t="s">
        <v>40</v>
      </c>
      <c r="H9153" t="s">
        <v>614</v>
      </c>
      <c r="I9153">
        <v>166.5</v>
      </c>
      <c r="J9153">
        <v>2</v>
      </c>
      <c r="K9153">
        <v>-66.599999999999994</v>
      </c>
      <c r="M9153" t="s">
        <v>3348</v>
      </c>
    </row>
    <row r="9154" spans="1:13" x14ac:dyDescent="0.25">
      <c r="A9154" s="7">
        <v>43044</v>
      </c>
      <c r="B9154" s="4">
        <f>YEAR(SaleData[[#This Row],[Order Date]])</f>
        <v>2017</v>
      </c>
      <c r="C9154" s="4">
        <f>MONTH(SaleData[[#This Row],[Order Date]])</f>
        <v>11</v>
      </c>
      <c r="D9154" t="s">
        <v>2259</v>
      </c>
      <c r="E9154" t="s">
        <v>20</v>
      </c>
      <c r="F9154" t="s">
        <v>26</v>
      </c>
      <c r="G9154" t="s">
        <v>27</v>
      </c>
      <c r="H9154" t="s">
        <v>1136</v>
      </c>
      <c r="I9154">
        <v>12.96</v>
      </c>
      <c r="J9154">
        <v>2</v>
      </c>
      <c r="K9154">
        <v>6.22</v>
      </c>
      <c r="M9154" t="s">
        <v>3348</v>
      </c>
    </row>
    <row r="9155" spans="1:13" x14ac:dyDescent="0.25">
      <c r="A9155" s="7">
        <v>43044</v>
      </c>
      <c r="B9155" s="4">
        <f>YEAR(SaleData[[#This Row],[Order Date]])</f>
        <v>2017</v>
      </c>
      <c r="C9155" s="4">
        <f>MONTH(SaleData[[#This Row],[Order Date]])</f>
        <v>11</v>
      </c>
      <c r="D9155" t="s">
        <v>2259</v>
      </c>
      <c r="E9155" t="s">
        <v>20</v>
      </c>
      <c r="F9155" t="s">
        <v>26</v>
      </c>
      <c r="G9155" t="s">
        <v>27</v>
      </c>
      <c r="H9155" t="s">
        <v>429</v>
      </c>
      <c r="I9155">
        <v>110.96</v>
      </c>
      <c r="J9155">
        <v>2</v>
      </c>
      <c r="K9155">
        <v>53.26</v>
      </c>
      <c r="M9155" t="s">
        <v>3348</v>
      </c>
    </row>
    <row r="9156" spans="1:13" x14ac:dyDescent="0.25">
      <c r="A9156" s="7">
        <v>43044</v>
      </c>
      <c r="B9156" s="4">
        <f>YEAR(SaleData[[#This Row],[Order Date]])</f>
        <v>2017</v>
      </c>
      <c r="C9156" s="4">
        <f>MONTH(SaleData[[#This Row],[Order Date]])</f>
        <v>11</v>
      </c>
      <c r="D9156" t="s">
        <v>2259</v>
      </c>
      <c r="E9156" t="s">
        <v>20</v>
      </c>
      <c r="F9156" t="s">
        <v>11</v>
      </c>
      <c r="G9156" t="s">
        <v>21</v>
      </c>
      <c r="H9156" t="s">
        <v>1780</v>
      </c>
      <c r="I9156">
        <v>99.98</v>
      </c>
      <c r="J9156">
        <v>2</v>
      </c>
      <c r="K9156">
        <v>4</v>
      </c>
      <c r="M9156" t="s">
        <v>3348</v>
      </c>
    </row>
    <row r="9157" spans="1:13" x14ac:dyDescent="0.25">
      <c r="A9157" s="7">
        <v>43044</v>
      </c>
      <c r="B9157" s="4">
        <f>YEAR(SaleData[[#This Row],[Order Date]])</f>
        <v>2017</v>
      </c>
      <c r="C9157" s="4">
        <f>MONTH(SaleData[[#This Row],[Order Date]])</f>
        <v>11</v>
      </c>
      <c r="D9157" t="s">
        <v>2259</v>
      </c>
      <c r="E9157" t="s">
        <v>20</v>
      </c>
      <c r="F9157" t="s">
        <v>26</v>
      </c>
      <c r="G9157" t="s">
        <v>46</v>
      </c>
      <c r="H9157" t="s">
        <v>1233</v>
      </c>
      <c r="I9157">
        <v>11.42</v>
      </c>
      <c r="J9157">
        <v>1</v>
      </c>
      <c r="K9157">
        <v>3.71</v>
      </c>
      <c r="M9157" t="s">
        <v>3349</v>
      </c>
    </row>
    <row r="9158" spans="1:13" x14ac:dyDescent="0.25">
      <c r="A9158" s="7">
        <v>43044</v>
      </c>
      <c r="B9158" s="4">
        <f>YEAR(SaleData[[#This Row],[Order Date]])</f>
        <v>2017</v>
      </c>
      <c r="C9158" s="4">
        <f>MONTH(SaleData[[#This Row],[Order Date]])</f>
        <v>11</v>
      </c>
      <c r="D9158" t="s">
        <v>2259</v>
      </c>
      <c r="E9158" t="s">
        <v>20</v>
      </c>
      <c r="F9158" t="s">
        <v>16</v>
      </c>
      <c r="G9158" t="s">
        <v>17</v>
      </c>
      <c r="H9158" t="s">
        <v>1863</v>
      </c>
      <c r="I9158">
        <v>128.12</v>
      </c>
      <c r="J9158">
        <v>2</v>
      </c>
      <c r="K9158">
        <v>24.2</v>
      </c>
      <c r="M9158" t="s">
        <v>3349</v>
      </c>
    </row>
    <row r="9159" spans="1:13" x14ac:dyDescent="0.25">
      <c r="A9159" s="7">
        <v>43044</v>
      </c>
      <c r="B9159" s="4">
        <f>YEAR(SaleData[[#This Row],[Order Date]])</f>
        <v>2017</v>
      </c>
      <c r="C9159" s="4">
        <f>MONTH(SaleData[[#This Row],[Order Date]])</f>
        <v>11</v>
      </c>
      <c r="D9159" t="s">
        <v>2259</v>
      </c>
      <c r="E9159" t="s">
        <v>20</v>
      </c>
      <c r="F9159" t="s">
        <v>16</v>
      </c>
      <c r="G9159" t="s">
        <v>34</v>
      </c>
      <c r="H9159" t="s">
        <v>2187</v>
      </c>
      <c r="I9159">
        <v>101.4</v>
      </c>
      <c r="J9159">
        <v>5</v>
      </c>
      <c r="K9159">
        <v>38.53</v>
      </c>
      <c r="M9159" t="s">
        <v>3350</v>
      </c>
    </row>
    <row r="9160" spans="1:13" x14ac:dyDescent="0.25">
      <c r="A9160" s="7">
        <v>43044</v>
      </c>
      <c r="B9160" s="4">
        <f>YEAR(SaleData[[#This Row],[Order Date]])</f>
        <v>2017</v>
      </c>
      <c r="C9160" s="4">
        <f>MONTH(SaleData[[#This Row],[Order Date]])</f>
        <v>11</v>
      </c>
      <c r="D9160" t="s">
        <v>1659</v>
      </c>
      <c r="E9160" t="s">
        <v>573</v>
      </c>
      <c r="F9160" t="s">
        <v>26</v>
      </c>
      <c r="G9160" t="s">
        <v>27</v>
      </c>
      <c r="H9160" t="s">
        <v>1968</v>
      </c>
      <c r="I9160">
        <v>4.41</v>
      </c>
      <c r="J9160">
        <v>1</v>
      </c>
      <c r="K9160">
        <v>2.0299999999999998</v>
      </c>
      <c r="M9160" t="s">
        <v>3350</v>
      </c>
    </row>
    <row r="9161" spans="1:13" x14ac:dyDescent="0.25">
      <c r="A9161" s="7">
        <v>43044</v>
      </c>
      <c r="B9161" s="4">
        <f>YEAR(SaleData[[#This Row],[Order Date]])</f>
        <v>2017</v>
      </c>
      <c r="C9161" s="4">
        <f>MONTH(SaleData[[#This Row],[Order Date]])</f>
        <v>11</v>
      </c>
      <c r="D9161" t="s">
        <v>1659</v>
      </c>
      <c r="E9161" t="s">
        <v>573</v>
      </c>
      <c r="F9161" t="s">
        <v>26</v>
      </c>
      <c r="G9161" t="s">
        <v>27</v>
      </c>
      <c r="H9161" t="s">
        <v>121</v>
      </c>
      <c r="I9161">
        <v>167.94</v>
      </c>
      <c r="J9161">
        <v>3</v>
      </c>
      <c r="K9161">
        <v>82.29</v>
      </c>
      <c r="M9161" t="s">
        <v>3350</v>
      </c>
    </row>
    <row r="9162" spans="1:13" x14ac:dyDescent="0.25">
      <c r="A9162" s="7">
        <v>43044</v>
      </c>
      <c r="B9162" s="4">
        <f>YEAR(SaleData[[#This Row],[Order Date]])</f>
        <v>2017</v>
      </c>
      <c r="C9162" s="4">
        <f>MONTH(SaleData[[#This Row],[Order Date]])</f>
        <v>11</v>
      </c>
      <c r="D9162" t="s">
        <v>1659</v>
      </c>
      <c r="E9162" t="s">
        <v>573</v>
      </c>
      <c r="F9162" t="s">
        <v>26</v>
      </c>
      <c r="G9162" t="s">
        <v>27</v>
      </c>
      <c r="H9162" t="s">
        <v>2217</v>
      </c>
      <c r="I9162">
        <v>67.8</v>
      </c>
      <c r="J9162">
        <v>10</v>
      </c>
      <c r="K9162">
        <v>31.19</v>
      </c>
      <c r="M9162" t="s">
        <v>3350</v>
      </c>
    </row>
    <row r="9163" spans="1:13" x14ac:dyDescent="0.25">
      <c r="A9163" s="7">
        <v>43045</v>
      </c>
      <c r="B9163" s="4">
        <f>YEAR(SaleData[[#This Row],[Order Date]])</f>
        <v>2017</v>
      </c>
      <c r="C9163" s="4">
        <f>MONTH(SaleData[[#This Row],[Order Date]])</f>
        <v>11</v>
      </c>
      <c r="D9163" t="s">
        <v>2277</v>
      </c>
      <c r="E9163" t="s">
        <v>105</v>
      </c>
      <c r="F9163" t="s">
        <v>26</v>
      </c>
      <c r="G9163" t="s">
        <v>46</v>
      </c>
      <c r="H9163" t="s">
        <v>2278</v>
      </c>
      <c r="I9163">
        <v>5.68</v>
      </c>
      <c r="J9163">
        <v>1</v>
      </c>
      <c r="K9163">
        <v>-3.79</v>
      </c>
      <c r="M9163" t="s">
        <v>3350</v>
      </c>
    </row>
    <row r="9164" spans="1:13" x14ac:dyDescent="0.25">
      <c r="A9164" s="7">
        <v>43045</v>
      </c>
      <c r="B9164" s="4">
        <f>YEAR(SaleData[[#This Row],[Order Date]])</f>
        <v>2017</v>
      </c>
      <c r="C9164" s="4">
        <f>MONTH(SaleData[[#This Row],[Order Date]])</f>
        <v>11</v>
      </c>
      <c r="D9164" t="s">
        <v>609</v>
      </c>
      <c r="E9164" t="s">
        <v>60</v>
      </c>
      <c r="F9164" t="s">
        <v>26</v>
      </c>
      <c r="G9164" t="s">
        <v>36</v>
      </c>
      <c r="H9164" t="s">
        <v>2279</v>
      </c>
      <c r="I9164">
        <v>46.26</v>
      </c>
      <c r="J9164">
        <v>3</v>
      </c>
      <c r="K9164">
        <v>12.03</v>
      </c>
      <c r="M9164" t="s">
        <v>3350</v>
      </c>
    </row>
    <row r="9165" spans="1:13" x14ac:dyDescent="0.25">
      <c r="A9165" s="7">
        <v>43045</v>
      </c>
      <c r="B9165" s="4">
        <f>YEAR(SaleData[[#This Row],[Order Date]])</f>
        <v>2017</v>
      </c>
      <c r="C9165" s="4">
        <f>MONTH(SaleData[[#This Row],[Order Date]])</f>
        <v>11</v>
      </c>
      <c r="D9165" t="s">
        <v>2280</v>
      </c>
      <c r="E9165" t="s">
        <v>116</v>
      </c>
      <c r="F9165" t="s">
        <v>26</v>
      </c>
      <c r="G9165" t="s">
        <v>27</v>
      </c>
      <c r="H9165" t="s">
        <v>815</v>
      </c>
      <c r="I9165">
        <v>5.78</v>
      </c>
      <c r="J9165">
        <v>1</v>
      </c>
      <c r="K9165">
        <v>2.83</v>
      </c>
      <c r="M9165" t="s">
        <v>3350</v>
      </c>
    </row>
    <row r="9166" spans="1:13" x14ac:dyDescent="0.25">
      <c r="A9166" s="7">
        <v>43045</v>
      </c>
      <c r="B9166" s="4">
        <f>YEAR(SaleData[[#This Row],[Order Date]])</f>
        <v>2017</v>
      </c>
      <c r="C9166" s="4">
        <f>MONTH(SaleData[[#This Row],[Order Date]])</f>
        <v>11</v>
      </c>
      <c r="D9166" t="s">
        <v>1936</v>
      </c>
      <c r="E9166" t="s">
        <v>43</v>
      </c>
      <c r="F9166" t="s">
        <v>26</v>
      </c>
      <c r="G9166" t="s">
        <v>156</v>
      </c>
      <c r="H9166" t="s">
        <v>847</v>
      </c>
      <c r="I9166">
        <v>15.28</v>
      </c>
      <c r="J9166">
        <v>2</v>
      </c>
      <c r="K9166">
        <v>7.49</v>
      </c>
      <c r="M9166" t="s">
        <v>3350</v>
      </c>
    </row>
    <row r="9167" spans="1:13" x14ac:dyDescent="0.25">
      <c r="A9167" s="7">
        <v>43045</v>
      </c>
      <c r="B9167" s="4">
        <f>YEAR(SaleData[[#This Row],[Order Date]])</f>
        <v>2017</v>
      </c>
      <c r="C9167" s="4">
        <f>MONTH(SaleData[[#This Row],[Order Date]])</f>
        <v>11</v>
      </c>
      <c r="D9167" t="s">
        <v>1936</v>
      </c>
      <c r="E9167" t="s">
        <v>43</v>
      </c>
      <c r="F9167" t="s">
        <v>16</v>
      </c>
      <c r="G9167" t="s">
        <v>34</v>
      </c>
      <c r="H9167" t="s">
        <v>2081</v>
      </c>
      <c r="I9167">
        <v>8.73</v>
      </c>
      <c r="J9167">
        <v>1</v>
      </c>
      <c r="K9167">
        <v>2.97</v>
      </c>
      <c r="M9167" t="s">
        <v>3350</v>
      </c>
    </row>
    <row r="9168" spans="1:13" x14ac:dyDescent="0.25">
      <c r="A9168" s="7">
        <v>43045</v>
      </c>
      <c r="B9168" s="4">
        <f>YEAR(SaleData[[#This Row],[Order Date]])</f>
        <v>2017</v>
      </c>
      <c r="C9168" s="4">
        <f>MONTH(SaleData[[#This Row],[Order Date]])</f>
        <v>11</v>
      </c>
      <c r="D9168" t="s">
        <v>1936</v>
      </c>
      <c r="E9168" t="s">
        <v>43</v>
      </c>
      <c r="F9168" t="s">
        <v>26</v>
      </c>
      <c r="G9168" t="s">
        <v>62</v>
      </c>
      <c r="H9168" t="s">
        <v>1307</v>
      </c>
      <c r="I9168">
        <v>5.68</v>
      </c>
      <c r="J9168">
        <v>2</v>
      </c>
      <c r="K9168">
        <v>1.76</v>
      </c>
      <c r="M9168" t="s">
        <v>3351</v>
      </c>
    </row>
    <row r="9169" spans="1:13" x14ac:dyDescent="0.25">
      <c r="A9169" s="7">
        <v>43045</v>
      </c>
      <c r="B9169" s="4">
        <f>YEAR(SaleData[[#This Row],[Order Date]])</f>
        <v>2017</v>
      </c>
      <c r="C9169" s="4">
        <f>MONTH(SaleData[[#This Row],[Order Date]])</f>
        <v>11</v>
      </c>
      <c r="D9169" t="s">
        <v>931</v>
      </c>
      <c r="E9169" t="s">
        <v>79</v>
      </c>
      <c r="F9169" t="s">
        <v>26</v>
      </c>
      <c r="G9169" t="s">
        <v>56</v>
      </c>
      <c r="H9169" t="s">
        <v>2076</v>
      </c>
      <c r="I9169">
        <v>499.58</v>
      </c>
      <c r="J9169">
        <v>3</v>
      </c>
      <c r="K9169">
        <v>43.71</v>
      </c>
      <c r="M9169" t="s">
        <v>3351</v>
      </c>
    </row>
    <row r="9170" spans="1:13" x14ac:dyDescent="0.25">
      <c r="A9170" s="7">
        <v>43045</v>
      </c>
      <c r="B9170" s="4">
        <f>YEAR(SaleData[[#This Row],[Order Date]])</f>
        <v>2017</v>
      </c>
      <c r="C9170" s="4">
        <f>MONTH(SaleData[[#This Row],[Order Date]])</f>
        <v>11</v>
      </c>
      <c r="D9170" t="s">
        <v>931</v>
      </c>
      <c r="E9170" t="s">
        <v>79</v>
      </c>
      <c r="F9170" t="s">
        <v>26</v>
      </c>
      <c r="G9170" t="s">
        <v>27</v>
      </c>
      <c r="H9170" t="s">
        <v>1001</v>
      </c>
      <c r="I9170">
        <v>31.1</v>
      </c>
      <c r="J9170">
        <v>6</v>
      </c>
      <c r="K9170">
        <v>10.89</v>
      </c>
      <c r="M9170" t="s">
        <v>3351</v>
      </c>
    </row>
    <row r="9171" spans="1:13" x14ac:dyDescent="0.25">
      <c r="A9171" s="7">
        <v>43045</v>
      </c>
      <c r="B9171" s="4">
        <f>YEAR(SaleData[[#This Row],[Order Date]])</f>
        <v>2017</v>
      </c>
      <c r="C9171" s="4">
        <f>MONTH(SaleData[[#This Row],[Order Date]])</f>
        <v>11</v>
      </c>
      <c r="D9171" t="s">
        <v>931</v>
      </c>
      <c r="E9171" t="s">
        <v>79</v>
      </c>
      <c r="F9171" t="s">
        <v>26</v>
      </c>
      <c r="G9171" t="s">
        <v>46</v>
      </c>
      <c r="H9171" t="s">
        <v>259</v>
      </c>
      <c r="I9171">
        <v>13.27</v>
      </c>
      <c r="J9171">
        <v>8</v>
      </c>
      <c r="K9171">
        <v>-10.62</v>
      </c>
      <c r="M9171" t="s">
        <v>3351</v>
      </c>
    </row>
    <row r="9172" spans="1:13" x14ac:dyDescent="0.25">
      <c r="A9172" s="7">
        <v>43045</v>
      </c>
      <c r="B9172" s="4">
        <f>YEAR(SaleData[[#This Row],[Order Date]])</f>
        <v>2017</v>
      </c>
      <c r="C9172" s="4">
        <f>MONTH(SaleData[[#This Row],[Order Date]])</f>
        <v>11</v>
      </c>
      <c r="D9172" t="s">
        <v>931</v>
      </c>
      <c r="E9172" t="s">
        <v>79</v>
      </c>
      <c r="F9172" t="s">
        <v>16</v>
      </c>
      <c r="G9172" t="s">
        <v>34</v>
      </c>
      <c r="H9172" t="s">
        <v>409</v>
      </c>
      <c r="I9172">
        <v>28.27</v>
      </c>
      <c r="J9172">
        <v>2</v>
      </c>
      <c r="K9172">
        <v>6.36</v>
      </c>
      <c r="M9172" t="s">
        <v>3351</v>
      </c>
    </row>
    <row r="9173" spans="1:13" x14ac:dyDescent="0.25">
      <c r="A9173" s="7">
        <v>43045</v>
      </c>
      <c r="B9173" s="4">
        <f>YEAR(SaleData[[#This Row],[Order Date]])</f>
        <v>2017</v>
      </c>
      <c r="C9173" s="4">
        <f>MONTH(SaleData[[#This Row],[Order Date]])</f>
        <v>11</v>
      </c>
      <c r="D9173" t="s">
        <v>931</v>
      </c>
      <c r="E9173" t="s">
        <v>79</v>
      </c>
      <c r="F9173" t="s">
        <v>26</v>
      </c>
      <c r="G9173" t="s">
        <v>36</v>
      </c>
      <c r="H9173" t="s">
        <v>718</v>
      </c>
      <c r="I9173">
        <v>259.14</v>
      </c>
      <c r="J9173">
        <v>4</v>
      </c>
      <c r="K9173">
        <v>-51.83</v>
      </c>
      <c r="M9173" t="s">
        <v>3352</v>
      </c>
    </row>
    <row r="9174" spans="1:13" x14ac:dyDescent="0.25">
      <c r="A9174" s="7">
        <v>43045</v>
      </c>
      <c r="B9174" s="4">
        <f>YEAR(SaleData[[#This Row],[Order Date]])</f>
        <v>2017</v>
      </c>
      <c r="C9174" s="4">
        <f>MONTH(SaleData[[#This Row],[Order Date]])</f>
        <v>11</v>
      </c>
      <c r="D9174" t="s">
        <v>1326</v>
      </c>
      <c r="E9174" t="s">
        <v>53</v>
      </c>
      <c r="F9174" t="s">
        <v>26</v>
      </c>
      <c r="G9174" t="s">
        <v>62</v>
      </c>
      <c r="H9174" t="s">
        <v>2281</v>
      </c>
      <c r="I9174">
        <v>13.9</v>
      </c>
      <c r="J9174">
        <v>5</v>
      </c>
      <c r="K9174">
        <v>3.61</v>
      </c>
      <c r="M9174" t="s">
        <v>3352</v>
      </c>
    </row>
    <row r="9175" spans="1:13" x14ac:dyDescent="0.25">
      <c r="A9175" s="7">
        <v>43045</v>
      </c>
      <c r="B9175" s="4">
        <f>YEAR(SaleData[[#This Row],[Order Date]])</f>
        <v>2017</v>
      </c>
      <c r="C9175" s="4">
        <f>MONTH(SaleData[[#This Row],[Order Date]])</f>
        <v>11</v>
      </c>
      <c r="D9175" t="s">
        <v>1326</v>
      </c>
      <c r="E9175" t="s">
        <v>53</v>
      </c>
      <c r="F9175" t="s">
        <v>26</v>
      </c>
      <c r="G9175" t="s">
        <v>27</v>
      </c>
      <c r="H9175" t="s">
        <v>121</v>
      </c>
      <c r="I9175">
        <v>26.38</v>
      </c>
      <c r="J9175">
        <v>1</v>
      </c>
      <c r="K9175">
        <v>12.13</v>
      </c>
      <c r="M9175" t="s">
        <v>3353</v>
      </c>
    </row>
    <row r="9176" spans="1:13" x14ac:dyDescent="0.25">
      <c r="A9176" s="7">
        <v>43045</v>
      </c>
      <c r="B9176" s="4">
        <f>YEAR(SaleData[[#This Row],[Order Date]])</f>
        <v>2017</v>
      </c>
      <c r="C9176" s="4">
        <f>MONTH(SaleData[[#This Row],[Order Date]])</f>
        <v>11</v>
      </c>
      <c r="D9176" t="s">
        <v>2282</v>
      </c>
      <c r="E9176" t="s">
        <v>87</v>
      </c>
      <c r="F9176" t="s">
        <v>16</v>
      </c>
      <c r="G9176" t="s">
        <v>17</v>
      </c>
      <c r="H9176" t="s">
        <v>1113</v>
      </c>
      <c r="I9176">
        <v>127.37</v>
      </c>
      <c r="J9176">
        <v>2</v>
      </c>
      <c r="K9176">
        <v>-30.93</v>
      </c>
      <c r="M9176" t="s">
        <v>3353</v>
      </c>
    </row>
    <row r="9177" spans="1:13" x14ac:dyDescent="0.25">
      <c r="A9177" s="7">
        <v>43045</v>
      </c>
      <c r="B9177" s="4">
        <f>YEAR(SaleData[[#This Row],[Order Date]])</f>
        <v>2017</v>
      </c>
      <c r="C9177" s="4">
        <f>MONTH(SaleData[[#This Row],[Order Date]])</f>
        <v>11</v>
      </c>
      <c r="D9177" t="s">
        <v>2282</v>
      </c>
      <c r="E9177" t="s">
        <v>87</v>
      </c>
      <c r="F9177" t="s">
        <v>26</v>
      </c>
      <c r="G9177" t="s">
        <v>27</v>
      </c>
      <c r="H9177" t="s">
        <v>1882</v>
      </c>
      <c r="I9177">
        <v>47.95</v>
      </c>
      <c r="J9177">
        <v>3</v>
      </c>
      <c r="K9177">
        <v>16.18</v>
      </c>
      <c r="M9177" t="s">
        <v>3353</v>
      </c>
    </row>
    <row r="9178" spans="1:13" x14ac:dyDescent="0.25">
      <c r="A9178" s="7">
        <v>43045</v>
      </c>
      <c r="B9178" s="4">
        <f>YEAR(SaleData[[#This Row],[Order Date]])</f>
        <v>2017</v>
      </c>
      <c r="C9178" s="4">
        <f>MONTH(SaleData[[#This Row],[Order Date]])</f>
        <v>11</v>
      </c>
      <c r="D9178" t="s">
        <v>1358</v>
      </c>
      <c r="E9178" t="s">
        <v>43</v>
      </c>
      <c r="F9178" t="s">
        <v>26</v>
      </c>
      <c r="G9178" t="s">
        <v>27</v>
      </c>
      <c r="H9178" t="s">
        <v>1882</v>
      </c>
      <c r="I9178">
        <v>59.94</v>
      </c>
      <c r="J9178">
        <v>3</v>
      </c>
      <c r="K9178">
        <v>28.17</v>
      </c>
      <c r="M9178" t="s">
        <v>3353</v>
      </c>
    </row>
    <row r="9179" spans="1:13" x14ac:dyDescent="0.25">
      <c r="A9179" s="7">
        <v>43045</v>
      </c>
      <c r="B9179" s="4">
        <f>YEAR(SaleData[[#This Row],[Order Date]])</f>
        <v>2017</v>
      </c>
      <c r="C9179" s="4">
        <f>MONTH(SaleData[[#This Row],[Order Date]])</f>
        <v>11</v>
      </c>
      <c r="D9179" t="s">
        <v>1358</v>
      </c>
      <c r="E9179" t="s">
        <v>43</v>
      </c>
      <c r="F9179" t="s">
        <v>26</v>
      </c>
      <c r="G9179" t="s">
        <v>27</v>
      </c>
      <c r="H9179" t="s">
        <v>121</v>
      </c>
      <c r="I9179">
        <v>45.36</v>
      </c>
      <c r="J9179">
        <v>4</v>
      </c>
      <c r="K9179">
        <v>22.23</v>
      </c>
      <c r="M9179" t="s">
        <v>3353</v>
      </c>
    </row>
    <row r="9180" spans="1:13" x14ac:dyDescent="0.25">
      <c r="A9180" s="7">
        <v>43045</v>
      </c>
      <c r="B9180" s="4">
        <f>YEAR(SaleData[[#This Row],[Order Date]])</f>
        <v>2017</v>
      </c>
      <c r="C9180" s="4">
        <f>MONTH(SaleData[[#This Row],[Order Date]])</f>
        <v>11</v>
      </c>
      <c r="D9180" t="s">
        <v>1358</v>
      </c>
      <c r="E9180" t="s">
        <v>43</v>
      </c>
      <c r="F9180" t="s">
        <v>26</v>
      </c>
      <c r="G9180" t="s">
        <v>27</v>
      </c>
      <c r="H9180" t="s">
        <v>820</v>
      </c>
      <c r="I9180">
        <v>26.4</v>
      </c>
      <c r="J9180">
        <v>5</v>
      </c>
      <c r="K9180">
        <v>12.67</v>
      </c>
      <c r="M9180" t="s">
        <v>3353</v>
      </c>
    </row>
    <row r="9181" spans="1:13" x14ac:dyDescent="0.25">
      <c r="A9181" s="7">
        <v>43045</v>
      </c>
      <c r="B9181" s="4">
        <f>YEAR(SaleData[[#This Row],[Order Date]])</f>
        <v>2017</v>
      </c>
      <c r="C9181" s="4">
        <f>MONTH(SaleData[[#This Row],[Order Date]])</f>
        <v>11</v>
      </c>
      <c r="D9181" t="s">
        <v>1358</v>
      </c>
      <c r="E9181" t="s">
        <v>43</v>
      </c>
      <c r="F9181" t="s">
        <v>26</v>
      </c>
      <c r="G9181" t="s">
        <v>44</v>
      </c>
      <c r="H9181" t="s">
        <v>1534</v>
      </c>
      <c r="I9181">
        <v>41.4</v>
      </c>
      <c r="J9181">
        <v>4</v>
      </c>
      <c r="K9181">
        <v>19.87</v>
      </c>
      <c r="M9181" t="s">
        <v>3353</v>
      </c>
    </row>
    <row r="9182" spans="1:13" x14ac:dyDescent="0.25">
      <c r="A9182" s="7">
        <v>43045</v>
      </c>
      <c r="B9182" s="4">
        <f>YEAR(SaleData[[#This Row],[Order Date]])</f>
        <v>2017</v>
      </c>
      <c r="C9182" s="4">
        <f>MONTH(SaleData[[#This Row],[Order Date]])</f>
        <v>11</v>
      </c>
      <c r="D9182" t="s">
        <v>1358</v>
      </c>
      <c r="E9182" t="s">
        <v>43</v>
      </c>
      <c r="F9182" t="s">
        <v>11</v>
      </c>
      <c r="G9182" t="s">
        <v>12</v>
      </c>
      <c r="H9182" t="s">
        <v>539</v>
      </c>
      <c r="I9182">
        <v>16.95</v>
      </c>
      <c r="J9182">
        <v>1</v>
      </c>
      <c r="K9182">
        <v>1.02</v>
      </c>
      <c r="M9182" t="s">
        <v>3354</v>
      </c>
    </row>
    <row r="9183" spans="1:13" x14ac:dyDescent="0.25">
      <c r="A9183" s="7">
        <v>43045</v>
      </c>
      <c r="B9183" s="4">
        <f>YEAR(SaleData[[#This Row],[Order Date]])</f>
        <v>2017</v>
      </c>
      <c r="C9183" s="4">
        <f>MONTH(SaleData[[#This Row],[Order Date]])</f>
        <v>11</v>
      </c>
      <c r="D9183" t="s">
        <v>2283</v>
      </c>
      <c r="E9183" t="s">
        <v>20</v>
      </c>
      <c r="F9183" t="s">
        <v>26</v>
      </c>
      <c r="G9183" t="s">
        <v>27</v>
      </c>
      <c r="H9183" t="s">
        <v>1322</v>
      </c>
      <c r="I9183">
        <v>318.95999999999998</v>
      </c>
      <c r="J9183">
        <v>9</v>
      </c>
      <c r="K9183">
        <v>149.91</v>
      </c>
      <c r="M9183" t="s">
        <v>3355</v>
      </c>
    </row>
    <row r="9184" spans="1:13" x14ac:dyDescent="0.25">
      <c r="A9184" s="7">
        <v>43045</v>
      </c>
      <c r="B9184" s="4">
        <f>YEAR(SaleData[[#This Row],[Order Date]])</f>
        <v>2017</v>
      </c>
      <c r="C9184" s="4">
        <f>MONTH(SaleData[[#This Row],[Order Date]])</f>
        <v>11</v>
      </c>
      <c r="D9184" t="s">
        <v>1659</v>
      </c>
      <c r="E9184" t="s">
        <v>15</v>
      </c>
      <c r="F9184" t="s">
        <v>16</v>
      </c>
      <c r="G9184" t="s">
        <v>40</v>
      </c>
      <c r="H9184" t="s">
        <v>978</v>
      </c>
      <c r="I9184">
        <v>2036.86</v>
      </c>
      <c r="J9184">
        <v>7</v>
      </c>
      <c r="K9184">
        <v>366.63</v>
      </c>
      <c r="M9184" t="s">
        <v>3355</v>
      </c>
    </row>
    <row r="9185" spans="1:13" x14ac:dyDescent="0.25">
      <c r="A9185" s="7">
        <v>43045</v>
      </c>
      <c r="B9185" s="4">
        <f>YEAR(SaleData[[#This Row],[Order Date]])</f>
        <v>2017</v>
      </c>
      <c r="C9185" s="4">
        <f>MONTH(SaleData[[#This Row],[Order Date]])</f>
        <v>11</v>
      </c>
      <c r="D9185" t="s">
        <v>1659</v>
      </c>
      <c r="E9185" t="s">
        <v>15</v>
      </c>
      <c r="F9185" t="s">
        <v>16</v>
      </c>
      <c r="G9185" t="s">
        <v>17</v>
      </c>
      <c r="H9185" t="s">
        <v>1562</v>
      </c>
      <c r="I9185">
        <v>449.57</v>
      </c>
      <c r="J9185">
        <v>2</v>
      </c>
      <c r="K9185">
        <v>-73.05</v>
      </c>
      <c r="M9185" t="s">
        <v>3355</v>
      </c>
    </row>
    <row r="9186" spans="1:13" x14ac:dyDescent="0.25">
      <c r="A9186" s="7">
        <v>43045</v>
      </c>
      <c r="B9186" s="4">
        <f>YEAR(SaleData[[#This Row],[Order Date]])</f>
        <v>2017</v>
      </c>
      <c r="C9186" s="4">
        <f>MONTH(SaleData[[#This Row],[Order Date]])</f>
        <v>11</v>
      </c>
      <c r="D9186" t="s">
        <v>1659</v>
      </c>
      <c r="E9186" t="s">
        <v>15</v>
      </c>
      <c r="F9186" t="s">
        <v>11</v>
      </c>
      <c r="G9186" t="s">
        <v>12</v>
      </c>
      <c r="H9186" t="s">
        <v>904</v>
      </c>
      <c r="I9186">
        <v>108.96</v>
      </c>
      <c r="J9186">
        <v>3</v>
      </c>
      <c r="K9186">
        <v>32.69</v>
      </c>
      <c r="M9186" t="s">
        <v>3355</v>
      </c>
    </row>
    <row r="9187" spans="1:13" x14ac:dyDescent="0.25">
      <c r="A9187" s="7">
        <v>43045</v>
      </c>
      <c r="B9187" s="4">
        <f>YEAR(SaleData[[#This Row],[Order Date]])</f>
        <v>2017</v>
      </c>
      <c r="C9187" s="4">
        <f>MONTH(SaleData[[#This Row],[Order Date]])</f>
        <v>11</v>
      </c>
      <c r="D9187" t="s">
        <v>221</v>
      </c>
      <c r="E9187" t="s">
        <v>30</v>
      </c>
      <c r="F9187" t="s">
        <v>16</v>
      </c>
      <c r="G9187" t="s">
        <v>34</v>
      </c>
      <c r="H9187" t="s">
        <v>149</v>
      </c>
      <c r="I9187">
        <v>30.56</v>
      </c>
      <c r="J9187">
        <v>5</v>
      </c>
      <c r="K9187">
        <v>-19.86</v>
      </c>
      <c r="M9187" t="s">
        <v>3355</v>
      </c>
    </row>
    <row r="9188" spans="1:13" x14ac:dyDescent="0.25">
      <c r="A9188" s="7">
        <v>43045</v>
      </c>
      <c r="B9188" s="4">
        <f>YEAR(SaleData[[#This Row],[Order Date]])</f>
        <v>2017</v>
      </c>
      <c r="C9188" s="4">
        <f>MONTH(SaleData[[#This Row],[Order Date]])</f>
        <v>11</v>
      </c>
      <c r="D9188" t="s">
        <v>1917</v>
      </c>
      <c r="E9188" t="s">
        <v>30</v>
      </c>
      <c r="F9188" t="s">
        <v>26</v>
      </c>
      <c r="G9188" t="s">
        <v>46</v>
      </c>
      <c r="H9188" t="s">
        <v>51</v>
      </c>
      <c r="I9188">
        <v>1.25</v>
      </c>
      <c r="J9188">
        <v>2</v>
      </c>
      <c r="K9188">
        <v>-1.93</v>
      </c>
      <c r="M9188" t="s">
        <v>3355</v>
      </c>
    </row>
    <row r="9189" spans="1:13" x14ac:dyDescent="0.25">
      <c r="A9189" s="7">
        <v>43045</v>
      </c>
      <c r="B9189" s="4">
        <f>YEAR(SaleData[[#This Row],[Order Date]])</f>
        <v>2017</v>
      </c>
      <c r="C9189" s="4">
        <f>MONTH(SaleData[[#This Row],[Order Date]])</f>
        <v>11</v>
      </c>
      <c r="D9189" t="s">
        <v>2284</v>
      </c>
      <c r="E9189" t="s">
        <v>30</v>
      </c>
      <c r="F9189" t="s">
        <v>26</v>
      </c>
      <c r="G9189" t="s">
        <v>36</v>
      </c>
      <c r="H9189" t="s">
        <v>1978</v>
      </c>
      <c r="I9189">
        <v>18.16</v>
      </c>
      <c r="J9189">
        <v>2</v>
      </c>
      <c r="K9189">
        <v>1.82</v>
      </c>
      <c r="M9189" t="s">
        <v>3355</v>
      </c>
    </row>
    <row r="9190" spans="1:13" x14ac:dyDescent="0.25">
      <c r="A9190" s="7">
        <v>43046</v>
      </c>
      <c r="B9190" s="4">
        <f>YEAR(SaleData[[#This Row],[Order Date]])</f>
        <v>2017</v>
      </c>
      <c r="C9190" s="4">
        <f>MONTH(SaleData[[#This Row],[Order Date]])</f>
        <v>11</v>
      </c>
      <c r="D9190" t="s">
        <v>344</v>
      </c>
      <c r="E9190" t="s">
        <v>43</v>
      </c>
      <c r="F9190" t="s">
        <v>11</v>
      </c>
      <c r="G9190" t="s">
        <v>12</v>
      </c>
      <c r="H9190" t="s">
        <v>1104</v>
      </c>
      <c r="I9190">
        <v>59.97</v>
      </c>
      <c r="J9190">
        <v>3</v>
      </c>
      <c r="K9190">
        <v>13.79</v>
      </c>
      <c r="M9190" t="s">
        <v>3356</v>
      </c>
    </row>
    <row r="9191" spans="1:13" x14ac:dyDescent="0.25">
      <c r="A9191" s="7">
        <v>43046</v>
      </c>
      <c r="B9191" s="4">
        <f>YEAR(SaleData[[#This Row],[Order Date]])</f>
        <v>2017</v>
      </c>
      <c r="C9191" s="4">
        <f>MONTH(SaleData[[#This Row],[Order Date]])</f>
        <v>11</v>
      </c>
      <c r="D9191" t="s">
        <v>344</v>
      </c>
      <c r="E9191" t="s">
        <v>43</v>
      </c>
      <c r="F9191" t="s">
        <v>11</v>
      </c>
      <c r="G9191" t="s">
        <v>21</v>
      </c>
      <c r="H9191" t="s">
        <v>480</v>
      </c>
      <c r="I9191">
        <v>761.54</v>
      </c>
      <c r="J9191">
        <v>7</v>
      </c>
      <c r="K9191">
        <v>66.64</v>
      </c>
      <c r="M9191" t="s">
        <v>3357</v>
      </c>
    </row>
    <row r="9192" spans="1:13" x14ac:dyDescent="0.25">
      <c r="A9192" s="7">
        <v>43046</v>
      </c>
      <c r="B9192" s="4">
        <f>YEAR(SaleData[[#This Row],[Order Date]])</f>
        <v>2017</v>
      </c>
      <c r="C9192" s="4">
        <f>MONTH(SaleData[[#This Row],[Order Date]])</f>
        <v>11</v>
      </c>
      <c r="D9192" t="s">
        <v>560</v>
      </c>
      <c r="E9192" t="s">
        <v>87</v>
      </c>
      <c r="F9192" t="s">
        <v>11</v>
      </c>
      <c r="G9192" t="s">
        <v>21</v>
      </c>
      <c r="H9192" t="s">
        <v>338</v>
      </c>
      <c r="I9192">
        <v>359.97</v>
      </c>
      <c r="J9192">
        <v>5</v>
      </c>
      <c r="K9192">
        <v>-71.989999999999995</v>
      </c>
      <c r="M9192" t="s">
        <v>3357</v>
      </c>
    </row>
    <row r="9193" spans="1:13" x14ac:dyDescent="0.25">
      <c r="A9193" s="7">
        <v>43046</v>
      </c>
      <c r="B9193" s="4">
        <f>YEAR(SaleData[[#This Row],[Order Date]])</f>
        <v>2017</v>
      </c>
      <c r="C9193" s="4">
        <f>MONTH(SaleData[[#This Row],[Order Date]])</f>
        <v>11</v>
      </c>
      <c r="D9193" t="s">
        <v>560</v>
      </c>
      <c r="E9193" t="s">
        <v>87</v>
      </c>
      <c r="F9193" t="s">
        <v>16</v>
      </c>
      <c r="G9193" t="s">
        <v>40</v>
      </c>
      <c r="H9193" t="s">
        <v>1591</v>
      </c>
      <c r="I9193">
        <v>350.35</v>
      </c>
      <c r="J9193">
        <v>4</v>
      </c>
      <c r="K9193">
        <v>-140.13999999999999</v>
      </c>
      <c r="M9193" t="s">
        <v>3357</v>
      </c>
    </row>
    <row r="9194" spans="1:13" x14ac:dyDescent="0.25">
      <c r="A9194" s="7">
        <v>43046</v>
      </c>
      <c r="B9194" s="4">
        <f>YEAR(SaleData[[#This Row],[Order Date]])</f>
        <v>2017</v>
      </c>
      <c r="C9194" s="4">
        <f>MONTH(SaleData[[#This Row],[Order Date]])</f>
        <v>11</v>
      </c>
      <c r="D9194" t="s">
        <v>2197</v>
      </c>
      <c r="E9194" t="s">
        <v>43</v>
      </c>
      <c r="F9194" t="s">
        <v>26</v>
      </c>
      <c r="G9194" t="s">
        <v>46</v>
      </c>
      <c r="H9194" t="s">
        <v>328</v>
      </c>
      <c r="I9194">
        <v>21.79</v>
      </c>
      <c r="J9194">
        <v>4</v>
      </c>
      <c r="K9194">
        <v>7.63</v>
      </c>
      <c r="M9194" t="s">
        <v>3357</v>
      </c>
    </row>
    <row r="9195" spans="1:13" x14ac:dyDescent="0.25">
      <c r="A9195" s="7">
        <v>43046</v>
      </c>
      <c r="B9195" s="4">
        <f>YEAR(SaleData[[#This Row],[Order Date]])</f>
        <v>2017</v>
      </c>
      <c r="C9195" s="4">
        <f>MONTH(SaleData[[#This Row],[Order Date]])</f>
        <v>11</v>
      </c>
      <c r="D9195" t="s">
        <v>2197</v>
      </c>
      <c r="E9195" t="s">
        <v>43</v>
      </c>
      <c r="F9195" t="s">
        <v>11</v>
      </c>
      <c r="G9195" t="s">
        <v>12</v>
      </c>
      <c r="H9195" t="s">
        <v>2188</v>
      </c>
      <c r="I9195">
        <v>439.8</v>
      </c>
      <c r="J9195">
        <v>4</v>
      </c>
      <c r="K9195">
        <v>145.13</v>
      </c>
      <c r="M9195" t="s">
        <v>3357</v>
      </c>
    </row>
    <row r="9196" spans="1:13" x14ac:dyDescent="0.25">
      <c r="A9196" s="7">
        <v>43046</v>
      </c>
      <c r="B9196" s="4">
        <f>YEAR(SaleData[[#This Row],[Order Date]])</f>
        <v>2017</v>
      </c>
      <c r="C9196" s="4">
        <f>MONTH(SaleData[[#This Row],[Order Date]])</f>
        <v>11</v>
      </c>
      <c r="D9196" t="s">
        <v>943</v>
      </c>
      <c r="E9196" t="s">
        <v>874</v>
      </c>
      <c r="F9196" t="s">
        <v>26</v>
      </c>
      <c r="G9196" t="s">
        <v>56</v>
      </c>
      <c r="H9196" t="s">
        <v>374</v>
      </c>
      <c r="I9196">
        <v>100.94</v>
      </c>
      <c r="J9196">
        <v>7</v>
      </c>
      <c r="K9196">
        <v>33.31</v>
      </c>
      <c r="M9196" t="s">
        <v>3357</v>
      </c>
    </row>
    <row r="9197" spans="1:13" x14ac:dyDescent="0.25">
      <c r="A9197" s="7">
        <v>43046</v>
      </c>
      <c r="B9197" s="4">
        <f>YEAR(SaleData[[#This Row],[Order Date]])</f>
        <v>2017</v>
      </c>
      <c r="C9197" s="4">
        <f>MONTH(SaleData[[#This Row],[Order Date]])</f>
        <v>11</v>
      </c>
      <c r="D9197" t="s">
        <v>660</v>
      </c>
      <c r="E9197" t="s">
        <v>20</v>
      </c>
      <c r="F9197" t="s">
        <v>11</v>
      </c>
      <c r="G9197" t="s">
        <v>12</v>
      </c>
      <c r="H9197" t="s">
        <v>2306</v>
      </c>
      <c r="I9197">
        <v>7.88</v>
      </c>
      <c r="J9197">
        <v>4</v>
      </c>
      <c r="K9197">
        <v>2.52</v>
      </c>
      <c r="M9197" t="s">
        <v>3357</v>
      </c>
    </row>
    <row r="9198" spans="1:13" x14ac:dyDescent="0.25">
      <c r="A9198" s="7">
        <v>43046</v>
      </c>
      <c r="B9198" s="4">
        <f>YEAR(SaleData[[#This Row],[Order Date]])</f>
        <v>2017</v>
      </c>
      <c r="C9198" s="4">
        <f>MONTH(SaleData[[#This Row],[Order Date]])</f>
        <v>11</v>
      </c>
      <c r="D9198" t="s">
        <v>242</v>
      </c>
      <c r="E9198" t="s">
        <v>247</v>
      </c>
      <c r="F9198" t="s">
        <v>16</v>
      </c>
      <c r="G9198" t="s">
        <v>17</v>
      </c>
      <c r="H9198" t="s">
        <v>1076</v>
      </c>
      <c r="I9198">
        <v>272.97000000000003</v>
      </c>
      <c r="J9198">
        <v>3</v>
      </c>
      <c r="K9198">
        <v>43.68</v>
      </c>
      <c r="M9198" t="s">
        <v>3357</v>
      </c>
    </row>
    <row r="9199" spans="1:13" x14ac:dyDescent="0.25">
      <c r="A9199" s="7">
        <v>43046</v>
      </c>
      <c r="B9199" s="4">
        <f>YEAR(SaleData[[#This Row],[Order Date]])</f>
        <v>2017</v>
      </c>
      <c r="C9199" s="4">
        <f>MONTH(SaleData[[#This Row],[Order Date]])</f>
        <v>11</v>
      </c>
      <c r="D9199" t="s">
        <v>2091</v>
      </c>
      <c r="E9199" t="s">
        <v>337</v>
      </c>
      <c r="F9199" t="s">
        <v>26</v>
      </c>
      <c r="G9199" t="s">
        <v>46</v>
      </c>
      <c r="H9199" t="s">
        <v>2305</v>
      </c>
      <c r="I9199">
        <v>38.159999999999997</v>
      </c>
      <c r="J9199">
        <v>9</v>
      </c>
      <c r="K9199">
        <v>19.079999999999998</v>
      </c>
      <c r="M9199" t="s">
        <v>3357</v>
      </c>
    </row>
    <row r="9200" spans="1:13" x14ac:dyDescent="0.25">
      <c r="A9200" s="7">
        <v>43047</v>
      </c>
      <c r="B9200" s="4">
        <f>YEAR(SaleData[[#This Row],[Order Date]])</f>
        <v>2017</v>
      </c>
      <c r="C9200" s="4">
        <f>MONTH(SaleData[[#This Row],[Order Date]])</f>
        <v>11</v>
      </c>
      <c r="D9200" t="s">
        <v>2170</v>
      </c>
      <c r="E9200" t="s">
        <v>20</v>
      </c>
      <c r="F9200" t="s">
        <v>26</v>
      </c>
      <c r="G9200" t="s">
        <v>62</v>
      </c>
      <c r="H9200" t="s">
        <v>2326</v>
      </c>
      <c r="I9200">
        <v>109.9</v>
      </c>
      <c r="J9200">
        <v>5</v>
      </c>
      <c r="K9200">
        <v>32.97</v>
      </c>
      <c r="M9200" t="s">
        <v>3357</v>
      </c>
    </row>
    <row r="9201" spans="1:13" x14ac:dyDescent="0.25">
      <c r="A9201" s="7">
        <v>43047</v>
      </c>
      <c r="B9201" s="4">
        <f>YEAR(SaleData[[#This Row],[Order Date]])</f>
        <v>2017</v>
      </c>
      <c r="C9201" s="4">
        <f>MONTH(SaleData[[#This Row],[Order Date]])</f>
        <v>11</v>
      </c>
      <c r="D9201" t="s">
        <v>968</v>
      </c>
      <c r="E9201" t="s">
        <v>247</v>
      </c>
      <c r="F9201" t="s">
        <v>16</v>
      </c>
      <c r="G9201" t="s">
        <v>34</v>
      </c>
      <c r="H9201" t="s">
        <v>2327</v>
      </c>
      <c r="I9201">
        <v>274.2</v>
      </c>
      <c r="J9201">
        <v>10</v>
      </c>
      <c r="K9201">
        <v>112.42</v>
      </c>
      <c r="M9201" t="s">
        <v>3357</v>
      </c>
    </row>
    <row r="9202" spans="1:13" x14ac:dyDescent="0.25">
      <c r="A9202" s="7">
        <v>43048</v>
      </c>
      <c r="B9202" s="4">
        <f>YEAR(SaleData[[#This Row],[Order Date]])</f>
        <v>2017</v>
      </c>
      <c r="C9202" s="4">
        <f>MONTH(SaleData[[#This Row],[Order Date]])</f>
        <v>11</v>
      </c>
      <c r="D9202" t="s">
        <v>1367</v>
      </c>
      <c r="E9202" t="s">
        <v>20</v>
      </c>
      <c r="F9202" t="s">
        <v>16</v>
      </c>
      <c r="G9202" t="s">
        <v>34</v>
      </c>
      <c r="H9202" t="s">
        <v>81</v>
      </c>
      <c r="I9202">
        <v>96.53</v>
      </c>
      <c r="J9202">
        <v>7</v>
      </c>
      <c r="K9202">
        <v>40.54</v>
      </c>
      <c r="M9202" t="s">
        <v>3358</v>
      </c>
    </row>
    <row r="9203" spans="1:13" x14ac:dyDescent="0.25">
      <c r="A9203" s="7">
        <v>43048</v>
      </c>
      <c r="B9203" s="4">
        <f>YEAR(SaleData[[#This Row],[Order Date]])</f>
        <v>2017</v>
      </c>
      <c r="C9203" s="4">
        <f>MONTH(SaleData[[#This Row],[Order Date]])</f>
        <v>11</v>
      </c>
      <c r="D9203" t="s">
        <v>1045</v>
      </c>
      <c r="E9203" t="s">
        <v>43</v>
      </c>
      <c r="F9203" t="s">
        <v>16</v>
      </c>
      <c r="G9203" t="s">
        <v>17</v>
      </c>
      <c r="H9203" t="s">
        <v>1706</v>
      </c>
      <c r="I9203">
        <v>215.98</v>
      </c>
      <c r="J9203">
        <v>3</v>
      </c>
      <c r="K9203">
        <v>-2.7</v>
      </c>
      <c r="M9203" t="s">
        <v>3358</v>
      </c>
    </row>
    <row r="9204" spans="1:13" x14ac:dyDescent="0.25">
      <c r="A9204" s="7">
        <v>43048</v>
      </c>
      <c r="B9204" s="4">
        <f>YEAR(SaleData[[#This Row],[Order Date]])</f>
        <v>2017</v>
      </c>
      <c r="C9204" s="4">
        <f>MONTH(SaleData[[#This Row],[Order Date]])</f>
        <v>11</v>
      </c>
      <c r="D9204" t="s">
        <v>2085</v>
      </c>
      <c r="E9204" t="s">
        <v>43</v>
      </c>
      <c r="F9204" t="s">
        <v>26</v>
      </c>
      <c r="G9204" t="s">
        <v>36</v>
      </c>
      <c r="H9204" t="s">
        <v>387</v>
      </c>
      <c r="I9204">
        <v>63.56</v>
      </c>
      <c r="J9204">
        <v>2</v>
      </c>
      <c r="K9204">
        <v>3.18</v>
      </c>
      <c r="M9204" t="s">
        <v>3358</v>
      </c>
    </row>
    <row r="9205" spans="1:13" x14ac:dyDescent="0.25">
      <c r="A9205" s="7">
        <v>43048</v>
      </c>
      <c r="B9205" s="4">
        <f>YEAR(SaleData[[#This Row],[Order Date]])</f>
        <v>2017</v>
      </c>
      <c r="C9205" s="4">
        <f>MONTH(SaleData[[#This Row],[Order Date]])</f>
        <v>11</v>
      </c>
      <c r="D9205" t="s">
        <v>2085</v>
      </c>
      <c r="E9205" t="s">
        <v>43</v>
      </c>
      <c r="F9205" t="s">
        <v>11</v>
      </c>
      <c r="G9205" t="s">
        <v>12</v>
      </c>
      <c r="H9205" t="s">
        <v>226</v>
      </c>
      <c r="I9205">
        <v>99.99</v>
      </c>
      <c r="J9205">
        <v>1</v>
      </c>
      <c r="K9205">
        <v>44</v>
      </c>
      <c r="M9205" t="s">
        <v>3358</v>
      </c>
    </row>
    <row r="9206" spans="1:13" x14ac:dyDescent="0.25">
      <c r="A9206" s="7">
        <v>43048</v>
      </c>
      <c r="B9206" s="4">
        <f>YEAR(SaleData[[#This Row],[Order Date]])</f>
        <v>2017</v>
      </c>
      <c r="C9206" s="4">
        <f>MONTH(SaleData[[#This Row],[Order Date]])</f>
        <v>11</v>
      </c>
      <c r="D9206" t="s">
        <v>769</v>
      </c>
      <c r="E9206" t="s">
        <v>247</v>
      </c>
      <c r="F9206" t="s">
        <v>26</v>
      </c>
      <c r="G9206" t="s">
        <v>46</v>
      </c>
      <c r="H9206" t="s">
        <v>879</v>
      </c>
      <c r="I9206">
        <v>9.64</v>
      </c>
      <c r="J9206">
        <v>2</v>
      </c>
      <c r="K9206">
        <v>4.43</v>
      </c>
      <c r="M9206" t="s">
        <v>3358</v>
      </c>
    </row>
    <row r="9207" spans="1:13" x14ac:dyDescent="0.25">
      <c r="A9207" s="7">
        <v>43048</v>
      </c>
      <c r="B9207" s="4">
        <f>YEAR(SaleData[[#This Row],[Order Date]])</f>
        <v>2017</v>
      </c>
      <c r="C9207" s="4">
        <f>MONTH(SaleData[[#This Row],[Order Date]])</f>
        <v>11</v>
      </c>
      <c r="D9207" t="s">
        <v>769</v>
      </c>
      <c r="E9207" t="s">
        <v>247</v>
      </c>
      <c r="F9207" t="s">
        <v>11</v>
      </c>
      <c r="G9207" t="s">
        <v>12</v>
      </c>
      <c r="H9207" t="s">
        <v>2140</v>
      </c>
      <c r="I9207">
        <v>826.62</v>
      </c>
      <c r="J9207">
        <v>3</v>
      </c>
      <c r="K9207">
        <v>355.45</v>
      </c>
      <c r="M9207" t="s">
        <v>3358</v>
      </c>
    </row>
    <row r="9208" spans="1:13" x14ac:dyDescent="0.25">
      <c r="A9208" s="7">
        <v>43048</v>
      </c>
      <c r="B9208" s="4">
        <f>YEAR(SaleData[[#This Row],[Order Date]])</f>
        <v>2017</v>
      </c>
      <c r="C9208" s="4">
        <f>MONTH(SaleData[[#This Row],[Order Date]])</f>
        <v>11</v>
      </c>
      <c r="D9208" t="s">
        <v>769</v>
      </c>
      <c r="E9208" t="s">
        <v>247</v>
      </c>
      <c r="F9208" t="s">
        <v>26</v>
      </c>
      <c r="G9208" t="s">
        <v>36</v>
      </c>
      <c r="H9208" t="s">
        <v>229</v>
      </c>
      <c r="I9208">
        <v>1633.14</v>
      </c>
      <c r="J9208">
        <v>9</v>
      </c>
      <c r="K9208">
        <v>473.61</v>
      </c>
      <c r="M9208" t="s">
        <v>3358</v>
      </c>
    </row>
    <row r="9209" spans="1:13" x14ac:dyDescent="0.25">
      <c r="A9209" s="7">
        <v>43048</v>
      </c>
      <c r="B9209" s="4">
        <f>YEAR(SaleData[[#This Row],[Order Date]])</f>
        <v>2017</v>
      </c>
      <c r="C9209" s="4">
        <f>MONTH(SaleData[[#This Row],[Order Date]])</f>
        <v>11</v>
      </c>
      <c r="D9209" t="s">
        <v>769</v>
      </c>
      <c r="E9209" t="s">
        <v>247</v>
      </c>
      <c r="F9209" t="s">
        <v>26</v>
      </c>
      <c r="G9209" t="s">
        <v>36</v>
      </c>
      <c r="H9209" t="s">
        <v>229</v>
      </c>
      <c r="I9209">
        <v>544.38</v>
      </c>
      <c r="J9209">
        <v>3</v>
      </c>
      <c r="K9209">
        <v>157.87</v>
      </c>
      <c r="M9209" t="s">
        <v>3358</v>
      </c>
    </row>
    <row r="9210" spans="1:13" x14ac:dyDescent="0.25">
      <c r="A9210" s="7">
        <v>43048</v>
      </c>
      <c r="B9210" s="4">
        <f>YEAR(SaleData[[#This Row],[Order Date]])</f>
        <v>2017</v>
      </c>
      <c r="C9210" s="4">
        <f>MONTH(SaleData[[#This Row],[Order Date]])</f>
        <v>11</v>
      </c>
      <c r="D9210" t="s">
        <v>1672</v>
      </c>
      <c r="E9210" t="s">
        <v>43</v>
      </c>
      <c r="F9210" t="s">
        <v>16</v>
      </c>
      <c r="G9210" t="s">
        <v>34</v>
      </c>
      <c r="H9210" t="s">
        <v>884</v>
      </c>
      <c r="I9210">
        <v>47.12</v>
      </c>
      <c r="J9210">
        <v>8</v>
      </c>
      <c r="K9210">
        <v>20.73</v>
      </c>
      <c r="M9210" t="s">
        <v>3358</v>
      </c>
    </row>
    <row r="9211" spans="1:13" x14ac:dyDescent="0.25">
      <c r="A9211" s="7">
        <v>43048</v>
      </c>
      <c r="B9211" s="4">
        <f>YEAR(SaleData[[#This Row],[Order Date]])</f>
        <v>2017</v>
      </c>
      <c r="C9211" s="4">
        <f>MONTH(SaleData[[#This Row],[Order Date]])</f>
        <v>11</v>
      </c>
      <c r="D9211" t="s">
        <v>1561</v>
      </c>
      <c r="E9211" t="s">
        <v>43</v>
      </c>
      <c r="F9211" t="s">
        <v>16</v>
      </c>
      <c r="G9211" t="s">
        <v>17</v>
      </c>
      <c r="H9211" t="s">
        <v>616</v>
      </c>
      <c r="I9211">
        <v>523.39</v>
      </c>
      <c r="J9211">
        <v>3</v>
      </c>
      <c r="K9211">
        <v>52.34</v>
      </c>
      <c r="M9211" t="s">
        <v>3358</v>
      </c>
    </row>
    <row r="9212" spans="1:13" x14ac:dyDescent="0.25">
      <c r="A9212" s="7">
        <v>43048</v>
      </c>
      <c r="B9212" s="4">
        <f>YEAR(SaleData[[#This Row],[Order Date]])</f>
        <v>2017</v>
      </c>
      <c r="C9212" s="4">
        <f>MONTH(SaleData[[#This Row],[Order Date]])</f>
        <v>11</v>
      </c>
      <c r="D9212" t="s">
        <v>1971</v>
      </c>
      <c r="E9212" t="s">
        <v>75</v>
      </c>
      <c r="F9212" t="s">
        <v>11</v>
      </c>
      <c r="G9212" t="s">
        <v>12</v>
      </c>
      <c r="H9212" t="s">
        <v>1025</v>
      </c>
      <c r="I9212">
        <v>191.98</v>
      </c>
      <c r="J9212">
        <v>3</v>
      </c>
      <c r="K9212">
        <v>38.4</v>
      </c>
      <c r="M9212" t="s">
        <v>3358</v>
      </c>
    </row>
    <row r="9213" spans="1:13" x14ac:dyDescent="0.25">
      <c r="A9213" s="7">
        <v>43048</v>
      </c>
      <c r="B9213" s="4">
        <f>YEAR(SaleData[[#This Row],[Order Date]])</f>
        <v>2017</v>
      </c>
      <c r="C9213" s="4">
        <f>MONTH(SaleData[[#This Row],[Order Date]])</f>
        <v>11</v>
      </c>
      <c r="D9213" t="s">
        <v>1971</v>
      </c>
      <c r="E9213" t="s">
        <v>75</v>
      </c>
      <c r="F9213" t="s">
        <v>11</v>
      </c>
      <c r="G9213" t="s">
        <v>21</v>
      </c>
      <c r="H9213" t="s">
        <v>1910</v>
      </c>
      <c r="I9213">
        <v>499.17</v>
      </c>
      <c r="J9213">
        <v>4</v>
      </c>
      <c r="K9213">
        <v>31.2</v>
      </c>
      <c r="M9213" t="s">
        <v>3358</v>
      </c>
    </row>
    <row r="9214" spans="1:13" x14ac:dyDescent="0.25">
      <c r="A9214" s="7">
        <v>43049</v>
      </c>
      <c r="B9214" s="4">
        <f>YEAR(SaleData[[#This Row],[Order Date]])</f>
        <v>2017</v>
      </c>
      <c r="C9214" s="4">
        <f>MONTH(SaleData[[#This Row],[Order Date]])</f>
        <v>11</v>
      </c>
      <c r="D9214" t="s">
        <v>2374</v>
      </c>
      <c r="E9214" t="s">
        <v>209</v>
      </c>
      <c r="F9214" t="s">
        <v>26</v>
      </c>
      <c r="G9214" t="s">
        <v>46</v>
      </c>
      <c r="H9214" t="s">
        <v>413</v>
      </c>
      <c r="I9214">
        <v>38.39</v>
      </c>
      <c r="J9214">
        <v>14</v>
      </c>
      <c r="K9214">
        <v>-25.59</v>
      </c>
      <c r="M9214" t="s">
        <v>3358</v>
      </c>
    </row>
    <row r="9215" spans="1:13" x14ac:dyDescent="0.25">
      <c r="A9215" s="7">
        <v>43049</v>
      </c>
      <c r="B9215" s="4">
        <f>YEAR(SaleData[[#This Row],[Order Date]])</f>
        <v>2017</v>
      </c>
      <c r="C9215" s="4">
        <f>MONTH(SaleData[[#This Row],[Order Date]])</f>
        <v>11</v>
      </c>
      <c r="D9215" t="s">
        <v>2374</v>
      </c>
      <c r="E9215" t="s">
        <v>209</v>
      </c>
      <c r="F9215" t="s">
        <v>11</v>
      </c>
      <c r="G9215" t="s">
        <v>202</v>
      </c>
      <c r="H9215" t="s">
        <v>2375</v>
      </c>
      <c r="I9215">
        <v>95.99</v>
      </c>
      <c r="J9215">
        <v>2</v>
      </c>
      <c r="K9215">
        <v>-64</v>
      </c>
      <c r="M9215" t="s">
        <v>3358</v>
      </c>
    </row>
    <row r="9216" spans="1:13" x14ac:dyDescent="0.25">
      <c r="A9216" s="7">
        <v>43049</v>
      </c>
      <c r="B9216" s="4">
        <f>YEAR(SaleData[[#This Row],[Order Date]])</f>
        <v>2017</v>
      </c>
      <c r="C9216" s="4">
        <f>MONTH(SaleData[[#This Row],[Order Date]])</f>
        <v>11</v>
      </c>
      <c r="D9216" t="s">
        <v>2374</v>
      </c>
      <c r="E9216" t="s">
        <v>209</v>
      </c>
      <c r="F9216" t="s">
        <v>11</v>
      </c>
      <c r="G9216" t="s">
        <v>12</v>
      </c>
      <c r="H9216" t="s">
        <v>2092</v>
      </c>
      <c r="I9216">
        <v>239.95</v>
      </c>
      <c r="J9216">
        <v>6</v>
      </c>
      <c r="K9216">
        <v>-35.99</v>
      </c>
      <c r="M9216" t="s">
        <v>3358</v>
      </c>
    </row>
    <row r="9217" spans="1:13" x14ac:dyDescent="0.25">
      <c r="A9217" s="7">
        <v>43049</v>
      </c>
      <c r="B9217" s="4">
        <f>YEAR(SaleData[[#This Row],[Order Date]])</f>
        <v>2017</v>
      </c>
      <c r="C9217" s="4">
        <f>MONTH(SaleData[[#This Row],[Order Date]])</f>
        <v>11</v>
      </c>
      <c r="D9217" t="s">
        <v>2374</v>
      </c>
      <c r="E9217" t="s">
        <v>209</v>
      </c>
      <c r="F9217" t="s">
        <v>11</v>
      </c>
      <c r="G9217" t="s">
        <v>21</v>
      </c>
      <c r="H9217" t="s">
        <v>67</v>
      </c>
      <c r="I9217">
        <v>201.58</v>
      </c>
      <c r="J9217">
        <v>2</v>
      </c>
      <c r="K9217">
        <v>15.12</v>
      </c>
      <c r="M9217" t="s">
        <v>3359</v>
      </c>
    </row>
    <row r="9218" spans="1:13" x14ac:dyDescent="0.25">
      <c r="A9218" s="7">
        <v>43049</v>
      </c>
      <c r="B9218" s="4">
        <f>YEAR(SaleData[[#This Row],[Order Date]])</f>
        <v>2017</v>
      </c>
      <c r="C9218" s="4">
        <f>MONTH(SaleData[[#This Row],[Order Date]])</f>
        <v>11</v>
      </c>
      <c r="D9218" t="s">
        <v>2374</v>
      </c>
      <c r="E9218" t="s">
        <v>209</v>
      </c>
      <c r="F9218" t="s">
        <v>16</v>
      </c>
      <c r="G9218" t="s">
        <v>17</v>
      </c>
      <c r="H9218" t="s">
        <v>1562</v>
      </c>
      <c r="I9218">
        <v>899.14</v>
      </c>
      <c r="J9218">
        <v>4</v>
      </c>
      <c r="K9218">
        <v>-146.11000000000001</v>
      </c>
      <c r="M9218" t="s">
        <v>3359</v>
      </c>
    </row>
    <row r="9219" spans="1:13" x14ac:dyDescent="0.25">
      <c r="A9219" s="7">
        <v>43049</v>
      </c>
      <c r="B9219" s="4">
        <f>YEAR(SaleData[[#This Row],[Order Date]])</f>
        <v>2017</v>
      </c>
      <c r="C9219" s="4">
        <f>MONTH(SaleData[[#This Row],[Order Date]])</f>
        <v>11</v>
      </c>
      <c r="D9219" t="s">
        <v>544</v>
      </c>
      <c r="E9219" t="s">
        <v>20</v>
      </c>
      <c r="F9219" t="s">
        <v>26</v>
      </c>
      <c r="G9219" t="s">
        <v>46</v>
      </c>
      <c r="H9219" t="s">
        <v>2376</v>
      </c>
      <c r="I9219">
        <v>931.18</v>
      </c>
      <c r="J9219">
        <v>3</v>
      </c>
      <c r="K9219">
        <v>314.27</v>
      </c>
      <c r="M9219" t="s">
        <v>3359</v>
      </c>
    </row>
    <row r="9220" spans="1:13" x14ac:dyDescent="0.25">
      <c r="A9220" s="7">
        <v>43049</v>
      </c>
      <c r="B9220" s="4">
        <f>YEAR(SaleData[[#This Row],[Order Date]])</f>
        <v>2017</v>
      </c>
      <c r="C9220" s="4">
        <f>MONTH(SaleData[[#This Row],[Order Date]])</f>
        <v>11</v>
      </c>
      <c r="D9220" t="s">
        <v>544</v>
      </c>
      <c r="E9220" t="s">
        <v>20</v>
      </c>
      <c r="F9220" t="s">
        <v>11</v>
      </c>
      <c r="G9220" t="s">
        <v>21</v>
      </c>
      <c r="H9220" t="s">
        <v>1149</v>
      </c>
      <c r="I9220">
        <v>430.88</v>
      </c>
      <c r="J9220">
        <v>2</v>
      </c>
      <c r="K9220">
        <v>124.96</v>
      </c>
      <c r="M9220" t="s">
        <v>3359</v>
      </c>
    </row>
    <row r="9221" spans="1:13" x14ac:dyDescent="0.25">
      <c r="A9221" s="7">
        <v>43049</v>
      </c>
      <c r="B9221" s="4">
        <f>YEAR(SaleData[[#This Row],[Order Date]])</f>
        <v>2017</v>
      </c>
      <c r="C9221" s="4">
        <f>MONTH(SaleData[[#This Row],[Order Date]])</f>
        <v>11</v>
      </c>
      <c r="D9221" t="s">
        <v>1272</v>
      </c>
      <c r="E9221" t="s">
        <v>30</v>
      </c>
      <c r="F9221" t="s">
        <v>16</v>
      </c>
      <c r="G9221" t="s">
        <v>34</v>
      </c>
      <c r="H9221" t="s">
        <v>329</v>
      </c>
      <c r="I9221">
        <v>341.96</v>
      </c>
      <c r="J9221">
        <v>5</v>
      </c>
      <c r="K9221">
        <v>-427.45</v>
      </c>
      <c r="M9221" t="s">
        <v>3359</v>
      </c>
    </row>
    <row r="9222" spans="1:13" x14ac:dyDescent="0.25">
      <c r="A9222" s="7">
        <v>43049</v>
      </c>
      <c r="B9222" s="4">
        <f>YEAR(SaleData[[#This Row],[Order Date]])</f>
        <v>2017</v>
      </c>
      <c r="C9222" s="4">
        <f>MONTH(SaleData[[#This Row],[Order Date]])</f>
        <v>11</v>
      </c>
      <c r="D9222" t="s">
        <v>2099</v>
      </c>
      <c r="E9222" t="s">
        <v>15</v>
      </c>
      <c r="F9222" t="s">
        <v>26</v>
      </c>
      <c r="G9222" t="s">
        <v>46</v>
      </c>
      <c r="H9222" t="s">
        <v>2359</v>
      </c>
      <c r="I9222">
        <v>26.35</v>
      </c>
      <c r="J9222">
        <v>3</v>
      </c>
      <c r="K9222">
        <v>9.5500000000000007</v>
      </c>
      <c r="M9222" t="s">
        <v>3359</v>
      </c>
    </row>
    <row r="9223" spans="1:13" x14ac:dyDescent="0.25">
      <c r="A9223" s="7">
        <v>43049</v>
      </c>
      <c r="B9223" s="4">
        <f>YEAR(SaleData[[#This Row],[Order Date]])</f>
        <v>2017</v>
      </c>
      <c r="C9223" s="4">
        <f>MONTH(SaleData[[#This Row],[Order Date]])</f>
        <v>11</v>
      </c>
      <c r="D9223" t="s">
        <v>1058</v>
      </c>
      <c r="E9223" t="s">
        <v>75</v>
      </c>
      <c r="F9223" t="s">
        <v>26</v>
      </c>
      <c r="G9223" t="s">
        <v>46</v>
      </c>
      <c r="H9223" t="s">
        <v>299</v>
      </c>
      <c r="I9223">
        <v>11.52</v>
      </c>
      <c r="J9223">
        <v>5</v>
      </c>
      <c r="K9223">
        <v>-7.68</v>
      </c>
      <c r="M9223" t="s">
        <v>3359</v>
      </c>
    </row>
    <row r="9224" spans="1:13" x14ac:dyDescent="0.25">
      <c r="A9224" s="7">
        <v>43049</v>
      </c>
      <c r="B9224" s="4">
        <f>YEAR(SaleData[[#This Row],[Order Date]])</f>
        <v>2017</v>
      </c>
      <c r="C9224" s="4">
        <f>MONTH(SaleData[[#This Row],[Order Date]])</f>
        <v>11</v>
      </c>
      <c r="D9224" t="s">
        <v>2377</v>
      </c>
      <c r="E9224" t="s">
        <v>43</v>
      </c>
      <c r="F9224" t="s">
        <v>26</v>
      </c>
      <c r="G9224" t="s">
        <v>62</v>
      </c>
      <c r="H9224" t="s">
        <v>2378</v>
      </c>
      <c r="I9224">
        <v>7.8</v>
      </c>
      <c r="J9224">
        <v>3</v>
      </c>
      <c r="K9224">
        <v>2.11</v>
      </c>
      <c r="M9224" t="s">
        <v>3359</v>
      </c>
    </row>
    <row r="9225" spans="1:13" x14ac:dyDescent="0.25">
      <c r="A9225" s="7">
        <v>43049</v>
      </c>
      <c r="B9225" s="4">
        <f>YEAR(SaleData[[#This Row],[Order Date]])</f>
        <v>2017</v>
      </c>
      <c r="C9225" s="4">
        <f>MONTH(SaleData[[#This Row],[Order Date]])</f>
        <v>11</v>
      </c>
      <c r="D9225" t="s">
        <v>453</v>
      </c>
      <c r="E9225" t="s">
        <v>15</v>
      </c>
      <c r="F9225" t="s">
        <v>26</v>
      </c>
      <c r="G9225" t="s">
        <v>56</v>
      </c>
      <c r="H9225" t="s">
        <v>2308</v>
      </c>
      <c r="I9225">
        <v>400.8</v>
      </c>
      <c r="J9225">
        <v>5</v>
      </c>
      <c r="K9225">
        <v>112.22</v>
      </c>
      <c r="M9225" t="s">
        <v>3359</v>
      </c>
    </row>
    <row r="9226" spans="1:13" x14ac:dyDescent="0.25">
      <c r="A9226" s="7">
        <v>43049</v>
      </c>
      <c r="B9226" s="4">
        <f>YEAR(SaleData[[#This Row],[Order Date]])</f>
        <v>2017</v>
      </c>
      <c r="C9226" s="4">
        <f>MONTH(SaleData[[#This Row],[Order Date]])</f>
        <v>11</v>
      </c>
      <c r="D9226" t="s">
        <v>453</v>
      </c>
      <c r="E9226" t="s">
        <v>15</v>
      </c>
      <c r="F9226" t="s">
        <v>26</v>
      </c>
      <c r="G9226" t="s">
        <v>46</v>
      </c>
      <c r="H9226" t="s">
        <v>1933</v>
      </c>
      <c r="I9226">
        <v>28.79</v>
      </c>
      <c r="J9226">
        <v>1</v>
      </c>
      <c r="K9226">
        <v>10.08</v>
      </c>
      <c r="M9226" t="s">
        <v>3359</v>
      </c>
    </row>
    <row r="9227" spans="1:13" x14ac:dyDescent="0.25">
      <c r="A9227" s="7">
        <v>43049</v>
      </c>
      <c r="B9227" s="4">
        <f>YEAR(SaleData[[#This Row],[Order Date]])</f>
        <v>2017</v>
      </c>
      <c r="C9227" s="4">
        <f>MONTH(SaleData[[#This Row],[Order Date]])</f>
        <v>11</v>
      </c>
      <c r="D9227" t="s">
        <v>1337</v>
      </c>
      <c r="E9227" t="s">
        <v>43</v>
      </c>
      <c r="F9227" t="s">
        <v>11</v>
      </c>
      <c r="G9227" t="s">
        <v>12</v>
      </c>
      <c r="H9227" t="s">
        <v>2379</v>
      </c>
      <c r="I9227">
        <v>111.79</v>
      </c>
      <c r="J9227">
        <v>7</v>
      </c>
      <c r="K9227">
        <v>43.6</v>
      </c>
      <c r="M9227" t="s">
        <v>3359</v>
      </c>
    </row>
    <row r="9228" spans="1:13" x14ac:dyDescent="0.25">
      <c r="A9228" s="7">
        <v>43049</v>
      </c>
      <c r="B9228" s="4">
        <f>YEAR(SaleData[[#This Row],[Order Date]])</f>
        <v>2017</v>
      </c>
      <c r="C9228" s="4">
        <f>MONTH(SaleData[[#This Row],[Order Date]])</f>
        <v>11</v>
      </c>
      <c r="D9228" t="s">
        <v>522</v>
      </c>
      <c r="E9228" t="s">
        <v>43</v>
      </c>
      <c r="F9228" t="s">
        <v>16</v>
      </c>
      <c r="G9228" t="s">
        <v>17</v>
      </c>
      <c r="H9228" t="s">
        <v>1533</v>
      </c>
      <c r="I9228">
        <v>241.42</v>
      </c>
      <c r="J9228">
        <v>2</v>
      </c>
      <c r="K9228">
        <v>-36.21</v>
      </c>
      <c r="M9228" t="s">
        <v>3359</v>
      </c>
    </row>
    <row r="9229" spans="1:13" x14ac:dyDescent="0.25">
      <c r="A9229" s="7">
        <v>43050</v>
      </c>
      <c r="B9229" s="4">
        <f>YEAR(SaleData[[#This Row],[Order Date]])</f>
        <v>2017</v>
      </c>
      <c r="C9229" s="4">
        <f>MONTH(SaleData[[#This Row],[Order Date]])</f>
        <v>11</v>
      </c>
      <c r="D9229" t="s">
        <v>2318</v>
      </c>
      <c r="E9229" t="s">
        <v>30</v>
      </c>
      <c r="F9229" t="s">
        <v>26</v>
      </c>
      <c r="G9229" t="s">
        <v>44</v>
      </c>
      <c r="H9229" t="s">
        <v>1538</v>
      </c>
      <c r="I9229">
        <v>10.44</v>
      </c>
      <c r="J9229">
        <v>5</v>
      </c>
      <c r="K9229">
        <v>3.39</v>
      </c>
      <c r="M9229" t="s">
        <v>3359</v>
      </c>
    </row>
    <row r="9230" spans="1:13" x14ac:dyDescent="0.25">
      <c r="A9230" s="7">
        <v>43050</v>
      </c>
      <c r="B9230" s="4">
        <f>YEAR(SaleData[[#This Row],[Order Date]])</f>
        <v>2017</v>
      </c>
      <c r="C9230" s="4">
        <f>MONTH(SaleData[[#This Row],[Order Date]])</f>
        <v>11</v>
      </c>
      <c r="D9230" t="s">
        <v>2318</v>
      </c>
      <c r="E9230" t="s">
        <v>30</v>
      </c>
      <c r="F9230" t="s">
        <v>26</v>
      </c>
      <c r="G9230" t="s">
        <v>46</v>
      </c>
      <c r="H9230" t="s">
        <v>1059</v>
      </c>
      <c r="I9230">
        <v>18.34</v>
      </c>
      <c r="J9230">
        <v>4</v>
      </c>
      <c r="K9230">
        <v>-32.090000000000003</v>
      </c>
      <c r="M9230" t="s">
        <v>3359</v>
      </c>
    </row>
    <row r="9231" spans="1:13" x14ac:dyDescent="0.25">
      <c r="A9231" s="7">
        <v>43050</v>
      </c>
      <c r="B9231" s="4">
        <f>YEAR(SaleData[[#This Row],[Order Date]])</f>
        <v>2017</v>
      </c>
      <c r="C9231" s="4">
        <f>MONTH(SaleData[[#This Row],[Order Date]])</f>
        <v>11</v>
      </c>
      <c r="D9231" t="s">
        <v>1790</v>
      </c>
      <c r="E9231" t="s">
        <v>129</v>
      </c>
      <c r="F9231" t="s">
        <v>26</v>
      </c>
      <c r="G9231" t="s">
        <v>27</v>
      </c>
      <c r="H9231" t="s">
        <v>1559</v>
      </c>
      <c r="I9231">
        <v>10.37</v>
      </c>
      <c r="J9231">
        <v>2</v>
      </c>
      <c r="K9231">
        <v>3.63</v>
      </c>
      <c r="M9231" t="s">
        <v>3360</v>
      </c>
    </row>
    <row r="9232" spans="1:13" x14ac:dyDescent="0.25">
      <c r="A9232" s="7">
        <v>43050</v>
      </c>
      <c r="B9232" s="4">
        <f>YEAR(SaleData[[#This Row],[Order Date]])</f>
        <v>2017</v>
      </c>
      <c r="C9232" s="4">
        <f>MONTH(SaleData[[#This Row],[Order Date]])</f>
        <v>11</v>
      </c>
      <c r="D9232" t="s">
        <v>877</v>
      </c>
      <c r="E9232" t="s">
        <v>43</v>
      </c>
      <c r="F9232" t="s">
        <v>26</v>
      </c>
      <c r="G9232" t="s">
        <v>56</v>
      </c>
      <c r="H9232" t="s">
        <v>174</v>
      </c>
      <c r="I9232">
        <v>10.89</v>
      </c>
      <c r="J9232">
        <v>1</v>
      </c>
      <c r="K9232">
        <v>2.83</v>
      </c>
      <c r="M9232" t="s">
        <v>3360</v>
      </c>
    </row>
    <row r="9233" spans="1:13" x14ac:dyDescent="0.25">
      <c r="A9233" s="7">
        <v>43050</v>
      </c>
      <c r="B9233" s="4">
        <f>YEAR(SaleData[[#This Row],[Order Date]])</f>
        <v>2017</v>
      </c>
      <c r="C9233" s="4">
        <f>MONTH(SaleData[[#This Row],[Order Date]])</f>
        <v>11</v>
      </c>
      <c r="D9233" t="s">
        <v>877</v>
      </c>
      <c r="E9233" t="s">
        <v>43</v>
      </c>
      <c r="F9233" t="s">
        <v>26</v>
      </c>
      <c r="G9233" t="s">
        <v>27</v>
      </c>
      <c r="H9233" t="s">
        <v>1541</v>
      </c>
      <c r="I9233">
        <v>19.440000000000001</v>
      </c>
      <c r="J9233">
        <v>3</v>
      </c>
      <c r="K9233">
        <v>9.33</v>
      </c>
      <c r="M9233" t="s">
        <v>3360</v>
      </c>
    </row>
    <row r="9234" spans="1:13" x14ac:dyDescent="0.25">
      <c r="A9234" s="7">
        <v>43050</v>
      </c>
      <c r="B9234" s="4">
        <f>YEAR(SaleData[[#This Row],[Order Date]])</f>
        <v>2017</v>
      </c>
      <c r="C9234" s="4">
        <f>MONTH(SaleData[[#This Row],[Order Date]])</f>
        <v>11</v>
      </c>
      <c r="D9234" t="s">
        <v>877</v>
      </c>
      <c r="E9234" t="s">
        <v>43</v>
      </c>
      <c r="F9234" t="s">
        <v>26</v>
      </c>
      <c r="G9234" t="s">
        <v>46</v>
      </c>
      <c r="H9234" t="s">
        <v>1801</v>
      </c>
      <c r="I9234">
        <v>121.6</v>
      </c>
      <c r="J9234">
        <v>5</v>
      </c>
      <c r="K9234">
        <v>39.520000000000003</v>
      </c>
      <c r="M9234" t="s">
        <v>3360</v>
      </c>
    </row>
    <row r="9235" spans="1:13" x14ac:dyDescent="0.25">
      <c r="A9235" s="7">
        <v>43050</v>
      </c>
      <c r="B9235" s="4">
        <f>YEAR(SaleData[[#This Row],[Order Date]])</f>
        <v>2017</v>
      </c>
      <c r="C9235" s="4">
        <f>MONTH(SaleData[[#This Row],[Order Date]])</f>
        <v>11</v>
      </c>
      <c r="D9235" t="s">
        <v>560</v>
      </c>
      <c r="E9235" t="s">
        <v>69</v>
      </c>
      <c r="F9235" t="s">
        <v>26</v>
      </c>
      <c r="G9235" t="s">
        <v>62</v>
      </c>
      <c r="H9235" t="s">
        <v>2304</v>
      </c>
      <c r="I9235">
        <v>181.86</v>
      </c>
      <c r="J9235">
        <v>7</v>
      </c>
      <c r="K9235">
        <v>50.92</v>
      </c>
      <c r="M9235" t="s">
        <v>3360</v>
      </c>
    </row>
    <row r="9236" spans="1:13" x14ac:dyDescent="0.25">
      <c r="A9236" s="7">
        <v>43050</v>
      </c>
      <c r="B9236" s="4">
        <f>YEAR(SaleData[[#This Row],[Order Date]])</f>
        <v>2017</v>
      </c>
      <c r="C9236" s="4">
        <f>MONTH(SaleData[[#This Row],[Order Date]])</f>
        <v>11</v>
      </c>
      <c r="D9236" t="s">
        <v>410</v>
      </c>
      <c r="E9236" t="s">
        <v>1449</v>
      </c>
      <c r="F9236" t="s">
        <v>26</v>
      </c>
      <c r="G9236" t="s">
        <v>31</v>
      </c>
      <c r="H9236" t="s">
        <v>926</v>
      </c>
      <c r="I9236">
        <v>45.92</v>
      </c>
      <c r="J9236">
        <v>4</v>
      </c>
      <c r="K9236">
        <v>21.58</v>
      </c>
      <c r="M9236" t="s">
        <v>3360</v>
      </c>
    </row>
    <row r="9237" spans="1:13" x14ac:dyDescent="0.25">
      <c r="A9237" s="7">
        <v>43050</v>
      </c>
      <c r="B9237" s="4">
        <f>YEAR(SaleData[[#This Row],[Order Date]])</f>
        <v>2017</v>
      </c>
      <c r="C9237" s="4">
        <f>MONTH(SaleData[[#This Row],[Order Date]])</f>
        <v>11</v>
      </c>
      <c r="D9237" t="s">
        <v>1056</v>
      </c>
      <c r="E9237" t="s">
        <v>10</v>
      </c>
      <c r="F9237" t="s">
        <v>26</v>
      </c>
      <c r="G9237" t="s">
        <v>46</v>
      </c>
      <c r="H9237" t="s">
        <v>92</v>
      </c>
      <c r="I9237">
        <v>18.239999999999998</v>
      </c>
      <c r="J9237">
        <v>3</v>
      </c>
      <c r="K9237">
        <v>8.57</v>
      </c>
      <c r="M9237" t="s">
        <v>3360</v>
      </c>
    </row>
    <row r="9238" spans="1:13" x14ac:dyDescent="0.25">
      <c r="A9238" s="7">
        <v>43050</v>
      </c>
      <c r="B9238" s="4">
        <f>YEAR(SaleData[[#This Row],[Order Date]])</f>
        <v>2017</v>
      </c>
      <c r="C9238" s="4">
        <f>MONTH(SaleData[[#This Row],[Order Date]])</f>
        <v>11</v>
      </c>
      <c r="D9238" t="s">
        <v>1332</v>
      </c>
      <c r="E9238" t="s">
        <v>20</v>
      </c>
      <c r="F9238" t="s">
        <v>26</v>
      </c>
      <c r="G9238" t="s">
        <v>36</v>
      </c>
      <c r="H9238" t="s">
        <v>1817</v>
      </c>
      <c r="I9238">
        <v>35.479999999999997</v>
      </c>
      <c r="J9238">
        <v>1</v>
      </c>
      <c r="K9238">
        <v>0</v>
      </c>
      <c r="M9238" t="s">
        <v>3360</v>
      </c>
    </row>
    <row r="9239" spans="1:13" x14ac:dyDescent="0.25">
      <c r="A9239" s="7">
        <v>43050</v>
      </c>
      <c r="B9239" s="4">
        <f>YEAR(SaleData[[#This Row],[Order Date]])</f>
        <v>2017</v>
      </c>
      <c r="C9239" s="4">
        <f>MONTH(SaleData[[#This Row],[Order Date]])</f>
        <v>11</v>
      </c>
      <c r="D9239" t="s">
        <v>1273</v>
      </c>
      <c r="E9239" t="s">
        <v>75</v>
      </c>
      <c r="F9239" t="s">
        <v>26</v>
      </c>
      <c r="G9239" t="s">
        <v>56</v>
      </c>
      <c r="H9239" t="s">
        <v>1356</v>
      </c>
      <c r="I9239">
        <v>1158.1199999999999</v>
      </c>
      <c r="J9239">
        <v>5</v>
      </c>
      <c r="K9239">
        <v>130.29</v>
      </c>
      <c r="M9239" t="s">
        <v>3360</v>
      </c>
    </row>
    <row r="9240" spans="1:13" x14ac:dyDescent="0.25">
      <c r="A9240" s="7">
        <v>43050</v>
      </c>
      <c r="B9240" s="4">
        <f>YEAR(SaleData[[#This Row],[Order Date]])</f>
        <v>2017</v>
      </c>
      <c r="C9240" s="4">
        <f>MONTH(SaleData[[#This Row],[Order Date]])</f>
        <v>11</v>
      </c>
      <c r="D9240" t="s">
        <v>681</v>
      </c>
      <c r="E9240" t="s">
        <v>324</v>
      </c>
      <c r="F9240" t="s">
        <v>16</v>
      </c>
      <c r="G9240" t="s">
        <v>34</v>
      </c>
      <c r="H9240" t="s">
        <v>1299</v>
      </c>
      <c r="I9240">
        <v>88.92</v>
      </c>
      <c r="J9240">
        <v>5</v>
      </c>
      <c r="K9240">
        <v>14.45</v>
      </c>
      <c r="M9240" t="s">
        <v>3360</v>
      </c>
    </row>
    <row r="9241" spans="1:13" x14ac:dyDescent="0.25">
      <c r="A9241" s="7">
        <v>43050</v>
      </c>
      <c r="B9241" s="4">
        <f>YEAR(SaleData[[#This Row],[Order Date]])</f>
        <v>2017</v>
      </c>
      <c r="C9241" s="4">
        <f>MONTH(SaleData[[#This Row],[Order Date]])</f>
        <v>11</v>
      </c>
      <c r="D9241" t="s">
        <v>2377</v>
      </c>
      <c r="E9241" t="s">
        <v>43</v>
      </c>
      <c r="F9241" t="s">
        <v>16</v>
      </c>
      <c r="G9241" t="s">
        <v>34</v>
      </c>
      <c r="H9241" t="s">
        <v>2081</v>
      </c>
      <c r="I9241">
        <v>34.92</v>
      </c>
      <c r="J9241">
        <v>4</v>
      </c>
      <c r="K9241">
        <v>11.87</v>
      </c>
      <c r="M9241" t="s">
        <v>3361</v>
      </c>
    </row>
    <row r="9242" spans="1:13" x14ac:dyDescent="0.25">
      <c r="A9242" s="7">
        <v>43050</v>
      </c>
      <c r="B9242" s="4">
        <f>YEAR(SaleData[[#This Row],[Order Date]])</f>
        <v>2017</v>
      </c>
      <c r="C9242" s="4">
        <f>MONTH(SaleData[[#This Row],[Order Date]])</f>
        <v>11</v>
      </c>
      <c r="D9242" t="s">
        <v>748</v>
      </c>
      <c r="E9242" t="s">
        <v>30</v>
      </c>
      <c r="F9242" t="s">
        <v>11</v>
      </c>
      <c r="G9242" t="s">
        <v>21</v>
      </c>
      <c r="H9242" t="s">
        <v>1550</v>
      </c>
      <c r="I9242">
        <v>35.18</v>
      </c>
      <c r="J9242">
        <v>2</v>
      </c>
      <c r="K9242">
        <v>12.31</v>
      </c>
      <c r="M9242" t="s">
        <v>3362</v>
      </c>
    </row>
    <row r="9243" spans="1:13" x14ac:dyDescent="0.25">
      <c r="A9243" s="7">
        <v>43050</v>
      </c>
      <c r="B9243" s="4">
        <f>YEAR(SaleData[[#This Row],[Order Date]])</f>
        <v>2017</v>
      </c>
      <c r="C9243" s="4">
        <f>MONTH(SaleData[[#This Row],[Order Date]])</f>
        <v>11</v>
      </c>
      <c r="D9243" t="s">
        <v>1942</v>
      </c>
      <c r="E9243" t="s">
        <v>2392</v>
      </c>
      <c r="F9243" t="s">
        <v>26</v>
      </c>
      <c r="G9243" t="s">
        <v>213</v>
      </c>
      <c r="H9243" t="s">
        <v>1297</v>
      </c>
      <c r="I9243">
        <v>25.5</v>
      </c>
      <c r="J9243">
        <v>3</v>
      </c>
      <c r="K9243">
        <v>6.63</v>
      </c>
      <c r="M9243" t="s">
        <v>3362</v>
      </c>
    </row>
    <row r="9244" spans="1:13" x14ac:dyDescent="0.25">
      <c r="A9244" s="7">
        <v>43051</v>
      </c>
      <c r="B9244" s="4">
        <f>YEAR(SaleData[[#This Row],[Order Date]])</f>
        <v>2017</v>
      </c>
      <c r="C9244" s="4">
        <f>MONTH(SaleData[[#This Row],[Order Date]])</f>
        <v>11</v>
      </c>
      <c r="D9244" t="s">
        <v>1047</v>
      </c>
      <c r="E9244" t="s">
        <v>43</v>
      </c>
      <c r="F9244" t="s">
        <v>26</v>
      </c>
      <c r="G9244" t="s">
        <v>27</v>
      </c>
      <c r="H9244" t="s">
        <v>863</v>
      </c>
      <c r="I9244">
        <v>10.56</v>
      </c>
      <c r="J9244">
        <v>2</v>
      </c>
      <c r="K9244">
        <v>4.75</v>
      </c>
      <c r="M9244" t="s">
        <v>3362</v>
      </c>
    </row>
    <row r="9245" spans="1:13" x14ac:dyDescent="0.25">
      <c r="A9245" s="7">
        <v>43051</v>
      </c>
      <c r="B9245" s="4">
        <f>YEAR(SaleData[[#This Row],[Order Date]])</f>
        <v>2017</v>
      </c>
      <c r="C9245" s="4">
        <f>MONTH(SaleData[[#This Row],[Order Date]])</f>
        <v>11</v>
      </c>
      <c r="D9245" t="s">
        <v>682</v>
      </c>
      <c r="E9245" t="s">
        <v>20</v>
      </c>
      <c r="F9245" t="s">
        <v>26</v>
      </c>
      <c r="G9245" t="s">
        <v>46</v>
      </c>
      <c r="H9245" t="s">
        <v>1187</v>
      </c>
      <c r="I9245">
        <v>15.92</v>
      </c>
      <c r="J9245">
        <v>5</v>
      </c>
      <c r="K9245">
        <v>5.37</v>
      </c>
      <c r="M9245" t="s">
        <v>3362</v>
      </c>
    </row>
    <row r="9246" spans="1:13" x14ac:dyDescent="0.25">
      <c r="A9246" s="7">
        <v>43051</v>
      </c>
      <c r="B9246" s="4">
        <f>YEAR(SaleData[[#This Row],[Order Date]])</f>
        <v>2017</v>
      </c>
      <c r="C9246" s="4">
        <f>MONTH(SaleData[[#This Row],[Order Date]])</f>
        <v>11</v>
      </c>
      <c r="D9246" t="s">
        <v>336</v>
      </c>
      <c r="E9246" t="s">
        <v>30</v>
      </c>
      <c r="F9246" t="s">
        <v>26</v>
      </c>
      <c r="G9246" t="s">
        <v>27</v>
      </c>
      <c r="H9246" t="s">
        <v>2270</v>
      </c>
      <c r="I9246">
        <v>16.059999999999999</v>
      </c>
      <c r="J9246">
        <v>3</v>
      </c>
      <c r="K9246">
        <v>5.82</v>
      </c>
      <c r="M9246" t="s">
        <v>3362</v>
      </c>
    </row>
    <row r="9247" spans="1:13" x14ac:dyDescent="0.25">
      <c r="A9247" s="7">
        <v>43051</v>
      </c>
      <c r="B9247" s="4">
        <f>YEAR(SaleData[[#This Row],[Order Date]])</f>
        <v>2017</v>
      </c>
      <c r="C9247" s="4">
        <f>MONTH(SaleData[[#This Row],[Order Date]])</f>
        <v>11</v>
      </c>
      <c r="D9247" t="s">
        <v>336</v>
      </c>
      <c r="E9247" t="s">
        <v>30</v>
      </c>
      <c r="F9247" t="s">
        <v>26</v>
      </c>
      <c r="G9247" t="s">
        <v>27</v>
      </c>
      <c r="H9247" t="s">
        <v>730</v>
      </c>
      <c r="I9247">
        <v>223.06</v>
      </c>
      <c r="J9247">
        <v>9</v>
      </c>
      <c r="K9247">
        <v>69.709999999999994</v>
      </c>
      <c r="M9247" t="s">
        <v>3362</v>
      </c>
    </row>
    <row r="9248" spans="1:13" x14ac:dyDescent="0.25">
      <c r="A9248" s="7">
        <v>43051</v>
      </c>
      <c r="B9248" s="4">
        <f>YEAR(SaleData[[#This Row],[Order Date]])</f>
        <v>2017</v>
      </c>
      <c r="C9248" s="4">
        <f>MONTH(SaleData[[#This Row],[Order Date]])</f>
        <v>11</v>
      </c>
      <c r="D9248" t="s">
        <v>336</v>
      </c>
      <c r="E9248" t="s">
        <v>30</v>
      </c>
      <c r="F9248" t="s">
        <v>26</v>
      </c>
      <c r="G9248" t="s">
        <v>36</v>
      </c>
      <c r="H9248" t="s">
        <v>497</v>
      </c>
      <c r="I9248">
        <v>540.04999999999995</v>
      </c>
      <c r="J9248">
        <v>3</v>
      </c>
      <c r="K9248">
        <v>-47.25</v>
      </c>
      <c r="M9248" t="s">
        <v>3362</v>
      </c>
    </row>
    <row r="9249" spans="1:13" x14ac:dyDescent="0.25">
      <c r="A9249" s="7">
        <v>43051</v>
      </c>
      <c r="B9249" s="4">
        <f>YEAR(SaleData[[#This Row],[Order Date]])</f>
        <v>2017</v>
      </c>
      <c r="C9249" s="4">
        <f>MONTH(SaleData[[#This Row],[Order Date]])</f>
        <v>11</v>
      </c>
      <c r="D9249" t="s">
        <v>2417</v>
      </c>
      <c r="E9249" t="s">
        <v>129</v>
      </c>
      <c r="F9249" t="s">
        <v>11</v>
      </c>
      <c r="G9249" t="s">
        <v>21</v>
      </c>
      <c r="H9249" t="s">
        <v>1953</v>
      </c>
      <c r="I9249">
        <v>370.78</v>
      </c>
      <c r="J9249">
        <v>3</v>
      </c>
      <c r="K9249">
        <v>-92.7</v>
      </c>
      <c r="M9249" t="s">
        <v>3362</v>
      </c>
    </row>
    <row r="9250" spans="1:13" x14ac:dyDescent="0.25">
      <c r="A9250" s="7">
        <v>43051</v>
      </c>
      <c r="B9250" s="4">
        <f>YEAR(SaleData[[#This Row],[Order Date]])</f>
        <v>2017</v>
      </c>
      <c r="C9250" s="4">
        <f>MONTH(SaleData[[#This Row],[Order Date]])</f>
        <v>11</v>
      </c>
      <c r="D9250" t="s">
        <v>1353</v>
      </c>
      <c r="E9250" t="s">
        <v>209</v>
      </c>
      <c r="F9250" t="s">
        <v>11</v>
      </c>
      <c r="G9250" t="s">
        <v>12</v>
      </c>
      <c r="H9250" t="s">
        <v>747</v>
      </c>
      <c r="I9250">
        <v>41.6</v>
      </c>
      <c r="J9250">
        <v>4</v>
      </c>
      <c r="K9250">
        <v>13</v>
      </c>
      <c r="M9250" t="s">
        <v>3362</v>
      </c>
    </row>
    <row r="9251" spans="1:13" x14ac:dyDescent="0.25">
      <c r="A9251" s="7">
        <v>43051</v>
      </c>
      <c r="B9251" s="4">
        <f>YEAR(SaleData[[#This Row],[Order Date]])</f>
        <v>2017</v>
      </c>
      <c r="C9251" s="4">
        <f>MONTH(SaleData[[#This Row],[Order Date]])</f>
        <v>11</v>
      </c>
      <c r="D9251" t="s">
        <v>1353</v>
      </c>
      <c r="E9251" t="s">
        <v>209</v>
      </c>
      <c r="F9251" t="s">
        <v>26</v>
      </c>
      <c r="G9251" t="s">
        <v>27</v>
      </c>
      <c r="H9251" t="s">
        <v>1506</v>
      </c>
      <c r="I9251">
        <v>23.12</v>
      </c>
      <c r="J9251">
        <v>5</v>
      </c>
      <c r="K9251">
        <v>8.3800000000000008</v>
      </c>
      <c r="M9251" t="s">
        <v>3362</v>
      </c>
    </row>
    <row r="9252" spans="1:13" x14ac:dyDescent="0.25">
      <c r="A9252" s="7">
        <v>43051</v>
      </c>
      <c r="B9252" s="4">
        <f>YEAR(SaleData[[#This Row],[Order Date]])</f>
        <v>2017</v>
      </c>
      <c r="C9252" s="4">
        <f>MONTH(SaleData[[#This Row],[Order Date]])</f>
        <v>11</v>
      </c>
      <c r="D9252" t="s">
        <v>1353</v>
      </c>
      <c r="E9252" t="s">
        <v>209</v>
      </c>
      <c r="F9252" t="s">
        <v>16</v>
      </c>
      <c r="G9252" t="s">
        <v>17</v>
      </c>
      <c r="H9252" t="s">
        <v>1863</v>
      </c>
      <c r="I9252">
        <v>113.89</v>
      </c>
      <c r="J9252">
        <v>2</v>
      </c>
      <c r="K9252">
        <v>9.9700000000000006</v>
      </c>
      <c r="M9252" t="s">
        <v>3362</v>
      </c>
    </row>
    <row r="9253" spans="1:13" x14ac:dyDescent="0.25">
      <c r="A9253" s="7">
        <v>43051</v>
      </c>
      <c r="B9253" s="4">
        <f>YEAR(SaleData[[#This Row],[Order Date]])</f>
        <v>2017</v>
      </c>
      <c r="C9253" s="4">
        <f>MONTH(SaleData[[#This Row],[Order Date]])</f>
        <v>11</v>
      </c>
      <c r="D9253" t="s">
        <v>1353</v>
      </c>
      <c r="E9253" t="s">
        <v>209</v>
      </c>
      <c r="F9253" t="s">
        <v>16</v>
      </c>
      <c r="G9253" t="s">
        <v>34</v>
      </c>
      <c r="H9253" t="s">
        <v>1371</v>
      </c>
      <c r="I9253">
        <v>113.57</v>
      </c>
      <c r="J9253">
        <v>2</v>
      </c>
      <c r="K9253">
        <v>-5.68</v>
      </c>
      <c r="M9253" t="s">
        <v>3362</v>
      </c>
    </row>
    <row r="9254" spans="1:13" x14ac:dyDescent="0.25">
      <c r="A9254" s="7">
        <v>43051</v>
      </c>
      <c r="B9254" s="4">
        <f>YEAR(SaleData[[#This Row],[Order Date]])</f>
        <v>2017</v>
      </c>
      <c r="C9254" s="4">
        <f>MONTH(SaleData[[#This Row],[Order Date]])</f>
        <v>11</v>
      </c>
      <c r="D9254" t="s">
        <v>1353</v>
      </c>
      <c r="E9254" t="s">
        <v>209</v>
      </c>
      <c r="F9254" t="s">
        <v>11</v>
      </c>
      <c r="G9254" t="s">
        <v>21</v>
      </c>
      <c r="H9254" t="s">
        <v>1069</v>
      </c>
      <c r="I9254">
        <v>7.92</v>
      </c>
      <c r="J9254">
        <v>2</v>
      </c>
      <c r="K9254">
        <v>0.69</v>
      </c>
      <c r="M9254" t="s">
        <v>3362</v>
      </c>
    </row>
    <row r="9255" spans="1:13" x14ac:dyDescent="0.25">
      <c r="A9255" s="7">
        <v>43051</v>
      </c>
      <c r="B9255" s="4">
        <f>YEAR(SaleData[[#This Row],[Order Date]])</f>
        <v>2017</v>
      </c>
      <c r="C9255" s="4">
        <f>MONTH(SaleData[[#This Row],[Order Date]])</f>
        <v>11</v>
      </c>
      <c r="D9255" t="s">
        <v>1353</v>
      </c>
      <c r="E9255" t="s">
        <v>209</v>
      </c>
      <c r="F9255" t="s">
        <v>11</v>
      </c>
      <c r="G9255" t="s">
        <v>21</v>
      </c>
      <c r="H9255" t="s">
        <v>1887</v>
      </c>
      <c r="I9255">
        <v>671.98</v>
      </c>
      <c r="J9255">
        <v>2</v>
      </c>
      <c r="K9255">
        <v>50.4</v>
      </c>
      <c r="M9255" t="s">
        <v>3362</v>
      </c>
    </row>
    <row r="9256" spans="1:13" x14ac:dyDescent="0.25">
      <c r="A9256" s="7">
        <v>43051</v>
      </c>
      <c r="B9256" s="4">
        <f>YEAR(SaleData[[#This Row],[Order Date]])</f>
        <v>2017</v>
      </c>
      <c r="C9256" s="4">
        <f>MONTH(SaleData[[#This Row],[Order Date]])</f>
        <v>11</v>
      </c>
      <c r="D9256" t="s">
        <v>1895</v>
      </c>
      <c r="E9256" t="s">
        <v>30</v>
      </c>
      <c r="F9256" t="s">
        <v>26</v>
      </c>
      <c r="G9256" t="s">
        <v>46</v>
      </c>
      <c r="H9256" t="s">
        <v>153</v>
      </c>
      <c r="I9256">
        <v>30.56</v>
      </c>
      <c r="J9256">
        <v>5</v>
      </c>
      <c r="K9256">
        <v>-45.84</v>
      </c>
      <c r="M9256" t="s">
        <v>3362</v>
      </c>
    </row>
    <row r="9257" spans="1:13" x14ac:dyDescent="0.25">
      <c r="A9257" s="7">
        <v>43051</v>
      </c>
      <c r="B9257" s="4">
        <f>YEAR(SaleData[[#This Row],[Order Date]])</f>
        <v>2017</v>
      </c>
      <c r="C9257" s="4">
        <f>MONTH(SaleData[[#This Row],[Order Date]])</f>
        <v>11</v>
      </c>
      <c r="D9257" t="s">
        <v>1895</v>
      </c>
      <c r="E9257" t="s">
        <v>30</v>
      </c>
      <c r="F9257" t="s">
        <v>26</v>
      </c>
      <c r="G9257" t="s">
        <v>36</v>
      </c>
      <c r="H9257" t="s">
        <v>882</v>
      </c>
      <c r="I9257">
        <v>77.95</v>
      </c>
      <c r="J9257">
        <v>3</v>
      </c>
      <c r="K9257">
        <v>-15.59</v>
      </c>
      <c r="M9257" t="s">
        <v>3362</v>
      </c>
    </row>
    <row r="9258" spans="1:13" x14ac:dyDescent="0.25">
      <c r="A9258" s="7">
        <v>43051</v>
      </c>
      <c r="B9258" s="4">
        <f>YEAR(SaleData[[#This Row],[Order Date]])</f>
        <v>2017</v>
      </c>
      <c r="C9258" s="4">
        <f>MONTH(SaleData[[#This Row],[Order Date]])</f>
        <v>11</v>
      </c>
      <c r="D9258" t="s">
        <v>1895</v>
      </c>
      <c r="E9258" t="s">
        <v>30</v>
      </c>
      <c r="F9258" t="s">
        <v>11</v>
      </c>
      <c r="G9258" t="s">
        <v>21</v>
      </c>
      <c r="H9258" t="s">
        <v>2090</v>
      </c>
      <c r="I9258">
        <v>67.989999999999995</v>
      </c>
      <c r="J9258">
        <v>1</v>
      </c>
      <c r="K9258">
        <v>8.5</v>
      </c>
      <c r="M9258" t="s">
        <v>3362</v>
      </c>
    </row>
    <row r="9259" spans="1:13" x14ac:dyDescent="0.25">
      <c r="A9259" s="7">
        <v>43051</v>
      </c>
      <c r="B9259" s="4">
        <f>YEAR(SaleData[[#This Row],[Order Date]])</f>
        <v>2017</v>
      </c>
      <c r="C9259" s="4">
        <f>MONTH(SaleData[[#This Row],[Order Date]])</f>
        <v>11</v>
      </c>
      <c r="D9259" t="s">
        <v>1895</v>
      </c>
      <c r="E9259" t="s">
        <v>30</v>
      </c>
      <c r="F9259" t="s">
        <v>26</v>
      </c>
      <c r="G9259" t="s">
        <v>156</v>
      </c>
      <c r="H9259" t="s">
        <v>847</v>
      </c>
      <c r="I9259">
        <v>12.22</v>
      </c>
      <c r="J9259">
        <v>2</v>
      </c>
      <c r="K9259">
        <v>4.43</v>
      </c>
      <c r="M9259" t="s">
        <v>3362</v>
      </c>
    </row>
    <row r="9260" spans="1:13" x14ac:dyDescent="0.25">
      <c r="A9260" s="7">
        <v>43051</v>
      </c>
      <c r="B9260" s="4">
        <f>YEAR(SaleData[[#This Row],[Order Date]])</f>
        <v>2017</v>
      </c>
      <c r="C9260" s="4">
        <f>MONTH(SaleData[[#This Row],[Order Date]])</f>
        <v>11</v>
      </c>
      <c r="D9260" t="s">
        <v>1895</v>
      </c>
      <c r="E9260" t="s">
        <v>30</v>
      </c>
      <c r="F9260" t="s">
        <v>11</v>
      </c>
      <c r="G9260" t="s">
        <v>12</v>
      </c>
      <c r="H9260" t="s">
        <v>2106</v>
      </c>
      <c r="I9260">
        <v>44.78</v>
      </c>
      <c r="J9260">
        <v>2</v>
      </c>
      <c r="K9260">
        <v>-0.56000000000000005</v>
      </c>
      <c r="M9260" t="s">
        <v>3362</v>
      </c>
    </row>
    <row r="9261" spans="1:13" x14ac:dyDescent="0.25">
      <c r="A9261" s="7">
        <v>43051</v>
      </c>
      <c r="B9261" s="4">
        <f>YEAR(SaleData[[#This Row],[Order Date]])</f>
        <v>2017</v>
      </c>
      <c r="C9261" s="4">
        <f>MONTH(SaleData[[#This Row],[Order Date]])</f>
        <v>11</v>
      </c>
      <c r="D9261" t="s">
        <v>1895</v>
      </c>
      <c r="E9261" t="s">
        <v>30</v>
      </c>
      <c r="F9261" t="s">
        <v>16</v>
      </c>
      <c r="G9261" t="s">
        <v>34</v>
      </c>
      <c r="H9261" t="s">
        <v>1751</v>
      </c>
      <c r="I9261">
        <v>22.85</v>
      </c>
      <c r="J9261">
        <v>3</v>
      </c>
      <c r="K9261">
        <v>-17.71</v>
      </c>
      <c r="M9261" t="s">
        <v>3363</v>
      </c>
    </row>
    <row r="9262" spans="1:13" x14ac:dyDescent="0.25">
      <c r="A9262" s="7">
        <v>43051</v>
      </c>
      <c r="B9262" s="4">
        <f>YEAR(SaleData[[#This Row],[Order Date]])</f>
        <v>2017</v>
      </c>
      <c r="C9262" s="4">
        <f>MONTH(SaleData[[#This Row],[Order Date]])</f>
        <v>11</v>
      </c>
      <c r="D9262" t="s">
        <v>1152</v>
      </c>
      <c r="E9262" t="s">
        <v>129</v>
      </c>
      <c r="F9262" t="s">
        <v>26</v>
      </c>
      <c r="G9262" t="s">
        <v>27</v>
      </c>
      <c r="H9262" t="s">
        <v>2217</v>
      </c>
      <c r="I9262">
        <v>10.85</v>
      </c>
      <c r="J9262">
        <v>2</v>
      </c>
      <c r="K9262">
        <v>3.53</v>
      </c>
      <c r="M9262" t="s">
        <v>3363</v>
      </c>
    </row>
    <row r="9263" spans="1:13" x14ac:dyDescent="0.25">
      <c r="A9263" s="7">
        <v>43051</v>
      </c>
      <c r="B9263" s="4">
        <f>YEAR(SaleData[[#This Row],[Order Date]])</f>
        <v>2017</v>
      </c>
      <c r="C9263" s="4">
        <f>MONTH(SaleData[[#This Row],[Order Date]])</f>
        <v>11</v>
      </c>
      <c r="D9263" t="s">
        <v>1152</v>
      </c>
      <c r="E9263" t="s">
        <v>129</v>
      </c>
      <c r="F9263" t="s">
        <v>11</v>
      </c>
      <c r="G9263" t="s">
        <v>12</v>
      </c>
      <c r="H9263" t="s">
        <v>2418</v>
      </c>
      <c r="I9263">
        <v>18.54</v>
      </c>
      <c r="J9263">
        <v>2</v>
      </c>
      <c r="K9263">
        <v>3.01</v>
      </c>
      <c r="M9263" t="s">
        <v>3363</v>
      </c>
    </row>
    <row r="9264" spans="1:13" x14ac:dyDescent="0.25">
      <c r="A9264" s="7">
        <v>43051</v>
      </c>
      <c r="B9264" s="4">
        <f>YEAR(SaleData[[#This Row],[Order Date]])</f>
        <v>2017</v>
      </c>
      <c r="C9264" s="4">
        <f>MONTH(SaleData[[#This Row],[Order Date]])</f>
        <v>11</v>
      </c>
      <c r="D9264" t="s">
        <v>1234</v>
      </c>
      <c r="E9264" t="s">
        <v>15</v>
      </c>
      <c r="F9264" t="s">
        <v>26</v>
      </c>
      <c r="G9264" t="s">
        <v>44</v>
      </c>
      <c r="H9264" t="s">
        <v>878</v>
      </c>
      <c r="I9264">
        <v>9.9600000000000009</v>
      </c>
      <c r="J9264">
        <v>2</v>
      </c>
      <c r="K9264">
        <v>4.58</v>
      </c>
      <c r="M9264" t="s">
        <v>3363</v>
      </c>
    </row>
    <row r="9265" spans="1:13" x14ac:dyDescent="0.25">
      <c r="A9265" s="7">
        <v>43051</v>
      </c>
      <c r="B9265" s="4">
        <f>YEAR(SaleData[[#This Row],[Order Date]])</f>
        <v>2017</v>
      </c>
      <c r="C9265" s="4">
        <f>MONTH(SaleData[[#This Row],[Order Date]])</f>
        <v>11</v>
      </c>
      <c r="D9265" t="s">
        <v>1234</v>
      </c>
      <c r="E9265" t="s">
        <v>15</v>
      </c>
      <c r="F9265" t="s">
        <v>26</v>
      </c>
      <c r="G9265" t="s">
        <v>62</v>
      </c>
      <c r="H9265" t="s">
        <v>2419</v>
      </c>
      <c r="I9265">
        <v>9.2100000000000009</v>
      </c>
      <c r="J9265">
        <v>3</v>
      </c>
      <c r="K9265">
        <v>2.2999999999999998</v>
      </c>
      <c r="M9265" t="s">
        <v>3363</v>
      </c>
    </row>
    <row r="9266" spans="1:13" x14ac:dyDescent="0.25">
      <c r="A9266" s="7">
        <v>43051</v>
      </c>
      <c r="B9266" s="4">
        <f>YEAR(SaleData[[#This Row],[Order Date]])</f>
        <v>2017</v>
      </c>
      <c r="C9266" s="4">
        <f>MONTH(SaleData[[#This Row],[Order Date]])</f>
        <v>11</v>
      </c>
      <c r="D9266" t="s">
        <v>1234</v>
      </c>
      <c r="E9266" t="s">
        <v>15</v>
      </c>
      <c r="F9266" t="s">
        <v>26</v>
      </c>
      <c r="G9266" t="s">
        <v>213</v>
      </c>
      <c r="H9266" t="s">
        <v>425</v>
      </c>
      <c r="I9266">
        <v>27.93</v>
      </c>
      <c r="J9266">
        <v>3</v>
      </c>
      <c r="K9266">
        <v>8.1</v>
      </c>
      <c r="M9266" t="s">
        <v>3363</v>
      </c>
    </row>
    <row r="9267" spans="1:13" x14ac:dyDescent="0.25">
      <c r="A9267" s="7">
        <v>43051</v>
      </c>
      <c r="B9267" s="4">
        <f>YEAR(SaleData[[#This Row],[Order Date]])</f>
        <v>2017</v>
      </c>
      <c r="C9267" s="4">
        <f>MONTH(SaleData[[#This Row],[Order Date]])</f>
        <v>11</v>
      </c>
      <c r="D9267" t="s">
        <v>1561</v>
      </c>
      <c r="E9267" t="s">
        <v>43</v>
      </c>
      <c r="F9267" t="s">
        <v>26</v>
      </c>
      <c r="G9267" t="s">
        <v>46</v>
      </c>
      <c r="H9267" t="s">
        <v>2119</v>
      </c>
      <c r="I9267">
        <v>14.02</v>
      </c>
      <c r="J9267">
        <v>4</v>
      </c>
      <c r="K9267">
        <v>4.91</v>
      </c>
      <c r="M9267" t="s">
        <v>3363</v>
      </c>
    </row>
    <row r="9268" spans="1:13" x14ac:dyDescent="0.25">
      <c r="A9268" s="7">
        <v>43051</v>
      </c>
      <c r="B9268" s="4">
        <f>YEAR(SaleData[[#This Row],[Order Date]])</f>
        <v>2017</v>
      </c>
      <c r="C9268" s="4">
        <f>MONTH(SaleData[[#This Row],[Order Date]])</f>
        <v>11</v>
      </c>
      <c r="D9268" t="s">
        <v>689</v>
      </c>
      <c r="E9268" t="s">
        <v>15</v>
      </c>
      <c r="F9268" t="s">
        <v>26</v>
      </c>
      <c r="G9268" t="s">
        <v>31</v>
      </c>
      <c r="H9268" t="s">
        <v>109</v>
      </c>
      <c r="I9268">
        <v>18.239999999999998</v>
      </c>
      <c r="J9268">
        <v>3</v>
      </c>
      <c r="K9268">
        <v>9.1199999999999992</v>
      </c>
      <c r="M9268" t="s">
        <v>3364</v>
      </c>
    </row>
    <row r="9269" spans="1:13" x14ac:dyDescent="0.25">
      <c r="A9269" s="7">
        <v>43051</v>
      </c>
      <c r="B9269" s="4">
        <f>YEAR(SaleData[[#This Row],[Order Date]])</f>
        <v>2017</v>
      </c>
      <c r="C9269" s="4">
        <f>MONTH(SaleData[[#This Row],[Order Date]])</f>
        <v>11</v>
      </c>
      <c r="D9269" t="s">
        <v>689</v>
      </c>
      <c r="E9269" t="s">
        <v>15</v>
      </c>
      <c r="F9269" t="s">
        <v>26</v>
      </c>
      <c r="G9269" t="s">
        <v>56</v>
      </c>
      <c r="H9269" t="s">
        <v>127</v>
      </c>
      <c r="I9269">
        <v>76.12</v>
      </c>
      <c r="J9269">
        <v>2</v>
      </c>
      <c r="K9269">
        <v>22.07</v>
      </c>
      <c r="M9269" t="s">
        <v>3364</v>
      </c>
    </row>
    <row r="9270" spans="1:13" x14ac:dyDescent="0.25">
      <c r="A9270" s="7">
        <v>43051</v>
      </c>
      <c r="B9270" s="4">
        <f>YEAR(SaleData[[#This Row],[Order Date]])</f>
        <v>2017</v>
      </c>
      <c r="C9270" s="4">
        <f>MONTH(SaleData[[#This Row],[Order Date]])</f>
        <v>11</v>
      </c>
      <c r="D9270" t="s">
        <v>2420</v>
      </c>
      <c r="E9270" t="s">
        <v>75</v>
      </c>
      <c r="F9270" t="s">
        <v>26</v>
      </c>
      <c r="G9270" t="s">
        <v>27</v>
      </c>
      <c r="H9270" t="s">
        <v>2332</v>
      </c>
      <c r="I9270">
        <v>26.72</v>
      </c>
      <c r="J9270">
        <v>5</v>
      </c>
      <c r="K9270">
        <v>9.35</v>
      </c>
      <c r="M9270" t="s">
        <v>3364</v>
      </c>
    </row>
    <row r="9271" spans="1:13" x14ac:dyDescent="0.25">
      <c r="A9271" s="7">
        <v>43051</v>
      </c>
      <c r="B9271" s="4">
        <f>YEAR(SaleData[[#This Row],[Order Date]])</f>
        <v>2017</v>
      </c>
      <c r="C9271" s="4">
        <f>MONTH(SaleData[[#This Row],[Order Date]])</f>
        <v>11</v>
      </c>
      <c r="D9271" t="s">
        <v>2208</v>
      </c>
      <c r="E9271" t="s">
        <v>209</v>
      </c>
      <c r="F9271" t="s">
        <v>11</v>
      </c>
      <c r="G9271" t="s">
        <v>12</v>
      </c>
      <c r="H9271" t="s">
        <v>738</v>
      </c>
      <c r="I9271">
        <v>62.35</v>
      </c>
      <c r="J9271">
        <v>6</v>
      </c>
      <c r="K9271">
        <v>-10.91</v>
      </c>
      <c r="M9271" t="s">
        <v>3365</v>
      </c>
    </row>
    <row r="9272" spans="1:13" x14ac:dyDescent="0.25">
      <c r="A9272" s="7">
        <v>43051</v>
      </c>
      <c r="B9272" s="4">
        <f>YEAR(SaleData[[#This Row],[Order Date]])</f>
        <v>2017</v>
      </c>
      <c r="C9272" s="4">
        <f>MONTH(SaleData[[#This Row],[Order Date]])</f>
        <v>11</v>
      </c>
      <c r="D9272" t="s">
        <v>560</v>
      </c>
      <c r="E9272" t="s">
        <v>43</v>
      </c>
      <c r="F9272" t="s">
        <v>26</v>
      </c>
      <c r="G9272" t="s">
        <v>27</v>
      </c>
      <c r="H9272" t="s">
        <v>2421</v>
      </c>
      <c r="I9272">
        <v>11.56</v>
      </c>
      <c r="J9272">
        <v>2</v>
      </c>
      <c r="K9272">
        <v>5.66</v>
      </c>
      <c r="M9272" t="s">
        <v>3365</v>
      </c>
    </row>
    <row r="9273" spans="1:13" x14ac:dyDescent="0.25">
      <c r="A9273" s="7">
        <v>43051</v>
      </c>
      <c r="B9273" s="4">
        <f>YEAR(SaleData[[#This Row],[Order Date]])</f>
        <v>2017</v>
      </c>
      <c r="C9273" s="4">
        <f>MONTH(SaleData[[#This Row],[Order Date]])</f>
        <v>11</v>
      </c>
      <c r="D9273" t="s">
        <v>628</v>
      </c>
      <c r="E9273" t="s">
        <v>87</v>
      </c>
      <c r="F9273" t="s">
        <v>26</v>
      </c>
      <c r="G9273" t="s">
        <v>36</v>
      </c>
      <c r="H9273" t="s">
        <v>2422</v>
      </c>
      <c r="I9273">
        <v>221.02</v>
      </c>
      <c r="J9273">
        <v>2</v>
      </c>
      <c r="K9273">
        <v>-55.26</v>
      </c>
      <c r="M9273" t="s">
        <v>3365</v>
      </c>
    </row>
    <row r="9274" spans="1:13" x14ac:dyDescent="0.25">
      <c r="A9274" s="7">
        <v>43052</v>
      </c>
      <c r="B9274" s="4">
        <f>YEAR(SaleData[[#This Row],[Order Date]])</f>
        <v>2017</v>
      </c>
      <c r="C9274" s="4">
        <f>MONTH(SaleData[[#This Row],[Order Date]])</f>
        <v>11</v>
      </c>
      <c r="D9274" t="s">
        <v>1234</v>
      </c>
      <c r="E9274" t="s">
        <v>321</v>
      </c>
      <c r="F9274" t="s">
        <v>26</v>
      </c>
      <c r="G9274" t="s">
        <v>46</v>
      </c>
      <c r="H9274" t="s">
        <v>1858</v>
      </c>
      <c r="I9274">
        <v>62.94</v>
      </c>
      <c r="J9274">
        <v>3</v>
      </c>
      <c r="K9274">
        <v>30.21</v>
      </c>
      <c r="M9274" t="s">
        <v>3365</v>
      </c>
    </row>
    <row r="9275" spans="1:13" x14ac:dyDescent="0.25">
      <c r="A9275" s="7">
        <v>43052</v>
      </c>
      <c r="B9275" s="4">
        <f>YEAR(SaleData[[#This Row],[Order Date]])</f>
        <v>2017</v>
      </c>
      <c r="C9275" s="4">
        <f>MONTH(SaleData[[#This Row],[Order Date]])</f>
        <v>11</v>
      </c>
      <c r="D9275" t="s">
        <v>1234</v>
      </c>
      <c r="E9275" t="s">
        <v>75</v>
      </c>
      <c r="F9275" t="s">
        <v>26</v>
      </c>
      <c r="G9275" t="s">
        <v>27</v>
      </c>
      <c r="H9275" t="s">
        <v>2527</v>
      </c>
      <c r="I9275">
        <v>91.36</v>
      </c>
      <c r="J9275">
        <v>5</v>
      </c>
      <c r="K9275">
        <v>29.69</v>
      </c>
      <c r="M9275" t="s">
        <v>3365</v>
      </c>
    </row>
    <row r="9276" spans="1:13" x14ac:dyDescent="0.25">
      <c r="A9276" s="7">
        <v>43052</v>
      </c>
      <c r="B9276" s="4">
        <f>YEAR(SaleData[[#This Row],[Order Date]])</f>
        <v>2017</v>
      </c>
      <c r="C9276" s="4">
        <f>MONTH(SaleData[[#This Row],[Order Date]])</f>
        <v>11</v>
      </c>
      <c r="D9276" t="s">
        <v>1234</v>
      </c>
      <c r="E9276" t="s">
        <v>75</v>
      </c>
      <c r="F9276" t="s">
        <v>26</v>
      </c>
      <c r="G9276" t="s">
        <v>56</v>
      </c>
      <c r="H9276" t="s">
        <v>127</v>
      </c>
      <c r="I9276">
        <v>152.24</v>
      </c>
      <c r="J9276">
        <v>5</v>
      </c>
      <c r="K9276">
        <v>17.13</v>
      </c>
      <c r="M9276" t="s">
        <v>3365</v>
      </c>
    </row>
    <row r="9277" spans="1:13" x14ac:dyDescent="0.25">
      <c r="A9277" s="7">
        <v>43052</v>
      </c>
      <c r="B9277" s="4">
        <f>YEAR(SaleData[[#This Row],[Order Date]])</f>
        <v>2017</v>
      </c>
      <c r="C9277" s="4">
        <f>MONTH(SaleData[[#This Row],[Order Date]])</f>
        <v>11</v>
      </c>
      <c r="D9277" t="s">
        <v>1558</v>
      </c>
      <c r="E9277" t="s">
        <v>43</v>
      </c>
      <c r="F9277" t="s">
        <v>26</v>
      </c>
      <c r="G9277" t="s">
        <v>56</v>
      </c>
      <c r="H9277" t="s">
        <v>821</v>
      </c>
      <c r="I9277">
        <v>152.91</v>
      </c>
      <c r="J9277">
        <v>3</v>
      </c>
      <c r="K9277">
        <v>42.81</v>
      </c>
      <c r="M9277" t="s">
        <v>3365</v>
      </c>
    </row>
    <row r="9278" spans="1:13" x14ac:dyDescent="0.25">
      <c r="A9278" s="7">
        <v>43052</v>
      </c>
      <c r="B9278" s="4">
        <f>YEAR(SaleData[[#This Row],[Order Date]])</f>
        <v>2017</v>
      </c>
      <c r="C9278" s="4">
        <f>MONTH(SaleData[[#This Row],[Order Date]])</f>
        <v>11</v>
      </c>
      <c r="D9278" t="s">
        <v>1558</v>
      </c>
      <c r="E9278" t="s">
        <v>43</v>
      </c>
      <c r="F9278" t="s">
        <v>26</v>
      </c>
      <c r="G9278" t="s">
        <v>27</v>
      </c>
      <c r="H9278" t="s">
        <v>1742</v>
      </c>
      <c r="I9278">
        <v>92.94</v>
      </c>
      <c r="J9278">
        <v>3</v>
      </c>
      <c r="K9278">
        <v>41.82</v>
      </c>
      <c r="M9278" t="s">
        <v>3365</v>
      </c>
    </row>
    <row r="9279" spans="1:13" x14ac:dyDescent="0.25">
      <c r="A9279" s="7">
        <v>43052</v>
      </c>
      <c r="B9279" s="4">
        <f>YEAR(SaleData[[#This Row],[Order Date]])</f>
        <v>2017</v>
      </c>
      <c r="C9279" s="4">
        <f>MONTH(SaleData[[#This Row],[Order Date]])</f>
        <v>11</v>
      </c>
      <c r="D9279" t="s">
        <v>1558</v>
      </c>
      <c r="E9279" t="s">
        <v>43</v>
      </c>
      <c r="F9279" t="s">
        <v>26</v>
      </c>
      <c r="G9279" t="s">
        <v>46</v>
      </c>
      <c r="H9279" t="s">
        <v>2077</v>
      </c>
      <c r="I9279">
        <v>17.86</v>
      </c>
      <c r="J9279">
        <v>4</v>
      </c>
      <c r="K9279">
        <v>6.25</v>
      </c>
      <c r="M9279" t="s">
        <v>3365</v>
      </c>
    </row>
    <row r="9280" spans="1:13" x14ac:dyDescent="0.25">
      <c r="A9280" s="7">
        <v>43052</v>
      </c>
      <c r="B9280" s="4">
        <f>YEAR(SaleData[[#This Row],[Order Date]])</f>
        <v>2017</v>
      </c>
      <c r="C9280" s="4">
        <f>MONTH(SaleData[[#This Row],[Order Date]])</f>
        <v>11</v>
      </c>
      <c r="D9280" t="s">
        <v>1558</v>
      </c>
      <c r="E9280" t="s">
        <v>43</v>
      </c>
      <c r="F9280" t="s">
        <v>26</v>
      </c>
      <c r="G9280" t="s">
        <v>46</v>
      </c>
      <c r="H9280" t="s">
        <v>2131</v>
      </c>
      <c r="I9280">
        <v>46.44</v>
      </c>
      <c r="J9280">
        <v>3</v>
      </c>
      <c r="K9280">
        <v>15.09</v>
      </c>
      <c r="M9280" t="s">
        <v>3365</v>
      </c>
    </row>
    <row r="9281" spans="1:13" x14ac:dyDescent="0.25">
      <c r="A9281" s="7">
        <v>43052</v>
      </c>
      <c r="B9281" s="4">
        <f>YEAR(SaleData[[#This Row],[Order Date]])</f>
        <v>2017</v>
      </c>
      <c r="C9281" s="4">
        <f>MONTH(SaleData[[#This Row],[Order Date]])</f>
        <v>11</v>
      </c>
      <c r="D9281" t="s">
        <v>1558</v>
      </c>
      <c r="E9281" t="s">
        <v>43</v>
      </c>
      <c r="F9281" t="s">
        <v>16</v>
      </c>
      <c r="G9281" t="s">
        <v>17</v>
      </c>
      <c r="H9281" t="s">
        <v>1568</v>
      </c>
      <c r="I9281">
        <v>195.14</v>
      </c>
      <c r="J9281">
        <v>4</v>
      </c>
      <c r="K9281">
        <v>-12.2</v>
      </c>
      <c r="M9281" t="s">
        <v>3365</v>
      </c>
    </row>
    <row r="9282" spans="1:13" x14ac:dyDescent="0.25">
      <c r="A9282" s="7">
        <v>43052</v>
      </c>
      <c r="B9282" s="4">
        <f>YEAR(SaleData[[#This Row],[Order Date]])</f>
        <v>2017</v>
      </c>
      <c r="C9282" s="4">
        <f>MONTH(SaleData[[#This Row],[Order Date]])</f>
        <v>11</v>
      </c>
      <c r="D9282" t="s">
        <v>1710</v>
      </c>
      <c r="E9282" t="s">
        <v>43</v>
      </c>
      <c r="F9282" t="s">
        <v>26</v>
      </c>
      <c r="G9282" t="s">
        <v>36</v>
      </c>
      <c r="H9282" t="s">
        <v>1426</v>
      </c>
      <c r="I9282">
        <v>323.10000000000002</v>
      </c>
      <c r="J9282">
        <v>2</v>
      </c>
      <c r="K9282">
        <v>61.39</v>
      </c>
      <c r="M9282" t="s">
        <v>3365</v>
      </c>
    </row>
    <row r="9283" spans="1:13" x14ac:dyDescent="0.25">
      <c r="A9283" s="7">
        <v>43052</v>
      </c>
      <c r="B9283" s="4">
        <f>YEAR(SaleData[[#This Row],[Order Date]])</f>
        <v>2017</v>
      </c>
      <c r="C9283" s="4">
        <f>MONTH(SaleData[[#This Row],[Order Date]])</f>
        <v>11</v>
      </c>
      <c r="D9283" t="s">
        <v>284</v>
      </c>
      <c r="E9283" t="s">
        <v>43</v>
      </c>
      <c r="F9283" t="s">
        <v>16</v>
      </c>
      <c r="G9283" t="s">
        <v>34</v>
      </c>
      <c r="H9283" t="s">
        <v>219</v>
      </c>
      <c r="I9283">
        <v>104.23</v>
      </c>
      <c r="J9283">
        <v>7</v>
      </c>
      <c r="K9283">
        <v>28.14</v>
      </c>
      <c r="M9283" t="s">
        <v>3365</v>
      </c>
    </row>
    <row r="9284" spans="1:13" x14ac:dyDescent="0.25">
      <c r="A9284" s="7">
        <v>43052</v>
      </c>
      <c r="B9284" s="4">
        <f>YEAR(SaleData[[#This Row],[Order Date]])</f>
        <v>2017</v>
      </c>
      <c r="C9284" s="4">
        <f>MONTH(SaleData[[#This Row],[Order Date]])</f>
        <v>11</v>
      </c>
      <c r="D9284" t="s">
        <v>284</v>
      </c>
      <c r="E9284" t="s">
        <v>43</v>
      </c>
      <c r="F9284" t="s">
        <v>26</v>
      </c>
      <c r="G9284" t="s">
        <v>36</v>
      </c>
      <c r="H9284" t="s">
        <v>1383</v>
      </c>
      <c r="I9284">
        <v>70.260000000000005</v>
      </c>
      <c r="J9284">
        <v>3</v>
      </c>
      <c r="K9284">
        <v>18.97</v>
      </c>
      <c r="M9284" t="s">
        <v>3365</v>
      </c>
    </row>
    <row r="9285" spans="1:13" x14ac:dyDescent="0.25">
      <c r="A9285" s="7">
        <v>43052</v>
      </c>
      <c r="B9285" s="4">
        <f>YEAR(SaleData[[#This Row],[Order Date]])</f>
        <v>2017</v>
      </c>
      <c r="C9285" s="4">
        <f>MONTH(SaleData[[#This Row],[Order Date]])</f>
        <v>11</v>
      </c>
      <c r="D9285" t="s">
        <v>983</v>
      </c>
      <c r="E9285" t="s">
        <v>101</v>
      </c>
      <c r="F9285" t="s">
        <v>26</v>
      </c>
      <c r="G9285" t="s">
        <v>46</v>
      </c>
      <c r="H9285" t="s">
        <v>1858</v>
      </c>
      <c r="I9285">
        <v>18.88</v>
      </c>
      <c r="J9285">
        <v>3</v>
      </c>
      <c r="K9285">
        <v>-13.85</v>
      </c>
      <c r="M9285" t="s">
        <v>3365</v>
      </c>
    </row>
    <row r="9286" spans="1:13" x14ac:dyDescent="0.25">
      <c r="A9286" s="7">
        <v>43052</v>
      </c>
      <c r="B9286" s="4">
        <f>YEAR(SaleData[[#This Row],[Order Date]])</f>
        <v>2017</v>
      </c>
      <c r="C9286" s="4">
        <f>MONTH(SaleData[[#This Row],[Order Date]])</f>
        <v>11</v>
      </c>
      <c r="D9286" t="s">
        <v>983</v>
      </c>
      <c r="E9286" t="s">
        <v>101</v>
      </c>
      <c r="F9286" t="s">
        <v>26</v>
      </c>
      <c r="G9286" t="s">
        <v>56</v>
      </c>
      <c r="H9286" t="s">
        <v>821</v>
      </c>
      <c r="I9286">
        <v>122.33</v>
      </c>
      <c r="J9286">
        <v>3</v>
      </c>
      <c r="K9286">
        <v>12.23</v>
      </c>
      <c r="M9286" t="s">
        <v>3365</v>
      </c>
    </row>
    <row r="9287" spans="1:13" x14ac:dyDescent="0.25">
      <c r="A9287" s="7">
        <v>43052</v>
      </c>
      <c r="B9287" s="4">
        <f>YEAR(SaleData[[#This Row],[Order Date]])</f>
        <v>2017</v>
      </c>
      <c r="C9287" s="4">
        <f>MONTH(SaleData[[#This Row],[Order Date]])</f>
        <v>11</v>
      </c>
      <c r="D9287" t="s">
        <v>1029</v>
      </c>
      <c r="E9287" t="s">
        <v>43</v>
      </c>
      <c r="F9287" t="s">
        <v>11</v>
      </c>
      <c r="G9287" t="s">
        <v>21</v>
      </c>
      <c r="H9287" t="s">
        <v>1457</v>
      </c>
      <c r="I9287">
        <v>71.98</v>
      </c>
      <c r="J9287">
        <v>3</v>
      </c>
      <c r="K9287">
        <v>7.2</v>
      </c>
      <c r="M9287" t="s">
        <v>3365</v>
      </c>
    </row>
    <row r="9288" spans="1:13" x14ac:dyDescent="0.25">
      <c r="A9288" s="7">
        <v>43052</v>
      </c>
      <c r="B9288" s="4">
        <f>YEAR(SaleData[[#This Row],[Order Date]])</f>
        <v>2017</v>
      </c>
      <c r="C9288" s="4">
        <f>MONTH(SaleData[[#This Row],[Order Date]])</f>
        <v>11</v>
      </c>
      <c r="D9288" t="s">
        <v>1029</v>
      </c>
      <c r="E9288" t="s">
        <v>43</v>
      </c>
      <c r="F9288" t="s">
        <v>26</v>
      </c>
      <c r="G9288" t="s">
        <v>44</v>
      </c>
      <c r="H9288" t="s">
        <v>1303</v>
      </c>
      <c r="I9288">
        <v>3.15</v>
      </c>
      <c r="J9288">
        <v>1</v>
      </c>
      <c r="K9288">
        <v>1.51</v>
      </c>
      <c r="M9288" t="s">
        <v>3365</v>
      </c>
    </row>
    <row r="9289" spans="1:13" x14ac:dyDescent="0.25">
      <c r="A9289" s="7">
        <v>43052</v>
      </c>
      <c r="B9289" s="4">
        <f>YEAR(SaleData[[#This Row],[Order Date]])</f>
        <v>2017</v>
      </c>
      <c r="C9289" s="4">
        <f>MONTH(SaleData[[#This Row],[Order Date]])</f>
        <v>11</v>
      </c>
      <c r="D9289" t="s">
        <v>2101</v>
      </c>
      <c r="E9289" t="s">
        <v>75</v>
      </c>
      <c r="F9289" t="s">
        <v>11</v>
      </c>
      <c r="G9289" t="s">
        <v>21</v>
      </c>
      <c r="H9289" t="s">
        <v>1133</v>
      </c>
      <c r="I9289">
        <v>705.54</v>
      </c>
      <c r="J9289">
        <v>7</v>
      </c>
      <c r="K9289">
        <v>70.55</v>
      </c>
      <c r="M9289" t="s">
        <v>3366</v>
      </c>
    </row>
    <row r="9290" spans="1:13" x14ac:dyDescent="0.25">
      <c r="A9290" s="7">
        <v>43052</v>
      </c>
      <c r="B9290" s="4">
        <f>YEAR(SaleData[[#This Row],[Order Date]])</f>
        <v>2017</v>
      </c>
      <c r="C9290" s="4">
        <f>MONTH(SaleData[[#This Row],[Order Date]])</f>
        <v>11</v>
      </c>
      <c r="D9290" t="s">
        <v>1917</v>
      </c>
      <c r="E9290" t="s">
        <v>79</v>
      </c>
      <c r="F9290" t="s">
        <v>16</v>
      </c>
      <c r="G9290" t="s">
        <v>17</v>
      </c>
      <c r="H9290" t="s">
        <v>957</v>
      </c>
      <c r="I9290">
        <v>225.3</v>
      </c>
      <c r="J9290">
        <v>2</v>
      </c>
      <c r="K9290">
        <v>22.53</v>
      </c>
      <c r="M9290" t="s">
        <v>3366</v>
      </c>
    </row>
    <row r="9291" spans="1:13" x14ac:dyDescent="0.25">
      <c r="A9291" s="7">
        <v>43052</v>
      </c>
      <c r="B9291" s="4">
        <f>YEAR(SaleData[[#This Row],[Order Date]])</f>
        <v>2017</v>
      </c>
      <c r="C9291" s="4">
        <f>MONTH(SaleData[[#This Row],[Order Date]])</f>
        <v>11</v>
      </c>
      <c r="D9291" t="s">
        <v>1523</v>
      </c>
      <c r="E9291" t="s">
        <v>43</v>
      </c>
      <c r="F9291" t="s">
        <v>16</v>
      </c>
      <c r="G9291" t="s">
        <v>34</v>
      </c>
      <c r="H9291" t="s">
        <v>2001</v>
      </c>
      <c r="I9291">
        <v>312.02999999999997</v>
      </c>
      <c r="J9291">
        <v>3</v>
      </c>
      <c r="K9291">
        <v>43.68</v>
      </c>
      <c r="M9291" t="s">
        <v>3366</v>
      </c>
    </row>
    <row r="9292" spans="1:13" x14ac:dyDescent="0.25">
      <c r="A9292" s="7">
        <v>43052</v>
      </c>
      <c r="B9292" s="4">
        <f>YEAR(SaleData[[#This Row],[Order Date]])</f>
        <v>2017</v>
      </c>
      <c r="C9292" s="4">
        <f>MONTH(SaleData[[#This Row],[Order Date]])</f>
        <v>11</v>
      </c>
      <c r="D9292" t="s">
        <v>1523</v>
      </c>
      <c r="E9292" t="s">
        <v>43</v>
      </c>
      <c r="F9292" t="s">
        <v>26</v>
      </c>
      <c r="G9292" t="s">
        <v>36</v>
      </c>
      <c r="H9292" t="s">
        <v>774</v>
      </c>
      <c r="I9292">
        <v>17.940000000000001</v>
      </c>
      <c r="J9292">
        <v>3</v>
      </c>
      <c r="K9292">
        <v>3.05</v>
      </c>
      <c r="M9292" t="s">
        <v>3367</v>
      </c>
    </row>
    <row r="9293" spans="1:13" x14ac:dyDescent="0.25">
      <c r="A9293" s="7">
        <v>43052</v>
      </c>
      <c r="B9293" s="4">
        <f>YEAR(SaleData[[#This Row],[Order Date]])</f>
        <v>2017</v>
      </c>
      <c r="C9293" s="4">
        <f>MONTH(SaleData[[#This Row],[Order Date]])</f>
        <v>11</v>
      </c>
      <c r="D9293" t="s">
        <v>1523</v>
      </c>
      <c r="E9293" t="s">
        <v>43</v>
      </c>
      <c r="F9293" t="s">
        <v>11</v>
      </c>
      <c r="G9293" t="s">
        <v>21</v>
      </c>
      <c r="H9293" t="s">
        <v>1574</v>
      </c>
      <c r="I9293">
        <v>165.6</v>
      </c>
      <c r="J9293">
        <v>3</v>
      </c>
      <c r="K9293">
        <v>10.35</v>
      </c>
      <c r="M9293" t="s">
        <v>3367</v>
      </c>
    </row>
    <row r="9294" spans="1:13" x14ac:dyDescent="0.25">
      <c r="A9294" s="7">
        <v>43052</v>
      </c>
      <c r="B9294" s="4">
        <f>YEAR(SaleData[[#This Row],[Order Date]])</f>
        <v>2017</v>
      </c>
      <c r="C9294" s="4">
        <f>MONTH(SaleData[[#This Row],[Order Date]])</f>
        <v>11</v>
      </c>
      <c r="D9294" t="s">
        <v>1523</v>
      </c>
      <c r="E9294" t="s">
        <v>43</v>
      </c>
      <c r="F9294" t="s">
        <v>26</v>
      </c>
      <c r="G9294" t="s">
        <v>27</v>
      </c>
      <c r="H9294" t="s">
        <v>2372</v>
      </c>
      <c r="I9294">
        <v>37.520000000000003</v>
      </c>
      <c r="J9294">
        <v>4</v>
      </c>
      <c r="K9294">
        <v>18.010000000000002</v>
      </c>
      <c r="M9294" t="s">
        <v>3367</v>
      </c>
    </row>
    <row r="9295" spans="1:13" x14ac:dyDescent="0.25">
      <c r="A9295" s="7">
        <v>43052</v>
      </c>
      <c r="B9295" s="4">
        <f>YEAR(SaleData[[#This Row],[Order Date]])</f>
        <v>2017</v>
      </c>
      <c r="C9295" s="4">
        <f>MONTH(SaleData[[#This Row],[Order Date]])</f>
        <v>11</v>
      </c>
      <c r="D9295" t="s">
        <v>1611</v>
      </c>
      <c r="E9295" t="s">
        <v>60</v>
      </c>
      <c r="F9295" t="s">
        <v>26</v>
      </c>
      <c r="G9295" t="s">
        <v>56</v>
      </c>
      <c r="H9295" t="s">
        <v>888</v>
      </c>
      <c r="I9295">
        <v>97.84</v>
      </c>
      <c r="J9295">
        <v>2</v>
      </c>
      <c r="K9295">
        <v>25.44</v>
      </c>
      <c r="M9295" t="s">
        <v>3367</v>
      </c>
    </row>
    <row r="9296" spans="1:13" x14ac:dyDescent="0.25">
      <c r="A9296" s="7">
        <v>43053</v>
      </c>
      <c r="B9296" s="4">
        <f>YEAR(SaleData[[#This Row],[Order Date]])</f>
        <v>2017</v>
      </c>
      <c r="C9296" s="4">
        <f>MONTH(SaleData[[#This Row],[Order Date]])</f>
        <v>11</v>
      </c>
      <c r="D9296" t="s">
        <v>678</v>
      </c>
      <c r="E9296" t="s">
        <v>43</v>
      </c>
      <c r="F9296" t="s">
        <v>16</v>
      </c>
      <c r="G9296" t="s">
        <v>17</v>
      </c>
      <c r="H9296" t="s">
        <v>2393</v>
      </c>
      <c r="I9296">
        <v>218.35</v>
      </c>
      <c r="J9296">
        <v>3</v>
      </c>
      <c r="K9296">
        <v>0</v>
      </c>
      <c r="M9296" t="s">
        <v>3367</v>
      </c>
    </row>
    <row r="9297" spans="1:13" x14ac:dyDescent="0.25">
      <c r="A9297" s="7">
        <v>43053</v>
      </c>
      <c r="B9297" s="4">
        <f>YEAR(SaleData[[#This Row],[Order Date]])</f>
        <v>2017</v>
      </c>
      <c r="C9297" s="4">
        <f>MONTH(SaleData[[#This Row],[Order Date]])</f>
        <v>11</v>
      </c>
      <c r="D9297" t="s">
        <v>678</v>
      </c>
      <c r="E9297" t="s">
        <v>43</v>
      </c>
      <c r="F9297" t="s">
        <v>16</v>
      </c>
      <c r="G9297" t="s">
        <v>34</v>
      </c>
      <c r="H9297" t="s">
        <v>1950</v>
      </c>
      <c r="I9297">
        <v>529.9</v>
      </c>
      <c r="J9297">
        <v>5</v>
      </c>
      <c r="K9297">
        <v>105.98</v>
      </c>
      <c r="M9297" t="s">
        <v>3367</v>
      </c>
    </row>
    <row r="9298" spans="1:13" x14ac:dyDescent="0.25">
      <c r="A9298" s="7">
        <v>43053</v>
      </c>
      <c r="B9298" s="4">
        <f>YEAR(SaleData[[#This Row],[Order Date]])</f>
        <v>2017</v>
      </c>
      <c r="C9298" s="4">
        <f>MONTH(SaleData[[#This Row],[Order Date]])</f>
        <v>11</v>
      </c>
      <c r="D9298" t="s">
        <v>678</v>
      </c>
      <c r="E9298" t="s">
        <v>43</v>
      </c>
      <c r="F9298" t="s">
        <v>26</v>
      </c>
      <c r="G9298" t="s">
        <v>62</v>
      </c>
      <c r="H9298" t="s">
        <v>1522</v>
      </c>
      <c r="I9298">
        <v>99.3</v>
      </c>
      <c r="J9298">
        <v>10</v>
      </c>
      <c r="K9298">
        <v>41.71</v>
      </c>
      <c r="M9298" t="s">
        <v>3367</v>
      </c>
    </row>
    <row r="9299" spans="1:13" x14ac:dyDescent="0.25">
      <c r="A9299" s="7">
        <v>43053</v>
      </c>
      <c r="B9299" s="4">
        <f>YEAR(SaleData[[#This Row],[Order Date]])</f>
        <v>2017</v>
      </c>
      <c r="C9299" s="4">
        <f>MONTH(SaleData[[#This Row],[Order Date]])</f>
        <v>11</v>
      </c>
      <c r="D9299" t="s">
        <v>678</v>
      </c>
      <c r="E9299" t="s">
        <v>43</v>
      </c>
      <c r="F9299" t="s">
        <v>26</v>
      </c>
      <c r="G9299" t="s">
        <v>56</v>
      </c>
      <c r="H9299" t="s">
        <v>1462</v>
      </c>
      <c r="I9299">
        <v>108.96</v>
      </c>
      <c r="J9299">
        <v>2</v>
      </c>
      <c r="K9299">
        <v>30.51</v>
      </c>
      <c r="M9299" t="s">
        <v>3367</v>
      </c>
    </row>
    <row r="9300" spans="1:13" x14ac:dyDescent="0.25">
      <c r="A9300" s="7">
        <v>43053</v>
      </c>
      <c r="B9300" s="4">
        <f>YEAR(SaleData[[#This Row],[Order Date]])</f>
        <v>2017</v>
      </c>
      <c r="C9300" s="4">
        <f>MONTH(SaleData[[#This Row],[Order Date]])</f>
        <v>11</v>
      </c>
      <c r="D9300" t="s">
        <v>678</v>
      </c>
      <c r="E9300" t="s">
        <v>43</v>
      </c>
      <c r="F9300" t="s">
        <v>26</v>
      </c>
      <c r="G9300" t="s">
        <v>46</v>
      </c>
      <c r="H9300" t="s">
        <v>1202</v>
      </c>
      <c r="I9300">
        <v>2.69</v>
      </c>
      <c r="J9300">
        <v>1</v>
      </c>
      <c r="K9300">
        <v>0.84</v>
      </c>
      <c r="M9300" t="s">
        <v>3367</v>
      </c>
    </row>
    <row r="9301" spans="1:13" x14ac:dyDescent="0.25">
      <c r="A9301" s="7">
        <v>43053</v>
      </c>
      <c r="B9301" s="4">
        <f>YEAR(SaleData[[#This Row],[Order Date]])</f>
        <v>2017</v>
      </c>
      <c r="C9301" s="4">
        <f>MONTH(SaleData[[#This Row],[Order Date]])</f>
        <v>11</v>
      </c>
      <c r="D9301" t="s">
        <v>2533</v>
      </c>
      <c r="E9301" t="s">
        <v>60</v>
      </c>
      <c r="F9301" t="s">
        <v>16</v>
      </c>
      <c r="G9301" t="s">
        <v>34</v>
      </c>
      <c r="H9301" t="s">
        <v>1246</v>
      </c>
      <c r="I9301">
        <v>47.4</v>
      </c>
      <c r="J9301">
        <v>5</v>
      </c>
      <c r="K9301">
        <v>18.96</v>
      </c>
      <c r="M9301" t="s">
        <v>3367</v>
      </c>
    </row>
    <row r="9302" spans="1:13" x14ac:dyDescent="0.25">
      <c r="A9302" s="7">
        <v>43053</v>
      </c>
      <c r="B9302" s="4">
        <f>YEAR(SaleData[[#This Row],[Order Date]])</f>
        <v>2017</v>
      </c>
      <c r="C9302" s="4">
        <f>MONTH(SaleData[[#This Row],[Order Date]])</f>
        <v>11</v>
      </c>
      <c r="D9302" t="s">
        <v>2533</v>
      </c>
      <c r="E9302" t="s">
        <v>60</v>
      </c>
      <c r="F9302" t="s">
        <v>16</v>
      </c>
      <c r="G9302" t="s">
        <v>17</v>
      </c>
      <c r="H9302" t="s">
        <v>2428</v>
      </c>
      <c r="I9302">
        <v>512.96</v>
      </c>
      <c r="J9302">
        <v>4</v>
      </c>
      <c r="K9302">
        <v>143.63</v>
      </c>
      <c r="M9302" t="s">
        <v>3367</v>
      </c>
    </row>
    <row r="9303" spans="1:13" x14ac:dyDescent="0.25">
      <c r="A9303" s="7">
        <v>43053</v>
      </c>
      <c r="B9303" s="4">
        <f>YEAR(SaleData[[#This Row],[Order Date]])</f>
        <v>2017</v>
      </c>
      <c r="C9303" s="4">
        <f>MONTH(SaleData[[#This Row],[Order Date]])</f>
        <v>11</v>
      </c>
      <c r="D9303" t="s">
        <v>2533</v>
      </c>
      <c r="E9303" t="s">
        <v>60</v>
      </c>
      <c r="F9303" t="s">
        <v>11</v>
      </c>
      <c r="G9303" t="s">
        <v>21</v>
      </c>
      <c r="H9303" t="s">
        <v>2152</v>
      </c>
      <c r="I9303">
        <v>395.94</v>
      </c>
      <c r="J9303">
        <v>6</v>
      </c>
      <c r="K9303">
        <v>102.94</v>
      </c>
      <c r="M9303" t="s">
        <v>3367</v>
      </c>
    </row>
    <row r="9304" spans="1:13" x14ac:dyDescent="0.25">
      <c r="A9304" s="7">
        <v>43053</v>
      </c>
      <c r="B9304" s="4">
        <f>YEAR(SaleData[[#This Row],[Order Date]])</f>
        <v>2017</v>
      </c>
      <c r="C9304" s="4">
        <f>MONTH(SaleData[[#This Row],[Order Date]])</f>
        <v>11</v>
      </c>
      <c r="D9304" t="s">
        <v>2533</v>
      </c>
      <c r="E9304" t="s">
        <v>60</v>
      </c>
      <c r="F9304" t="s">
        <v>26</v>
      </c>
      <c r="G9304" t="s">
        <v>36</v>
      </c>
      <c r="H9304" t="s">
        <v>601</v>
      </c>
      <c r="I9304">
        <v>81.96</v>
      </c>
      <c r="J9304">
        <v>2</v>
      </c>
      <c r="K9304">
        <v>0</v>
      </c>
      <c r="M9304" t="s">
        <v>3367</v>
      </c>
    </row>
    <row r="9305" spans="1:13" x14ac:dyDescent="0.25">
      <c r="A9305" s="7">
        <v>43053</v>
      </c>
      <c r="B9305" s="4">
        <f>YEAR(SaleData[[#This Row],[Order Date]])</f>
        <v>2017</v>
      </c>
      <c r="C9305" s="4">
        <f>MONTH(SaleData[[#This Row],[Order Date]])</f>
        <v>11</v>
      </c>
      <c r="D9305" t="s">
        <v>1377</v>
      </c>
      <c r="E9305" t="s">
        <v>30</v>
      </c>
      <c r="F9305" t="s">
        <v>26</v>
      </c>
      <c r="G9305" t="s">
        <v>62</v>
      </c>
      <c r="H9305" t="s">
        <v>974</v>
      </c>
      <c r="I9305">
        <v>31.74</v>
      </c>
      <c r="J9305">
        <v>2</v>
      </c>
      <c r="K9305">
        <v>8.33</v>
      </c>
      <c r="M9305" t="s">
        <v>3367</v>
      </c>
    </row>
    <row r="9306" spans="1:13" x14ac:dyDescent="0.25">
      <c r="A9306" s="7">
        <v>43054</v>
      </c>
      <c r="B9306" s="4">
        <f>YEAR(SaleData[[#This Row],[Order Date]])</f>
        <v>2017</v>
      </c>
      <c r="C9306" s="4">
        <f>MONTH(SaleData[[#This Row],[Order Date]])</f>
        <v>11</v>
      </c>
      <c r="D9306" t="s">
        <v>151</v>
      </c>
      <c r="E9306" t="s">
        <v>337</v>
      </c>
      <c r="F9306" t="s">
        <v>26</v>
      </c>
      <c r="G9306" t="s">
        <v>44</v>
      </c>
      <c r="H9306" t="s">
        <v>341</v>
      </c>
      <c r="I9306">
        <v>29.46</v>
      </c>
      <c r="J9306">
        <v>6</v>
      </c>
      <c r="K9306">
        <v>14.44</v>
      </c>
      <c r="M9306" t="s">
        <v>3368</v>
      </c>
    </row>
    <row r="9307" spans="1:13" x14ac:dyDescent="0.25">
      <c r="A9307" s="7">
        <v>43054</v>
      </c>
      <c r="B9307" s="4">
        <f>YEAR(SaleData[[#This Row],[Order Date]])</f>
        <v>2017</v>
      </c>
      <c r="C9307" s="4">
        <f>MONTH(SaleData[[#This Row],[Order Date]])</f>
        <v>11</v>
      </c>
      <c r="D9307" t="s">
        <v>151</v>
      </c>
      <c r="E9307" t="s">
        <v>337</v>
      </c>
      <c r="F9307" t="s">
        <v>26</v>
      </c>
      <c r="G9307" t="s">
        <v>56</v>
      </c>
      <c r="H9307" t="s">
        <v>1356</v>
      </c>
      <c r="I9307">
        <v>868.59</v>
      </c>
      <c r="J9307">
        <v>3</v>
      </c>
      <c r="K9307">
        <v>251.89</v>
      </c>
      <c r="M9307" t="s">
        <v>3368</v>
      </c>
    </row>
    <row r="9308" spans="1:13" x14ac:dyDescent="0.25">
      <c r="A9308" s="7">
        <v>43055</v>
      </c>
      <c r="B9308" s="4">
        <f>YEAR(SaleData[[#This Row],[Order Date]])</f>
        <v>2017</v>
      </c>
      <c r="C9308" s="4">
        <f>MONTH(SaleData[[#This Row],[Order Date]])</f>
        <v>11</v>
      </c>
      <c r="D9308" t="s">
        <v>1200</v>
      </c>
      <c r="E9308" t="s">
        <v>24</v>
      </c>
      <c r="F9308" t="s">
        <v>26</v>
      </c>
      <c r="G9308" t="s">
        <v>213</v>
      </c>
      <c r="H9308" t="s">
        <v>763</v>
      </c>
      <c r="I9308">
        <v>8.7200000000000006</v>
      </c>
      <c r="J9308">
        <v>5</v>
      </c>
      <c r="K9308">
        <v>-1.74</v>
      </c>
      <c r="M9308" t="s">
        <v>3368</v>
      </c>
    </row>
    <row r="9309" spans="1:13" x14ac:dyDescent="0.25">
      <c r="A9309" s="7">
        <v>43055</v>
      </c>
      <c r="B9309" s="4">
        <f>YEAR(SaleData[[#This Row],[Order Date]])</f>
        <v>2017</v>
      </c>
      <c r="C9309" s="4">
        <f>MONTH(SaleData[[#This Row],[Order Date]])</f>
        <v>11</v>
      </c>
      <c r="D9309" t="s">
        <v>2012</v>
      </c>
      <c r="E9309" t="s">
        <v>20</v>
      </c>
      <c r="F9309" t="s">
        <v>26</v>
      </c>
      <c r="G9309" t="s">
        <v>36</v>
      </c>
      <c r="H9309" t="s">
        <v>1842</v>
      </c>
      <c r="I9309">
        <v>70.95</v>
      </c>
      <c r="J9309">
        <v>3</v>
      </c>
      <c r="K9309">
        <v>20.58</v>
      </c>
      <c r="M9309" t="s">
        <v>3368</v>
      </c>
    </row>
    <row r="9310" spans="1:13" x14ac:dyDescent="0.25">
      <c r="A9310" s="7">
        <v>43055</v>
      </c>
      <c r="B9310" s="4">
        <f>YEAR(SaleData[[#This Row],[Order Date]])</f>
        <v>2017</v>
      </c>
      <c r="C9310" s="4">
        <f>MONTH(SaleData[[#This Row],[Order Date]])</f>
        <v>11</v>
      </c>
      <c r="D9310" t="s">
        <v>2012</v>
      </c>
      <c r="E9310" t="s">
        <v>20</v>
      </c>
      <c r="F9310" t="s">
        <v>26</v>
      </c>
      <c r="G9310" t="s">
        <v>46</v>
      </c>
      <c r="H9310" t="s">
        <v>1855</v>
      </c>
      <c r="I9310">
        <v>34.94</v>
      </c>
      <c r="J9310">
        <v>6</v>
      </c>
      <c r="K9310">
        <v>11.79</v>
      </c>
      <c r="M9310" t="s">
        <v>3368</v>
      </c>
    </row>
    <row r="9311" spans="1:13" x14ac:dyDescent="0.25">
      <c r="A9311" s="7">
        <v>43055</v>
      </c>
      <c r="B9311" s="4">
        <f>YEAR(SaleData[[#This Row],[Order Date]])</f>
        <v>2017</v>
      </c>
      <c r="C9311" s="4">
        <f>MONTH(SaleData[[#This Row],[Order Date]])</f>
        <v>11</v>
      </c>
      <c r="D9311" t="s">
        <v>2012</v>
      </c>
      <c r="E9311" t="s">
        <v>20</v>
      </c>
      <c r="F9311" t="s">
        <v>26</v>
      </c>
      <c r="G9311" t="s">
        <v>62</v>
      </c>
      <c r="H9311" t="s">
        <v>356</v>
      </c>
      <c r="I9311">
        <v>119.04</v>
      </c>
      <c r="J9311">
        <v>6</v>
      </c>
      <c r="K9311">
        <v>35.71</v>
      </c>
      <c r="M9311" t="s">
        <v>3368</v>
      </c>
    </row>
    <row r="9312" spans="1:13" x14ac:dyDescent="0.25">
      <c r="A9312" s="7">
        <v>43055</v>
      </c>
      <c r="B9312" s="4">
        <f>YEAR(SaleData[[#This Row],[Order Date]])</f>
        <v>2017</v>
      </c>
      <c r="C9312" s="4">
        <f>MONTH(SaleData[[#This Row],[Order Date]])</f>
        <v>11</v>
      </c>
      <c r="D9312" t="s">
        <v>993</v>
      </c>
      <c r="E9312" t="s">
        <v>171</v>
      </c>
      <c r="F9312" t="s">
        <v>16</v>
      </c>
      <c r="G9312" t="s">
        <v>34</v>
      </c>
      <c r="H9312" t="s">
        <v>241</v>
      </c>
      <c r="I9312">
        <v>39.96</v>
      </c>
      <c r="J9312">
        <v>2</v>
      </c>
      <c r="K9312">
        <v>14.39</v>
      </c>
      <c r="M9312" t="s">
        <v>3368</v>
      </c>
    </row>
    <row r="9313" spans="1:13" x14ac:dyDescent="0.25">
      <c r="A9313" s="7">
        <v>43055</v>
      </c>
      <c r="B9313" s="4">
        <f>YEAR(SaleData[[#This Row],[Order Date]])</f>
        <v>2017</v>
      </c>
      <c r="C9313" s="4">
        <f>MONTH(SaleData[[#This Row],[Order Date]])</f>
        <v>11</v>
      </c>
      <c r="D9313" t="s">
        <v>567</v>
      </c>
      <c r="E9313" t="s">
        <v>129</v>
      </c>
      <c r="F9313" t="s">
        <v>26</v>
      </c>
      <c r="G9313" t="s">
        <v>46</v>
      </c>
      <c r="H9313" t="s">
        <v>1474</v>
      </c>
      <c r="I9313">
        <v>166.92</v>
      </c>
      <c r="J9313">
        <v>13</v>
      </c>
      <c r="K9313">
        <v>-116.84</v>
      </c>
      <c r="M9313" t="s">
        <v>3369</v>
      </c>
    </row>
    <row r="9314" spans="1:13" x14ac:dyDescent="0.25">
      <c r="A9314" s="7">
        <v>43055</v>
      </c>
      <c r="B9314" s="4">
        <f>YEAR(SaleData[[#This Row],[Order Date]])</f>
        <v>2017</v>
      </c>
      <c r="C9314" s="4">
        <f>MONTH(SaleData[[#This Row],[Order Date]])</f>
        <v>11</v>
      </c>
      <c r="D9314" t="s">
        <v>2075</v>
      </c>
      <c r="E9314" t="s">
        <v>43</v>
      </c>
      <c r="F9314" t="s">
        <v>11</v>
      </c>
      <c r="G9314" t="s">
        <v>12</v>
      </c>
      <c r="H9314" t="s">
        <v>1023</v>
      </c>
      <c r="I9314">
        <v>99.39</v>
      </c>
      <c r="J9314">
        <v>3</v>
      </c>
      <c r="K9314">
        <v>40.75</v>
      </c>
      <c r="M9314" t="s">
        <v>3369</v>
      </c>
    </row>
    <row r="9315" spans="1:13" x14ac:dyDescent="0.25">
      <c r="A9315" s="7">
        <v>43055</v>
      </c>
      <c r="B9315" s="4">
        <f>YEAR(SaleData[[#This Row],[Order Date]])</f>
        <v>2017</v>
      </c>
      <c r="C9315" s="4">
        <f>MONTH(SaleData[[#This Row],[Order Date]])</f>
        <v>11</v>
      </c>
      <c r="D9315" t="s">
        <v>1465</v>
      </c>
      <c r="E9315" t="s">
        <v>43</v>
      </c>
      <c r="F9315" t="s">
        <v>26</v>
      </c>
      <c r="G9315" t="s">
        <v>46</v>
      </c>
      <c r="H9315" t="s">
        <v>962</v>
      </c>
      <c r="I9315">
        <v>1016.79</v>
      </c>
      <c r="J9315">
        <v>1</v>
      </c>
      <c r="K9315">
        <v>381.3</v>
      </c>
      <c r="M9315" t="s">
        <v>3369</v>
      </c>
    </row>
    <row r="9316" spans="1:13" x14ac:dyDescent="0.25">
      <c r="A9316" s="7">
        <v>43055</v>
      </c>
      <c r="B9316" s="4">
        <f>YEAR(SaleData[[#This Row],[Order Date]])</f>
        <v>2017</v>
      </c>
      <c r="C9316" s="4">
        <f>MONTH(SaleData[[#This Row],[Order Date]])</f>
        <v>11</v>
      </c>
      <c r="D9316" t="s">
        <v>1465</v>
      </c>
      <c r="E9316" t="s">
        <v>43</v>
      </c>
      <c r="F9316" t="s">
        <v>26</v>
      </c>
      <c r="G9316" t="s">
        <v>46</v>
      </c>
      <c r="H9316" t="s">
        <v>328</v>
      </c>
      <c r="I9316">
        <v>38.14</v>
      </c>
      <c r="J9316">
        <v>7</v>
      </c>
      <c r="K9316">
        <v>13.35</v>
      </c>
      <c r="M9316" t="s">
        <v>3369</v>
      </c>
    </row>
    <row r="9317" spans="1:13" x14ac:dyDescent="0.25">
      <c r="A9317" s="7">
        <v>43055</v>
      </c>
      <c r="B9317" s="4">
        <f>YEAR(SaleData[[#This Row],[Order Date]])</f>
        <v>2017</v>
      </c>
      <c r="C9317" s="4">
        <f>MONTH(SaleData[[#This Row],[Order Date]])</f>
        <v>11</v>
      </c>
      <c r="D9317" t="s">
        <v>170</v>
      </c>
      <c r="E9317" t="s">
        <v>43</v>
      </c>
      <c r="F9317" t="s">
        <v>11</v>
      </c>
      <c r="G9317" t="s">
        <v>21</v>
      </c>
      <c r="H9317" t="s">
        <v>800</v>
      </c>
      <c r="I9317">
        <v>361.38</v>
      </c>
      <c r="J9317">
        <v>2</v>
      </c>
      <c r="K9317">
        <v>27.1</v>
      </c>
      <c r="M9317" t="s">
        <v>3369</v>
      </c>
    </row>
    <row r="9318" spans="1:13" x14ac:dyDescent="0.25">
      <c r="A9318" s="7">
        <v>43055</v>
      </c>
      <c r="B9318" s="4">
        <f>YEAR(SaleData[[#This Row],[Order Date]])</f>
        <v>2017</v>
      </c>
      <c r="C9318" s="4">
        <f>MONTH(SaleData[[#This Row],[Order Date]])</f>
        <v>11</v>
      </c>
      <c r="D9318" t="s">
        <v>246</v>
      </c>
      <c r="E9318" t="s">
        <v>79</v>
      </c>
      <c r="F9318" t="s">
        <v>16</v>
      </c>
      <c r="G9318" t="s">
        <v>40</v>
      </c>
      <c r="H9318" t="s">
        <v>327</v>
      </c>
      <c r="I9318">
        <v>630.02</v>
      </c>
      <c r="J9318">
        <v>4</v>
      </c>
      <c r="K9318">
        <v>-199.51</v>
      </c>
      <c r="M9318" t="s">
        <v>3369</v>
      </c>
    </row>
    <row r="9319" spans="1:13" x14ac:dyDescent="0.25">
      <c r="A9319" s="7">
        <v>43055</v>
      </c>
      <c r="B9319" s="4">
        <f>YEAR(SaleData[[#This Row],[Order Date]])</f>
        <v>2017</v>
      </c>
      <c r="C9319" s="4">
        <f>MONTH(SaleData[[#This Row],[Order Date]])</f>
        <v>11</v>
      </c>
      <c r="D9319" t="s">
        <v>1413</v>
      </c>
      <c r="E9319" t="s">
        <v>75</v>
      </c>
      <c r="F9319" t="s">
        <v>16</v>
      </c>
      <c r="G9319" t="s">
        <v>34</v>
      </c>
      <c r="H9319" t="s">
        <v>2538</v>
      </c>
      <c r="I9319">
        <v>220.06</v>
      </c>
      <c r="J9319">
        <v>4</v>
      </c>
      <c r="K9319">
        <v>55.02</v>
      </c>
      <c r="M9319" t="s">
        <v>3369</v>
      </c>
    </row>
    <row r="9320" spans="1:13" x14ac:dyDescent="0.25">
      <c r="A9320" s="7">
        <v>43055</v>
      </c>
      <c r="B9320" s="4">
        <f>YEAR(SaleData[[#This Row],[Order Date]])</f>
        <v>2017</v>
      </c>
      <c r="C9320" s="4">
        <f>MONTH(SaleData[[#This Row],[Order Date]])</f>
        <v>11</v>
      </c>
      <c r="D9320" t="s">
        <v>1413</v>
      </c>
      <c r="E9320" t="s">
        <v>75</v>
      </c>
      <c r="F9320" t="s">
        <v>16</v>
      </c>
      <c r="G9320" t="s">
        <v>34</v>
      </c>
      <c r="H9320" t="s">
        <v>1950</v>
      </c>
      <c r="I9320">
        <v>339.14</v>
      </c>
      <c r="J9320">
        <v>4</v>
      </c>
      <c r="K9320">
        <v>0</v>
      </c>
      <c r="M9320" t="s">
        <v>3369</v>
      </c>
    </row>
    <row r="9321" spans="1:13" x14ac:dyDescent="0.25">
      <c r="A9321" s="7">
        <v>43055</v>
      </c>
      <c r="B9321" s="4">
        <f>YEAR(SaleData[[#This Row],[Order Date]])</f>
        <v>2017</v>
      </c>
      <c r="C9321" s="4">
        <f>MONTH(SaleData[[#This Row],[Order Date]])</f>
        <v>11</v>
      </c>
      <c r="D9321" t="s">
        <v>1467</v>
      </c>
      <c r="E9321" t="s">
        <v>30</v>
      </c>
      <c r="F9321" t="s">
        <v>11</v>
      </c>
      <c r="G9321" t="s">
        <v>21</v>
      </c>
      <c r="H9321" t="s">
        <v>2005</v>
      </c>
      <c r="I9321">
        <v>40.68</v>
      </c>
      <c r="J9321">
        <v>3</v>
      </c>
      <c r="K9321">
        <v>-9.15</v>
      </c>
      <c r="M9321" t="s">
        <v>3369</v>
      </c>
    </row>
    <row r="9322" spans="1:13" x14ac:dyDescent="0.25">
      <c r="A9322" s="7">
        <v>43055</v>
      </c>
      <c r="B9322" s="4">
        <f>YEAR(SaleData[[#This Row],[Order Date]])</f>
        <v>2017</v>
      </c>
      <c r="C9322" s="4">
        <f>MONTH(SaleData[[#This Row],[Order Date]])</f>
        <v>11</v>
      </c>
      <c r="D9322" t="s">
        <v>1467</v>
      </c>
      <c r="E9322" t="s">
        <v>30</v>
      </c>
      <c r="F9322" t="s">
        <v>16</v>
      </c>
      <c r="G9322" t="s">
        <v>17</v>
      </c>
      <c r="H9322" t="s">
        <v>616</v>
      </c>
      <c r="I9322">
        <v>763.28</v>
      </c>
      <c r="J9322">
        <v>5</v>
      </c>
      <c r="K9322">
        <v>-21.81</v>
      </c>
      <c r="M9322" t="s">
        <v>3369</v>
      </c>
    </row>
    <row r="9323" spans="1:13" x14ac:dyDescent="0.25">
      <c r="A9323" s="7">
        <v>43055</v>
      </c>
      <c r="B9323" s="4">
        <f>YEAR(SaleData[[#This Row],[Order Date]])</f>
        <v>2017</v>
      </c>
      <c r="C9323" s="4">
        <f>MONTH(SaleData[[#This Row],[Order Date]])</f>
        <v>11</v>
      </c>
      <c r="D9323" t="s">
        <v>1138</v>
      </c>
      <c r="E9323" t="s">
        <v>43</v>
      </c>
      <c r="F9323" t="s">
        <v>16</v>
      </c>
      <c r="G9323" t="s">
        <v>34</v>
      </c>
      <c r="H9323" t="s">
        <v>1275</v>
      </c>
      <c r="I9323">
        <v>6.16</v>
      </c>
      <c r="J9323">
        <v>2</v>
      </c>
      <c r="K9323">
        <v>1.97</v>
      </c>
      <c r="M9323" t="s">
        <v>3369</v>
      </c>
    </row>
    <row r="9324" spans="1:13" x14ac:dyDescent="0.25">
      <c r="A9324" s="7">
        <v>43055</v>
      </c>
      <c r="B9324" s="4">
        <f>YEAR(SaleData[[#This Row],[Order Date]])</f>
        <v>2017</v>
      </c>
      <c r="C9324" s="4">
        <f>MONTH(SaleData[[#This Row],[Order Date]])</f>
        <v>11</v>
      </c>
      <c r="D9324" t="s">
        <v>1286</v>
      </c>
      <c r="E9324" t="s">
        <v>24</v>
      </c>
      <c r="F9324" t="s">
        <v>16</v>
      </c>
      <c r="G9324" t="s">
        <v>34</v>
      </c>
      <c r="H9324" t="s">
        <v>2403</v>
      </c>
      <c r="I9324">
        <v>8.5399999999999991</v>
      </c>
      <c r="J9324">
        <v>2</v>
      </c>
      <c r="K9324">
        <v>-7.48</v>
      </c>
      <c r="M9324" t="s">
        <v>3369</v>
      </c>
    </row>
    <row r="9325" spans="1:13" x14ac:dyDescent="0.25">
      <c r="A9325" s="7">
        <v>43055</v>
      </c>
      <c r="B9325" s="4">
        <f>YEAR(SaleData[[#This Row],[Order Date]])</f>
        <v>2017</v>
      </c>
      <c r="C9325" s="4">
        <f>MONTH(SaleData[[#This Row],[Order Date]])</f>
        <v>11</v>
      </c>
      <c r="D9325" t="s">
        <v>682</v>
      </c>
      <c r="E9325" t="s">
        <v>87</v>
      </c>
      <c r="F9325" t="s">
        <v>16</v>
      </c>
      <c r="G9325" t="s">
        <v>17</v>
      </c>
      <c r="H9325" t="s">
        <v>1113</v>
      </c>
      <c r="I9325">
        <v>445.8</v>
      </c>
      <c r="J9325">
        <v>7</v>
      </c>
      <c r="K9325">
        <v>-108.27</v>
      </c>
      <c r="M9325" t="s">
        <v>3369</v>
      </c>
    </row>
    <row r="9326" spans="1:13" x14ac:dyDescent="0.25">
      <c r="A9326" s="7">
        <v>43056</v>
      </c>
      <c r="B9326" s="4">
        <f>YEAR(SaleData[[#This Row],[Order Date]])</f>
        <v>2017</v>
      </c>
      <c r="C9326" s="4">
        <f>MONTH(SaleData[[#This Row],[Order Date]])</f>
        <v>11</v>
      </c>
      <c r="D9326" t="s">
        <v>115</v>
      </c>
      <c r="E9326" t="s">
        <v>43</v>
      </c>
      <c r="F9326" t="s">
        <v>16</v>
      </c>
      <c r="G9326" t="s">
        <v>40</v>
      </c>
      <c r="H9326" t="s">
        <v>1571</v>
      </c>
      <c r="I9326">
        <v>399.67</v>
      </c>
      <c r="J9326">
        <v>7</v>
      </c>
      <c r="K9326">
        <v>-14.99</v>
      </c>
      <c r="M9326" t="s">
        <v>3369</v>
      </c>
    </row>
    <row r="9327" spans="1:13" x14ac:dyDescent="0.25">
      <c r="A9327" s="7">
        <v>43056</v>
      </c>
      <c r="B9327" s="4">
        <f>YEAR(SaleData[[#This Row],[Order Date]])</f>
        <v>2017</v>
      </c>
      <c r="C9327" s="4">
        <f>MONTH(SaleData[[#This Row],[Order Date]])</f>
        <v>11</v>
      </c>
      <c r="D9327" t="s">
        <v>1554</v>
      </c>
      <c r="E9327" t="s">
        <v>69</v>
      </c>
      <c r="F9327" t="s">
        <v>26</v>
      </c>
      <c r="G9327" t="s">
        <v>46</v>
      </c>
      <c r="H9327" t="s">
        <v>1661</v>
      </c>
      <c r="I9327">
        <v>5443.96</v>
      </c>
      <c r="J9327">
        <v>4</v>
      </c>
      <c r="K9327">
        <v>2504.2199999999998</v>
      </c>
      <c r="M9327" t="s">
        <v>3369</v>
      </c>
    </row>
    <row r="9328" spans="1:13" x14ac:dyDescent="0.25">
      <c r="A9328" s="7">
        <v>43056</v>
      </c>
      <c r="B9328" s="4">
        <f>YEAR(SaleData[[#This Row],[Order Date]])</f>
        <v>2017</v>
      </c>
      <c r="C9328" s="4">
        <f>MONTH(SaleData[[#This Row],[Order Date]])</f>
        <v>11</v>
      </c>
      <c r="D9328" t="s">
        <v>1554</v>
      </c>
      <c r="E9328" t="s">
        <v>69</v>
      </c>
      <c r="F9328" t="s">
        <v>16</v>
      </c>
      <c r="G9328" t="s">
        <v>17</v>
      </c>
      <c r="H9328" t="s">
        <v>2204</v>
      </c>
      <c r="I9328">
        <v>302.67</v>
      </c>
      <c r="J9328">
        <v>3</v>
      </c>
      <c r="K9328">
        <v>72.64</v>
      </c>
      <c r="M9328" t="s">
        <v>3369</v>
      </c>
    </row>
    <row r="9329" spans="1:13" x14ac:dyDescent="0.25">
      <c r="A9329" s="7">
        <v>43056</v>
      </c>
      <c r="B9329" s="4">
        <f>YEAR(SaleData[[#This Row],[Order Date]])</f>
        <v>2017</v>
      </c>
      <c r="C9329" s="4">
        <f>MONTH(SaleData[[#This Row],[Order Date]])</f>
        <v>11</v>
      </c>
      <c r="D9329" t="s">
        <v>1554</v>
      </c>
      <c r="E9329" t="s">
        <v>69</v>
      </c>
      <c r="F9329" t="s">
        <v>26</v>
      </c>
      <c r="G9329" t="s">
        <v>27</v>
      </c>
      <c r="H9329" t="s">
        <v>1988</v>
      </c>
      <c r="I9329">
        <v>56.07</v>
      </c>
      <c r="J9329">
        <v>7</v>
      </c>
      <c r="K9329">
        <v>25.23</v>
      </c>
      <c r="M9329" t="s">
        <v>3369</v>
      </c>
    </row>
    <row r="9330" spans="1:13" x14ac:dyDescent="0.25">
      <c r="A9330" s="7">
        <v>43056</v>
      </c>
      <c r="B9330" s="4">
        <f>YEAR(SaleData[[#This Row],[Order Date]])</f>
        <v>2017</v>
      </c>
      <c r="C9330" s="4">
        <f>MONTH(SaleData[[#This Row],[Order Date]])</f>
        <v>11</v>
      </c>
      <c r="D9330" t="s">
        <v>916</v>
      </c>
      <c r="E9330" t="s">
        <v>30</v>
      </c>
      <c r="F9330" t="s">
        <v>26</v>
      </c>
      <c r="G9330" t="s">
        <v>46</v>
      </c>
      <c r="H9330" t="s">
        <v>2096</v>
      </c>
      <c r="I9330">
        <v>1.08</v>
      </c>
      <c r="J9330">
        <v>3</v>
      </c>
      <c r="K9330">
        <v>-1.73</v>
      </c>
      <c r="M9330" t="s">
        <v>3369</v>
      </c>
    </row>
    <row r="9331" spans="1:13" x14ac:dyDescent="0.25">
      <c r="A9331" s="7">
        <v>43056</v>
      </c>
      <c r="B9331" s="4">
        <f>YEAR(SaleData[[#This Row],[Order Date]])</f>
        <v>2017</v>
      </c>
      <c r="C9331" s="4">
        <f>MONTH(SaleData[[#This Row],[Order Date]])</f>
        <v>11</v>
      </c>
      <c r="D9331" t="s">
        <v>916</v>
      </c>
      <c r="E9331" t="s">
        <v>30</v>
      </c>
      <c r="F9331" t="s">
        <v>26</v>
      </c>
      <c r="G9331" t="s">
        <v>56</v>
      </c>
      <c r="H9331" t="s">
        <v>193</v>
      </c>
      <c r="I9331">
        <v>7.96</v>
      </c>
      <c r="J9331">
        <v>2</v>
      </c>
      <c r="K9331">
        <v>-13.93</v>
      </c>
      <c r="M9331" t="s">
        <v>3369</v>
      </c>
    </row>
    <row r="9332" spans="1:13" x14ac:dyDescent="0.25">
      <c r="A9332" s="7">
        <v>43056</v>
      </c>
      <c r="B9332" s="4">
        <f>YEAR(SaleData[[#This Row],[Order Date]])</f>
        <v>2017</v>
      </c>
      <c r="C9332" s="4">
        <f>MONTH(SaleData[[#This Row],[Order Date]])</f>
        <v>11</v>
      </c>
      <c r="D9332" t="s">
        <v>1286</v>
      </c>
      <c r="E9332" t="s">
        <v>1211</v>
      </c>
      <c r="F9332" t="s">
        <v>26</v>
      </c>
      <c r="G9332" t="s">
        <v>27</v>
      </c>
      <c r="H9332" t="s">
        <v>1312</v>
      </c>
      <c r="I9332">
        <v>35.880000000000003</v>
      </c>
      <c r="J9332">
        <v>6</v>
      </c>
      <c r="K9332">
        <v>16.149999999999999</v>
      </c>
      <c r="M9332" t="s">
        <v>3369</v>
      </c>
    </row>
    <row r="9333" spans="1:13" x14ac:dyDescent="0.25">
      <c r="A9333" s="7">
        <v>43056</v>
      </c>
      <c r="B9333" s="4">
        <f>YEAR(SaleData[[#This Row],[Order Date]])</f>
        <v>2017</v>
      </c>
      <c r="C9333" s="4">
        <f>MONTH(SaleData[[#This Row],[Order Date]])</f>
        <v>11</v>
      </c>
      <c r="D9333" t="s">
        <v>162</v>
      </c>
      <c r="E9333" t="s">
        <v>43</v>
      </c>
      <c r="F9333" t="s">
        <v>26</v>
      </c>
      <c r="G9333" t="s">
        <v>27</v>
      </c>
      <c r="H9333" t="s">
        <v>920</v>
      </c>
      <c r="I9333">
        <v>36.840000000000003</v>
      </c>
      <c r="J9333">
        <v>3</v>
      </c>
      <c r="K9333">
        <v>17.309999999999999</v>
      </c>
      <c r="M9333" t="s">
        <v>3369</v>
      </c>
    </row>
    <row r="9334" spans="1:13" x14ac:dyDescent="0.25">
      <c r="A9334" s="7">
        <v>43056</v>
      </c>
      <c r="B9334" s="4">
        <f>YEAR(SaleData[[#This Row],[Order Date]])</f>
        <v>2017</v>
      </c>
      <c r="C9334" s="4">
        <f>MONTH(SaleData[[#This Row],[Order Date]])</f>
        <v>11</v>
      </c>
      <c r="D9334" t="s">
        <v>162</v>
      </c>
      <c r="E9334" t="s">
        <v>43</v>
      </c>
      <c r="F9334" t="s">
        <v>26</v>
      </c>
      <c r="G9334" t="s">
        <v>44</v>
      </c>
      <c r="H9334" t="s">
        <v>2321</v>
      </c>
      <c r="I9334">
        <v>87.71</v>
      </c>
      <c r="J9334">
        <v>7</v>
      </c>
      <c r="K9334">
        <v>41.22</v>
      </c>
      <c r="M9334" t="s">
        <v>3369</v>
      </c>
    </row>
    <row r="9335" spans="1:13" x14ac:dyDescent="0.25">
      <c r="A9335" s="7">
        <v>43056</v>
      </c>
      <c r="B9335" s="4">
        <f>YEAR(SaleData[[#This Row],[Order Date]])</f>
        <v>2017</v>
      </c>
      <c r="C9335" s="4">
        <f>MONTH(SaleData[[#This Row],[Order Date]])</f>
        <v>11</v>
      </c>
      <c r="D9335" t="s">
        <v>128</v>
      </c>
      <c r="E9335" t="s">
        <v>24</v>
      </c>
      <c r="F9335" t="s">
        <v>26</v>
      </c>
      <c r="G9335" t="s">
        <v>56</v>
      </c>
      <c r="H9335" t="s">
        <v>1941</v>
      </c>
      <c r="I9335">
        <v>92.06</v>
      </c>
      <c r="J9335">
        <v>6</v>
      </c>
      <c r="K9335">
        <v>-225.56</v>
      </c>
      <c r="M9335" t="s">
        <v>3369</v>
      </c>
    </row>
    <row r="9336" spans="1:13" x14ac:dyDescent="0.25">
      <c r="A9336" s="7">
        <v>43056</v>
      </c>
      <c r="B9336" s="4">
        <f>YEAR(SaleData[[#This Row],[Order Date]])</f>
        <v>2017</v>
      </c>
      <c r="C9336" s="4">
        <f>MONTH(SaleData[[#This Row],[Order Date]])</f>
        <v>11</v>
      </c>
      <c r="D9336" t="s">
        <v>128</v>
      </c>
      <c r="E9336" t="s">
        <v>24</v>
      </c>
      <c r="F9336" t="s">
        <v>26</v>
      </c>
      <c r="G9336" t="s">
        <v>31</v>
      </c>
      <c r="H9336" t="s">
        <v>1847</v>
      </c>
      <c r="I9336">
        <v>6.98</v>
      </c>
      <c r="J9336">
        <v>4</v>
      </c>
      <c r="K9336">
        <v>1.83</v>
      </c>
      <c r="M9336" t="s">
        <v>3369</v>
      </c>
    </row>
    <row r="9337" spans="1:13" x14ac:dyDescent="0.25">
      <c r="A9337" s="7">
        <v>43056</v>
      </c>
      <c r="B9337" s="4">
        <f>YEAR(SaleData[[#This Row],[Order Date]])</f>
        <v>2017</v>
      </c>
      <c r="C9337" s="4">
        <f>MONTH(SaleData[[#This Row],[Order Date]])</f>
        <v>11</v>
      </c>
      <c r="D9337" t="s">
        <v>128</v>
      </c>
      <c r="E9337" t="s">
        <v>24</v>
      </c>
      <c r="F9337" t="s">
        <v>16</v>
      </c>
      <c r="G9337" t="s">
        <v>17</v>
      </c>
      <c r="H9337" t="s">
        <v>250</v>
      </c>
      <c r="I9337">
        <v>62.96</v>
      </c>
      <c r="J9337">
        <v>3</v>
      </c>
      <c r="K9337">
        <v>-2.7</v>
      </c>
      <c r="M9337" t="s">
        <v>3369</v>
      </c>
    </row>
    <row r="9338" spans="1:13" x14ac:dyDescent="0.25">
      <c r="A9338" s="7">
        <v>43056</v>
      </c>
      <c r="B9338" s="4">
        <f>YEAR(SaleData[[#This Row],[Order Date]])</f>
        <v>2017</v>
      </c>
      <c r="C9338" s="4">
        <f>MONTH(SaleData[[#This Row],[Order Date]])</f>
        <v>11</v>
      </c>
      <c r="D9338" t="s">
        <v>128</v>
      </c>
      <c r="E9338" t="s">
        <v>24</v>
      </c>
      <c r="F9338" t="s">
        <v>26</v>
      </c>
      <c r="G9338" t="s">
        <v>27</v>
      </c>
      <c r="H9338" t="s">
        <v>2068</v>
      </c>
      <c r="I9338">
        <v>5.18</v>
      </c>
      <c r="J9338">
        <v>1</v>
      </c>
      <c r="K9338">
        <v>1.81</v>
      </c>
      <c r="M9338" t="s">
        <v>3369</v>
      </c>
    </row>
    <row r="9339" spans="1:13" x14ac:dyDescent="0.25">
      <c r="A9339" s="7">
        <v>43056</v>
      </c>
      <c r="B9339" s="4">
        <f>YEAR(SaleData[[#This Row],[Order Date]])</f>
        <v>2017</v>
      </c>
      <c r="C9339" s="4">
        <f>MONTH(SaleData[[#This Row],[Order Date]])</f>
        <v>11</v>
      </c>
      <c r="D9339" t="s">
        <v>1107</v>
      </c>
      <c r="E9339" t="s">
        <v>60</v>
      </c>
      <c r="F9339" t="s">
        <v>16</v>
      </c>
      <c r="G9339" t="s">
        <v>17</v>
      </c>
      <c r="H9339" t="s">
        <v>1078</v>
      </c>
      <c r="I9339">
        <v>227.96</v>
      </c>
      <c r="J9339">
        <v>2</v>
      </c>
      <c r="K9339">
        <v>36.47</v>
      </c>
      <c r="M9339" t="s">
        <v>3370</v>
      </c>
    </row>
    <row r="9340" spans="1:13" x14ac:dyDescent="0.25">
      <c r="A9340" s="7">
        <v>43056</v>
      </c>
      <c r="B9340" s="4">
        <f>YEAR(SaleData[[#This Row],[Order Date]])</f>
        <v>2017</v>
      </c>
      <c r="C9340" s="4">
        <f>MONTH(SaleData[[#This Row],[Order Date]])</f>
        <v>11</v>
      </c>
      <c r="D9340" t="s">
        <v>38</v>
      </c>
      <c r="E9340" t="s">
        <v>116</v>
      </c>
      <c r="F9340" t="s">
        <v>16</v>
      </c>
      <c r="G9340" t="s">
        <v>34</v>
      </c>
      <c r="H9340" t="s">
        <v>1875</v>
      </c>
      <c r="I9340">
        <v>318.08</v>
      </c>
      <c r="J9340">
        <v>4</v>
      </c>
      <c r="K9340">
        <v>34.99</v>
      </c>
      <c r="M9340" t="s">
        <v>3371</v>
      </c>
    </row>
    <row r="9341" spans="1:13" x14ac:dyDescent="0.25">
      <c r="A9341" s="7">
        <v>43056</v>
      </c>
      <c r="B9341" s="4">
        <f>YEAR(SaleData[[#This Row],[Order Date]])</f>
        <v>2017</v>
      </c>
      <c r="C9341" s="4">
        <f>MONTH(SaleData[[#This Row],[Order Date]])</f>
        <v>11</v>
      </c>
      <c r="D9341" t="s">
        <v>38</v>
      </c>
      <c r="E9341" t="s">
        <v>116</v>
      </c>
      <c r="F9341" t="s">
        <v>26</v>
      </c>
      <c r="G9341" t="s">
        <v>46</v>
      </c>
      <c r="H9341" t="s">
        <v>2542</v>
      </c>
      <c r="I9341">
        <v>5.8</v>
      </c>
      <c r="J9341">
        <v>1</v>
      </c>
      <c r="K9341">
        <v>2.61</v>
      </c>
      <c r="M9341" t="s">
        <v>3372</v>
      </c>
    </row>
    <row r="9342" spans="1:13" x14ac:dyDescent="0.25">
      <c r="A9342" s="7">
        <v>43057</v>
      </c>
      <c r="B9342" s="4">
        <f>YEAR(SaleData[[#This Row],[Order Date]])</f>
        <v>2017</v>
      </c>
      <c r="C9342" s="4">
        <f>MONTH(SaleData[[#This Row],[Order Date]])</f>
        <v>11</v>
      </c>
      <c r="D9342" t="s">
        <v>2134</v>
      </c>
      <c r="E9342" t="s">
        <v>43</v>
      </c>
      <c r="F9342" t="s">
        <v>26</v>
      </c>
      <c r="G9342" t="s">
        <v>46</v>
      </c>
      <c r="H9342" t="s">
        <v>1131</v>
      </c>
      <c r="I9342">
        <v>19.68</v>
      </c>
      <c r="J9342">
        <v>5</v>
      </c>
      <c r="K9342">
        <v>6.89</v>
      </c>
      <c r="M9342" t="s">
        <v>3372</v>
      </c>
    </row>
    <row r="9343" spans="1:13" x14ac:dyDescent="0.25">
      <c r="A9343" s="7">
        <v>43057</v>
      </c>
      <c r="B9343" s="4">
        <f>YEAR(SaleData[[#This Row],[Order Date]])</f>
        <v>2017</v>
      </c>
      <c r="C9343" s="4">
        <f>MONTH(SaleData[[#This Row],[Order Date]])</f>
        <v>11</v>
      </c>
      <c r="D9343" t="s">
        <v>2134</v>
      </c>
      <c r="E9343" t="s">
        <v>43</v>
      </c>
      <c r="F9343" t="s">
        <v>26</v>
      </c>
      <c r="G9343" t="s">
        <v>56</v>
      </c>
      <c r="H9343" t="s">
        <v>2545</v>
      </c>
      <c r="I9343">
        <v>140.66999999999999</v>
      </c>
      <c r="J9343">
        <v>3</v>
      </c>
      <c r="K9343">
        <v>54.86</v>
      </c>
      <c r="M9343" t="s">
        <v>3372</v>
      </c>
    </row>
    <row r="9344" spans="1:13" x14ac:dyDescent="0.25">
      <c r="A9344" s="7">
        <v>43057</v>
      </c>
      <c r="B9344" s="4">
        <f>YEAR(SaleData[[#This Row],[Order Date]])</f>
        <v>2017</v>
      </c>
      <c r="C9344" s="4">
        <f>MONTH(SaleData[[#This Row],[Order Date]])</f>
        <v>11</v>
      </c>
      <c r="D9344" t="s">
        <v>331</v>
      </c>
      <c r="E9344" t="s">
        <v>79</v>
      </c>
      <c r="F9344" t="s">
        <v>26</v>
      </c>
      <c r="G9344" t="s">
        <v>62</v>
      </c>
      <c r="H9344" t="s">
        <v>421</v>
      </c>
      <c r="I9344">
        <v>39.07</v>
      </c>
      <c r="J9344">
        <v>6</v>
      </c>
      <c r="K9344">
        <v>9.77</v>
      </c>
      <c r="M9344" t="s">
        <v>3372</v>
      </c>
    </row>
    <row r="9345" spans="1:13" x14ac:dyDescent="0.25">
      <c r="A9345" s="7">
        <v>43057</v>
      </c>
      <c r="B9345" s="4">
        <f>YEAR(SaleData[[#This Row],[Order Date]])</f>
        <v>2017</v>
      </c>
      <c r="C9345" s="4">
        <f>MONTH(SaleData[[#This Row],[Order Date]])</f>
        <v>11</v>
      </c>
      <c r="D9345" t="s">
        <v>1729</v>
      </c>
      <c r="E9345" t="s">
        <v>129</v>
      </c>
      <c r="F9345" t="s">
        <v>26</v>
      </c>
      <c r="G9345" t="s">
        <v>56</v>
      </c>
      <c r="H9345" t="s">
        <v>1639</v>
      </c>
      <c r="I9345">
        <v>45.22</v>
      </c>
      <c r="J9345">
        <v>3</v>
      </c>
      <c r="K9345">
        <v>4.5199999999999996</v>
      </c>
      <c r="M9345" t="s">
        <v>3373</v>
      </c>
    </row>
    <row r="9346" spans="1:13" x14ac:dyDescent="0.25">
      <c r="A9346" s="7">
        <v>43057</v>
      </c>
      <c r="B9346" s="4">
        <f>YEAR(SaleData[[#This Row],[Order Date]])</f>
        <v>2017</v>
      </c>
      <c r="C9346" s="4">
        <f>MONTH(SaleData[[#This Row],[Order Date]])</f>
        <v>11</v>
      </c>
      <c r="D9346" t="s">
        <v>1729</v>
      </c>
      <c r="E9346" t="s">
        <v>129</v>
      </c>
      <c r="F9346" t="s">
        <v>26</v>
      </c>
      <c r="G9346" t="s">
        <v>31</v>
      </c>
      <c r="H9346" t="s">
        <v>789</v>
      </c>
      <c r="I9346">
        <v>10.42</v>
      </c>
      <c r="J9346">
        <v>7</v>
      </c>
      <c r="K9346">
        <v>-2.21</v>
      </c>
      <c r="M9346" t="s">
        <v>3373</v>
      </c>
    </row>
    <row r="9347" spans="1:13" x14ac:dyDescent="0.25">
      <c r="A9347" s="7">
        <v>43057</v>
      </c>
      <c r="B9347" s="4">
        <f>YEAR(SaleData[[#This Row],[Order Date]])</f>
        <v>2017</v>
      </c>
      <c r="C9347" s="4">
        <f>MONTH(SaleData[[#This Row],[Order Date]])</f>
        <v>11</v>
      </c>
      <c r="D9347" t="s">
        <v>1729</v>
      </c>
      <c r="E9347" t="s">
        <v>129</v>
      </c>
      <c r="F9347" t="s">
        <v>26</v>
      </c>
      <c r="G9347" t="s">
        <v>62</v>
      </c>
      <c r="H9347" t="s">
        <v>431</v>
      </c>
      <c r="I9347">
        <v>7.87</v>
      </c>
      <c r="J9347">
        <v>3</v>
      </c>
      <c r="K9347">
        <v>1.28</v>
      </c>
      <c r="M9347" t="s">
        <v>3373</v>
      </c>
    </row>
    <row r="9348" spans="1:13" x14ac:dyDescent="0.25">
      <c r="A9348" s="7">
        <v>43057</v>
      </c>
      <c r="B9348" s="4">
        <f>YEAR(SaleData[[#This Row],[Order Date]])</f>
        <v>2017</v>
      </c>
      <c r="C9348" s="4">
        <f>MONTH(SaleData[[#This Row],[Order Date]])</f>
        <v>11</v>
      </c>
      <c r="D9348" t="s">
        <v>1729</v>
      </c>
      <c r="E9348" t="s">
        <v>129</v>
      </c>
      <c r="F9348" t="s">
        <v>11</v>
      </c>
      <c r="G9348" t="s">
        <v>21</v>
      </c>
      <c r="H9348" t="s">
        <v>2152</v>
      </c>
      <c r="I9348">
        <v>118.78</v>
      </c>
      <c r="J9348">
        <v>3</v>
      </c>
      <c r="K9348">
        <v>-27.72</v>
      </c>
      <c r="M9348" t="s">
        <v>3373</v>
      </c>
    </row>
    <row r="9349" spans="1:13" x14ac:dyDescent="0.25">
      <c r="A9349" s="7">
        <v>43057</v>
      </c>
      <c r="B9349" s="4">
        <f>YEAR(SaleData[[#This Row],[Order Date]])</f>
        <v>2017</v>
      </c>
      <c r="C9349" s="4">
        <f>MONTH(SaleData[[#This Row],[Order Date]])</f>
        <v>11</v>
      </c>
      <c r="D9349" t="s">
        <v>1729</v>
      </c>
      <c r="E9349" t="s">
        <v>129</v>
      </c>
      <c r="F9349" t="s">
        <v>26</v>
      </c>
      <c r="G9349" t="s">
        <v>31</v>
      </c>
      <c r="H9349" t="s">
        <v>1327</v>
      </c>
      <c r="I9349">
        <v>1.45</v>
      </c>
      <c r="J9349">
        <v>1</v>
      </c>
      <c r="K9349">
        <v>0.24</v>
      </c>
      <c r="M9349" t="s">
        <v>3373</v>
      </c>
    </row>
    <row r="9350" spans="1:13" x14ac:dyDescent="0.25">
      <c r="A9350" s="7">
        <v>43057</v>
      </c>
      <c r="B9350" s="4">
        <f>YEAR(SaleData[[#This Row],[Order Date]])</f>
        <v>2017</v>
      </c>
      <c r="C9350" s="4">
        <f>MONTH(SaleData[[#This Row],[Order Date]])</f>
        <v>11</v>
      </c>
      <c r="D9350" t="s">
        <v>1729</v>
      </c>
      <c r="E9350" t="s">
        <v>129</v>
      </c>
      <c r="F9350" t="s">
        <v>26</v>
      </c>
      <c r="G9350" t="s">
        <v>46</v>
      </c>
      <c r="H9350" t="s">
        <v>1732</v>
      </c>
      <c r="I9350">
        <v>55.47</v>
      </c>
      <c r="J9350">
        <v>5</v>
      </c>
      <c r="K9350">
        <v>-46.23</v>
      </c>
      <c r="M9350" t="s">
        <v>3373</v>
      </c>
    </row>
    <row r="9351" spans="1:13" x14ac:dyDescent="0.25">
      <c r="A9351" s="7">
        <v>43057</v>
      </c>
      <c r="B9351" s="4">
        <f>YEAR(SaleData[[#This Row],[Order Date]])</f>
        <v>2017</v>
      </c>
      <c r="C9351" s="4">
        <f>MONTH(SaleData[[#This Row],[Order Date]])</f>
        <v>11</v>
      </c>
      <c r="D9351" t="s">
        <v>1000</v>
      </c>
      <c r="E9351" t="s">
        <v>87</v>
      </c>
      <c r="F9351" t="s">
        <v>26</v>
      </c>
      <c r="G9351" t="s">
        <v>31</v>
      </c>
      <c r="H9351" t="s">
        <v>109</v>
      </c>
      <c r="I9351">
        <v>12.58</v>
      </c>
      <c r="J9351">
        <v>4</v>
      </c>
      <c r="K9351">
        <v>4.09</v>
      </c>
      <c r="M9351" t="s">
        <v>3373</v>
      </c>
    </row>
    <row r="9352" spans="1:13" x14ac:dyDescent="0.25">
      <c r="A9352" s="7">
        <v>43057</v>
      </c>
      <c r="B9352" s="4">
        <f>YEAR(SaleData[[#This Row],[Order Date]])</f>
        <v>2017</v>
      </c>
      <c r="C9352" s="4">
        <f>MONTH(SaleData[[#This Row],[Order Date]])</f>
        <v>11</v>
      </c>
      <c r="D9352" t="s">
        <v>2404</v>
      </c>
      <c r="E9352" t="s">
        <v>24</v>
      </c>
      <c r="F9352" t="s">
        <v>11</v>
      </c>
      <c r="G9352" t="s">
        <v>141</v>
      </c>
      <c r="H9352" t="s">
        <v>822</v>
      </c>
      <c r="I9352">
        <v>1439.97</v>
      </c>
      <c r="J9352">
        <v>4</v>
      </c>
      <c r="K9352">
        <v>485.99</v>
      </c>
      <c r="M9352" t="s">
        <v>3373</v>
      </c>
    </row>
    <row r="9353" spans="1:13" x14ac:dyDescent="0.25">
      <c r="A9353" s="7">
        <v>43057</v>
      </c>
      <c r="B9353" s="4">
        <f>YEAR(SaleData[[#This Row],[Order Date]])</f>
        <v>2017</v>
      </c>
      <c r="C9353" s="4">
        <f>MONTH(SaleData[[#This Row],[Order Date]])</f>
        <v>11</v>
      </c>
      <c r="D9353" t="s">
        <v>2404</v>
      </c>
      <c r="E9353" t="s">
        <v>24</v>
      </c>
      <c r="F9353" t="s">
        <v>11</v>
      </c>
      <c r="G9353" t="s">
        <v>12</v>
      </c>
      <c r="H9353" t="s">
        <v>1475</v>
      </c>
      <c r="I9353">
        <v>43.56</v>
      </c>
      <c r="J9353">
        <v>3</v>
      </c>
      <c r="K9353">
        <v>-4.9000000000000004</v>
      </c>
      <c r="M9353" t="s">
        <v>3373</v>
      </c>
    </row>
    <row r="9354" spans="1:13" x14ac:dyDescent="0.25">
      <c r="A9354" s="7">
        <v>43057</v>
      </c>
      <c r="B9354" s="4">
        <f>YEAR(SaleData[[#This Row],[Order Date]])</f>
        <v>2017</v>
      </c>
      <c r="C9354" s="4">
        <f>MONTH(SaleData[[#This Row],[Order Date]])</f>
        <v>11</v>
      </c>
      <c r="D9354" t="s">
        <v>998</v>
      </c>
      <c r="E9354" t="s">
        <v>171</v>
      </c>
      <c r="F9354" t="s">
        <v>11</v>
      </c>
      <c r="G9354" t="s">
        <v>21</v>
      </c>
      <c r="H9354" t="s">
        <v>757</v>
      </c>
      <c r="I9354">
        <v>569.64</v>
      </c>
      <c r="J9354">
        <v>2</v>
      </c>
      <c r="K9354">
        <v>148.11000000000001</v>
      </c>
      <c r="M9354" t="s">
        <v>3373</v>
      </c>
    </row>
    <row r="9355" spans="1:13" x14ac:dyDescent="0.25">
      <c r="A9355" s="7">
        <v>43057</v>
      </c>
      <c r="B9355" s="4">
        <f>YEAR(SaleData[[#This Row],[Order Date]])</f>
        <v>2017</v>
      </c>
      <c r="C9355" s="4">
        <f>MONTH(SaleData[[#This Row],[Order Date]])</f>
        <v>11</v>
      </c>
      <c r="D9355" t="s">
        <v>998</v>
      </c>
      <c r="E9355" t="s">
        <v>171</v>
      </c>
      <c r="F9355" t="s">
        <v>26</v>
      </c>
      <c r="G9355" t="s">
        <v>46</v>
      </c>
      <c r="H9355" t="s">
        <v>413</v>
      </c>
      <c r="I9355">
        <v>9.14</v>
      </c>
      <c r="J9355">
        <v>1</v>
      </c>
      <c r="K9355">
        <v>4.57</v>
      </c>
      <c r="M9355" t="s">
        <v>3373</v>
      </c>
    </row>
    <row r="9356" spans="1:13" x14ac:dyDescent="0.25">
      <c r="A9356" s="7">
        <v>43057</v>
      </c>
      <c r="B9356" s="4">
        <f>YEAR(SaleData[[#This Row],[Order Date]])</f>
        <v>2017</v>
      </c>
      <c r="C9356" s="4">
        <f>MONTH(SaleData[[#This Row],[Order Date]])</f>
        <v>11</v>
      </c>
      <c r="D9356" t="s">
        <v>998</v>
      </c>
      <c r="E9356" t="s">
        <v>171</v>
      </c>
      <c r="F9356" t="s">
        <v>16</v>
      </c>
      <c r="G9356" t="s">
        <v>34</v>
      </c>
      <c r="H9356" t="s">
        <v>329</v>
      </c>
      <c r="I9356">
        <v>1196.8599999999999</v>
      </c>
      <c r="J9356">
        <v>7</v>
      </c>
      <c r="K9356">
        <v>119.69</v>
      </c>
      <c r="M9356" t="s">
        <v>3373</v>
      </c>
    </row>
    <row r="9357" spans="1:13" x14ac:dyDescent="0.25">
      <c r="A9357" s="7">
        <v>43057</v>
      </c>
      <c r="B9357" s="4">
        <f>YEAR(SaleData[[#This Row],[Order Date]])</f>
        <v>2017</v>
      </c>
      <c r="C9357" s="4">
        <f>MONTH(SaleData[[#This Row],[Order Date]])</f>
        <v>11</v>
      </c>
      <c r="D9357" t="s">
        <v>998</v>
      </c>
      <c r="E9357" t="s">
        <v>171</v>
      </c>
      <c r="F9357" t="s">
        <v>16</v>
      </c>
      <c r="G9357" t="s">
        <v>235</v>
      </c>
      <c r="H9357" t="s">
        <v>2293</v>
      </c>
      <c r="I9357">
        <v>523.26</v>
      </c>
      <c r="J9357">
        <v>9</v>
      </c>
      <c r="K9357">
        <v>125.58</v>
      </c>
      <c r="M9357" t="s">
        <v>3373</v>
      </c>
    </row>
    <row r="9358" spans="1:13" x14ac:dyDescent="0.25">
      <c r="A9358" s="7">
        <v>43057</v>
      </c>
      <c r="B9358" s="4">
        <f>YEAR(SaleData[[#This Row],[Order Date]])</f>
        <v>2017</v>
      </c>
      <c r="C9358" s="4">
        <f>MONTH(SaleData[[#This Row],[Order Date]])</f>
        <v>11</v>
      </c>
      <c r="D9358" t="s">
        <v>330</v>
      </c>
      <c r="E9358" t="s">
        <v>20</v>
      </c>
      <c r="F9358" t="s">
        <v>16</v>
      </c>
      <c r="G9358" t="s">
        <v>17</v>
      </c>
      <c r="H9358" t="s">
        <v>1319</v>
      </c>
      <c r="I9358">
        <v>127.76</v>
      </c>
      <c r="J9358">
        <v>2</v>
      </c>
      <c r="K9358">
        <v>2.84</v>
      </c>
      <c r="M9358" t="s">
        <v>3374</v>
      </c>
    </row>
    <row r="9359" spans="1:13" x14ac:dyDescent="0.25">
      <c r="A9359" s="7">
        <v>43057</v>
      </c>
      <c r="B9359" s="4">
        <f>YEAR(SaleData[[#This Row],[Order Date]])</f>
        <v>2017</v>
      </c>
      <c r="C9359" s="4">
        <f>MONTH(SaleData[[#This Row],[Order Date]])</f>
        <v>11</v>
      </c>
      <c r="D9359" t="s">
        <v>955</v>
      </c>
      <c r="E9359" t="s">
        <v>163</v>
      </c>
      <c r="F9359" t="s">
        <v>26</v>
      </c>
      <c r="G9359" t="s">
        <v>62</v>
      </c>
      <c r="H9359" t="s">
        <v>1976</v>
      </c>
      <c r="I9359">
        <v>12.84</v>
      </c>
      <c r="J9359">
        <v>3</v>
      </c>
      <c r="K9359">
        <v>3.72</v>
      </c>
      <c r="M9359" t="s">
        <v>3374</v>
      </c>
    </row>
    <row r="9360" spans="1:13" x14ac:dyDescent="0.25">
      <c r="A9360" s="7">
        <v>43057</v>
      </c>
      <c r="B9360" s="4">
        <f>YEAR(SaleData[[#This Row],[Order Date]])</f>
        <v>2017</v>
      </c>
      <c r="C9360" s="4">
        <f>MONTH(SaleData[[#This Row],[Order Date]])</f>
        <v>11</v>
      </c>
      <c r="D9360" t="s">
        <v>372</v>
      </c>
      <c r="E9360" t="s">
        <v>60</v>
      </c>
      <c r="F9360" t="s">
        <v>11</v>
      </c>
      <c r="G9360" t="s">
        <v>202</v>
      </c>
      <c r="H9360" t="s">
        <v>2257</v>
      </c>
      <c r="I9360">
        <v>9099.93</v>
      </c>
      <c r="J9360">
        <v>7</v>
      </c>
      <c r="K9360">
        <v>2365.98</v>
      </c>
      <c r="M9360" t="s">
        <v>3374</v>
      </c>
    </row>
    <row r="9361" spans="1:13" x14ac:dyDescent="0.25">
      <c r="A9361" s="7">
        <v>43057</v>
      </c>
      <c r="B9361" s="4">
        <f>YEAR(SaleData[[#This Row],[Order Date]])</f>
        <v>2017</v>
      </c>
      <c r="C9361" s="4">
        <f>MONTH(SaleData[[#This Row],[Order Date]])</f>
        <v>11</v>
      </c>
      <c r="D9361" t="s">
        <v>372</v>
      </c>
      <c r="E9361" t="s">
        <v>60</v>
      </c>
      <c r="F9361" t="s">
        <v>16</v>
      </c>
      <c r="G9361" t="s">
        <v>34</v>
      </c>
      <c r="H9361" t="s">
        <v>2337</v>
      </c>
      <c r="I9361">
        <v>9.9600000000000009</v>
      </c>
      <c r="J9361">
        <v>2</v>
      </c>
      <c r="K9361">
        <v>3.29</v>
      </c>
      <c r="M9361" t="s">
        <v>3374</v>
      </c>
    </row>
    <row r="9362" spans="1:13" x14ac:dyDescent="0.25">
      <c r="A9362" s="7">
        <v>43057</v>
      </c>
      <c r="B9362" s="4">
        <f>YEAR(SaleData[[#This Row],[Order Date]])</f>
        <v>2017</v>
      </c>
      <c r="C9362" s="4">
        <f>MONTH(SaleData[[#This Row],[Order Date]])</f>
        <v>11</v>
      </c>
      <c r="D9362" t="s">
        <v>372</v>
      </c>
      <c r="E9362" t="s">
        <v>60</v>
      </c>
      <c r="F9362" t="s">
        <v>26</v>
      </c>
      <c r="G9362" t="s">
        <v>46</v>
      </c>
      <c r="H9362" t="s">
        <v>1161</v>
      </c>
      <c r="I9362">
        <v>25.3</v>
      </c>
      <c r="J9362">
        <v>5</v>
      </c>
      <c r="K9362">
        <v>11.89</v>
      </c>
      <c r="M9362" t="s">
        <v>3374</v>
      </c>
    </row>
    <row r="9363" spans="1:13" x14ac:dyDescent="0.25">
      <c r="A9363" s="7">
        <v>43058</v>
      </c>
      <c r="B9363" s="4">
        <f>YEAR(SaleData[[#This Row],[Order Date]])</f>
        <v>2017</v>
      </c>
      <c r="C9363" s="4">
        <f>MONTH(SaleData[[#This Row],[Order Date]])</f>
        <v>11</v>
      </c>
      <c r="D9363" t="s">
        <v>1672</v>
      </c>
      <c r="E9363" t="s">
        <v>116</v>
      </c>
      <c r="F9363" t="s">
        <v>16</v>
      </c>
      <c r="G9363" t="s">
        <v>17</v>
      </c>
      <c r="H9363" t="s">
        <v>948</v>
      </c>
      <c r="I9363">
        <v>301.95999999999998</v>
      </c>
      <c r="J9363">
        <v>2</v>
      </c>
      <c r="K9363">
        <v>90.59</v>
      </c>
      <c r="M9363" t="s">
        <v>3374</v>
      </c>
    </row>
    <row r="9364" spans="1:13" x14ac:dyDescent="0.25">
      <c r="A9364" s="7">
        <v>43058</v>
      </c>
      <c r="B9364" s="4">
        <f>YEAR(SaleData[[#This Row],[Order Date]])</f>
        <v>2017</v>
      </c>
      <c r="C9364" s="4">
        <f>MONTH(SaleData[[#This Row],[Order Date]])</f>
        <v>11</v>
      </c>
      <c r="D9364" t="s">
        <v>1672</v>
      </c>
      <c r="E9364" t="s">
        <v>116</v>
      </c>
      <c r="F9364" t="s">
        <v>26</v>
      </c>
      <c r="G9364" t="s">
        <v>56</v>
      </c>
      <c r="H9364" t="s">
        <v>2548</v>
      </c>
      <c r="I9364">
        <v>180.66</v>
      </c>
      <c r="J9364">
        <v>3</v>
      </c>
      <c r="K9364">
        <v>50.58</v>
      </c>
      <c r="M9364" t="s">
        <v>3374</v>
      </c>
    </row>
    <row r="9365" spans="1:13" x14ac:dyDescent="0.25">
      <c r="A9365" s="7">
        <v>43058</v>
      </c>
      <c r="B9365" s="4">
        <f>YEAR(SaleData[[#This Row],[Order Date]])</f>
        <v>2017</v>
      </c>
      <c r="C9365" s="4">
        <f>MONTH(SaleData[[#This Row],[Order Date]])</f>
        <v>11</v>
      </c>
      <c r="D9365" t="s">
        <v>1672</v>
      </c>
      <c r="E9365" t="s">
        <v>116</v>
      </c>
      <c r="F9365" t="s">
        <v>11</v>
      </c>
      <c r="G9365" t="s">
        <v>21</v>
      </c>
      <c r="H9365" t="s">
        <v>215</v>
      </c>
      <c r="I9365">
        <v>191.98</v>
      </c>
      <c r="J9365">
        <v>2</v>
      </c>
      <c r="K9365">
        <v>51.83</v>
      </c>
      <c r="M9365" t="s">
        <v>3374</v>
      </c>
    </row>
    <row r="9366" spans="1:13" x14ac:dyDescent="0.25">
      <c r="A9366" s="7">
        <v>43058</v>
      </c>
      <c r="B9366" s="4">
        <f>YEAR(SaleData[[#This Row],[Order Date]])</f>
        <v>2017</v>
      </c>
      <c r="C9366" s="4">
        <f>MONTH(SaleData[[#This Row],[Order Date]])</f>
        <v>11</v>
      </c>
      <c r="D9366" t="s">
        <v>1672</v>
      </c>
      <c r="E9366" t="s">
        <v>116</v>
      </c>
      <c r="F9366" t="s">
        <v>11</v>
      </c>
      <c r="G9366" t="s">
        <v>21</v>
      </c>
      <c r="H9366" t="s">
        <v>2415</v>
      </c>
      <c r="I9366">
        <v>65.989999999999995</v>
      </c>
      <c r="J9366">
        <v>1</v>
      </c>
      <c r="K9366">
        <v>17.16</v>
      </c>
      <c r="M9366" t="s">
        <v>3374</v>
      </c>
    </row>
    <row r="9367" spans="1:13" x14ac:dyDescent="0.25">
      <c r="A9367" s="7">
        <v>43058</v>
      </c>
      <c r="B9367" s="4">
        <f>YEAR(SaleData[[#This Row],[Order Date]])</f>
        <v>2017</v>
      </c>
      <c r="C9367" s="4">
        <f>MONTH(SaleData[[#This Row],[Order Date]])</f>
        <v>11</v>
      </c>
      <c r="D9367" t="s">
        <v>1997</v>
      </c>
      <c r="E9367" t="s">
        <v>43</v>
      </c>
      <c r="F9367" t="s">
        <v>16</v>
      </c>
      <c r="G9367" t="s">
        <v>17</v>
      </c>
      <c r="H9367" t="s">
        <v>145</v>
      </c>
      <c r="I9367">
        <v>1212.96</v>
      </c>
      <c r="J9367">
        <v>7</v>
      </c>
      <c r="K9367">
        <v>90.97</v>
      </c>
      <c r="M9367" t="s">
        <v>3374</v>
      </c>
    </row>
    <row r="9368" spans="1:13" x14ac:dyDescent="0.25">
      <c r="A9368" s="7">
        <v>43058</v>
      </c>
      <c r="B9368" s="4">
        <f>YEAR(SaleData[[#This Row],[Order Date]])</f>
        <v>2017</v>
      </c>
      <c r="C9368" s="4">
        <f>MONTH(SaleData[[#This Row],[Order Date]])</f>
        <v>11</v>
      </c>
      <c r="D9368" t="s">
        <v>1997</v>
      </c>
      <c r="E9368" t="s">
        <v>43</v>
      </c>
      <c r="F9368" t="s">
        <v>26</v>
      </c>
      <c r="G9368" t="s">
        <v>27</v>
      </c>
      <c r="H9368" t="s">
        <v>964</v>
      </c>
      <c r="I9368">
        <v>18.54</v>
      </c>
      <c r="J9368">
        <v>2</v>
      </c>
      <c r="K9368">
        <v>8.7100000000000009</v>
      </c>
      <c r="M9368" t="s">
        <v>3374</v>
      </c>
    </row>
    <row r="9369" spans="1:13" x14ac:dyDescent="0.25">
      <c r="A9369" s="7">
        <v>43058</v>
      </c>
      <c r="B9369" s="4">
        <f>YEAR(SaleData[[#This Row],[Order Date]])</f>
        <v>2017</v>
      </c>
      <c r="C9369" s="4">
        <f>MONTH(SaleData[[#This Row],[Order Date]])</f>
        <v>11</v>
      </c>
      <c r="D9369" t="s">
        <v>1203</v>
      </c>
      <c r="E9369" t="s">
        <v>855</v>
      </c>
      <c r="F9369" t="s">
        <v>26</v>
      </c>
      <c r="G9369" t="s">
        <v>213</v>
      </c>
      <c r="H9369" t="s">
        <v>2424</v>
      </c>
      <c r="I9369">
        <v>16.68</v>
      </c>
      <c r="J9369">
        <v>2</v>
      </c>
      <c r="K9369">
        <v>4.34</v>
      </c>
      <c r="M9369" t="s">
        <v>3374</v>
      </c>
    </row>
    <row r="9370" spans="1:13" x14ac:dyDescent="0.25">
      <c r="A9370" s="7">
        <v>43058</v>
      </c>
      <c r="B9370" s="4">
        <f>YEAR(SaleData[[#This Row],[Order Date]])</f>
        <v>2017</v>
      </c>
      <c r="C9370" s="4">
        <f>MONTH(SaleData[[#This Row],[Order Date]])</f>
        <v>11</v>
      </c>
      <c r="D9370" t="s">
        <v>1203</v>
      </c>
      <c r="E9370" t="s">
        <v>855</v>
      </c>
      <c r="F9370" t="s">
        <v>26</v>
      </c>
      <c r="G9370" t="s">
        <v>27</v>
      </c>
      <c r="H9370" t="s">
        <v>2549</v>
      </c>
      <c r="I9370">
        <v>19.440000000000001</v>
      </c>
      <c r="J9370">
        <v>3</v>
      </c>
      <c r="K9370">
        <v>9.33</v>
      </c>
      <c r="M9370" t="s">
        <v>3374</v>
      </c>
    </row>
    <row r="9371" spans="1:13" x14ac:dyDescent="0.25">
      <c r="A9371" s="7">
        <v>43058</v>
      </c>
      <c r="B9371" s="4">
        <f>YEAR(SaleData[[#This Row],[Order Date]])</f>
        <v>2017</v>
      </c>
      <c r="C9371" s="4">
        <f>MONTH(SaleData[[#This Row],[Order Date]])</f>
        <v>11</v>
      </c>
      <c r="D9371" t="s">
        <v>1203</v>
      </c>
      <c r="E9371" t="s">
        <v>855</v>
      </c>
      <c r="F9371" t="s">
        <v>26</v>
      </c>
      <c r="G9371" t="s">
        <v>27</v>
      </c>
      <c r="H9371" t="s">
        <v>1493</v>
      </c>
      <c r="I9371">
        <v>192.16</v>
      </c>
      <c r="J9371">
        <v>4</v>
      </c>
      <c r="K9371">
        <v>92.24</v>
      </c>
      <c r="M9371" t="s">
        <v>3374</v>
      </c>
    </row>
    <row r="9372" spans="1:13" x14ac:dyDescent="0.25">
      <c r="A9372" s="7">
        <v>43058</v>
      </c>
      <c r="B9372" s="4">
        <f>YEAR(SaleData[[#This Row],[Order Date]])</f>
        <v>2017</v>
      </c>
      <c r="C9372" s="4">
        <f>MONTH(SaleData[[#This Row],[Order Date]])</f>
        <v>11</v>
      </c>
      <c r="D9372" t="s">
        <v>2173</v>
      </c>
      <c r="E9372" t="s">
        <v>24</v>
      </c>
      <c r="F9372" t="s">
        <v>26</v>
      </c>
      <c r="G9372" t="s">
        <v>46</v>
      </c>
      <c r="H9372" t="s">
        <v>2305</v>
      </c>
      <c r="I9372">
        <v>5.94</v>
      </c>
      <c r="J9372">
        <v>7</v>
      </c>
      <c r="K9372">
        <v>-8.9</v>
      </c>
      <c r="M9372" t="s">
        <v>3375</v>
      </c>
    </row>
    <row r="9373" spans="1:13" x14ac:dyDescent="0.25">
      <c r="A9373" s="7">
        <v>43058</v>
      </c>
      <c r="B9373" s="4">
        <f>YEAR(SaleData[[#This Row],[Order Date]])</f>
        <v>2017</v>
      </c>
      <c r="C9373" s="4">
        <f>MONTH(SaleData[[#This Row],[Order Date]])</f>
        <v>11</v>
      </c>
      <c r="D9373" t="s">
        <v>1234</v>
      </c>
      <c r="E9373" t="s">
        <v>129</v>
      </c>
      <c r="F9373" t="s">
        <v>11</v>
      </c>
      <c r="G9373" t="s">
        <v>12</v>
      </c>
      <c r="H9373" t="s">
        <v>200</v>
      </c>
      <c r="I9373">
        <v>479.95</v>
      </c>
      <c r="J9373">
        <v>6</v>
      </c>
      <c r="K9373">
        <v>107.99</v>
      </c>
      <c r="M9373" t="s">
        <v>3375</v>
      </c>
    </row>
    <row r="9374" spans="1:13" x14ac:dyDescent="0.25">
      <c r="A9374" s="7">
        <v>43058</v>
      </c>
      <c r="B9374" s="4">
        <f>YEAR(SaleData[[#This Row],[Order Date]])</f>
        <v>2017</v>
      </c>
      <c r="C9374" s="4">
        <f>MONTH(SaleData[[#This Row],[Order Date]])</f>
        <v>11</v>
      </c>
      <c r="D9374" t="s">
        <v>1234</v>
      </c>
      <c r="E9374" t="s">
        <v>129</v>
      </c>
      <c r="F9374" t="s">
        <v>26</v>
      </c>
      <c r="G9374" t="s">
        <v>62</v>
      </c>
      <c r="H9374" t="s">
        <v>595</v>
      </c>
      <c r="I9374">
        <v>23.92</v>
      </c>
      <c r="J9374">
        <v>5</v>
      </c>
      <c r="K9374">
        <v>1.79</v>
      </c>
      <c r="M9374" t="s">
        <v>3375</v>
      </c>
    </row>
    <row r="9375" spans="1:13" x14ac:dyDescent="0.25">
      <c r="A9375" s="7">
        <v>43058</v>
      </c>
      <c r="B9375" s="4">
        <f>YEAR(SaleData[[#This Row],[Order Date]])</f>
        <v>2017</v>
      </c>
      <c r="C9375" s="4">
        <f>MONTH(SaleData[[#This Row],[Order Date]])</f>
        <v>11</v>
      </c>
      <c r="D9375" t="s">
        <v>1364</v>
      </c>
      <c r="E9375" t="s">
        <v>43</v>
      </c>
      <c r="F9375" t="s">
        <v>16</v>
      </c>
      <c r="G9375" t="s">
        <v>17</v>
      </c>
      <c r="H9375" t="s">
        <v>1562</v>
      </c>
      <c r="I9375">
        <v>1348.7</v>
      </c>
      <c r="J9375">
        <v>6</v>
      </c>
      <c r="K9375">
        <v>-219.16</v>
      </c>
      <c r="M9375" t="s">
        <v>3375</v>
      </c>
    </row>
    <row r="9376" spans="1:13" x14ac:dyDescent="0.25">
      <c r="A9376" s="7">
        <v>43058</v>
      </c>
      <c r="B9376" s="4">
        <f>YEAR(SaleData[[#This Row],[Order Date]])</f>
        <v>2017</v>
      </c>
      <c r="C9376" s="4">
        <f>MONTH(SaleData[[#This Row],[Order Date]])</f>
        <v>11</v>
      </c>
      <c r="D9376" t="s">
        <v>1364</v>
      </c>
      <c r="E9376" t="s">
        <v>43</v>
      </c>
      <c r="F9376" t="s">
        <v>16</v>
      </c>
      <c r="G9376" t="s">
        <v>17</v>
      </c>
      <c r="H9376" t="s">
        <v>1112</v>
      </c>
      <c r="I9376">
        <v>700.15</v>
      </c>
      <c r="J9376">
        <v>3</v>
      </c>
      <c r="K9376">
        <v>78.77</v>
      </c>
      <c r="M9376" t="s">
        <v>3375</v>
      </c>
    </row>
    <row r="9377" spans="1:13" x14ac:dyDescent="0.25">
      <c r="A9377" s="7">
        <v>43058</v>
      </c>
      <c r="B9377" s="4">
        <f>YEAR(SaleData[[#This Row],[Order Date]])</f>
        <v>2017</v>
      </c>
      <c r="C9377" s="4">
        <f>MONTH(SaleData[[#This Row],[Order Date]])</f>
        <v>11</v>
      </c>
      <c r="D9377" t="s">
        <v>272</v>
      </c>
      <c r="E9377" t="s">
        <v>20</v>
      </c>
      <c r="F9377" t="s">
        <v>26</v>
      </c>
      <c r="G9377" t="s">
        <v>27</v>
      </c>
      <c r="H9377" t="s">
        <v>1966</v>
      </c>
      <c r="I9377">
        <v>80.88</v>
      </c>
      <c r="J9377">
        <v>3</v>
      </c>
      <c r="K9377">
        <v>39.630000000000003</v>
      </c>
      <c r="M9377" t="s">
        <v>3375</v>
      </c>
    </row>
    <row r="9378" spans="1:13" x14ac:dyDescent="0.25">
      <c r="A9378" s="7">
        <v>43058</v>
      </c>
      <c r="B9378" s="4">
        <f>YEAR(SaleData[[#This Row],[Order Date]])</f>
        <v>2017</v>
      </c>
      <c r="C9378" s="4">
        <f>MONTH(SaleData[[#This Row],[Order Date]])</f>
        <v>11</v>
      </c>
      <c r="D9378" t="s">
        <v>272</v>
      </c>
      <c r="E9378" t="s">
        <v>20</v>
      </c>
      <c r="F9378" t="s">
        <v>11</v>
      </c>
      <c r="G9378" t="s">
        <v>12</v>
      </c>
      <c r="H9378" t="s">
        <v>1945</v>
      </c>
      <c r="I9378">
        <v>599.9</v>
      </c>
      <c r="J9378">
        <v>10</v>
      </c>
      <c r="K9378">
        <v>191.97</v>
      </c>
      <c r="M9378" t="s">
        <v>3375</v>
      </c>
    </row>
    <row r="9379" spans="1:13" x14ac:dyDescent="0.25">
      <c r="A9379" s="7">
        <v>43058</v>
      </c>
      <c r="B9379" s="4">
        <f>YEAR(SaleData[[#This Row],[Order Date]])</f>
        <v>2017</v>
      </c>
      <c r="C9379" s="4">
        <f>MONTH(SaleData[[#This Row],[Order Date]])</f>
        <v>11</v>
      </c>
      <c r="D9379" t="s">
        <v>1777</v>
      </c>
      <c r="E9379" t="s">
        <v>247</v>
      </c>
      <c r="F9379" t="s">
        <v>16</v>
      </c>
      <c r="G9379" t="s">
        <v>17</v>
      </c>
      <c r="H9379" t="s">
        <v>2025</v>
      </c>
      <c r="I9379">
        <v>150.97999999999999</v>
      </c>
      <c r="J9379">
        <v>1</v>
      </c>
      <c r="K9379">
        <v>43.78</v>
      </c>
      <c r="M9379" t="s">
        <v>3375</v>
      </c>
    </row>
    <row r="9380" spans="1:13" x14ac:dyDescent="0.25">
      <c r="A9380" s="7">
        <v>43058</v>
      </c>
      <c r="B9380" s="4">
        <f>YEAR(SaleData[[#This Row],[Order Date]])</f>
        <v>2017</v>
      </c>
      <c r="C9380" s="4">
        <f>MONTH(SaleData[[#This Row],[Order Date]])</f>
        <v>11</v>
      </c>
      <c r="D9380" t="s">
        <v>1777</v>
      </c>
      <c r="E9380" t="s">
        <v>247</v>
      </c>
      <c r="F9380" t="s">
        <v>26</v>
      </c>
      <c r="G9380" t="s">
        <v>156</v>
      </c>
      <c r="H9380" t="s">
        <v>1392</v>
      </c>
      <c r="I9380">
        <v>137.25</v>
      </c>
      <c r="J9380">
        <v>9</v>
      </c>
      <c r="K9380">
        <v>63.14</v>
      </c>
      <c r="M9380" t="s">
        <v>3375</v>
      </c>
    </row>
    <row r="9381" spans="1:13" x14ac:dyDescent="0.25">
      <c r="A9381" s="7">
        <v>43058</v>
      </c>
      <c r="B9381" s="4">
        <f>YEAR(SaleData[[#This Row],[Order Date]])</f>
        <v>2017</v>
      </c>
      <c r="C9381" s="4">
        <f>MONTH(SaleData[[#This Row],[Order Date]])</f>
        <v>11</v>
      </c>
      <c r="D9381" t="s">
        <v>1777</v>
      </c>
      <c r="E9381" t="s">
        <v>247</v>
      </c>
      <c r="F9381" t="s">
        <v>26</v>
      </c>
      <c r="G9381" t="s">
        <v>31</v>
      </c>
      <c r="H9381" t="s">
        <v>892</v>
      </c>
      <c r="I9381">
        <v>11.52</v>
      </c>
      <c r="J9381">
        <v>4</v>
      </c>
      <c r="K9381">
        <v>5.41</v>
      </c>
      <c r="M9381" t="s">
        <v>3375</v>
      </c>
    </row>
    <row r="9382" spans="1:13" x14ac:dyDescent="0.25">
      <c r="A9382" s="7">
        <v>43058</v>
      </c>
      <c r="B9382" s="4">
        <f>YEAR(SaleData[[#This Row],[Order Date]])</f>
        <v>2017</v>
      </c>
      <c r="C9382" s="4">
        <f>MONTH(SaleData[[#This Row],[Order Date]])</f>
        <v>11</v>
      </c>
      <c r="D9382" t="s">
        <v>571</v>
      </c>
      <c r="E9382" t="s">
        <v>30</v>
      </c>
      <c r="F9382" t="s">
        <v>26</v>
      </c>
      <c r="G9382" t="s">
        <v>36</v>
      </c>
      <c r="H9382" t="s">
        <v>1017</v>
      </c>
      <c r="I9382">
        <v>37.22</v>
      </c>
      <c r="J9382">
        <v>3</v>
      </c>
      <c r="K9382">
        <v>3.72</v>
      </c>
      <c r="M9382" t="s">
        <v>3375</v>
      </c>
    </row>
    <row r="9383" spans="1:13" x14ac:dyDescent="0.25">
      <c r="A9383" s="7">
        <v>43058</v>
      </c>
      <c r="B9383" s="4">
        <f>YEAR(SaleData[[#This Row],[Order Date]])</f>
        <v>2017</v>
      </c>
      <c r="C9383" s="4">
        <f>MONTH(SaleData[[#This Row],[Order Date]])</f>
        <v>11</v>
      </c>
      <c r="D9383" t="s">
        <v>571</v>
      </c>
      <c r="E9383" t="s">
        <v>30</v>
      </c>
      <c r="F9383" t="s">
        <v>26</v>
      </c>
      <c r="G9383" t="s">
        <v>27</v>
      </c>
      <c r="H9383" t="s">
        <v>1655</v>
      </c>
      <c r="I9383">
        <v>20.02</v>
      </c>
      <c r="J9383">
        <v>3</v>
      </c>
      <c r="K9383">
        <v>6.26</v>
      </c>
      <c r="M9383" t="s">
        <v>3375</v>
      </c>
    </row>
    <row r="9384" spans="1:13" x14ac:dyDescent="0.25">
      <c r="A9384" s="7">
        <v>43058</v>
      </c>
      <c r="B9384" s="4">
        <f>YEAR(SaleData[[#This Row],[Order Date]])</f>
        <v>2017</v>
      </c>
      <c r="C9384" s="4">
        <f>MONTH(SaleData[[#This Row],[Order Date]])</f>
        <v>11</v>
      </c>
      <c r="D9384" t="s">
        <v>883</v>
      </c>
      <c r="E9384" t="s">
        <v>87</v>
      </c>
      <c r="F9384" t="s">
        <v>11</v>
      </c>
      <c r="G9384" t="s">
        <v>21</v>
      </c>
      <c r="H9384" t="s">
        <v>182</v>
      </c>
      <c r="I9384">
        <v>143.97999999999999</v>
      </c>
      <c r="J9384">
        <v>3</v>
      </c>
      <c r="K9384">
        <v>-28.8</v>
      </c>
      <c r="M9384" t="s">
        <v>3375</v>
      </c>
    </row>
    <row r="9385" spans="1:13" x14ac:dyDescent="0.25">
      <c r="A9385" s="7">
        <v>43058</v>
      </c>
      <c r="B9385" s="4">
        <f>YEAR(SaleData[[#This Row],[Order Date]])</f>
        <v>2017</v>
      </c>
      <c r="C9385" s="4">
        <f>MONTH(SaleData[[#This Row],[Order Date]])</f>
        <v>11</v>
      </c>
      <c r="D9385" t="s">
        <v>883</v>
      </c>
      <c r="E9385" t="s">
        <v>87</v>
      </c>
      <c r="F9385" t="s">
        <v>11</v>
      </c>
      <c r="G9385" t="s">
        <v>21</v>
      </c>
      <c r="H9385" t="s">
        <v>1616</v>
      </c>
      <c r="I9385">
        <v>494.38</v>
      </c>
      <c r="J9385">
        <v>4</v>
      </c>
      <c r="K9385">
        <v>-115.35</v>
      </c>
      <c r="M9385" t="s">
        <v>3375</v>
      </c>
    </row>
    <row r="9386" spans="1:13" x14ac:dyDescent="0.25">
      <c r="A9386" s="7">
        <v>43058</v>
      </c>
      <c r="B9386" s="4">
        <f>YEAR(SaleData[[#This Row],[Order Date]])</f>
        <v>2017</v>
      </c>
      <c r="C9386" s="4">
        <f>MONTH(SaleData[[#This Row],[Order Date]])</f>
        <v>11</v>
      </c>
      <c r="D9386" t="s">
        <v>883</v>
      </c>
      <c r="E9386" t="s">
        <v>87</v>
      </c>
      <c r="F9386" t="s">
        <v>26</v>
      </c>
      <c r="G9386" t="s">
        <v>213</v>
      </c>
      <c r="H9386" t="s">
        <v>966</v>
      </c>
      <c r="I9386">
        <v>5.84</v>
      </c>
      <c r="J9386">
        <v>2</v>
      </c>
      <c r="K9386">
        <v>0.73</v>
      </c>
      <c r="M9386" t="s">
        <v>3375</v>
      </c>
    </row>
    <row r="9387" spans="1:13" x14ac:dyDescent="0.25">
      <c r="A9387" s="7">
        <v>43058</v>
      </c>
      <c r="B9387" s="4">
        <f>YEAR(SaleData[[#This Row],[Order Date]])</f>
        <v>2017</v>
      </c>
      <c r="C9387" s="4">
        <f>MONTH(SaleData[[#This Row],[Order Date]])</f>
        <v>11</v>
      </c>
      <c r="D9387" t="s">
        <v>2528</v>
      </c>
      <c r="E9387" t="s">
        <v>30</v>
      </c>
      <c r="F9387" t="s">
        <v>16</v>
      </c>
      <c r="G9387" t="s">
        <v>34</v>
      </c>
      <c r="H9387" t="s">
        <v>1221</v>
      </c>
      <c r="I9387">
        <v>9.5500000000000007</v>
      </c>
      <c r="J9387">
        <v>3</v>
      </c>
      <c r="K9387">
        <v>-3.82</v>
      </c>
      <c r="M9387" t="s">
        <v>3375</v>
      </c>
    </row>
    <row r="9388" spans="1:13" x14ac:dyDescent="0.25">
      <c r="A9388" s="7">
        <v>43058</v>
      </c>
      <c r="B9388" s="4">
        <f>YEAR(SaleData[[#This Row],[Order Date]])</f>
        <v>2017</v>
      </c>
      <c r="C9388" s="4">
        <f>MONTH(SaleData[[#This Row],[Order Date]])</f>
        <v>11</v>
      </c>
      <c r="D9388" t="s">
        <v>1632</v>
      </c>
      <c r="E9388" t="s">
        <v>349</v>
      </c>
      <c r="F9388" t="s">
        <v>26</v>
      </c>
      <c r="G9388" t="s">
        <v>156</v>
      </c>
      <c r="H9388" t="s">
        <v>1508</v>
      </c>
      <c r="I9388">
        <v>10.199999999999999</v>
      </c>
      <c r="J9388">
        <v>5</v>
      </c>
      <c r="K9388">
        <v>4.79</v>
      </c>
      <c r="M9388" t="s">
        <v>3375</v>
      </c>
    </row>
    <row r="9389" spans="1:13" x14ac:dyDescent="0.25">
      <c r="A9389" s="7">
        <v>43059</v>
      </c>
      <c r="B9389" s="4">
        <f>YEAR(SaleData[[#This Row],[Order Date]])</f>
        <v>2017</v>
      </c>
      <c r="C9389" s="4">
        <f>MONTH(SaleData[[#This Row],[Order Date]])</f>
        <v>11</v>
      </c>
      <c r="D9389" t="s">
        <v>2126</v>
      </c>
      <c r="E9389" t="s">
        <v>20</v>
      </c>
      <c r="F9389" t="s">
        <v>16</v>
      </c>
      <c r="G9389" t="s">
        <v>34</v>
      </c>
      <c r="H9389" t="s">
        <v>1552</v>
      </c>
      <c r="I9389">
        <v>547.29999999999995</v>
      </c>
      <c r="J9389">
        <v>13</v>
      </c>
      <c r="K9389">
        <v>175.14</v>
      </c>
      <c r="M9389" t="s">
        <v>3375</v>
      </c>
    </row>
    <row r="9390" spans="1:13" x14ac:dyDescent="0.25">
      <c r="A9390" s="7">
        <v>43059</v>
      </c>
      <c r="B9390" s="4">
        <f>YEAR(SaleData[[#This Row],[Order Date]])</f>
        <v>2017</v>
      </c>
      <c r="C9390" s="4">
        <f>MONTH(SaleData[[#This Row],[Order Date]])</f>
        <v>11</v>
      </c>
      <c r="D9390" t="s">
        <v>823</v>
      </c>
      <c r="E9390" t="s">
        <v>209</v>
      </c>
      <c r="F9390" t="s">
        <v>26</v>
      </c>
      <c r="G9390" t="s">
        <v>27</v>
      </c>
      <c r="H9390" t="s">
        <v>663</v>
      </c>
      <c r="I9390">
        <v>307.77999999999997</v>
      </c>
      <c r="J9390">
        <v>7</v>
      </c>
      <c r="K9390">
        <v>111.57</v>
      </c>
      <c r="M9390" t="s">
        <v>3375</v>
      </c>
    </row>
    <row r="9391" spans="1:13" x14ac:dyDescent="0.25">
      <c r="A9391" s="7">
        <v>43059</v>
      </c>
      <c r="B9391" s="4">
        <f>YEAR(SaleData[[#This Row],[Order Date]])</f>
        <v>2017</v>
      </c>
      <c r="C9391" s="4">
        <f>MONTH(SaleData[[#This Row],[Order Date]])</f>
        <v>11</v>
      </c>
      <c r="D9391" t="s">
        <v>294</v>
      </c>
      <c r="E9391" t="s">
        <v>209</v>
      </c>
      <c r="F9391" t="s">
        <v>11</v>
      </c>
      <c r="G9391" t="s">
        <v>202</v>
      </c>
      <c r="H9391" t="s">
        <v>2555</v>
      </c>
      <c r="I9391">
        <v>599.99</v>
      </c>
      <c r="J9391">
        <v>5</v>
      </c>
      <c r="K9391">
        <v>-479.99</v>
      </c>
      <c r="M9391" t="s">
        <v>3375</v>
      </c>
    </row>
    <row r="9392" spans="1:13" x14ac:dyDescent="0.25">
      <c r="A9392" s="7">
        <v>43059</v>
      </c>
      <c r="B9392" s="4">
        <f>YEAR(SaleData[[#This Row],[Order Date]])</f>
        <v>2017</v>
      </c>
      <c r="C9392" s="4">
        <f>MONTH(SaleData[[#This Row],[Order Date]])</f>
        <v>11</v>
      </c>
      <c r="D9392" t="s">
        <v>567</v>
      </c>
      <c r="E9392" t="s">
        <v>324</v>
      </c>
      <c r="F9392" t="s">
        <v>11</v>
      </c>
      <c r="G9392" t="s">
        <v>12</v>
      </c>
      <c r="H9392" t="s">
        <v>1310</v>
      </c>
      <c r="I9392">
        <v>18.53</v>
      </c>
      <c r="J9392">
        <v>2</v>
      </c>
      <c r="K9392">
        <v>4.4000000000000004</v>
      </c>
      <c r="M9392" t="s">
        <v>3375</v>
      </c>
    </row>
    <row r="9393" spans="1:13" x14ac:dyDescent="0.25">
      <c r="A9393" s="7">
        <v>43059</v>
      </c>
      <c r="B9393" s="4">
        <f>YEAR(SaleData[[#This Row],[Order Date]])</f>
        <v>2017</v>
      </c>
      <c r="C9393" s="4">
        <f>MONTH(SaleData[[#This Row],[Order Date]])</f>
        <v>11</v>
      </c>
      <c r="D9393" t="s">
        <v>567</v>
      </c>
      <c r="E9393" t="s">
        <v>324</v>
      </c>
      <c r="F9393" t="s">
        <v>16</v>
      </c>
      <c r="G9393" t="s">
        <v>40</v>
      </c>
      <c r="H9393" t="s">
        <v>2057</v>
      </c>
      <c r="I9393">
        <v>1875.26</v>
      </c>
      <c r="J9393">
        <v>7</v>
      </c>
      <c r="K9393">
        <v>-968.88</v>
      </c>
      <c r="M9393" t="s">
        <v>3375</v>
      </c>
    </row>
    <row r="9394" spans="1:13" x14ac:dyDescent="0.25">
      <c r="A9394" s="7">
        <v>43059</v>
      </c>
      <c r="B9394" s="4">
        <f>YEAR(SaleData[[#This Row],[Order Date]])</f>
        <v>2017</v>
      </c>
      <c r="C9394" s="4">
        <f>MONTH(SaleData[[#This Row],[Order Date]])</f>
        <v>11</v>
      </c>
      <c r="D9394" t="s">
        <v>2010</v>
      </c>
      <c r="E9394" t="s">
        <v>1006</v>
      </c>
      <c r="F9394" t="s">
        <v>11</v>
      </c>
      <c r="G9394" t="s">
        <v>21</v>
      </c>
      <c r="H9394" t="s">
        <v>784</v>
      </c>
      <c r="I9394">
        <v>273.95999999999998</v>
      </c>
      <c r="J9394">
        <v>2</v>
      </c>
      <c r="K9394">
        <v>10.96</v>
      </c>
      <c r="M9394" t="s">
        <v>3375</v>
      </c>
    </row>
    <row r="9395" spans="1:13" x14ac:dyDescent="0.25">
      <c r="A9395" s="7">
        <v>43059</v>
      </c>
      <c r="B9395" s="4">
        <f>YEAR(SaleData[[#This Row],[Order Date]])</f>
        <v>2017</v>
      </c>
      <c r="C9395" s="4">
        <f>MONTH(SaleData[[#This Row],[Order Date]])</f>
        <v>11</v>
      </c>
      <c r="D9395" t="s">
        <v>493</v>
      </c>
      <c r="E9395" t="s">
        <v>573</v>
      </c>
      <c r="F9395" t="s">
        <v>26</v>
      </c>
      <c r="G9395" t="s">
        <v>156</v>
      </c>
      <c r="H9395" t="s">
        <v>1873</v>
      </c>
      <c r="I9395">
        <v>78.349999999999994</v>
      </c>
      <c r="J9395">
        <v>5</v>
      </c>
      <c r="K9395">
        <v>36.82</v>
      </c>
      <c r="M9395" t="s">
        <v>3376</v>
      </c>
    </row>
    <row r="9396" spans="1:13" x14ac:dyDescent="0.25">
      <c r="A9396" s="7">
        <v>43059</v>
      </c>
      <c r="B9396" s="4">
        <f>YEAR(SaleData[[#This Row],[Order Date]])</f>
        <v>2017</v>
      </c>
      <c r="C9396" s="4">
        <f>MONTH(SaleData[[#This Row],[Order Date]])</f>
        <v>11</v>
      </c>
      <c r="D9396" t="s">
        <v>493</v>
      </c>
      <c r="E9396" t="s">
        <v>573</v>
      </c>
      <c r="F9396" t="s">
        <v>26</v>
      </c>
      <c r="G9396" t="s">
        <v>27</v>
      </c>
      <c r="H9396" t="s">
        <v>1958</v>
      </c>
      <c r="I9396">
        <v>31.68</v>
      </c>
      <c r="J9396">
        <v>6</v>
      </c>
      <c r="K9396">
        <v>14.26</v>
      </c>
      <c r="M9396" t="s">
        <v>3376</v>
      </c>
    </row>
    <row r="9397" spans="1:13" x14ac:dyDescent="0.25">
      <c r="A9397" s="7">
        <v>43059</v>
      </c>
      <c r="B9397" s="4">
        <f>YEAR(SaleData[[#This Row],[Order Date]])</f>
        <v>2017</v>
      </c>
      <c r="C9397" s="4">
        <f>MONTH(SaleData[[#This Row],[Order Date]])</f>
        <v>11</v>
      </c>
      <c r="D9397" t="s">
        <v>493</v>
      </c>
      <c r="E9397" t="s">
        <v>573</v>
      </c>
      <c r="F9397" t="s">
        <v>26</v>
      </c>
      <c r="G9397" t="s">
        <v>46</v>
      </c>
      <c r="H9397" t="s">
        <v>1482</v>
      </c>
      <c r="I9397">
        <v>29.12</v>
      </c>
      <c r="J9397">
        <v>4</v>
      </c>
      <c r="K9397">
        <v>14.27</v>
      </c>
      <c r="M9397" t="s">
        <v>3376</v>
      </c>
    </row>
    <row r="9398" spans="1:13" x14ac:dyDescent="0.25">
      <c r="A9398" s="7">
        <v>43059</v>
      </c>
      <c r="B9398" s="4">
        <f>YEAR(SaleData[[#This Row],[Order Date]])</f>
        <v>2017</v>
      </c>
      <c r="C9398" s="4">
        <f>MONTH(SaleData[[#This Row],[Order Date]])</f>
        <v>11</v>
      </c>
      <c r="D9398" t="s">
        <v>493</v>
      </c>
      <c r="E9398" t="s">
        <v>573</v>
      </c>
      <c r="F9398" t="s">
        <v>26</v>
      </c>
      <c r="G9398" t="s">
        <v>36</v>
      </c>
      <c r="H9398" t="s">
        <v>2267</v>
      </c>
      <c r="I9398">
        <v>169.45</v>
      </c>
      <c r="J9398">
        <v>5</v>
      </c>
      <c r="K9398">
        <v>42.36</v>
      </c>
      <c r="M9398" t="s">
        <v>3376</v>
      </c>
    </row>
    <row r="9399" spans="1:13" x14ac:dyDescent="0.25">
      <c r="A9399" s="7">
        <v>43059</v>
      </c>
      <c r="B9399" s="4">
        <f>YEAR(SaleData[[#This Row],[Order Date]])</f>
        <v>2017</v>
      </c>
      <c r="C9399" s="4">
        <f>MONTH(SaleData[[#This Row],[Order Date]])</f>
        <v>11</v>
      </c>
      <c r="D9399" t="s">
        <v>2522</v>
      </c>
      <c r="E9399" t="s">
        <v>43</v>
      </c>
      <c r="F9399" t="s">
        <v>26</v>
      </c>
      <c r="G9399" t="s">
        <v>44</v>
      </c>
      <c r="H9399" t="s">
        <v>1538</v>
      </c>
      <c r="I9399">
        <v>5.22</v>
      </c>
      <c r="J9399">
        <v>2</v>
      </c>
      <c r="K9399">
        <v>2.4</v>
      </c>
      <c r="M9399" t="s">
        <v>3376</v>
      </c>
    </row>
    <row r="9400" spans="1:13" x14ac:dyDescent="0.25">
      <c r="A9400" s="7">
        <v>43059</v>
      </c>
      <c r="B9400" s="4">
        <f>YEAR(SaleData[[#This Row],[Order Date]])</f>
        <v>2017</v>
      </c>
      <c r="C9400" s="4">
        <f>MONTH(SaleData[[#This Row],[Order Date]])</f>
        <v>11</v>
      </c>
      <c r="D9400" t="s">
        <v>1520</v>
      </c>
      <c r="E9400" t="s">
        <v>24</v>
      </c>
      <c r="F9400" t="s">
        <v>16</v>
      </c>
      <c r="G9400" t="s">
        <v>17</v>
      </c>
      <c r="H9400" t="s">
        <v>2290</v>
      </c>
      <c r="I9400">
        <v>37.299999999999997</v>
      </c>
      <c r="J9400">
        <v>2</v>
      </c>
      <c r="K9400">
        <v>-1.07</v>
      </c>
      <c r="M9400" t="s">
        <v>3376</v>
      </c>
    </row>
    <row r="9401" spans="1:13" x14ac:dyDescent="0.25">
      <c r="A9401" s="7">
        <v>43059</v>
      </c>
      <c r="B9401" s="4">
        <f>YEAR(SaleData[[#This Row],[Order Date]])</f>
        <v>2017</v>
      </c>
      <c r="C9401" s="4">
        <f>MONTH(SaleData[[#This Row],[Order Date]])</f>
        <v>11</v>
      </c>
      <c r="D9401" t="s">
        <v>2531</v>
      </c>
      <c r="E9401" t="s">
        <v>43</v>
      </c>
      <c r="F9401" t="s">
        <v>11</v>
      </c>
      <c r="G9401" t="s">
        <v>21</v>
      </c>
      <c r="H9401" t="s">
        <v>1316</v>
      </c>
      <c r="I9401">
        <v>79.97</v>
      </c>
      <c r="J9401">
        <v>4</v>
      </c>
      <c r="K9401">
        <v>-17.989999999999998</v>
      </c>
      <c r="M9401" t="s">
        <v>3376</v>
      </c>
    </row>
    <row r="9402" spans="1:13" x14ac:dyDescent="0.25">
      <c r="A9402" s="7">
        <v>43059</v>
      </c>
      <c r="B9402" s="4">
        <f>YEAR(SaleData[[#This Row],[Order Date]])</f>
        <v>2017</v>
      </c>
      <c r="C9402" s="4">
        <f>MONTH(SaleData[[#This Row],[Order Date]])</f>
        <v>11</v>
      </c>
      <c r="D9402" t="s">
        <v>2531</v>
      </c>
      <c r="E9402" t="s">
        <v>43</v>
      </c>
      <c r="F9402" t="s">
        <v>16</v>
      </c>
      <c r="G9402" t="s">
        <v>235</v>
      </c>
      <c r="H9402" t="s">
        <v>1824</v>
      </c>
      <c r="I9402">
        <v>305.97000000000003</v>
      </c>
      <c r="J9402">
        <v>3</v>
      </c>
      <c r="K9402">
        <v>25.2</v>
      </c>
      <c r="M9402" t="s">
        <v>3376</v>
      </c>
    </row>
    <row r="9403" spans="1:13" x14ac:dyDescent="0.25">
      <c r="A9403" s="7">
        <v>43059</v>
      </c>
      <c r="B9403" s="4">
        <f>YEAR(SaleData[[#This Row],[Order Date]])</f>
        <v>2017</v>
      </c>
      <c r="C9403" s="4">
        <f>MONTH(SaleData[[#This Row],[Order Date]])</f>
        <v>11</v>
      </c>
      <c r="D9403" t="s">
        <v>2531</v>
      </c>
      <c r="E9403" t="s">
        <v>43</v>
      </c>
      <c r="F9403" t="s">
        <v>26</v>
      </c>
      <c r="G9403" t="s">
        <v>36</v>
      </c>
      <c r="H9403" t="s">
        <v>442</v>
      </c>
      <c r="I9403">
        <v>344.91</v>
      </c>
      <c r="J9403">
        <v>3</v>
      </c>
      <c r="K9403">
        <v>10.35</v>
      </c>
      <c r="M9403" t="s">
        <v>3376</v>
      </c>
    </row>
    <row r="9404" spans="1:13" x14ac:dyDescent="0.25">
      <c r="A9404" s="7">
        <v>43059</v>
      </c>
      <c r="B9404" s="4">
        <f>YEAR(SaleData[[#This Row],[Order Date]])</f>
        <v>2017</v>
      </c>
      <c r="C9404" s="4">
        <f>MONTH(SaleData[[#This Row],[Order Date]])</f>
        <v>11</v>
      </c>
      <c r="D9404" t="s">
        <v>1537</v>
      </c>
      <c r="E9404" t="s">
        <v>20</v>
      </c>
      <c r="F9404" t="s">
        <v>26</v>
      </c>
      <c r="G9404" t="s">
        <v>56</v>
      </c>
      <c r="H9404" t="s">
        <v>1665</v>
      </c>
      <c r="I9404">
        <v>523.25</v>
      </c>
      <c r="J9404">
        <v>5</v>
      </c>
      <c r="K9404">
        <v>141.28</v>
      </c>
      <c r="M9404" t="s">
        <v>3376</v>
      </c>
    </row>
    <row r="9405" spans="1:13" x14ac:dyDescent="0.25">
      <c r="A9405" s="7">
        <v>43059</v>
      </c>
      <c r="B9405" s="4">
        <f>YEAR(SaleData[[#This Row],[Order Date]])</f>
        <v>2017</v>
      </c>
      <c r="C9405" s="4">
        <f>MONTH(SaleData[[#This Row],[Order Date]])</f>
        <v>11</v>
      </c>
      <c r="D9405" t="s">
        <v>1350</v>
      </c>
      <c r="E9405" t="s">
        <v>10</v>
      </c>
      <c r="F9405" t="s">
        <v>26</v>
      </c>
      <c r="G9405" t="s">
        <v>27</v>
      </c>
      <c r="H9405" t="s">
        <v>1882</v>
      </c>
      <c r="I9405">
        <v>179.82</v>
      </c>
      <c r="J9405">
        <v>9</v>
      </c>
      <c r="K9405">
        <v>84.52</v>
      </c>
      <c r="M9405" t="s">
        <v>3376</v>
      </c>
    </row>
    <row r="9406" spans="1:13" x14ac:dyDescent="0.25">
      <c r="A9406" s="7">
        <v>43060</v>
      </c>
      <c r="B9406" s="4">
        <f>YEAR(SaleData[[#This Row],[Order Date]])</f>
        <v>2017</v>
      </c>
      <c r="C9406" s="4">
        <f>MONTH(SaleData[[#This Row],[Order Date]])</f>
        <v>11</v>
      </c>
      <c r="D9406" t="s">
        <v>1613</v>
      </c>
      <c r="E9406" t="s">
        <v>171</v>
      </c>
      <c r="F9406" t="s">
        <v>16</v>
      </c>
      <c r="G9406" t="s">
        <v>34</v>
      </c>
      <c r="H9406" t="s">
        <v>150</v>
      </c>
      <c r="I9406">
        <v>29.46</v>
      </c>
      <c r="J9406">
        <v>6</v>
      </c>
      <c r="K9406">
        <v>9.7200000000000006</v>
      </c>
      <c r="M9406" t="s">
        <v>3376</v>
      </c>
    </row>
    <row r="9407" spans="1:13" x14ac:dyDescent="0.25">
      <c r="A9407" s="7">
        <v>43060</v>
      </c>
      <c r="B9407" s="4">
        <f>YEAR(SaleData[[#This Row],[Order Date]])</f>
        <v>2017</v>
      </c>
      <c r="C9407" s="4">
        <f>MONTH(SaleData[[#This Row],[Order Date]])</f>
        <v>11</v>
      </c>
      <c r="D9407" t="s">
        <v>2127</v>
      </c>
      <c r="E9407" t="s">
        <v>30</v>
      </c>
      <c r="F9407" t="s">
        <v>11</v>
      </c>
      <c r="G9407" t="s">
        <v>12</v>
      </c>
      <c r="H9407" t="s">
        <v>226</v>
      </c>
      <c r="I9407">
        <v>319.97000000000003</v>
      </c>
      <c r="J9407">
        <v>4</v>
      </c>
      <c r="K9407">
        <v>95.99</v>
      </c>
      <c r="M9407" t="s">
        <v>3376</v>
      </c>
    </row>
    <row r="9408" spans="1:13" x14ac:dyDescent="0.25">
      <c r="A9408" s="7">
        <v>43060</v>
      </c>
      <c r="B9408" s="4">
        <f>YEAR(SaleData[[#This Row],[Order Date]])</f>
        <v>2017</v>
      </c>
      <c r="C9408" s="4">
        <f>MONTH(SaleData[[#This Row],[Order Date]])</f>
        <v>11</v>
      </c>
      <c r="D9408" t="s">
        <v>2127</v>
      </c>
      <c r="E9408" t="s">
        <v>30</v>
      </c>
      <c r="F9408" t="s">
        <v>16</v>
      </c>
      <c r="G9408" t="s">
        <v>34</v>
      </c>
      <c r="H9408" t="s">
        <v>1034</v>
      </c>
      <c r="I9408">
        <v>8.6199999999999992</v>
      </c>
      <c r="J9408">
        <v>7</v>
      </c>
      <c r="K9408">
        <v>-2.59</v>
      </c>
      <c r="M9408" t="s">
        <v>3376</v>
      </c>
    </row>
    <row r="9409" spans="1:13" x14ac:dyDescent="0.25">
      <c r="A9409" s="7">
        <v>43060</v>
      </c>
      <c r="B9409" s="4">
        <f>YEAR(SaleData[[#This Row],[Order Date]])</f>
        <v>2017</v>
      </c>
      <c r="C9409" s="4">
        <f>MONTH(SaleData[[#This Row],[Order Date]])</f>
        <v>11</v>
      </c>
      <c r="D9409" t="s">
        <v>2561</v>
      </c>
      <c r="E9409" t="s">
        <v>15</v>
      </c>
      <c r="F9409" t="s">
        <v>26</v>
      </c>
      <c r="G9409" t="s">
        <v>27</v>
      </c>
      <c r="H9409" t="s">
        <v>2562</v>
      </c>
      <c r="I9409">
        <v>4.9800000000000004</v>
      </c>
      <c r="J9409">
        <v>1</v>
      </c>
      <c r="K9409">
        <v>2.34</v>
      </c>
      <c r="M9409" t="s">
        <v>3377</v>
      </c>
    </row>
    <row r="9410" spans="1:13" x14ac:dyDescent="0.25">
      <c r="A9410" s="7">
        <v>43060</v>
      </c>
      <c r="B9410" s="4">
        <f>YEAR(SaleData[[#This Row],[Order Date]])</f>
        <v>2017</v>
      </c>
      <c r="C9410" s="4">
        <f>MONTH(SaleData[[#This Row],[Order Date]])</f>
        <v>11</v>
      </c>
      <c r="D9410" t="s">
        <v>1621</v>
      </c>
      <c r="E9410" t="s">
        <v>24</v>
      </c>
      <c r="F9410" t="s">
        <v>26</v>
      </c>
      <c r="G9410" t="s">
        <v>46</v>
      </c>
      <c r="H9410" t="s">
        <v>1368</v>
      </c>
      <c r="I9410">
        <v>4.79</v>
      </c>
      <c r="J9410">
        <v>3</v>
      </c>
      <c r="K9410">
        <v>-7.9</v>
      </c>
      <c r="M9410" t="s">
        <v>3377</v>
      </c>
    </row>
    <row r="9411" spans="1:13" x14ac:dyDescent="0.25">
      <c r="A9411" s="7">
        <v>43060</v>
      </c>
      <c r="B9411" s="4">
        <f>YEAR(SaleData[[#This Row],[Order Date]])</f>
        <v>2017</v>
      </c>
      <c r="C9411" s="4">
        <f>MONTH(SaleData[[#This Row],[Order Date]])</f>
        <v>11</v>
      </c>
      <c r="D9411" t="s">
        <v>1081</v>
      </c>
      <c r="E9411" t="s">
        <v>20</v>
      </c>
      <c r="F9411" t="s">
        <v>26</v>
      </c>
      <c r="G9411" t="s">
        <v>31</v>
      </c>
      <c r="H9411" t="s">
        <v>2563</v>
      </c>
      <c r="I9411">
        <v>3.68</v>
      </c>
      <c r="J9411">
        <v>2</v>
      </c>
      <c r="K9411">
        <v>1.8</v>
      </c>
      <c r="M9411" t="s">
        <v>3377</v>
      </c>
    </row>
    <row r="9412" spans="1:13" x14ac:dyDescent="0.25">
      <c r="A9412" s="7">
        <v>43060</v>
      </c>
      <c r="B9412" s="4">
        <f>YEAR(SaleData[[#This Row],[Order Date]])</f>
        <v>2017</v>
      </c>
      <c r="C9412" s="4">
        <f>MONTH(SaleData[[#This Row],[Order Date]])</f>
        <v>11</v>
      </c>
      <c r="D9412" t="s">
        <v>943</v>
      </c>
      <c r="E9412" t="s">
        <v>43</v>
      </c>
      <c r="F9412" t="s">
        <v>16</v>
      </c>
      <c r="G9412" t="s">
        <v>17</v>
      </c>
      <c r="H9412" t="s">
        <v>870</v>
      </c>
      <c r="I9412">
        <v>563.91999999999996</v>
      </c>
      <c r="J9412">
        <v>5</v>
      </c>
      <c r="K9412">
        <v>7.05</v>
      </c>
      <c r="M9412" t="s">
        <v>3377</v>
      </c>
    </row>
    <row r="9413" spans="1:13" x14ac:dyDescent="0.25">
      <c r="A9413" s="7">
        <v>43060</v>
      </c>
      <c r="B9413" s="4">
        <f>YEAR(SaleData[[#This Row],[Order Date]])</f>
        <v>2017</v>
      </c>
      <c r="C9413" s="4">
        <f>MONTH(SaleData[[#This Row],[Order Date]])</f>
        <v>11</v>
      </c>
      <c r="D9413" t="s">
        <v>843</v>
      </c>
      <c r="E9413" t="s">
        <v>79</v>
      </c>
      <c r="F9413" t="s">
        <v>26</v>
      </c>
      <c r="G9413" t="s">
        <v>56</v>
      </c>
      <c r="H9413" t="s">
        <v>71</v>
      </c>
      <c r="I9413">
        <v>34.94</v>
      </c>
      <c r="J9413">
        <v>3</v>
      </c>
      <c r="K9413">
        <v>3.06</v>
      </c>
      <c r="M9413" t="s">
        <v>3377</v>
      </c>
    </row>
    <row r="9414" spans="1:13" x14ac:dyDescent="0.25">
      <c r="A9414" s="7">
        <v>43060</v>
      </c>
      <c r="B9414" s="4">
        <f>YEAR(SaleData[[#This Row],[Order Date]])</f>
        <v>2017</v>
      </c>
      <c r="C9414" s="4">
        <f>MONTH(SaleData[[#This Row],[Order Date]])</f>
        <v>11</v>
      </c>
      <c r="D9414" t="s">
        <v>846</v>
      </c>
      <c r="E9414" t="s">
        <v>43</v>
      </c>
      <c r="F9414" t="s">
        <v>11</v>
      </c>
      <c r="G9414" t="s">
        <v>12</v>
      </c>
      <c r="H9414" t="s">
        <v>570</v>
      </c>
      <c r="I9414">
        <v>21.21</v>
      </c>
      <c r="J9414">
        <v>7</v>
      </c>
      <c r="K9414">
        <v>4.45</v>
      </c>
      <c r="M9414" t="s">
        <v>3377</v>
      </c>
    </row>
    <row r="9415" spans="1:13" x14ac:dyDescent="0.25">
      <c r="A9415" s="7">
        <v>43060</v>
      </c>
      <c r="B9415" s="4">
        <f>YEAR(SaleData[[#This Row],[Order Date]])</f>
        <v>2017</v>
      </c>
      <c r="C9415" s="4">
        <f>MONTH(SaleData[[#This Row],[Order Date]])</f>
        <v>11</v>
      </c>
      <c r="D9415" t="s">
        <v>540</v>
      </c>
      <c r="E9415" t="s">
        <v>43</v>
      </c>
      <c r="F9415" t="s">
        <v>16</v>
      </c>
      <c r="G9415" t="s">
        <v>17</v>
      </c>
      <c r="H9415" t="s">
        <v>303</v>
      </c>
      <c r="I9415">
        <v>81.569999999999993</v>
      </c>
      <c r="J9415">
        <v>2</v>
      </c>
      <c r="K9415">
        <v>9.18</v>
      </c>
      <c r="M9415" t="s">
        <v>3377</v>
      </c>
    </row>
    <row r="9416" spans="1:13" x14ac:dyDescent="0.25">
      <c r="A9416" s="7">
        <v>43060</v>
      </c>
      <c r="B9416" s="4">
        <f>YEAR(SaleData[[#This Row],[Order Date]])</f>
        <v>2017</v>
      </c>
      <c r="C9416" s="4">
        <f>MONTH(SaleData[[#This Row],[Order Date]])</f>
        <v>11</v>
      </c>
      <c r="D9416" t="s">
        <v>540</v>
      </c>
      <c r="E9416" t="s">
        <v>43</v>
      </c>
      <c r="F9416" t="s">
        <v>16</v>
      </c>
      <c r="G9416" t="s">
        <v>17</v>
      </c>
      <c r="H9416" t="s">
        <v>471</v>
      </c>
      <c r="I9416">
        <v>97.18</v>
      </c>
      <c r="J9416">
        <v>2</v>
      </c>
      <c r="K9416">
        <v>6.07</v>
      </c>
      <c r="M9416" t="s">
        <v>3377</v>
      </c>
    </row>
    <row r="9417" spans="1:13" x14ac:dyDescent="0.25">
      <c r="A9417" s="7">
        <v>43060</v>
      </c>
      <c r="B9417" s="4">
        <f>YEAR(SaleData[[#This Row],[Order Date]])</f>
        <v>2017</v>
      </c>
      <c r="C9417" s="4">
        <f>MONTH(SaleData[[#This Row],[Order Date]])</f>
        <v>11</v>
      </c>
      <c r="D9417" t="s">
        <v>540</v>
      </c>
      <c r="E9417" t="s">
        <v>43</v>
      </c>
      <c r="F9417" t="s">
        <v>26</v>
      </c>
      <c r="G9417" t="s">
        <v>46</v>
      </c>
      <c r="H9417" t="s">
        <v>92</v>
      </c>
      <c r="I9417">
        <v>24.32</v>
      </c>
      <c r="J9417">
        <v>5</v>
      </c>
      <c r="K9417">
        <v>8.2100000000000009</v>
      </c>
      <c r="M9417" t="s">
        <v>3377</v>
      </c>
    </row>
    <row r="9418" spans="1:13" x14ac:dyDescent="0.25">
      <c r="A9418" s="7">
        <v>43060</v>
      </c>
      <c r="B9418" s="4">
        <f>YEAR(SaleData[[#This Row],[Order Date]])</f>
        <v>2017</v>
      </c>
      <c r="C9418" s="4">
        <f>MONTH(SaleData[[#This Row],[Order Date]])</f>
        <v>11</v>
      </c>
      <c r="D9418" t="s">
        <v>540</v>
      </c>
      <c r="E9418" t="s">
        <v>43</v>
      </c>
      <c r="F9418" t="s">
        <v>16</v>
      </c>
      <c r="G9418" t="s">
        <v>34</v>
      </c>
      <c r="H9418" t="s">
        <v>1246</v>
      </c>
      <c r="I9418">
        <v>18.96</v>
      </c>
      <c r="J9418">
        <v>2</v>
      </c>
      <c r="K9418">
        <v>7.58</v>
      </c>
      <c r="M9418" t="s">
        <v>3377</v>
      </c>
    </row>
    <row r="9419" spans="1:13" x14ac:dyDescent="0.25">
      <c r="A9419" s="7">
        <v>43060</v>
      </c>
      <c r="B9419" s="4">
        <f>YEAR(SaleData[[#This Row],[Order Date]])</f>
        <v>2017</v>
      </c>
      <c r="C9419" s="4">
        <f>MONTH(SaleData[[#This Row],[Order Date]])</f>
        <v>11</v>
      </c>
      <c r="D9419" t="s">
        <v>173</v>
      </c>
      <c r="E9419" t="s">
        <v>337</v>
      </c>
      <c r="F9419" t="s">
        <v>26</v>
      </c>
      <c r="G9419" t="s">
        <v>46</v>
      </c>
      <c r="H9419" t="s">
        <v>1813</v>
      </c>
      <c r="I9419">
        <v>10.8</v>
      </c>
      <c r="J9419">
        <v>5</v>
      </c>
      <c r="K9419">
        <v>5.18</v>
      </c>
      <c r="M9419" t="s">
        <v>3377</v>
      </c>
    </row>
    <row r="9420" spans="1:13" x14ac:dyDescent="0.25">
      <c r="A9420" s="7">
        <v>43060</v>
      </c>
      <c r="B9420" s="4">
        <f>YEAR(SaleData[[#This Row],[Order Date]])</f>
        <v>2017</v>
      </c>
      <c r="C9420" s="4">
        <f>MONTH(SaleData[[#This Row],[Order Date]])</f>
        <v>11</v>
      </c>
      <c r="D9420" t="s">
        <v>1704</v>
      </c>
      <c r="E9420" t="s">
        <v>20</v>
      </c>
      <c r="F9420" t="s">
        <v>26</v>
      </c>
      <c r="G9420" t="s">
        <v>46</v>
      </c>
      <c r="H9420" t="s">
        <v>2351</v>
      </c>
      <c r="I9420">
        <v>33.380000000000003</v>
      </c>
      <c r="J9420">
        <v>4</v>
      </c>
      <c r="K9420">
        <v>10.43</v>
      </c>
      <c r="M9420" t="s">
        <v>3377</v>
      </c>
    </row>
    <row r="9421" spans="1:13" x14ac:dyDescent="0.25">
      <c r="A9421" s="7">
        <v>43061</v>
      </c>
      <c r="B9421" s="4">
        <f>YEAR(SaleData[[#This Row],[Order Date]])</f>
        <v>2017</v>
      </c>
      <c r="C9421" s="4">
        <f>MONTH(SaleData[[#This Row],[Order Date]])</f>
        <v>11</v>
      </c>
      <c r="D9421" t="s">
        <v>2110</v>
      </c>
      <c r="E9421" t="s">
        <v>53</v>
      </c>
      <c r="F9421" t="s">
        <v>26</v>
      </c>
      <c r="G9421" t="s">
        <v>46</v>
      </c>
      <c r="H9421" t="s">
        <v>2554</v>
      </c>
      <c r="I9421">
        <v>35.880000000000003</v>
      </c>
      <c r="J9421">
        <v>6</v>
      </c>
      <c r="K9421">
        <v>17.22</v>
      </c>
      <c r="M9421" t="s">
        <v>3377</v>
      </c>
    </row>
    <row r="9422" spans="1:13" x14ac:dyDescent="0.25">
      <c r="A9422" s="7">
        <v>43062</v>
      </c>
      <c r="B9422" s="4">
        <f>YEAR(SaleData[[#This Row],[Order Date]])</f>
        <v>2017</v>
      </c>
      <c r="C9422" s="4">
        <f>MONTH(SaleData[[#This Row],[Order Date]])</f>
        <v>11</v>
      </c>
      <c r="D9422" t="s">
        <v>1432</v>
      </c>
      <c r="E9422" t="s">
        <v>20</v>
      </c>
      <c r="F9422" t="s">
        <v>11</v>
      </c>
      <c r="G9422" t="s">
        <v>21</v>
      </c>
      <c r="H9422" t="s">
        <v>1263</v>
      </c>
      <c r="I9422">
        <v>119.7</v>
      </c>
      <c r="J9422">
        <v>6</v>
      </c>
      <c r="K9422">
        <v>31.12</v>
      </c>
      <c r="M9422" t="s">
        <v>3377</v>
      </c>
    </row>
    <row r="9423" spans="1:13" x14ac:dyDescent="0.25">
      <c r="A9423" s="7">
        <v>43062</v>
      </c>
      <c r="B9423" s="4">
        <f>YEAR(SaleData[[#This Row],[Order Date]])</f>
        <v>2017</v>
      </c>
      <c r="C9423" s="4">
        <f>MONTH(SaleData[[#This Row],[Order Date]])</f>
        <v>11</v>
      </c>
      <c r="D9423" t="s">
        <v>1432</v>
      </c>
      <c r="E9423" t="s">
        <v>20</v>
      </c>
      <c r="F9423" t="s">
        <v>26</v>
      </c>
      <c r="G9423" t="s">
        <v>46</v>
      </c>
      <c r="H9423" t="s">
        <v>1385</v>
      </c>
      <c r="I9423">
        <v>9.14</v>
      </c>
      <c r="J9423">
        <v>3</v>
      </c>
      <c r="K9423">
        <v>3.09</v>
      </c>
      <c r="M9423" t="s">
        <v>3377</v>
      </c>
    </row>
    <row r="9424" spans="1:13" x14ac:dyDescent="0.25">
      <c r="A9424" s="7">
        <v>43062</v>
      </c>
      <c r="B9424" s="4">
        <f>YEAR(SaleData[[#This Row],[Order Date]])</f>
        <v>2017</v>
      </c>
      <c r="C9424" s="4">
        <f>MONTH(SaleData[[#This Row],[Order Date]])</f>
        <v>11</v>
      </c>
      <c r="D9424" t="s">
        <v>1432</v>
      </c>
      <c r="E9424" t="s">
        <v>20</v>
      </c>
      <c r="F9424" t="s">
        <v>11</v>
      </c>
      <c r="G9424" t="s">
        <v>12</v>
      </c>
      <c r="H9424" t="s">
        <v>1002</v>
      </c>
      <c r="I9424">
        <v>57.06</v>
      </c>
      <c r="J9424">
        <v>3</v>
      </c>
      <c r="K9424">
        <v>18.260000000000002</v>
      </c>
      <c r="M9424" t="s">
        <v>3377</v>
      </c>
    </row>
    <row r="9425" spans="1:13" x14ac:dyDescent="0.25">
      <c r="A9425" s="7">
        <v>43062</v>
      </c>
      <c r="B9425" s="4">
        <f>YEAR(SaleData[[#This Row],[Order Date]])</f>
        <v>2017</v>
      </c>
      <c r="C9425" s="4">
        <f>MONTH(SaleData[[#This Row],[Order Date]])</f>
        <v>11</v>
      </c>
      <c r="D9425" t="s">
        <v>1432</v>
      </c>
      <c r="E9425" t="s">
        <v>20</v>
      </c>
      <c r="F9425" t="s">
        <v>11</v>
      </c>
      <c r="G9425" t="s">
        <v>12</v>
      </c>
      <c r="H9425" t="s">
        <v>216</v>
      </c>
      <c r="I9425">
        <v>71.599999999999994</v>
      </c>
      <c r="J9425">
        <v>8</v>
      </c>
      <c r="K9425">
        <v>13.6</v>
      </c>
      <c r="M9425" t="s">
        <v>3377</v>
      </c>
    </row>
    <row r="9426" spans="1:13" x14ac:dyDescent="0.25">
      <c r="A9426" s="7">
        <v>43062</v>
      </c>
      <c r="B9426" s="4">
        <f>YEAR(SaleData[[#This Row],[Order Date]])</f>
        <v>2017</v>
      </c>
      <c r="C9426" s="4">
        <f>MONTH(SaleData[[#This Row],[Order Date]])</f>
        <v>11</v>
      </c>
      <c r="D9426" t="s">
        <v>1432</v>
      </c>
      <c r="E9426" t="s">
        <v>20</v>
      </c>
      <c r="F9426" t="s">
        <v>26</v>
      </c>
      <c r="G9426" t="s">
        <v>36</v>
      </c>
      <c r="H9426" t="s">
        <v>2433</v>
      </c>
      <c r="I9426">
        <v>107.44</v>
      </c>
      <c r="J9426">
        <v>8</v>
      </c>
      <c r="K9426">
        <v>27.93</v>
      </c>
      <c r="M9426" t="s">
        <v>3378</v>
      </c>
    </row>
    <row r="9427" spans="1:13" x14ac:dyDescent="0.25">
      <c r="A9427" s="7">
        <v>43062</v>
      </c>
      <c r="B9427" s="4">
        <f>YEAR(SaleData[[#This Row],[Order Date]])</f>
        <v>2017</v>
      </c>
      <c r="C9427" s="4">
        <f>MONTH(SaleData[[#This Row],[Order Date]])</f>
        <v>11</v>
      </c>
      <c r="D9427" t="s">
        <v>1432</v>
      </c>
      <c r="E9427" t="s">
        <v>20</v>
      </c>
      <c r="F9427" t="s">
        <v>26</v>
      </c>
      <c r="G9427" t="s">
        <v>44</v>
      </c>
      <c r="H9427" t="s">
        <v>1543</v>
      </c>
      <c r="I9427">
        <v>7.31</v>
      </c>
      <c r="J9427">
        <v>1</v>
      </c>
      <c r="K9427">
        <v>3.44</v>
      </c>
      <c r="M9427" t="s">
        <v>3378</v>
      </c>
    </row>
    <row r="9428" spans="1:13" x14ac:dyDescent="0.25">
      <c r="A9428" s="7">
        <v>43062</v>
      </c>
      <c r="B9428" s="4">
        <f>YEAR(SaleData[[#This Row],[Order Date]])</f>
        <v>2017</v>
      </c>
      <c r="C9428" s="4">
        <f>MONTH(SaleData[[#This Row],[Order Date]])</f>
        <v>11</v>
      </c>
      <c r="D9428" t="s">
        <v>1432</v>
      </c>
      <c r="E9428" t="s">
        <v>20</v>
      </c>
      <c r="F9428" t="s">
        <v>26</v>
      </c>
      <c r="G9428" t="s">
        <v>62</v>
      </c>
      <c r="H9428" t="s">
        <v>1073</v>
      </c>
      <c r="I9428">
        <v>59.1</v>
      </c>
      <c r="J9428">
        <v>6</v>
      </c>
      <c r="K9428">
        <v>22.46</v>
      </c>
      <c r="M9428" t="s">
        <v>3378</v>
      </c>
    </row>
    <row r="9429" spans="1:13" x14ac:dyDescent="0.25">
      <c r="A9429" s="7">
        <v>43062</v>
      </c>
      <c r="B9429" s="4">
        <f>YEAR(SaleData[[#This Row],[Order Date]])</f>
        <v>2017</v>
      </c>
      <c r="C9429" s="4">
        <f>MONTH(SaleData[[#This Row],[Order Date]])</f>
        <v>11</v>
      </c>
      <c r="D9429" t="s">
        <v>1432</v>
      </c>
      <c r="E9429" t="s">
        <v>20</v>
      </c>
      <c r="F9429" t="s">
        <v>26</v>
      </c>
      <c r="G9429" t="s">
        <v>36</v>
      </c>
      <c r="H9429" t="s">
        <v>436</v>
      </c>
      <c r="I9429">
        <v>46.53</v>
      </c>
      <c r="J9429">
        <v>3</v>
      </c>
      <c r="K9429">
        <v>12.1</v>
      </c>
      <c r="M9429" t="s">
        <v>3378</v>
      </c>
    </row>
    <row r="9430" spans="1:13" x14ac:dyDescent="0.25">
      <c r="A9430" s="7">
        <v>43062</v>
      </c>
      <c r="B9430" s="4">
        <f>YEAR(SaleData[[#This Row],[Order Date]])</f>
        <v>2017</v>
      </c>
      <c r="C9430" s="4">
        <f>MONTH(SaleData[[#This Row],[Order Date]])</f>
        <v>11</v>
      </c>
      <c r="D9430" t="s">
        <v>1537</v>
      </c>
      <c r="E9430" t="s">
        <v>30</v>
      </c>
      <c r="F9430" t="s">
        <v>26</v>
      </c>
      <c r="G9430" t="s">
        <v>46</v>
      </c>
      <c r="H9430" t="s">
        <v>1329</v>
      </c>
      <c r="I9430">
        <v>13.78</v>
      </c>
      <c r="J9430">
        <v>6</v>
      </c>
      <c r="K9430">
        <v>-22.04</v>
      </c>
      <c r="M9430" t="s">
        <v>3378</v>
      </c>
    </row>
    <row r="9431" spans="1:13" x14ac:dyDescent="0.25">
      <c r="A9431" s="7">
        <v>43062</v>
      </c>
      <c r="B9431" s="4">
        <f>YEAR(SaleData[[#This Row],[Order Date]])</f>
        <v>2017</v>
      </c>
      <c r="C9431" s="4">
        <f>MONTH(SaleData[[#This Row],[Order Date]])</f>
        <v>11</v>
      </c>
      <c r="D9431" t="s">
        <v>1537</v>
      </c>
      <c r="E9431" t="s">
        <v>30</v>
      </c>
      <c r="F9431" t="s">
        <v>26</v>
      </c>
      <c r="G9431" t="s">
        <v>27</v>
      </c>
      <c r="H9431" t="s">
        <v>1752</v>
      </c>
      <c r="I9431">
        <v>10.27</v>
      </c>
      <c r="J9431">
        <v>3</v>
      </c>
      <c r="K9431">
        <v>3.21</v>
      </c>
      <c r="M9431" t="s">
        <v>3378</v>
      </c>
    </row>
    <row r="9432" spans="1:13" x14ac:dyDescent="0.25">
      <c r="A9432" s="7">
        <v>43062</v>
      </c>
      <c r="B9432" s="4">
        <f>YEAR(SaleData[[#This Row],[Order Date]])</f>
        <v>2017</v>
      </c>
      <c r="C9432" s="4">
        <f>MONTH(SaleData[[#This Row],[Order Date]])</f>
        <v>11</v>
      </c>
      <c r="D9432" t="s">
        <v>86</v>
      </c>
      <c r="E9432" t="s">
        <v>324</v>
      </c>
      <c r="F9432" t="s">
        <v>26</v>
      </c>
      <c r="G9432" t="s">
        <v>44</v>
      </c>
      <c r="H9432" t="s">
        <v>1576</v>
      </c>
      <c r="I9432">
        <v>4.6100000000000003</v>
      </c>
      <c r="J9432">
        <v>2</v>
      </c>
      <c r="K9432">
        <v>1.67</v>
      </c>
      <c r="M9432" t="s">
        <v>3378</v>
      </c>
    </row>
    <row r="9433" spans="1:13" x14ac:dyDescent="0.25">
      <c r="A9433" s="7">
        <v>43062</v>
      </c>
      <c r="B9433" s="4">
        <f>YEAR(SaleData[[#This Row],[Order Date]])</f>
        <v>2017</v>
      </c>
      <c r="C9433" s="4">
        <f>MONTH(SaleData[[#This Row],[Order Date]])</f>
        <v>11</v>
      </c>
      <c r="D9433" t="s">
        <v>575</v>
      </c>
      <c r="E9433" t="s">
        <v>43</v>
      </c>
      <c r="F9433" t="s">
        <v>26</v>
      </c>
      <c r="G9433" t="s">
        <v>62</v>
      </c>
      <c r="H9433" t="s">
        <v>777</v>
      </c>
      <c r="I9433">
        <v>5.56</v>
      </c>
      <c r="J9433">
        <v>2</v>
      </c>
      <c r="K9433">
        <v>2.2200000000000002</v>
      </c>
      <c r="M9433" t="s">
        <v>3378</v>
      </c>
    </row>
    <row r="9434" spans="1:13" x14ac:dyDescent="0.25">
      <c r="A9434" s="7">
        <v>43062</v>
      </c>
      <c r="B9434" s="4">
        <f>YEAR(SaleData[[#This Row],[Order Date]])</f>
        <v>2017</v>
      </c>
      <c r="C9434" s="4">
        <f>MONTH(SaleData[[#This Row],[Order Date]])</f>
        <v>11</v>
      </c>
      <c r="D9434" t="s">
        <v>575</v>
      </c>
      <c r="E9434" t="s">
        <v>43</v>
      </c>
      <c r="F9434" t="s">
        <v>11</v>
      </c>
      <c r="G9434" t="s">
        <v>12</v>
      </c>
      <c r="H9434" t="s">
        <v>1881</v>
      </c>
      <c r="I9434">
        <v>323.37</v>
      </c>
      <c r="J9434">
        <v>3</v>
      </c>
      <c r="K9434">
        <v>129.35</v>
      </c>
      <c r="M9434" t="s">
        <v>3378</v>
      </c>
    </row>
    <row r="9435" spans="1:13" x14ac:dyDescent="0.25">
      <c r="A9435" s="7">
        <v>43062</v>
      </c>
      <c r="B9435" s="4">
        <f>YEAR(SaleData[[#This Row],[Order Date]])</f>
        <v>2017</v>
      </c>
      <c r="C9435" s="4">
        <f>MONTH(SaleData[[#This Row],[Order Date]])</f>
        <v>11</v>
      </c>
      <c r="D9435" t="s">
        <v>575</v>
      </c>
      <c r="E9435" t="s">
        <v>43</v>
      </c>
      <c r="F9435" t="s">
        <v>11</v>
      </c>
      <c r="G9435" t="s">
        <v>21</v>
      </c>
      <c r="H9435" t="s">
        <v>1899</v>
      </c>
      <c r="I9435">
        <v>783.96</v>
      </c>
      <c r="J9435">
        <v>5</v>
      </c>
      <c r="K9435">
        <v>68.599999999999994</v>
      </c>
      <c r="M9435" t="s">
        <v>3378</v>
      </c>
    </row>
    <row r="9436" spans="1:13" x14ac:dyDescent="0.25">
      <c r="A9436" s="7">
        <v>43062</v>
      </c>
      <c r="B9436" s="4">
        <f>YEAR(SaleData[[#This Row],[Order Date]])</f>
        <v>2017</v>
      </c>
      <c r="C9436" s="4">
        <f>MONTH(SaleData[[#This Row],[Order Date]])</f>
        <v>11</v>
      </c>
      <c r="D9436" t="s">
        <v>575</v>
      </c>
      <c r="E9436" t="s">
        <v>43</v>
      </c>
      <c r="F9436" t="s">
        <v>26</v>
      </c>
      <c r="G9436" t="s">
        <v>56</v>
      </c>
      <c r="H9436" t="s">
        <v>1356</v>
      </c>
      <c r="I9436">
        <v>1447.65</v>
      </c>
      <c r="J9436">
        <v>5</v>
      </c>
      <c r="K9436">
        <v>419.82</v>
      </c>
      <c r="M9436" t="s">
        <v>3378</v>
      </c>
    </row>
    <row r="9437" spans="1:13" x14ac:dyDescent="0.25">
      <c r="A9437" s="7">
        <v>43062</v>
      </c>
      <c r="B9437" s="4">
        <f>YEAR(SaleData[[#This Row],[Order Date]])</f>
        <v>2017</v>
      </c>
      <c r="C9437" s="4">
        <f>MONTH(SaleData[[#This Row],[Order Date]])</f>
        <v>11</v>
      </c>
      <c r="D9437" t="s">
        <v>575</v>
      </c>
      <c r="E9437" t="s">
        <v>43</v>
      </c>
      <c r="F9437" t="s">
        <v>26</v>
      </c>
      <c r="G9437" t="s">
        <v>27</v>
      </c>
      <c r="H9437" t="s">
        <v>1345</v>
      </c>
      <c r="I9437">
        <v>11.96</v>
      </c>
      <c r="J9437">
        <v>2</v>
      </c>
      <c r="K9437">
        <v>5.86</v>
      </c>
      <c r="M9437" t="s">
        <v>3378</v>
      </c>
    </row>
    <row r="9438" spans="1:13" x14ac:dyDescent="0.25">
      <c r="A9438" s="7">
        <v>43062</v>
      </c>
      <c r="B9438" s="4">
        <f>YEAR(SaleData[[#This Row],[Order Date]])</f>
        <v>2017</v>
      </c>
      <c r="C9438" s="4">
        <f>MONTH(SaleData[[#This Row],[Order Date]])</f>
        <v>11</v>
      </c>
      <c r="D9438" t="s">
        <v>2410</v>
      </c>
      <c r="E9438" t="s">
        <v>20</v>
      </c>
      <c r="F9438" t="s">
        <v>11</v>
      </c>
      <c r="G9438" t="s">
        <v>12</v>
      </c>
      <c r="H9438" t="s">
        <v>1154</v>
      </c>
      <c r="I9438">
        <v>99.6</v>
      </c>
      <c r="J9438">
        <v>1</v>
      </c>
      <c r="K9438">
        <v>36.85</v>
      </c>
      <c r="M9438" t="s">
        <v>3378</v>
      </c>
    </row>
    <row r="9439" spans="1:13" x14ac:dyDescent="0.25">
      <c r="A9439" s="7">
        <v>43063</v>
      </c>
      <c r="B9439" s="4">
        <f>YEAR(SaleData[[#This Row],[Order Date]])</f>
        <v>2017</v>
      </c>
      <c r="C9439" s="4">
        <f>MONTH(SaleData[[#This Row],[Order Date]])</f>
        <v>11</v>
      </c>
      <c r="D9439" t="s">
        <v>330</v>
      </c>
      <c r="E9439" t="s">
        <v>20</v>
      </c>
      <c r="F9439" t="s">
        <v>16</v>
      </c>
      <c r="G9439" t="s">
        <v>40</v>
      </c>
      <c r="H9439" t="s">
        <v>683</v>
      </c>
      <c r="I9439">
        <v>376.87</v>
      </c>
      <c r="J9439">
        <v>3</v>
      </c>
      <c r="K9439">
        <v>-213.56</v>
      </c>
      <c r="M9439" t="s">
        <v>3378</v>
      </c>
    </row>
    <row r="9440" spans="1:13" x14ac:dyDescent="0.25">
      <c r="A9440" s="7">
        <v>43063</v>
      </c>
      <c r="B9440" s="4">
        <f>YEAR(SaleData[[#This Row],[Order Date]])</f>
        <v>2017</v>
      </c>
      <c r="C9440" s="4">
        <f>MONTH(SaleData[[#This Row],[Order Date]])</f>
        <v>11</v>
      </c>
      <c r="D9440" t="s">
        <v>197</v>
      </c>
      <c r="E9440" t="s">
        <v>43</v>
      </c>
      <c r="F9440" t="s">
        <v>26</v>
      </c>
      <c r="G9440" t="s">
        <v>46</v>
      </c>
      <c r="H9440" t="s">
        <v>1883</v>
      </c>
      <c r="I9440">
        <v>51.31</v>
      </c>
      <c r="J9440">
        <v>3</v>
      </c>
      <c r="K9440">
        <v>17.96</v>
      </c>
      <c r="M9440" t="s">
        <v>3379</v>
      </c>
    </row>
    <row r="9441" spans="1:13" x14ac:dyDescent="0.25">
      <c r="A9441" s="7">
        <v>43063</v>
      </c>
      <c r="B9441" s="4">
        <f>YEAR(SaleData[[#This Row],[Order Date]])</f>
        <v>2017</v>
      </c>
      <c r="C9441" s="4">
        <f>MONTH(SaleData[[#This Row],[Order Date]])</f>
        <v>11</v>
      </c>
      <c r="D9441" t="s">
        <v>2002</v>
      </c>
      <c r="E9441" t="s">
        <v>15</v>
      </c>
      <c r="F9441" t="s">
        <v>16</v>
      </c>
      <c r="G9441" t="s">
        <v>34</v>
      </c>
      <c r="H9441" t="s">
        <v>1566</v>
      </c>
      <c r="I9441">
        <v>155.25</v>
      </c>
      <c r="J9441">
        <v>3</v>
      </c>
      <c r="K9441">
        <v>46.58</v>
      </c>
      <c r="M9441" t="s">
        <v>3379</v>
      </c>
    </row>
    <row r="9442" spans="1:13" x14ac:dyDescent="0.25">
      <c r="A9442" s="7">
        <v>43063</v>
      </c>
      <c r="B9442" s="4">
        <f>YEAR(SaleData[[#This Row],[Order Date]])</f>
        <v>2017</v>
      </c>
      <c r="C9442" s="4">
        <f>MONTH(SaleData[[#This Row],[Order Date]])</f>
        <v>11</v>
      </c>
      <c r="D9442" t="s">
        <v>2002</v>
      </c>
      <c r="E9442" t="s">
        <v>15</v>
      </c>
      <c r="F9442" t="s">
        <v>26</v>
      </c>
      <c r="G9442" t="s">
        <v>36</v>
      </c>
      <c r="H9442" t="s">
        <v>1483</v>
      </c>
      <c r="I9442">
        <v>14.03</v>
      </c>
      <c r="J9442">
        <v>1</v>
      </c>
      <c r="K9442">
        <v>4.07</v>
      </c>
      <c r="M9442" t="s">
        <v>3379</v>
      </c>
    </row>
    <row r="9443" spans="1:13" x14ac:dyDescent="0.25">
      <c r="A9443" s="7">
        <v>43063</v>
      </c>
      <c r="B9443" s="4">
        <f>YEAR(SaleData[[#This Row],[Order Date]])</f>
        <v>2017</v>
      </c>
      <c r="C9443" s="4">
        <f>MONTH(SaleData[[#This Row],[Order Date]])</f>
        <v>11</v>
      </c>
      <c r="D9443" t="s">
        <v>2570</v>
      </c>
      <c r="E9443" t="s">
        <v>24</v>
      </c>
      <c r="F9443" t="s">
        <v>26</v>
      </c>
      <c r="G9443" t="s">
        <v>27</v>
      </c>
      <c r="H9443" t="s">
        <v>1726</v>
      </c>
      <c r="I9443">
        <v>12.22</v>
      </c>
      <c r="J9443">
        <v>2</v>
      </c>
      <c r="K9443">
        <v>4.43</v>
      </c>
      <c r="M9443" t="s">
        <v>3379</v>
      </c>
    </row>
    <row r="9444" spans="1:13" x14ac:dyDescent="0.25">
      <c r="A9444" s="7">
        <v>43063</v>
      </c>
      <c r="B9444" s="4">
        <f>YEAR(SaleData[[#This Row],[Order Date]])</f>
        <v>2017</v>
      </c>
      <c r="C9444" s="4">
        <f>MONTH(SaleData[[#This Row],[Order Date]])</f>
        <v>11</v>
      </c>
      <c r="D9444" t="s">
        <v>2570</v>
      </c>
      <c r="E9444" t="s">
        <v>24</v>
      </c>
      <c r="F9444" t="s">
        <v>26</v>
      </c>
      <c r="G9444" t="s">
        <v>46</v>
      </c>
      <c r="H9444" t="s">
        <v>77</v>
      </c>
      <c r="I9444">
        <v>2.2999999999999998</v>
      </c>
      <c r="J9444">
        <v>4</v>
      </c>
      <c r="K9444">
        <v>-3.57</v>
      </c>
      <c r="M9444" t="s">
        <v>3379</v>
      </c>
    </row>
    <row r="9445" spans="1:13" x14ac:dyDescent="0.25">
      <c r="A9445" s="7">
        <v>43063</v>
      </c>
      <c r="B9445" s="4">
        <f>YEAR(SaleData[[#This Row],[Order Date]])</f>
        <v>2017</v>
      </c>
      <c r="C9445" s="4">
        <f>MONTH(SaleData[[#This Row],[Order Date]])</f>
        <v>11</v>
      </c>
      <c r="D9445" t="s">
        <v>2570</v>
      </c>
      <c r="E9445" t="s">
        <v>24</v>
      </c>
      <c r="F9445" t="s">
        <v>26</v>
      </c>
      <c r="G9445" t="s">
        <v>46</v>
      </c>
      <c r="H9445" t="s">
        <v>366</v>
      </c>
      <c r="I9445">
        <v>9.36</v>
      </c>
      <c r="J9445">
        <v>4</v>
      </c>
      <c r="K9445">
        <v>-16.38</v>
      </c>
      <c r="M9445" t="s">
        <v>3379</v>
      </c>
    </row>
    <row r="9446" spans="1:13" x14ac:dyDescent="0.25">
      <c r="A9446" s="7">
        <v>43063</v>
      </c>
      <c r="B9446" s="4">
        <f>YEAR(SaleData[[#This Row],[Order Date]])</f>
        <v>2017</v>
      </c>
      <c r="C9446" s="4">
        <f>MONTH(SaleData[[#This Row],[Order Date]])</f>
        <v>11</v>
      </c>
      <c r="D9446" t="s">
        <v>1549</v>
      </c>
      <c r="E9446" t="s">
        <v>101</v>
      </c>
      <c r="F9446" t="s">
        <v>26</v>
      </c>
      <c r="G9446" t="s">
        <v>36</v>
      </c>
      <c r="H9446" t="s">
        <v>1814</v>
      </c>
      <c r="I9446">
        <v>146.35</v>
      </c>
      <c r="J9446">
        <v>3</v>
      </c>
      <c r="K9446">
        <v>-32.93</v>
      </c>
      <c r="M9446" t="s">
        <v>3379</v>
      </c>
    </row>
    <row r="9447" spans="1:13" x14ac:dyDescent="0.25">
      <c r="A9447" s="7">
        <v>43063</v>
      </c>
      <c r="B9447" s="4">
        <f>YEAR(SaleData[[#This Row],[Order Date]])</f>
        <v>2017</v>
      </c>
      <c r="C9447" s="4">
        <f>MONTH(SaleData[[#This Row],[Order Date]])</f>
        <v>11</v>
      </c>
      <c r="D9447" t="s">
        <v>493</v>
      </c>
      <c r="E9447" t="s">
        <v>20</v>
      </c>
      <c r="F9447" t="s">
        <v>11</v>
      </c>
      <c r="G9447" t="s">
        <v>202</v>
      </c>
      <c r="H9447" t="s">
        <v>2571</v>
      </c>
      <c r="I9447">
        <v>3404.5</v>
      </c>
      <c r="J9447">
        <v>5</v>
      </c>
      <c r="K9447">
        <v>1668.21</v>
      </c>
      <c r="M9447" t="s">
        <v>3379</v>
      </c>
    </row>
    <row r="9448" spans="1:13" x14ac:dyDescent="0.25">
      <c r="A9448" s="7">
        <v>43063</v>
      </c>
      <c r="B9448" s="4">
        <f>YEAR(SaleData[[#This Row],[Order Date]])</f>
        <v>2017</v>
      </c>
      <c r="C9448" s="4">
        <f>MONTH(SaleData[[#This Row],[Order Date]])</f>
        <v>11</v>
      </c>
      <c r="D9448" t="s">
        <v>493</v>
      </c>
      <c r="E9448" t="s">
        <v>20</v>
      </c>
      <c r="F9448" t="s">
        <v>11</v>
      </c>
      <c r="G9448" t="s">
        <v>12</v>
      </c>
      <c r="H9448" t="s">
        <v>2572</v>
      </c>
      <c r="I9448">
        <v>101.34</v>
      </c>
      <c r="J9448">
        <v>3</v>
      </c>
      <c r="K9448">
        <v>8.11</v>
      </c>
      <c r="M9448" t="s">
        <v>3379</v>
      </c>
    </row>
    <row r="9449" spans="1:13" x14ac:dyDescent="0.25">
      <c r="A9449" s="7">
        <v>43063</v>
      </c>
      <c r="B9449" s="4">
        <f>YEAR(SaleData[[#This Row],[Order Date]])</f>
        <v>2017</v>
      </c>
      <c r="C9449" s="4">
        <f>MONTH(SaleData[[#This Row],[Order Date]])</f>
        <v>11</v>
      </c>
      <c r="D9449" t="s">
        <v>2410</v>
      </c>
      <c r="E9449" t="s">
        <v>43</v>
      </c>
      <c r="F9449" t="s">
        <v>16</v>
      </c>
      <c r="G9449" t="s">
        <v>235</v>
      </c>
      <c r="H9449" t="s">
        <v>1284</v>
      </c>
      <c r="I9449">
        <v>195.47</v>
      </c>
      <c r="J9449">
        <v>2</v>
      </c>
      <c r="K9449">
        <v>-13.8</v>
      </c>
      <c r="M9449" t="s">
        <v>3379</v>
      </c>
    </row>
    <row r="9450" spans="1:13" x14ac:dyDescent="0.25">
      <c r="A9450" s="7">
        <v>43063</v>
      </c>
      <c r="B9450" s="4">
        <f>YEAR(SaleData[[#This Row],[Order Date]])</f>
        <v>2017</v>
      </c>
      <c r="C9450" s="4">
        <f>MONTH(SaleData[[#This Row],[Order Date]])</f>
        <v>11</v>
      </c>
      <c r="D9450" t="s">
        <v>1134</v>
      </c>
      <c r="E9450" t="s">
        <v>75</v>
      </c>
      <c r="F9450" t="s">
        <v>16</v>
      </c>
      <c r="G9450" t="s">
        <v>235</v>
      </c>
      <c r="H9450" t="s">
        <v>1680</v>
      </c>
      <c r="I9450">
        <v>231.92</v>
      </c>
      <c r="J9450">
        <v>5</v>
      </c>
      <c r="K9450">
        <v>5.8</v>
      </c>
      <c r="M9450" t="s">
        <v>3379</v>
      </c>
    </row>
    <row r="9451" spans="1:13" x14ac:dyDescent="0.25">
      <c r="A9451" s="7">
        <v>43063</v>
      </c>
      <c r="B9451" s="4">
        <f>YEAR(SaleData[[#This Row],[Order Date]])</f>
        <v>2017</v>
      </c>
      <c r="C9451" s="4">
        <f>MONTH(SaleData[[#This Row],[Order Date]])</f>
        <v>11</v>
      </c>
      <c r="D9451" t="s">
        <v>2280</v>
      </c>
      <c r="E9451" t="s">
        <v>30</v>
      </c>
      <c r="F9451" t="s">
        <v>26</v>
      </c>
      <c r="G9451" t="s">
        <v>44</v>
      </c>
      <c r="H9451" t="s">
        <v>2430</v>
      </c>
      <c r="I9451">
        <v>6.26</v>
      </c>
      <c r="J9451">
        <v>3</v>
      </c>
      <c r="K9451">
        <v>2.04</v>
      </c>
      <c r="M9451" t="s">
        <v>3379</v>
      </c>
    </row>
    <row r="9452" spans="1:13" x14ac:dyDescent="0.25">
      <c r="A9452" s="7">
        <v>43063</v>
      </c>
      <c r="B9452" s="4">
        <f>YEAR(SaleData[[#This Row],[Order Date]])</f>
        <v>2017</v>
      </c>
      <c r="C9452" s="4">
        <f>MONTH(SaleData[[#This Row],[Order Date]])</f>
        <v>11</v>
      </c>
      <c r="D9452" t="s">
        <v>2280</v>
      </c>
      <c r="E9452" t="s">
        <v>30</v>
      </c>
      <c r="F9452" t="s">
        <v>26</v>
      </c>
      <c r="G9452" t="s">
        <v>31</v>
      </c>
      <c r="H9452" t="s">
        <v>1877</v>
      </c>
      <c r="I9452">
        <v>14.43</v>
      </c>
      <c r="J9452">
        <v>4</v>
      </c>
      <c r="K9452">
        <v>3.43</v>
      </c>
      <c r="M9452" t="s">
        <v>3379</v>
      </c>
    </row>
    <row r="9453" spans="1:13" x14ac:dyDescent="0.25">
      <c r="A9453" s="7">
        <v>43063</v>
      </c>
      <c r="B9453" s="4">
        <f>YEAR(SaleData[[#This Row],[Order Date]])</f>
        <v>2017</v>
      </c>
      <c r="C9453" s="4">
        <f>MONTH(SaleData[[#This Row],[Order Date]])</f>
        <v>11</v>
      </c>
      <c r="D9453" t="s">
        <v>667</v>
      </c>
      <c r="E9453" t="s">
        <v>43</v>
      </c>
      <c r="F9453" t="s">
        <v>26</v>
      </c>
      <c r="G9453" t="s">
        <v>36</v>
      </c>
      <c r="H9453" t="s">
        <v>1838</v>
      </c>
      <c r="I9453">
        <v>77.88</v>
      </c>
      <c r="J9453">
        <v>2</v>
      </c>
      <c r="K9453">
        <v>3.89</v>
      </c>
      <c r="M9453" t="s">
        <v>3379</v>
      </c>
    </row>
    <row r="9454" spans="1:13" x14ac:dyDescent="0.25">
      <c r="A9454" s="7">
        <v>43063</v>
      </c>
      <c r="B9454" s="4">
        <f>YEAR(SaleData[[#This Row],[Order Date]])</f>
        <v>2017</v>
      </c>
      <c r="C9454" s="4">
        <f>MONTH(SaleData[[#This Row],[Order Date]])</f>
        <v>11</v>
      </c>
      <c r="D9454" t="s">
        <v>2085</v>
      </c>
      <c r="E9454" t="s">
        <v>60</v>
      </c>
      <c r="F9454" t="s">
        <v>26</v>
      </c>
      <c r="G9454" t="s">
        <v>56</v>
      </c>
      <c r="H9454" t="s">
        <v>1551</v>
      </c>
      <c r="I9454">
        <v>162.63999999999999</v>
      </c>
      <c r="J9454">
        <v>2</v>
      </c>
      <c r="K9454">
        <v>45.54</v>
      </c>
      <c r="M9454" t="s">
        <v>3379</v>
      </c>
    </row>
    <row r="9455" spans="1:13" x14ac:dyDescent="0.25">
      <c r="A9455" s="7">
        <v>43063</v>
      </c>
      <c r="B9455" s="4">
        <f>YEAR(SaleData[[#This Row],[Order Date]])</f>
        <v>2017</v>
      </c>
      <c r="C9455" s="4">
        <f>MONTH(SaleData[[#This Row],[Order Date]])</f>
        <v>11</v>
      </c>
      <c r="D9455" t="s">
        <v>2085</v>
      </c>
      <c r="E9455" t="s">
        <v>60</v>
      </c>
      <c r="F9455" t="s">
        <v>11</v>
      </c>
      <c r="G9455" t="s">
        <v>21</v>
      </c>
      <c r="H9455" t="s">
        <v>211</v>
      </c>
      <c r="I9455">
        <v>597</v>
      </c>
      <c r="J9455">
        <v>3</v>
      </c>
      <c r="K9455">
        <v>280.58999999999997</v>
      </c>
      <c r="M9455" t="s">
        <v>3380</v>
      </c>
    </row>
    <row r="9456" spans="1:13" x14ac:dyDescent="0.25">
      <c r="A9456" s="7">
        <v>43063</v>
      </c>
      <c r="B9456" s="4">
        <f>YEAR(SaleData[[#This Row],[Order Date]])</f>
        <v>2017</v>
      </c>
      <c r="C9456" s="4">
        <f>MONTH(SaleData[[#This Row],[Order Date]])</f>
        <v>11</v>
      </c>
      <c r="D9456" t="s">
        <v>2085</v>
      </c>
      <c r="E9456" t="s">
        <v>60</v>
      </c>
      <c r="F9456" t="s">
        <v>26</v>
      </c>
      <c r="G9456" t="s">
        <v>27</v>
      </c>
      <c r="H9456" t="s">
        <v>429</v>
      </c>
      <c r="I9456">
        <v>55.48</v>
      </c>
      <c r="J9456">
        <v>1</v>
      </c>
      <c r="K9456">
        <v>26.63</v>
      </c>
      <c r="M9456" t="s">
        <v>3380</v>
      </c>
    </row>
    <row r="9457" spans="1:13" x14ac:dyDescent="0.25">
      <c r="A9457" s="7">
        <v>43063</v>
      </c>
      <c r="B9457" s="4">
        <f>YEAR(SaleData[[#This Row],[Order Date]])</f>
        <v>2017</v>
      </c>
      <c r="C9457" s="4">
        <f>MONTH(SaleData[[#This Row],[Order Date]])</f>
        <v>11</v>
      </c>
      <c r="D9457" t="s">
        <v>367</v>
      </c>
      <c r="E9457" t="s">
        <v>188</v>
      </c>
      <c r="F9457" t="s">
        <v>26</v>
      </c>
      <c r="G9457" t="s">
        <v>27</v>
      </c>
      <c r="H9457" t="s">
        <v>2516</v>
      </c>
      <c r="I9457">
        <v>21.93</v>
      </c>
      <c r="J9457">
        <v>3</v>
      </c>
      <c r="K9457">
        <v>10.09</v>
      </c>
      <c r="M9457" t="s">
        <v>3380</v>
      </c>
    </row>
    <row r="9458" spans="1:13" x14ac:dyDescent="0.25">
      <c r="A9458" s="7">
        <v>43063</v>
      </c>
      <c r="B9458" s="4">
        <f>YEAR(SaleData[[#This Row],[Order Date]])</f>
        <v>2017</v>
      </c>
      <c r="C9458" s="4">
        <f>MONTH(SaleData[[#This Row],[Order Date]])</f>
        <v>11</v>
      </c>
      <c r="D9458" t="s">
        <v>367</v>
      </c>
      <c r="E9458" t="s">
        <v>188</v>
      </c>
      <c r="F9458" t="s">
        <v>26</v>
      </c>
      <c r="G9458" t="s">
        <v>36</v>
      </c>
      <c r="H9458" t="s">
        <v>596</v>
      </c>
      <c r="I9458">
        <v>242.94</v>
      </c>
      <c r="J9458">
        <v>3</v>
      </c>
      <c r="K9458">
        <v>4.8600000000000003</v>
      </c>
      <c r="M9458" t="s">
        <v>3380</v>
      </c>
    </row>
    <row r="9459" spans="1:13" x14ac:dyDescent="0.25">
      <c r="A9459" s="7">
        <v>43063</v>
      </c>
      <c r="B9459" s="4">
        <f>YEAR(SaleData[[#This Row],[Order Date]])</f>
        <v>2017</v>
      </c>
      <c r="C9459" s="4">
        <f>MONTH(SaleData[[#This Row],[Order Date]])</f>
        <v>11</v>
      </c>
      <c r="D9459" t="s">
        <v>367</v>
      </c>
      <c r="E9459" t="s">
        <v>188</v>
      </c>
      <c r="F9459" t="s">
        <v>26</v>
      </c>
      <c r="G9459" t="s">
        <v>27</v>
      </c>
      <c r="H9459" t="s">
        <v>1726</v>
      </c>
      <c r="I9459">
        <v>7.64</v>
      </c>
      <c r="J9459">
        <v>1</v>
      </c>
      <c r="K9459">
        <v>3.74</v>
      </c>
      <c r="M9459" t="s">
        <v>3380</v>
      </c>
    </row>
    <row r="9460" spans="1:13" x14ac:dyDescent="0.25">
      <c r="A9460" s="7">
        <v>43063</v>
      </c>
      <c r="B9460" s="4">
        <f>YEAR(SaleData[[#This Row],[Order Date]])</f>
        <v>2017</v>
      </c>
      <c r="C9460" s="4">
        <f>MONTH(SaleData[[#This Row],[Order Date]])</f>
        <v>11</v>
      </c>
      <c r="D9460" t="s">
        <v>367</v>
      </c>
      <c r="E9460" t="s">
        <v>188</v>
      </c>
      <c r="F9460" t="s">
        <v>26</v>
      </c>
      <c r="G9460" t="s">
        <v>27</v>
      </c>
      <c r="H9460" t="s">
        <v>1937</v>
      </c>
      <c r="I9460">
        <v>51.84</v>
      </c>
      <c r="J9460">
        <v>8</v>
      </c>
      <c r="K9460">
        <v>25.4</v>
      </c>
      <c r="M9460" t="s">
        <v>3380</v>
      </c>
    </row>
    <row r="9461" spans="1:13" x14ac:dyDescent="0.25">
      <c r="A9461" s="7">
        <v>43063</v>
      </c>
      <c r="B9461" s="4">
        <f>YEAR(SaleData[[#This Row],[Order Date]])</f>
        <v>2017</v>
      </c>
      <c r="C9461" s="4">
        <f>MONTH(SaleData[[#This Row],[Order Date]])</f>
        <v>11</v>
      </c>
      <c r="D9461" t="s">
        <v>367</v>
      </c>
      <c r="E9461" t="s">
        <v>188</v>
      </c>
      <c r="F9461" t="s">
        <v>26</v>
      </c>
      <c r="G9461" t="s">
        <v>36</v>
      </c>
      <c r="H9461" t="s">
        <v>795</v>
      </c>
      <c r="I9461">
        <v>265.17</v>
      </c>
      <c r="J9461">
        <v>1</v>
      </c>
      <c r="K9461">
        <v>47.73</v>
      </c>
      <c r="M9461" t="s">
        <v>3380</v>
      </c>
    </row>
    <row r="9462" spans="1:13" x14ac:dyDescent="0.25">
      <c r="A9462" s="7">
        <v>43063</v>
      </c>
      <c r="B9462" s="4">
        <f>YEAR(SaleData[[#This Row],[Order Date]])</f>
        <v>2017</v>
      </c>
      <c r="C9462" s="4">
        <f>MONTH(SaleData[[#This Row],[Order Date]])</f>
        <v>11</v>
      </c>
      <c r="D9462" t="s">
        <v>628</v>
      </c>
      <c r="E9462" t="s">
        <v>15</v>
      </c>
      <c r="F9462" t="s">
        <v>16</v>
      </c>
      <c r="G9462" t="s">
        <v>34</v>
      </c>
      <c r="H9462" t="s">
        <v>2166</v>
      </c>
      <c r="I9462">
        <v>12.42</v>
      </c>
      <c r="J9462">
        <v>3</v>
      </c>
      <c r="K9462">
        <v>4.47</v>
      </c>
      <c r="M9462" t="s">
        <v>3380</v>
      </c>
    </row>
    <row r="9463" spans="1:13" x14ac:dyDescent="0.25">
      <c r="A9463" s="7">
        <v>43063</v>
      </c>
      <c r="B9463" s="4">
        <f>YEAR(SaleData[[#This Row],[Order Date]])</f>
        <v>2017</v>
      </c>
      <c r="C9463" s="4">
        <f>MONTH(SaleData[[#This Row],[Order Date]])</f>
        <v>11</v>
      </c>
      <c r="D9463" t="s">
        <v>628</v>
      </c>
      <c r="E9463" t="s">
        <v>15</v>
      </c>
      <c r="F9463" t="s">
        <v>11</v>
      </c>
      <c r="G9463" t="s">
        <v>12</v>
      </c>
      <c r="H9463" t="s">
        <v>2245</v>
      </c>
      <c r="I9463">
        <v>428.4</v>
      </c>
      <c r="J9463">
        <v>3</v>
      </c>
      <c r="K9463">
        <v>89.96</v>
      </c>
      <c r="M9463" t="s">
        <v>3380</v>
      </c>
    </row>
    <row r="9464" spans="1:13" x14ac:dyDescent="0.25">
      <c r="A9464" s="7">
        <v>43064</v>
      </c>
      <c r="B9464" s="4">
        <f>YEAR(SaleData[[#This Row],[Order Date]])</f>
        <v>2017</v>
      </c>
      <c r="C9464" s="4">
        <f>MONTH(SaleData[[#This Row],[Order Date]])</f>
        <v>11</v>
      </c>
      <c r="D9464" t="s">
        <v>2136</v>
      </c>
      <c r="E9464" t="s">
        <v>116</v>
      </c>
      <c r="F9464" t="s">
        <v>11</v>
      </c>
      <c r="G9464" t="s">
        <v>12</v>
      </c>
      <c r="H9464" t="s">
        <v>473</v>
      </c>
      <c r="I9464">
        <v>98.16</v>
      </c>
      <c r="J9464">
        <v>6</v>
      </c>
      <c r="K9464">
        <v>9.82</v>
      </c>
      <c r="M9464" t="s">
        <v>3380</v>
      </c>
    </row>
    <row r="9465" spans="1:13" x14ac:dyDescent="0.25">
      <c r="A9465" s="7">
        <v>43064</v>
      </c>
      <c r="B9465" s="4">
        <f>YEAR(SaleData[[#This Row],[Order Date]])</f>
        <v>2017</v>
      </c>
      <c r="C9465" s="4">
        <f>MONTH(SaleData[[#This Row],[Order Date]])</f>
        <v>11</v>
      </c>
      <c r="D9465" t="s">
        <v>780</v>
      </c>
      <c r="E9465" t="s">
        <v>30</v>
      </c>
      <c r="F9465" t="s">
        <v>26</v>
      </c>
      <c r="G9465" t="s">
        <v>213</v>
      </c>
      <c r="H9465" t="s">
        <v>737</v>
      </c>
      <c r="I9465">
        <v>5.55</v>
      </c>
      <c r="J9465">
        <v>2</v>
      </c>
      <c r="K9465">
        <v>-1.04</v>
      </c>
      <c r="M9465" t="s">
        <v>3380</v>
      </c>
    </row>
    <row r="9466" spans="1:13" x14ac:dyDescent="0.25">
      <c r="A9466" s="7">
        <v>43064</v>
      </c>
      <c r="B9466" s="4">
        <f>YEAR(SaleData[[#This Row],[Order Date]])</f>
        <v>2017</v>
      </c>
      <c r="C9466" s="4">
        <f>MONTH(SaleData[[#This Row],[Order Date]])</f>
        <v>11</v>
      </c>
      <c r="D9466" t="s">
        <v>780</v>
      </c>
      <c r="E9466" t="s">
        <v>30</v>
      </c>
      <c r="F9466" t="s">
        <v>26</v>
      </c>
      <c r="G9466" t="s">
        <v>62</v>
      </c>
      <c r="H9466" t="s">
        <v>1022</v>
      </c>
      <c r="I9466">
        <v>8.02</v>
      </c>
      <c r="J9466">
        <v>3</v>
      </c>
      <c r="K9466">
        <v>1</v>
      </c>
      <c r="M9466" t="s">
        <v>3380</v>
      </c>
    </row>
    <row r="9467" spans="1:13" x14ac:dyDescent="0.25">
      <c r="A9467" s="7">
        <v>43064</v>
      </c>
      <c r="B9467" s="4">
        <f>YEAR(SaleData[[#This Row],[Order Date]])</f>
        <v>2017</v>
      </c>
      <c r="C9467" s="4">
        <f>MONTH(SaleData[[#This Row],[Order Date]])</f>
        <v>11</v>
      </c>
      <c r="D9467" t="s">
        <v>780</v>
      </c>
      <c r="E9467" t="s">
        <v>30</v>
      </c>
      <c r="F9467" t="s">
        <v>16</v>
      </c>
      <c r="G9467" t="s">
        <v>17</v>
      </c>
      <c r="H9467" t="s">
        <v>2290</v>
      </c>
      <c r="I9467">
        <v>74.59</v>
      </c>
      <c r="J9467">
        <v>4</v>
      </c>
      <c r="K9467">
        <v>-2.13</v>
      </c>
      <c r="M9467" t="s">
        <v>3380</v>
      </c>
    </row>
    <row r="9468" spans="1:13" x14ac:dyDescent="0.25">
      <c r="A9468" s="7">
        <v>43064</v>
      </c>
      <c r="B9468" s="4">
        <f>YEAR(SaleData[[#This Row],[Order Date]])</f>
        <v>2017</v>
      </c>
      <c r="C9468" s="4">
        <f>MONTH(SaleData[[#This Row],[Order Date]])</f>
        <v>11</v>
      </c>
      <c r="D9468" t="s">
        <v>780</v>
      </c>
      <c r="E9468" t="s">
        <v>30</v>
      </c>
      <c r="F9468" t="s">
        <v>16</v>
      </c>
      <c r="G9468" t="s">
        <v>34</v>
      </c>
      <c r="H9468" t="s">
        <v>1261</v>
      </c>
      <c r="I9468">
        <v>16.78</v>
      </c>
      <c r="J9468">
        <v>2</v>
      </c>
      <c r="K9468">
        <v>-22.24</v>
      </c>
      <c r="M9468" t="s">
        <v>3380</v>
      </c>
    </row>
    <row r="9469" spans="1:13" x14ac:dyDescent="0.25">
      <c r="A9469" s="7">
        <v>43064</v>
      </c>
      <c r="B9469" s="4">
        <f>YEAR(SaleData[[#This Row],[Order Date]])</f>
        <v>2017</v>
      </c>
      <c r="C9469" s="4">
        <f>MONTH(SaleData[[#This Row],[Order Date]])</f>
        <v>11</v>
      </c>
      <c r="D9469" t="s">
        <v>780</v>
      </c>
      <c r="E9469" t="s">
        <v>30</v>
      </c>
      <c r="F9469" t="s">
        <v>26</v>
      </c>
      <c r="G9469" t="s">
        <v>56</v>
      </c>
      <c r="H9469" t="s">
        <v>2291</v>
      </c>
      <c r="I9469">
        <v>38.86</v>
      </c>
      <c r="J9469">
        <v>4</v>
      </c>
      <c r="K9469">
        <v>-99.1</v>
      </c>
      <c r="M9469" t="s">
        <v>3380</v>
      </c>
    </row>
    <row r="9470" spans="1:13" x14ac:dyDescent="0.25">
      <c r="A9470" s="7">
        <v>43064</v>
      </c>
      <c r="B9470" s="4">
        <f>YEAR(SaleData[[#This Row],[Order Date]])</f>
        <v>2017</v>
      </c>
      <c r="C9470" s="4">
        <f>MONTH(SaleData[[#This Row],[Order Date]])</f>
        <v>11</v>
      </c>
      <c r="D9470" t="s">
        <v>2336</v>
      </c>
      <c r="E9470" t="s">
        <v>87</v>
      </c>
      <c r="F9470" t="s">
        <v>16</v>
      </c>
      <c r="G9470" t="s">
        <v>17</v>
      </c>
      <c r="H9470" t="s">
        <v>1011</v>
      </c>
      <c r="I9470">
        <v>4416.17</v>
      </c>
      <c r="J9470">
        <v>9</v>
      </c>
      <c r="K9470">
        <v>-630.88</v>
      </c>
      <c r="M9470" t="s">
        <v>3380</v>
      </c>
    </row>
    <row r="9471" spans="1:13" x14ac:dyDescent="0.25">
      <c r="A9471" s="7">
        <v>43064</v>
      </c>
      <c r="B9471" s="4">
        <f>YEAR(SaleData[[#This Row],[Order Date]])</f>
        <v>2017</v>
      </c>
      <c r="C9471" s="4">
        <f>MONTH(SaleData[[#This Row],[Order Date]])</f>
        <v>11</v>
      </c>
      <c r="D9471" t="s">
        <v>1159</v>
      </c>
      <c r="E9471" t="s">
        <v>43</v>
      </c>
      <c r="F9471" t="s">
        <v>26</v>
      </c>
      <c r="G9471" t="s">
        <v>156</v>
      </c>
      <c r="H9471" t="s">
        <v>157</v>
      </c>
      <c r="I9471">
        <v>23.36</v>
      </c>
      <c r="J9471">
        <v>2</v>
      </c>
      <c r="K9471">
        <v>11.68</v>
      </c>
      <c r="M9471" t="s">
        <v>3380</v>
      </c>
    </row>
    <row r="9472" spans="1:13" x14ac:dyDescent="0.25">
      <c r="A9472" s="7">
        <v>43064</v>
      </c>
      <c r="B9472" s="4">
        <f>YEAR(SaleData[[#This Row],[Order Date]])</f>
        <v>2017</v>
      </c>
      <c r="C9472" s="4">
        <f>MONTH(SaleData[[#This Row],[Order Date]])</f>
        <v>11</v>
      </c>
      <c r="D9472" t="s">
        <v>1159</v>
      </c>
      <c r="E9472" t="s">
        <v>43</v>
      </c>
      <c r="F9472" t="s">
        <v>11</v>
      </c>
      <c r="G9472" t="s">
        <v>21</v>
      </c>
      <c r="H9472" t="s">
        <v>1789</v>
      </c>
      <c r="I9472">
        <v>71.98</v>
      </c>
      <c r="J9472">
        <v>3</v>
      </c>
      <c r="K9472">
        <v>9</v>
      </c>
      <c r="M9472" t="s">
        <v>3380</v>
      </c>
    </row>
    <row r="9473" spans="1:13" x14ac:dyDescent="0.25">
      <c r="A9473" s="7">
        <v>43064</v>
      </c>
      <c r="B9473" s="4">
        <f>YEAR(SaleData[[#This Row],[Order Date]])</f>
        <v>2017</v>
      </c>
      <c r="C9473" s="4">
        <f>MONTH(SaleData[[#This Row],[Order Date]])</f>
        <v>11</v>
      </c>
      <c r="D9473" t="s">
        <v>1159</v>
      </c>
      <c r="E9473" t="s">
        <v>43</v>
      </c>
      <c r="F9473" t="s">
        <v>26</v>
      </c>
      <c r="G9473" t="s">
        <v>27</v>
      </c>
      <c r="H9473" t="s">
        <v>1608</v>
      </c>
      <c r="I9473">
        <v>8.56</v>
      </c>
      <c r="J9473">
        <v>2</v>
      </c>
      <c r="K9473">
        <v>3.85</v>
      </c>
      <c r="M9473" t="s">
        <v>3380</v>
      </c>
    </row>
    <row r="9474" spans="1:13" x14ac:dyDescent="0.25">
      <c r="A9474" s="7">
        <v>43064</v>
      </c>
      <c r="B9474" s="4">
        <f>YEAR(SaleData[[#This Row],[Order Date]])</f>
        <v>2017</v>
      </c>
      <c r="C9474" s="4">
        <f>MONTH(SaleData[[#This Row],[Order Date]])</f>
        <v>11</v>
      </c>
      <c r="D9474" t="s">
        <v>1159</v>
      </c>
      <c r="E9474" t="s">
        <v>43</v>
      </c>
      <c r="F9474" t="s">
        <v>26</v>
      </c>
      <c r="G9474" t="s">
        <v>46</v>
      </c>
      <c r="H9474" t="s">
        <v>2014</v>
      </c>
      <c r="I9474">
        <v>13.92</v>
      </c>
      <c r="J9474">
        <v>3</v>
      </c>
      <c r="K9474">
        <v>4.87</v>
      </c>
      <c r="M9474" t="s">
        <v>3380</v>
      </c>
    </row>
    <row r="9475" spans="1:13" x14ac:dyDescent="0.25">
      <c r="A9475" s="7">
        <v>43064</v>
      </c>
      <c r="B9475" s="4">
        <f>YEAR(SaleData[[#This Row],[Order Date]])</f>
        <v>2017</v>
      </c>
      <c r="C9475" s="4">
        <f>MONTH(SaleData[[#This Row],[Order Date]])</f>
        <v>11</v>
      </c>
      <c r="D9475" t="s">
        <v>1159</v>
      </c>
      <c r="E9475" t="s">
        <v>43</v>
      </c>
      <c r="F9475" t="s">
        <v>26</v>
      </c>
      <c r="G9475" t="s">
        <v>56</v>
      </c>
      <c r="H9475" t="s">
        <v>2053</v>
      </c>
      <c r="I9475">
        <v>2518.29</v>
      </c>
      <c r="J9475">
        <v>9</v>
      </c>
      <c r="K9475">
        <v>654.76</v>
      </c>
      <c r="M9475" t="s">
        <v>3381</v>
      </c>
    </row>
    <row r="9476" spans="1:13" x14ac:dyDescent="0.25">
      <c r="A9476" s="7">
        <v>43064</v>
      </c>
      <c r="B9476" s="4">
        <f>YEAR(SaleData[[#This Row],[Order Date]])</f>
        <v>2017</v>
      </c>
      <c r="C9476" s="4">
        <f>MONTH(SaleData[[#This Row],[Order Date]])</f>
        <v>11</v>
      </c>
      <c r="D9476" t="s">
        <v>1159</v>
      </c>
      <c r="E9476" t="s">
        <v>43</v>
      </c>
      <c r="F9476" t="s">
        <v>26</v>
      </c>
      <c r="G9476" t="s">
        <v>36</v>
      </c>
      <c r="H9476" t="s">
        <v>585</v>
      </c>
      <c r="I9476">
        <v>540.57000000000005</v>
      </c>
      <c r="J9476">
        <v>3</v>
      </c>
      <c r="K9476">
        <v>140.55000000000001</v>
      </c>
      <c r="M9476" t="s">
        <v>3381</v>
      </c>
    </row>
    <row r="9477" spans="1:13" x14ac:dyDescent="0.25">
      <c r="A9477" s="7">
        <v>43065</v>
      </c>
      <c r="B9477" s="4">
        <f>YEAR(SaleData[[#This Row],[Order Date]])</f>
        <v>2017</v>
      </c>
      <c r="C9477" s="4">
        <f>MONTH(SaleData[[#This Row],[Order Date]])</f>
        <v>11</v>
      </c>
      <c r="D9477" t="s">
        <v>444</v>
      </c>
      <c r="E9477" t="s">
        <v>20</v>
      </c>
      <c r="F9477" t="s">
        <v>26</v>
      </c>
      <c r="G9477" t="s">
        <v>27</v>
      </c>
      <c r="H9477" t="s">
        <v>429</v>
      </c>
      <c r="I9477">
        <v>110.96</v>
      </c>
      <c r="J9477">
        <v>2</v>
      </c>
      <c r="K9477">
        <v>53.26</v>
      </c>
      <c r="M9477" t="s">
        <v>3381</v>
      </c>
    </row>
    <row r="9478" spans="1:13" x14ac:dyDescent="0.25">
      <c r="A9478" s="7">
        <v>43065</v>
      </c>
      <c r="B9478" s="4">
        <f>YEAR(SaleData[[#This Row],[Order Date]])</f>
        <v>2017</v>
      </c>
      <c r="C9478" s="4">
        <f>MONTH(SaleData[[#This Row],[Order Date]])</f>
        <v>11</v>
      </c>
      <c r="D9478" t="s">
        <v>444</v>
      </c>
      <c r="E9478" t="s">
        <v>20</v>
      </c>
      <c r="F9478" t="s">
        <v>11</v>
      </c>
      <c r="G9478" t="s">
        <v>21</v>
      </c>
      <c r="H9478" t="s">
        <v>2005</v>
      </c>
      <c r="I9478">
        <v>67.8</v>
      </c>
      <c r="J9478">
        <v>4</v>
      </c>
      <c r="K9478">
        <v>1.36</v>
      </c>
      <c r="M9478" t="s">
        <v>3381</v>
      </c>
    </row>
    <row r="9479" spans="1:13" x14ac:dyDescent="0.25">
      <c r="A9479" s="7">
        <v>43065</v>
      </c>
      <c r="B9479" s="4">
        <f>YEAR(SaleData[[#This Row],[Order Date]])</f>
        <v>2017</v>
      </c>
      <c r="C9479" s="4">
        <f>MONTH(SaleData[[#This Row],[Order Date]])</f>
        <v>11</v>
      </c>
      <c r="D9479" t="s">
        <v>2490</v>
      </c>
      <c r="E9479" t="s">
        <v>43</v>
      </c>
      <c r="F9479" t="s">
        <v>26</v>
      </c>
      <c r="G9479" t="s">
        <v>62</v>
      </c>
      <c r="H9479" t="s">
        <v>2577</v>
      </c>
      <c r="I9479">
        <v>20.100000000000001</v>
      </c>
      <c r="J9479">
        <v>3</v>
      </c>
      <c r="K9479">
        <v>6.63</v>
      </c>
      <c r="M9479" t="s">
        <v>3381</v>
      </c>
    </row>
    <row r="9480" spans="1:13" x14ac:dyDescent="0.25">
      <c r="A9480" s="7">
        <v>43065</v>
      </c>
      <c r="B9480" s="4">
        <f>YEAR(SaleData[[#This Row],[Order Date]])</f>
        <v>2017</v>
      </c>
      <c r="C9480" s="4">
        <f>MONTH(SaleData[[#This Row],[Order Date]])</f>
        <v>11</v>
      </c>
      <c r="D9480" t="s">
        <v>2490</v>
      </c>
      <c r="E9480" t="s">
        <v>43</v>
      </c>
      <c r="F9480" t="s">
        <v>11</v>
      </c>
      <c r="G9480" t="s">
        <v>21</v>
      </c>
      <c r="H9480" t="s">
        <v>404</v>
      </c>
      <c r="I9480">
        <v>73.58</v>
      </c>
      <c r="J9480">
        <v>2</v>
      </c>
      <c r="K9480">
        <v>8.2799999999999994</v>
      </c>
      <c r="M9480" t="s">
        <v>3381</v>
      </c>
    </row>
    <row r="9481" spans="1:13" x14ac:dyDescent="0.25">
      <c r="A9481" s="7">
        <v>43065</v>
      </c>
      <c r="B9481" s="4">
        <f>YEAR(SaleData[[#This Row],[Order Date]])</f>
        <v>2017</v>
      </c>
      <c r="C9481" s="4">
        <f>MONTH(SaleData[[#This Row],[Order Date]])</f>
        <v>11</v>
      </c>
      <c r="D9481" t="s">
        <v>2490</v>
      </c>
      <c r="E9481" t="s">
        <v>43</v>
      </c>
      <c r="F9481" t="s">
        <v>26</v>
      </c>
      <c r="G9481" t="s">
        <v>27</v>
      </c>
      <c r="H9481" t="s">
        <v>457</v>
      </c>
      <c r="I9481">
        <v>6.48</v>
      </c>
      <c r="J9481">
        <v>1</v>
      </c>
      <c r="K9481">
        <v>3.11</v>
      </c>
      <c r="M9481" t="s">
        <v>3381</v>
      </c>
    </row>
    <row r="9482" spans="1:13" x14ac:dyDescent="0.25">
      <c r="A9482" s="7">
        <v>43065</v>
      </c>
      <c r="B9482" s="4">
        <f>YEAR(SaleData[[#This Row],[Order Date]])</f>
        <v>2017</v>
      </c>
      <c r="C9482" s="4">
        <f>MONTH(SaleData[[#This Row],[Order Date]])</f>
        <v>11</v>
      </c>
      <c r="D9482" t="s">
        <v>1607</v>
      </c>
      <c r="E9482" t="s">
        <v>163</v>
      </c>
      <c r="F9482" t="s">
        <v>11</v>
      </c>
      <c r="G9482" t="s">
        <v>202</v>
      </c>
      <c r="H9482" t="s">
        <v>2578</v>
      </c>
      <c r="I9482">
        <v>396</v>
      </c>
      <c r="J9482">
        <v>4</v>
      </c>
      <c r="K9482">
        <v>190.08</v>
      </c>
      <c r="M9482" t="s">
        <v>3381</v>
      </c>
    </row>
    <row r="9483" spans="1:13" x14ac:dyDescent="0.25">
      <c r="A9483" s="7">
        <v>43065</v>
      </c>
      <c r="B9483" s="4">
        <f>YEAR(SaleData[[#This Row],[Order Date]])</f>
        <v>2017</v>
      </c>
      <c r="C9483" s="4">
        <f>MONTH(SaleData[[#This Row],[Order Date]])</f>
        <v>11</v>
      </c>
      <c r="D9483" t="s">
        <v>913</v>
      </c>
      <c r="E9483" t="s">
        <v>390</v>
      </c>
      <c r="F9483" t="s">
        <v>11</v>
      </c>
      <c r="G9483" t="s">
        <v>21</v>
      </c>
      <c r="H9483" t="s">
        <v>2501</v>
      </c>
      <c r="I9483">
        <v>437.85</v>
      </c>
      <c r="J9483">
        <v>3</v>
      </c>
      <c r="K9483">
        <v>131.36000000000001</v>
      </c>
      <c r="M9483" t="s">
        <v>3381</v>
      </c>
    </row>
    <row r="9484" spans="1:13" x14ac:dyDescent="0.25">
      <c r="A9484" s="7">
        <v>43065</v>
      </c>
      <c r="B9484" s="4">
        <f>YEAR(SaleData[[#This Row],[Order Date]])</f>
        <v>2017</v>
      </c>
      <c r="C9484" s="4">
        <f>MONTH(SaleData[[#This Row],[Order Date]])</f>
        <v>11</v>
      </c>
      <c r="D9484" t="s">
        <v>913</v>
      </c>
      <c r="E9484" t="s">
        <v>390</v>
      </c>
      <c r="F9484" t="s">
        <v>16</v>
      </c>
      <c r="G9484" t="s">
        <v>34</v>
      </c>
      <c r="H9484" t="s">
        <v>2329</v>
      </c>
      <c r="I9484">
        <v>109.48</v>
      </c>
      <c r="J9484">
        <v>2</v>
      </c>
      <c r="K9484">
        <v>33.94</v>
      </c>
      <c r="M9484" t="s">
        <v>3382</v>
      </c>
    </row>
    <row r="9485" spans="1:13" x14ac:dyDescent="0.25">
      <c r="A9485" s="7">
        <v>43065</v>
      </c>
      <c r="B9485" s="4">
        <f>YEAR(SaleData[[#This Row],[Order Date]])</f>
        <v>2017</v>
      </c>
      <c r="C9485" s="4">
        <f>MONTH(SaleData[[#This Row],[Order Date]])</f>
        <v>11</v>
      </c>
      <c r="D9485" t="s">
        <v>1938</v>
      </c>
      <c r="E9485" t="s">
        <v>15</v>
      </c>
      <c r="F9485" t="s">
        <v>16</v>
      </c>
      <c r="G9485" t="s">
        <v>17</v>
      </c>
      <c r="H9485" t="s">
        <v>1863</v>
      </c>
      <c r="I9485">
        <v>113.89</v>
      </c>
      <c r="J9485">
        <v>2</v>
      </c>
      <c r="K9485">
        <v>9.9700000000000006</v>
      </c>
      <c r="M9485" t="s">
        <v>3382</v>
      </c>
    </row>
    <row r="9486" spans="1:13" x14ac:dyDescent="0.25">
      <c r="A9486" s="7">
        <v>43065</v>
      </c>
      <c r="B9486" s="4">
        <f>YEAR(SaleData[[#This Row],[Order Date]])</f>
        <v>2017</v>
      </c>
      <c r="C9486" s="4">
        <f>MONTH(SaleData[[#This Row],[Order Date]])</f>
        <v>11</v>
      </c>
      <c r="D9486" t="s">
        <v>1938</v>
      </c>
      <c r="E9486" t="s">
        <v>15</v>
      </c>
      <c r="F9486" t="s">
        <v>11</v>
      </c>
      <c r="G9486" t="s">
        <v>21</v>
      </c>
      <c r="H9486" t="s">
        <v>2415</v>
      </c>
      <c r="I9486">
        <v>105.58</v>
      </c>
      <c r="J9486">
        <v>2</v>
      </c>
      <c r="K9486">
        <v>7.92</v>
      </c>
      <c r="M9486" t="s">
        <v>3382</v>
      </c>
    </row>
    <row r="9487" spans="1:13" x14ac:dyDescent="0.25">
      <c r="A9487" s="7">
        <v>43065</v>
      </c>
      <c r="B9487" s="4">
        <f>YEAR(SaleData[[#This Row],[Order Date]])</f>
        <v>2017</v>
      </c>
      <c r="C9487" s="4">
        <f>MONTH(SaleData[[#This Row],[Order Date]])</f>
        <v>11</v>
      </c>
      <c r="D9487" t="s">
        <v>1010</v>
      </c>
      <c r="E9487" t="s">
        <v>20</v>
      </c>
      <c r="F9487" t="s">
        <v>26</v>
      </c>
      <c r="G9487" t="s">
        <v>46</v>
      </c>
      <c r="H9487" t="s">
        <v>912</v>
      </c>
      <c r="I9487">
        <v>232.4</v>
      </c>
      <c r="J9487">
        <v>5</v>
      </c>
      <c r="K9487">
        <v>78.44</v>
      </c>
      <c r="M9487" t="s">
        <v>3382</v>
      </c>
    </row>
    <row r="9488" spans="1:13" x14ac:dyDescent="0.25">
      <c r="A9488" s="7">
        <v>43065</v>
      </c>
      <c r="B9488" s="4">
        <f>YEAR(SaleData[[#This Row],[Order Date]])</f>
        <v>2017</v>
      </c>
      <c r="C9488" s="4">
        <f>MONTH(SaleData[[#This Row],[Order Date]])</f>
        <v>11</v>
      </c>
      <c r="D9488" t="s">
        <v>501</v>
      </c>
      <c r="E9488" t="s">
        <v>573</v>
      </c>
      <c r="F9488" t="s">
        <v>26</v>
      </c>
      <c r="G9488" t="s">
        <v>62</v>
      </c>
      <c r="H9488" t="s">
        <v>549</v>
      </c>
      <c r="I9488">
        <v>33.4</v>
      </c>
      <c r="J9488">
        <v>5</v>
      </c>
      <c r="K9488">
        <v>12.36</v>
      </c>
      <c r="M9488" t="s">
        <v>3382</v>
      </c>
    </row>
    <row r="9489" spans="1:13" x14ac:dyDescent="0.25">
      <c r="A9489" s="7">
        <v>43065</v>
      </c>
      <c r="B9489" s="4">
        <f>YEAR(SaleData[[#This Row],[Order Date]])</f>
        <v>2017</v>
      </c>
      <c r="C9489" s="4">
        <f>MONTH(SaleData[[#This Row],[Order Date]])</f>
        <v>11</v>
      </c>
      <c r="D9489" t="s">
        <v>2256</v>
      </c>
      <c r="E9489" t="s">
        <v>49</v>
      </c>
      <c r="F9489" t="s">
        <v>16</v>
      </c>
      <c r="G9489" t="s">
        <v>34</v>
      </c>
      <c r="H9489" t="s">
        <v>1926</v>
      </c>
      <c r="I9489">
        <v>14.82</v>
      </c>
      <c r="J9489">
        <v>3</v>
      </c>
      <c r="K9489">
        <v>6.22</v>
      </c>
      <c r="M9489" t="s">
        <v>3382</v>
      </c>
    </row>
    <row r="9490" spans="1:13" x14ac:dyDescent="0.25">
      <c r="A9490" s="7">
        <v>43065</v>
      </c>
      <c r="B9490" s="4">
        <f>YEAR(SaleData[[#This Row],[Order Date]])</f>
        <v>2017</v>
      </c>
      <c r="C9490" s="4">
        <f>MONTH(SaleData[[#This Row],[Order Date]])</f>
        <v>11</v>
      </c>
      <c r="D9490" t="s">
        <v>2256</v>
      </c>
      <c r="E9490" t="s">
        <v>49</v>
      </c>
      <c r="F9490" t="s">
        <v>16</v>
      </c>
      <c r="G9490" t="s">
        <v>34</v>
      </c>
      <c r="H9490" t="s">
        <v>588</v>
      </c>
      <c r="I9490">
        <v>191.82</v>
      </c>
      <c r="J9490">
        <v>3</v>
      </c>
      <c r="K9490">
        <v>61.38</v>
      </c>
      <c r="M9490" t="s">
        <v>3383</v>
      </c>
    </row>
    <row r="9491" spans="1:13" x14ac:dyDescent="0.25">
      <c r="A9491" s="7">
        <v>43065</v>
      </c>
      <c r="B9491" s="4">
        <f>YEAR(SaleData[[#This Row],[Order Date]])</f>
        <v>2017</v>
      </c>
      <c r="C9491" s="4">
        <f>MONTH(SaleData[[#This Row],[Order Date]])</f>
        <v>11</v>
      </c>
      <c r="D9491" t="s">
        <v>1997</v>
      </c>
      <c r="E9491" t="s">
        <v>129</v>
      </c>
      <c r="F9491" t="s">
        <v>26</v>
      </c>
      <c r="G9491" t="s">
        <v>36</v>
      </c>
      <c r="H9491" t="s">
        <v>2118</v>
      </c>
      <c r="I9491">
        <v>295.39999999999998</v>
      </c>
      <c r="J9491">
        <v>5</v>
      </c>
      <c r="K9491">
        <v>-62.77</v>
      </c>
      <c r="M9491" t="s">
        <v>3383</v>
      </c>
    </row>
    <row r="9492" spans="1:13" x14ac:dyDescent="0.25">
      <c r="A9492" s="7">
        <v>43065</v>
      </c>
      <c r="B9492" s="4">
        <f>YEAR(SaleData[[#This Row],[Order Date]])</f>
        <v>2017</v>
      </c>
      <c r="C9492" s="4">
        <f>MONTH(SaleData[[#This Row],[Order Date]])</f>
        <v>11</v>
      </c>
      <c r="D9492" t="s">
        <v>1326</v>
      </c>
      <c r="E9492" t="s">
        <v>15</v>
      </c>
      <c r="F9492" t="s">
        <v>26</v>
      </c>
      <c r="G9492" t="s">
        <v>44</v>
      </c>
      <c r="H9492" t="s">
        <v>276</v>
      </c>
      <c r="I9492">
        <v>12.32</v>
      </c>
      <c r="J9492">
        <v>4</v>
      </c>
      <c r="K9492">
        <v>5.91</v>
      </c>
      <c r="M9492" t="s">
        <v>3383</v>
      </c>
    </row>
    <row r="9493" spans="1:13" x14ac:dyDescent="0.25">
      <c r="A9493" s="7">
        <v>43066</v>
      </c>
      <c r="B9493" s="4">
        <f>YEAR(SaleData[[#This Row],[Order Date]])</f>
        <v>2017</v>
      </c>
      <c r="C9493" s="4">
        <f>MONTH(SaleData[[#This Row],[Order Date]])</f>
        <v>11</v>
      </c>
      <c r="D9493" t="s">
        <v>1625</v>
      </c>
      <c r="E9493" t="s">
        <v>874</v>
      </c>
      <c r="F9493" t="s">
        <v>16</v>
      </c>
      <c r="G9493" t="s">
        <v>34</v>
      </c>
      <c r="H9493" t="s">
        <v>2444</v>
      </c>
      <c r="I9493">
        <v>124.41</v>
      </c>
      <c r="J9493">
        <v>3</v>
      </c>
      <c r="K9493">
        <v>14.93</v>
      </c>
      <c r="M9493" t="s">
        <v>3383</v>
      </c>
    </row>
    <row r="9494" spans="1:13" x14ac:dyDescent="0.25">
      <c r="A9494" s="7">
        <v>43066</v>
      </c>
      <c r="B9494" s="4">
        <f>YEAR(SaleData[[#This Row],[Order Date]])</f>
        <v>2017</v>
      </c>
      <c r="C9494" s="4">
        <f>MONTH(SaleData[[#This Row],[Order Date]])</f>
        <v>11</v>
      </c>
      <c r="D9494" t="s">
        <v>1625</v>
      </c>
      <c r="E9494" t="s">
        <v>874</v>
      </c>
      <c r="F9494" t="s">
        <v>26</v>
      </c>
      <c r="G9494" t="s">
        <v>62</v>
      </c>
      <c r="H9494" t="s">
        <v>764</v>
      </c>
      <c r="I9494">
        <v>57.75</v>
      </c>
      <c r="J9494">
        <v>5</v>
      </c>
      <c r="K9494">
        <v>26.57</v>
      </c>
      <c r="M9494" t="s">
        <v>3383</v>
      </c>
    </row>
    <row r="9495" spans="1:13" x14ac:dyDescent="0.25">
      <c r="A9495" s="7">
        <v>43066</v>
      </c>
      <c r="B9495" s="4">
        <f>YEAR(SaleData[[#This Row],[Order Date]])</f>
        <v>2017</v>
      </c>
      <c r="C9495" s="4">
        <f>MONTH(SaleData[[#This Row],[Order Date]])</f>
        <v>11</v>
      </c>
      <c r="D9495" t="s">
        <v>767</v>
      </c>
      <c r="E9495" t="s">
        <v>43</v>
      </c>
      <c r="F9495" t="s">
        <v>11</v>
      </c>
      <c r="G9495" t="s">
        <v>12</v>
      </c>
      <c r="H9495" t="s">
        <v>2092</v>
      </c>
      <c r="I9495">
        <v>99.98</v>
      </c>
      <c r="J9495">
        <v>2</v>
      </c>
      <c r="K9495">
        <v>8</v>
      </c>
      <c r="M9495" t="s">
        <v>3383</v>
      </c>
    </row>
    <row r="9496" spans="1:13" x14ac:dyDescent="0.25">
      <c r="A9496" s="7">
        <v>43066</v>
      </c>
      <c r="B9496" s="4">
        <f>YEAR(SaleData[[#This Row],[Order Date]])</f>
        <v>2017</v>
      </c>
      <c r="C9496" s="4">
        <f>MONTH(SaleData[[#This Row],[Order Date]])</f>
        <v>11</v>
      </c>
      <c r="D9496" t="s">
        <v>767</v>
      </c>
      <c r="E9496" t="s">
        <v>43</v>
      </c>
      <c r="F9496" t="s">
        <v>26</v>
      </c>
      <c r="G9496" t="s">
        <v>27</v>
      </c>
      <c r="H9496" t="s">
        <v>2583</v>
      </c>
      <c r="I9496">
        <v>733.95</v>
      </c>
      <c r="J9496">
        <v>7</v>
      </c>
      <c r="K9496">
        <v>352.3</v>
      </c>
      <c r="M9496" t="s">
        <v>3383</v>
      </c>
    </row>
    <row r="9497" spans="1:13" x14ac:dyDescent="0.25">
      <c r="A9497" s="7">
        <v>43066</v>
      </c>
      <c r="B9497" s="4">
        <f>YEAR(SaleData[[#This Row],[Order Date]])</f>
        <v>2017</v>
      </c>
      <c r="C9497" s="4">
        <f>MONTH(SaleData[[#This Row],[Order Date]])</f>
        <v>11</v>
      </c>
      <c r="D9497" t="s">
        <v>767</v>
      </c>
      <c r="E9497" t="s">
        <v>43</v>
      </c>
      <c r="F9497" t="s">
        <v>26</v>
      </c>
      <c r="G9497" t="s">
        <v>56</v>
      </c>
      <c r="H9497" t="s">
        <v>1103</v>
      </c>
      <c r="I9497">
        <v>241.44</v>
      </c>
      <c r="J9497">
        <v>3</v>
      </c>
      <c r="K9497">
        <v>72.430000000000007</v>
      </c>
      <c r="M9497" t="s">
        <v>3383</v>
      </c>
    </row>
    <row r="9498" spans="1:13" x14ac:dyDescent="0.25">
      <c r="A9498" s="7">
        <v>43066</v>
      </c>
      <c r="B9498" s="4">
        <f>YEAR(SaleData[[#This Row],[Order Date]])</f>
        <v>2017</v>
      </c>
      <c r="C9498" s="4">
        <f>MONTH(SaleData[[#This Row],[Order Date]])</f>
        <v>11</v>
      </c>
      <c r="D9498" t="s">
        <v>2584</v>
      </c>
      <c r="E9498" t="s">
        <v>87</v>
      </c>
      <c r="F9498" t="s">
        <v>26</v>
      </c>
      <c r="G9498" t="s">
        <v>27</v>
      </c>
      <c r="H9498" t="s">
        <v>858</v>
      </c>
      <c r="I9498">
        <v>12.45</v>
      </c>
      <c r="J9498">
        <v>2</v>
      </c>
      <c r="K9498">
        <v>3.89</v>
      </c>
      <c r="M9498" t="s">
        <v>3383</v>
      </c>
    </row>
    <row r="9499" spans="1:13" x14ac:dyDescent="0.25">
      <c r="A9499" s="7">
        <v>43066</v>
      </c>
      <c r="B9499" s="4">
        <f>YEAR(SaleData[[#This Row],[Order Date]])</f>
        <v>2017</v>
      </c>
      <c r="C9499" s="4">
        <f>MONTH(SaleData[[#This Row],[Order Date]])</f>
        <v>11</v>
      </c>
      <c r="D9499" t="s">
        <v>2584</v>
      </c>
      <c r="E9499" t="s">
        <v>87</v>
      </c>
      <c r="F9499" t="s">
        <v>16</v>
      </c>
      <c r="G9499" t="s">
        <v>17</v>
      </c>
      <c r="H9499" t="s">
        <v>864</v>
      </c>
      <c r="I9499">
        <v>657.93</v>
      </c>
      <c r="J9499">
        <v>5</v>
      </c>
      <c r="K9499">
        <v>-93.99</v>
      </c>
      <c r="M9499" t="s">
        <v>3383</v>
      </c>
    </row>
    <row r="9500" spans="1:13" x14ac:dyDescent="0.25">
      <c r="A9500" s="7">
        <v>43066</v>
      </c>
      <c r="B9500" s="4">
        <f>YEAR(SaleData[[#This Row],[Order Date]])</f>
        <v>2017</v>
      </c>
      <c r="C9500" s="4">
        <f>MONTH(SaleData[[#This Row],[Order Date]])</f>
        <v>11</v>
      </c>
      <c r="D9500" t="s">
        <v>2248</v>
      </c>
      <c r="E9500" t="s">
        <v>30</v>
      </c>
      <c r="F9500" t="s">
        <v>26</v>
      </c>
      <c r="G9500" t="s">
        <v>156</v>
      </c>
      <c r="H9500" t="s">
        <v>1333</v>
      </c>
      <c r="I9500">
        <v>7.08</v>
      </c>
      <c r="J9500">
        <v>3</v>
      </c>
      <c r="K9500">
        <v>2.48</v>
      </c>
      <c r="M9500" t="s">
        <v>3383</v>
      </c>
    </row>
    <row r="9501" spans="1:13" x14ac:dyDescent="0.25">
      <c r="A9501" s="7">
        <v>43066</v>
      </c>
      <c r="B9501" s="4">
        <f>YEAR(SaleData[[#This Row],[Order Date]])</f>
        <v>2017</v>
      </c>
      <c r="C9501" s="4">
        <f>MONTH(SaleData[[#This Row],[Order Date]])</f>
        <v>11</v>
      </c>
      <c r="D9501" t="s">
        <v>1898</v>
      </c>
      <c r="E9501" t="s">
        <v>20</v>
      </c>
      <c r="F9501" t="s">
        <v>26</v>
      </c>
      <c r="G9501" t="s">
        <v>46</v>
      </c>
      <c r="H9501" t="s">
        <v>205</v>
      </c>
      <c r="I9501">
        <v>2152.7800000000002</v>
      </c>
      <c r="J9501">
        <v>3</v>
      </c>
      <c r="K9501">
        <v>726.56</v>
      </c>
      <c r="M9501" t="s">
        <v>3383</v>
      </c>
    </row>
    <row r="9502" spans="1:13" x14ac:dyDescent="0.25">
      <c r="A9502" s="7">
        <v>43066</v>
      </c>
      <c r="B9502" s="4">
        <f>YEAR(SaleData[[#This Row],[Order Date]])</f>
        <v>2017</v>
      </c>
      <c r="C9502" s="4">
        <f>MONTH(SaleData[[#This Row],[Order Date]])</f>
        <v>11</v>
      </c>
      <c r="D9502" t="s">
        <v>1898</v>
      </c>
      <c r="E9502" t="s">
        <v>20</v>
      </c>
      <c r="F9502" t="s">
        <v>16</v>
      </c>
      <c r="G9502" t="s">
        <v>235</v>
      </c>
      <c r="H9502" t="s">
        <v>2576</v>
      </c>
      <c r="I9502">
        <v>4007.84</v>
      </c>
      <c r="J9502">
        <v>10</v>
      </c>
      <c r="K9502">
        <v>-50.1</v>
      </c>
      <c r="M9502" t="s">
        <v>3383</v>
      </c>
    </row>
    <row r="9503" spans="1:13" x14ac:dyDescent="0.25">
      <c r="A9503" s="7">
        <v>43066</v>
      </c>
      <c r="B9503" s="4">
        <f>YEAR(SaleData[[#This Row],[Order Date]])</f>
        <v>2017</v>
      </c>
      <c r="C9503" s="4">
        <f>MONTH(SaleData[[#This Row],[Order Date]])</f>
        <v>11</v>
      </c>
      <c r="D9503" t="s">
        <v>2153</v>
      </c>
      <c r="E9503" t="s">
        <v>20</v>
      </c>
      <c r="F9503" t="s">
        <v>26</v>
      </c>
      <c r="G9503" t="s">
        <v>27</v>
      </c>
      <c r="H9503" t="s">
        <v>2585</v>
      </c>
      <c r="I9503">
        <v>34.44</v>
      </c>
      <c r="J9503">
        <v>3</v>
      </c>
      <c r="K9503">
        <v>17.22</v>
      </c>
      <c r="M9503" t="s">
        <v>3383</v>
      </c>
    </row>
    <row r="9504" spans="1:13" x14ac:dyDescent="0.25">
      <c r="A9504" s="7">
        <v>43066</v>
      </c>
      <c r="B9504" s="4">
        <f>YEAR(SaleData[[#This Row],[Order Date]])</f>
        <v>2017</v>
      </c>
      <c r="C9504" s="4">
        <f>MONTH(SaleData[[#This Row],[Order Date]])</f>
        <v>11</v>
      </c>
      <c r="D9504" t="s">
        <v>2586</v>
      </c>
      <c r="E9504" t="s">
        <v>24</v>
      </c>
      <c r="F9504" t="s">
        <v>26</v>
      </c>
      <c r="G9504" t="s">
        <v>213</v>
      </c>
      <c r="H9504" t="s">
        <v>292</v>
      </c>
      <c r="I9504">
        <v>40.92</v>
      </c>
      <c r="J9504">
        <v>5</v>
      </c>
      <c r="K9504">
        <v>3.07</v>
      </c>
      <c r="M9504" t="s">
        <v>3383</v>
      </c>
    </row>
    <row r="9505" spans="1:13" x14ac:dyDescent="0.25">
      <c r="A9505" s="7">
        <v>43066</v>
      </c>
      <c r="B9505" s="4">
        <f>YEAR(SaleData[[#This Row],[Order Date]])</f>
        <v>2017</v>
      </c>
      <c r="C9505" s="4">
        <f>MONTH(SaleData[[#This Row],[Order Date]])</f>
        <v>11</v>
      </c>
      <c r="D9505" t="s">
        <v>2587</v>
      </c>
      <c r="E9505" t="s">
        <v>43</v>
      </c>
      <c r="F9505" t="s">
        <v>11</v>
      </c>
      <c r="G9505" t="s">
        <v>21</v>
      </c>
      <c r="H9505" t="s">
        <v>2588</v>
      </c>
      <c r="I9505">
        <v>415.97</v>
      </c>
      <c r="J9505">
        <v>4</v>
      </c>
      <c r="K9505">
        <v>52</v>
      </c>
      <c r="M9505" t="s">
        <v>3383</v>
      </c>
    </row>
    <row r="9506" spans="1:13" x14ac:dyDescent="0.25">
      <c r="A9506" s="7">
        <v>43067</v>
      </c>
      <c r="B9506" s="4">
        <f>YEAR(SaleData[[#This Row],[Order Date]])</f>
        <v>2017</v>
      </c>
      <c r="C9506" s="4">
        <f>MONTH(SaleData[[#This Row],[Order Date]])</f>
        <v>11</v>
      </c>
      <c r="D9506" t="s">
        <v>1467</v>
      </c>
      <c r="E9506" t="s">
        <v>24</v>
      </c>
      <c r="F9506" t="s">
        <v>16</v>
      </c>
      <c r="G9506" t="s">
        <v>34</v>
      </c>
      <c r="H9506" t="s">
        <v>825</v>
      </c>
      <c r="I9506">
        <v>41.55</v>
      </c>
      <c r="J9506">
        <v>2</v>
      </c>
      <c r="K9506">
        <v>-19.739999999999998</v>
      </c>
      <c r="M9506" t="s">
        <v>3384</v>
      </c>
    </row>
    <row r="9507" spans="1:13" x14ac:dyDescent="0.25">
      <c r="A9507" s="7">
        <v>43067</v>
      </c>
      <c r="B9507" s="4">
        <f>YEAR(SaleData[[#This Row],[Order Date]])</f>
        <v>2017</v>
      </c>
      <c r="C9507" s="4">
        <f>MONTH(SaleData[[#This Row],[Order Date]])</f>
        <v>11</v>
      </c>
      <c r="D9507" t="s">
        <v>1467</v>
      </c>
      <c r="E9507" t="s">
        <v>24</v>
      </c>
      <c r="F9507" t="s">
        <v>26</v>
      </c>
      <c r="G9507" t="s">
        <v>62</v>
      </c>
      <c r="H9507" t="s">
        <v>2348</v>
      </c>
      <c r="I9507">
        <v>13.12</v>
      </c>
      <c r="J9507">
        <v>5</v>
      </c>
      <c r="K9507">
        <v>1.48</v>
      </c>
      <c r="M9507" t="s">
        <v>3384</v>
      </c>
    </row>
    <row r="9508" spans="1:13" x14ac:dyDescent="0.25">
      <c r="A9508" s="7">
        <v>43067</v>
      </c>
      <c r="B9508" s="4">
        <f>YEAR(SaleData[[#This Row],[Order Date]])</f>
        <v>2017</v>
      </c>
      <c r="C9508" s="4">
        <f>MONTH(SaleData[[#This Row],[Order Date]])</f>
        <v>11</v>
      </c>
      <c r="D9508" t="s">
        <v>903</v>
      </c>
      <c r="E9508" t="s">
        <v>43</v>
      </c>
      <c r="F9508" t="s">
        <v>26</v>
      </c>
      <c r="G9508" t="s">
        <v>62</v>
      </c>
      <c r="H9508" t="s">
        <v>925</v>
      </c>
      <c r="I9508">
        <v>204.85</v>
      </c>
      <c r="J9508">
        <v>5</v>
      </c>
      <c r="K9508">
        <v>53.26</v>
      </c>
      <c r="M9508" t="s">
        <v>3384</v>
      </c>
    </row>
    <row r="9509" spans="1:13" x14ac:dyDescent="0.25">
      <c r="A9509" s="7">
        <v>43067</v>
      </c>
      <c r="B9509" s="4">
        <f>YEAR(SaleData[[#This Row],[Order Date]])</f>
        <v>2017</v>
      </c>
      <c r="C9509" s="4">
        <f>MONTH(SaleData[[#This Row],[Order Date]])</f>
        <v>11</v>
      </c>
      <c r="D9509" t="s">
        <v>903</v>
      </c>
      <c r="E9509" t="s">
        <v>43</v>
      </c>
      <c r="F9509" t="s">
        <v>11</v>
      </c>
      <c r="G9509" t="s">
        <v>21</v>
      </c>
      <c r="H9509" t="s">
        <v>2090</v>
      </c>
      <c r="I9509">
        <v>135.97999999999999</v>
      </c>
      <c r="J9509">
        <v>2</v>
      </c>
      <c r="K9509">
        <v>17</v>
      </c>
      <c r="M9509" t="s">
        <v>3384</v>
      </c>
    </row>
    <row r="9510" spans="1:13" x14ac:dyDescent="0.25">
      <c r="A9510" s="7">
        <v>43067</v>
      </c>
      <c r="B9510" s="4">
        <f>YEAR(SaleData[[#This Row],[Order Date]])</f>
        <v>2017</v>
      </c>
      <c r="C9510" s="4">
        <f>MONTH(SaleData[[#This Row],[Order Date]])</f>
        <v>11</v>
      </c>
      <c r="D9510" t="s">
        <v>903</v>
      </c>
      <c r="E9510" t="s">
        <v>43</v>
      </c>
      <c r="F9510" t="s">
        <v>26</v>
      </c>
      <c r="G9510" t="s">
        <v>62</v>
      </c>
      <c r="H9510" t="s">
        <v>2233</v>
      </c>
      <c r="I9510">
        <v>16.399999999999999</v>
      </c>
      <c r="J9510">
        <v>5</v>
      </c>
      <c r="K9510">
        <v>7.05</v>
      </c>
      <c r="M9510" t="s">
        <v>3384</v>
      </c>
    </row>
    <row r="9511" spans="1:13" x14ac:dyDescent="0.25">
      <c r="A9511" s="7">
        <v>43067</v>
      </c>
      <c r="B9511" s="4">
        <f>YEAR(SaleData[[#This Row],[Order Date]])</f>
        <v>2017</v>
      </c>
      <c r="C9511" s="4">
        <f>MONTH(SaleData[[#This Row],[Order Date]])</f>
        <v>11</v>
      </c>
      <c r="D9511" t="s">
        <v>903</v>
      </c>
      <c r="E9511" t="s">
        <v>43</v>
      </c>
      <c r="F9511" t="s">
        <v>26</v>
      </c>
      <c r="G9511" t="s">
        <v>46</v>
      </c>
      <c r="H9511" t="s">
        <v>912</v>
      </c>
      <c r="I9511">
        <v>92.96</v>
      </c>
      <c r="J9511">
        <v>2</v>
      </c>
      <c r="K9511">
        <v>31.37</v>
      </c>
      <c r="M9511" t="s">
        <v>3384</v>
      </c>
    </row>
    <row r="9512" spans="1:13" x14ac:dyDescent="0.25">
      <c r="A9512" s="7">
        <v>43067</v>
      </c>
      <c r="B9512" s="4">
        <f>YEAR(SaleData[[#This Row],[Order Date]])</f>
        <v>2017</v>
      </c>
      <c r="C9512" s="4">
        <f>MONTH(SaleData[[#This Row],[Order Date]])</f>
        <v>11</v>
      </c>
      <c r="D9512" t="s">
        <v>2243</v>
      </c>
      <c r="E9512" t="s">
        <v>43</v>
      </c>
      <c r="F9512" t="s">
        <v>16</v>
      </c>
      <c r="G9512" t="s">
        <v>40</v>
      </c>
      <c r="H9512" t="s">
        <v>2018</v>
      </c>
      <c r="I9512">
        <v>2003.52</v>
      </c>
      <c r="J9512">
        <v>6</v>
      </c>
      <c r="K9512">
        <v>-325.57</v>
      </c>
      <c r="M9512" t="s">
        <v>3384</v>
      </c>
    </row>
    <row r="9513" spans="1:13" x14ac:dyDescent="0.25">
      <c r="A9513" s="7">
        <v>43067</v>
      </c>
      <c r="B9513" s="4">
        <f>YEAR(SaleData[[#This Row],[Order Date]])</f>
        <v>2017</v>
      </c>
      <c r="C9513" s="4">
        <f>MONTH(SaleData[[#This Row],[Order Date]])</f>
        <v>11</v>
      </c>
      <c r="D9513" t="s">
        <v>2593</v>
      </c>
      <c r="E9513" t="s">
        <v>15</v>
      </c>
      <c r="F9513" t="s">
        <v>26</v>
      </c>
      <c r="G9513" t="s">
        <v>36</v>
      </c>
      <c r="H9513" t="s">
        <v>1017</v>
      </c>
      <c r="I9513">
        <v>46.53</v>
      </c>
      <c r="J9513">
        <v>3</v>
      </c>
      <c r="K9513">
        <v>13.03</v>
      </c>
      <c r="M9513" t="s">
        <v>3384</v>
      </c>
    </row>
    <row r="9514" spans="1:13" x14ac:dyDescent="0.25">
      <c r="A9514" s="7">
        <v>43067</v>
      </c>
      <c r="B9514" s="4">
        <f>YEAR(SaleData[[#This Row],[Order Date]])</f>
        <v>2017</v>
      </c>
      <c r="C9514" s="4">
        <f>MONTH(SaleData[[#This Row],[Order Date]])</f>
        <v>11</v>
      </c>
      <c r="D9514" t="s">
        <v>2522</v>
      </c>
      <c r="E9514" t="s">
        <v>30</v>
      </c>
      <c r="F9514" t="s">
        <v>26</v>
      </c>
      <c r="G9514" t="s">
        <v>27</v>
      </c>
      <c r="H9514" t="s">
        <v>144</v>
      </c>
      <c r="I9514">
        <v>51.84</v>
      </c>
      <c r="J9514">
        <v>10</v>
      </c>
      <c r="K9514">
        <v>18.14</v>
      </c>
      <c r="M9514" t="s">
        <v>3384</v>
      </c>
    </row>
    <row r="9515" spans="1:13" x14ac:dyDescent="0.25">
      <c r="A9515" s="7">
        <v>43067</v>
      </c>
      <c r="B9515" s="4">
        <f>YEAR(SaleData[[#This Row],[Order Date]])</f>
        <v>2017</v>
      </c>
      <c r="C9515" s="4">
        <f>MONTH(SaleData[[#This Row],[Order Date]])</f>
        <v>11</v>
      </c>
      <c r="D9515" t="s">
        <v>2522</v>
      </c>
      <c r="E9515" t="s">
        <v>30</v>
      </c>
      <c r="F9515" t="s">
        <v>11</v>
      </c>
      <c r="G9515" t="s">
        <v>12</v>
      </c>
      <c r="H9515" t="s">
        <v>936</v>
      </c>
      <c r="I9515">
        <v>165.6</v>
      </c>
      <c r="J9515">
        <v>3</v>
      </c>
      <c r="K9515">
        <v>-6.21</v>
      </c>
      <c r="M9515" t="s">
        <v>3384</v>
      </c>
    </row>
    <row r="9516" spans="1:13" x14ac:dyDescent="0.25">
      <c r="A9516" s="7">
        <v>43067</v>
      </c>
      <c r="B9516" s="4">
        <f>YEAR(SaleData[[#This Row],[Order Date]])</f>
        <v>2017</v>
      </c>
      <c r="C9516" s="4">
        <f>MONTH(SaleData[[#This Row],[Order Date]])</f>
        <v>11</v>
      </c>
      <c r="D9516" t="s">
        <v>1366</v>
      </c>
      <c r="E9516" t="s">
        <v>855</v>
      </c>
      <c r="F9516" t="s">
        <v>26</v>
      </c>
      <c r="G9516" t="s">
        <v>46</v>
      </c>
      <c r="H9516" t="s">
        <v>1901</v>
      </c>
      <c r="I9516">
        <v>13.49</v>
      </c>
      <c r="J9516">
        <v>2</v>
      </c>
      <c r="K9516">
        <v>4.38</v>
      </c>
      <c r="M9516" t="s">
        <v>3384</v>
      </c>
    </row>
    <row r="9517" spans="1:13" x14ac:dyDescent="0.25">
      <c r="A9517" s="7">
        <v>43067</v>
      </c>
      <c r="B9517" s="4">
        <f>YEAR(SaleData[[#This Row],[Order Date]])</f>
        <v>2017</v>
      </c>
      <c r="C9517" s="4">
        <f>MONTH(SaleData[[#This Row],[Order Date]])</f>
        <v>11</v>
      </c>
      <c r="D9517" t="s">
        <v>1366</v>
      </c>
      <c r="E9517" t="s">
        <v>855</v>
      </c>
      <c r="F9517" t="s">
        <v>26</v>
      </c>
      <c r="G9517" t="s">
        <v>46</v>
      </c>
      <c r="H9517" t="s">
        <v>625</v>
      </c>
      <c r="I9517">
        <v>11.42</v>
      </c>
      <c r="J9517">
        <v>1</v>
      </c>
      <c r="K9517">
        <v>3.85</v>
      </c>
      <c r="M9517" t="s">
        <v>3384</v>
      </c>
    </row>
    <row r="9518" spans="1:13" x14ac:dyDescent="0.25">
      <c r="A9518" s="7">
        <v>43068</v>
      </c>
      <c r="B9518" s="4">
        <f>YEAR(SaleData[[#This Row],[Order Date]])</f>
        <v>2017</v>
      </c>
      <c r="C9518" s="4">
        <f>MONTH(SaleData[[#This Row],[Order Date]])</f>
        <v>11</v>
      </c>
      <c r="D9518" t="s">
        <v>2374</v>
      </c>
      <c r="E9518" t="s">
        <v>43</v>
      </c>
      <c r="F9518" t="s">
        <v>26</v>
      </c>
      <c r="G9518" t="s">
        <v>44</v>
      </c>
      <c r="H9518" t="s">
        <v>314</v>
      </c>
      <c r="I9518">
        <v>9.24</v>
      </c>
      <c r="J9518">
        <v>3</v>
      </c>
      <c r="K9518">
        <v>4.4400000000000004</v>
      </c>
      <c r="M9518" t="s">
        <v>3384</v>
      </c>
    </row>
    <row r="9519" spans="1:13" x14ac:dyDescent="0.25">
      <c r="A9519" s="7">
        <v>43068</v>
      </c>
      <c r="B9519" s="4">
        <f>YEAR(SaleData[[#This Row],[Order Date]])</f>
        <v>2017</v>
      </c>
      <c r="C9519" s="4">
        <f>MONTH(SaleData[[#This Row],[Order Date]])</f>
        <v>11</v>
      </c>
      <c r="D9519" t="s">
        <v>1740</v>
      </c>
      <c r="E9519" t="s">
        <v>43</v>
      </c>
      <c r="F9519" t="s">
        <v>26</v>
      </c>
      <c r="G9519" t="s">
        <v>44</v>
      </c>
      <c r="H9519" t="s">
        <v>2268</v>
      </c>
      <c r="I9519">
        <v>61.06</v>
      </c>
      <c r="J9519">
        <v>2</v>
      </c>
      <c r="K9519">
        <v>28.09</v>
      </c>
      <c r="M9519" t="s">
        <v>3384</v>
      </c>
    </row>
    <row r="9520" spans="1:13" x14ac:dyDescent="0.25">
      <c r="A9520" s="7">
        <v>43069</v>
      </c>
      <c r="B9520" s="4">
        <f>YEAR(SaleData[[#This Row],[Order Date]])</f>
        <v>2017</v>
      </c>
      <c r="C9520" s="4">
        <f>MONTH(SaleData[[#This Row],[Order Date]])</f>
        <v>11</v>
      </c>
      <c r="D9520" t="s">
        <v>1014</v>
      </c>
      <c r="E9520" t="s">
        <v>43</v>
      </c>
      <c r="F9520" t="s">
        <v>26</v>
      </c>
      <c r="G9520" t="s">
        <v>62</v>
      </c>
      <c r="H9520" t="s">
        <v>777</v>
      </c>
      <c r="I9520">
        <v>13.9</v>
      </c>
      <c r="J9520">
        <v>5</v>
      </c>
      <c r="K9520">
        <v>3.75</v>
      </c>
      <c r="M9520" t="s">
        <v>3384</v>
      </c>
    </row>
    <row r="9521" spans="1:13" x14ac:dyDescent="0.25">
      <c r="A9521" s="7">
        <v>43069</v>
      </c>
      <c r="B9521" s="4">
        <f>YEAR(SaleData[[#This Row],[Order Date]])</f>
        <v>2017</v>
      </c>
      <c r="C9521" s="4">
        <f>MONTH(SaleData[[#This Row],[Order Date]])</f>
        <v>11</v>
      </c>
      <c r="D9521" t="s">
        <v>1014</v>
      </c>
      <c r="E9521" t="s">
        <v>43</v>
      </c>
      <c r="F9521" t="s">
        <v>26</v>
      </c>
      <c r="G9521" t="s">
        <v>156</v>
      </c>
      <c r="H9521" t="s">
        <v>841</v>
      </c>
      <c r="I9521">
        <v>19.399999999999999</v>
      </c>
      <c r="J9521">
        <v>5</v>
      </c>
      <c r="K9521">
        <v>9.31</v>
      </c>
      <c r="M9521" t="s">
        <v>3385</v>
      </c>
    </row>
    <row r="9522" spans="1:13" x14ac:dyDescent="0.25">
      <c r="A9522" s="7">
        <v>43069</v>
      </c>
      <c r="B9522" s="4">
        <f>YEAR(SaleData[[#This Row],[Order Date]])</f>
        <v>2017</v>
      </c>
      <c r="C9522" s="4">
        <f>MONTH(SaleData[[#This Row],[Order Date]])</f>
        <v>11</v>
      </c>
      <c r="D9522" t="s">
        <v>2599</v>
      </c>
      <c r="E9522" t="s">
        <v>43</v>
      </c>
      <c r="F9522" t="s">
        <v>26</v>
      </c>
      <c r="G9522" t="s">
        <v>56</v>
      </c>
      <c r="H9522" t="s">
        <v>1890</v>
      </c>
      <c r="I9522">
        <v>90.86</v>
      </c>
      <c r="J9522">
        <v>7</v>
      </c>
      <c r="K9522">
        <v>26.35</v>
      </c>
      <c r="M9522" t="s">
        <v>3385</v>
      </c>
    </row>
    <row r="9523" spans="1:13" x14ac:dyDescent="0.25">
      <c r="A9523" s="7">
        <v>43069</v>
      </c>
      <c r="B9523" s="4">
        <f>YEAR(SaleData[[#This Row],[Order Date]])</f>
        <v>2017</v>
      </c>
      <c r="C9523" s="4">
        <f>MONTH(SaleData[[#This Row],[Order Date]])</f>
        <v>11</v>
      </c>
      <c r="D9523" t="s">
        <v>619</v>
      </c>
      <c r="E9523" t="s">
        <v>43</v>
      </c>
      <c r="F9523" t="s">
        <v>11</v>
      </c>
      <c r="G9523" t="s">
        <v>202</v>
      </c>
      <c r="H9523" t="s">
        <v>2600</v>
      </c>
      <c r="I9523">
        <v>287.97000000000003</v>
      </c>
      <c r="J9523">
        <v>4</v>
      </c>
      <c r="K9523">
        <v>97.19</v>
      </c>
      <c r="M9523" t="s">
        <v>3385</v>
      </c>
    </row>
    <row r="9524" spans="1:13" x14ac:dyDescent="0.25">
      <c r="A9524" s="7">
        <v>43069</v>
      </c>
      <c r="B9524" s="4">
        <f>YEAR(SaleData[[#This Row],[Order Date]])</f>
        <v>2017</v>
      </c>
      <c r="C9524" s="4">
        <f>MONTH(SaleData[[#This Row],[Order Date]])</f>
        <v>11</v>
      </c>
      <c r="D9524" t="s">
        <v>619</v>
      </c>
      <c r="E9524" t="s">
        <v>43</v>
      </c>
      <c r="F9524" t="s">
        <v>26</v>
      </c>
      <c r="G9524" t="s">
        <v>62</v>
      </c>
      <c r="H9524" t="s">
        <v>2366</v>
      </c>
      <c r="I9524">
        <v>13.12</v>
      </c>
      <c r="J9524">
        <v>4</v>
      </c>
      <c r="K9524">
        <v>3.8</v>
      </c>
      <c r="M9524" t="s">
        <v>3385</v>
      </c>
    </row>
    <row r="9525" spans="1:13" x14ac:dyDescent="0.25">
      <c r="A9525" s="7">
        <v>43069</v>
      </c>
      <c r="B9525" s="4">
        <f>YEAR(SaleData[[#This Row],[Order Date]])</f>
        <v>2017</v>
      </c>
      <c r="C9525" s="4">
        <f>MONTH(SaleData[[#This Row],[Order Date]])</f>
        <v>11</v>
      </c>
      <c r="D9525" t="s">
        <v>619</v>
      </c>
      <c r="E9525" t="s">
        <v>43</v>
      </c>
      <c r="F9525" t="s">
        <v>26</v>
      </c>
      <c r="G9525" t="s">
        <v>62</v>
      </c>
      <c r="H9525" t="s">
        <v>1437</v>
      </c>
      <c r="I9525">
        <v>10.75</v>
      </c>
      <c r="J9525">
        <v>5</v>
      </c>
      <c r="K9525">
        <v>3.55</v>
      </c>
      <c r="M9525" t="s">
        <v>3385</v>
      </c>
    </row>
    <row r="9526" spans="1:13" x14ac:dyDescent="0.25">
      <c r="A9526" s="7">
        <v>43069</v>
      </c>
      <c r="B9526" s="4">
        <f>YEAR(SaleData[[#This Row],[Order Date]])</f>
        <v>2017</v>
      </c>
      <c r="C9526" s="4">
        <f>MONTH(SaleData[[#This Row],[Order Date]])</f>
        <v>11</v>
      </c>
      <c r="D9526" t="s">
        <v>619</v>
      </c>
      <c r="E9526" t="s">
        <v>43</v>
      </c>
      <c r="F9526" t="s">
        <v>26</v>
      </c>
      <c r="G9526" t="s">
        <v>31</v>
      </c>
      <c r="H9526" t="s">
        <v>1411</v>
      </c>
      <c r="I9526">
        <v>11.62</v>
      </c>
      <c r="J9526">
        <v>2</v>
      </c>
      <c r="K9526">
        <v>3.6</v>
      </c>
      <c r="M9526" t="s">
        <v>3385</v>
      </c>
    </row>
    <row r="9527" spans="1:13" x14ac:dyDescent="0.25">
      <c r="A9527" s="7">
        <v>43069</v>
      </c>
      <c r="B9527" s="4">
        <f>YEAR(SaleData[[#This Row],[Order Date]])</f>
        <v>2017</v>
      </c>
      <c r="C9527" s="4">
        <f>MONTH(SaleData[[#This Row],[Order Date]])</f>
        <v>11</v>
      </c>
      <c r="D9527" t="s">
        <v>42</v>
      </c>
      <c r="E9527" t="s">
        <v>30</v>
      </c>
      <c r="F9527" t="s">
        <v>26</v>
      </c>
      <c r="G9527" t="s">
        <v>62</v>
      </c>
      <c r="H9527" t="s">
        <v>335</v>
      </c>
      <c r="I9527">
        <v>2.69</v>
      </c>
      <c r="J9527">
        <v>2</v>
      </c>
      <c r="K9527">
        <v>1.01</v>
      </c>
      <c r="M9527" t="s">
        <v>3385</v>
      </c>
    </row>
    <row r="9528" spans="1:13" x14ac:dyDescent="0.25">
      <c r="A9528" s="7">
        <v>43069</v>
      </c>
      <c r="B9528" s="4">
        <f>YEAR(SaleData[[#This Row],[Order Date]])</f>
        <v>2017</v>
      </c>
      <c r="C9528" s="4">
        <f>MONTH(SaleData[[#This Row],[Order Date]])</f>
        <v>11</v>
      </c>
      <c r="D9528" t="s">
        <v>42</v>
      </c>
      <c r="E9528" t="s">
        <v>30</v>
      </c>
      <c r="F9528" t="s">
        <v>16</v>
      </c>
      <c r="G9528" t="s">
        <v>17</v>
      </c>
      <c r="H9528" t="s">
        <v>402</v>
      </c>
      <c r="I9528">
        <v>317.06</v>
      </c>
      <c r="J9528">
        <v>3</v>
      </c>
      <c r="K9528">
        <v>-18.12</v>
      </c>
      <c r="M9528" t="s">
        <v>3385</v>
      </c>
    </row>
    <row r="9529" spans="1:13" x14ac:dyDescent="0.25">
      <c r="A9529" s="7">
        <v>43069</v>
      </c>
      <c r="B9529" s="4">
        <f>YEAR(SaleData[[#This Row],[Order Date]])</f>
        <v>2017</v>
      </c>
      <c r="C9529" s="4">
        <f>MONTH(SaleData[[#This Row],[Order Date]])</f>
        <v>11</v>
      </c>
      <c r="D9529" t="s">
        <v>42</v>
      </c>
      <c r="E9529" t="s">
        <v>30</v>
      </c>
      <c r="F9529" t="s">
        <v>26</v>
      </c>
      <c r="G9529" t="s">
        <v>156</v>
      </c>
      <c r="H9529" t="s">
        <v>509</v>
      </c>
      <c r="I9529">
        <v>149.35</v>
      </c>
      <c r="J9529">
        <v>3</v>
      </c>
      <c r="K9529">
        <v>50.41</v>
      </c>
      <c r="M9529" t="s">
        <v>3385</v>
      </c>
    </row>
    <row r="9530" spans="1:13" x14ac:dyDescent="0.25">
      <c r="A9530" s="7">
        <v>43069</v>
      </c>
      <c r="B9530" s="4">
        <f>YEAR(SaleData[[#This Row],[Order Date]])</f>
        <v>2017</v>
      </c>
      <c r="C9530" s="4">
        <f>MONTH(SaleData[[#This Row],[Order Date]])</f>
        <v>11</v>
      </c>
      <c r="D9530" t="s">
        <v>42</v>
      </c>
      <c r="E9530" t="s">
        <v>30</v>
      </c>
      <c r="F9530" t="s">
        <v>11</v>
      </c>
      <c r="G9530" t="s">
        <v>12</v>
      </c>
      <c r="H9530" t="s">
        <v>2202</v>
      </c>
      <c r="I9530">
        <v>227.98</v>
      </c>
      <c r="J9530">
        <v>3</v>
      </c>
      <c r="K9530">
        <v>28.5</v>
      </c>
      <c r="M9530" t="s">
        <v>3385</v>
      </c>
    </row>
    <row r="9531" spans="1:13" x14ac:dyDescent="0.25">
      <c r="A9531" s="7">
        <v>43069</v>
      </c>
      <c r="B9531" s="4">
        <f>YEAR(SaleData[[#This Row],[Order Date]])</f>
        <v>2017</v>
      </c>
      <c r="C9531" s="4">
        <f>MONTH(SaleData[[#This Row],[Order Date]])</f>
        <v>11</v>
      </c>
      <c r="D9531" t="s">
        <v>255</v>
      </c>
      <c r="E9531" t="s">
        <v>573</v>
      </c>
      <c r="F9531" t="s">
        <v>26</v>
      </c>
      <c r="G9531" t="s">
        <v>46</v>
      </c>
      <c r="H9531" t="s">
        <v>1844</v>
      </c>
      <c r="I9531">
        <v>38.22</v>
      </c>
      <c r="J9531">
        <v>6</v>
      </c>
      <c r="K9531">
        <v>17.96</v>
      </c>
      <c r="M9531" t="s">
        <v>3385</v>
      </c>
    </row>
    <row r="9532" spans="1:13" x14ac:dyDescent="0.25">
      <c r="A9532" s="7">
        <v>43069</v>
      </c>
      <c r="B9532" s="4">
        <f>YEAR(SaleData[[#This Row],[Order Date]])</f>
        <v>2017</v>
      </c>
      <c r="C9532" s="4">
        <f>MONTH(SaleData[[#This Row],[Order Date]])</f>
        <v>11</v>
      </c>
      <c r="D9532" t="s">
        <v>255</v>
      </c>
      <c r="E9532" t="s">
        <v>573</v>
      </c>
      <c r="F9532" t="s">
        <v>26</v>
      </c>
      <c r="G9532" t="s">
        <v>44</v>
      </c>
      <c r="H9532" t="s">
        <v>2321</v>
      </c>
      <c r="I9532">
        <v>75.180000000000007</v>
      </c>
      <c r="J9532">
        <v>6</v>
      </c>
      <c r="K9532">
        <v>35.33</v>
      </c>
      <c r="M9532" t="s">
        <v>3385</v>
      </c>
    </row>
    <row r="9533" spans="1:13" x14ac:dyDescent="0.25">
      <c r="A9533" s="7">
        <v>43069</v>
      </c>
      <c r="B9533" s="4">
        <f>YEAR(SaleData[[#This Row],[Order Date]])</f>
        <v>2017</v>
      </c>
      <c r="C9533" s="4">
        <f>MONTH(SaleData[[#This Row],[Order Date]])</f>
        <v>11</v>
      </c>
      <c r="D9533" t="s">
        <v>255</v>
      </c>
      <c r="E9533" t="s">
        <v>573</v>
      </c>
      <c r="F9533" t="s">
        <v>16</v>
      </c>
      <c r="G9533" t="s">
        <v>34</v>
      </c>
      <c r="H9533" t="s">
        <v>1034</v>
      </c>
      <c r="I9533">
        <v>6.16</v>
      </c>
      <c r="J9533">
        <v>2</v>
      </c>
      <c r="K9533">
        <v>2.96</v>
      </c>
      <c r="M9533" t="s">
        <v>3385</v>
      </c>
    </row>
    <row r="9534" spans="1:13" x14ac:dyDescent="0.25">
      <c r="A9534" s="7">
        <v>43069</v>
      </c>
      <c r="B9534" s="4">
        <f>YEAR(SaleData[[#This Row],[Order Date]])</f>
        <v>2017</v>
      </c>
      <c r="C9534" s="4">
        <f>MONTH(SaleData[[#This Row],[Order Date]])</f>
        <v>11</v>
      </c>
      <c r="D9534" t="s">
        <v>255</v>
      </c>
      <c r="E9534" t="s">
        <v>573</v>
      </c>
      <c r="F9534" t="s">
        <v>16</v>
      </c>
      <c r="G9534" t="s">
        <v>17</v>
      </c>
      <c r="H9534" t="s">
        <v>1706</v>
      </c>
      <c r="I9534">
        <v>89.99</v>
      </c>
      <c r="J9534">
        <v>1</v>
      </c>
      <c r="K9534">
        <v>17.100000000000001</v>
      </c>
      <c r="M9534" t="s">
        <v>3385</v>
      </c>
    </row>
    <row r="9535" spans="1:13" x14ac:dyDescent="0.25">
      <c r="A9535" s="7">
        <v>43070</v>
      </c>
      <c r="B9535" s="4">
        <f>YEAR(SaleData[[#This Row],[Order Date]])</f>
        <v>2017</v>
      </c>
      <c r="C9535" s="4">
        <f>MONTH(SaleData[[#This Row],[Order Date]])</f>
        <v>12</v>
      </c>
      <c r="D9535" t="s">
        <v>785</v>
      </c>
      <c r="E9535" t="s">
        <v>69</v>
      </c>
      <c r="F9535" t="s">
        <v>26</v>
      </c>
      <c r="G9535" t="s">
        <v>36</v>
      </c>
      <c r="H9535" t="s">
        <v>572</v>
      </c>
      <c r="I9535">
        <v>83.92</v>
      </c>
      <c r="J9535">
        <v>4</v>
      </c>
      <c r="K9535">
        <v>5.87</v>
      </c>
      <c r="M9535" t="s">
        <v>3385</v>
      </c>
    </row>
    <row r="9536" spans="1:13" x14ac:dyDescent="0.25">
      <c r="A9536" s="7">
        <v>43070</v>
      </c>
      <c r="B9536" s="4">
        <f>YEAR(SaleData[[#This Row],[Order Date]])</f>
        <v>2017</v>
      </c>
      <c r="C9536" s="4">
        <f>MONTH(SaleData[[#This Row],[Order Date]])</f>
        <v>12</v>
      </c>
      <c r="D9536" t="s">
        <v>785</v>
      </c>
      <c r="E9536" t="s">
        <v>69</v>
      </c>
      <c r="F9536" t="s">
        <v>11</v>
      </c>
      <c r="G9536" t="s">
        <v>21</v>
      </c>
      <c r="H9536" t="s">
        <v>1210</v>
      </c>
      <c r="I9536">
        <v>131.97999999999999</v>
      </c>
      <c r="J9536">
        <v>2</v>
      </c>
      <c r="K9536">
        <v>35.630000000000003</v>
      </c>
      <c r="M9536" t="s">
        <v>3385</v>
      </c>
    </row>
    <row r="9537" spans="1:13" x14ac:dyDescent="0.25">
      <c r="A9537" s="7">
        <v>43070</v>
      </c>
      <c r="B9537" s="4">
        <f>YEAR(SaleData[[#This Row],[Order Date]])</f>
        <v>2017</v>
      </c>
      <c r="C9537" s="4">
        <f>MONTH(SaleData[[#This Row],[Order Date]])</f>
        <v>12</v>
      </c>
      <c r="D9537" t="s">
        <v>785</v>
      </c>
      <c r="E9537" t="s">
        <v>69</v>
      </c>
      <c r="F9537" t="s">
        <v>26</v>
      </c>
      <c r="G9537" t="s">
        <v>46</v>
      </c>
      <c r="H9537" t="s">
        <v>1187</v>
      </c>
      <c r="I9537">
        <v>15.92</v>
      </c>
      <c r="J9537">
        <v>4</v>
      </c>
      <c r="K9537">
        <v>7.48</v>
      </c>
      <c r="M9537" t="s">
        <v>3385</v>
      </c>
    </row>
    <row r="9538" spans="1:13" x14ac:dyDescent="0.25">
      <c r="A9538" s="7">
        <v>43070</v>
      </c>
      <c r="B9538" s="4">
        <f>YEAR(SaleData[[#This Row],[Order Date]])</f>
        <v>2017</v>
      </c>
      <c r="C9538" s="4">
        <f>MONTH(SaleData[[#This Row],[Order Date]])</f>
        <v>12</v>
      </c>
      <c r="D9538" t="s">
        <v>785</v>
      </c>
      <c r="E9538" t="s">
        <v>69</v>
      </c>
      <c r="F9538" t="s">
        <v>26</v>
      </c>
      <c r="G9538" t="s">
        <v>31</v>
      </c>
      <c r="H9538" t="s">
        <v>1411</v>
      </c>
      <c r="I9538">
        <v>52.29</v>
      </c>
      <c r="J9538">
        <v>9</v>
      </c>
      <c r="K9538">
        <v>16.21</v>
      </c>
      <c r="M9538" t="s">
        <v>3385</v>
      </c>
    </row>
    <row r="9539" spans="1:13" x14ac:dyDescent="0.25">
      <c r="A9539" s="7">
        <v>43070</v>
      </c>
      <c r="B9539" s="4">
        <f>YEAR(SaleData[[#This Row],[Order Date]])</f>
        <v>2017</v>
      </c>
      <c r="C9539" s="4">
        <f>MONTH(SaleData[[#This Row],[Order Date]])</f>
        <v>12</v>
      </c>
      <c r="D9539" t="s">
        <v>785</v>
      </c>
      <c r="E9539" t="s">
        <v>69</v>
      </c>
      <c r="F9539" t="s">
        <v>26</v>
      </c>
      <c r="G9539" t="s">
        <v>36</v>
      </c>
      <c r="H9539" t="s">
        <v>459</v>
      </c>
      <c r="I9539">
        <v>91.99</v>
      </c>
      <c r="J9539">
        <v>1</v>
      </c>
      <c r="K9539">
        <v>3.68</v>
      </c>
      <c r="M9539" t="s">
        <v>3386</v>
      </c>
    </row>
    <row r="9540" spans="1:13" x14ac:dyDescent="0.25">
      <c r="A9540" s="7">
        <v>43070</v>
      </c>
      <c r="B9540" s="4">
        <f>YEAR(SaleData[[#This Row],[Order Date]])</f>
        <v>2017</v>
      </c>
      <c r="C9540" s="4">
        <f>MONTH(SaleData[[#This Row],[Order Date]])</f>
        <v>12</v>
      </c>
      <c r="D9540" t="s">
        <v>1621</v>
      </c>
      <c r="E9540" t="s">
        <v>20</v>
      </c>
      <c r="F9540" t="s">
        <v>11</v>
      </c>
      <c r="G9540" t="s">
        <v>12</v>
      </c>
      <c r="H9540" t="s">
        <v>1660</v>
      </c>
      <c r="I9540">
        <v>20.37</v>
      </c>
      <c r="J9540">
        <v>3</v>
      </c>
      <c r="K9540">
        <v>6.93</v>
      </c>
      <c r="M9540" t="s">
        <v>3386</v>
      </c>
    </row>
    <row r="9541" spans="1:13" x14ac:dyDescent="0.25">
      <c r="A9541" s="7">
        <v>43070</v>
      </c>
      <c r="B9541" s="4">
        <f>YEAR(SaleData[[#This Row],[Order Date]])</f>
        <v>2017</v>
      </c>
      <c r="C9541" s="4">
        <f>MONTH(SaleData[[#This Row],[Order Date]])</f>
        <v>12</v>
      </c>
      <c r="D9541" t="s">
        <v>1621</v>
      </c>
      <c r="E9541" t="s">
        <v>20</v>
      </c>
      <c r="F9541" t="s">
        <v>26</v>
      </c>
      <c r="G9541" t="s">
        <v>36</v>
      </c>
      <c r="H9541" t="s">
        <v>2118</v>
      </c>
      <c r="I9541">
        <v>221.55</v>
      </c>
      <c r="J9541">
        <v>3</v>
      </c>
      <c r="K9541">
        <v>6.65</v>
      </c>
      <c r="M9541" t="s">
        <v>3386</v>
      </c>
    </row>
    <row r="9542" spans="1:13" x14ac:dyDescent="0.25">
      <c r="A9542" s="7">
        <v>43070</v>
      </c>
      <c r="B9542" s="4">
        <f>YEAR(SaleData[[#This Row],[Order Date]])</f>
        <v>2017</v>
      </c>
      <c r="C9542" s="4">
        <f>MONTH(SaleData[[#This Row],[Order Date]])</f>
        <v>12</v>
      </c>
      <c r="D9542" t="s">
        <v>1621</v>
      </c>
      <c r="E9542" t="s">
        <v>20</v>
      </c>
      <c r="F9542" t="s">
        <v>26</v>
      </c>
      <c r="G9542" t="s">
        <v>46</v>
      </c>
      <c r="H9542" t="s">
        <v>2119</v>
      </c>
      <c r="I9542">
        <v>17.52</v>
      </c>
      <c r="J9542">
        <v>5</v>
      </c>
      <c r="K9542">
        <v>6.13</v>
      </c>
      <c r="M9542" t="s">
        <v>3386</v>
      </c>
    </row>
    <row r="9543" spans="1:13" x14ac:dyDescent="0.25">
      <c r="A9543" s="7">
        <v>43070</v>
      </c>
      <c r="B9543" s="4">
        <f>YEAR(SaleData[[#This Row],[Order Date]])</f>
        <v>2017</v>
      </c>
      <c r="C9543" s="4">
        <f>MONTH(SaleData[[#This Row],[Order Date]])</f>
        <v>12</v>
      </c>
      <c r="D9543" t="s">
        <v>1507</v>
      </c>
      <c r="E9543" t="s">
        <v>101</v>
      </c>
      <c r="F9543" t="s">
        <v>11</v>
      </c>
      <c r="G9543" t="s">
        <v>21</v>
      </c>
      <c r="H9543" t="s">
        <v>525</v>
      </c>
      <c r="I9543">
        <v>470.38</v>
      </c>
      <c r="J9543">
        <v>3</v>
      </c>
      <c r="K9543">
        <v>52.92</v>
      </c>
      <c r="M9543" t="s">
        <v>3386</v>
      </c>
    </row>
    <row r="9544" spans="1:13" x14ac:dyDescent="0.25">
      <c r="A9544" s="7">
        <v>43070</v>
      </c>
      <c r="B9544" s="4">
        <f>YEAR(SaleData[[#This Row],[Order Date]])</f>
        <v>2017</v>
      </c>
      <c r="C9544" s="4">
        <f>MONTH(SaleData[[#This Row],[Order Date]])</f>
        <v>12</v>
      </c>
      <c r="D9544" t="s">
        <v>1507</v>
      </c>
      <c r="E9544" t="s">
        <v>101</v>
      </c>
      <c r="F9544" t="s">
        <v>11</v>
      </c>
      <c r="G9544" t="s">
        <v>21</v>
      </c>
      <c r="H9544" t="s">
        <v>901</v>
      </c>
      <c r="I9544">
        <v>105.58</v>
      </c>
      <c r="J9544">
        <v>2</v>
      </c>
      <c r="K9544">
        <v>9.24</v>
      </c>
      <c r="M9544" t="s">
        <v>3386</v>
      </c>
    </row>
    <row r="9545" spans="1:13" x14ac:dyDescent="0.25">
      <c r="A9545" s="7">
        <v>43070</v>
      </c>
      <c r="B9545" s="4">
        <f>YEAR(SaleData[[#This Row],[Order Date]])</f>
        <v>2017</v>
      </c>
      <c r="C9545" s="4">
        <f>MONTH(SaleData[[#This Row],[Order Date]])</f>
        <v>12</v>
      </c>
      <c r="D9545" t="s">
        <v>1507</v>
      </c>
      <c r="E9545" t="s">
        <v>101</v>
      </c>
      <c r="F9545" t="s">
        <v>26</v>
      </c>
      <c r="G9545" t="s">
        <v>56</v>
      </c>
      <c r="H9545" t="s">
        <v>1890</v>
      </c>
      <c r="I9545">
        <v>31.15</v>
      </c>
      <c r="J9545">
        <v>3</v>
      </c>
      <c r="K9545">
        <v>3.5</v>
      </c>
      <c r="M9545" t="s">
        <v>3386</v>
      </c>
    </row>
    <row r="9546" spans="1:13" x14ac:dyDescent="0.25">
      <c r="A9546" s="7">
        <v>43070</v>
      </c>
      <c r="B9546" s="4">
        <f>YEAR(SaleData[[#This Row],[Order Date]])</f>
        <v>2017</v>
      </c>
      <c r="C9546" s="4">
        <f>MONTH(SaleData[[#This Row],[Order Date]])</f>
        <v>12</v>
      </c>
      <c r="D9546" t="s">
        <v>1507</v>
      </c>
      <c r="E9546" t="s">
        <v>101</v>
      </c>
      <c r="F9546" t="s">
        <v>26</v>
      </c>
      <c r="G9546" t="s">
        <v>46</v>
      </c>
      <c r="H9546" t="s">
        <v>970</v>
      </c>
      <c r="I9546">
        <v>6.78</v>
      </c>
      <c r="J9546">
        <v>7</v>
      </c>
      <c r="K9546">
        <v>-4.75</v>
      </c>
      <c r="M9546" t="s">
        <v>3387</v>
      </c>
    </row>
    <row r="9547" spans="1:13" x14ac:dyDescent="0.25">
      <c r="A9547" s="7">
        <v>43070</v>
      </c>
      <c r="B9547" s="4">
        <f>YEAR(SaleData[[#This Row],[Order Date]])</f>
        <v>2017</v>
      </c>
      <c r="C9547" s="4">
        <f>MONTH(SaleData[[#This Row],[Order Date]])</f>
        <v>12</v>
      </c>
      <c r="D9547" t="s">
        <v>1507</v>
      </c>
      <c r="E9547" t="s">
        <v>101</v>
      </c>
      <c r="F9547" t="s">
        <v>11</v>
      </c>
      <c r="G9547" t="s">
        <v>21</v>
      </c>
      <c r="H9547" t="s">
        <v>2120</v>
      </c>
      <c r="I9547">
        <v>406.37</v>
      </c>
      <c r="J9547">
        <v>4</v>
      </c>
      <c r="K9547">
        <v>30.48</v>
      </c>
      <c r="M9547" t="s">
        <v>3387</v>
      </c>
    </row>
    <row r="9548" spans="1:13" x14ac:dyDescent="0.25">
      <c r="A9548" s="7">
        <v>43070</v>
      </c>
      <c r="B9548" s="4">
        <f>YEAR(SaleData[[#This Row],[Order Date]])</f>
        <v>2017</v>
      </c>
      <c r="C9548" s="4">
        <f>MONTH(SaleData[[#This Row],[Order Date]])</f>
        <v>12</v>
      </c>
      <c r="D9548" t="s">
        <v>662</v>
      </c>
      <c r="E9548" t="s">
        <v>87</v>
      </c>
      <c r="F9548" t="s">
        <v>26</v>
      </c>
      <c r="G9548" t="s">
        <v>156</v>
      </c>
      <c r="H9548" t="s">
        <v>2121</v>
      </c>
      <c r="I9548">
        <v>104.68</v>
      </c>
      <c r="J9548">
        <v>5</v>
      </c>
      <c r="K9548">
        <v>35.33</v>
      </c>
      <c r="M9548" t="s">
        <v>3387</v>
      </c>
    </row>
    <row r="9549" spans="1:13" x14ac:dyDescent="0.25">
      <c r="A9549" s="7">
        <v>43070</v>
      </c>
      <c r="B9549" s="4">
        <f>YEAR(SaleData[[#This Row],[Order Date]])</f>
        <v>2017</v>
      </c>
      <c r="C9549" s="4">
        <f>MONTH(SaleData[[#This Row],[Order Date]])</f>
        <v>12</v>
      </c>
      <c r="D9549" t="s">
        <v>662</v>
      </c>
      <c r="E9549" t="s">
        <v>87</v>
      </c>
      <c r="F9549" t="s">
        <v>11</v>
      </c>
      <c r="G9549" t="s">
        <v>21</v>
      </c>
      <c r="H9549" t="s">
        <v>1964</v>
      </c>
      <c r="I9549">
        <v>62.96</v>
      </c>
      <c r="J9549">
        <v>7</v>
      </c>
      <c r="K9549">
        <v>9.44</v>
      </c>
      <c r="M9549" t="s">
        <v>3387</v>
      </c>
    </row>
    <row r="9550" spans="1:13" x14ac:dyDescent="0.25">
      <c r="A9550" s="7">
        <v>43070</v>
      </c>
      <c r="B9550" s="4">
        <f>YEAR(SaleData[[#This Row],[Order Date]])</f>
        <v>2017</v>
      </c>
      <c r="C9550" s="4">
        <f>MONTH(SaleData[[#This Row],[Order Date]])</f>
        <v>12</v>
      </c>
      <c r="D9550" t="s">
        <v>1318</v>
      </c>
      <c r="E9550" t="s">
        <v>30</v>
      </c>
      <c r="F9550" t="s">
        <v>11</v>
      </c>
      <c r="G9550" t="s">
        <v>21</v>
      </c>
      <c r="H9550" t="s">
        <v>923</v>
      </c>
      <c r="I9550">
        <v>219.8</v>
      </c>
      <c r="J9550">
        <v>5</v>
      </c>
      <c r="K9550">
        <v>24.73</v>
      </c>
      <c r="M9550" t="s">
        <v>3387</v>
      </c>
    </row>
    <row r="9551" spans="1:13" x14ac:dyDescent="0.25">
      <c r="A9551" s="7">
        <v>43070</v>
      </c>
      <c r="B9551" s="4">
        <f>YEAR(SaleData[[#This Row],[Order Date]])</f>
        <v>2017</v>
      </c>
      <c r="C9551" s="4">
        <f>MONTH(SaleData[[#This Row],[Order Date]])</f>
        <v>12</v>
      </c>
      <c r="D9551" t="s">
        <v>1318</v>
      </c>
      <c r="E9551" t="s">
        <v>30</v>
      </c>
      <c r="F9551" t="s">
        <v>16</v>
      </c>
      <c r="G9551" t="s">
        <v>17</v>
      </c>
      <c r="H9551" t="s">
        <v>402</v>
      </c>
      <c r="I9551">
        <v>317.06</v>
      </c>
      <c r="J9551">
        <v>3</v>
      </c>
      <c r="K9551">
        <v>-18.12</v>
      </c>
      <c r="M9551" t="s">
        <v>3387</v>
      </c>
    </row>
    <row r="9552" spans="1:13" x14ac:dyDescent="0.25">
      <c r="A9552" s="7">
        <v>43070</v>
      </c>
      <c r="B9552" s="4">
        <f>YEAR(SaleData[[#This Row],[Order Date]])</f>
        <v>2017</v>
      </c>
      <c r="C9552" s="4">
        <f>MONTH(SaleData[[#This Row],[Order Date]])</f>
        <v>12</v>
      </c>
      <c r="D9552" t="s">
        <v>2122</v>
      </c>
      <c r="E9552" t="s">
        <v>43</v>
      </c>
      <c r="F9552" t="s">
        <v>26</v>
      </c>
      <c r="G9552" t="s">
        <v>27</v>
      </c>
      <c r="H9552" t="s">
        <v>2123</v>
      </c>
      <c r="I9552">
        <v>45.36</v>
      </c>
      <c r="J9552">
        <v>7</v>
      </c>
      <c r="K9552">
        <v>21.77</v>
      </c>
      <c r="M9552" t="s">
        <v>3387</v>
      </c>
    </row>
    <row r="9553" spans="1:13" x14ac:dyDescent="0.25">
      <c r="A9553" s="7">
        <v>43070</v>
      </c>
      <c r="B9553" s="4">
        <f>YEAR(SaleData[[#This Row],[Order Date]])</f>
        <v>2017</v>
      </c>
      <c r="C9553" s="4">
        <f>MONTH(SaleData[[#This Row],[Order Date]])</f>
        <v>12</v>
      </c>
      <c r="D9553" t="s">
        <v>2122</v>
      </c>
      <c r="E9553" t="s">
        <v>43</v>
      </c>
      <c r="F9553" t="s">
        <v>26</v>
      </c>
      <c r="G9553" t="s">
        <v>46</v>
      </c>
      <c r="H9553" t="s">
        <v>264</v>
      </c>
      <c r="I9553">
        <v>10.130000000000001</v>
      </c>
      <c r="J9553">
        <v>2</v>
      </c>
      <c r="K9553">
        <v>3.67</v>
      </c>
      <c r="M9553" t="s">
        <v>3387</v>
      </c>
    </row>
    <row r="9554" spans="1:13" x14ac:dyDescent="0.25">
      <c r="A9554" s="7">
        <v>43070</v>
      </c>
      <c r="B9554" s="4">
        <f>YEAR(SaleData[[#This Row],[Order Date]])</f>
        <v>2017</v>
      </c>
      <c r="C9554" s="4">
        <f>MONTH(SaleData[[#This Row],[Order Date]])</f>
        <v>12</v>
      </c>
      <c r="D9554" t="s">
        <v>1792</v>
      </c>
      <c r="E9554" t="s">
        <v>87</v>
      </c>
      <c r="F9554" t="s">
        <v>26</v>
      </c>
      <c r="G9554" t="s">
        <v>36</v>
      </c>
      <c r="H9554" t="s">
        <v>2124</v>
      </c>
      <c r="I9554">
        <v>37.39</v>
      </c>
      <c r="J9554">
        <v>3</v>
      </c>
      <c r="K9554">
        <v>2.34</v>
      </c>
      <c r="M9554" t="s">
        <v>3387</v>
      </c>
    </row>
    <row r="9555" spans="1:13" x14ac:dyDescent="0.25">
      <c r="A9555" s="7">
        <v>43070</v>
      </c>
      <c r="B9555" s="4">
        <f>YEAR(SaleData[[#This Row],[Order Date]])</f>
        <v>2017</v>
      </c>
      <c r="C9555" s="4">
        <f>MONTH(SaleData[[#This Row],[Order Date]])</f>
        <v>12</v>
      </c>
      <c r="D9555" t="s">
        <v>1792</v>
      </c>
      <c r="E9555" t="s">
        <v>87</v>
      </c>
      <c r="F9555" t="s">
        <v>16</v>
      </c>
      <c r="G9555" t="s">
        <v>34</v>
      </c>
      <c r="H9555" t="s">
        <v>2125</v>
      </c>
      <c r="I9555">
        <v>79.12</v>
      </c>
      <c r="J9555">
        <v>5</v>
      </c>
      <c r="K9555">
        <v>13.85</v>
      </c>
      <c r="M9555" t="s">
        <v>3387</v>
      </c>
    </row>
    <row r="9556" spans="1:13" x14ac:dyDescent="0.25">
      <c r="A9556" s="7">
        <v>43070</v>
      </c>
      <c r="B9556" s="4">
        <f>YEAR(SaleData[[#This Row],[Order Date]])</f>
        <v>2017</v>
      </c>
      <c r="C9556" s="4">
        <f>MONTH(SaleData[[#This Row],[Order Date]])</f>
        <v>12</v>
      </c>
      <c r="D9556" t="s">
        <v>1230</v>
      </c>
      <c r="E9556" t="s">
        <v>321</v>
      </c>
      <c r="F9556" t="s">
        <v>26</v>
      </c>
      <c r="G9556" t="s">
        <v>27</v>
      </c>
      <c r="H9556" t="s">
        <v>144</v>
      </c>
      <c r="I9556">
        <v>19.440000000000001</v>
      </c>
      <c r="J9556">
        <v>3</v>
      </c>
      <c r="K9556">
        <v>9.33</v>
      </c>
      <c r="M9556" t="s">
        <v>3388</v>
      </c>
    </row>
    <row r="9557" spans="1:13" x14ac:dyDescent="0.25">
      <c r="A9557" s="7">
        <v>43070</v>
      </c>
      <c r="B9557" s="4">
        <f>YEAR(SaleData[[#This Row],[Order Date]])</f>
        <v>2017</v>
      </c>
      <c r="C9557" s="4">
        <f>MONTH(SaleData[[#This Row],[Order Date]])</f>
        <v>12</v>
      </c>
      <c r="D9557" t="s">
        <v>1230</v>
      </c>
      <c r="E9557" t="s">
        <v>321</v>
      </c>
      <c r="F9557" t="s">
        <v>16</v>
      </c>
      <c r="G9557" t="s">
        <v>17</v>
      </c>
      <c r="H9557" t="s">
        <v>563</v>
      </c>
      <c r="I9557">
        <v>897.15</v>
      </c>
      <c r="J9557">
        <v>3</v>
      </c>
      <c r="K9557">
        <v>251.2</v>
      </c>
      <c r="M9557" t="s">
        <v>3388</v>
      </c>
    </row>
    <row r="9558" spans="1:13" x14ac:dyDescent="0.25">
      <c r="A9558" s="7">
        <v>43070</v>
      </c>
      <c r="B9558" s="4">
        <f>YEAR(SaleData[[#This Row],[Order Date]])</f>
        <v>2017</v>
      </c>
      <c r="C9558" s="4">
        <f>MONTH(SaleData[[#This Row],[Order Date]])</f>
        <v>12</v>
      </c>
      <c r="D9558" t="s">
        <v>782</v>
      </c>
      <c r="E9558" t="s">
        <v>129</v>
      </c>
      <c r="F9558" t="s">
        <v>16</v>
      </c>
      <c r="G9558" t="s">
        <v>34</v>
      </c>
      <c r="H9558" t="s">
        <v>1758</v>
      </c>
      <c r="I9558">
        <v>7.71</v>
      </c>
      <c r="J9558">
        <v>2</v>
      </c>
      <c r="K9558">
        <v>1.74</v>
      </c>
      <c r="M9558" t="s">
        <v>3388</v>
      </c>
    </row>
    <row r="9559" spans="1:13" x14ac:dyDescent="0.25">
      <c r="A9559" s="7">
        <v>43070</v>
      </c>
      <c r="B9559" s="4">
        <f>YEAR(SaleData[[#This Row],[Order Date]])</f>
        <v>2017</v>
      </c>
      <c r="C9559" s="4">
        <f>MONTH(SaleData[[#This Row],[Order Date]])</f>
        <v>12</v>
      </c>
      <c r="D9559" t="s">
        <v>2126</v>
      </c>
      <c r="E9559" t="s">
        <v>30</v>
      </c>
      <c r="F9559" t="s">
        <v>26</v>
      </c>
      <c r="G9559" t="s">
        <v>27</v>
      </c>
      <c r="H9559" t="s">
        <v>1541</v>
      </c>
      <c r="I9559">
        <v>10.37</v>
      </c>
      <c r="J9559">
        <v>2</v>
      </c>
      <c r="K9559">
        <v>3.63</v>
      </c>
      <c r="M9559" t="s">
        <v>3388</v>
      </c>
    </row>
    <row r="9560" spans="1:13" x14ac:dyDescent="0.25">
      <c r="A9560" s="7">
        <v>43070</v>
      </c>
      <c r="B9560" s="4">
        <f>YEAR(SaleData[[#This Row],[Order Date]])</f>
        <v>2017</v>
      </c>
      <c r="C9560" s="4">
        <f>MONTH(SaleData[[#This Row],[Order Date]])</f>
        <v>12</v>
      </c>
      <c r="D9560" t="s">
        <v>1245</v>
      </c>
      <c r="E9560" t="s">
        <v>15</v>
      </c>
      <c r="F9560" t="s">
        <v>26</v>
      </c>
      <c r="G9560" t="s">
        <v>27</v>
      </c>
      <c r="H9560" t="s">
        <v>169</v>
      </c>
      <c r="I9560">
        <v>41.86</v>
      </c>
      <c r="J9560">
        <v>7</v>
      </c>
      <c r="K9560">
        <v>18.84</v>
      </c>
      <c r="M9560" t="s">
        <v>3388</v>
      </c>
    </row>
    <row r="9561" spans="1:13" x14ac:dyDescent="0.25">
      <c r="A9561" s="7">
        <v>43070</v>
      </c>
      <c r="B9561" s="4">
        <f>YEAR(SaleData[[#This Row],[Order Date]])</f>
        <v>2017</v>
      </c>
      <c r="C9561" s="4">
        <f>MONTH(SaleData[[#This Row],[Order Date]])</f>
        <v>12</v>
      </c>
      <c r="D9561" t="s">
        <v>1245</v>
      </c>
      <c r="E9561" t="s">
        <v>15</v>
      </c>
      <c r="F9561" t="s">
        <v>16</v>
      </c>
      <c r="G9561" t="s">
        <v>235</v>
      </c>
      <c r="H9561" t="s">
        <v>1306</v>
      </c>
      <c r="I9561">
        <v>141.96</v>
      </c>
      <c r="J9561">
        <v>2</v>
      </c>
      <c r="K9561">
        <v>41.17</v>
      </c>
      <c r="M9561" t="s">
        <v>3388</v>
      </c>
    </row>
    <row r="9562" spans="1:13" x14ac:dyDescent="0.25">
      <c r="A9562" s="7">
        <v>43070</v>
      </c>
      <c r="B9562" s="4">
        <f>YEAR(SaleData[[#This Row],[Order Date]])</f>
        <v>2017</v>
      </c>
      <c r="C9562" s="4">
        <f>MONTH(SaleData[[#This Row],[Order Date]])</f>
        <v>12</v>
      </c>
      <c r="D9562" t="s">
        <v>868</v>
      </c>
      <c r="E9562" t="s">
        <v>15</v>
      </c>
      <c r="F9562" t="s">
        <v>26</v>
      </c>
      <c r="G9562" t="s">
        <v>46</v>
      </c>
      <c r="H9562" t="s">
        <v>1120</v>
      </c>
      <c r="I9562">
        <v>15.92</v>
      </c>
      <c r="J9562">
        <v>5</v>
      </c>
      <c r="K9562">
        <v>5.37</v>
      </c>
      <c r="M9562" t="s">
        <v>3388</v>
      </c>
    </row>
    <row r="9563" spans="1:13" x14ac:dyDescent="0.25">
      <c r="A9563" s="7">
        <v>43070</v>
      </c>
      <c r="B9563" s="4">
        <f>YEAR(SaleData[[#This Row],[Order Date]])</f>
        <v>2017</v>
      </c>
      <c r="C9563" s="4">
        <f>MONTH(SaleData[[#This Row],[Order Date]])</f>
        <v>12</v>
      </c>
      <c r="D9563" t="s">
        <v>868</v>
      </c>
      <c r="E9563" t="s">
        <v>15</v>
      </c>
      <c r="F9563" t="s">
        <v>16</v>
      </c>
      <c r="G9563" t="s">
        <v>34</v>
      </c>
      <c r="H9563" t="s">
        <v>884</v>
      </c>
      <c r="I9563">
        <v>70.680000000000007</v>
      </c>
      <c r="J9563">
        <v>12</v>
      </c>
      <c r="K9563">
        <v>31.1</v>
      </c>
      <c r="M9563" t="s">
        <v>3388</v>
      </c>
    </row>
    <row r="9564" spans="1:13" x14ac:dyDescent="0.25">
      <c r="A9564" s="7">
        <v>43070</v>
      </c>
      <c r="B9564" s="4">
        <f>YEAR(SaleData[[#This Row],[Order Date]])</f>
        <v>2017</v>
      </c>
      <c r="C9564" s="4">
        <f>MONTH(SaleData[[#This Row],[Order Date]])</f>
        <v>12</v>
      </c>
      <c r="D9564" t="s">
        <v>868</v>
      </c>
      <c r="E9564" t="s">
        <v>15</v>
      </c>
      <c r="F9564" t="s">
        <v>26</v>
      </c>
      <c r="G9564" t="s">
        <v>36</v>
      </c>
      <c r="H9564" t="s">
        <v>2065</v>
      </c>
      <c r="I9564">
        <v>541.24</v>
      </c>
      <c r="J9564">
        <v>4</v>
      </c>
      <c r="K9564">
        <v>5.41</v>
      </c>
      <c r="M9564" t="s">
        <v>3388</v>
      </c>
    </row>
    <row r="9565" spans="1:13" x14ac:dyDescent="0.25">
      <c r="A9565" s="7">
        <v>43070</v>
      </c>
      <c r="B9565" s="4">
        <f>YEAR(SaleData[[#This Row],[Order Date]])</f>
        <v>2017</v>
      </c>
      <c r="C9565" s="4">
        <f>MONTH(SaleData[[#This Row],[Order Date]])</f>
        <v>12</v>
      </c>
      <c r="D9565" t="s">
        <v>1790</v>
      </c>
      <c r="E9565" t="s">
        <v>43</v>
      </c>
      <c r="F9565" t="s">
        <v>16</v>
      </c>
      <c r="G9565" t="s">
        <v>34</v>
      </c>
      <c r="H9565" t="s">
        <v>1745</v>
      </c>
      <c r="I9565">
        <v>629.64</v>
      </c>
      <c r="J9565">
        <v>9</v>
      </c>
      <c r="K9565">
        <v>107.04</v>
      </c>
      <c r="M9565" t="s">
        <v>3388</v>
      </c>
    </row>
    <row r="9566" spans="1:13" x14ac:dyDescent="0.25">
      <c r="A9566" s="7">
        <v>43070</v>
      </c>
      <c r="B9566" s="4">
        <f>YEAR(SaleData[[#This Row],[Order Date]])</f>
        <v>2017</v>
      </c>
      <c r="C9566" s="4">
        <f>MONTH(SaleData[[#This Row],[Order Date]])</f>
        <v>12</v>
      </c>
      <c r="D9566" t="s">
        <v>2127</v>
      </c>
      <c r="E9566" t="s">
        <v>87</v>
      </c>
      <c r="F9566" t="s">
        <v>26</v>
      </c>
      <c r="G9566" t="s">
        <v>44</v>
      </c>
      <c r="H9566" t="s">
        <v>878</v>
      </c>
      <c r="I9566">
        <v>15.94</v>
      </c>
      <c r="J9566">
        <v>4</v>
      </c>
      <c r="K9566">
        <v>5.18</v>
      </c>
      <c r="M9566" t="s">
        <v>3388</v>
      </c>
    </row>
    <row r="9567" spans="1:13" x14ac:dyDescent="0.25">
      <c r="A9567" s="7">
        <v>43070</v>
      </c>
      <c r="B9567" s="4">
        <f>YEAR(SaleData[[#This Row],[Order Date]])</f>
        <v>2017</v>
      </c>
      <c r="C9567" s="4">
        <f>MONTH(SaleData[[#This Row],[Order Date]])</f>
        <v>12</v>
      </c>
      <c r="D9567" t="s">
        <v>2127</v>
      </c>
      <c r="E9567" t="s">
        <v>87</v>
      </c>
      <c r="F9567" t="s">
        <v>26</v>
      </c>
      <c r="G9567" t="s">
        <v>46</v>
      </c>
      <c r="H9567" t="s">
        <v>2128</v>
      </c>
      <c r="I9567">
        <v>8</v>
      </c>
      <c r="J9567">
        <v>7</v>
      </c>
      <c r="K9567">
        <v>-5.6</v>
      </c>
      <c r="M9567" t="s">
        <v>3388</v>
      </c>
    </row>
    <row r="9568" spans="1:13" x14ac:dyDescent="0.25">
      <c r="A9568" s="7">
        <v>43070</v>
      </c>
      <c r="B9568" s="4">
        <f>YEAR(SaleData[[#This Row],[Order Date]])</f>
        <v>2017</v>
      </c>
      <c r="C9568" s="4">
        <f>MONTH(SaleData[[#This Row],[Order Date]])</f>
        <v>12</v>
      </c>
      <c r="D9568" t="s">
        <v>2127</v>
      </c>
      <c r="E9568" t="s">
        <v>87</v>
      </c>
      <c r="F9568" t="s">
        <v>16</v>
      </c>
      <c r="G9568" t="s">
        <v>17</v>
      </c>
      <c r="H9568" t="s">
        <v>915</v>
      </c>
      <c r="I9568">
        <v>398.97</v>
      </c>
      <c r="J9568">
        <v>2</v>
      </c>
      <c r="K9568">
        <v>-28.5</v>
      </c>
      <c r="M9568" t="s">
        <v>3388</v>
      </c>
    </row>
    <row r="9569" spans="1:13" x14ac:dyDescent="0.25">
      <c r="A9569" s="7">
        <v>43071</v>
      </c>
      <c r="B9569" s="4">
        <f>YEAR(SaleData[[#This Row],[Order Date]])</f>
        <v>2017</v>
      </c>
      <c r="C9569" s="4">
        <f>MONTH(SaleData[[#This Row],[Order Date]])</f>
        <v>12</v>
      </c>
      <c r="D9569" t="s">
        <v>910</v>
      </c>
      <c r="E9569" t="s">
        <v>43</v>
      </c>
      <c r="F9569" t="s">
        <v>26</v>
      </c>
      <c r="G9569" t="s">
        <v>36</v>
      </c>
      <c r="H9569" t="s">
        <v>1828</v>
      </c>
      <c r="I9569">
        <v>559.62</v>
      </c>
      <c r="J9569">
        <v>9</v>
      </c>
      <c r="K9569">
        <v>151.1</v>
      </c>
      <c r="M9569" t="s">
        <v>3388</v>
      </c>
    </row>
    <row r="9570" spans="1:13" x14ac:dyDescent="0.25">
      <c r="A9570" s="7">
        <v>43071</v>
      </c>
      <c r="B9570" s="4">
        <f>YEAR(SaleData[[#This Row],[Order Date]])</f>
        <v>2017</v>
      </c>
      <c r="C9570" s="4">
        <f>MONTH(SaleData[[#This Row],[Order Date]])</f>
        <v>12</v>
      </c>
      <c r="D9570" t="s">
        <v>910</v>
      </c>
      <c r="E9570" t="s">
        <v>43</v>
      </c>
      <c r="F9570" t="s">
        <v>26</v>
      </c>
      <c r="G9570" t="s">
        <v>27</v>
      </c>
      <c r="H9570" t="s">
        <v>2171</v>
      </c>
      <c r="I9570">
        <v>109.92</v>
      </c>
      <c r="J9570">
        <v>2</v>
      </c>
      <c r="K9570">
        <v>53.86</v>
      </c>
      <c r="M9570" t="s">
        <v>3389</v>
      </c>
    </row>
    <row r="9571" spans="1:13" x14ac:dyDescent="0.25">
      <c r="A9571" s="7">
        <v>43071</v>
      </c>
      <c r="B9571" s="4">
        <f>YEAR(SaleData[[#This Row],[Order Date]])</f>
        <v>2017</v>
      </c>
      <c r="C9571" s="4">
        <f>MONTH(SaleData[[#This Row],[Order Date]])</f>
        <v>12</v>
      </c>
      <c r="D9571" t="s">
        <v>910</v>
      </c>
      <c r="E9571" t="s">
        <v>43</v>
      </c>
      <c r="F9571" t="s">
        <v>26</v>
      </c>
      <c r="G9571" t="s">
        <v>27</v>
      </c>
      <c r="H9571" t="s">
        <v>1608</v>
      </c>
      <c r="I9571">
        <v>8.56</v>
      </c>
      <c r="J9571">
        <v>2</v>
      </c>
      <c r="K9571">
        <v>3.85</v>
      </c>
      <c r="M9571" t="s">
        <v>3389</v>
      </c>
    </row>
    <row r="9572" spans="1:13" x14ac:dyDescent="0.25">
      <c r="A9572" s="7">
        <v>43071</v>
      </c>
      <c r="B9572" s="4">
        <f>YEAR(SaleData[[#This Row],[Order Date]])</f>
        <v>2017</v>
      </c>
      <c r="C9572" s="4">
        <f>MONTH(SaleData[[#This Row],[Order Date]])</f>
        <v>12</v>
      </c>
      <c r="D9572" t="s">
        <v>1503</v>
      </c>
      <c r="E9572" t="s">
        <v>171</v>
      </c>
      <c r="F9572" t="s">
        <v>26</v>
      </c>
      <c r="G9572" t="s">
        <v>62</v>
      </c>
      <c r="H9572" t="s">
        <v>2051</v>
      </c>
      <c r="I9572">
        <v>34.65</v>
      </c>
      <c r="J9572">
        <v>3</v>
      </c>
      <c r="K9572">
        <v>10.4</v>
      </c>
      <c r="M9572" t="s">
        <v>3389</v>
      </c>
    </row>
    <row r="9573" spans="1:13" x14ac:dyDescent="0.25">
      <c r="A9573" s="7">
        <v>43071</v>
      </c>
      <c r="B9573" s="4">
        <f>YEAR(SaleData[[#This Row],[Order Date]])</f>
        <v>2017</v>
      </c>
      <c r="C9573" s="4">
        <f>MONTH(SaleData[[#This Row],[Order Date]])</f>
        <v>12</v>
      </c>
      <c r="D9573" t="s">
        <v>2172</v>
      </c>
      <c r="E9573" t="s">
        <v>30</v>
      </c>
      <c r="F9573" t="s">
        <v>26</v>
      </c>
      <c r="G9573" t="s">
        <v>56</v>
      </c>
      <c r="H9573" t="s">
        <v>269</v>
      </c>
      <c r="I9573">
        <v>294.62</v>
      </c>
      <c r="J9573">
        <v>5</v>
      </c>
      <c r="K9573">
        <v>-766.01</v>
      </c>
      <c r="M9573" t="s">
        <v>3389</v>
      </c>
    </row>
    <row r="9574" spans="1:13" x14ac:dyDescent="0.25">
      <c r="A9574" s="7">
        <v>43071</v>
      </c>
      <c r="B9574" s="4">
        <f>YEAR(SaleData[[#This Row],[Order Date]])</f>
        <v>2017</v>
      </c>
      <c r="C9574" s="4">
        <f>MONTH(SaleData[[#This Row],[Order Date]])</f>
        <v>12</v>
      </c>
      <c r="D9574" t="s">
        <v>2172</v>
      </c>
      <c r="E9574" t="s">
        <v>30</v>
      </c>
      <c r="F9574" t="s">
        <v>16</v>
      </c>
      <c r="G9574" t="s">
        <v>34</v>
      </c>
      <c r="H9574" t="s">
        <v>355</v>
      </c>
      <c r="I9574">
        <v>8.75</v>
      </c>
      <c r="J9574">
        <v>4</v>
      </c>
      <c r="K9574">
        <v>-3.72</v>
      </c>
      <c r="M9574" t="s">
        <v>3389</v>
      </c>
    </row>
    <row r="9575" spans="1:13" x14ac:dyDescent="0.25">
      <c r="A9575" s="7">
        <v>43071</v>
      </c>
      <c r="B9575" s="4">
        <f>YEAR(SaleData[[#This Row],[Order Date]])</f>
        <v>2017</v>
      </c>
      <c r="C9575" s="4">
        <f>MONTH(SaleData[[#This Row],[Order Date]])</f>
        <v>12</v>
      </c>
      <c r="D9575" t="s">
        <v>2173</v>
      </c>
      <c r="E9575" t="s">
        <v>75</v>
      </c>
      <c r="F9575" t="s">
        <v>26</v>
      </c>
      <c r="G9575" t="s">
        <v>62</v>
      </c>
      <c r="H9575" t="s">
        <v>995</v>
      </c>
      <c r="I9575">
        <v>47.96</v>
      </c>
      <c r="J9575">
        <v>5</v>
      </c>
      <c r="K9575">
        <v>4.2</v>
      </c>
      <c r="M9575" t="s">
        <v>3389</v>
      </c>
    </row>
    <row r="9576" spans="1:13" x14ac:dyDescent="0.25">
      <c r="A9576" s="7">
        <v>43071</v>
      </c>
      <c r="B9576" s="4">
        <f>YEAR(SaleData[[#This Row],[Order Date]])</f>
        <v>2017</v>
      </c>
      <c r="C9576" s="4">
        <f>MONTH(SaleData[[#This Row],[Order Date]])</f>
        <v>12</v>
      </c>
      <c r="D9576" t="s">
        <v>571</v>
      </c>
      <c r="E9576" t="s">
        <v>43</v>
      </c>
      <c r="F9576" t="s">
        <v>26</v>
      </c>
      <c r="G9576" t="s">
        <v>46</v>
      </c>
      <c r="H9576" t="s">
        <v>1365</v>
      </c>
      <c r="I9576">
        <v>9.02</v>
      </c>
      <c r="J9576">
        <v>6</v>
      </c>
      <c r="K9576">
        <v>3.16</v>
      </c>
      <c r="M9576" t="s">
        <v>3389</v>
      </c>
    </row>
    <row r="9577" spans="1:13" x14ac:dyDescent="0.25">
      <c r="A9577" s="7">
        <v>43071</v>
      </c>
      <c r="B9577" s="4">
        <f>YEAR(SaleData[[#This Row],[Order Date]])</f>
        <v>2017</v>
      </c>
      <c r="C9577" s="4">
        <f>MONTH(SaleData[[#This Row],[Order Date]])</f>
        <v>12</v>
      </c>
      <c r="D9577" t="s">
        <v>571</v>
      </c>
      <c r="E9577" t="s">
        <v>43</v>
      </c>
      <c r="F9577" t="s">
        <v>26</v>
      </c>
      <c r="G9577" t="s">
        <v>46</v>
      </c>
      <c r="H9577" t="s">
        <v>647</v>
      </c>
      <c r="I9577">
        <v>69.459999999999994</v>
      </c>
      <c r="J9577">
        <v>2</v>
      </c>
      <c r="K9577">
        <v>22.57</v>
      </c>
      <c r="M9577" t="s">
        <v>3389</v>
      </c>
    </row>
    <row r="9578" spans="1:13" x14ac:dyDescent="0.25">
      <c r="A9578" s="7">
        <v>43071</v>
      </c>
      <c r="B9578" s="4">
        <f>YEAR(SaleData[[#This Row],[Order Date]])</f>
        <v>2017</v>
      </c>
      <c r="C9578" s="4">
        <f>MONTH(SaleData[[#This Row],[Order Date]])</f>
        <v>12</v>
      </c>
      <c r="D9578" t="s">
        <v>571</v>
      </c>
      <c r="E9578" t="s">
        <v>43</v>
      </c>
      <c r="F9578" t="s">
        <v>26</v>
      </c>
      <c r="G9578" t="s">
        <v>27</v>
      </c>
      <c r="H9578" t="s">
        <v>952</v>
      </c>
      <c r="I9578">
        <v>10.86</v>
      </c>
      <c r="J9578">
        <v>2</v>
      </c>
      <c r="K9578">
        <v>5.32</v>
      </c>
      <c r="M9578" t="s">
        <v>3389</v>
      </c>
    </row>
    <row r="9579" spans="1:13" x14ac:dyDescent="0.25">
      <c r="A9579" s="7">
        <v>43071</v>
      </c>
      <c r="B9579" s="4">
        <f>YEAR(SaleData[[#This Row],[Order Date]])</f>
        <v>2017</v>
      </c>
      <c r="C9579" s="4">
        <f>MONTH(SaleData[[#This Row],[Order Date]])</f>
        <v>12</v>
      </c>
      <c r="D9579" t="s">
        <v>571</v>
      </c>
      <c r="E9579" t="s">
        <v>43</v>
      </c>
      <c r="F9579" t="s">
        <v>26</v>
      </c>
      <c r="G9579" t="s">
        <v>56</v>
      </c>
      <c r="H9579" t="s">
        <v>477</v>
      </c>
      <c r="I9579">
        <v>79.47</v>
      </c>
      <c r="J9579">
        <v>3</v>
      </c>
      <c r="K9579">
        <v>22.25</v>
      </c>
      <c r="M9579" t="s">
        <v>3389</v>
      </c>
    </row>
    <row r="9580" spans="1:13" x14ac:dyDescent="0.25">
      <c r="A9580" s="7">
        <v>43071</v>
      </c>
      <c r="B9580" s="4">
        <f>YEAR(SaleData[[#This Row],[Order Date]])</f>
        <v>2017</v>
      </c>
      <c r="C9580" s="4">
        <f>MONTH(SaleData[[#This Row],[Order Date]])</f>
        <v>12</v>
      </c>
      <c r="D9580" t="s">
        <v>571</v>
      </c>
      <c r="E9580" t="s">
        <v>43</v>
      </c>
      <c r="F9580" t="s">
        <v>26</v>
      </c>
      <c r="G9580" t="s">
        <v>62</v>
      </c>
      <c r="H9580" t="s">
        <v>335</v>
      </c>
      <c r="I9580">
        <v>10.08</v>
      </c>
      <c r="J9580">
        <v>6</v>
      </c>
      <c r="K9580">
        <v>5.04</v>
      </c>
      <c r="M9580" t="s">
        <v>3389</v>
      </c>
    </row>
    <row r="9581" spans="1:13" x14ac:dyDescent="0.25">
      <c r="A9581" s="7">
        <v>43071</v>
      </c>
      <c r="B9581" s="4">
        <f>YEAR(SaleData[[#This Row],[Order Date]])</f>
        <v>2017</v>
      </c>
      <c r="C9581" s="4">
        <f>MONTH(SaleData[[#This Row],[Order Date]])</f>
        <v>12</v>
      </c>
      <c r="D9581" t="s">
        <v>1643</v>
      </c>
      <c r="E9581" t="s">
        <v>75</v>
      </c>
      <c r="F9581" t="s">
        <v>26</v>
      </c>
      <c r="G9581" t="s">
        <v>46</v>
      </c>
      <c r="H9581" t="s">
        <v>853</v>
      </c>
      <c r="I9581">
        <v>45.66</v>
      </c>
      <c r="J9581">
        <v>5</v>
      </c>
      <c r="K9581">
        <v>-33.479999999999997</v>
      </c>
      <c r="M9581" t="s">
        <v>3389</v>
      </c>
    </row>
    <row r="9582" spans="1:13" x14ac:dyDescent="0.25">
      <c r="A9582" s="7">
        <v>43071</v>
      </c>
      <c r="B9582" s="4">
        <f>YEAR(SaleData[[#This Row],[Order Date]])</f>
        <v>2017</v>
      </c>
      <c r="C9582" s="4">
        <f>MONTH(SaleData[[#This Row],[Order Date]])</f>
        <v>12</v>
      </c>
      <c r="D9582" t="s">
        <v>38</v>
      </c>
      <c r="E9582" t="s">
        <v>87</v>
      </c>
      <c r="F9582" t="s">
        <v>26</v>
      </c>
      <c r="G9582" t="s">
        <v>46</v>
      </c>
      <c r="H9582" t="s">
        <v>1030</v>
      </c>
      <c r="I9582">
        <v>631.17999999999995</v>
      </c>
      <c r="J9582">
        <v>4</v>
      </c>
      <c r="K9582">
        <v>-462.86</v>
      </c>
      <c r="M9582" t="s">
        <v>3389</v>
      </c>
    </row>
    <row r="9583" spans="1:13" x14ac:dyDescent="0.25">
      <c r="A9583" s="7">
        <v>43071</v>
      </c>
      <c r="B9583" s="4">
        <f>YEAR(SaleData[[#This Row],[Order Date]])</f>
        <v>2017</v>
      </c>
      <c r="C9583" s="4">
        <f>MONTH(SaleData[[#This Row],[Order Date]])</f>
        <v>12</v>
      </c>
      <c r="D9583" t="s">
        <v>2159</v>
      </c>
      <c r="E9583" t="s">
        <v>332</v>
      </c>
      <c r="F9583" t="s">
        <v>11</v>
      </c>
      <c r="G9583" t="s">
        <v>21</v>
      </c>
      <c r="H9583" t="s">
        <v>103</v>
      </c>
      <c r="I9583">
        <v>2479.96</v>
      </c>
      <c r="J9583">
        <v>4</v>
      </c>
      <c r="K9583">
        <v>743.99</v>
      </c>
      <c r="M9583" t="s">
        <v>3389</v>
      </c>
    </row>
    <row r="9584" spans="1:13" x14ac:dyDescent="0.25">
      <c r="A9584" s="7">
        <v>43071</v>
      </c>
      <c r="B9584" s="4">
        <f>YEAR(SaleData[[#This Row],[Order Date]])</f>
        <v>2017</v>
      </c>
      <c r="C9584" s="4">
        <f>MONTH(SaleData[[#This Row],[Order Date]])</f>
        <v>12</v>
      </c>
      <c r="D9584" t="s">
        <v>1273</v>
      </c>
      <c r="E9584" t="s">
        <v>43</v>
      </c>
      <c r="F9584" t="s">
        <v>11</v>
      </c>
      <c r="G9584" t="s">
        <v>21</v>
      </c>
      <c r="H9584" t="s">
        <v>1780</v>
      </c>
      <c r="I9584">
        <v>39.99</v>
      </c>
      <c r="J9584">
        <v>1</v>
      </c>
      <c r="K9584">
        <v>-8</v>
      </c>
      <c r="M9584" t="s">
        <v>3389</v>
      </c>
    </row>
    <row r="9585" spans="1:13" x14ac:dyDescent="0.25">
      <c r="A9585" s="7">
        <v>43071</v>
      </c>
      <c r="B9585" s="4">
        <f>YEAR(SaleData[[#This Row],[Order Date]])</f>
        <v>2017</v>
      </c>
      <c r="C9585" s="4">
        <f>MONTH(SaleData[[#This Row],[Order Date]])</f>
        <v>12</v>
      </c>
      <c r="D9585" t="s">
        <v>1273</v>
      </c>
      <c r="E9585" t="s">
        <v>43</v>
      </c>
      <c r="F9585" t="s">
        <v>16</v>
      </c>
      <c r="G9585" t="s">
        <v>17</v>
      </c>
      <c r="H9585" t="s">
        <v>1199</v>
      </c>
      <c r="I9585">
        <v>1159.06</v>
      </c>
      <c r="J9585">
        <v>9</v>
      </c>
      <c r="K9585">
        <v>43.46</v>
      </c>
      <c r="M9585" t="s">
        <v>3389</v>
      </c>
    </row>
    <row r="9586" spans="1:13" x14ac:dyDescent="0.25">
      <c r="A9586" s="7">
        <v>43071</v>
      </c>
      <c r="B9586" s="4">
        <f>YEAR(SaleData[[#This Row],[Order Date]])</f>
        <v>2017</v>
      </c>
      <c r="C9586" s="4">
        <f>MONTH(SaleData[[#This Row],[Order Date]])</f>
        <v>12</v>
      </c>
      <c r="D9586" t="s">
        <v>1273</v>
      </c>
      <c r="E9586" t="s">
        <v>43</v>
      </c>
      <c r="F9586" t="s">
        <v>26</v>
      </c>
      <c r="G9586" t="s">
        <v>62</v>
      </c>
      <c r="H9586" t="s">
        <v>1049</v>
      </c>
      <c r="I9586">
        <v>179.9</v>
      </c>
      <c r="J9586">
        <v>5</v>
      </c>
      <c r="K9586">
        <v>44.98</v>
      </c>
      <c r="M9586" t="s">
        <v>3390</v>
      </c>
    </row>
    <row r="9587" spans="1:13" x14ac:dyDescent="0.25">
      <c r="A9587" s="7">
        <v>43071</v>
      </c>
      <c r="B9587" s="4">
        <f>YEAR(SaleData[[#This Row],[Order Date]])</f>
        <v>2017</v>
      </c>
      <c r="C9587" s="4">
        <f>MONTH(SaleData[[#This Row],[Order Date]])</f>
        <v>12</v>
      </c>
      <c r="D9587" t="s">
        <v>983</v>
      </c>
      <c r="E9587" t="s">
        <v>171</v>
      </c>
      <c r="F9587" t="s">
        <v>16</v>
      </c>
      <c r="G9587" t="s">
        <v>17</v>
      </c>
      <c r="H9587" t="s">
        <v>134</v>
      </c>
      <c r="I9587">
        <v>701.96</v>
      </c>
      <c r="J9587">
        <v>2</v>
      </c>
      <c r="K9587">
        <v>168.47</v>
      </c>
      <c r="M9587" t="s">
        <v>3390</v>
      </c>
    </row>
    <row r="9588" spans="1:13" x14ac:dyDescent="0.25">
      <c r="A9588" s="7">
        <v>43071</v>
      </c>
      <c r="B9588" s="4">
        <f>YEAR(SaleData[[#This Row],[Order Date]])</f>
        <v>2017</v>
      </c>
      <c r="C9588" s="4">
        <f>MONTH(SaleData[[#This Row],[Order Date]])</f>
        <v>12</v>
      </c>
      <c r="D9588" t="s">
        <v>443</v>
      </c>
      <c r="E9588" t="s">
        <v>30</v>
      </c>
      <c r="F9588" t="s">
        <v>26</v>
      </c>
      <c r="G9588" t="s">
        <v>62</v>
      </c>
      <c r="H9588" t="s">
        <v>1528</v>
      </c>
      <c r="I9588">
        <v>12.16</v>
      </c>
      <c r="J9588">
        <v>5</v>
      </c>
      <c r="K9588">
        <v>2.13</v>
      </c>
      <c r="M9588" t="s">
        <v>3390</v>
      </c>
    </row>
    <row r="9589" spans="1:13" x14ac:dyDescent="0.25">
      <c r="A9589" s="7">
        <v>43071</v>
      </c>
      <c r="B9589" s="4">
        <f>YEAR(SaleData[[#This Row],[Order Date]])</f>
        <v>2017</v>
      </c>
      <c r="C9589" s="4">
        <f>MONTH(SaleData[[#This Row],[Order Date]])</f>
        <v>12</v>
      </c>
      <c r="D9589" t="s">
        <v>500</v>
      </c>
      <c r="E9589" t="s">
        <v>79</v>
      </c>
      <c r="F9589" t="s">
        <v>26</v>
      </c>
      <c r="G9589" t="s">
        <v>62</v>
      </c>
      <c r="H9589" t="s">
        <v>925</v>
      </c>
      <c r="I9589">
        <v>32.78</v>
      </c>
      <c r="J9589">
        <v>1</v>
      </c>
      <c r="K9589">
        <v>2.46</v>
      </c>
      <c r="M9589" t="s">
        <v>3390</v>
      </c>
    </row>
    <row r="9590" spans="1:13" x14ac:dyDescent="0.25">
      <c r="A9590" s="7">
        <v>43071</v>
      </c>
      <c r="B9590" s="4">
        <f>YEAR(SaleData[[#This Row],[Order Date]])</f>
        <v>2017</v>
      </c>
      <c r="C9590" s="4">
        <f>MONTH(SaleData[[#This Row],[Order Date]])</f>
        <v>12</v>
      </c>
      <c r="D9590" t="s">
        <v>1205</v>
      </c>
      <c r="E9590" t="s">
        <v>101</v>
      </c>
      <c r="F9590" t="s">
        <v>26</v>
      </c>
      <c r="G9590" t="s">
        <v>36</v>
      </c>
      <c r="H9590" t="s">
        <v>1536</v>
      </c>
      <c r="I9590">
        <v>114.29</v>
      </c>
      <c r="J9590">
        <v>1</v>
      </c>
      <c r="K9590">
        <v>12.86</v>
      </c>
      <c r="M9590" t="s">
        <v>3390</v>
      </c>
    </row>
    <row r="9591" spans="1:13" x14ac:dyDescent="0.25">
      <c r="A9591" s="7">
        <v>43071</v>
      </c>
      <c r="B9591" s="4">
        <f>YEAR(SaleData[[#This Row],[Order Date]])</f>
        <v>2017</v>
      </c>
      <c r="C9591" s="4">
        <f>MONTH(SaleData[[#This Row],[Order Date]])</f>
        <v>12</v>
      </c>
      <c r="D9591" t="s">
        <v>1205</v>
      </c>
      <c r="E9591" t="s">
        <v>101</v>
      </c>
      <c r="F9591" t="s">
        <v>26</v>
      </c>
      <c r="G9591" t="s">
        <v>46</v>
      </c>
      <c r="H9591" t="s">
        <v>1106</v>
      </c>
      <c r="I9591">
        <v>36.619999999999997</v>
      </c>
      <c r="J9591">
        <v>8</v>
      </c>
      <c r="K9591">
        <v>-24.42</v>
      </c>
      <c r="M9591" t="s">
        <v>3390</v>
      </c>
    </row>
    <row r="9592" spans="1:13" x14ac:dyDescent="0.25">
      <c r="A9592" s="7">
        <v>43071</v>
      </c>
      <c r="B9592" s="4">
        <f>YEAR(SaleData[[#This Row],[Order Date]])</f>
        <v>2017</v>
      </c>
      <c r="C9592" s="4">
        <f>MONTH(SaleData[[#This Row],[Order Date]])</f>
        <v>12</v>
      </c>
      <c r="D9592" t="s">
        <v>1205</v>
      </c>
      <c r="E9592" t="s">
        <v>101</v>
      </c>
      <c r="F9592" t="s">
        <v>16</v>
      </c>
      <c r="G9592" t="s">
        <v>235</v>
      </c>
      <c r="H9592" t="s">
        <v>2174</v>
      </c>
      <c r="I9592">
        <v>242.35</v>
      </c>
      <c r="J9592">
        <v>8</v>
      </c>
      <c r="K9592">
        <v>-363.53</v>
      </c>
      <c r="M9592" t="s">
        <v>3390</v>
      </c>
    </row>
    <row r="9593" spans="1:13" x14ac:dyDescent="0.25">
      <c r="A9593" s="7">
        <v>43071</v>
      </c>
      <c r="B9593" s="4">
        <f>YEAR(SaleData[[#This Row],[Order Date]])</f>
        <v>2017</v>
      </c>
      <c r="C9593" s="4">
        <f>MONTH(SaleData[[#This Row],[Order Date]])</f>
        <v>12</v>
      </c>
      <c r="D9593" t="s">
        <v>1205</v>
      </c>
      <c r="E9593" t="s">
        <v>101</v>
      </c>
      <c r="F9593" t="s">
        <v>11</v>
      </c>
      <c r="G9593" t="s">
        <v>21</v>
      </c>
      <c r="H9593" t="s">
        <v>2175</v>
      </c>
      <c r="I9593">
        <v>49.62</v>
      </c>
      <c r="J9593">
        <v>2</v>
      </c>
      <c r="K9593">
        <v>4.96</v>
      </c>
      <c r="M9593" t="s">
        <v>3390</v>
      </c>
    </row>
    <row r="9594" spans="1:13" x14ac:dyDescent="0.25">
      <c r="A9594" s="7">
        <v>43071</v>
      </c>
      <c r="B9594" s="4">
        <f>YEAR(SaleData[[#This Row],[Order Date]])</f>
        <v>2017</v>
      </c>
      <c r="C9594" s="4">
        <f>MONTH(SaleData[[#This Row],[Order Date]])</f>
        <v>12</v>
      </c>
      <c r="D9594" t="s">
        <v>1205</v>
      </c>
      <c r="E9594" t="s">
        <v>101</v>
      </c>
      <c r="F9594" t="s">
        <v>16</v>
      </c>
      <c r="G9594" t="s">
        <v>34</v>
      </c>
      <c r="H9594" t="s">
        <v>1950</v>
      </c>
      <c r="I9594">
        <v>508.7</v>
      </c>
      <c r="J9594">
        <v>6</v>
      </c>
      <c r="K9594">
        <v>0</v>
      </c>
      <c r="M9594" t="s">
        <v>3390</v>
      </c>
    </row>
    <row r="9595" spans="1:13" x14ac:dyDescent="0.25">
      <c r="A9595" s="7">
        <v>43071</v>
      </c>
      <c r="B9595" s="4">
        <f>YEAR(SaleData[[#This Row],[Order Date]])</f>
        <v>2017</v>
      </c>
      <c r="C9595" s="4">
        <f>MONTH(SaleData[[#This Row],[Order Date]])</f>
        <v>12</v>
      </c>
      <c r="D9595" t="s">
        <v>1205</v>
      </c>
      <c r="E9595" t="s">
        <v>101</v>
      </c>
      <c r="F9595" t="s">
        <v>11</v>
      </c>
      <c r="G9595" t="s">
        <v>21</v>
      </c>
      <c r="H9595" t="s">
        <v>2176</v>
      </c>
      <c r="I9595">
        <v>57.36</v>
      </c>
      <c r="J9595">
        <v>6</v>
      </c>
      <c r="K9595">
        <v>-14.34</v>
      </c>
      <c r="M9595" t="s">
        <v>3390</v>
      </c>
    </row>
    <row r="9596" spans="1:13" x14ac:dyDescent="0.25">
      <c r="A9596" s="7">
        <v>43071</v>
      </c>
      <c r="B9596" s="4">
        <f>YEAR(SaleData[[#This Row],[Order Date]])</f>
        <v>2017</v>
      </c>
      <c r="C9596" s="4">
        <f>MONTH(SaleData[[#This Row],[Order Date]])</f>
        <v>12</v>
      </c>
      <c r="D9596" t="s">
        <v>1205</v>
      </c>
      <c r="E9596" t="s">
        <v>101</v>
      </c>
      <c r="F9596" t="s">
        <v>16</v>
      </c>
      <c r="G9596" t="s">
        <v>17</v>
      </c>
      <c r="H9596" t="s">
        <v>479</v>
      </c>
      <c r="I9596">
        <v>906.68</v>
      </c>
      <c r="J9596">
        <v>5</v>
      </c>
      <c r="K9596">
        <v>68</v>
      </c>
      <c r="M9596" t="s">
        <v>3390</v>
      </c>
    </row>
    <row r="9597" spans="1:13" x14ac:dyDescent="0.25">
      <c r="A9597" s="7">
        <v>43071</v>
      </c>
      <c r="B9597" s="4">
        <f>YEAR(SaleData[[#This Row],[Order Date]])</f>
        <v>2017</v>
      </c>
      <c r="C9597" s="4">
        <f>MONTH(SaleData[[#This Row],[Order Date]])</f>
        <v>12</v>
      </c>
      <c r="D9597" t="s">
        <v>2177</v>
      </c>
      <c r="E9597" t="s">
        <v>209</v>
      </c>
      <c r="F9597" t="s">
        <v>26</v>
      </c>
      <c r="G9597" t="s">
        <v>46</v>
      </c>
      <c r="H9597" t="s">
        <v>462</v>
      </c>
      <c r="I9597">
        <v>67.86</v>
      </c>
      <c r="J9597">
        <v>6</v>
      </c>
      <c r="K9597">
        <v>-45.24</v>
      </c>
      <c r="M9597" t="s">
        <v>3390</v>
      </c>
    </row>
    <row r="9598" spans="1:13" x14ac:dyDescent="0.25">
      <c r="A9598" s="7">
        <v>43071</v>
      </c>
      <c r="B9598" s="4">
        <f>YEAR(SaleData[[#This Row],[Order Date]])</f>
        <v>2017</v>
      </c>
      <c r="C9598" s="4">
        <f>MONTH(SaleData[[#This Row],[Order Date]])</f>
        <v>12</v>
      </c>
      <c r="D9598" t="s">
        <v>208</v>
      </c>
      <c r="E9598" t="s">
        <v>129</v>
      </c>
      <c r="F9598" t="s">
        <v>26</v>
      </c>
      <c r="G9598" t="s">
        <v>62</v>
      </c>
      <c r="H9598" t="s">
        <v>524</v>
      </c>
      <c r="I9598">
        <v>19.73</v>
      </c>
      <c r="J9598">
        <v>9</v>
      </c>
      <c r="K9598">
        <v>1.73</v>
      </c>
      <c r="M9598" t="s">
        <v>3390</v>
      </c>
    </row>
    <row r="9599" spans="1:13" x14ac:dyDescent="0.25">
      <c r="A9599" s="7">
        <v>43071</v>
      </c>
      <c r="B9599" s="4">
        <f>YEAR(SaleData[[#This Row],[Order Date]])</f>
        <v>2017</v>
      </c>
      <c r="C9599" s="4">
        <f>MONTH(SaleData[[#This Row],[Order Date]])</f>
        <v>12</v>
      </c>
      <c r="D9599" t="s">
        <v>208</v>
      </c>
      <c r="E9599" t="s">
        <v>129</v>
      </c>
      <c r="F9599" t="s">
        <v>11</v>
      </c>
      <c r="G9599" t="s">
        <v>21</v>
      </c>
      <c r="H9599" t="s">
        <v>2178</v>
      </c>
      <c r="I9599">
        <v>151.19</v>
      </c>
      <c r="J9599">
        <v>2</v>
      </c>
      <c r="K9599">
        <v>-25.2</v>
      </c>
      <c r="M9599" t="s">
        <v>3390</v>
      </c>
    </row>
    <row r="9600" spans="1:13" x14ac:dyDescent="0.25">
      <c r="A9600" s="7">
        <v>43071</v>
      </c>
      <c r="B9600" s="4">
        <f>YEAR(SaleData[[#This Row],[Order Date]])</f>
        <v>2017</v>
      </c>
      <c r="C9600" s="4">
        <f>MONTH(SaleData[[#This Row],[Order Date]])</f>
        <v>12</v>
      </c>
      <c r="D9600" t="s">
        <v>42</v>
      </c>
      <c r="E9600" t="s">
        <v>49</v>
      </c>
      <c r="F9600" t="s">
        <v>26</v>
      </c>
      <c r="G9600" t="s">
        <v>56</v>
      </c>
      <c r="H9600" t="s">
        <v>652</v>
      </c>
      <c r="I9600">
        <v>286.86</v>
      </c>
      <c r="J9600">
        <v>7</v>
      </c>
      <c r="K9600">
        <v>80.319999999999993</v>
      </c>
      <c r="M9600" t="s">
        <v>3390</v>
      </c>
    </row>
    <row r="9601" spans="1:13" x14ac:dyDescent="0.25">
      <c r="A9601" s="7">
        <v>43071</v>
      </c>
      <c r="B9601" s="4">
        <f>YEAR(SaleData[[#This Row],[Order Date]])</f>
        <v>2017</v>
      </c>
      <c r="C9601" s="4">
        <f>MONTH(SaleData[[#This Row],[Order Date]])</f>
        <v>12</v>
      </c>
      <c r="D9601" t="s">
        <v>42</v>
      </c>
      <c r="E9601" t="s">
        <v>49</v>
      </c>
      <c r="F9601" t="s">
        <v>11</v>
      </c>
      <c r="G9601" t="s">
        <v>21</v>
      </c>
      <c r="H9601" t="s">
        <v>525</v>
      </c>
      <c r="I9601">
        <v>979.95</v>
      </c>
      <c r="J9601">
        <v>5</v>
      </c>
      <c r="K9601">
        <v>284.19</v>
      </c>
      <c r="M9601" t="s">
        <v>3390</v>
      </c>
    </row>
    <row r="9602" spans="1:13" x14ac:dyDescent="0.25">
      <c r="A9602" s="7">
        <v>43071</v>
      </c>
      <c r="B9602" s="4">
        <f>YEAR(SaleData[[#This Row],[Order Date]])</f>
        <v>2017</v>
      </c>
      <c r="C9602" s="4">
        <f>MONTH(SaleData[[#This Row],[Order Date]])</f>
        <v>12</v>
      </c>
      <c r="D9602" t="s">
        <v>42</v>
      </c>
      <c r="E9602" t="s">
        <v>49</v>
      </c>
      <c r="F9602" t="s">
        <v>26</v>
      </c>
      <c r="G9602" t="s">
        <v>213</v>
      </c>
      <c r="H9602" t="s">
        <v>763</v>
      </c>
      <c r="I9602">
        <v>4.3600000000000003</v>
      </c>
      <c r="J9602">
        <v>2</v>
      </c>
      <c r="K9602">
        <v>0.17</v>
      </c>
      <c r="M9602" t="s">
        <v>3390</v>
      </c>
    </row>
    <row r="9603" spans="1:13" x14ac:dyDescent="0.25">
      <c r="A9603" s="7">
        <v>43072</v>
      </c>
      <c r="B9603" s="4">
        <f>YEAR(SaleData[[#This Row],[Order Date]])</f>
        <v>2017</v>
      </c>
      <c r="C9603" s="4">
        <f>MONTH(SaleData[[#This Row],[Order Date]])</f>
        <v>12</v>
      </c>
      <c r="D9603" t="s">
        <v>2192</v>
      </c>
      <c r="E9603" t="s">
        <v>20</v>
      </c>
      <c r="F9603" t="s">
        <v>26</v>
      </c>
      <c r="G9603" t="s">
        <v>46</v>
      </c>
      <c r="H9603" t="s">
        <v>1145</v>
      </c>
      <c r="I9603">
        <v>83.92</v>
      </c>
      <c r="J9603">
        <v>5</v>
      </c>
      <c r="K9603">
        <v>29.37</v>
      </c>
      <c r="M9603" t="s">
        <v>3390</v>
      </c>
    </row>
    <row r="9604" spans="1:13" x14ac:dyDescent="0.25">
      <c r="A9604" s="7">
        <v>43072</v>
      </c>
      <c r="B9604" s="4">
        <f>YEAR(SaleData[[#This Row],[Order Date]])</f>
        <v>2017</v>
      </c>
      <c r="C9604" s="4">
        <f>MONTH(SaleData[[#This Row],[Order Date]])</f>
        <v>12</v>
      </c>
      <c r="D9604" t="s">
        <v>2192</v>
      </c>
      <c r="E9604" t="s">
        <v>20</v>
      </c>
      <c r="F9604" t="s">
        <v>26</v>
      </c>
      <c r="G9604" t="s">
        <v>46</v>
      </c>
      <c r="H9604" t="s">
        <v>1244</v>
      </c>
      <c r="I9604">
        <v>14.62</v>
      </c>
      <c r="J9604">
        <v>2</v>
      </c>
      <c r="K9604">
        <v>5.12</v>
      </c>
      <c r="M9604" t="s">
        <v>3390</v>
      </c>
    </row>
    <row r="9605" spans="1:13" x14ac:dyDescent="0.25">
      <c r="A9605" s="7">
        <v>43072</v>
      </c>
      <c r="B9605" s="4">
        <f>YEAR(SaleData[[#This Row],[Order Date]])</f>
        <v>2017</v>
      </c>
      <c r="C9605" s="4">
        <f>MONTH(SaleData[[#This Row],[Order Date]])</f>
        <v>12</v>
      </c>
      <c r="D9605" t="s">
        <v>2192</v>
      </c>
      <c r="E9605" t="s">
        <v>20</v>
      </c>
      <c r="F9605" t="s">
        <v>11</v>
      </c>
      <c r="G9605" t="s">
        <v>21</v>
      </c>
      <c r="H9605" t="s">
        <v>969</v>
      </c>
      <c r="I9605">
        <v>136.99</v>
      </c>
      <c r="J9605">
        <v>1</v>
      </c>
      <c r="K9605">
        <v>36.99</v>
      </c>
      <c r="M9605" t="s">
        <v>3390</v>
      </c>
    </row>
    <row r="9606" spans="1:13" x14ac:dyDescent="0.25">
      <c r="A9606" s="7">
        <v>43072</v>
      </c>
      <c r="B9606" s="4">
        <f>YEAR(SaleData[[#This Row],[Order Date]])</f>
        <v>2017</v>
      </c>
      <c r="C9606" s="4">
        <f>MONTH(SaleData[[#This Row],[Order Date]])</f>
        <v>12</v>
      </c>
      <c r="D9606" t="s">
        <v>2192</v>
      </c>
      <c r="E9606" t="s">
        <v>20</v>
      </c>
      <c r="F9606" t="s">
        <v>26</v>
      </c>
      <c r="G9606" t="s">
        <v>44</v>
      </c>
      <c r="H9606" t="s">
        <v>1618</v>
      </c>
      <c r="I9606">
        <v>3.15</v>
      </c>
      <c r="J9606">
        <v>1</v>
      </c>
      <c r="K9606">
        <v>1.51</v>
      </c>
      <c r="M9606" t="s">
        <v>3391</v>
      </c>
    </row>
    <row r="9607" spans="1:13" x14ac:dyDescent="0.25">
      <c r="A9607" s="7">
        <v>43072</v>
      </c>
      <c r="B9607" s="4">
        <f>YEAR(SaleData[[#This Row],[Order Date]])</f>
        <v>2017</v>
      </c>
      <c r="C9607" s="4">
        <f>MONTH(SaleData[[#This Row],[Order Date]])</f>
        <v>12</v>
      </c>
      <c r="D9607" t="s">
        <v>1992</v>
      </c>
      <c r="E9607" t="s">
        <v>43</v>
      </c>
      <c r="F9607" t="s">
        <v>26</v>
      </c>
      <c r="G9607" t="s">
        <v>27</v>
      </c>
      <c r="H9607" t="s">
        <v>2219</v>
      </c>
      <c r="I9607">
        <v>166.44</v>
      </c>
      <c r="J9607">
        <v>3</v>
      </c>
      <c r="K9607">
        <v>79.89</v>
      </c>
      <c r="M9607" t="s">
        <v>3391</v>
      </c>
    </row>
    <row r="9608" spans="1:13" x14ac:dyDescent="0.25">
      <c r="A9608" s="7">
        <v>43072</v>
      </c>
      <c r="B9608" s="4">
        <f>YEAR(SaleData[[#This Row],[Order Date]])</f>
        <v>2017</v>
      </c>
      <c r="C9608" s="4">
        <f>MONTH(SaleData[[#This Row],[Order Date]])</f>
        <v>12</v>
      </c>
      <c r="D9608" t="s">
        <v>104</v>
      </c>
      <c r="E9608" t="s">
        <v>75</v>
      </c>
      <c r="F9608" t="s">
        <v>11</v>
      </c>
      <c r="G9608" t="s">
        <v>12</v>
      </c>
      <c r="H9608" t="s">
        <v>1945</v>
      </c>
      <c r="I9608">
        <v>47.99</v>
      </c>
      <c r="J9608">
        <v>1</v>
      </c>
      <c r="K9608">
        <v>7.2</v>
      </c>
      <c r="M9608" t="s">
        <v>3391</v>
      </c>
    </row>
    <row r="9609" spans="1:13" x14ac:dyDescent="0.25">
      <c r="A9609" s="7">
        <v>43072</v>
      </c>
      <c r="B9609" s="4">
        <f>YEAR(SaleData[[#This Row],[Order Date]])</f>
        <v>2017</v>
      </c>
      <c r="C9609" s="4">
        <f>MONTH(SaleData[[#This Row],[Order Date]])</f>
        <v>12</v>
      </c>
      <c r="D9609" t="s">
        <v>244</v>
      </c>
      <c r="E9609" t="s">
        <v>79</v>
      </c>
      <c r="F9609" t="s">
        <v>26</v>
      </c>
      <c r="G9609" t="s">
        <v>56</v>
      </c>
      <c r="H9609" t="s">
        <v>1639</v>
      </c>
      <c r="I9609">
        <v>45.22</v>
      </c>
      <c r="J9609">
        <v>3</v>
      </c>
      <c r="K9609">
        <v>4.5199999999999996</v>
      </c>
      <c r="M9609" t="s">
        <v>3391</v>
      </c>
    </row>
    <row r="9610" spans="1:13" x14ac:dyDescent="0.25">
      <c r="A9610" s="7">
        <v>43072</v>
      </c>
      <c r="B9610" s="4">
        <f>YEAR(SaleData[[#This Row],[Order Date]])</f>
        <v>2017</v>
      </c>
      <c r="C9610" s="4">
        <f>MONTH(SaleData[[#This Row],[Order Date]])</f>
        <v>12</v>
      </c>
      <c r="D9610" t="s">
        <v>244</v>
      </c>
      <c r="E9610" t="s">
        <v>79</v>
      </c>
      <c r="F9610" t="s">
        <v>26</v>
      </c>
      <c r="G9610" t="s">
        <v>46</v>
      </c>
      <c r="H9610" t="s">
        <v>1082</v>
      </c>
      <c r="I9610">
        <v>28.78</v>
      </c>
      <c r="J9610">
        <v>6</v>
      </c>
      <c r="K9610">
        <v>-21.11</v>
      </c>
      <c r="M9610" t="s">
        <v>3391</v>
      </c>
    </row>
    <row r="9611" spans="1:13" x14ac:dyDescent="0.25">
      <c r="A9611" s="7">
        <v>43072</v>
      </c>
      <c r="B9611" s="4">
        <f>YEAR(SaleData[[#This Row],[Order Date]])</f>
        <v>2017</v>
      </c>
      <c r="C9611" s="4">
        <f>MONTH(SaleData[[#This Row],[Order Date]])</f>
        <v>12</v>
      </c>
      <c r="D9611" t="s">
        <v>244</v>
      </c>
      <c r="E9611" t="s">
        <v>79</v>
      </c>
      <c r="F9611" t="s">
        <v>26</v>
      </c>
      <c r="G9611" t="s">
        <v>27</v>
      </c>
      <c r="H9611" t="s">
        <v>1726</v>
      </c>
      <c r="I9611">
        <v>24.45</v>
      </c>
      <c r="J9611">
        <v>4</v>
      </c>
      <c r="K9611">
        <v>8.86</v>
      </c>
      <c r="M9611" t="s">
        <v>3391</v>
      </c>
    </row>
    <row r="9612" spans="1:13" x14ac:dyDescent="0.25">
      <c r="A9612" s="7">
        <v>43072</v>
      </c>
      <c r="B9612" s="4">
        <f>YEAR(SaleData[[#This Row],[Order Date]])</f>
        <v>2017</v>
      </c>
      <c r="C9612" s="4">
        <f>MONTH(SaleData[[#This Row],[Order Date]])</f>
        <v>12</v>
      </c>
      <c r="D9612" t="s">
        <v>1194</v>
      </c>
      <c r="E9612" t="s">
        <v>15</v>
      </c>
      <c r="F9612" t="s">
        <v>16</v>
      </c>
      <c r="G9612" t="s">
        <v>40</v>
      </c>
      <c r="H9612" t="s">
        <v>271</v>
      </c>
      <c r="I9612">
        <v>521.96</v>
      </c>
      <c r="J9612">
        <v>2</v>
      </c>
      <c r="K9612">
        <v>88.73</v>
      </c>
      <c r="M9612" t="s">
        <v>3391</v>
      </c>
    </row>
    <row r="9613" spans="1:13" x14ac:dyDescent="0.25">
      <c r="A9613" s="7">
        <v>43072</v>
      </c>
      <c r="B9613" s="4">
        <f>YEAR(SaleData[[#This Row],[Order Date]])</f>
        <v>2017</v>
      </c>
      <c r="C9613" s="4">
        <f>MONTH(SaleData[[#This Row],[Order Date]])</f>
        <v>12</v>
      </c>
      <c r="D9613" t="s">
        <v>1848</v>
      </c>
      <c r="E9613" t="s">
        <v>30</v>
      </c>
      <c r="F9613" t="s">
        <v>16</v>
      </c>
      <c r="G9613" t="s">
        <v>34</v>
      </c>
      <c r="H9613" t="s">
        <v>1287</v>
      </c>
      <c r="I9613">
        <v>13.59</v>
      </c>
      <c r="J9613">
        <v>2</v>
      </c>
      <c r="K9613">
        <v>-14.27</v>
      </c>
      <c r="M9613" t="s">
        <v>3391</v>
      </c>
    </row>
    <row r="9614" spans="1:13" x14ac:dyDescent="0.25">
      <c r="A9614" s="7">
        <v>43072</v>
      </c>
      <c r="B9614" s="4">
        <f>YEAR(SaleData[[#This Row],[Order Date]])</f>
        <v>2017</v>
      </c>
      <c r="C9614" s="4">
        <f>MONTH(SaleData[[#This Row],[Order Date]])</f>
        <v>12</v>
      </c>
      <c r="D9614" t="s">
        <v>2122</v>
      </c>
      <c r="E9614" t="s">
        <v>30</v>
      </c>
      <c r="F9614" t="s">
        <v>26</v>
      </c>
      <c r="G9614" t="s">
        <v>27</v>
      </c>
      <c r="H9614" t="s">
        <v>2109</v>
      </c>
      <c r="I9614">
        <v>10.37</v>
      </c>
      <c r="J9614">
        <v>2</v>
      </c>
      <c r="K9614">
        <v>3.63</v>
      </c>
      <c r="M9614" t="s">
        <v>3392</v>
      </c>
    </row>
    <row r="9615" spans="1:13" x14ac:dyDescent="0.25">
      <c r="A9615" s="7">
        <v>43072</v>
      </c>
      <c r="B9615" s="4">
        <f>YEAR(SaleData[[#This Row],[Order Date]])</f>
        <v>2017</v>
      </c>
      <c r="C9615" s="4">
        <f>MONTH(SaleData[[#This Row],[Order Date]])</f>
        <v>12</v>
      </c>
      <c r="D9615" t="s">
        <v>1169</v>
      </c>
      <c r="E9615" t="s">
        <v>101</v>
      </c>
      <c r="F9615" t="s">
        <v>26</v>
      </c>
      <c r="G9615" t="s">
        <v>62</v>
      </c>
      <c r="H9615" t="s">
        <v>1428</v>
      </c>
      <c r="I9615">
        <v>13.34</v>
      </c>
      <c r="J9615">
        <v>6</v>
      </c>
      <c r="K9615">
        <v>1</v>
      </c>
      <c r="M9615" t="s">
        <v>3392</v>
      </c>
    </row>
    <row r="9616" spans="1:13" x14ac:dyDescent="0.25">
      <c r="A9616" s="7">
        <v>43072</v>
      </c>
      <c r="B9616" s="4">
        <f>YEAR(SaleData[[#This Row],[Order Date]])</f>
        <v>2017</v>
      </c>
      <c r="C9616" s="4">
        <f>MONTH(SaleData[[#This Row],[Order Date]])</f>
        <v>12</v>
      </c>
      <c r="D9616" t="s">
        <v>1169</v>
      </c>
      <c r="E9616" t="s">
        <v>101</v>
      </c>
      <c r="F9616" t="s">
        <v>11</v>
      </c>
      <c r="G9616" t="s">
        <v>12</v>
      </c>
      <c r="H9616" t="s">
        <v>2220</v>
      </c>
      <c r="I9616">
        <v>76.75</v>
      </c>
      <c r="J9616">
        <v>6</v>
      </c>
      <c r="K9616">
        <v>10.55</v>
      </c>
      <c r="M9616" t="s">
        <v>3392</v>
      </c>
    </row>
    <row r="9617" spans="1:13" x14ac:dyDescent="0.25">
      <c r="A9617" s="7">
        <v>43072</v>
      </c>
      <c r="B9617" s="4">
        <f>YEAR(SaleData[[#This Row],[Order Date]])</f>
        <v>2017</v>
      </c>
      <c r="C9617" s="4">
        <f>MONTH(SaleData[[#This Row],[Order Date]])</f>
        <v>12</v>
      </c>
      <c r="D9617" t="s">
        <v>1169</v>
      </c>
      <c r="E9617" t="s">
        <v>101</v>
      </c>
      <c r="F9617" t="s">
        <v>11</v>
      </c>
      <c r="G9617" t="s">
        <v>12</v>
      </c>
      <c r="H9617" t="s">
        <v>2220</v>
      </c>
      <c r="I9617">
        <v>102.34</v>
      </c>
      <c r="J9617">
        <v>8</v>
      </c>
      <c r="K9617">
        <v>14.07</v>
      </c>
      <c r="M9617" t="s">
        <v>3392</v>
      </c>
    </row>
    <row r="9618" spans="1:13" x14ac:dyDescent="0.25">
      <c r="A9618" s="7">
        <v>43072</v>
      </c>
      <c r="B9618" s="4">
        <f>YEAR(SaleData[[#This Row],[Order Date]])</f>
        <v>2017</v>
      </c>
      <c r="C9618" s="4">
        <f>MONTH(SaleData[[#This Row],[Order Date]])</f>
        <v>12</v>
      </c>
      <c r="D9618" t="s">
        <v>1169</v>
      </c>
      <c r="E9618" t="s">
        <v>101</v>
      </c>
      <c r="F9618" t="s">
        <v>26</v>
      </c>
      <c r="G9618" t="s">
        <v>27</v>
      </c>
      <c r="H9618" t="s">
        <v>1749</v>
      </c>
      <c r="I9618">
        <v>10.32</v>
      </c>
      <c r="J9618">
        <v>2</v>
      </c>
      <c r="K9618">
        <v>3.74</v>
      </c>
      <c r="M9618" t="s">
        <v>3392</v>
      </c>
    </row>
    <row r="9619" spans="1:13" x14ac:dyDescent="0.25">
      <c r="A9619" s="7">
        <v>43072</v>
      </c>
      <c r="B9619" s="4">
        <f>YEAR(SaleData[[#This Row],[Order Date]])</f>
        <v>2017</v>
      </c>
      <c r="C9619" s="4">
        <f>MONTH(SaleData[[#This Row],[Order Date]])</f>
        <v>12</v>
      </c>
      <c r="D9619" t="s">
        <v>1169</v>
      </c>
      <c r="E9619" t="s">
        <v>101</v>
      </c>
      <c r="F9619" t="s">
        <v>26</v>
      </c>
      <c r="G9619" t="s">
        <v>213</v>
      </c>
      <c r="H9619" t="s">
        <v>1730</v>
      </c>
      <c r="I9619">
        <v>47.32</v>
      </c>
      <c r="J9619">
        <v>7</v>
      </c>
      <c r="K9619">
        <v>5.92</v>
      </c>
      <c r="M9619" t="s">
        <v>3392</v>
      </c>
    </row>
    <row r="9620" spans="1:13" x14ac:dyDescent="0.25">
      <c r="A9620" s="7">
        <v>43072</v>
      </c>
      <c r="B9620" s="4">
        <f>YEAR(SaleData[[#This Row],[Order Date]])</f>
        <v>2017</v>
      </c>
      <c r="C9620" s="4">
        <f>MONTH(SaleData[[#This Row],[Order Date]])</f>
        <v>12</v>
      </c>
      <c r="D9620" t="s">
        <v>1169</v>
      </c>
      <c r="E9620" t="s">
        <v>101</v>
      </c>
      <c r="F9620" t="s">
        <v>16</v>
      </c>
      <c r="G9620" t="s">
        <v>34</v>
      </c>
      <c r="H9620" t="s">
        <v>1221</v>
      </c>
      <c r="I9620">
        <v>23.38</v>
      </c>
      <c r="J9620">
        <v>3</v>
      </c>
      <c r="K9620">
        <v>7.01</v>
      </c>
      <c r="M9620" t="s">
        <v>3392</v>
      </c>
    </row>
    <row r="9621" spans="1:13" x14ac:dyDescent="0.25">
      <c r="A9621" s="7">
        <v>43072</v>
      </c>
      <c r="B9621" s="4">
        <f>YEAR(SaleData[[#This Row],[Order Date]])</f>
        <v>2017</v>
      </c>
      <c r="C9621" s="4">
        <f>MONTH(SaleData[[#This Row],[Order Date]])</f>
        <v>12</v>
      </c>
      <c r="D9621" t="s">
        <v>1169</v>
      </c>
      <c r="E9621" t="s">
        <v>101</v>
      </c>
      <c r="F9621" t="s">
        <v>16</v>
      </c>
      <c r="G9621" t="s">
        <v>34</v>
      </c>
      <c r="H9621" t="s">
        <v>1032</v>
      </c>
      <c r="I9621">
        <v>16.72</v>
      </c>
      <c r="J9621">
        <v>5</v>
      </c>
      <c r="K9621">
        <v>3.34</v>
      </c>
      <c r="M9621" t="s">
        <v>3392</v>
      </c>
    </row>
    <row r="9622" spans="1:13" x14ac:dyDescent="0.25">
      <c r="A9622" s="7">
        <v>43072</v>
      </c>
      <c r="B9622" s="4">
        <f>YEAR(SaleData[[#This Row],[Order Date]])</f>
        <v>2017</v>
      </c>
      <c r="C9622" s="4">
        <f>MONTH(SaleData[[#This Row],[Order Date]])</f>
        <v>12</v>
      </c>
      <c r="D9622" t="s">
        <v>1169</v>
      </c>
      <c r="E9622" t="s">
        <v>101</v>
      </c>
      <c r="F9622" t="s">
        <v>16</v>
      </c>
      <c r="G9622" t="s">
        <v>34</v>
      </c>
      <c r="H9622" t="s">
        <v>2221</v>
      </c>
      <c r="I9622">
        <v>16.190000000000001</v>
      </c>
      <c r="J9622">
        <v>1</v>
      </c>
      <c r="K9622">
        <v>4.66</v>
      </c>
      <c r="M9622" t="s">
        <v>3393</v>
      </c>
    </row>
    <row r="9623" spans="1:13" x14ac:dyDescent="0.25">
      <c r="A9623" s="7">
        <v>43073</v>
      </c>
      <c r="B9623" s="4">
        <f>YEAR(SaleData[[#This Row],[Order Date]])</f>
        <v>2017</v>
      </c>
      <c r="C9623" s="4">
        <f>MONTH(SaleData[[#This Row],[Order Date]])</f>
        <v>12</v>
      </c>
      <c r="D9623" t="s">
        <v>2243</v>
      </c>
      <c r="E9623" t="s">
        <v>87</v>
      </c>
      <c r="F9623" t="s">
        <v>26</v>
      </c>
      <c r="G9623" t="s">
        <v>46</v>
      </c>
      <c r="H9623" t="s">
        <v>452</v>
      </c>
      <c r="I9623">
        <v>5.35</v>
      </c>
      <c r="J9623">
        <v>3</v>
      </c>
      <c r="K9623">
        <v>-4.46</v>
      </c>
      <c r="M9623" t="s">
        <v>3393</v>
      </c>
    </row>
    <row r="9624" spans="1:13" x14ac:dyDescent="0.25">
      <c r="A9624" s="7">
        <v>43073</v>
      </c>
      <c r="B9624" s="4">
        <f>YEAR(SaleData[[#This Row],[Order Date]])</f>
        <v>2017</v>
      </c>
      <c r="C9624" s="4">
        <f>MONTH(SaleData[[#This Row],[Order Date]])</f>
        <v>12</v>
      </c>
      <c r="D9624" t="s">
        <v>2074</v>
      </c>
      <c r="E9624" t="s">
        <v>87</v>
      </c>
      <c r="F9624" t="s">
        <v>16</v>
      </c>
      <c r="G9624" t="s">
        <v>17</v>
      </c>
      <c r="H9624" t="s">
        <v>981</v>
      </c>
      <c r="I9624">
        <v>188.55</v>
      </c>
      <c r="J9624">
        <v>7</v>
      </c>
      <c r="K9624">
        <v>-2.69</v>
      </c>
      <c r="M9624" t="s">
        <v>3393</v>
      </c>
    </row>
    <row r="9625" spans="1:13" x14ac:dyDescent="0.25">
      <c r="A9625" s="7">
        <v>43073</v>
      </c>
      <c r="B9625" s="4">
        <f>YEAR(SaleData[[#This Row],[Order Date]])</f>
        <v>2017</v>
      </c>
      <c r="C9625" s="4">
        <f>MONTH(SaleData[[#This Row],[Order Date]])</f>
        <v>12</v>
      </c>
      <c r="D9625" t="s">
        <v>1248</v>
      </c>
      <c r="E9625" t="s">
        <v>87</v>
      </c>
      <c r="F9625" t="s">
        <v>16</v>
      </c>
      <c r="G9625" t="s">
        <v>17</v>
      </c>
      <c r="H9625" t="s">
        <v>1557</v>
      </c>
      <c r="I9625">
        <v>239.96</v>
      </c>
      <c r="J9625">
        <v>10</v>
      </c>
      <c r="K9625">
        <v>-10.28</v>
      </c>
      <c r="M9625" t="s">
        <v>3393</v>
      </c>
    </row>
    <row r="9626" spans="1:13" x14ac:dyDescent="0.25">
      <c r="A9626" s="7">
        <v>43073</v>
      </c>
      <c r="B9626" s="4">
        <f>YEAR(SaleData[[#This Row],[Order Date]])</f>
        <v>2017</v>
      </c>
      <c r="C9626" s="4">
        <f>MONTH(SaleData[[#This Row],[Order Date]])</f>
        <v>12</v>
      </c>
      <c r="D9626" t="s">
        <v>1248</v>
      </c>
      <c r="E9626" t="s">
        <v>87</v>
      </c>
      <c r="F9626" t="s">
        <v>16</v>
      </c>
      <c r="G9626" t="s">
        <v>34</v>
      </c>
      <c r="H9626" t="s">
        <v>1160</v>
      </c>
      <c r="I9626">
        <v>54.77</v>
      </c>
      <c r="J9626">
        <v>2</v>
      </c>
      <c r="K9626">
        <v>6.85</v>
      </c>
      <c r="M9626" t="s">
        <v>3393</v>
      </c>
    </row>
    <row r="9627" spans="1:13" x14ac:dyDescent="0.25">
      <c r="A9627" s="7">
        <v>43073</v>
      </c>
      <c r="B9627" s="4">
        <f>YEAR(SaleData[[#This Row],[Order Date]])</f>
        <v>2017</v>
      </c>
      <c r="C9627" s="4">
        <f>MONTH(SaleData[[#This Row],[Order Date]])</f>
        <v>12</v>
      </c>
      <c r="D9627" t="s">
        <v>1248</v>
      </c>
      <c r="E9627" t="s">
        <v>87</v>
      </c>
      <c r="F9627" t="s">
        <v>26</v>
      </c>
      <c r="G9627" t="s">
        <v>62</v>
      </c>
      <c r="H9627" t="s">
        <v>186</v>
      </c>
      <c r="I9627">
        <v>13.39</v>
      </c>
      <c r="J9627">
        <v>3</v>
      </c>
      <c r="K9627">
        <v>3.18</v>
      </c>
      <c r="M9627" t="s">
        <v>3393</v>
      </c>
    </row>
    <row r="9628" spans="1:13" x14ac:dyDescent="0.25">
      <c r="A9628" s="7">
        <v>43073</v>
      </c>
      <c r="B9628" s="4">
        <f>YEAR(SaleData[[#This Row],[Order Date]])</f>
        <v>2017</v>
      </c>
      <c r="C9628" s="4">
        <f>MONTH(SaleData[[#This Row],[Order Date]])</f>
        <v>12</v>
      </c>
      <c r="D9628" t="s">
        <v>1248</v>
      </c>
      <c r="E9628" t="s">
        <v>87</v>
      </c>
      <c r="F9628" t="s">
        <v>26</v>
      </c>
      <c r="G9628" t="s">
        <v>27</v>
      </c>
      <c r="H9628" t="s">
        <v>2244</v>
      </c>
      <c r="I9628">
        <v>23.92</v>
      </c>
      <c r="J9628">
        <v>5</v>
      </c>
      <c r="K9628">
        <v>8.67</v>
      </c>
      <c r="M9628" t="s">
        <v>3393</v>
      </c>
    </row>
    <row r="9629" spans="1:13" x14ac:dyDescent="0.25">
      <c r="A9629" s="7">
        <v>43073</v>
      </c>
      <c r="B9629" s="4">
        <f>YEAR(SaleData[[#This Row],[Order Date]])</f>
        <v>2017</v>
      </c>
      <c r="C9629" s="4">
        <f>MONTH(SaleData[[#This Row],[Order Date]])</f>
        <v>12</v>
      </c>
      <c r="D9629" t="s">
        <v>1248</v>
      </c>
      <c r="E9629" t="s">
        <v>87</v>
      </c>
      <c r="F9629" t="s">
        <v>11</v>
      </c>
      <c r="G9629" t="s">
        <v>12</v>
      </c>
      <c r="H9629" t="s">
        <v>2133</v>
      </c>
      <c r="I9629">
        <v>255.97</v>
      </c>
      <c r="J9629">
        <v>4</v>
      </c>
      <c r="K9629">
        <v>-28.8</v>
      </c>
      <c r="M9629" t="s">
        <v>3393</v>
      </c>
    </row>
    <row r="9630" spans="1:13" x14ac:dyDescent="0.25">
      <c r="A9630" s="7">
        <v>43073</v>
      </c>
      <c r="B9630" s="4">
        <f>YEAR(SaleData[[#This Row],[Order Date]])</f>
        <v>2017</v>
      </c>
      <c r="C9630" s="4">
        <f>MONTH(SaleData[[#This Row],[Order Date]])</f>
        <v>12</v>
      </c>
      <c r="D9630" t="s">
        <v>1295</v>
      </c>
      <c r="E9630" t="s">
        <v>24</v>
      </c>
      <c r="F9630" t="s">
        <v>26</v>
      </c>
      <c r="G9630" t="s">
        <v>36</v>
      </c>
      <c r="H9630" t="s">
        <v>305</v>
      </c>
      <c r="I9630">
        <v>61.57</v>
      </c>
      <c r="J9630">
        <v>2</v>
      </c>
      <c r="K9630">
        <v>4.62</v>
      </c>
      <c r="M9630" t="s">
        <v>3393</v>
      </c>
    </row>
    <row r="9631" spans="1:13" x14ac:dyDescent="0.25">
      <c r="A9631" s="7">
        <v>43073</v>
      </c>
      <c r="B9631" s="4">
        <f>YEAR(SaleData[[#This Row],[Order Date]])</f>
        <v>2017</v>
      </c>
      <c r="C9631" s="4">
        <f>MONTH(SaleData[[#This Row],[Order Date]])</f>
        <v>12</v>
      </c>
      <c r="D9631" t="s">
        <v>1871</v>
      </c>
      <c r="E9631" t="s">
        <v>53</v>
      </c>
      <c r="F9631" t="s">
        <v>26</v>
      </c>
      <c r="G9631" t="s">
        <v>62</v>
      </c>
      <c r="H9631" t="s">
        <v>1305</v>
      </c>
      <c r="I9631">
        <v>8.8000000000000007</v>
      </c>
      <c r="J9631">
        <v>5</v>
      </c>
      <c r="K9631">
        <v>2.5499999999999998</v>
      </c>
      <c r="M9631" t="s">
        <v>3393</v>
      </c>
    </row>
    <row r="9632" spans="1:13" x14ac:dyDescent="0.25">
      <c r="A9632" s="7">
        <v>43073</v>
      </c>
      <c r="B9632" s="4">
        <f>YEAR(SaleData[[#This Row],[Order Date]])</f>
        <v>2017</v>
      </c>
      <c r="C9632" s="4">
        <f>MONTH(SaleData[[#This Row],[Order Date]])</f>
        <v>12</v>
      </c>
      <c r="D9632" t="s">
        <v>1871</v>
      </c>
      <c r="E9632" t="s">
        <v>53</v>
      </c>
      <c r="F9632" t="s">
        <v>11</v>
      </c>
      <c r="G9632" t="s">
        <v>12</v>
      </c>
      <c r="H9632" t="s">
        <v>2245</v>
      </c>
      <c r="I9632">
        <v>142.80000000000001</v>
      </c>
      <c r="J9632">
        <v>1</v>
      </c>
      <c r="K9632">
        <v>29.99</v>
      </c>
      <c r="M9632" t="s">
        <v>3393</v>
      </c>
    </row>
    <row r="9633" spans="1:13" x14ac:dyDescent="0.25">
      <c r="A9633" s="7">
        <v>43073</v>
      </c>
      <c r="B9633" s="4">
        <f>YEAR(SaleData[[#This Row],[Order Date]])</f>
        <v>2017</v>
      </c>
      <c r="C9633" s="4">
        <f>MONTH(SaleData[[#This Row],[Order Date]])</f>
        <v>12</v>
      </c>
      <c r="D9633" t="s">
        <v>1871</v>
      </c>
      <c r="E9633" t="s">
        <v>53</v>
      </c>
      <c r="F9633" t="s">
        <v>11</v>
      </c>
      <c r="G9633" t="s">
        <v>12</v>
      </c>
      <c r="H9633" t="s">
        <v>2246</v>
      </c>
      <c r="I9633">
        <v>399.95</v>
      </c>
      <c r="J9633">
        <v>5</v>
      </c>
      <c r="K9633">
        <v>143.97999999999999</v>
      </c>
      <c r="M9633" t="s">
        <v>3394</v>
      </c>
    </row>
    <row r="9634" spans="1:13" x14ac:dyDescent="0.25">
      <c r="A9634" s="7">
        <v>43073</v>
      </c>
      <c r="B9634" s="4">
        <f>YEAR(SaleData[[#This Row],[Order Date]])</f>
        <v>2017</v>
      </c>
      <c r="C9634" s="4">
        <f>MONTH(SaleData[[#This Row],[Order Date]])</f>
        <v>12</v>
      </c>
      <c r="D9634" t="s">
        <v>685</v>
      </c>
      <c r="E9634" t="s">
        <v>324</v>
      </c>
      <c r="F9634" t="s">
        <v>11</v>
      </c>
      <c r="G9634" t="s">
        <v>202</v>
      </c>
      <c r="H9634" t="s">
        <v>1699</v>
      </c>
      <c r="I9634">
        <v>649</v>
      </c>
      <c r="J9634">
        <v>2</v>
      </c>
      <c r="K9634">
        <v>-272.58</v>
      </c>
      <c r="M9634" t="s">
        <v>3394</v>
      </c>
    </row>
    <row r="9635" spans="1:13" x14ac:dyDescent="0.25">
      <c r="A9635" s="7">
        <v>43073</v>
      </c>
      <c r="B9635" s="4">
        <f>YEAR(SaleData[[#This Row],[Order Date]])</f>
        <v>2017</v>
      </c>
      <c r="C9635" s="4">
        <f>MONTH(SaleData[[#This Row],[Order Date]])</f>
        <v>12</v>
      </c>
      <c r="D9635" t="s">
        <v>89</v>
      </c>
      <c r="E9635" t="s">
        <v>129</v>
      </c>
      <c r="F9635" t="s">
        <v>26</v>
      </c>
      <c r="G9635" t="s">
        <v>27</v>
      </c>
      <c r="H9635" t="s">
        <v>2063</v>
      </c>
      <c r="I9635">
        <v>74.349999999999994</v>
      </c>
      <c r="J9635">
        <v>3</v>
      </c>
      <c r="K9635">
        <v>23.24</v>
      </c>
      <c r="M9635" t="s">
        <v>3394</v>
      </c>
    </row>
    <row r="9636" spans="1:13" x14ac:dyDescent="0.25">
      <c r="A9636" s="7">
        <v>43073</v>
      </c>
      <c r="B9636" s="4">
        <f>YEAR(SaleData[[#This Row],[Order Date]])</f>
        <v>2017</v>
      </c>
      <c r="C9636" s="4">
        <f>MONTH(SaleData[[#This Row],[Order Date]])</f>
        <v>12</v>
      </c>
      <c r="D9636" t="s">
        <v>592</v>
      </c>
      <c r="E9636" t="s">
        <v>43</v>
      </c>
      <c r="F9636" t="s">
        <v>26</v>
      </c>
      <c r="G9636" t="s">
        <v>27</v>
      </c>
      <c r="H9636" t="s">
        <v>210</v>
      </c>
      <c r="I9636">
        <v>11.76</v>
      </c>
      <c r="J9636">
        <v>2</v>
      </c>
      <c r="K9636">
        <v>5.76</v>
      </c>
      <c r="M9636" t="s">
        <v>3394</v>
      </c>
    </row>
    <row r="9637" spans="1:13" x14ac:dyDescent="0.25">
      <c r="A9637" s="7">
        <v>43073</v>
      </c>
      <c r="B9637" s="4">
        <f>YEAR(SaleData[[#This Row],[Order Date]])</f>
        <v>2017</v>
      </c>
      <c r="C9637" s="4">
        <f>MONTH(SaleData[[#This Row],[Order Date]])</f>
        <v>12</v>
      </c>
      <c r="D9637" t="s">
        <v>1396</v>
      </c>
      <c r="E9637" t="s">
        <v>60</v>
      </c>
      <c r="F9637" t="s">
        <v>16</v>
      </c>
      <c r="G9637" t="s">
        <v>34</v>
      </c>
      <c r="H9637" t="s">
        <v>2247</v>
      </c>
      <c r="I9637">
        <v>12.99</v>
      </c>
      <c r="J9637">
        <v>1</v>
      </c>
      <c r="K9637">
        <v>1.56</v>
      </c>
      <c r="M9637" t="s">
        <v>3394</v>
      </c>
    </row>
    <row r="9638" spans="1:13" x14ac:dyDescent="0.25">
      <c r="A9638" s="7">
        <v>43073</v>
      </c>
      <c r="B9638" s="4">
        <f>YEAR(SaleData[[#This Row],[Order Date]])</f>
        <v>2017</v>
      </c>
      <c r="C9638" s="4">
        <f>MONTH(SaleData[[#This Row],[Order Date]])</f>
        <v>12</v>
      </c>
      <c r="D9638" t="s">
        <v>1396</v>
      </c>
      <c r="E9638" t="s">
        <v>60</v>
      </c>
      <c r="F9638" t="s">
        <v>16</v>
      </c>
      <c r="G9638" t="s">
        <v>17</v>
      </c>
      <c r="H9638" t="s">
        <v>471</v>
      </c>
      <c r="I9638">
        <v>182.22</v>
      </c>
      <c r="J9638">
        <v>3</v>
      </c>
      <c r="K9638">
        <v>45.56</v>
      </c>
      <c r="M9638" t="s">
        <v>3394</v>
      </c>
    </row>
    <row r="9639" spans="1:13" x14ac:dyDescent="0.25">
      <c r="A9639" s="7">
        <v>43073</v>
      </c>
      <c r="B9639" s="4">
        <f>YEAR(SaleData[[#This Row],[Order Date]])</f>
        <v>2017</v>
      </c>
      <c r="C9639" s="4">
        <f>MONTH(SaleData[[#This Row],[Order Date]])</f>
        <v>12</v>
      </c>
      <c r="D9639" t="s">
        <v>1396</v>
      </c>
      <c r="E9639" t="s">
        <v>60</v>
      </c>
      <c r="F9639" t="s">
        <v>16</v>
      </c>
      <c r="G9639" t="s">
        <v>17</v>
      </c>
      <c r="H9639" t="s">
        <v>1342</v>
      </c>
      <c r="I9639">
        <v>302.94</v>
      </c>
      <c r="J9639">
        <v>3</v>
      </c>
      <c r="K9639">
        <v>18.18</v>
      </c>
      <c r="M9639" t="s">
        <v>3394</v>
      </c>
    </row>
    <row r="9640" spans="1:13" x14ac:dyDescent="0.25">
      <c r="A9640" s="7">
        <v>43073</v>
      </c>
      <c r="B9640" s="4">
        <f>YEAR(SaleData[[#This Row],[Order Date]])</f>
        <v>2017</v>
      </c>
      <c r="C9640" s="4">
        <f>MONTH(SaleData[[#This Row],[Order Date]])</f>
        <v>12</v>
      </c>
      <c r="D9640" t="s">
        <v>272</v>
      </c>
      <c r="E9640" t="s">
        <v>87</v>
      </c>
      <c r="F9640" t="s">
        <v>16</v>
      </c>
      <c r="G9640" t="s">
        <v>34</v>
      </c>
      <c r="H9640" t="s">
        <v>542</v>
      </c>
      <c r="I9640">
        <v>11.35</v>
      </c>
      <c r="J9640">
        <v>3</v>
      </c>
      <c r="K9640">
        <v>2.7</v>
      </c>
      <c r="M9640" t="s">
        <v>3394</v>
      </c>
    </row>
    <row r="9641" spans="1:13" x14ac:dyDescent="0.25">
      <c r="A9641" s="7">
        <v>43074</v>
      </c>
      <c r="B9641" s="4">
        <f>YEAR(SaleData[[#This Row],[Order Date]])</f>
        <v>2017</v>
      </c>
      <c r="C9641" s="4">
        <f>MONTH(SaleData[[#This Row],[Order Date]])</f>
        <v>12</v>
      </c>
      <c r="D9641" t="s">
        <v>1747</v>
      </c>
      <c r="E9641" t="s">
        <v>573</v>
      </c>
      <c r="F9641" t="s">
        <v>26</v>
      </c>
      <c r="G9641" t="s">
        <v>56</v>
      </c>
      <c r="H9641" t="s">
        <v>844</v>
      </c>
      <c r="I9641">
        <v>61.44</v>
      </c>
      <c r="J9641">
        <v>3</v>
      </c>
      <c r="K9641">
        <v>16.59</v>
      </c>
      <c r="M9641" t="s">
        <v>3394</v>
      </c>
    </row>
    <row r="9642" spans="1:13" x14ac:dyDescent="0.25">
      <c r="A9642" s="7">
        <v>43074</v>
      </c>
      <c r="B9642" s="4">
        <f>YEAR(SaleData[[#This Row],[Order Date]])</f>
        <v>2017</v>
      </c>
      <c r="C9642" s="4">
        <f>MONTH(SaleData[[#This Row],[Order Date]])</f>
        <v>12</v>
      </c>
      <c r="D9642" t="s">
        <v>1747</v>
      </c>
      <c r="E9642" t="s">
        <v>573</v>
      </c>
      <c r="F9642" t="s">
        <v>26</v>
      </c>
      <c r="G9642" t="s">
        <v>27</v>
      </c>
      <c r="H9642" t="s">
        <v>858</v>
      </c>
      <c r="I9642">
        <v>38.9</v>
      </c>
      <c r="J9642">
        <v>5</v>
      </c>
      <c r="K9642">
        <v>17.510000000000002</v>
      </c>
      <c r="M9642" t="s">
        <v>3394</v>
      </c>
    </row>
    <row r="9643" spans="1:13" x14ac:dyDescent="0.25">
      <c r="A9643" s="7">
        <v>43074</v>
      </c>
      <c r="B9643" s="4">
        <f>YEAR(SaleData[[#This Row],[Order Date]])</f>
        <v>2017</v>
      </c>
      <c r="C9643" s="4">
        <f>MONTH(SaleData[[#This Row],[Order Date]])</f>
        <v>12</v>
      </c>
      <c r="D9643" t="s">
        <v>1747</v>
      </c>
      <c r="E9643" t="s">
        <v>573</v>
      </c>
      <c r="F9643" t="s">
        <v>11</v>
      </c>
      <c r="G9643" t="s">
        <v>12</v>
      </c>
      <c r="H9643" t="s">
        <v>1023</v>
      </c>
      <c r="I9643">
        <v>99.39</v>
      </c>
      <c r="J9643">
        <v>3</v>
      </c>
      <c r="K9643">
        <v>40.75</v>
      </c>
      <c r="M9643" t="s">
        <v>3394</v>
      </c>
    </row>
    <row r="9644" spans="1:13" x14ac:dyDescent="0.25">
      <c r="A9644" s="7">
        <v>43074</v>
      </c>
      <c r="B9644" s="4">
        <f>YEAR(SaleData[[#This Row],[Order Date]])</f>
        <v>2017</v>
      </c>
      <c r="C9644" s="4">
        <f>MONTH(SaleData[[#This Row],[Order Date]])</f>
        <v>12</v>
      </c>
      <c r="D9644" t="s">
        <v>1334</v>
      </c>
      <c r="E9644" t="s">
        <v>43</v>
      </c>
      <c r="F9644" t="s">
        <v>26</v>
      </c>
      <c r="G9644" t="s">
        <v>27</v>
      </c>
      <c r="H9644" t="s">
        <v>1339</v>
      </c>
      <c r="I9644">
        <v>92.94</v>
      </c>
      <c r="J9644">
        <v>3</v>
      </c>
      <c r="K9644">
        <v>41.82</v>
      </c>
      <c r="M9644" t="s">
        <v>3394</v>
      </c>
    </row>
    <row r="9645" spans="1:13" x14ac:dyDescent="0.25">
      <c r="A9645" s="7">
        <v>43074</v>
      </c>
      <c r="B9645" s="4">
        <f>YEAR(SaleData[[#This Row],[Order Date]])</f>
        <v>2017</v>
      </c>
      <c r="C9645" s="4">
        <f>MONTH(SaleData[[#This Row],[Order Date]])</f>
        <v>12</v>
      </c>
      <c r="D9645" t="s">
        <v>68</v>
      </c>
      <c r="E9645" t="s">
        <v>1393</v>
      </c>
      <c r="F9645" t="s">
        <v>11</v>
      </c>
      <c r="G9645" t="s">
        <v>12</v>
      </c>
      <c r="H9645" t="s">
        <v>908</v>
      </c>
      <c r="I9645">
        <v>205.03</v>
      </c>
      <c r="J9645">
        <v>7</v>
      </c>
      <c r="K9645">
        <v>67.66</v>
      </c>
      <c r="M9645" t="s">
        <v>3394</v>
      </c>
    </row>
    <row r="9646" spans="1:13" x14ac:dyDescent="0.25">
      <c r="A9646" s="7">
        <v>43074</v>
      </c>
      <c r="B9646" s="4">
        <f>YEAR(SaleData[[#This Row],[Order Date]])</f>
        <v>2017</v>
      </c>
      <c r="C9646" s="4">
        <f>MONTH(SaleData[[#This Row],[Order Date]])</f>
        <v>12</v>
      </c>
      <c r="D9646" t="s">
        <v>113</v>
      </c>
      <c r="E9646" t="s">
        <v>20</v>
      </c>
      <c r="F9646" t="s">
        <v>16</v>
      </c>
      <c r="G9646" t="s">
        <v>34</v>
      </c>
      <c r="H9646" t="s">
        <v>568</v>
      </c>
      <c r="I9646">
        <v>20.94</v>
      </c>
      <c r="J9646">
        <v>3</v>
      </c>
      <c r="K9646">
        <v>6.07</v>
      </c>
      <c r="M9646" t="s">
        <v>3394</v>
      </c>
    </row>
    <row r="9647" spans="1:13" x14ac:dyDescent="0.25">
      <c r="A9647" s="7">
        <v>43074</v>
      </c>
      <c r="B9647" s="4">
        <f>YEAR(SaleData[[#This Row],[Order Date]])</f>
        <v>2017</v>
      </c>
      <c r="C9647" s="4">
        <f>MONTH(SaleData[[#This Row],[Order Date]])</f>
        <v>12</v>
      </c>
      <c r="D9647" t="s">
        <v>113</v>
      </c>
      <c r="E9647" t="s">
        <v>20</v>
      </c>
      <c r="F9647" t="s">
        <v>16</v>
      </c>
      <c r="G9647" t="s">
        <v>34</v>
      </c>
      <c r="H9647" t="s">
        <v>2260</v>
      </c>
      <c r="I9647">
        <v>58.68</v>
      </c>
      <c r="J9647">
        <v>2</v>
      </c>
      <c r="K9647">
        <v>18.190000000000001</v>
      </c>
      <c r="M9647" t="s">
        <v>3395</v>
      </c>
    </row>
    <row r="9648" spans="1:13" x14ac:dyDescent="0.25">
      <c r="A9648" s="7">
        <v>43074</v>
      </c>
      <c r="B9648" s="4">
        <f>YEAR(SaleData[[#This Row],[Order Date]])</f>
        <v>2017</v>
      </c>
      <c r="C9648" s="4">
        <f>MONTH(SaleData[[#This Row],[Order Date]])</f>
        <v>12</v>
      </c>
      <c r="D9648" t="s">
        <v>113</v>
      </c>
      <c r="E9648" t="s">
        <v>20</v>
      </c>
      <c r="F9648" t="s">
        <v>26</v>
      </c>
      <c r="G9648" t="s">
        <v>56</v>
      </c>
      <c r="H9648" t="s">
        <v>391</v>
      </c>
      <c r="I9648">
        <v>254.9</v>
      </c>
      <c r="J9648">
        <v>5</v>
      </c>
      <c r="K9648">
        <v>68.819999999999993</v>
      </c>
      <c r="M9648" t="s">
        <v>3395</v>
      </c>
    </row>
    <row r="9649" spans="1:13" x14ac:dyDescent="0.25">
      <c r="A9649" s="7">
        <v>43074</v>
      </c>
      <c r="B9649" s="4">
        <f>YEAR(SaleData[[#This Row],[Order Date]])</f>
        <v>2017</v>
      </c>
      <c r="C9649" s="4">
        <f>MONTH(SaleData[[#This Row],[Order Date]])</f>
        <v>12</v>
      </c>
      <c r="D9649" t="s">
        <v>1520</v>
      </c>
      <c r="E9649" t="s">
        <v>15</v>
      </c>
      <c r="F9649" t="s">
        <v>26</v>
      </c>
      <c r="G9649" t="s">
        <v>46</v>
      </c>
      <c r="H9649" t="s">
        <v>426</v>
      </c>
      <c r="I9649">
        <v>24.82</v>
      </c>
      <c r="J9649">
        <v>3</v>
      </c>
      <c r="K9649">
        <v>8.3800000000000008</v>
      </c>
      <c r="M9649" t="s">
        <v>3395</v>
      </c>
    </row>
    <row r="9650" spans="1:13" x14ac:dyDescent="0.25">
      <c r="A9650" s="7">
        <v>43074</v>
      </c>
      <c r="B9650" s="4">
        <f>YEAR(SaleData[[#This Row],[Order Date]])</f>
        <v>2017</v>
      </c>
      <c r="C9650" s="4">
        <f>MONTH(SaleData[[#This Row],[Order Date]])</f>
        <v>12</v>
      </c>
      <c r="D9650" t="s">
        <v>1520</v>
      </c>
      <c r="E9650" t="s">
        <v>15</v>
      </c>
      <c r="F9650" t="s">
        <v>26</v>
      </c>
      <c r="G9650" t="s">
        <v>46</v>
      </c>
      <c r="H9650" t="s">
        <v>51</v>
      </c>
      <c r="I9650">
        <v>14.98</v>
      </c>
      <c r="J9650">
        <v>6</v>
      </c>
      <c r="K9650">
        <v>5.43</v>
      </c>
      <c r="M9650" t="s">
        <v>3395</v>
      </c>
    </row>
    <row r="9651" spans="1:13" x14ac:dyDescent="0.25">
      <c r="A9651" s="7">
        <v>43074</v>
      </c>
      <c r="B9651" s="4">
        <f>YEAR(SaleData[[#This Row],[Order Date]])</f>
        <v>2017</v>
      </c>
      <c r="C9651" s="4">
        <f>MONTH(SaleData[[#This Row],[Order Date]])</f>
        <v>12</v>
      </c>
      <c r="D9651" t="s">
        <v>676</v>
      </c>
      <c r="E9651" t="s">
        <v>20</v>
      </c>
      <c r="F9651" t="s">
        <v>16</v>
      </c>
      <c r="G9651" t="s">
        <v>34</v>
      </c>
      <c r="H9651" t="s">
        <v>2056</v>
      </c>
      <c r="I9651">
        <v>41.96</v>
      </c>
      <c r="J9651">
        <v>2</v>
      </c>
      <c r="K9651">
        <v>10.91</v>
      </c>
      <c r="M9651" t="s">
        <v>3395</v>
      </c>
    </row>
    <row r="9652" spans="1:13" x14ac:dyDescent="0.25">
      <c r="A9652" s="7">
        <v>43074</v>
      </c>
      <c r="B9652" s="4">
        <f>YEAR(SaleData[[#This Row],[Order Date]])</f>
        <v>2017</v>
      </c>
      <c r="C9652" s="4">
        <f>MONTH(SaleData[[#This Row],[Order Date]])</f>
        <v>12</v>
      </c>
      <c r="D9652" t="s">
        <v>676</v>
      </c>
      <c r="E9652" t="s">
        <v>20</v>
      </c>
      <c r="F9652" t="s">
        <v>26</v>
      </c>
      <c r="G9652" t="s">
        <v>44</v>
      </c>
      <c r="H9652" t="s">
        <v>2261</v>
      </c>
      <c r="I9652">
        <v>9.4499999999999993</v>
      </c>
      <c r="J9652">
        <v>3</v>
      </c>
      <c r="K9652">
        <v>4.54</v>
      </c>
      <c r="M9652" t="s">
        <v>3395</v>
      </c>
    </row>
    <row r="9653" spans="1:13" x14ac:dyDescent="0.25">
      <c r="A9653" s="7">
        <v>43074</v>
      </c>
      <c r="B9653" s="4">
        <f>YEAR(SaleData[[#This Row],[Order Date]])</f>
        <v>2017</v>
      </c>
      <c r="C9653" s="4">
        <f>MONTH(SaleData[[#This Row],[Order Date]])</f>
        <v>12</v>
      </c>
      <c r="D9653" t="s">
        <v>2262</v>
      </c>
      <c r="E9653" t="s">
        <v>15</v>
      </c>
      <c r="F9653" t="s">
        <v>26</v>
      </c>
      <c r="G9653" t="s">
        <v>46</v>
      </c>
      <c r="H9653" t="s">
        <v>1145</v>
      </c>
      <c r="I9653">
        <v>83.92</v>
      </c>
      <c r="J9653">
        <v>5</v>
      </c>
      <c r="K9653">
        <v>29.37</v>
      </c>
      <c r="M9653" t="s">
        <v>3395</v>
      </c>
    </row>
    <row r="9654" spans="1:13" x14ac:dyDescent="0.25">
      <c r="A9654" s="7">
        <v>43074</v>
      </c>
      <c r="B9654" s="4">
        <f>YEAR(SaleData[[#This Row],[Order Date]])</f>
        <v>2017</v>
      </c>
      <c r="C9654" s="4">
        <f>MONTH(SaleData[[#This Row],[Order Date]])</f>
        <v>12</v>
      </c>
      <c r="D9654" t="s">
        <v>2262</v>
      </c>
      <c r="E9654" t="s">
        <v>15</v>
      </c>
      <c r="F9654" t="s">
        <v>16</v>
      </c>
      <c r="G9654" t="s">
        <v>34</v>
      </c>
      <c r="H9654" t="s">
        <v>1949</v>
      </c>
      <c r="I9654">
        <v>199.9</v>
      </c>
      <c r="J9654">
        <v>5</v>
      </c>
      <c r="K9654">
        <v>39.979999999999997</v>
      </c>
      <c r="M9654" t="s">
        <v>3395</v>
      </c>
    </row>
    <row r="9655" spans="1:13" x14ac:dyDescent="0.25">
      <c r="A9655" s="7">
        <v>43074</v>
      </c>
      <c r="B9655" s="4">
        <f>YEAR(SaleData[[#This Row],[Order Date]])</f>
        <v>2017</v>
      </c>
      <c r="C9655" s="4">
        <f>MONTH(SaleData[[#This Row],[Order Date]])</f>
        <v>12</v>
      </c>
      <c r="D9655" t="s">
        <v>2262</v>
      </c>
      <c r="E9655" t="s">
        <v>15</v>
      </c>
      <c r="F9655" t="s">
        <v>11</v>
      </c>
      <c r="G9655" t="s">
        <v>21</v>
      </c>
      <c r="H9655" t="s">
        <v>1646</v>
      </c>
      <c r="I9655">
        <v>31.18</v>
      </c>
      <c r="J9655">
        <v>3</v>
      </c>
      <c r="K9655">
        <v>-7.01</v>
      </c>
      <c r="M9655" t="s">
        <v>3395</v>
      </c>
    </row>
    <row r="9656" spans="1:13" x14ac:dyDescent="0.25">
      <c r="A9656" s="7">
        <v>43074</v>
      </c>
      <c r="B9656" s="4">
        <f>YEAR(SaleData[[#This Row],[Order Date]])</f>
        <v>2017</v>
      </c>
      <c r="C9656" s="4">
        <f>MONTH(SaleData[[#This Row],[Order Date]])</f>
        <v>12</v>
      </c>
      <c r="D9656" t="s">
        <v>2262</v>
      </c>
      <c r="E9656" t="s">
        <v>15</v>
      </c>
      <c r="F9656" t="s">
        <v>26</v>
      </c>
      <c r="G9656" t="s">
        <v>46</v>
      </c>
      <c r="H9656" t="s">
        <v>1933</v>
      </c>
      <c r="I9656">
        <v>172.75</v>
      </c>
      <c r="J9656">
        <v>6</v>
      </c>
      <c r="K9656">
        <v>60.46</v>
      </c>
      <c r="M9656" t="s">
        <v>3395</v>
      </c>
    </row>
    <row r="9657" spans="1:13" x14ac:dyDescent="0.25">
      <c r="A9657" s="7">
        <v>43074</v>
      </c>
      <c r="B9657" s="4">
        <f>YEAR(SaleData[[#This Row],[Order Date]])</f>
        <v>2017</v>
      </c>
      <c r="C9657" s="4">
        <f>MONTH(SaleData[[#This Row],[Order Date]])</f>
        <v>12</v>
      </c>
      <c r="D9657" t="s">
        <v>2262</v>
      </c>
      <c r="E9657" t="s">
        <v>15</v>
      </c>
      <c r="F9657" t="s">
        <v>26</v>
      </c>
      <c r="G9657" t="s">
        <v>46</v>
      </c>
      <c r="H9657" t="s">
        <v>1763</v>
      </c>
      <c r="I9657">
        <v>9.3000000000000007</v>
      </c>
      <c r="J9657">
        <v>2</v>
      </c>
      <c r="K9657">
        <v>3.02</v>
      </c>
      <c r="M9657" t="s">
        <v>3395</v>
      </c>
    </row>
    <row r="9658" spans="1:13" x14ac:dyDescent="0.25">
      <c r="A9658" s="7">
        <v>43074</v>
      </c>
      <c r="B9658" s="4">
        <f>YEAR(SaleData[[#This Row],[Order Date]])</f>
        <v>2017</v>
      </c>
      <c r="C9658" s="4">
        <f>MONTH(SaleData[[#This Row],[Order Date]])</f>
        <v>12</v>
      </c>
      <c r="D9658" t="s">
        <v>2263</v>
      </c>
      <c r="E9658" t="s">
        <v>20</v>
      </c>
      <c r="F9658" t="s">
        <v>26</v>
      </c>
      <c r="G9658" t="s">
        <v>27</v>
      </c>
      <c r="H9658" t="s">
        <v>2235</v>
      </c>
      <c r="I9658">
        <v>21.6</v>
      </c>
      <c r="J9658">
        <v>6</v>
      </c>
      <c r="K9658">
        <v>9.94</v>
      </c>
      <c r="M9658" t="s">
        <v>3395</v>
      </c>
    </row>
    <row r="9659" spans="1:13" x14ac:dyDescent="0.25">
      <c r="A9659" s="7">
        <v>43074</v>
      </c>
      <c r="B9659" s="4">
        <f>YEAR(SaleData[[#This Row],[Order Date]])</f>
        <v>2017</v>
      </c>
      <c r="C9659" s="4">
        <f>MONTH(SaleData[[#This Row],[Order Date]])</f>
        <v>12</v>
      </c>
      <c r="D9659" t="s">
        <v>2263</v>
      </c>
      <c r="E9659" t="s">
        <v>20</v>
      </c>
      <c r="F9659" t="s">
        <v>26</v>
      </c>
      <c r="G9659" t="s">
        <v>44</v>
      </c>
      <c r="H9659" t="s">
        <v>1961</v>
      </c>
      <c r="I9659">
        <v>11.07</v>
      </c>
      <c r="J9659">
        <v>3</v>
      </c>
      <c r="K9659">
        <v>5.2</v>
      </c>
      <c r="M9659" t="s">
        <v>3395</v>
      </c>
    </row>
    <row r="9660" spans="1:13" x14ac:dyDescent="0.25">
      <c r="A9660" s="7">
        <v>43075</v>
      </c>
      <c r="B9660" s="4">
        <f>YEAR(SaleData[[#This Row],[Order Date]])</f>
        <v>2017</v>
      </c>
      <c r="C9660" s="4">
        <f>MONTH(SaleData[[#This Row],[Order Date]])</f>
        <v>12</v>
      </c>
      <c r="D9660" t="s">
        <v>1000</v>
      </c>
      <c r="E9660" t="s">
        <v>43</v>
      </c>
      <c r="F9660" t="s">
        <v>26</v>
      </c>
      <c r="G9660" t="s">
        <v>36</v>
      </c>
      <c r="H9660" t="s">
        <v>293</v>
      </c>
      <c r="I9660">
        <v>10.68</v>
      </c>
      <c r="J9660">
        <v>1</v>
      </c>
      <c r="K9660">
        <v>2.88</v>
      </c>
      <c r="M9660" t="s">
        <v>3395</v>
      </c>
    </row>
    <row r="9661" spans="1:13" x14ac:dyDescent="0.25">
      <c r="A9661" s="7">
        <v>43076</v>
      </c>
      <c r="B9661" s="4">
        <f>YEAR(SaleData[[#This Row],[Order Date]])</f>
        <v>2017</v>
      </c>
      <c r="C9661" s="4">
        <f>MONTH(SaleData[[#This Row],[Order Date]])</f>
        <v>12</v>
      </c>
      <c r="D9661" t="s">
        <v>660</v>
      </c>
      <c r="E9661" t="s">
        <v>43</v>
      </c>
      <c r="F9661" t="s">
        <v>11</v>
      </c>
      <c r="G9661" t="s">
        <v>21</v>
      </c>
      <c r="H9661" t="s">
        <v>1063</v>
      </c>
      <c r="I9661">
        <v>374.38</v>
      </c>
      <c r="J9661">
        <v>3</v>
      </c>
      <c r="K9661">
        <v>46.8</v>
      </c>
      <c r="M9661" t="s">
        <v>3395</v>
      </c>
    </row>
    <row r="9662" spans="1:13" x14ac:dyDescent="0.25">
      <c r="A9662" s="7">
        <v>43076</v>
      </c>
      <c r="B9662" s="4">
        <f>YEAR(SaleData[[#This Row],[Order Date]])</f>
        <v>2017</v>
      </c>
      <c r="C9662" s="4">
        <f>MONTH(SaleData[[#This Row],[Order Date]])</f>
        <v>12</v>
      </c>
      <c r="D9662" t="s">
        <v>1237</v>
      </c>
      <c r="E9662" t="s">
        <v>30</v>
      </c>
      <c r="F9662" t="s">
        <v>26</v>
      </c>
      <c r="G9662" t="s">
        <v>31</v>
      </c>
      <c r="H9662" t="s">
        <v>656</v>
      </c>
      <c r="I9662">
        <v>3.55</v>
      </c>
      <c r="J9662">
        <v>3</v>
      </c>
      <c r="K9662">
        <v>1.24</v>
      </c>
      <c r="M9662" t="s">
        <v>3395</v>
      </c>
    </row>
    <row r="9663" spans="1:13" x14ac:dyDescent="0.25">
      <c r="A9663" s="7">
        <v>43076</v>
      </c>
      <c r="B9663" s="4">
        <f>YEAR(SaleData[[#This Row],[Order Date]])</f>
        <v>2017</v>
      </c>
      <c r="C9663" s="4">
        <f>MONTH(SaleData[[#This Row],[Order Date]])</f>
        <v>12</v>
      </c>
      <c r="D9663" t="s">
        <v>1237</v>
      </c>
      <c r="E9663" t="s">
        <v>30</v>
      </c>
      <c r="F9663" t="s">
        <v>26</v>
      </c>
      <c r="G9663" t="s">
        <v>27</v>
      </c>
      <c r="H9663" t="s">
        <v>457</v>
      </c>
      <c r="I9663">
        <v>15.55</v>
      </c>
      <c r="J9663">
        <v>3</v>
      </c>
      <c r="K9663">
        <v>5.44</v>
      </c>
      <c r="M9663" t="s">
        <v>3395</v>
      </c>
    </row>
    <row r="9664" spans="1:13" x14ac:dyDescent="0.25">
      <c r="A9664" s="7">
        <v>43076</v>
      </c>
      <c r="B9664" s="4">
        <f>YEAR(SaleData[[#This Row],[Order Date]])</f>
        <v>2017</v>
      </c>
      <c r="C9664" s="4">
        <f>MONTH(SaleData[[#This Row],[Order Date]])</f>
        <v>12</v>
      </c>
      <c r="D9664" t="s">
        <v>227</v>
      </c>
      <c r="E9664" t="s">
        <v>129</v>
      </c>
      <c r="F9664" t="s">
        <v>11</v>
      </c>
      <c r="G9664" t="s">
        <v>12</v>
      </c>
      <c r="H9664" t="s">
        <v>1025</v>
      </c>
      <c r="I9664">
        <v>127.98</v>
      </c>
      <c r="J9664">
        <v>2</v>
      </c>
      <c r="K9664">
        <v>25.6</v>
      </c>
      <c r="M9664" t="s">
        <v>3395</v>
      </c>
    </row>
    <row r="9665" spans="1:13" x14ac:dyDescent="0.25">
      <c r="A9665" s="7">
        <v>43076</v>
      </c>
      <c r="B9665" s="4">
        <f>YEAR(SaleData[[#This Row],[Order Date]])</f>
        <v>2017</v>
      </c>
      <c r="C9665" s="4">
        <f>MONTH(SaleData[[#This Row],[Order Date]])</f>
        <v>12</v>
      </c>
      <c r="D9665" t="s">
        <v>2029</v>
      </c>
      <c r="E9665" t="s">
        <v>171</v>
      </c>
      <c r="F9665" t="s">
        <v>16</v>
      </c>
      <c r="G9665" t="s">
        <v>34</v>
      </c>
      <c r="H9665" t="s">
        <v>963</v>
      </c>
      <c r="I9665">
        <v>82.38</v>
      </c>
      <c r="J9665">
        <v>6</v>
      </c>
      <c r="K9665">
        <v>25.54</v>
      </c>
      <c r="M9665" t="s">
        <v>3395</v>
      </c>
    </row>
    <row r="9666" spans="1:13" x14ac:dyDescent="0.25">
      <c r="A9666" s="7">
        <v>43076</v>
      </c>
      <c r="B9666" s="4">
        <f>YEAR(SaleData[[#This Row],[Order Date]])</f>
        <v>2017</v>
      </c>
      <c r="C9666" s="4">
        <f>MONTH(SaleData[[#This Row],[Order Date]])</f>
        <v>12</v>
      </c>
      <c r="D9666" t="s">
        <v>1460</v>
      </c>
      <c r="E9666" t="s">
        <v>24</v>
      </c>
      <c r="F9666" t="s">
        <v>26</v>
      </c>
      <c r="G9666" t="s">
        <v>46</v>
      </c>
      <c r="H9666" t="s">
        <v>2307</v>
      </c>
      <c r="I9666">
        <v>1889.99</v>
      </c>
      <c r="J9666">
        <v>5</v>
      </c>
      <c r="K9666">
        <v>-2929.48</v>
      </c>
      <c r="M9666" t="s">
        <v>3395</v>
      </c>
    </row>
    <row r="9667" spans="1:13" x14ac:dyDescent="0.25">
      <c r="A9667" s="7">
        <v>43076</v>
      </c>
      <c r="B9667" s="4">
        <f>YEAR(SaleData[[#This Row],[Order Date]])</f>
        <v>2017</v>
      </c>
      <c r="C9667" s="4">
        <f>MONTH(SaleData[[#This Row],[Order Date]])</f>
        <v>12</v>
      </c>
      <c r="D9667" t="s">
        <v>753</v>
      </c>
      <c r="E9667" t="s">
        <v>454</v>
      </c>
      <c r="F9667" t="s">
        <v>26</v>
      </c>
      <c r="G9667" t="s">
        <v>56</v>
      </c>
      <c r="H9667" t="s">
        <v>2308</v>
      </c>
      <c r="I9667">
        <v>320.64</v>
      </c>
      <c r="J9667">
        <v>4</v>
      </c>
      <c r="K9667">
        <v>89.78</v>
      </c>
      <c r="M9667" t="s">
        <v>3395</v>
      </c>
    </row>
    <row r="9668" spans="1:13" x14ac:dyDescent="0.25">
      <c r="A9668" s="7">
        <v>43076</v>
      </c>
      <c r="B9668" s="4">
        <f>YEAR(SaleData[[#This Row],[Order Date]])</f>
        <v>2017</v>
      </c>
      <c r="C9668" s="4">
        <f>MONTH(SaleData[[#This Row],[Order Date]])</f>
        <v>12</v>
      </c>
      <c r="D9668" t="s">
        <v>753</v>
      </c>
      <c r="E9668" t="s">
        <v>454</v>
      </c>
      <c r="F9668" t="s">
        <v>11</v>
      </c>
      <c r="G9668" t="s">
        <v>12</v>
      </c>
      <c r="H9668" t="s">
        <v>747</v>
      </c>
      <c r="I9668">
        <v>52</v>
      </c>
      <c r="J9668">
        <v>4</v>
      </c>
      <c r="K9668">
        <v>23.4</v>
      </c>
      <c r="M9668" t="s">
        <v>3395</v>
      </c>
    </row>
    <row r="9669" spans="1:13" x14ac:dyDescent="0.25">
      <c r="A9669" s="7">
        <v>43076</v>
      </c>
      <c r="B9669" s="4">
        <f>YEAR(SaleData[[#This Row],[Order Date]])</f>
        <v>2017</v>
      </c>
      <c r="C9669" s="4">
        <f>MONTH(SaleData[[#This Row],[Order Date]])</f>
        <v>12</v>
      </c>
      <c r="D9669" t="s">
        <v>334</v>
      </c>
      <c r="E9669" t="s">
        <v>43</v>
      </c>
      <c r="F9669" t="s">
        <v>26</v>
      </c>
      <c r="G9669" t="s">
        <v>27</v>
      </c>
      <c r="H9669" t="s">
        <v>2309</v>
      </c>
      <c r="I9669">
        <v>50.04</v>
      </c>
      <c r="J9669">
        <v>6</v>
      </c>
      <c r="K9669">
        <v>25.02</v>
      </c>
      <c r="M9669" t="s">
        <v>3396</v>
      </c>
    </row>
    <row r="9670" spans="1:13" x14ac:dyDescent="0.25">
      <c r="A9670" s="7">
        <v>43077</v>
      </c>
      <c r="B9670" s="4">
        <f>YEAR(SaleData[[#This Row],[Order Date]])</f>
        <v>2017</v>
      </c>
      <c r="C9670" s="4">
        <f>MONTH(SaleData[[#This Row],[Order Date]])</f>
        <v>12</v>
      </c>
      <c r="D9670" t="s">
        <v>489</v>
      </c>
      <c r="E9670" t="s">
        <v>43</v>
      </c>
      <c r="F9670" t="s">
        <v>11</v>
      </c>
      <c r="G9670" t="s">
        <v>12</v>
      </c>
      <c r="H9670" t="s">
        <v>1959</v>
      </c>
      <c r="I9670">
        <v>179.95</v>
      </c>
      <c r="J9670">
        <v>5</v>
      </c>
      <c r="K9670">
        <v>37.79</v>
      </c>
      <c r="M9670" t="s">
        <v>3396</v>
      </c>
    </row>
    <row r="9671" spans="1:13" x14ac:dyDescent="0.25">
      <c r="A9671" s="7">
        <v>43077</v>
      </c>
      <c r="B9671" s="4">
        <f>YEAR(SaleData[[#This Row],[Order Date]])</f>
        <v>2017</v>
      </c>
      <c r="C9671" s="4">
        <f>MONTH(SaleData[[#This Row],[Order Date]])</f>
        <v>12</v>
      </c>
      <c r="D9671" t="s">
        <v>489</v>
      </c>
      <c r="E9671" t="s">
        <v>43</v>
      </c>
      <c r="F9671" t="s">
        <v>11</v>
      </c>
      <c r="G9671" t="s">
        <v>141</v>
      </c>
      <c r="H9671" t="s">
        <v>686</v>
      </c>
      <c r="I9671">
        <v>1199.98</v>
      </c>
      <c r="J9671">
        <v>3</v>
      </c>
      <c r="K9671">
        <v>434.99</v>
      </c>
      <c r="M9671" t="s">
        <v>3396</v>
      </c>
    </row>
    <row r="9672" spans="1:13" x14ac:dyDescent="0.25">
      <c r="A9672" s="7">
        <v>43077</v>
      </c>
      <c r="B9672" s="4">
        <f>YEAR(SaleData[[#This Row],[Order Date]])</f>
        <v>2017</v>
      </c>
      <c r="C9672" s="4">
        <f>MONTH(SaleData[[#This Row],[Order Date]])</f>
        <v>12</v>
      </c>
      <c r="D9672" t="s">
        <v>489</v>
      </c>
      <c r="E9672" t="s">
        <v>43</v>
      </c>
      <c r="F9672" t="s">
        <v>26</v>
      </c>
      <c r="G9672" t="s">
        <v>27</v>
      </c>
      <c r="H9672" t="s">
        <v>952</v>
      </c>
      <c r="I9672">
        <v>27.15</v>
      </c>
      <c r="J9672">
        <v>5</v>
      </c>
      <c r="K9672">
        <v>13.3</v>
      </c>
      <c r="M9672" t="s">
        <v>3396</v>
      </c>
    </row>
    <row r="9673" spans="1:13" x14ac:dyDescent="0.25">
      <c r="A9673" s="7">
        <v>43077</v>
      </c>
      <c r="B9673" s="4">
        <f>YEAR(SaleData[[#This Row],[Order Date]])</f>
        <v>2017</v>
      </c>
      <c r="C9673" s="4">
        <f>MONTH(SaleData[[#This Row],[Order Date]])</f>
        <v>12</v>
      </c>
      <c r="D9673" t="s">
        <v>489</v>
      </c>
      <c r="E9673" t="s">
        <v>43</v>
      </c>
      <c r="F9673" t="s">
        <v>16</v>
      </c>
      <c r="G9673" t="s">
        <v>40</v>
      </c>
      <c r="H9673" t="s">
        <v>412</v>
      </c>
      <c r="I9673">
        <v>1004.02</v>
      </c>
      <c r="J9673">
        <v>7</v>
      </c>
      <c r="K9673">
        <v>-112.95</v>
      </c>
      <c r="M9673" t="s">
        <v>3396</v>
      </c>
    </row>
    <row r="9674" spans="1:13" x14ac:dyDescent="0.25">
      <c r="A9674" s="7">
        <v>43077</v>
      </c>
      <c r="B9674" s="4">
        <f>YEAR(SaleData[[#This Row],[Order Date]])</f>
        <v>2017</v>
      </c>
      <c r="C9674" s="4">
        <f>MONTH(SaleData[[#This Row],[Order Date]])</f>
        <v>12</v>
      </c>
      <c r="D9674" t="s">
        <v>489</v>
      </c>
      <c r="E9674" t="s">
        <v>43</v>
      </c>
      <c r="F9674" t="s">
        <v>26</v>
      </c>
      <c r="G9674" t="s">
        <v>27</v>
      </c>
      <c r="H9674" t="s">
        <v>2328</v>
      </c>
      <c r="I9674">
        <v>9.68</v>
      </c>
      <c r="J9674">
        <v>1</v>
      </c>
      <c r="K9674">
        <v>4.6500000000000004</v>
      </c>
      <c r="M9674" t="s">
        <v>3396</v>
      </c>
    </row>
    <row r="9675" spans="1:13" x14ac:dyDescent="0.25">
      <c r="A9675" s="7">
        <v>43077</v>
      </c>
      <c r="B9675" s="4">
        <f>YEAR(SaleData[[#This Row],[Order Date]])</f>
        <v>2017</v>
      </c>
      <c r="C9675" s="4">
        <f>MONTH(SaleData[[#This Row],[Order Date]])</f>
        <v>12</v>
      </c>
      <c r="D9675" t="s">
        <v>489</v>
      </c>
      <c r="E9675" t="s">
        <v>43</v>
      </c>
      <c r="F9675" t="s">
        <v>26</v>
      </c>
      <c r="G9675" t="s">
        <v>44</v>
      </c>
      <c r="H9675" t="s">
        <v>2261</v>
      </c>
      <c r="I9675">
        <v>28.35</v>
      </c>
      <c r="J9675">
        <v>9</v>
      </c>
      <c r="K9675">
        <v>13.61</v>
      </c>
      <c r="M9675" t="s">
        <v>3396</v>
      </c>
    </row>
    <row r="9676" spans="1:13" x14ac:dyDescent="0.25">
      <c r="A9676" s="7">
        <v>43077</v>
      </c>
      <c r="B9676" s="4">
        <f>YEAR(SaleData[[#This Row],[Order Date]])</f>
        <v>2017</v>
      </c>
      <c r="C9676" s="4">
        <f>MONTH(SaleData[[#This Row],[Order Date]])</f>
        <v>12</v>
      </c>
      <c r="D9676" t="s">
        <v>489</v>
      </c>
      <c r="E9676" t="s">
        <v>43</v>
      </c>
      <c r="F9676" t="s">
        <v>26</v>
      </c>
      <c r="G9676" t="s">
        <v>27</v>
      </c>
      <c r="H9676" t="s">
        <v>1235</v>
      </c>
      <c r="I9676">
        <v>55.98</v>
      </c>
      <c r="J9676">
        <v>1</v>
      </c>
      <c r="K9676">
        <v>27.43</v>
      </c>
      <c r="M9676" t="s">
        <v>3396</v>
      </c>
    </row>
    <row r="9677" spans="1:13" x14ac:dyDescent="0.25">
      <c r="A9677" s="7">
        <v>43077</v>
      </c>
      <c r="B9677" s="4">
        <f>YEAR(SaleData[[#This Row],[Order Date]])</f>
        <v>2017</v>
      </c>
      <c r="C9677" s="4">
        <f>MONTH(SaleData[[#This Row],[Order Date]])</f>
        <v>12</v>
      </c>
      <c r="D9677" t="s">
        <v>489</v>
      </c>
      <c r="E9677" t="s">
        <v>43</v>
      </c>
      <c r="F9677" t="s">
        <v>16</v>
      </c>
      <c r="G9677" t="s">
        <v>235</v>
      </c>
      <c r="H9677" t="s">
        <v>267</v>
      </c>
      <c r="I9677">
        <v>1336.83</v>
      </c>
      <c r="J9677">
        <v>13</v>
      </c>
      <c r="K9677">
        <v>31.45</v>
      </c>
      <c r="M9677" t="s">
        <v>3396</v>
      </c>
    </row>
    <row r="9678" spans="1:13" x14ac:dyDescent="0.25">
      <c r="A9678" s="7">
        <v>43077</v>
      </c>
      <c r="B9678" s="4">
        <f>YEAR(SaleData[[#This Row],[Order Date]])</f>
        <v>2017</v>
      </c>
      <c r="C9678" s="4">
        <f>MONTH(SaleData[[#This Row],[Order Date]])</f>
        <v>12</v>
      </c>
      <c r="D9678" t="s">
        <v>489</v>
      </c>
      <c r="E9678" t="s">
        <v>43</v>
      </c>
      <c r="F9678" t="s">
        <v>16</v>
      </c>
      <c r="G9678" t="s">
        <v>17</v>
      </c>
      <c r="H9678" t="s">
        <v>1174</v>
      </c>
      <c r="I9678">
        <v>113.57</v>
      </c>
      <c r="J9678">
        <v>2</v>
      </c>
      <c r="K9678">
        <v>-18.45</v>
      </c>
      <c r="M9678" t="s">
        <v>3396</v>
      </c>
    </row>
    <row r="9679" spans="1:13" x14ac:dyDescent="0.25">
      <c r="A9679" s="7">
        <v>43077</v>
      </c>
      <c r="B9679" s="4">
        <f>YEAR(SaleData[[#This Row],[Order Date]])</f>
        <v>2017</v>
      </c>
      <c r="C9679" s="4">
        <f>MONTH(SaleData[[#This Row],[Order Date]])</f>
        <v>12</v>
      </c>
      <c r="D9679" t="s">
        <v>532</v>
      </c>
      <c r="E9679" t="s">
        <v>20</v>
      </c>
      <c r="F9679" t="s">
        <v>16</v>
      </c>
      <c r="G9679" t="s">
        <v>34</v>
      </c>
      <c r="H9679" t="s">
        <v>2329</v>
      </c>
      <c r="I9679">
        <v>109.48</v>
      </c>
      <c r="J9679">
        <v>2</v>
      </c>
      <c r="K9679">
        <v>33.94</v>
      </c>
      <c r="M9679" t="s">
        <v>3396</v>
      </c>
    </row>
    <row r="9680" spans="1:13" x14ac:dyDescent="0.25">
      <c r="A9680" s="7">
        <v>43077</v>
      </c>
      <c r="B9680" s="4">
        <f>YEAR(SaleData[[#This Row],[Order Date]])</f>
        <v>2017</v>
      </c>
      <c r="C9680" s="4">
        <f>MONTH(SaleData[[#This Row],[Order Date]])</f>
        <v>12</v>
      </c>
      <c r="D9680" t="s">
        <v>532</v>
      </c>
      <c r="E9680" t="s">
        <v>20</v>
      </c>
      <c r="F9680" t="s">
        <v>26</v>
      </c>
      <c r="G9680" t="s">
        <v>36</v>
      </c>
      <c r="H9680" t="s">
        <v>2330</v>
      </c>
      <c r="I9680">
        <v>272.94</v>
      </c>
      <c r="J9680">
        <v>3</v>
      </c>
      <c r="K9680">
        <v>0</v>
      </c>
      <c r="M9680" t="s">
        <v>3396</v>
      </c>
    </row>
    <row r="9681" spans="1:13" x14ac:dyDescent="0.25">
      <c r="A9681" s="7">
        <v>43077</v>
      </c>
      <c r="B9681" s="4">
        <f>YEAR(SaleData[[#This Row],[Order Date]])</f>
        <v>2017</v>
      </c>
      <c r="C9681" s="4">
        <f>MONTH(SaleData[[#This Row],[Order Date]])</f>
        <v>12</v>
      </c>
      <c r="D9681" t="s">
        <v>532</v>
      </c>
      <c r="E9681" t="s">
        <v>20</v>
      </c>
      <c r="F9681" t="s">
        <v>26</v>
      </c>
      <c r="G9681" t="s">
        <v>27</v>
      </c>
      <c r="H9681" t="s">
        <v>2028</v>
      </c>
      <c r="I9681">
        <v>19.440000000000001</v>
      </c>
      <c r="J9681">
        <v>3</v>
      </c>
      <c r="K9681">
        <v>9.33</v>
      </c>
      <c r="M9681" t="s">
        <v>3397</v>
      </c>
    </row>
    <row r="9682" spans="1:13" x14ac:dyDescent="0.25">
      <c r="A9682" s="7">
        <v>43077</v>
      </c>
      <c r="B9682" s="4">
        <f>YEAR(SaleData[[#This Row],[Order Date]])</f>
        <v>2017</v>
      </c>
      <c r="C9682" s="4">
        <f>MONTH(SaleData[[#This Row],[Order Date]])</f>
        <v>12</v>
      </c>
      <c r="D9682" t="s">
        <v>532</v>
      </c>
      <c r="E9682" t="s">
        <v>20</v>
      </c>
      <c r="F9682" t="s">
        <v>26</v>
      </c>
      <c r="G9682" t="s">
        <v>36</v>
      </c>
      <c r="H9682" t="s">
        <v>938</v>
      </c>
      <c r="I9682">
        <v>31.92</v>
      </c>
      <c r="J9682">
        <v>4</v>
      </c>
      <c r="K9682">
        <v>8.3000000000000007</v>
      </c>
      <c r="M9682" t="s">
        <v>3397</v>
      </c>
    </row>
    <row r="9683" spans="1:13" x14ac:dyDescent="0.25">
      <c r="A9683" s="7">
        <v>43077</v>
      </c>
      <c r="B9683" s="4">
        <f>YEAR(SaleData[[#This Row],[Order Date]])</f>
        <v>2017</v>
      </c>
      <c r="C9683" s="4">
        <f>MONTH(SaleData[[#This Row],[Order Date]])</f>
        <v>12</v>
      </c>
      <c r="D9683" t="s">
        <v>576</v>
      </c>
      <c r="E9683" t="s">
        <v>43</v>
      </c>
      <c r="F9683" t="s">
        <v>26</v>
      </c>
      <c r="G9683" t="s">
        <v>36</v>
      </c>
      <c r="H9683" t="s">
        <v>637</v>
      </c>
      <c r="I9683">
        <v>29.79</v>
      </c>
      <c r="J9683">
        <v>3</v>
      </c>
      <c r="K9683">
        <v>8.64</v>
      </c>
      <c r="M9683" t="s">
        <v>3397</v>
      </c>
    </row>
    <row r="9684" spans="1:13" x14ac:dyDescent="0.25">
      <c r="A9684" s="7">
        <v>43077</v>
      </c>
      <c r="B9684" s="4">
        <f>YEAR(SaleData[[#This Row],[Order Date]])</f>
        <v>2017</v>
      </c>
      <c r="C9684" s="4">
        <f>MONTH(SaleData[[#This Row],[Order Date]])</f>
        <v>12</v>
      </c>
      <c r="D9684" t="s">
        <v>576</v>
      </c>
      <c r="E9684" t="s">
        <v>43</v>
      </c>
      <c r="F9684" t="s">
        <v>16</v>
      </c>
      <c r="G9684" t="s">
        <v>34</v>
      </c>
      <c r="H9684" t="s">
        <v>2331</v>
      </c>
      <c r="I9684">
        <v>128.9</v>
      </c>
      <c r="J9684">
        <v>2</v>
      </c>
      <c r="K9684">
        <v>15.47</v>
      </c>
      <c r="M9684" t="s">
        <v>3397</v>
      </c>
    </row>
    <row r="9685" spans="1:13" x14ac:dyDescent="0.25">
      <c r="A9685" s="7">
        <v>43077</v>
      </c>
      <c r="B9685" s="4">
        <f>YEAR(SaleData[[#This Row],[Order Date]])</f>
        <v>2017</v>
      </c>
      <c r="C9685" s="4">
        <f>MONTH(SaleData[[#This Row],[Order Date]])</f>
        <v>12</v>
      </c>
      <c r="D9685" t="s">
        <v>576</v>
      </c>
      <c r="E9685" t="s">
        <v>43</v>
      </c>
      <c r="F9685" t="s">
        <v>26</v>
      </c>
      <c r="G9685" t="s">
        <v>27</v>
      </c>
      <c r="H9685" t="s">
        <v>2332</v>
      </c>
      <c r="I9685">
        <v>60.12</v>
      </c>
      <c r="J9685">
        <v>9</v>
      </c>
      <c r="K9685">
        <v>28.86</v>
      </c>
      <c r="M9685" t="s">
        <v>3397</v>
      </c>
    </row>
    <row r="9686" spans="1:13" x14ac:dyDescent="0.25">
      <c r="A9686" s="7">
        <v>43077</v>
      </c>
      <c r="B9686" s="4">
        <f>YEAR(SaleData[[#This Row],[Order Date]])</f>
        <v>2017</v>
      </c>
      <c r="C9686" s="4">
        <f>MONTH(SaleData[[#This Row],[Order Date]])</f>
        <v>12</v>
      </c>
      <c r="D9686" t="s">
        <v>1219</v>
      </c>
      <c r="E9686" t="s">
        <v>43</v>
      </c>
      <c r="F9686" t="s">
        <v>26</v>
      </c>
      <c r="G9686" t="s">
        <v>56</v>
      </c>
      <c r="H9686" t="s">
        <v>2333</v>
      </c>
      <c r="I9686">
        <v>69.48</v>
      </c>
      <c r="J9686">
        <v>1</v>
      </c>
      <c r="K9686">
        <v>20.84</v>
      </c>
      <c r="M9686" t="s">
        <v>3397</v>
      </c>
    </row>
    <row r="9687" spans="1:13" x14ac:dyDescent="0.25">
      <c r="A9687" s="7">
        <v>43077</v>
      </c>
      <c r="B9687" s="4">
        <f>YEAR(SaleData[[#This Row],[Order Date]])</f>
        <v>2017</v>
      </c>
      <c r="C9687" s="4">
        <f>MONTH(SaleData[[#This Row],[Order Date]])</f>
        <v>12</v>
      </c>
      <c r="D9687" t="s">
        <v>330</v>
      </c>
      <c r="E9687" t="s">
        <v>43</v>
      </c>
      <c r="F9687" t="s">
        <v>26</v>
      </c>
      <c r="G9687" t="s">
        <v>27</v>
      </c>
      <c r="H9687" t="s">
        <v>2334</v>
      </c>
      <c r="I9687">
        <v>87.92</v>
      </c>
      <c r="J9687">
        <v>4</v>
      </c>
      <c r="K9687">
        <v>40.44</v>
      </c>
      <c r="M9687" t="s">
        <v>3397</v>
      </c>
    </row>
    <row r="9688" spans="1:13" x14ac:dyDescent="0.25">
      <c r="A9688" s="7">
        <v>43077</v>
      </c>
      <c r="B9688" s="4">
        <f>YEAR(SaleData[[#This Row],[Order Date]])</f>
        <v>2017</v>
      </c>
      <c r="C9688" s="4">
        <f>MONTH(SaleData[[#This Row],[Order Date]])</f>
        <v>12</v>
      </c>
      <c r="D9688" t="s">
        <v>330</v>
      </c>
      <c r="E9688" t="s">
        <v>43</v>
      </c>
      <c r="F9688" t="s">
        <v>26</v>
      </c>
      <c r="G9688" t="s">
        <v>46</v>
      </c>
      <c r="H9688" t="s">
        <v>990</v>
      </c>
      <c r="I9688">
        <v>22.42</v>
      </c>
      <c r="J9688">
        <v>1</v>
      </c>
      <c r="K9688">
        <v>8.41</v>
      </c>
      <c r="M9688" t="s">
        <v>3397</v>
      </c>
    </row>
    <row r="9689" spans="1:13" x14ac:dyDescent="0.25">
      <c r="A9689" s="7">
        <v>43077</v>
      </c>
      <c r="B9689" s="4">
        <f>YEAR(SaleData[[#This Row],[Order Date]])</f>
        <v>2017</v>
      </c>
      <c r="C9689" s="4">
        <f>MONTH(SaleData[[#This Row],[Order Date]])</f>
        <v>12</v>
      </c>
      <c r="D9689" t="s">
        <v>330</v>
      </c>
      <c r="E9689" t="s">
        <v>43</v>
      </c>
      <c r="F9689" t="s">
        <v>26</v>
      </c>
      <c r="G9689" t="s">
        <v>46</v>
      </c>
      <c r="H9689" t="s">
        <v>462</v>
      </c>
      <c r="I9689">
        <v>90.48</v>
      </c>
      <c r="J9689">
        <v>3</v>
      </c>
      <c r="K9689">
        <v>33.93</v>
      </c>
      <c r="M9689" t="s">
        <v>3397</v>
      </c>
    </row>
    <row r="9690" spans="1:13" x14ac:dyDescent="0.25">
      <c r="A9690" s="7">
        <v>43077</v>
      </c>
      <c r="B9690" s="4">
        <f>YEAR(SaleData[[#This Row],[Order Date]])</f>
        <v>2017</v>
      </c>
      <c r="C9690" s="4">
        <f>MONTH(SaleData[[#This Row],[Order Date]])</f>
        <v>12</v>
      </c>
      <c r="D9690" t="s">
        <v>330</v>
      </c>
      <c r="E9690" t="s">
        <v>43</v>
      </c>
      <c r="F9690" t="s">
        <v>26</v>
      </c>
      <c r="G9690" t="s">
        <v>36</v>
      </c>
      <c r="H9690" t="s">
        <v>1096</v>
      </c>
      <c r="I9690">
        <v>42.76</v>
      </c>
      <c r="J9690">
        <v>1</v>
      </c>
      <c r="K9690">
        <v>11.12</v>
      </c>
      <c r="M9690" t="s">
        <v>3397</v>
      </c>
    </row>
    <row r="9691" spans="1:13" x14ac:dyDescent="0.25">
      <c r="A9691" s="7">
        <v>43077</v>
      </c>
      <c r="B9691" s="4">
        <f>YEAR(SaleData[[#This Row],[Order Date]])</f>
        <v>2017</v>
      </c>
      <c r="C9691" s="4">
        <f>MONTH(SaleData[[#This Row],[Order Date]])</f>
        <v>12</v>
      </c>
      <c r="D9691" t="s">
        <v>807</v>
      </c>
      <c r="E9691" t="s">
        <v>10</v>
      </c>
      <c r="F9691" t="s">
        <v>11</v>
      </c>
      <c r="G9691" t="s">
        <v>12</v>
      </c>
      <c r="H9691" t="s">
        <v>310</v>
      </c>
      <c r="I9691">
        <v>178.11</v>
      </c>
      <c r="J9691">
        <v>3</v>
      </c>
      <c r="K9691">
        <v>32.06</v>
      </c>
      <c r="M9691" t="s">
        <v>3397</v>
      </c>
    </row>
    <row r="9692" spans="1:13" x14ac:dyDescent="0.25">
      <c r="A9692" s="7">
        <v>43077</v>
      </c>
      <c r="B9692" s="4">
        <f>YEAR(SaleData[[#This Row],[Order Date]])</f>
        <v>2017</v>
      </c>
      <c r="C9692" s="4">
        <f>MONTH(SaleData[[#This Row],[Order Date]])</f>
        <v>12</v>
      </c>
      <c r="D9692" t="s">
        <v>807</v>
      </c>
      <c r="E9692" t="s">
        <v>10</v>
      </c>
      <c r="F9692" t="s">
        <v>26</v>
      </c>
      <c r="G9692" t="s">
        <v>56</v>
      </c>
      <c r="H9692" t="s">
        <v>384</v>
      </c>
      <c r="I9692">
        <v>1089.75</v>
      </c>
      <c r="J9692">
        <v>3</v>
      </c>
      <c r="K9692">
        <v>305.13</v>
      </c>
      <c r="M9692" t="s">
        <v>3397</v>
      </c>
    </row>
    <row r="9693" spans="1:13" x14ac:dyDescent="0.25">
      <c r="A9693" s="7">
        <v>43077</v>
      </c>
      <c r="B9693" s="4">
        <f>YEAR(SaleData[[#This Row],[Order Date]])</f>
        <v>2017</v>
      </c>
      <c r="C9693" s="4">
        <f>MONTH(SaleData[[#This Row],[Order Date]])</f>
        <v>12</v>
      </c>
      <c r="D9693" t="s">
        <v>807</v>
      </c>
      <c r="E9693" t="s">
        <v>10</v>
      </c>
      <c r="F9693" t="s">
        <v>26</v>
      </c>
      <c r="G9693" t="s">
        <v>44</v>
      </c>
      <c r="H9693" t="s">
        <v>2268</v>
      </c>
      <c r="I9693">
        <v>61.06</v>
      </c>
      <c r="J9693">
        <v>2</v>
      </c>
      <c r="K9693">
        <v>28.09</v>
      </c>
      <c r="M9693" t="s">
        <v>3397</v>
      </c>
    </row>
    <row r="9694" spans="1:13" x14ac:dyDescent="0.25">
      <c r="A9694" s="7">
        <v>43077</v>
      </c>
      <c r="B9694" s="4">
        <f>YEAR(SaleData[[#This Row],[Order Date]])</f>
        <v>2017</v>
      </c>
      <c r="C9694" s="4">
        <f>MONTH(SaleData[[#This Row],[Order Date]])</f>
        <v>12</v>
      </c>
      <c r="D9694" t="s">
        <v>807</v>
      </c>
      <c r="E9694" t="s">
        <v>10</v>
      </c>
      <c r="F9694" t="s">
        <v>16</v>
      </c>
      <c r="G9694" t="s">
        <v>235</v>
      </c>
      <c r="H9694" t="s">
        <v>1284</v>
      </c>
      <c r="I9694">
        <v>459.92</v>
      </c>
      <c r="J9694">
        <v>4</v>
      </c>
      <c r="K9694">
        <v>41.39</v>
      </c>
      <c r="M9694" t="s">
        <v>3398</v>
      </c>
    </row>
    <row r="9695" spans="1:13" x14ac:dyDescent="0.25">
      <c r="A9695" s="7">
        <v>43077</v>
      </c>
      <c r="B9695" s="4">
        <f>YEAR(SaleData[[#This Row],[Order Date]])</f>
        <v>2017</v>
      </c>
      <c r="C9695" s="4">
        <f>MONTH(SaleData[[#This Row],[Order Date]])</f>
        <v>12</v>
      </c>
      <c r="D9695" t="s">
        <v>807</v>
      </c>
      <c r="E9695" t="s">
        <v>10</v>
      </c>
      <c r="F9695" t="s">
        <v>26</v>
      </c>
      <c r="G9695" t="s">
        <v>27</v>
      </c>
      <c r="H9695" t="s">
        <v>1544</v>
      </c>
      <c r="I9695">
        <v>27.52</v>
      </c>
      <c r="J9695">
        <v>4</v>
      </c>
      <c r="K9695">
        <v>12.66</v>
      </c>
      <c r="M9695" t="s">
        <v>3398</v>
      </c>
    </row>
    <row r="9696" spans="1:13" x14ac:dyDescent="0.25">
      <c r="A9696" s="7">
        <v>43077</v>
      </c>
      <c r="B9696" s="4">
        <f>YEAR(SaleData[[#This Row],[Order Date]])</f>
        <v>2017</v>
      </c>
      <c r="C9696" s="4">
        <f>MONTH(SaleData[[#This Row],[Order Date]])</f>
        <v>12</v>
      </c>
      <c r="D9696" t="s">
        <v>758</v>
      </c>
      <c r="E9696" t="s">
        <v>1123</v>
      </c>
      <c r="F9696" t="s">
        <v>26</v>
      </c>
      <c r="G9696" t="s">
        <v>36</v>
      </c>
      <c r="H9696" t="s">
        <v>819</v>
      </c>
      <c r="I9696">
        <v>592.74</v>
      </c>
      <c r="J9696">
        <v>6</v>
      </c>
      <c r="K9696">
        <v>160.04</v>
      </c>
      <c r="M9696" t="s">
        <v>3398</v>
      </c>
    </row>
    <row r="9697" spans="1:13" x14ac:dyDescent="0.25">
      <c r="A9697" s="7">
        <v>43077</v>
      </c>
      <c r="B9697" s="4">
        <f>YEAR(SaleData[[#This Row],[Order Date]])</f>
        <v>2017</v>
      </c>
      <c r="C9697" s="4">
        <f>MONTH(SaleData[[#This Row],[Order Date]])</f>
        <v>12</v>
      </c>
      <c r="D9697" t="s">
        <v>1150</v>
      </c>
      <c r="E9697" t="s">
        <v>87</v>
      </c>
      <c r="F9697" t="s">
        <v>16</v>
      </c>
      <c r="G9697" t="s">
        <v>17</v>
      </c>
      <c r="H9697" t="s">
        <v>1039</v>
      </c>
      <c r="I9697">
        <v>215.54</v>
      </c>
      <c r="J9697">
        <v>4</v>
      </c>
      <c r="K9697">
        <v>-58.5</v>
      </c>
      <c r="M9697" t="s">
        <v>3398</v>
      </c>
    </row>
    <row r="9698" spans="1:13" x14ac:dyDescent="0.25">
      <c r="A9698" s="7">
        <v>43077</v>
      </c>
      <c r="B9698" s="4">
        <f>YEAR(SaleData[[#This Row],[Order Date]])</f>
        <v>2017</v>
      </c>
      <c r="C9698" s="4">
        <f>MONTH(SaleData[[#This Row],[Order Date]])</f>
        <v>12</v>
      </c>
      <c r="D9698" t="s">
        <v>1473</v>
      </c>
      <c r="E9698" t="s">
        <v>87</v>
      </c>
      <c r="F9698" t="s">
        <v>26</v>
      </c>
      <c r="G9698" t="s">
        <v>62</v>
      </c>
      <c r="H9698" t="s">
        <v>699</v>
      </c>
      <c r="I9698">
        <v>13.25</v>
      </c>
      <c r="J9698">
        <v>4</v>
      </c>
      <c r="K9698">
        <v>3.64</v>
      </c>
      <c r="M9698" t="s">
        <v>3398</v>
      </c>
    </row>
    <row r="9699" spans="1:13" x14ac:dyDescent="0.25">
      <c r="A9699" s="7">
        <v>43077</v>
      </c>
      <c r="B9699" s="4">
        <f>YEAR(SaleData[[#This Row],[Order Date]])</f>
        <v>2017</v>
      </c>
      <c r="C9699" s="4">
        <f>MONTH(SaleData[[#This Row],[Order Date]])</f>
        <v>12</v>
      </c>
      <c r="D9699" t="s">
        <v>1473</v>
      </c>
      <c r="E9699" t="s">
        <v>87</v>
      </c>
      <c r="F9699" t="s">
        <v>11</v>
      </c>
      <c r="G9699" t="s">
        <v>21</v>
      </c>
      <c r="H9699" t="s">
        <v>2335</v>
      </c>
      <c r="I9699">
        <v>83.99</v>
      </c>
      <c r="J9699">
        <v>2</v>
      </c>
      <c r="K9699">
        <v>-21</v>
      </c>
      <c r="M9699" t="s">
        <v>3398</v>
      </c>
    </row>
    <row r="9700" spans="1:13" x14ac:dyDescent="0.25">
      <c r="A9700" s="7">
        <v>43078</v>
      </c>
      <c r="B9700" s="4">
        <f>YEAR(SaleData[[#This Row],[Order Date]])</f>
        <v>2017</v>
      </c>
      <c r="C9700" s="4">
        <f>MONTH(SaleData[[#This Row],[Order Date]])</f>
        <v>12</v>
      </c>
      <c r="D9700" t="s">
        <v>1512</v>
      </c>
      <c r="E9700" t="s">
        <v>30</v>
      </c>
      <c r="F9700" t="s">
        <v>26</v>
      </c>
      <c r="G9700" t="s">
        <v>46</v>
      </c>
      <c r="H9700" t="s">
        <v>2266</v>
      </c>
      <c r="I9700">
        <v>1.25</v>
      </c>
      <c r="J9700">
        <v>3</v>
      </c>
      <c r="K9700">
        <v>-1.93</v>
      </c>
      <c r="M9700" t="s">
        <v>3398</v>
      </c>
    </row>
    <row r="9701" spans="1:13" x14ac:dyDescent="0.25">
      <c r="A9701" s="7">
        <v>43078</v>
      </c>
      <c r="B9701" s="4">
        <f>YEAR(SaleData[[#This Row],[Order Date]])</f>
        <v>2017</v>
      </c>
      <c r="C9701" s="4">
        <f>MONTH(SaleData[[#This Row],[Order Date]])</f>
        <v>12</v>
      </c>
      <c r="D9701" t="s">
        <v>1512</v>
      </c>
      <c r="E9701" t="s">
        <v>30</v>
      </c>
      <c r="F9701" t="s">
        <v>16</v>
      </c>
      <c r="G9701" t="s">
        <v>34</v>
      </c>
      <c r="H9701" t="s">
        <v>1798</v>
      </c>
      <c r="I9701">
        <v>9.7100000000000009</v>
      </c>
      <c r="J9701">
        <v>3</v>
      </c>
      <c r="K9701">
        <v>-5.82</v>
      </c>
      <c r="M9701" t="s">
        <v>3398</v>
      </c>
    </row>
    <row r="9702" spans="1:13" x14ac:dyDescent="0.25">
      <c r="A9702" s="7">
        <v>43078</v>
      </c>
      <c r="B9702" s="4">
        <f>YEAR(SaleData[[#This Row],[Order Date]])</f>
        <v>2017</v>
      </c>
      <c r="C9702" s="4">
        <f>MONTH(SaleData[[#This Row],[Order Date]])</f>
        <v>12</v>
      </c>
      <c r="D9702" t="s">
        <v>1512</v>
      </c>
      <c r="E9702" t="s">
        <v>30</v>
      </c>
      <c r="F9702" t="s">
        <v>26</v>
      </c>
      <c r="G9702" t="s">
        <v>36</v>
      </c>
      <c r="H9702" t="s">
        <v>1978</v>
      </c>
      <c r="I9702">
        <v>27.24</v>
      </c>
      <c r="J9702">
        <v>3</v>
      </c>
      <c r="K9702">
        <v>2.72</v>
      </c>
      <c r="M9702" t="s">
        <v>3398</v>
      </c>
    </row>
    <row r="9703" spans="1:13" x14ac:dyDescent="0.25">
      <c r="A9703" s="7">
        <v>43078</v>
      </c>
      <c r="B9703" s="4">
        <f>YEAR(SaleData[[#This Row],[Order Date]])</f>
        <v>2017</v>
      </c>
      <c r="C9703" s="4">
        <f>MONTH(SaleData[[#This Row],[Order Date]])</f>
        <v>12</v>
      </c>
      <c r="D9703" t="s">
        <v>1613</v>
      </c>
      <c r="E9703" t="s">
        <v>43</v>
      </c>
      <c r="F9703" t="s">
        <v>11</v>
      </c>
      <c r="G9703" t="s">
        <v>21</v>
      </c>
      <c r="H9703" t="s">
        <v>1697</v>
      </c>
      <c r="I9703">
        <v>444.77</v>
      </c>
      <c r="J9703">
        <v>4</v>
      </c>
      <c r="K9703">
        <v>44.48</v>
      </c>
      <c r="M9703" t="s">
        <v>3398</v>
      </c>
    </row>
    <row r="9704" spans="1:13" x14ac:dyDescent="0.25">
      <c r="A9704" s="7">
        <v>43078</v>
      </c>
      <c r="B9704" s="4">
        <f>YEAR(SaleData[[#This Row],[Order Date]])</f>
        <v>2017</v>
      </c>
      <c r="C9704" s="4">
        <f>MONTH(SaleData[[#This Row],[Order Date]])</f>
        <v>12</v>
      </c>
      <c r="D9704" t="s">
        <v>1721</v>
      </c>
      <c r="E9704" t="s">
        <v>129</v>
      </c>
      <c r="F9704" t="s">
        <v>26</v>
      </c>
      <c r="G9704" t="s">
        <v>36</v>
      </c>
      <c r="H9704" t="s">
        <v>361</v>
      </c>
      <c r="I9704">
        <v>37.21</v>
      </c>
      <c r="J9704">
        <v>1</v>
      </c>
      <c r="K9704">
        <v>-7.44</v>
      </c>
      <c r="M9704" t="s">
        <v>3398</v>
      </c>
    </row>
    <row r="9705" spans="1:13" x14ac:dyDescent="0.25">
      <c r="A9705" s="7">
        <v>43078</v>
      </c>
      <c r="B9705" s="4">
        <f>YEAR(SaleData[[#This Row],[Order Date]])</f>
        <v>2017</v>
      </c>
      <c r="C9705" s="4">
        <f>MONTH(SaleData[[#This Row],[Order Date]])</f>
        <v>12</v>
      </c>
      <c r="D9705" t="s">
        <v>1721</v>
      </c>
      <c r="E9705" t="s">
        <v>129</v>
      </c>
      <c r="F9705" t="s">
        <v>26</v>
      </c>
      <c r="G9705" t="s">
        <v>156</v>
      </c>
      <c r="H9705" t="s">
        <v>2355</v>
      </c>
      <c r="I9705">
        <v>57.58</v>
      </c>
      <c r="J9705">
        <v>3</v>
      </c>
      <c r="K9705">
        <v>21.59</v>
      </c>
      <c r="M9705" t="s">
        <v>3398</v>
      </c>
    </row>
    <row r="9706" spans="1:13" x14ac:dyDescent="0.25">
      <c r="A9706" s="7">
        <v>43078</v>
      </c>
      <c r="B9706" s="4">
        <f>YEAR(SaleData[[#This Row],[Order Date]])</f>
        <v>2017</v>
      </c>
      <c r="C9706" s="4">
        <f>MONTH(SaleData[[#This Row],[Order Date]])</f>
        <v>12</v>
      </c>
      <c r="D9706" t="s">
        <v>1352</v>
      </c>
      <c r="E9706" t="s">
        <v>69</v>
      </c>
      <c r="F9706" t="s">
        <v>16</v>
      </c>
      <c r="G9706" t="s">
        <v>17</v>
      </c>
      <c r="H9706" t="s">
        <v>1684</v>
      </c>
      <c r="I9706">
        <v>872.94</v>
      </c>
      <c r="J9706">
        <v>3</v>
      </c>
      <c r="K9706">
        <v>226.96</v>
      </c>
      <c r="M9706" t="s">
        <v>3398</v>
      </c>
    </row>
    <row r="9707" spans="1:13" x14ac:dyDescent="0.25">
      <c r="A9707" s="7">
        <v>43078</v>
      </c>
      <c r="B9707" s="4">
        <f>YEAR(SaleData[[#This Row],[Order Date]])</f>
        <v>2017</v>
      </c>
      <c r="C9707" s="4">
        <f>MONTH(SaleData[[#This Row],[Order Date]])</f>
        <v>12</v>
      </c>
      <c r="D9707" t="s">
        <v>1352</v>
      </c>
      <c r="E9707" t="s">
        <v>69</v>
      </c>
      <c r="F9707" t="s">
        <v>26</v>
      </c>
      <c r="G9707" t="s">
        <v>46</v>
      </c>
      <c r="H9707" t="s">
        <v>551</v>
      </c>
      <c r="I9707">
        <v>41.54</v>
      </c>
      <c r="J9707">
        <v>2</v>
      </c>
      <c r="K9707">
        <v>19.52</v>
      </c>
      <c r="M9707" t="s">
        <v>3398</v>
      </c>
    </row>
    <row r="9708" spans="1:13" x14ac:dyDescent="0.25">
      <c r="A9708" s="7">
        <v>43078</v>
      </c>
      <c r="B9708" s="4">
        <f>YEAR(SaleData[[#This Row],[Order Date]])</f>
        <v>2017</v>
      </c>
      <c r="C9708" s="4">
        <f>MONTH(SaleData[[#This Row],[Order Date]])</f>
        <v>12</v>
      </c>
      <c r="D9708" t="s">
        <v>1352</v>
      </c>
      <c r="E9708" t="s">
        <v>69</v>
      </c>
      <c r="F9708" t="s">
        <v>26</v>
      </c>
      <c r="G9708" t="s">
        <v>27</v>
      </c>
      <c r="H9708" t="s">
        <v>1242</v>
      </c>
      <c r="I9708">
        <v>12.96</v>
      </c>
      <c r="J9708">
        <v>2</v>
      </c>
      <c r="K9708">
        <v>6.22</v>
      </c>
      <c r="M9708" t="s">
        <v>3398</v>
      </c>
    </row>
    <row r="9709" spans="1:13" x14ac:dyDescent="0.25">
      <c r="A9709" s="7">
        <v>43078</v>
      </c>
      <c r="B9709" s="4">
        <f>YEAR(SaleData[[#This Row],[Order Date]])</f>
        <v>2017</v>
      </c>
      <c r="C9709" s="4">
        <f>MONTH(SaleData[[#This Row],[Order Date]])</f>
        <v>12</v>
      </c>
      <c r="D9709" t="s">
        <v>1647</v>
      </c>
      <c r="E9709" t="s">
        <v>573</v>
      </c>
      <c r="F9709" t="s">
        <v>26</v>
      </c>
      <c r="G9709" t="s">
        <v>27</v>
      </c>
      <c r="H9709" t="s">
        <v>2022</v>
      </c>
      <c r="I9709">
        <v>33.450000000000003</v>
      </c>
      <c r="J9709">
        <v>5</v>
      </c>
      <c r="K9709">
        <v>15.39</v>
      </c>
      <c r="M9709" t="s">
        <v>3398</v>
      </c>
    </row>
    <row r="9710" spans="1:13" x14ac:dyDescent="0.25">
      <c r="A9710" s="7">
        <v>43078</v>
      </c>
      <c r="B9710" s="4">
        <f>YEAR(SaleData[[#This Row],[Order Date]])</f>
        <v>2017</v>
      </c>
      <c r="C9710" s="4">
        <f>MONTH(SaleData[[#This Row],[Order Date]])</f>
        <v>12</v>
      </c>
      <c r="D9710" t="s">
        <v>1647</v>
      </c>
      <c r="E9710" t="s">
        <v>573</v>
      </c>
      <c r="F9710" t="s">
        <v>26</v>
      </c>
      <c r="G9710" t="s">
        <v>46</v>
      </c>
      <c r="H9710" t="s">
        <v>2266</v>
      </c>
      <c r="I9710">
        <v>10.4</v>
      </c>
      <c r="J9710">
        <v>5</v>
      </c>
      <c r="K9710">
        <v>5.0999999999999996</v>
      </c>
      <c r="M9710" t="s">
        <v>3398</v>
      </c>
    </row>
    <row r="9711" spans="1:13" x14ac:dyDescent="0.25">
      <c r="A9711" s="7">
        <v>43078</v>
      </c>
      <c r="B9711" s="4">
        <f>YEAR(SaleData[[#This Row],[Order Date]])</f>
        <v>2017</v>
      </c>
      <c r="C9711" s="4">
        <f>MONTH(SaleData[[#This Row],[Order Date]])</f>
        <v>12</v>
      </c>
      <c r="D9711" t="s">
        <v>1315</v>
      </c>
      <c r="E9711" t="s">
        <v>87</v>
      </c>
      <c r="F9711" t="s">
        <v>26</v>
      </c>
      <c r="G9711" t="s">
        <v>62</v>
      </c>
      <c r="H9711" t="s">
        <v>431</v>
      </c>
      <c r="I9711">
        <v>2.62</v>
      </c>
      <c r="J9711">
        <v>1</v>
      </c>
      <c r="K9711">
        <v>0.43</v>
      </c>
      <c r="M9711" t="s">
        <v>3398</v>
      </c>
    </row>
    <row r="9712" spans="1:13" x14ac:dyDescent="0.25">
      <c r="A9712" s="7">
        <v>43078</v>
      </c>
      <c r="B9712" s="4">
        <f>YEAR(SaleData[[#This Row],[Order Date]])</f>
        <v>2017</v>
      </c>
      <c r="C9712" s="4">
        <f>MONTH(SaleData[[#This Row],[Order Date]])</f>
        <v>12</v>
      </c>
      <c r="D9712" t="s">
        <v>1851</v>
      </c>
      <c r="E9712" t="s">
        <v>69</v>
      </c>
      <c r="F9712" t="s">
        <v>11</v>
      </c>
      <c r="G9712" t="s">
        <v>12</v>
      </c>
      <c r="H9712" t="s">
        <v>2356</v>
      </c>
      <c r="I9712">
        <v>104.88</v>
      </c>
      <c r="J9712">
        <v>6</v>
      </c>
      <c r="K9712">
        <v>41.95</v>
      </c>
      <c r="M9712" t="s">
        <v>3398</v>
      </c>
    </row>
    <row r="9713" spans="1:13" x14ac:dyDescent="0.25">
      <c r="A9713" s="7">
        <v>43078</v>
      </c>
      <c r="B9713" s="4">
        <f>YEAR(SaleData[[#This Row],[Order Date]])</f>
        <v>2017</v>
      </c>
      <c r="C9713" s="4">
        <f>MONTH(SaleData[[#This Row],[Order Date]])</f>
        <v>12</v>
      </c>
      <c r="D9713" t="s">
        <v>1851</v>
      </c>
      <c r="E9713" t="s">
        <v>69</v>
      </c>
      <c r="F9713" t="s">
        <v>26</v>
      </c>
      <c r="G9713" t="s">
        <v>62</v>
      </c>
      <c r="H9713" t="s">
        <v>2357</v>
      </c>
      <c r="I9713">
        <v>34.700000000000003</v>
      </c>
      <c r="J9713">
        <v>5</v>
      </c>
      <c r="K9713">
        <v>12.49</v>
      </c>
      <c r="M9713" t="s">
        <v>3398</v>
      </c>
    </row>
    <row r="9714" spans="1:13" x14ac:dyDescent="0.25">
      <c r="A9714" s="7">
        <v>43078</v>
      </c>
      <c r="B9714" s="4">
        <f>YEAR(SaleData[[#This Row],[Order Date]])</f>
        <v>2017</v>
      </c>
      <c r="C9714" s="4">
        <f>MONTH(SaleData[[#This Row],[Order Date]])</f>
        <v>12</v>
      </c>
      <c r="D9714" t="s">
        <v>1851</v>
      </c>
      <c r="E9714" t="s">
        <v>69</v>
      </c>
      <c r="F9714" t="s">
        <v>26</v>
      </c>
      <c r="G9714" t="s">
        <v>46</v>
      </c>
      <c r="H9714" t="s">
        <v>1901</v>
      </c>
      <c r="I9714">
        <v>33.72</v>
      </c>
      <c r="J9714">
        <v>4</v>
      </c>
      <c r="K9714">
        <v>15.51</v>
      </c>
      <c r="M9714" t="s">
        <v>3399</v>
      </c>
    </row>
    <row r="9715" spans="1:13" x14ac:dyDescent="0.25">
      <c r="A9715" s="7">
        <v>43078</v>
      </c>
      <c r="B9715" s="4">
        <f>YEAR(SaleData[[#This Row],[Order Date]])</f>
        <v>2017</v>
      </c>
      <c r="C9715" s="4">
        <f>MONTH(SaleData[[#This Row],[Order Date]])</f>
        <v>12</v>
      </c>
      <c r="D9715" t="s">
        <v>1851</v>
      </c>
      <c r="E9715" t="s">
        <v>69</v>
      </c>
      <c r="F9715" t="s">
        <v>26</v>
      </c>
      <c r="G9715" t="s">
        <v>27</v>
      </c>
      <c r="H9715" t="s">
        <v>121</v>
      </c>
      <c r="I9715">
        <v>14.94</v>
      </c>
      <c r="J9715">
        <v>3</v>
      </c>
      <c r="K9715">
        <v>7.02</v>
      </c>
      <c r="M9715" t="s">
        <v>3400</v>
      </c>
    </row>
    <row r="9716" spans="1:13" x14ac:dyDescent="0.25">
      <c r="A9716" s="7">
        <v>43078</v>
      </c>
      <c r="B9716" s="4">
        <f>YEAR(SaleData[[#This Row],[Order Date]])</f>
        <v>2017</v>
      </c>
      <c r="C9716" s="4">
        <f>MONTH(SaleData[[#This Row],[Order Date]])</f>
        <v>12</v>
      </c>
      <c r="D9716" t="s">
        <v>2271</v>
      </c>
      <c r="E9716" t="s">
        <v>24</v>
      </c>
      <c r="F9716" t="s">
        <v>26</v>
      </c>
      <c r="G9716" t="s">
        <v>27</v>
      </c>
      <c r="H9716" t="s">
        <v>1954</v>
      </c>
      <c r="I9716">
        <v>15.98</v>
      </c>
      <c r="J9716">
        <v>2</v>
      </c>
      <c r="K9716">
        <v>5</v>
      </c>
      <c r="M9716" t="s">
        <v>3400</v>
      </c>
    </row>
    <row r="9717" spans="1:13" x14ac:dyDescent="0.25">
      <c r="A9717" s="7">
        <v>43078</v>
      </c>
      <c r="B9717" s="4">
        <f>YEAR(SaleData[[#This Row],[Order Date]])</f>
        <v>2017</v>
      </c>
      <c r="C9717" s="4">
        <f>MONTH(SaleData[[#This Row],[Order Date]])</f>
        <v>12</v>
      </c>
      <c r="D9717" t="s">
        <v>1328</v>
      </c>
      <c r="E9717" t="s">
        <v>43</v>
      </c>
      <c r="F9717" t="s">
        <v>26</v>
      </c>
      <c r="G9717" t="s">
        <v>62</v>
      </c>
      <c r="H9717" t="s">
        <v>1448</v>
      </c>
      <c r="I9717">
        <v>11.16</v>
      </c>
      <c r="J9717">
        <v>2</v>
      </c>
      <c r="K9717">
        <v>2.79</v>
      </c>
      <c r="M9717" t="s">
        <v>3400</v>
      </c>
    </row>
    <row r="9718" spans="1:13" x14ac:dyDescent="0.25">
      <c r="A9718" s="7">
        <v>43078</v>
      </c>
      <c r="B9718" s="4">
        <f>YEAR(SaleData[[#This Row],[Order Date]])</f>
        <v>2017</v>
      </c>
      <c r="C9718" s="4">
        <f>MONTH(SaleData[[#This Row],[Order Date]])</f>
        <v>12</v>
      </c>
      <c r="D9718" t="s">
        <v>1328</v>
      </c>
      <c r="E9718" t="s">
        <v>43</v>
      </c>
      <c r="F9718" t="s">
        <v>16</v>
      </c>
      <c r="G9718" t="s">
        <v>40</v>
      </c>
      <c r="H9718" t="s">
        <v>670</v>
      </c>
      <c r="I9718">
        <v>896.33</v>
      </c>
      <c r="J9718">
        <v>9</v>
      </c>
      <c r="K9718">
        <v>22.41</v>
      </c>
      <c r="M9718" t="s">
        <v>3400</v>
      </c>
    </row>
    <row r="9719" spans="1:13" x14ac:dyDescent="0.25">
      <c r="A9719" s="7">
        <v>43078</v>
      </c>
      <c r="B9719" s="4">
        <f>YEAR(SaleData[[#This Row],[Order Date]])</f>
        <v>2017</v>
      </c>
      <c r="C9719" s="4">
        <f>MONTH(SaleData[[#This Row],[Order Date]])</f>
        <v>12</v>
      </c>
      <c r="D9719" t="s">
        <v>1328</v>
      </c>
      <c r="E9719" t="s">
        <v>43</v>
      </c>
      <c r="F9719" t="s">
        <v>26</v>
      </c>
      <c r="G9719" t="s">
        <v>56</v>
      </c>
      <c r="H9719" t="s">
        <v>2358</v>
      </c>
      <c r="I9719">
        <v>189</v>
      </c>
      <c r="J9719">
        <v>1</v>
      </c>
      <c r="K9719">
        <v>68.040000000000006</v>
      </c>
      <c r="M9719" t="s">
        <v>3400</v>
      </c>
    </row>
    <row r="9720" spans="1:13" x14ac:dyDescent="0.25">
      <c r="A9720" s="7">
        <v>43078</v>
      </c>
      <c r="B9720" s="4">
        <f>YEAR(SaleData[[#This Row],[Order Date]])</f>
        <v>2017</v>
      </c>
      <c r="C9720" s="4">
        <f>MONTH(SaleData[[#This Row],[Order Date]])</f>
        <v>12</v>
      </c>
      <c r="D9720" t="s">
        <v>94</v>
      </c>
      <c r="E9720" t="s">
        <v>24</v>
      </c>
      <c r="F9720" t="s">
        <v>26</v>
      </c>
      <c r="G9720" t="s">
        <v>27</v>
      </c>
      <c r="H9720" t="s">
        <v>291</v>
      </c>
      <c r="I9720">
        <v>143.86000000000001</v>
      </c>
      <c r="J9720">
        <v>9</v>
      </c>
      <c r="K9720">
        <v>48.55</v>
      </c>
      <c r="M9720" t="s">
        <v>3400</v>
      </c>
    </row>
    <row r="9721" spans="1:13" x14ac:dyDescent="0.25">
      <c r="A9721" s="7">
        <v>43078</v>
      </c>
      <c r="B9721" s="4">
        <f>YEAR(SaleData[[#This Row],[Order Date]])</f>
        <v>2017</v>
      </c>
      <c r="C9721" s="4">
        <f>MONTH(SaleData[[#This Row],[Order Date]])</f>
        <v>12</v>
      </c>
      <c r="D9721" t="s">
        <v>2099</v>
      </c>
      <c r="E9721" t="s">
        <v>209</v>
      </c>
      <c r="F9721" t="s">
        <v>26</v>
      </c>
      <c r="G9721" t="s">
        <v>27</v>
      </c>
      <c r="H9721" t="s">
        <v>1765</v>
      </c>
      <c r="I9721">
        <v>419.4</v>
      </c>
      <c r="J9721">
        <v>5</v>
      </c>
      <c r="K9721">
        <v>146.79</v>
      </c>
      <c r="M9721" t="s">
        <v>3400</v>
      </c>
    </row>
    <row r="9722" spans="1:13" x14ac:dyDescent="0.25">
      <c r="A9722" s="7">
        <v>43078</v>
      </c>
      <c r="B9722" s="4">
        <f>YEAR(SaleData[[#This Row],[Order Date]])</f>
        <v>2017</v>
      </c>
      <c r="C9722" s="4">
        <f>MONTH(SaleData[[#This Row],[Order Date]])</f>
        <v>12</v>
      </c>
      <c r="D9722" t="s">
        <v>2099</v>
      </c>
      <c r="E9722" t="s">
        <v>209</v>
      </c>
      <c r="F9722" t="s">
        <v>26</v>
      </c>
      <c r="G9722" t="s">
        <v>46</v>
      </c>
      <c r="H9722" t="s">
        <v>2264</v>
      </c>
      <c r="I9722">
        <v>13.01</v>
      </c>
      <c r="J9722">
        <v>3</v>
      </c>
      <c r="K9722">
        <v>-9.9700000000000006</v>
      </c>
      <c r="M9722" t="s">
        <v>3400</v>
      </c>
    </row>
    <row r="9723" spans="1:13" x14ac:dyDescent="0.25">
      <c r="A9723" s="7">
        <v>43078</v>
      </c>
      <c r="B9723" s="4">
        <f>YEAR(SaleData[[#This Row],[Order Date]])</f>
        <v>2017</v>
      </c>
      <c r="C9723" s="4">
        <f>MONTH(SaleData[[#This Row],[Order Date]])</f>
        <v>12</v>
      </c>
      <c r="D9723" t="s">
        <v>1643</v>
      </c>
      <c r="E9723" t="s">
        <v>43</v>
      </c>
      <c r="F9723" t="s">
        <v>16</v>
      </c>
      <c r="G9723" t="s">
        <v>235</v>
      </c>
      <c r="H9723" t="s">
        <v>2293</v>
      </c>
      <c r="I9723">
        <v>148.26</v>
      </c>
      <c r="J9723">
        <v>3</v>
      </c>
      <c r="K9723">
        <v>15.7</v>
      </c>
      <c r="M9723" t="s">
        <v>3400</v>
      </c>
    </row>
    <row r="9724" spans="1:13" x14ac:dyDescent="0.25">
      <c r="A9724" s="7">
        <v>43078</v>
      </c>
      <c r="B9724" s="4">
        <f>YEAR(SaleData[[#This Row],[Order Date]])</f>
        <v>2017</v>
      </c>
      <c r="C9724" s="4">
        <f>MONTH(SaleData[[#This Row],[Order Date]])</f>
        <v>12</v>
      </c>
      <c r="D9724" t="s">
        <v>619</v>
      </c>
      <c r="E9724" t="s">
        <v>116</v>
      </c>
      <c r="F9724" t="s">
        <v>26</v>
      </c>
      <c r="G9724" t="s">
        <v>46</v>
      </c>
      <c r="H9724" t="s">
        <v>1037</v>
      </c>
      <c r="I9724">
        <v>29.36</v>
      </c>
      <c r="J9724">
        <v>2</v>
      </c>
      <c r="K9724">
        <v>13.51</v>
      </c>
      <c r="M9724" t="s">
        <v>3400</v>
      </c>
    </row>
    <row r="9725" spans="1:13" x14ac:dyDescent="0.25">
      <c r="A9725" s="7">
        <v>43078</v>
      </c>
      <c r="B9725" s="4">
        <f>YEAR(SaleData[[#This Row],[Order Date]])</f>
        <v>2017</v>
      </c>
      <c r="C9725" s="4">
        <f>MONTH(SaleData[[#This Row],[Order Date]])</f>
        <v>12</v>
      </c>
      <c r="D9725" t="s">
        <v>619</v>
      </c>
      <c r="E9725" t="s">
        <v>116</v>
      </c>
      <c r="F9725" t="s">
        <v>26</v>
      </c>
      <c r="G9725" t="s">
        <v>56</v>
      </c>
      <c r="H9725" t="s">
        <v>1702</v>
      </c>
      <c r="I9725">
        <v>214.9</v>
      </c>
      <c r="J9725">
        <v>5</v>
      </c>
      <c r="K9725">
        <v>62.32</v>
      </c>
      <c r="M9725" t="s">
        <v>3400</v>
      </c>
    </row>
    <row r="9726" spans="1:13" x14ac:dyDescent="0.25">
      <c r="A9726" s="7">
        <v>43078</v>
      </c>
      <c r="B9726" s="4">
        <f>YEAR(SaleData[[#This Row],[Order Date]])</f>
        <v>2017</v>
      </c>
      <c r="C9726" s="4">
        <f>MONTH(SaleData[[#This Row],[Order Date]])</f>
        <v>12</v>
      </c>
      <c r="D9726" t="s">
        <v>619</v>
      </c>
      <c r="E9726" t="s">
        <v>116</v>
      </c>
      <c r="F9726" t="s">
        <v>26</v>
      </c>
      <c r="G9726" t="s">
        <v>46</v>
      </c>
      <c r="H9726" t="s">
        <v>1187</v>
      </c>
      <c r="I9726">
        <v>15.92</v>
      </c>
      <c r="J9726">
        <v>4</v>
      </c>
      <c r="K9726">
        <v>7.48</v>
      </c>
      <c r="M9726" t="s">
        <v>3400</v>
      </c>
    </row>
    <row r="9727" spans="1:13" x14ac:dyDescent="0.25">
      <c r="A9727" s="7">
        <v>43078</v>
      </c>
      <c r="B9727" s="4">
        <f>YEAR(SaleData[[#This Row],[Order Date]])</f>
        <v>2017</v>
      </c>
      <c r="C9727" s="4">
        <f>MONTH(SaleData[[#This Row],[Order Date]])</f>
        <v>12</v>
      </c>
      <c r="D9727" t="s">
        <v>619</v>
      </c>
      <c r="E9727" t="s">
        <v>116</v>
      </c>
      <c r="F9727" t="s">
        <v>11</v>
      </c>
      <c r="G9727" t="s">
        <v>12</v>
      </c>
      <c r="H9727" t="s">
        <v>908</v>
      </c>
      <c r="I9727">
        <v>146.44999999999999</v>
      </c>
      <c r="J9727">
        <v>5</v>
      </c>
      <c r="K9727">
        <v>48.33</v>
      </c>
      <c r="M9727" t="s">
        <v>3400</v>
      </c>
    </row>
    <row r="9728" spans="1:13" x14ac:dyDescent="0.25">
      <c r="A9728" s="7">
        <v>43078</v>
      </c>
      <c r="B9728" s="4">
        <f>YEAR(SaleData[[#This Row],[Order Date]])</f>
        <v>2017</v>
      </c>
      <c r="C9728" s="4">
        <f>MONTH(SaleData[[#This Row],[Order Date]])</f>
        <v>12</v>
      </c>
      <c r="D9728" t="s">
        <v>619</v>
      </c>
      <c r="E9728" t="s">
        <v>116</v>
      </c>
      <c r="F9728" t="s">
        <v>26</v>
      </c>
      <c r="G9728" t="s">
        <v>36</v>
      </c>
      <c r="H9728" t="s">
        <v>1180</v>
      </c>
      <c r="I9728">
        <v>15.14</v>
      </c>
      <c r="J9728">
        <v>1</v>
      </c>
      <c r="K9728">
        <v>0.61</v>
      </c>
      <c r="M9728" t="s">
        <v>3400</v>
      </c>
    </row>
    <row r="9729" spans="1:13" x14ac:dyDescent="0.25">
      <c r="A9729" s="7">
        <v>43078</v>
      </c>
      <c r="B9729" s="4">
        <f>YEAR(SaleData[[#This Row],[Order Date]])</f>
        <v>2017</v>
      </c>
      <c r="C9729" s="4">
        <f>MONTH(SaleData[[#This Row],[Order Date]])</f>
        <v>12</v>
      </c>
      <c r="D9729" t="s">
        <v>619</v>
      </c>
      <c r="E9729" t="s">
        <v>116</v>
      </c>
      <c r="F9729" t="s">
        <v>26</v>
      </c>
      <c r="G9729" t="s">
        <v>44</v>
      </c>
      <c r="H9729" t="s">
        <v>739</v>
      </c>
      <c r="I9729">
        <v>5.76</v>
      </c>
      <c r="J9729">
        <v>2</v>
      </c>
      <c r="K9729">
        <v>2.65</v>
      </c>
      <c r="M9729" t="s">
        <v>3400</v>
      </c>
    </row>
    <row r="9730" spans="1:13" x14ac:dyDescent="0.25">
      <c r="A9730" s="7">
        <v>43078</v>
      </c>
      <c r="B9730" s="4">
        <f>YEAR(SaleData[[#This Row],[Order Date]])</f>
        <v>2017</v>
      </c>
      <c r="C9730" s="4">
        <f>MONTH(SaleData[[#This Row],[Order Date]])</f>
        <v>12</v>
      </c>
      <c r="D9730" t="s">
        <v>619</v>
      </c>
      <c r="E9730" t="s">
        <v>116</v>
      </c>
      <c r="F9730" t="s">
        <v>11</v>
      </c>
      <c r="G9730" t="s">
        <v>141</v>
      </c>
      <c r="H9730" t="s">
        <v>561</v>
      </c>
      <c r="I9730">
        <v>1399.98</v>
      </c>
      <c r="J9730">
        <v>2</v>
      </c>
      <c r="K9730">
        <v>629.99</v>
      </c>
      <c r="M9730" t="s">
        <v>3400</v>
      </c>
    </row>
    <row r="9731" spans="1:13" x14ac:dyDescent="0.25">
      <c r="A9731" s="7">
        <v>43078</v>
      </c>
      <c r="B9731" s="4">
        <f>YEAR(SaleData[[#This Row],[Order Date]])</f>
        <v>2017</v>
      </c>
      <c r="C9731" s="4">
        <f>MONTH(SaleData[[#This Row],[Order Date]])</f>
        <v>12</v>
      </c>
      <c r="D9731" t="s">
        <v>217</v>
      </c>
      <c r="E9731" t="s">
        <v>87</v>
      </c>
      <c r="F9731" t="s">
        <v>26</v>
      </c>
      <c r="G9731" t="s">
        <v>46</v>
      </c>
      <c r="H9731" t="s">
        <v>1292</v>
      </c>
      <c r="I9731">
        <v>11.09</v>
      </c>
      <c r="J9731">
        <v>7</v>
      </c>
      <c r="K9731">
        <v>-8.1300000000000008</v>
      </c>
      <c r="M9731" t="s">
        <v>3400</v>
      </c>
    </row>
    <row r="9732" spans="1:13" x14ac:dyDescent="0.25">
      <c r="A9732" s="7">
        <v>43078</v>
      </c>
      <c r="B9732" s="4">
        <f>YEAR(SaleData[[#This Row],[Order Date]])</f>
        <v>2017</v>
      </c>
      <c r="C9732" s="4">
        <f>MONTH(SaleData[[#This Row],[Order Date]])</f>
        <v>12</v>
      </c>
      <c r="D9732" t="s">
        <v>1010</v>
      </c>
      <c r="E9732" t="s">
        <v>69</v>
      </c>
      <c r="F9732" t="s">
        <v>26</v>
      </c>
      <c r="G9732" t="s">
        <v>46</v>
      </c>
      <c r="H9732" t="s">
        <v>2359</v>
      </c>
      <c r="I9732">
        <v>54.9</v>
      </c>
      <c r="J9732">
        <v>5</v>
      </c>
      <c r="K9732">
        <v>26.9</v>
      </c>
      <c r="M9732" t="s">
        <v>3400</v>
      </c>
    </row>
    <row r="9733" spans="1:13" x14ac:dyDescent="0.25">
      <c r="A9733" s="7">
        <v>43079</v>
      </c>
      <c r="B9733" s="4">
        <f>YEAR(SaleData[[#This Row],[Order Date]])</f>
        <v>2017</v>
      </c>
      <c r="C9733" s="4">
        <f>MONTH(SaleData[[#This Row],[Order Date]])</f>
        <v>12</v>
      </c>
      <c r="D9733" t="s">
        <v>1775</v>
      </c>
      <c r="E9733" t="s">
        <v>43</v>
      </c>
      <c r="F9733" t="s">
        <v>26</v>
      </c>
      <c r="G9733" t="s">
        <v>46</v>
      </c>
      <c r="H9733" t="s">
        <v>790</v>
      </c>
      <c r="I9733">
        <v>19.940000000000001</v>
      </c>
      <c r="J9733">
        <v>4</v>
      </c>
      <c r="K9733">
        <v>7.23</v>
      </c>
      <c r="M9733" t="s">
        <v>3400</v>
      </c>
    </row>
    <row r="9734" spans="1:13" x14ac:dyDescent="0.25">
      <c r="A9734" s="7">
        <v>43079</v>
      </c>
      <c r="B9734" s="4">
        <f>YEAR(SaleData[[#This Row],[Order Date]])</f>
        <v>2017</v>
      </c>
      <c r="C9734" s="4">
        <f>MONTH(SaleData[[#This Row],[Order Date]])</f>
        <v>12</v>
      </c>
      <c r="D9734" t="s">
        <v>1775</v>
      </c>
      <c r="E9734" t="s">
        <v>43</v>
      </c>
      <c r="F9734" t="s">
        <v>26</v>
      </c>
      <c r="G9734" t="s">
        <v>46</v>
      </c>
      <c r="H9734" t="s">
        <v>684</v>
      </c>
      <c r="I9734">
        <v>65.569999999999993</v>
      </c>
      <c r="J9734">
        <v>2</v>
      </c>
      <c r="K9734">
        <v>22.95</v>
      </c>
      <c r="M9734" t="s">
        <v>3401</v>
      </c>
    </row>
    <row r="9735" spans="1:13" x14ac:dyDescent="0.25">
      <c r="A9735" s="7">
        <v>43079</v>
      </c>
      <c r="B9735" s="4">
        <f>YEAR(SaleData[[#This Row],[Order Date]])</f>
        <v>2017</v>
      </c>
      <c r="C9735" s="4">
        <f>MONTH(SaleData[[#This Row],[Order Date]])</f>
        <v>12</v>
      </c>
      <c r="D9735" t="s">
        <v>937</v>
      </c>
      <c r="E9735" t="s">
        <v>87</v>
      </c>
      <c r="F9735" t="s">
        <v>11</v>
      </c>
      <c r="G9735" t="s">
        <v>12</v>
      </c>
      <c r="H9735" t="s">
        <v>2325</v>
      </c>
      <c r="I9735">
        <v>14.2</v>
      </c>
      <c r="J9735">
        <v>1</v>
      </c>
      <c r="K9735">
        <v>3.37</v>
      </c>
      <c r="M9735" t="s">
        <v>3401</v>
      </c>
    </row>
    <row r="9736" spans="1:13" x14ac:dyDescent="0.25">
      <c r="A9736" s="7">
        <v>43079</v>
      </c>
      <c r="B9736" s="4">
        <f>YEAR(SaleData[[#This Row],[Order Date]])</f>
        <v>2017</v>
      </c>
      <c r="C9736" s="4">
        <f>MONTH(SaleData[[#This Row],[Order Date]])</f>
        <v>12</v>
      </c>
      <c r="D9736" t="s">
        <v>1895</v>
      </c>
      <c r="E9736" t="s">
        <v>332</v>
      </c>
      <c r="F9736" t="s">
        <v>26</v>
      </c>
      <c r="G9736" t="s">
        <v>46</v>
      </c>
      <c r="H9736" t="s">
        <v>582</v>
      </c>
      <c r="I9736">
        <v>34.5</v>
      </c>
      <c r="J9736">
        <v>3</v>
      </c>
      <c r="K9736">
        <v>15.53</v>
      </c>
      <c r="M9736" t="s">
        <v>3401</v>
      </c>
    </row>
    <row r="9737" spans="1:13" x14ac:dyDescent="0.25">
      <c r="A9737" s="7">
        <v>43079</v>
      </c>
      <c r="B9737" s="4">
        <f>YEAR(SaleData[[#This Row],[Order Date]])</f>
        <v>2017</v>
      </c>
      <c r="C9737" s="4">
        <f>MONTH(SaleData[[#This Row],[Order Date]])</f>
        <v>12</v>
      </c>
      <c r="D9737" t="s">
        <v>453</v>
      </c>
      <c r="E9737" t="s">
        <v>98</v>
      </c>
      <c r="F9737" t="s">
        <v>16</v>
      </c>
      <c r="G9737" t="s">
        <v>40</v>
      </c>
      <c r="H9737" t="s">
        <v>2018</v>
      </c>
      <c r="I9737">
        <v>1669.6</v>
      </c>
      <c r="J9737">
        <v>4</v>
      </c>
      <c r="K9737">
        <v>116.87</v>
      </c>
      <c r="M9737" t="s">
        <v>3401</v>
      </c>
    </row>
    <row r="9738" spans="1:13" x14ac:dyDescent="0.25">
      <c r="A9738" s="7">
        <v>43079</v>
      </c>
      <c r="B9738" s="4">
        <f>YEAR(SaleData[[#This Row],[Order Date]])</f>
        <v>2017</v>
      </c>
      <c r="C9738" s="4">
        <f>MONTH(SaleData[[#This Row],[Order Date]])</f>
        <v>12</v>
      </c>
      <c r="D9738" t="s">
        <v>2144</v>
      </c>
      <c r="E9738" t="s">
        <v>87</v>
      </c>
      <c r="F9738" t="s">
        <v>26</v>
      </c>
      <c r="G9738" t="s">
        <v>27</v>
      </c>
      <c r="H9738" t="s">
        <v>797</v>
      </c>
      <c r="I9738">
        <v>10.37</v>
      </c>
      <c r="J9738">
        <v>2</v>
      </c>
      <c r="K9738">
        <v>3.63</v>
      </c>
      <c r="M9738" t="s">
        <v>3401</v>
      </c>
    </row>
    <row r="9739" spans="1:13" x14ac:dyDescent="0.25">
      <c r="A9739" s="7">
        <v>43079</v>
      </c>
      <c r="B9739" s="4">
        <f>YEAR(SaleData[[#This Row],[Order Date]])</f>
        <v>2017</v>
      </c>
      <c r="C9739" s="4">
        <f>MONTH(SaleData[[#This Row],[Order Date]])</f>
        <v>12</v>
      </c>
      <c r="D9739" t="s">
        <v>2144</v>
      </c>
      <c r="E9739" t="s">
        <v>87</v>
      </c>
      <c r="F9739" t="s">
        <v>16</v>
      </c>
      <c r="G9739" t="s">
        <v>34</v>
      </c>
      <c r="H9739" t="s">
        <v>1888</v>
      </c>
      <c r="I9739">
        <v>310.88</v>
      </c>
      <c r="J9739">
        <v>2</v>
      </c>
      <c r="K9739">
        <v>23.32</v>
      </c>
      <c r="M9739" t="s">
        <v>3401</v>
      </c>
    </row>
    <row r="9740" spans="1:13" x14ac:dyDescent="0.25">
      <c r="A9740" s="7">
        <v>43079</v>
      </c>
      <c r="B9740" s="4">
        <f>YEAR(SaleData[[#This Row],[Order Date]])</f>
        <v>2017</v>
      </c>
      <c r="C9740" s="4">
        <f>MONTH(SaleData[[#This Row],[Order Date]])</f>
        <v>12</v>
      </c>
      <c r="D9740" t="s">
        <v>399</v>
      </c>
      <c r="E9740" t="s">
        <v>321</v>
      </c>
      <c r="F9740" t="s">
        <v>26</v>
      </c>
      <c r="G9740" t="s">
        <v>156</v>
      </c>
      <c r="H9740" t="s">
        <v>309</v>
      </c>
      <c r="I9740">
        <v>10.86</v>
      </c>
      <c r="J9740">
        <v>3</v>
      </c>
      <c r="K9740">
        <v>5.0999999999999996</v>
      </c>
      <c r="M9740" t="s">
        <v>3401</v>
      </c>
    </row>
    <row r="9741" spans="1:13" x14ac:dyDescent="0.25">
      <c r="A9741" s="7">
        <v>43079</v>
      </c>
      <c r="B9741" s="4">
        <f>YEAR(SaleData[[#This Row],[Order Date]])</f>
        <v>2017</v>
      </c>
      <c r="C9741" s="4">
        <f>MONTH(SaleData[[#This Row],[Order Date]])</f>
        <v>12</v>
      </c>
      <c r="D9741" t="s">
        <v>399</v>
      </c>
      <c r="E9741" t="s">
        <v>321</v>
      </c>
      <c r="F9741" t="s">
        <v>26</v>
      </c>
      <c r="G9741" t="s">
        <v>56</v>
      </c>
      <c r="H9741" t="s">
        <v>2365</v>
      </c>
      <c r="I9741">
        <v>426.79</v>
      </c>
      <c r="J9741">
        <v>7</v>
      </c>
      <c r="K9741">
        <v>123.77</v>
      </c>
      <c r="M9741" t="s">
        <v>3401</v>
      </c>
    </row>
    <row r="9742" spans="1:13" x14ac:dyDescent="0.25">
      <c r="A9742" s="7">
        <v>43079</v>
      </c>
      <c r="B9742" s="4">
        <f>YEAR(SaleData[[#This Row],[Order Date]])</f>
        <v>2017</v>
      </c>
      <c r="C9742" s="4">
        <f>MONTH(SaleData[[#This Row],[Order Date]])</f>
        <v>12</v>
      </c>
      <c r="D9742" t="s">
        <v>1436</v>
      </c>
      <c r="E9742" t="s">
        <v>75</v>
      </c>
      <c r="F9742" t="s">
        <v>16</v>
      </c>
      <c r="G9742" t="s">
        <v>34</v>
      </c>
      <c r="H9742" t="s">
        <v>1221</v>
      </c>
      <c r="I9742">
        <v>19.100000000000001</v>
      </c>
      <c r="J9742">
        <v>3</v>
      </c>
      <c r="K9742">
        <v>5.73</v>
      </c>
      <c r="M9742" t="s">
        <v>3401</v>
      </c>
    </row>
    <row r="9743" spans="1:13" x14ac:dyDescent="0.25">
      <c r="A9743" s="7">
        <v>43079</v>
      </c>
      <c r="B9743" s="4">
        <f>YEAR(SaleData[[#This Row],[Order Date]])</f>
        <v>2017</v>
      </c>
      <c r="C9743" s="4">
        <f>MONTH(SaleData[[#This Row],[Order Date]])</f>
        <v>12</v>
      </c>
      <c r="D9743" t="s">
        <v>1775</v>
      </c>
      <c r="E9743" t="s">
        <v>15</v>
      </c>
      <c r="F9743" t="s">
        <v>11</v>
      </c>
      <c r="G9743" t="s">
        <v>12</v>
      </c>
      <c r="H9743" t="s">
        <v>473</v>
      </c>
      <c r="I9743">
        <v>49.08</v>
      </c>
      <c r="J9743">
        <v>3</v>
      </c>
      <c r="K9743">
        <v>4.91</v>
      </c>
      <c r="M9743" t="s">
        <v>3401</v>
      </c>
    </row>
    <row r="9744" spans="1:13" x14ac:dyDescent="0.25">
      <c r="A9744" s="7">
        <v>43079</v>
      </c>
      <c r="B9744" s="4">
        <f>YEAR(SaleData[[#This Row],[Order Date]])</f>
        <v>2017</v>
      </c>
      <c r="C9744" s="4">
        <f>MONTH(SaleData[[#This Row],[Order Date]])</f>
        <v>12</v>
      </c>
      <c r="D9744" t="s">
        <v>1775</v>
      </c>
      <c r="E9744" t="s">
        <v>15</v>
      </c>
      <c r="F9744" t="s">
        <v>26</v>
      </c>
      <c r="G9744" t="s">
        <v>36</v>
      </c>
      <c r="H9744" t="s">
        <v>1841</v>
      </c>
      <c r="I9744">
        <v>324.89999999999998</v>
      </c>
      <c r="J9744">
        <v>5</v>
      </c>
      <c r="K9744">
        <v>38.99</v>
      </c>
      <c r="M9744" t="s">
        <v>3401</v>
      </c>
    </row>
    <row r="9745" spans="1:13" x14ac:dyDescent="0.25">
      <c r="A9745" s="7">
        <v>43079</v>
      </c>
      <c r="B9745" s="4">
        <f>YEAR(SaleData[[#This Row],[Order Date]])</f>
        <v>2017</v>
      </c>
      <c r="C9745" s="4">
        <f>MONTH(SaleData[[#This Row],[Order Date]])</f>
        <v>12</v>
      </c>
      <c r="D9745" t="s">
        <v>1775</v>
      </c>
      <c r="E9745" t="s">
        <v>15</v>
      </c>
      <c r="F9745" t="s">
        <v>26</v>
      </c>
      <c r="G9745" t="s">
        <v>62</v>
      </c>
      <c r="H9745" t="s">
        <v>2380</v>
      </c>
      <c r="I9745">
        <v>18.239999999999998</v>
      </c>
      <c r="J9745">
        <v>3</v>
      </c>
      <c r="K9745">
        <v>5.29</v>
      </c>
      <c r="M9745" t="s">
        <v>3401</v>
      </c>
    </row>
    <row r="9746" spans="1:13" x14ac:dyDescent="0.25">
      <c r="A9746" s="7">
        <v>43079</v>
      </c>
      <c r="B9746" s="4">
        <f>YEAR(SaleData[[#This Row],[Order Date]])</f>
        <v>2017</v>
      </c>
      <c r="C9746" s="4">
        <f>MONTH(SaleData[[#This Row],[Order Date]])</f>
        <v>12</v>
      </c>
      <c r="D9746" t="s">
        <v>1301</v>
      </c>
      <c r="E9746" t="s">
        <v>454</v>
      </c>
      <c r="F9746" t="s">
        <v>11</v>
      </c>
      <c r="G9746" t="s">
        <v>12</v>
      </c>
      <c r="H9746" t="s">
        <v>1072</v>
      </c>
      <c r="I9746">
        <v>599.97</v>
      </c>
      <c r="J9746">
        <v>3</v>
      </c>
      <c r="K9746">
        <v>257.99</v>
      </c>
      <c r="M9746" t="s">
        <v>3402</v>
      </c>
    </row>
    <row r="9747" spans="1:13" x14ac:dyDescent="0.25">
      <c r="A9747" s="7">
        <v>43079</v>
      </c>
      <c r="B9747" s="4">
        <f>YEAR(SaleData[[#This Row],[Order Date]])</f>
        <v>2017</v>
      </c>
      <c r="C9747" s="4">
        <f>MONTH(SaleData[[#This Row],[Order Date]])</f>
        <v>12</v>
      </c>
      <c r="D9747" t="s">
        <v>1301</v>
      </c>
      <c r="E9747" t="s">
        <v>454</v>
      </c>
      <c r="F9747" t="s">
        <v>11</v>
      </c>
      <c r="G9747" t="s">
        <v>21</v>
      </c>
      <c r="H9747" t="s">
        <v>1646</v>
      </c>
      <c r="I9747">
        <v>38.97</v>
      </c>
      <c r="J9747">
        <v>3</v>
      </c>
      <c r="K9747">
        <v>0.78</v>
      </c>
      <c r="M9747" t="s">
        <v>3402</v>
      </c>
    </row>
    <row r="9748" spans="1:13" x14ac:dyDescent="0.25">
      <c r="A9748" s="7">
        <v>43079</v>
      </c>
      <c r="B9748" s="4">
        <f>YEAR(SaleData[[#This Row],[Order Date]])</f>
        <v>2017</v>
      </c>
      <c r="C9748" s="4">
        <f>MONTH(SaleData[[#This Row],[Order Date]])</f>
        <v>12</v>
      </c>
      <c r="D9748" t="s">
        <v>1301</v>
      </c>
      <c r="E9748" t="s">
        <v>454</v>
      </c>
      <c r="F9748" t="s">
        <v>26</v>
      </c>
      <c r="G9748" t="s">
        <v>46</v>
      </c>
      <c r="H9748" t="s">
        <v>2113</v>
      </c>
      <c r="I9748">
        <v>45.84</v>
      </c>
      <c r="J9748">
        <v>8</v>
      </c>
      <c r="K9748">
        <v>22</v>
      </c>
      <c r="M9748" t="s">
        <v>3402</v>
      </c>
    </row>
    <row r="9749" spans="1:13" x14ac:dyDescent="0.25">
      <c r="A9749" s="7">
        <v>43079</v>
      </c>
      <c r="B9749" s="4">
        <f>YEAR(SaleData[[#This Row],[Order Date]])</f>
        <v>2017</v>
      </c>
      <c r="C9749" s="4">
        <f>MONTH(SaleData[[#This Row],[Order Date]])</f>
        <v>12</v>
      </c>
      <c r="D9749" t="s">
        <v>1743</v>
      </c>
      <c r="E9749" t="s">
        <v>43</v>
      </c>
      <c r="F9749" t="s">
        <v>11</v>
      </c>
      <c r="G9749" t="s">
        <v>21</v>
      </c>
      <c r="H9749" t="s">
        <v>1044</v>
      </c>
      <c r="I9749">
        <v>95.84</v>
      </c>
      <c r="J9749">
        <v>4</v>
      </c>
      <c r="K9749">
        <v>34.74</v>
      </c>
      <c r="M9749" t="s">
        <v>3402</v>
      </c>
    </row>
    <row r="9750" spans="1:13" x14ac:dyDescent="0.25">
      <c r="A9750" s="7">
        <v>43079</v>
      </c>
      <c r="B9750" s="4">
        <f>YEAR(SaleData[[#This Row],[Order Date]])</f>
        <v>2017</v>
      </c>
      <c r="C9750" s="4">
        <f>MONTH(SaleData[[#This Row],[Order Date]])</f>
        <v>12</v>
      </c>
      <c r="D9750" t="s">
        <v>1743</v>
      </c>
      <c r="E9750" t="s">
        <v>43</v>
      </c>
      <c r="F9750" t="s">
        <v>26</v>
      </c>
      <c r="G9750" t="s">
        <v>27</v>
      </c>
      <c r="H9750" t="s">
        <v>520</v>
      </c>
      <c r="I9750">
        <v>12.96</v>
      </c>
      <c r="J9750">
        <v>2</v>
      </c>
      <c r="K9750">
        <v>6.22</v>
      </c>
      <c r="M9750" t="s">
        <v>3402</v>
      </c>
    </row>
    <row r="9751" spans="1:13" x14ac:dyDescent="0.25">
      <c r="A9751" s="7">
        <v>43079</v>
      </c>
      <c r="B9751" s="4">
        <f>YEAR(SaleData[[#This Row],[Order Date]])</f>
        <v>2017</v>
      </c>
      <c r="C9751" s="4">
        <f>MONTH(SaleData[[#This Row],[Order Date]])</f>
        <v>12</v>
      </c>
      <c r="D9751" t="s">
        <v>1866</v>
      </c>
      <c r="E9751" t="s">
        <v>349</v>
      </c>
      <c r="F9751" t="s">
        <v>16</v>
      </c>
      <c r="G9751" t="s">
        <v>34</v>
      </c>
      <c r="H9751" t="s">
        <v>1280</v>
      </c>
      <c r="I9751">
        <v>14.76</v>
      </c>
      <c r="J9751">
        <v>2</v>
      </c>
      <c r="K9751">
        <v>4.28</v>
      </c>
      <c r="M9751" t="s">
        <v>3402</v>
      </c>
    </row>
    <row r="9752" spans="1:13" x14ac:dyDescent="0.25">
      <c r="A9752" s="7">
        <v>43079</v>
      </c>
      <c r="B9752" s="4">
        <f>YEAR(SaleData[[#This Row],[Order Date]])</f>
        <v>2017</v>
      </c>
      <c r="C9752" s="4">
        <f>MONTH(SaleData[[#This Row],[Order Date]])</f>
        <v>12</v>
      </c>
      <c r="D9752" t="s">
        <v>410</v>
      </c>
      <c r="E9752" t="s">
        <v>87</v>
      </c>
      <c r="F9752" t="s">
        <v>26</v>
      </c>
      <c r="G9752" t="s">
        <v>46</v>
      </c>
      <c r="H9752" t="s">
        <v>1701</v>
      </c>
      <c r="I9752">
        <v>3.27</v>
      </c>
      <c r="J9752">
        <v>1</v>
      </c>
      <c r="K9752">
        <v>-2.5099999999999998</v>
      </c>
      <c r="M9752" t="s">
        <v>3402</v>
      </c>
    </row>
    <row r="9753" spans="1:13" x14ac:dyDescent="0.25">
      <c r="A9753" s="7">
        <v>43079</v>
      </c>
      <c r="B9753" s="4">
        <f>YEAR(SaleData[[#This Row],[Order Date]])</f>
        <v>2017</v>
      </c>
      <c r="C9753" s="4">
        <f>MONTH(SaleData[[#This Row],[Order Date]])</f>
        <v>12</v>
      </c>
      <c r="D9753" t="s">
        <v>410</v>
      </c>
      <c r="E9753" t="s">
        <v>87</v>
      </c>
      <c r="F9753" t="s">
        <v>16</v>
      </c>
      <c r="G9753" t="s">
        <v>34</v>
      </c>
      <c r="H9753" t="s">
        <v>285</v>
      </c>
      <c r="I9753">
        <v>87.92</v>
      </c>
      <c r="J9753">
        <v>5</v>
      </c>
      <c r="K9753">
        <v>15.39</v>
      </c>
      <c r="M9753" t="s">
        <v>3402</v>
      </c>
    </row>
    <row r="9754" spans="1:13" x14ac:dyDescent="0.25">
      <c r="A9754" s="7">
        <v>43080</v>
      </c>
      <c r="B9754" s="4">
        <f>YEAR(SaleData[[#This Row],[Order Date]])</f>
        <v>2017</v>
      </c>
      <c r="C9754" s="4">
        <f>MONTH(SaleData[[#This Row],[Order Date]])</f>
        <v>12</v>
      </c>
      <c r="D9754" t="s">
        <v>1262</v>
      </c>
      <c r="E9754" t="s">
        <v>20</v>
      </c>
      <c r="F9754" t="s">
        <v>26</v>
      </c>
      <c r="G9754" t="s">
        <v>46</v>
      </c>
      <c r="H9754" t="s">
        <v>237</v>
      </c>
      <c r="I9754">
        <v>23.36</v>
      </c>
      <c r="J9754">
        <v>4</v>
      </c>
      <c r="K9754">
        <v>7.88</v>
      </c>
      <c r="M9754" t="s">
        <v>3402</v>
      </c>
    </row>
    <row r="9755" spans="1:13" x14ac:dyDescent="0.25">
      <c r="A9755" s="7">
        <v>43080</v>
      </c>
      <c r="B9755" s="4">
        <f>YEAR(SaleData[[#This Row],[Order Date]])</f>
        <v>2017</v>
      </c>
      <c r="C9755" s="4">
        <f>MONTH(SaleData[[#This Row],[Order Date]])</f>
        <v>12</v>
      </c>
      <c r="D9755" t="s">
        <v>1262</v>
      </c>
      <c r="E9755" t="s">
        <v>20</v>
      </c>
      <c r="F9755" t="s">
        <v>11</v>
      </c>
      <c r="G9755" t="s">
        <v>12</v>
      </c>
      <c r="H9755" t="s">
        <v>1579</v>
      </c>
      <c r="I9755">
        <v>39.979999999999997</v>
      </c>
      <c r="J9755">
        <v>2</v>
      </c>
      <c r="K9755">
        <v>13.59</v>
      </c>
      <c r="M9755" t="s">
        <v>3402</v>
      </c>
    </row>
    <row r="9756" spans="1:13" x14ac:dyDescent="0.25">
      <c r="A9756" s="7">
        <v>43080</v>
      </c>
      <c r="B9756" s="4">
        <f>YEAR(SaleData[[#This Row],[Order Date]])</f>
        <v>2017</v>
      </c>
      <c r="C9756" s="4">
        <f>MONTH(SaleData[[#This Row],[Order Date]])</f>
        <v>12</v>
      </c>
      <c r="D9756" t="s">
        <v>828</v>
      </c>
      <c r="E9756" t="s">
        <v>87</v>
      </c>
      <c r="F9756" t="s">
        <v>16</v>
      </c>
      <c r="G9756" t="s">
        <v>17</v>
      </c>
      <c r="H9756" t="s">
        <v>2393</v>
      </c>
      <c r="I9756">
        <v>63.69</v>
      </c>
      <c r="J9756">
        <v>1</v>
      </c>
      <c r="K9756">
        <v>-9.1</v>
      </c>
      <c r="M9756" t="s">
        <v>3402</v>
      </c>
    </row>
    <row r="9757" spans="1:13" x14ac:dyDescent="0.25">
      <c r="A9757" s="7">
        <v>43080</v>
      </c>
      <c r="B9757" s="4">
        <f>YEAR(SaleData[[#This Row],[Order Date]])</f>
        <v>2017</v>
      </c>
      <c r="C9757" s="4">
        <f>MONTH(SaleData[[#This Row],[Order Date]])</f>
        <v>12</v>
      </c>
      <c r="D9757" t="s">
        <v>2394</v>
      </c>
      <c r="E9757" t="s">
        <v>24</v>
      </c>
      <c r="F9757" t="s">
        <v>26</v>
      </c>
      <c r="G9757" t="s">
        <v>27</v>
      </c>
      <c r="H9757" t="s">
        <v>779</v>
      </c>
      <c r="I9757">
        <v>10.37</v>
      </c>
      <c r="J9757">
        <v>2</v>
      </c>
      <c r="K9757">
        <v>3.63</v>
      </c>
      <c r="M9757" t="s">
        <v>3402</v>
      </c>
    </row>
    <row r="9758" spans="1:13" x14ac:dyDescent="0.25">
      <c r="A9758" s="7">
        <v>43080</v>
      </c>
      <c r="B9758" s="4">
        <f>YEAR(SaleData[[#This Row],[Order Date]])</f>
        <v>2017</v>
      </c>
      <c r="C9758" s="4">
        <f>MONTH(SaleData[[#This Row],[Order Date]])</f>
        <v>12</v>
      </c>
      <c r="D9758" t="s">
        <v>2394</v>
      </c>
      <c r="E9758" t="s">
        <v>24</v>
      </c>
      <c r="F9758" t="s">
        <v>16</v>
      </c>
      <c r="G9758" t="s">
        <v>34</v>
      </c>
      <c r="H9758" t="s">
        <v>1888</v>
      </c>
      <c r="I9758">
        <v>77.72</v>
      </c>
      <c r="J9758">
        <v>1</v>
      </c>
      <c r="K9758">
        <v>-66.06</v>
      </c>
      <c r="M9758" t="s">
        <v>3402</v>
      </c>
    </row>
    <row r="9759" spans="1:13" x14ac:dyDescent="0.25">
      <c r="A9759" s="7">
        <v>43080</v>
      </c>
      <c r="B9759" s="4">
        <f>YEAR(SaleData[[#This Row],[Order Date]])</f>
        <v>2017</v>
      </c>
      <c r="C9759" s="4">
        <f>MONTH(SaleData[[#This Row],[Order Date]])</f>
        <v>12</v>
      </c>
      <c r="D9759" t="s">
        <v>2394</v>
      </c>
      <c r="E9759" t="s">
        <v>24</v>
      </c>
      <c r="F9759" t="s">
        <v>16</v>
      </c>
      <c r="G9759" t="s">
        <v>17</v>
      </c>
      <c r="H9759" t="s">
        <v>842</v>
      </c>
      <c r="I9759">
        <v>520.46</v>
      </c>
      <c r="J9759">
        <v>2</v>
      </c>
      <c r="K9759">
        <v>-14.87</v>
      </c>
      <c r="M9759" t="s">
        <v>3402</v>
      </c>
    </row>
    <row r="9760" spans="1:13" x14ac:dyDescent="0.25">
      <c r="A9760" s="7">
        <v>43080</v>
      </c>
      <c r="B9760" s="4">
        <f>YEAR(SaleData[[#This Row],[Order Date]])</f>
        <v>2017</v>
      </c>
      <c r="C9760" s="4">
        <f>MONTH(SaleData[[#This Row],[Order Date]])</f>
        <v>12</v>
      </c>
      <c r="D9760" t="s">
        <v>242</v>
      </c>
      <c r="E9760" t="s">
        <v>49</v>
      </c>
      <c r="F9760" t="s">
        <v>11</v>
      </c>
      <c r="G9760" t="s">
        <v>21</v>
      </c>
      <c r="H9760" t="s">
        <v>1071</v>
      </c>
      <c r="I9760">
        <v>128.85</v>
      </c>
      <c r="J9760">
        <v>3</v>
      </c>
      <c r="K9760">
        <v>3.87</v>
      </c>
      <c r="M9760" t="s">
        <v>3402</v>
      </c>
    </row>
    <row r="9761" spans="1:13" x14ac:dyDescent="0.25">
      <c r="A9761" s="7">
        <v>43080</v>
      </c>
      <c r="B9761" s="4">
        <f>YEAR(SaleData[[#This Row],[Order Date]])</f>
        <v>2017</v>
      </c>
      <c r="C9761" s="4">
        <f>MONTH(SaleData[[#This Row],[Order Date]])</f>
        <v>12</v>
      </c>
      <c r="D9761" t="s">
        <v>1805</v>
      </c>
      <c r="E9761" t="s">
        <v>24</v>
      </c>
      <c r="F9761" t="s">
        <v>11</v>
      </c>
      <c r="G9761" t="s">
        <v>12</v>
      </c>
      <c r="H9761" t="s">
        <v>273</v>
      </c>
      <c r="I9761">
        <v>116.31</v>
      </c>
      <c r="J9761">
        <v>7</v>
      </c>
      <c r="K9761">
        <v>23.26</v>
      </c>
      <c r="M9761" t="s">
        <v>3402</v>
      </c>
    </row>
    <row r="9762" spans="1:13" x14ac:dyDescent="0.25">
      <c r="A9762" s="7">
        <v>43080</v>
      </c>
      <c r="B9762" s="4">
        <f>YEAR(SaleData[[#This Row],[Order Date]])</f>
        <v>2017</v>
      </c>
      <c r="C9762" s="4">
        <f>MONTH(SaleData[[#This Row],[Order Date]])</f>
        <v>12</v>
      </c>
      <c r="D9762" t="s">
        <v>1156</v>
      </c>
      <c r="E9762" t="s">
        <v>20</v>
      </c>
      <c r="F9762" t="s">
        <v>26</v>
      </c>
      <c r="G9762" t="s">
        <v>46</v>
      </c>
      <c r="H9762" t="s">
        <v>1496</v>
      </c>
      <c r="I9762">
        <v>14.95</v>
      </c>
      <c r="J9762">
        <v>1</v>
      </c>
      <c r="K9762">
        <v>5.05</v>
      </c>
      <c r="M9762" t="s">
        <v>3402</v>
      </c>
    </row>
    <row r="9763" spans="1:13" x14ac:dyDescent="0.25">
      <c r="A9763" s="7">
        <v>43080</v>
      </c>
      <c r="B9763" s="4">
        <f>YEAR(SaleData[[#This Row],[Order Date]])</f>
        <v>2017</v>
      </c>
      <c r="C9763" s="4">
        <f>MONTH(SaleData[[#This Row],[Order Date]])</f>
        <v>12</v>
      </c>
      <c r="D9763" t="s">
        <v>1156</v>
      </c>
      <c r="E9763" t="s">
        <v>20</v>
      </c>
      <c r="F9763" t="s">
        <v>26</v>
      </c>
      <c r="G9763" t="s">
        <v>27</v>
      </c>
      <c r="H9763" t="s">
        <v>771</v>
      </c>
      <c r="I9763">
        <v>17.940000000000001</v>
      </c>
      <c r="J9763">
        <v>3</v>
      </c>
      <c r="K9763">
        <v>8.07</v>
      </c>
      <c r="M9763" t="s">
        <v>3402</v>
      </c>
    </row>
    <row r="9764" spans="1:13" x14ac:dyDescent="0.25">
      <c r="A9764" s="7">
        <v>43080</v>
      </c>
      <c r="B9764" s="4">
        <f>YEAR(SaleData[[#This Row],[Order Date]])</f>
        <v>2017</v>
      </c>
      <c r="C9764" s="4">
        <f>MONTH(SaleData[[#This Row],[Order Date]])</f>
        <v>12</v>
      </c>
      <c r="D9764" t="s">
        <v>1156</v>
      </c>
      <c r="E9764" t="s">
        <v>20</v>
      </c>
      <c r="F9764" t="s">
        <v>11</v>
      </c>
      <c r="G9764" t="s">
        <v>21</v>
      </c>
      <c r="H9764" t="s">
        <v>1472</v>
      </c>
      <c r="I9764">
        <v>116.98</v>
      </c>
      <c r="J9764">
        <v>2</v>
      </c>
      <c r="K9764">
        <v>29.25</v>
      </c>
      <c r="M9764" t="s">
        <v>3402</v>
      </c>
    </row>
    <row r="9765" spans="1:13" x14ac:dyDescent="0.25">
      <c r="A9765" s="7">
        <v>43080</v>
      </c>
      <c r="B9765" s="4">
        <f>YEAR(SaleData[[#This Row],[Order Date]])</f>
        <v>2017</v>
      </c>
      <c r="C9765" s="4">
        <f>MONTH(SaleData[[#This Row],[Order Date]])</f>
        <v>12</v>
      </c>
      <c r="D9765" t="s">
        <v>628</v>
      </c>
      <c r="E9765" t="s">
        <v>30</v>
      </c>
      <c r="F9765" t="s">
        <v>26</v>
      </c>
      <c r="G9765" t="s">
        <v>56</v>
      </c>
      <c r="H9765" t="s">
        <v>2395</v>
      </c>
      <c r="I9765">
        <v>1.39</v>
      </c>
      <c r="J9765">
        <v>2</v>
      </c>
      <c r="K9765">
        <v>-3.76</v>
      </c>
      <c r="M9765" t="s">
        <v>3402</v>
      </c>
    </row>
    <row r="9766" spans="1:13" x14ac:dyDescent="0.25">
      <c r="A9766" s="7">
        <v>43080</v>
      </c>
      <c r="B9766" s="4">
        <f>YEAR(SaleData[[#This Row],[Order Date]])</f>
        <v>2017</v>
      </c>
      <c r="C9766" s="4">
        <f>MONTH(SaleData[[#This Row],[Order Date]])</f>
        <v>12</v>
      </c>
      <c r="D9766" t="s">
        <v>2074</v>
      </c>
      <c r="E9766" t="s">
        <v>75</v>
      </c>
      <c r="F9766" t="s">
        <v>16</v>
      </c>
      <c r="G9766" t="s">
        <v>40</v>
      </c>
      <c r="H9766" t="s">
        <v>288</v>
      </c>
      <c r="I9766">
        <v>721.88</v>
      </c>
      <c r="J9766">
        <v>6</v>
      </c>
      <c r="K9766">
        <v>-420</v>
      </c>
      <c r="M9766" t="s">
        <v>3402</v>
      </c>
    </row>
    <row r="9767" spans="1:13" x14ac:dyDescent="0.25">
      <c r="A9767" s="7">
        <v>43080</v>
      </c>
      <c r="B9767" s="4">
        <f>YEAR(SaleData[[#This Row],[Order Date]])</f>
        <v>2017</v>
      </c>
      <c r="C9767" s="4">
        <f>MONTH(SaleData[[#This Row],[Order Date]])</f>
        <v>12</v>
      </c>
      <c r="D9767" t="s">
        <v>2074</v>
      </c>
      <c r="E9767" t="s">
        <v>75</v>
      </c>
      <c r="F9767" t="s">
        <v>11</v>
      </c>
      <c r="G9767" t="s">
        <v>21</v>
      </c>
      <c r="H9767" t="s">
        <v>1975</v>
      </c>
      <c r="I9767">
        <v>73.569999999999993</v>
      </c>
      <c r="J9767">
        <v>4</v>
      </c>
      <c r="K9767">
        <v>-16.55</v>
      </c>
      <c r="M9767" t="s">
        <v>3402</v>
      </c>
    </row>
    <row r="9768" spans="1:13" x14ac:dyDescent="0.25">
      <c r="A9768" s="7">
        <v>43080</v>
      </c>
      <c r="B9768" s="4">
        <f>YEAR(SaleData[[#This Row],[Order Date]])</f>
        <v>2017</v>
      </c>
      <c r="C9768" s="4">
        <f>MONTH(SaleData[[#This Row],[Order Date]])</f>
        <v>12</v>
      </c>
      <c r="D9768" t="s">
        <v>2074</v>
      </c>
      <c r="E9768" t="s">
        <v>75</v>
      </c>
      <c r="F9768" t="s">
        <v>26</v>
      </c>
      <c r="G9768" t="s">
        <v>62</v>
      </c>
      <c r="H9768" t="s">
        <v>1713</v>
      </c>
      <c r="I9768">
        <v>13.58</v>
      </c>
      <c r="J9768">
        <v>1</v>
      </c>
      <c r="K9768">
        <v>1.36</v>
      </c>
      <c r="M9768" t="s">
        <v>3402</v>
      </c>
    </row>
    <row r="9769" spans="1:13" x14ac:dyDescent="0.25">
      <c r="A9769" s="7">
        <v>43080</v>
      </c>
      <c r="B9769" s="4">
        <f>YEAR(SaleData[[#This Row],[Order Date]])</f>
        <v>2017</v>
      </c>
      <c r="C9769" s="4">
        <f>MONTH(SaleData[[#This Row],[Order Date]])</f>
        <v>12</v>
      </c>
      <c r="D9769" t="s">
        <v>2074</v>
      </c>
      <c r="E9769" t="s">
        <v>75</v>
      </c>
      <c r="F9769" t="s">
        <v>16</v>
      </c>
      <c r="G9769" t="s">
        <v>17</v>
      </c>
      <c r="H9769" t="s">
        <v>967</v>
      </c>
      <c r="I9769">
        <v>64.78</v>
      </c>
      <c r="J9769">
        <v>1</v>
      </c>
      <c r="K9769">
        <v>-12.15</v>
      </c>
      <c r="M9769" t="s">
        <v>3402</v>
      </c>
    </row>
    <row r="9770" spans="1:13" x14ac:dyDescent="0.25">
      <c r="A9770" s="7">
        <v>43080</v>
      </c>
      <c r="B9770" s="4">
        <f>YEAR(SaleData[[#This Row],[Order Date]])</f>
        <v>2017</v>
      </c>
      <c r="C9770" s="4">
        <f>MONTH(SaleData[[#This Row],[Order Date]])</f>
        <v>12</v>
      </c>
      <c r="D9770" t="s">
        <v>1915</v>
      </c>
      <c r="E9770" t="s">
        <v>1449</v>
      </c>
      <c r="F9770" t="s">
        <v>26</v>
      </c>
      <c r="G9770" t="s">
        <v>156</v>
      </c>
      <c r="H9770" t="s">
        <v>2396</v>
      </c>
      <c r="I9770">
        <v>7.28</v>
      </c>
      <c r="J9770">
        <v>1</v>
      </c>
      <c r="K9770">
        <v>3.49</v>
      </c>
      <c r="M9770" t="s">
        <v>3402</v>
      </c>
    </row>
    <row r="9771" spans="1:13" x14ac:dyDescent="0.25">
      <c r="A9771" s="7">
        <v>43080</v>
      </c>
      <c r="B9771" s="4">
        <f>YEAR(SaleData[[#This Row],[Order Date]])</f>
        <v>2017</v>
      </c>
      <c r="C9771" s="4">
        <f>MONTH(SaleData[[#This Row],[Order Date]])</f>
        <v>12</v>
      </c>
      <c r="D9771" t="s">
        <v>1915</v>
      </c>
      <c r="E9771" t="s">
        <v>1449</v>
      </c>
      <c r="F9771" t="s">
        <v>26</v>
      </c>
      <c r="G9771" t="s">
        <v>46</v>
      </c>
      <c r="H9771" t="s">
        <v>2096</v>
      </c>
      <c r="I9771">
        <v>5.4</v>
      </c>
      <c r="J9771">
        <v>3</v>
      </c>
      <c r="K9771">
        <v>2.59</v>
      </c>
      <c r="M9771" t="s">
        <v>3403</v>
      </c>
    </row>
    <row r="9772" spans="1:13" x14ac:dyDescent="0.25">
      <c r="A9772" s="7">
        <v>43080</v>
      </c>
      <c r="B9772" s="4">
        <f>YEAR(SaleData[[#This Row],[Order Date]])</f>
        <v>2017</v>
      </c>
      <c r="C9772" s="4">
        <f>MONTH(SaleData[[#This Row],[Order Date]])</f>
        <v>12</v>
      </c>
      <c r="D9772" t="s">
        <v>508</v>
      </c>
      <c r="E9772" t="s">
        <v>60</v>
      </c>
      <c r="F9772" t="s">
        <v>26</v>
      </c>
      <c r="G9772" t="s">
        <v>31</v>
      </c>
      <c r="H9772" t="s">
        <v>885</v>
      </c>
      <c r="I9772">
        <v>6.54</v>
      </c>
      <c r="J9772">
        <v>3</v>
      </c>
      <c r="K9772">
        <v>2.16</v>
      </c>
      <c r="M9772" t="s">
        <v>3403</v>
      </c>
    </row>
    <row r="9773" spans="1:13" x14ac:dyDescent="0.25">
      <c r="A9773" s="7">
        <v>43080</v>
      </c>
      <c r="B9773" s="4">
        <f>YEAR(SaleData[[#This Row],[Order Date]])</f>
        <v>2017</v>
      </c>
      <c r="C9773" s="4">
        <f>MONTH(SaleData[[#This Row],[Order Date]])</f>
        <v>12</v>
      </c>
      <c r="D9773" t="s">
        <v>851</v>
      </c>
      <c r="E9773" t="s">
        <v>60</v>
      </c>
      <c r="F9773" t="s">
        <v>26</v>
      </c>
      <c r="G9773" t="s">
        <v>46</v>
      </c>
      <c r="H9773" t="s">
        <v>440</v>
      </c>
      <c r="I9773">
        <v>40.200000000000003</v>
      </c>
      <c r="J9773">
        <v>5</v>
      </c>
      <c r="K9773">
        <v>18.09</v>
      </c>
      <c r="M9773" t="s">
        <v>3403</v>
      </c>
    </row>
    <row r="9774" spans="1:13" x14ac:dyDescent="0.25">
      <c r="A9774" s="7">
        <v>43080</v>
      </c>
      <c r="B9774" s="4">
        <f>YEAR(SaleData[[#This Row],[Order Date]])</f>
        <v>2017</v>
      </c>
      <c r="C9774" s="4">
        <f>MONTH(SaleData[[#This Row],[Order Date]])</f>
        <v>12</v>
      </c>
      <c r="D9774" t="s">
        <v>851</v>
      </c>
      <c r="E9774" t="s">
        <v>60</v>
      </c>
      <c r="F9774" t="s">
        <v>26</v>
      </c>
      <c r="G9774" t="s">
        <v>46</v>
      </c>
      <c r="H9774" t="s">
        <v>786</v>
      </c>
      <c r="I9774">
        <v>735.98</v>
      </c>
      <c r="J9774">
        <v>2</v>
      </c>
      <c r="K9774">
        <v>331.19</v>
      </c>
      <c r="M9774" t="s">
        <v>3403</v>
      </c>
    </row>
    <row r="9775" spans="1:13" x14ac:dyDescent="0.25">
      <c r="A9775" s="7">
        <v>43080</v>
      </c>
      <c r="B9775" s="4">
        <f>YEAR(SaleData[[#This Row],[Order Date]])</f>
        <v>2017</v>
      </c>
      <c r="C9775" s="4">
        <f>MONTH(SaleData[[#This Row],[Order Date]])</f>
        <v>12</v>
      </c>
      <c r="D9775" t="s">
        <v>851</v>
      </c>
      <c r="E9775" t="s">
        <v>60</v>
      </c>
      <c r="F9775" t="s">
        <v>26</v>
      </c>
      <c r="G9775" t="s">
        <v>56</v>
      </c>
      <c r="H9775" t="s">
        <v>289</v>
      </c>
      <c r="I9775">
        <v>22.75</v>
      </c>
      <c r="J9775">
        <v>7</v>
      </c>
      <c r="K9775">
        <v>6.6</v>
      </c>
      <c r="M9775" t="s">
        <v>3403</v>
      </c>
    </row>
    <row r="9776" spans="1:13" x14ac:dyDescent="0.25">
      <c r="A9776" s="7">
        <v>43082</v>
      </c>
      <c r="B9776" s="4">
        <f>YEAR(SaleData[[#This Row],[Order Date]])</f>
        <v>2017</v>
      </c>
      <c r="C9776" s="4">
        <f>MONTH(SaleData[[#This Row],[Order Date]])</f>
        <v>12</v>
      </c>
      <c r="D9776" t="s">
        <v>1955</v>
      </c>
      <c r="E9776" t="s">
        <v>30</v>
      </c>
      <c r="F9776" t="s">
        <v>26</v>
      </c>
      <c r="G9776" t="s">
        <v>36</v>
      </c>
      <c r="H9776" t="s">
        <v>1564</v>
      </c>
      <c r="I9776">
        <v>1554.94</v>
      </c>
      <c r="J9776">
        <v>3</v>
      </c>
      <c r="K9776">
        <v>77.75</v>
      </c>
      <c r="M9776" t="s">
        <v>3404</v>
      </c>
    </row>
    <row r="9777" spans="1:13" x14ac:dyDescent="0.25">
      <c r="A9777" s="7">
        <v>43082</v>
      </c>
      <c r="B9777" s="4">
        <f>YEAR(SaleData[[#This Row],[Order Date]])</f>
        <v>2017</v>
      </c>
      <c r="C9777" s="4">
        <f>MONTH(SaleData[[#This Row],[Order Date]])</f>
        <v>12</v>
      </c>
      <c r="D9777" t="s">
        <v>1955</v>
      </c>
      <c r="E9777" t="s">
        <v>30</v>
      </c>
      <c r="F9777" t="s">
        <v>16</v>
      </c>
      <c r="G9777" t="s">
        <v>34</v>
      </c>
      <c r="H9777" t="s">
        <v>1325</v>
      </c>
      <c r="I9777">
        <v>127.88</v>
      </c>
      <c r="J9777">
        <v>5</v>
      </c>
      <c r="K9777">
        <v>-67.14</v>
      </c>
      <c r="M9777" t="s">
        <v>3404</v>
      </c>
    </row>
    <row r="9778" spans="1:13" x14ac:dyDescent="0.25">
      <c r="A9778" s="7">
        <v>43082</v>
      </c>
      <c r="B9778" s="4">
        <f>YEAR(SaleData[[#This Row],[Order Date]])</f>
        <v>2017</v>
      </c>
      <c r="C9778" s="4">
        <f>MONTH(SaleData[[#This Row],[Order Date]])</f>
        <v>12</v>
      </c>
      <c r="D9778" t="s">
        <v>1599</v>
      </c>
      <c r="E9778" t="s">
        <v>20</v>
      </c>
      <c r="F9778" t="s">
        <v>26</v>
      </c>
      <c r="G9778" t="s">
        <v>62</v>
      </c>
      <c r="H9778" t="s">
        <v>1441</v>
      </c>
      <c r="I9778">
        <v>6.99</v>
      </c>
      <c r="J9778">
        <v>3</v>
      </c>
      <c r="K9778">
        <v>2.0299999999999998</v>
      </c>
      <c r="M9778" t="s">
        <v>3404</v>
      </c>
    </row>
    <row r="9779" spans="1:13" x14ac:dyDescent="0.25">
      <c r="A9779" s="7">
        <v>43082</v>
      </c>
      <c r="B9779" s="4">
        <f>YEAR(SaleData[[#This Row],[Order Date]])</f>
        <v>2017</v>
      </c>
      <c r="C9779" s="4">
        <f>MONTH(SaleData[[#This Row],[Order Date]])</f>
        <v>12</v>
      </c>
      <c r="D9779" t="s">
        <v>1599</v>
      </c>
      <c r="E9779" t="s">
        <v>20</v>
      </c>
      <c r="F9779" t="s">
        <v>26</v>
      </c>
      <c r="G9779" t="s">
        <v>213</v>
      </c>
      <c r="H9779" t="s">
        <v>639</v>
      </c>
      <c r="I9779">
        <v>6.84</v>
      </c>
      <c r="J9779">
        <v>1</v>
      </c>
      <c r="K9779">
        <v>1.85</v>
      </c>
      <c r="M9779" t="s">
        <v>3404</v>
      </c>
    </row>
    <row r="9780" spans="1:13" x14ac:dyDescent="0.25">
      <c r="A9780" s="7">
        <v>43082</v>
      </c>
      <c r="B9780" s="4">
        <f>YEAR(SaleData[[#This Row],[Order Date]])</f>
        <v>2017</v>
      </c>
      <c r="C9780" s="4">
        <f>MONTH(SaleData[[#This Row],[Order Date]])</f>
        <v>12</v>
      </c>
      <c r="D9780" t="s">
        <v>287</v>
      </c>
      <c r="E9780" t="s">
        <v>129</v>
      </c>
      <c r="F9780" t="s">
        <v>11</v>
      </c>
      <c r="G9780" t="s">
        <v>21</v>
      </c>
      <c r="H9780" t="s">
        <v>1657</v>
      </c>
      <c r="I9780">
        <v>779.8</v>
      </c>
      <c r="J9780">
        <v>2</v>
      </c>
      <c r="K9780">
        <v>-168.96</v>
      </c>
      <c r="M9780" t="s">
        <v>3404</v>
      </c>
    </row>
    <row r="9781" spans="1:13" x14ac:dyDescent="0.25">
      <c r="A9781" s="7">
        <v>43082</v>
      </c>
      <c r="B9781" s="4">
        <f>YEAR(SaleData[[#This Row],[Order Date]])</f>
        <v>2017</v>
      </c>
      <c r="C9781" s="4">
        <f>MONTH(SaleData[[#This Row],[Order Date]])</f>
        <v>12</v>
      </c>
      <c r="D9781" t="s">
        <v>711</v>
      </c>
      <c r="E9781" t="s">
        <v>129</v>
      </c>
      <c r="F9781" t="s">
        <v>16</v>
      </c>
      <c r="G9781" t="s">
        <v>34</v>
      </c>
      <c r="H9781" t="s">
        <v>1060</v>
      </c>
      <c r="I9781">
        <v>149.22999999999999</v>
      </c>
      <c r="J9781">
        <v>3</v>
      </c>
      <c r="K9781">
        <v>3.73</v>
      </c>
      <c r="M9781" t="s">
        <v>3404</v>
      </c>
    </row>
    <row r="9782" spans="1:13" x14ac:dyDescent="0.25">
      <c r="A9782" s="7">
        <v>43083</v>
      </c>
      <c r="B9782" s="4">
        <f>YEAR(SaleData[[#This Row],[Order Date]])</f>
        <v>2017</v>
      </c>
      <c r="C9782" s="4">
        <f>MONTH(SaleData[[#This Row],[Order Date]])</f>
        <v>12</v>
      </c>
      <c r="D9782" t="s">
        <v>2604</v>
      </c>
      <c r="E9782" t="s">
        <v>324</v>
      </c>
      <c r="F9782" t="s">
        <v>16</v>
      </c>
      <c r="G9782" t="s">
        <v>17</v>
      </c>
      <c r="H9782" t="s">
        <v>1168</v>
      </c>
      <c r="I9782">
        <v>643.14</v>
      </c>
      <c r="J9782">
        <v>4</v>
      </c>
      <c r="K9782">
        <v>56.27</v>
      </c>
      <c r="M9782" t="s">
        <v>3404</v>
      </c>
    </row>
    <row r="9783" spans="1:13" x14ac:dyDescent="0.25">
      <c r="A9783" s="7">
        <v>43083</v>
      </c>
      <c r="B9783" s="4">
        <f>YEAR(SaleData[[#This Row],[Order Date]])</f>
        <v>2017</v>
      </c>
      <c r="C9783" s="4">
        <f>MONTH(SaleData[[#This Row],[Order Date]])</f>
        <v>12</v>
      </c>
      <c r="D9783" t="s">
        <v>2604</v>
      </c>
      <c r="E9783" t="s">
        <v>324</v>
      </c>
      <c r="F9783" t="s">
        <v>26</v>
      </c>
      <c r="G9783" t="s">
        <v>27</v>
      </c>
      <c r="H9783" t="s">
        <v>779</v>
      </c>
      <c r="I9783">
        <v>20.74</v>
      </c>
      <c r="J9783">
        <v>4</v>
      </c>
      <c r="K9783">
        <v>7.26</v>
      </c>
      <c r="M9783" t="s">
        <v>3404</v>
      </c>
    </row>
    <row r="9784" spans="1:13" x14ac:dyDescent="0.25">
      <c r="A9784" s="7">
        <v>43083</v>
      </c>
      <c r="B9784" s="4">
        <f>YEAR(SaleData[[#This Row],[Order Date]])</f>
        <v>2017</v>
      </c>
      <c r="C9784" s="4">
        <f>MONTH(SaleData[[#This Row],[Order Date]])</f>
        <v>12</v>
      </c>
      <c r="D9784" t="s">
        <v>489</v>
      </c>
      <c r="E9784" t="s">
        <v>171</v>
      </c>
      <c r="F9784" t="s">
        <v>16</v>
      </c>
      <c r="G9784" t="s">
        <v>34</v>
      </c>
      <c r="H9784" t="s">
        <v>1009</v>
      </c>
      <c r="I9784">
        <v>60.84</v>
      </c>
      <c r="J9784">
        <v>3</v>
      </c>
      <c r="K9784">
        <v>19.47</v>
      </c>
      <c r="M9784" t="s">
        <v>3404</v>
      </c>
    </row>
    <row r="9785" spans="1:13" x14ac:dyDescent="0.25">
      <c r="A9785" s="7">
        <v>43083</v>
      </c>
      <c r="B9785" s="4">
        <f>YEAR(SaleData[[#This Row],[Order Date]])</f>
        <v>2017</v>
      </c>
      <c r="C9785" s="4">
        <f>MONTH(SaleData[[#This Row],[Order Date]])</f>
        <v>12</v>
      </c>
      <c r="D9785" t="s">
        <v>489</v>
      </c>
      <c r="E9785" t="s">
        <v>171</v>
      </c>
      <c r="F9785" t="s">
        <v>26</v>
      </c>
      <c r="G9785" t="s">
        <v>36</v>
      </c>
      <c r="H9785" t="s">
        <v>497</v>
      </c>
      <c r="I9785">
        <v>450.04</v>
      </c>
      <c r="J9785">
        <v>2</v>
      </c>
      <c r="K9785">
        <v>58.51</v>
      </c>
      <c r="M9785" t="s">
        <v>3404</v>
      </c>
    </row>
    <row r="9786" spans="1:13" x14ac:dyDescent="0.25">
      <c r="A9786" s="7">
        <v>43083</v>
      </c>
      <c r="B9786" s="4">
        <f>YEAR(SaleData[[#This Row],[Order Date]])</f>
        <v>2017</v>
      </c>
      <c r="C9786" s="4">
        <f>MONTH(SaleData[[#This Row],[Order Date]])</f>
        <v>12</v>
      </c>
      <c r="D9786" t="s">
        <v>489</v>
      </c>
      <c r="E9786" t="s">
        <v>171</v>
      </c>
      <c r="F9786" t="s">
        <v>26</v>
      </c>
      <c r="G9786" t="s">
        <v>46</v>
      </c>
      <c r="H9786" t="s">
        <v>1925</v>
      </c>
      <c r="I9786">
        <v>34.6</v>
      </c>
      <c r="J9786">
        <v>2</v>
      </c>
      <c r="K9786">
        <v>16.61</v>
      </c>
      <c r="M9786" t="s">
        <v>3404</v>
      </c>
    </row>
    <row r="9787" spans="1:13" x14ac:dyDescent="0.25">
      <c r="A9787" s="7">
        <v>43083</v>
      </c>
      <c r="B9787" s="4">
        <f>YEAR(SaleData[[#This Row],[Order Date]])</f>
        <v>2017</v>
      </c>
      <c r="C9787" s="4">
        <f>MONTH(SaleData[[#This Row],[Order Date]])</f>
        <v>12</v>
      </c>
      <c r="D9787" t="s">
        <v>489</v>
      </c>
      <c r="E9787" t="s">
        <v>171</v>
      </c>
      <c r="F9787" t="s">
        <v>11</v>
      </c>
      <c r="G9787" t="s">
        <v>21</v>
      </c>
      <c r="H9787" t="s">
        <v>1063</v>
      </c>
      <c r="I9787">
        <v>467.97</v>
      </c>
      <c r="J9787">
        <v>3</v>
      </c>
      <c r="K9787">
        <v>140.38999999999999</v>
      </c>
      <c r="M9787" t="s">
        <v>3404</v>
      </c>
    </row>
    <row r="9788" spans="1:13" x14ac:dyDescent="0.25">
      <c r="A9788" s="7">
        <v>43083</v>
      </c>
      <c r="B9788" s="4">
        <f>YEAR(SaleData[[#This Row],[Order Date]])</f>
        <v>2017</v>
      </c>
      <c r="C9788" s="4">
        <f>MONTH(SaleData[[#This Row],[Order Date]])</f>
        <v>12</v>
      </c>
      <c r="D9788" t="s">
        <v>489</v>
      </c>
      <c r="E9788" t="s">
        <v>171</v>
      </c>
      <c r="F9788" t="s">
        <v>26</v>
      </c>
      <c r="G9788" t="s">
        <v>46</v>
      </c>
      <c r="H9788" t="s">
        <v>2023</v>
      </c>
      <c r="I9788">
        <v>33.020000000000003</v>
      </c>
      <c r="J9788">
        <v>2</v>
      </c>
      <c r="K9788">
        <v>15.85</v>
      </c>
      <c r="M9788" t="s">
        <v>3404</v>
      </c>
    </row>
    <row r="9789" spans="1:13" x14ac:dyDescent="0.25">
      <c r="A9789" s="7">
        <v>43083</v>
      </c>
      <c r="B9789" s="4">
        <f>YEAR(SaleData[[#This Row],[Order Date]])</f>
        <v>2017</v>
      </c>
      <c r="C9789" s="4">
        <f>MONTH(SaleData[[#This Row],[Order Date]])</f>
        <v>12</v>
      </c>
      <c r="D9789" t="s">
        <v>376</v>
      </c>
      <c r="E9789" t="s">
        <v>24</v>
      </c>
      <c r="F9789" t="s">
        <v>26</v>
      </c>
      <c r="G9789" t="s">
        <v>27</v>
      </c>
      <c r="H9789" t="s">
        <v>2408</v>
      </c>
      <c r="I9789">
        <v>76.86</v>
      </c>
      <c r="J9789">
        <v>2</v>
      </c>
      <c r="K9789">
        <v>26.9</v>
      </c>
      <c r="M9789" t="s">
        <v>3404</v>
      </c>
    </row>
    <row r="9790" spans="1:13" x14ac:dyDescent="0.25">
      <c r="A9790" s="7">
        <v>43083</v>
      </c>
      <c r="B9790" s="4">
        <f>YEAR(SaleData[[#This Row],[Order Date]])</f>
        <v>2017</v>
      </c>
      <c r="C9790" s="4">
        <f>MONTH(SaleData[[#This Row],[Order Date]])</f>
        <v>12</v>
      </c>
      <c r="D9790" t="s">
        <v>2075</v>
      </c>
      <c r="E9790" t="s">
        <v>87</v>
      </c>
      <c r="F9790" t="s">
        <v>26</v>
      </c>
      <c r="G9790" t="s">
        <v>27</v>
      </c>
      <c r="H9790" t="s">
        <v>1752</v>
      </c>
      <c r="I9790">
        <v>6.85</v>
      </c>
      <c r="J9790">
        <v>2</v>
      </c>
      <c r="K9790">
        <v>2.14</v>
      </c>
      <c r="M9790" t="s">
        <v>3404</v>
      </c>
    </row>
    <row r="9791" spans="1:13" x14ac:dyDescent="0.25">
      <c r="A9791" s="7">
        <v>43083</v>
      </c>
      <c r="B9791" s="4">
        <f>YEAR(SaleData[[#This Row],[Order Date]])</f>
        <v>2017</v>
      </c>
      <c r="C9791" s="4">
        <f>MONTH(SaleData[[#This Row],[Order Date]])</f>
        <v>12</v>
      </c>
      <c r="D9791" t="s">
        <v>2075</v>
      </c>
      <c r="E9791" t="s">
        <v>87</v>
      </c>
      <c r="F9791" t="s">
        <v>26</v>
      </c>
      <c r="G9791" t="s">
        <v>46</v>
      </c>
      <c r="H9791" t="s">
        <v>755</v>
      </c>
      <c r="I9791">
        <v>4.63</v>
      </c>
      <c r="J9791">
        <v>2</v>
      </c>
      <c r="K9791">
        <v>-3.86</v>
      </c>
      <c r="M9791" t="s">
        <v>3404</v>
      </c>
    </row>
    <row r="9792" spans="1:13" x14ac:dyDescent="0.25">
      <c r="A9792" s="7">
        <v>43083</v>
      </c>
      <c r="B9792" s="4">
        <f>YEAR(SaleData[[#This Row],[Order Date]])</f>
        <v>2017</v>
      </c>
      <c r="C9792" s="4">
        <f>MONTH(SaleData[[#This Row],[Order Date]])</f>
        <v>12</v>
      </c>
      <c r="D9792" t="s">
        <v>2075</v>
      </c>
      <c r="E9792" t="s">
        <v>87</v>
      </c>
      <c r="F9792" t="s">
        <v>26</v>
      </c>
      <c r="G9792" t="s">
        <v>56</v>
      </c>
      <c r="H9792" t="s">
        <v>2358</v>
      </c>
      <c r="I9792">
        <v>453.6</v>
      </c>
      <c r="J9792">
        <v>3</v>
      </c>
      <c r="K9792">
        <v>90.72</v>
      </c>
      <c r="M9792" t="s">
        <v>3404</v>
      </c>
    </row>
    <row r="9793" spans="1:13" x14ac:dyDescent="0.25">
      <c r="A9793" s="7">
        <v>43083</v>
      </c>
      <c r="B9793" s="4">
        <f>YEAR(SaleData[[#This Row],[Order Date]])</f>
        <v>2017</v>
      </c>
      <c r="C9793" s="4">
        <f>MONTH(SaleData[[#This Row],[Order Date]])</f>
        <v>12</v>
      </c>
      <c r="D9793" t="s">
        <v>1621</v>
      </c>
      <c r="E9793" t="s">
        <v>43</v>
      </c>
      <c r="F9793" t="s">
        <v>16</v>
      </c>
      <c r="G9793" t="s">
        <v>235</v>
      </c>
      <c r="H9793" t="s">
        <v>1824</v>
      </c>
      <c r="I9793">
        <v>917.92</v>
      </c>
      <c r="J9793">
        <v>9</v>
      </c>
      <c r="K9793">
        <v>75.59</v>
      </c>
      <c r="M9793" t="s">
        <v>3404</v>
      </c>
    </row>
    <row r="9794" spans="1:13" x14ac:dyDescent="0.25">
      <c r="A9794" s="7">
        <v>43083</v>
      </c>
      <c r="B9794" s="4">
        <f>YEAR(SaleData[[#This Row],[Order Date]])</f>
        <v>2017</v>
      </c>
      <c r="C9794" s="4">
        <f>MONTH(SaleData[[#This Row],[Order Date]])</f>
        <v>12</v>
      </c>
      <c r="D9794" t="s">
        <v>1621</v>
      </c>
      <c r="E9794" t="s">
        <v>43</v>
      </c>
      <c r="F9794" t="s">
        <v>26</v>
      </c>
      <c r="G9794" t="s">
        <v>27</v>
      </c>
      <c r="H9794" t="s">
        <v>1633</v>
      </c>
      <c r="I9794">
        <v>38.880000000000003</v>
      </c>
      <c r="J9794">
        <v>6</v>
      </c>
      <c r="K9794">
        <v>19.05</v>
      </c>
      <c r="M9794" t="s">
        <v>3404</v>
      </c>
    </row>
    <row r="9795" spans="1:13" x14ac:dyDescent="0.25">
      <c r="A9795" s="7">
        <v>43083</v>
      </c>
      <c r="B9795" s="4">
        <f>YEAR(SaleData[[#This Row],[Order Date]])</f>
        <v>2017</v>
      </c>
      <c r="C9795" s="4">
        <f>MONTH(SaleData[[#This Row],[Order Date]])</f>
        <v>12</v>
      </c>
      <c r="D9795" t="s">
        <v>2412</v>
      </c>
      <c r="E9795" t="s">
        <v>30</v>
      </c>
      <c r="F9795" t="s">
        <v>26</v>
      </c>
      <c r="G9795" t="s">
        <v>27</v>
      </c>
      <c r="H9795" t="s">
        <v>1742</v>
      </c>
      <c r="I9795">
        <v>74.349999999999994</v>
      </c>
      <c r="J9795">
        <v>3</v>
      </c>
      <c r="K9795">
        <v>23.24</v>
      </c>
      <c r="M9795" t="s">
        <v>3404</v>
      </c>
    </row>
    <row r="9796" spans="1:13" x14ac:dyDescent="0.25">
      <c r="A9796" s="7">
        <v>43083</v>
      </c>
      <c r="B9796" s="4">
        <f>YEAR(SaleData[[#This Row],[Order Date]])</f>
        <v>2017</v>
      </c>
      <c r="C9796" s="4">
        <f>MONTH(SaleData[[#This Row],[Order Date]])</f>
        <v>12</v>
      </c>
      <c r="D9796" t="s">
        <v>2136</v>
      </c>
      <c r="E9796" t="s">
        <v>209</v>
      </c>
      <c r="F9796" t="s">
        <v>16</v>
      </c>
      <c r="G9796" t="s">
        <v>17</v>
      </c>
      <c r="H9796" t="s">
        <v>1186</v>
      </c>
      <c r="I9796">
        <v>259.14</v>
      </c>
      <c r="J9796">
        <v>4</v>
      </c>
      <c r="K9796">
        <v>-25.91</v>
      </c>
      <c r="M9796" t="s">
        <v>3404</v>
      </c>
    </row>
    <row r="9797" spans="1:13" x14ac:dyDescent="0.25">
      <c r="A9797" s="7">
        <v>43083</v>
      </c>
      <c r="B9797" s="4">
        <f>YEAR(SaleData[[#This Row],[Order Date]])</f>
        <v>2017</v>
      </c>
      <c r="C9797" s="4">
        <f>MONTH(SaleData[[#This Row],[Order Date]])</f>
        <v>12</v>
      </c>
      <c r="D9797" t="s">
        <v>91</v>
      </c>
      <c r="E9797" t="s">
        <v>20</v>
      </c>
      <c r="F9797" t="s">
        <v>26</v>
      </c>
      <c r="G9797" t="s">
        <v>46</v>
      </c>
      <c r="H9797" t="s">
        <v>2467</v>
      </c>
      <c r="I9797">
        <v>13.9</v>
      </c>
      <c r="J9797">
        <v>2</v>
      </c>
      <c r="K9797">
        <v>4.5199999999999996</v>
      </c>
      <c r="M9797" t="s">
        <v>3405</v>
      </c>
    </row>
    <row r="9798" spans="1:13" x14ac:dyDescent="0.25">
      <c r="A9798" s="7">
        <v>43083</v>
      </c>
      <c r="B9798" s="4">
        <f>YEAR(SaleData[[#This Row],[Order Date]])</f>
        <v>2017</v>
      </c>
      <c r="C9798" s="4">
        <f>MONTH(SaleData[[#This Row],[Order Date]])</f>
        <v>12</v>
      </c>
      <c r="D9798" t="s">
        <v>564</v>
      </c>
      <c r="E9798" t="s">
        <v>43</v>
      </c>
      <c r="F9798" t="s">
        <v>11</v>
      </c>
      <c r="G9798" t="s">
        <v>12</v>
      </c>
      <c r="H9798" t="s">
        <v>2043</v>
      </c>
      <c r="I9798">
        <v>519.96</v>
      </c>
      <c r="J9798">
        <v>4</v>
      </c>
      <c r="K9798">
        <v>176.79</v>
      </c>
      <c r="M9798" t="s">
        <v>3405</v>
      </c>
    </row>
    <row r="9799" spans="1:13" x14ac:dyDescent="0.25">
      <c r="A9799" s="7">
        <v>43083</v>
      </c>
      <c r="B9799" s="4">
        <f>YEAR(SaleData[[#This Row],[Order Date]])</f>
        <v>2017</v>
      </c>
      <c r="C9799" s="4">
        <f>MONTH(SaleData[[#This Row],[Order Date]])</f>
        <v>12</v>
      </c>
      <c r="D9799" t="s">
        <v>706</v>
      </c>
      <c r="E9799" t="s">
        <v>20</v>
      </c>
      <c r="F9799" t="s">
        <v>26</v>
      </c>
      <c r="G9799" t="s">
        <v>62</v>
      </c>
      <c r="H9799" t="s">
        <v>661</v>
      </c>
      <c r="I9799">
        <v>5.76</v>
      </c>
      <c r="J9799">
        <v>2</v>
      </c>
      <c r="K9799">
        <v>1.61</v>
      </c>
      <c r="M9799" t="s">
        <v>3405</v>
      </c>
    </row>
    <row r="9800" spans="1:13" x14ac:dyDescent="0.25">
      <c r="A9800" s="7">
        <v>43084</v>
      </c>
      <c r="B9800" s="4">
        <f>YEAR(SaleData[[#This Row],[Order Date]])</f>
        <v>2017</v>
      </c>
      <c r="C9800" s="4">
        <f>MONTH(SaleData[[#This Row],[Order Date]])</f>
        <v>12</v>
      </c>
      <c r="D9800" t="s">
        <v>873</v>
      </c>
      <c r="E9800" t="s">
        <v>87</v>
      </c>
      <c r="F9800" t="s">
        <v>16</v>
      </c>
      <c r="G9800" t="s">
        <v>17</v>
      </c>
      <c r="H9800" t="s">
        <v>677</v>
      </c>
      <c r="I9800">
        <v>198.74</v>
      </c>
      <c r="J9800">
        <v>4</v>
      </c>
      <c r="K9800">
        <v>-14.2</v>
      </c>
      <c r="M9800" t="s">
        <v>3405</v>
      </c>
    </row>
    <row r="9801" spans="1:13" x14ac:dyDescent="0.25">
      <c r="A9801" s="7">
        <v>43084</v>
      </c>
      <c r="B9801" s="4">
        <f>YEAR(SaleData[[#This Row],[Order Date]])</f>
        <v>2017</v>
      </c>
      <c r="C9801" s="4">
        <f>MONTH(SaleData[[#This Row],[Order Date]])</f>
        <v>12</v>
      </c>
      <c r="D9801" t="s">
        <v>873</v>
      </c>
      <c r="E9801" t="s">
        <v>87</v>
      </c>
      <c r="F9801" t="s">
        <v>26</v>
      </c>
      <c r="G9801" t="s">
        <v>213</v>
      </c>
      <c r="H9801" t="s">
        <v>2605</v>
      </c>
      <c r="I9801">
        <v>9.18</v>
      </c>
      <c r="J9801">
        <v>2</v>
      </c>
      <c r="K9801">
        <v>1.1499999999999999</v>
      </c>
      <c r="M9801" t="s">
        <v>3405</v>
      </c>
    </row>
    <row r="9802" spans="1:13" x14ac:dyDescent="0.25">
      <c r="A9802" s="7">
        <v>43084</v>
      </c>
      <c r="B9802" s="4">
        <f>YEAR(SaleData[[#This Row],[Order Date]])</f>
        <v>2017</v>
      </c>
      <c r="C9802" s="4">
        <f>MONTH(SaleData[[#This Row],[Order Date]])</f>
        <v>12</v>
      </c>
      <c r="D9802" t="s">
        <v>2105</v>
      </c>
      <c r="E9802" t="s">
        <v>20</v>
      </c>
      <c r="F9802" t="s">
        <v>26</v>
      </c>
      <c r="G9802" t="s">
        <v>56</v>
      </c>
      <c r="H9802" t="s">
        <v>2494</v>
      </c>
      <c r="I9802">
        <v>355.32</v>
      </c>
      <c r="J9802">
        <v>9</v>
      </c>
      <c r="K9802">
        <v>99.49</v>
      </c>
      <c r="M9802" t="s">
        <v>3405</v>
      </c>
    </row>
    <row r="9803" spans="1:13" x14ac:dyDescent="0.25">
      <c r="A9803" s="7">
        <v>43084</v>
      </c>
      <c r="B9803" s="4">
        <f>YEAR(SaleData[[#This Row],[Order Date]])</f>
        <v>2017</v>
      </c>
      <c r="C9803" s="4">
        <f>MONTH(SaleData[[#This Row],[Order Date]])</f>
        <v>12</v>
      </c>
      <c r="D9803" t="s">
        <v>1266</v>
      </c>
      <c r="E9803" t="s">
        <v>20</v>
      </c>
      <c r="F9803" t="s">
        <v>11</v>
      </c>
      <c r="G9803" t="s">
        <v>21</v>
      </c>
      <c r="H9803" t="s">
        <v>980</v>
      </c>
      <c r="I9803">
        <v>39.99</v>
      </c>
      <c r="J9803">
        <v>1</v>
      </c>
      <c r="K9803">
        <v>11.6</v>
      </c>
      <c r="M9803" t="s">
        <v>3405</v>
      </c>
    </row>
    <row r="9804" spans="1:13" x14ac:dyDescent="0.25">
      <c r="A9804" s="7">
        <v>43084</v>
      </c>
      <c r="B9804" s="4">
        <f>YEAR(SaleData[[#This Row],[Order Date]])</f>
        <v>2017</v>
      </c>
      <c r="C9804" s="4">
        <f>MONTH(SaleData[[#This Row],[Order Date]])</f>
        <v>12</v>
      </c>
      <c r="D9804" t="s">
        <v>876</v>
      </c>
      <c r="E9804" t="s">
        <v>30</v>
      </c>
      <c r="F9804" t="s">
        <v>26</v>
      </c>
      <c r="G9804" t="s">
        <v>46</v>
      </c>
      <c r="H9804" t="s">
        <v>426</v>
      </c>
      <c r="I9804">
        <v>2.0699999999999998</v>
      </c>
      <c r="J9804">
        <v>1</v>
      </c>
      <c r="K9804">
        <v>-3.41</v>
      </c>
      <c r="M9804" t="s">
        <v>3405</v>
      </c>
    </row>
    <row r="9805" spans="1:13" x14ac:dyDescent="0.25">
      <c r="A9805" s="7">
        <v>43085</v>
      </c>
      <c r="B9805" s="4">
        <f>YEAR(SaleData[[#This Row],[Order Date]])</f>
        <v>2017</v>
      </c>
      <c r="C9805" s="4">
        <f>MONTH(SaleData[[#This Row],[Order Date]])</f>
        <v>12</v>
      </c>
      <c r="D9805" t="s">
        <v>1471</v>
      </c>
      <c r="E9805" t="s">
        <v>43</v>
      </c>
      <c r="F9805" t="s">
        <v>26</v>
      </c>
      <c r="G9805" t="s">
        <v>213</v>
      </c>
      <c r="H9805" t="s">
        <v>966</v>
      </c>
      <c r="I9805">
        <v>7.3</v>
      </c>
      <c r="J9805">
        <v>2</v>
      </c>
      <c r="K9805">
        <v>2.19</v>
      </c>
      <c r="M9805" t="s">
        <v>3405</v>
      </c>
    </row>
    <row r="9806" spans="1:13" x14ac:dyDescent="0.25">
      <c r="A9806" s="7">
        <v>43085</v>
      </c>
      <c r="B9806" s="4">
        <f>YEAR(SaleData[[#This Row],[Order Date]])</f>
        <v>2017</v>
      </c>
      <c r="C9806" s="4">
        <f>MONTH(SaleData[[#This Row],[Order Date]])</f>
        <v>12</v>
      </c>
      <c r="D9806" t="s">
        <v>108</v>
      </c>
      <c r="E9806" t="s">
        <v>247</v>
      </c>
      <c r="F9806" t="s">
        <v>26</v>
      </c>
      <c r="G9806" t="s">
        <v>36</v>
      </c>
      <c r="H9806" t="s">
        <v>817</v>
      </c>
      <c r="I9806">
        <v>41.96</v>
      </c>
      <c r="J9806">
        <v>2</v>
      </c>
      <c r="K9806">
        <v>7.97</v>
      </c>
      <c r="M9806" t="s">
        <v>3405</v>
      </c>
    </row>
    <row r="9807" spans="1:13" x14ac:dyDescent="0.25">
      <c r="A9807" s="7">
        <v>43085</v>
      </c>
      <c r="B9807" s="4">
        <f>YEAR(SaleData[[#This Row],[Order Date]])</f>
        <v>2017</v>
      </c>
      <c r="C9807" s="4">
        <f>MONTH(SaleData[[#This Row],[Order Date]])</f>
        <v>12</v>
      </c>
      <c r="D9807" t="s">
        <v>108</v>
      </c>
      <c r="E9807" t="s">
        <v>247</v>
      </c>
      <c r="F9807" t="s">
        <v>26</v>
      </c>
      <c r="G9807" t="s">
        <v>36</v>
      </c>
      <c r="H9807" t="s">
        <v>2330</v>
      </c>
      <c r="I9807">
        <v>636.86</v>
      </c>
      <c r="J9807">
        <v>7</v>
      </c>
      <c r="K9807">
        <v>0</v>
      </c>
      <c r="M9807" t="s">
        <v>3405</v>
      </c>
    </row>
    <row r="9808" spans="1:13" x14ac:dyDescent="0.25">
      <c r="A9808" s="7">
        <v>43085</v>
      </c>
      <c r="B9808" s="4">
        <f>YEAR(SaleData[[#This Row],[Order Date]])</f>
        <v>2017</v>
      </c>
      <c r="C9808" s="4">
        <f>MONTH(SaleData[[#This Row],[Order Date]])</f>
        <v>12</v>
      </c>
      <c r="D9808" t="s">
        <v>108</v>
      </c>
      <c r="E9808" t="s">
        <v>247</v>
      </c>
      <c r="F9808" t="s">
        <v>11</v>
      </c>
      <c r="G9808" t="s">
        <v>21</v>
      </c>
      <c r="H9808" t="s">
        <v>2608</v>
      </c>
      <c r="I9808">
        <v>499.99</v>
      </c>
      <c r="J9808">
        <v>1</v>
      </c>
      <c r="K9808">
        <v>130</v>
      </c>
      <c r="M9808" t="s">
        <v>3405</v>
      </c>
    </row>
    <row r="9809" spans="1:13" x14ac:dyDescent="0.25">
      <c r="A9809" s="7">
        <v>43085</v>
      </c>
      <c r="B9809" s="4">
        <f>YEAR(SaleData[[#This Row],[Order Date]])</f>
        <v>2017</v>
      </c>
      <c r="C9809" s="4">
        <f>MONTH(SaleData[[#This Row],[Order Date]])</f>
        <v>12</v>
      </c>
      <c r="D9809" t="s">
        <v>108</v>
      </c>
      <c r="E9809" t="s">
        <v>247</v>
      </c>
      <c r="F9809" t="s">
        <v>11</v>
      </c>
      <c r="G9809" t="s">
        <v>21</v>
      </c>
      <c r="H9809" t="s">
        <v>917</v>
      </c>
      <c r="I9809">
        <v>1259.93</v>
      </c>
      <c r="J9809">
        <v>7</v>
      </c>
      <c r="K9809">
        <v>327.58</v>
      </c>
      <c r="M9809" t="s">
        <v>3405</v>
      </c>
    </row>
    <row r="9810" spans="1:13" x14ac:dyDescent="0.25">
      <c r="A9810" s="7">
        <v>43085</v>
      </c>
      <c r="B9810" s="4">
        <f>YEAR(SaleData[[#This Row],[Order Date]])</f>
        <v>2017</v>
      </c>
      <c r="C9810" s="4">
        <f>MONTH(SaleData[[#This Row],[Order Date]])</f>
        <v>12</v>
      </c>
      <c r="D9810" t="s">
        <v>108</v>
      </c>
      <c r="E9810" t="s">
        <v>247</v>
      </c>
      <c r="F9810" t="s">
        <v>26</v>
      </c>
      <c r="G9810" t="s">
        <v>46</v>
      </c>
      <c r="H9810" t="s">
        <v>417</v>
      </c>
      <c r="I9810">
        <v>65.08</v>
      </c>
      <c r="J9810">
        <v>4</v>
      </c>
      <c r="K9810">
        <v>31.89</v>
      </c>
      <c r="M9810" t="s">
        <v>3405</v>
      </c>
    </row>
    <row r="9811" spans="1:13" x14ac:dyDescent="0.25">
      <c r="A9811" s="7">
        <v>43085</v>
      </c>
      <c r="B9811" s="4">
        <f>YEAR(SaleData[[#This Row],[Order Date]])</f>
        <v>2017</v>
      </c>
      <c r="C9811" s="4">
        <f>MONTH(SaleData[[#This Row],[Order Date]])</f>
        <v>12</v>
      </c>
      <c r="D9811" t="s">
        <v>1290</v>
      </c>
      <c r="E9811" t="s">
        <v>43</v>
      </c>
      <c r="F9811" t="s">
        <v>26</v>
      </c>
      <c r="G9811" t="s">
        <v>62</v>
      </c>
      <c r="H9811" t="s">
        <v>2298</v>
      </c>
      <c r="I9811">
        <v>11.68</v>
      </c>
      <c r="J9811">
        <v>2</v>
      </c>
      <c r="K9811">
        <v>5.49</v>
      </c>
      <c r="M9811" t="s">
        <v>3405</v>
      </c>
    </row>
    <row r="9812" spans="1:13" x14ac:dyDescent="0.25">
      <c r="A9812" s="7">
        <v>43085</v>
      </c>
      <c r="B9812" s="4">
        <f>YEAR(SaleData[[#This Row],[Order Date]])</f>
        <v>2017</v>
      </c>
      <c r="C9812" s="4">
        <f>MONTH(SaleData[[#This Row],[Order Date]])</f>
        <v>12</v>
      </c>
      <c r="D9812" t="s">
        <v>1290</v>
      </c>
      <c r="E9812" t="s">
        <v>43</v>
      </c>
      <c r="F9812" t="s">
        <v>26</v>
      </c>
      <c r="G9812" t="s">
        <v>213</v>
      </c>
      <c r="H9812" t="s">
        <v>1730</v>
      </c>
      <c r="I9812">
        <v>16.899999999999999</v>
      </c>
      <c r="J9812">
        <v>2</v>
      </c>
      <c r="K9812">
        <v>5.07</v>
      </c>
      <c r="M9812" t="s">
        <v>3405</v>
      </c>
    </row>
    <row r="9813" spans="1:13" x14ac:dyDescent="0.25">
      <c r="A9813" s="7">
        <v>43085</v>
      </c>
      <c r="B9813" s="4">
        <f>YEAR(SaleData[[#This Row],[Order Date]])</f>
        <v>2017</v>
      </c>
      <c r="C9813" s="4">
        <f>MONTH(SaleData[[#This Row],[Order Date]])</f>
        <v>12</v>
      </c>
      <c r="D9813" t="s">
        <v>1290</v>
      </c>
      <c r="E9813" t="s">
        <v>43</v>
      </c>
      <c r="F9813" t="s">
        <v>16</v>
      </c>
      <c r="G9813" t="s">
        <v>34</v>
      </c>
      <c r="H9813" t="s">
        <v>466</v>
      </c>
      <c r="I9813">
        <v>24.4</v>
      </c>
      <c r="J9813">
        <v>2</v>
      </c>
      <c r="K9813">
        <v>10.25</v>
      </c>
      <c r="M9813" t="s">
        <v>3405</v>
      </c>
    </row>
    <row r="9814" spans="1:13" x14ac:dyDescent="0.25">
      <c r="A9814" s="7">
        <v>43085</v>
      </c>
      <c r="B9814" s="4">
        <f>YEAR(SaleData[[#This Row],[Order Date]])</f>
        <v>2017</v>
      </c>
      <c r="C9814" s="4">
        <f>MONTH(SaleData[[#This Row],[Order Date]])</f>
        <v>12</v>
      </c>
      <c r="D9814" t="s">
        <v>1981</v>
      </c>
      <c r="E9814" t="s">
        <v>75</v>
      </c>
      <c r="F9814" t="s">
        <v>11</v>
      </c>
      <c r="G9814" t="s">
        <v>12</v>
      </c>
      <c r="H9814" t="s">
        <v>1154</v>
      </c>
      <c r="I9814">
        <v>717.12</v>
      </c>
      <c r="J9814">
        <v>9</v>
      </c>
      <c r="K9814">
        <v>152.38999999999999</v>
      </c>
      <c r="M9814" t="s">
        <v>3405</v>
      </c>
    </row>
    <row r="9815" spans="1:13" x14ac:dyDescent="0.25">
      <c r="A9815" s="7">
        <v>43085</v>
      </c>
      <c r="B9815" s="4">
        <f>YEAR(SaleData[[#This Row],[Order Date]])</f>
        <v>2017</v>
      </c>
      <c r="C9815" s="4">
        <f>MONTH(SaleData[[#This Row],[Order Date]])</f>
        <v>12</v>
      </c>
      <c r="D9815" t="s">
        <v>1659</v>
      </c>
      <c r="E9815" t="s">
        <v>15</v>
      </c>
      <c r="F9815" t="s">
        <v>26</v>
      </c>
      <c r="G9815" t="s">
        <v>27</v>
      </c>
      <c r="H9815" t="s">
        <v>964</v>
      </c>
      <c r="I9815">
        <v>18.54</v>
      </c>
      <c r="J9815">
        <v>2</v>
      </c>
      <c r="K9815">
        <v>8.7100000000000009</v>
      </c>
      <c r="M9815" t="s">
        <v>3405</v>
      </c>
    </row>
    <row r="9816" spans="1:13" x14ac:dyDescent="0.25">
      <c r="A9816" s="7">
        <v>43085</v>
      </c>
      <c r="B9816" s="4">
        <f>YEAR(SaleData[[#This Row],[Order Date]])</f>
        <v>2017</v>
      </c>
      <c r="C9816" s="4">
        <f>MONTH(SaleData[[#This Row],[Order Date]])</f>
        <v>12</v>
      </c>
      <c r="D9816" t="s">
        <v>1501</v>
      </c>
      <c r="E9816" t="s">
        <v>43</v>
      </c>
      <c r="F9816" t="s">
        <v>26</v>
      </c>
      <c r="G9816" t="s">
        <v>36</v>
      </c>
      <c r="H9816" t="s">
        <v>944</v>
      </c>
      <c r="I9816">
        <v>443.92</v>
      </c>
      <c r="J9816">
        <v>4</v>
      </c>
      <c r="K9816">
        <v>8.8800000000000008</v>
      </c>
      <c r="M9816" t="s">
        <v>3405</v>
      </c>
    </row>
    <row r="9817" spans="1:13" x14ac:dyDescent="0.25">
      <c r="A9817" s="7">
        <v>43086</v>
      </c>
      <c r="B9817" s="4">
        <f>YEAR(SaleData[[#This Row],[Order Date]])</f>
        <v>2017</v>
      </c>
      <c r="C9817" s="4">
        <f>MONTH(SaleData[[#This Row],[Order Date]])</f>
        <v>12</v>
      </c>
      <c r="D9817" t="s">
        <v>2275</v>
      </c>
      <c r="E9817" t="s">
        <v>20</v>
      </c>
      <c r="F9817" t="s">
        <v>26</v>
      </c>
      <c r="G9817" t="s">
        <v>27</v>
      </c>
      <c r="H9817" t="s">
        <v>2405</v>
      </c>
      <c r="I9817">
        <v>19.440000000000001</v>
      </c>
      <c r="J9817">
        <v>3</v>
      </c>
      <c r="K9817">
        <v>9.33</v>
      </c>
      <c r="M9817" t="s">
        <v>3406</v>
      </c>
    </row>
    <row r="9818" spans="1:13" x14ac:dyDescent="0.25">
      <c r="A9818" s="7">
        <v>43086</v>
      </c>
      <c r="B9818" s="4">
        <f>YEAR(SaleData[[#This Row],[Order Date]])</f>
        <v>2017</v>
      </c>
      <c r="C9818" s="4">
        <f>MONTH(SaleData[[#This Row],[Order Date]])</f>
        <v>12</v>
      </c>
      <c r="D9818" t="s">
        <v>2275</v>
      </c>
      <c r="E9818" t="s">
        <v>20</v>
      </c>
      <c r="F9818" t="s">
        <v>16</v>
      </c>
      <c r="G9818" t="s">
        <v>34</v>
      </c>
      <c r="H9818" t="s">
        <v>150</v>
      </c>
      <c r="I9818">
        <v>9.82</v>
      </c>
      <c r="J9818">
        <v>2</v>
      </c>
      <c r="K9818">
        <v>3.24</v>
      </c>
      <c r="M9818" t="s">
        <v>3406</v>
      </c>
    </row>
    <row r="9819" spans="1:13" x14ac:dyDescent="0.25">
      <c r="A9819" s="7">
        <v>43086</v>
      </c>
      <c r="B9819" s="4">
        <f>YEAR(SaleData[[#This Row],[Order Date]])</f>
        <v>2017</v>
      </c>
      <c r="C9819" s="4">
        <f>MONTH(SaleData[[#This Row],[Order Date]])</f>
        <v>12</v>
      </c>
      <c r="D9819" t="s">
        <v>692</v>
      </c>
      <c r="E9819" t="s">
        <v>332</v>
      </c>
      <c r="F9819" t="s">
        <v>26</v>
      </c>
      <c r="G9819" t="s">
        <v>27</v>
      </c>
      <c r="H9819" t="s">
        <v>55</v>
      </c>
      <c r="I9819">
        <v>15.96</v>
      </c>
      <c r="J9819">
        <v>2</v>
      </c>
      <c r="K9819">
        <v>7.98</v>
      </c>
      <c r="M9819" t="s">
        <v>3406</v>
      </c>
    </row>
    <row r="9820" spans="1:13" x14ac:dyDescent="0.25">
      <c r="A9820" s="7">
        <v>43086</v>
      </c>
      <c r="B9820" s="4">
        <f>YEAR(SaleData[[#This Row],[Order Date]])</f>
        <v>2017</v>
      </c>
      <c r="C9820" s="4">
        <f>MONTH(SaleData[[#This Row],[Order Date]])</f>
        <v>12</v>
      </c>
      <c r="D9820" t="s">
        <v>2197</v>
      </c>
      <c r="E9820" t="s">
        <v>855</v>
      </c>
      <c r="F9820" t="s">
        <v>26</v>
      </c>
      <c r="G9820" t="s">
        <v>46</v>
      </c>
      <c r="H9820" t="s">
        <v>2096</v>
      </c>
      <c r="I9820">
        <v>10.08</v>
      </c>
      <c r="J9820">
        <v>7</v>
      </c>
      <c r="K9820">
        <v>3.53</v>
      </c>
      <c r="M9820" t="s">
        <v>3406</v>
      </c>
    </row>
    <row r="9821" spans="1:13" x14ac:dyDescent="0.25">
      <c r="A9821" s="7">
        <v>43086</v>
      </c>
      <c r="B9821" s="4">
        <f>YEAR(SaleData[[#This Row],[Order Date]])</f>
        <v>2017</v>
      </c>
      <c r="C9821" s="4">
        <f>MONTH(SaleData[[#This Row],[Order Date]])</f>
        <v>12</v>
      </c>
      <c r="D9821" t="s">
        <v>2197</v>
      </c>
      <c r="E9821" t="s">
        <v>855</v>
      </c>
      <c r="F9821" t="s">
        <v>11</v>
      </c>
      <c r="G9821" t="s">
        <v>12</v>
      </c>
      <c r="H9821" t="s">
        <v>2572</v>
      </c>
      <c r="I9821">
        <v>101.34</v>
      </c>
      <c r="J9821">
        <v>3</v>
      </c>
      <c r="K9821">
        <v>8.11</v>
      </c>
      <c r="M9821" t="s">
        <v>3406</v>
      </c>
    </row>
    <row r="9822" spans="1:13" x14ac:dyDescent="0.25">
      <c r="A9822" s="7">
        <v>43086</v>
      </c>
      <c r="B9822" s="4">
        <f>YEAR(SaleData[[#This Row],[Order Date]])</f>
        <v>2017</v>
      </c>
      <c r="C9822" s="4">
        <f>MONTH(SaleData[[#This Row],[Order Date]])</f>
        <v>12</v>
      </c>
      <c r="D9822" t="s">
        <v>2189</v>
      </c>
      <c r="E9822" t="s">
        <v>163</v>
      </c>
      <c r="F9822" t="s">
        <v>11</v>
      </c>
      <c r="G9822" t="s">
        <v>21</v>
      </c>
      <c r="H9822" t="s">
        <v>223</v>
      </c>
      <c r="I9822">
        <v>95.68</v>
      </c>
      <c r="J9822">
        <v>8</v>
      </c>
      <c r="K9822">
        <v>26.79</v>
      </c>
      <c r="M9822" t="s">
        <v>3406</v>
      </c>
    </row>
    <row r="9823" spans="1:13" x14ac:dyDescent="0.25">
      <c r="A9823" s="7">
        <v>43086</v>
      </c>
      <c r="B9823" s="4">
        <f>YEAR(SaleData[[#This Row],[Order Date]])</f>
        <v>2017</v>
      </c>
      <c r="C9823" s="4">
        <f>MONTH(SaleData[[#This Row],[Order Date]])</f>
        <v>12</v>
      </c>
      <c r="D9823" t="s">
        <v>2189</v>
      </c>
      <c r="E9823" t="s">
        <v>163</v>
      </c>
      <c r="F9823" t="s">
        <v>26</v>
      </c>
      <c r="G9823" t="s">
        <v>27</v>
      </c>
      <c r="H9823" t="s">
        <v>2449</v>
      </c>
      <c r="I9823">
        <v>50.96</v>
      </c>
      <c r="J9823">
        <v>7</v>
      </c>
      <c r="K9823">
        <v>24.46</v>
      </c>
      <c r="M9823" t="s">
        <v>3406</v>
      </c>
    </row>
    <row r="9824" spans="1:13" x14ac:dyDescent="0.25">
      <c r="A9824" s="7">
        <v>43086</v>
      </c>
      <c r="B9824" s="4">
        <f>YEAR(SaleData[[#This Row],[Order Date]])</f>
        <v>2017</v>
      </c>
      <c r="C9824" s="4">
        <f>MONTH(SaleData[[#This Row],[Order Date]])</f>
        <v>12</v>
      </c>
      <c r="D9824" t="s">
        <v>2189</v>
      </c>
      <c r="E9824" t="s">
        <v>163</v>
      </c>
      <c r="F9824" t="s">
        <v>26</v>
      </c>
      <c r="G9824" t="s">
        <v>62</v>
      </c>
      <c r="H9824" t="s">
        <v>717</v>
      </c>
      <c r="I9824">
        <v>113.94</v>
      </c>
      <c r="J9824">
        <v>3</v>
      </c>
      <c r="K9824">
        <v>34.18</v>
      </c>
      <c r="M9824" t="s">
        <v>3406</v>
      </c>
    </row>
    <row r="9825" spans="1:13" x14ac:dyDescent="0.25">
      <c r="A9825" s="7">
        <v>43086</v>
      </c>
      <c r="B9825" s="4">
        <f>YEAR(SaleData[[#This Row],[Order Date]])</f>
        <v>2017</v>
      </c>
      <c r="C9825" s="4">
        <f>MONTH(SaleData[[#This Row],[Order Date]])</f>
        <v>12</v>
      </c>
      <c r="D9825" t="s">
        <v>2189</v>
      </c>
      <c r="E9825" t="s">
        <v>163</v>
      </c>
      <c r="F9825" t="s">
        <v>26</v>
      </c>
      <c r="G9825" t="s">
        <v>27</v>
      </c>
      <c r="H9825" t="s">
        <v>1419</v>
      </c>
      <c r="I9825">
        <v>25.92</v>
      </c>
      <c r="J9825">
        <v>4</v>
      </c>
      <c r="K9825">
        <v>12.44</v>
      </c>
      <c r="M9825" t="s">
        <v>3406</v>
      </c>
    </row>
    <row r="9826" spans="1:13" x14ac:dyDescent="0.25">
      <c r="A9826" s="7">
        <v>43086</v>
      </c>
      <c r="B9826" s="4">
        <f>YEAR(SaleData[[#This Row],[Order Date]])</f>
        <v>2017</v>
      </c>
      <c r="C9826" s="4">
        <f>MONTH(SaleData[[#This Row],[Order Date]])</f>
        <v>12</v>
      </c>
      <c r="D9826" t="s">
        <v>2189</v>
      </c>
      <c r="E9826" t="s">
        <v>163</v>
      </c>
      <c r="F9826" t="s">
        <v>16</v>
      </c>
      <c r="G9826" t="s">
        <v>34</v>
      </c>
      <c r="H9826" t="s">
        <v>2158</v>
      </c>
      <c r="I9826">
        <v>20.32</v>
      </c>
      <c r="J9826">
        <v>4</v>
      </c>
      <c r="K9826">
        <v>6.91</v>
      </c>
      <c r="M9826" t="s">
        <v>3406</v>
      </c>
    </row>
    <row r="9827" spans="1:13" x14ac:dyDescent="0.25">
      <c r="A9827" s="7">
        <v>43086</v>
      </c>
      <c r="B9827" s="4">
        <f>YEAR(SaleData[[#This Row],[Order Date]])</f>
        <v>2017</v>
      </c>
      <c r="C9827" s="4">
        <f>MONTH(SaleData[[#This Row],[Order Date]])</f>
        <v>12</v>
      </c>
      <c r="D9827" t="s">
        <v>2189</v>
      </c>
      <c r="E9827" t="s">
        <v>163</v>
      </c>
      <c r="F9827" t="s">
        <v>11</v>
      </c>
      <c r="G9827" t="s">
        <v>21</v>
      </c>
      <c r="H9827" t="s">
        <v>1892</v>
      </c>
      <c r="I9827">
        <v>411.98</v>
      </c>
      <c r="J9827">
        <v>2</v>
      </c>
      <c r="K9827">
        <v>119.47</v>
      </c>
      <c r="M9827" t="s">
        <v>3406</v>
      </c>
    </row>
    <row r="9828" spans="1:13" x14ac:dyDescent="0.25">
      <c r="A9828" s="7">
        <v>43086</v>
      </c>
      <c r="B9828" s="4">
        <f>YEAR(SaleData[[#This Row],[Order Date]])</f>
        <v>2017</v>
      </c>
      <c r="C9828" s="4">
        <f>MONTH(SaleData[[#This Row],[Order Date]])</f>
        <v>12</v>
      </c>
      <c r="D9828" t="s">
        <v>2189</v>
      </c>
      <c r="E9828" t="s">
        <v>163</v>
      </c>
      <c r="F9828" t="s">
        <v>26</v>
      </c>
      <c r="G9828" t="s">
        <v>213</v>
      </c>
      <c r="H9828" t="s">
        <v>1048</v>
      </c>
      <c r="I9828">
        <v>34.479999999999997</v>
      </c>
      <c r="J9828">
        <v>2</v>
      </c>
      <c r="K9828">
        <v>10</v>
      </c>
      <c r="M9828" t="s">
        <v>3406</v>
      </c>
    </row>
    <row r="9829" spans="1:13" x14ac:dyDescent="0.25">
      <c r="A9829" s="7">
        <v>43086</v>
      </c>
      <c r="B9829" s="4">
        <f>YEAR(SaleData[[#This Row],[Order Date]])</f>
        <v>2017</v>
      </c>
      <c r="C9829" s="4">
        <f>MONTH(SaleData[[#This Row],[Order Date]])</f>
        <v>12</v>
      </c>
      <c r="D9829" t="s">
        <v>2189</v>
      </c>
      <c r="E9829" t="s">
        <v>163</v>
      </c>
      <c r="F9829" t="s">
        <v>26</v>
      </c>
      <c r="G9829" t="s">
        <v>27</v>
      </c>
      <c r="H9829" t="s">
        <v>2485</v>
      </c>
      <c r="I9829">
        <v>244.55</v>
      </c>
      <c r="J9829">
        <v>5</v>
      </c>
      <c r="K9829">
        <v>114.94</v>
      </c>
      <c r="M9829" t="s">
        <v>3406</v>
      </c>
    </row>
    <row r="9830" spans="1:13" x14ac:dyDescent="0.25">
      <c r="A9830" s="7">
        <v>43087</v>
      </c>
      <c r="B9830" s="4">
        <f>YEAR(SaleData[[#This Row],[Order Date]])</f>
        <v>2017</v>
      </c>
      <c r="C9830" s="4">
        <f>MONTH(SaleData[[#This Row],[Order Date]])</f>
        <v>12</v>
      </c>
      <c r="D9830" t="s">
        <v>140</v>
      </c>
      <c r="E9830" t="s">
        <v>24</v>
      </c>
      <c r="F9830" t="s">
        <v>16</v>
      </c>
      <c r="G9830" t="s">
        <v>34</v>
      </c>
      <c r="H9830" t="s">
        <v>2403</v>
      </c>
      <c r="I9830">
        <v>8.5399999999999991</v>
      </c>
      <c r="J9830">
        <v>2</v>
      </c>
      <c r="K9830">
        <v>-7.48</v>
      </c>
      <c r="M9830" t="s">
        <v>3407</v>
      </c>
    </row>
    <row r="9831" spans="1:13" x14ac:dyDescent="0.25">
      <c r="A9831" s="7">
        <v>43087</v>
      </c>
      <c r="B9831" s="4">
        <f>YEAR(SaleData[[#This Row],[Order Date]])</f>
        <v>2017</v>
      </c>
      <c r="C9831" s="4">
        <f>MONTH(SaleData[[#This Row],[Order Date]])</f>
        <v>12</v>
      </c>
      <c r="D9831" t="s">
        <v>140</v>
      </c>
      <c r="E9831" t="s">
        <v>24</v>
      </c>
      <c r="F9831" t="s">
        <v>16</v>
      </c>
      <c r="G9831" t="s">
        <v>235</v>
      </c>
      <c r="H9831" t="s">
        <v>2174</v>
      </c>
      <c r="I9831">
        <v>424.12</v>
      </c>
      <c r="J9831">
        <v>6</v>
      </c>
      <c r="K9831">
        <v>-30.29</v>
      </c>
      <c r="M9831" t="s">
        <v>3407</v>
      </c>
    </row>
    <row r="9832" spans="1:13" x14ac:dyDescent="0.25">
      <c r="A9832" s="7">
        <v>43087</v>
      </c>
      <c r="B9832" s="4">
        <f>YEAR(SaleData[[#This Row],[Order Date]])</f>
        <v>2017</v>
      </c>
      <c r="C9832" s="4">
        <f>MONTH(SaleData[[#This Row],[Order Date]])</f>
        <v>12</v>
      </c>
      <c r="D9832" t="s">
        <v>140</v>
      </c>
      <c r="E9832" t="s">
        <v>24</v>
      </c>
      <c r="F9832" t="s">
        <v>26</v>
      </c>
      <c r="G9832" t="s">
        <v>46</v>
      </c>
      <c r="H9832" t="s">
        <v>879</v>
      </c>
      <c r="I9832">
        <v>2.89</v>
      </c>
      <c r="J9832">
        <v>3</v>
      </c>
      <c r="K9832">
        <v>-4.92</v>
      </c>
      <c r="M9832" t="s">
        <v>3407</v>
      </c>
    </row>
    <row r="9833" spans="1:13" x14ac:dyDescent="0.25">
      <c r="A9833" s="7">
        <v>43087</v>
      </c>
      <c r="B9833" s="4">
        <f>YEAR(SaleData[[#This Row],[Order Date]])</f>
        <v>2017</v>
      </c>
      <c r="C9833" s="4">
        <f>MONTH(SaleData[[#This Row],[Order Date]])</f>
        <v>12</v>
      </c>
      <c r="D9833" t="s">
        <v>140</v>
      </c>
      <c r="E9833" t="s">
        <v>24</v>
      </c>
      <c r="F9833" t="s">
        <v>26</v>
      </c>
      <c r="G9833" t="s">
        <v>36</v>
      </c>
      <c r="H9833" t="s">
        <v>2186</v>
      </c>
      <c r="I9833">
        <v>381.72</v>
      </c>
      <c r="J9833">
        <v>5</v>
      </c>
      <c r="K9833">
        <v>-66.8</v>
      </c>
      <c r="M9833" t="s">
        <v>3407</v>
      </c>
    </row>
    <row r="9834" spans="1:13" x14ac:dyDescent="0.25">
      <c r="A9834" s="7">
        <v>43087</v>
      </c>
      <c r="B9834" s="4">
        <f>YEAR(SaleData[[#This Row],[Order Date]])</f>
        <v>2017</v>
      </c>
      <c r="C9834" s="4">
        <f>MONTH(SaleData[[#This Row],[Order Date]])</f>
        <v>12</v>
      </c>
      <c r="D9834" t="s">
        <v>1177</v>
      </c>
      <c r="E9834" t="s">
        <v>53</v>
      </c>
      <c r="F9834" t="s">
        <v>26</v>
      </c>
      <c r="G9834" t="s">
        <v>36</v>
      </c>
      <c r="H9834" t="s">
        <v>1450</v>
      </c>
      <c r="I9834">
        <v>67.150000000000006</v>
      </c>
      <c r="J9834">
        <v>5</v>
      </c>
      <c r="K9834">
        <v>16.79</v>
      </c>
      <c r="M9834" t="s">
        <v>3407</v>
      </c>
    </row>
    <row r="9835" spans="1:13" x14ac:dyDescent="0.25">
      <c r="A9835" s="7">
        <v>43087</v>
      </c>
      <c r="B9835" s="4">
        <f>YEAR(SaleData[[#This Row],[Order Date]])</f>
        <v>2017</v>
      </c>
      <c r="C9835" s="4">
        <f>MONTH(SaleData[[#This Row],[Order Date]])</f>
        <v>12</v>
      </c>
      <c r="D9835" t="s">
        <v>2173</v>
      </c>
      <c r="E9835" t="s">
        <v>10</v>
      </c>
      <c r="F9835" t="s">
        <v>16</v>
      </c>
      <c r="G9835" t="s">
        <v>17</v>
      </c>
      <c r="H9835" t="s">
        <v>1238</v>
      </c>
      <c r="I9835">
        <v>392.94</v>
      </c>
      <c r="J9835">
        <v>3</v>
      </c>
      <c r="K9835">
        <v>43.22</v>
      </c>
      <c r="M9835" t="s">
        <v>3407</v>
      </c>
    </row>
    <row r="9836" spans="1:13" x14ac:dyDescent="0.25">
      <c r="A9836" s="7">
        <v>43087</v>
      </c>
      <c r="B9836" s="4">
        <f>YEAR(SaleData[[#This Row],[Order Date]])</f>
        <v>2017</v>
      </c>
      <c r="C9836" s="4">
        <f>MONTH(SaleData[[#This Row],[Order Date]])</f>
        <v>12</v>
      </c>
      <c r="D9836" t="s">
        <v>2012</v>
      </c>
      <c r="E9836" t="s">
        <v>15</v>
      </c>
      <c r="F9836" t="s">
        <v>16</v>
      </c>
      <c r="G9836" t="s">
        <v>34</v>
      </c>
      <c r="H9836" t="s">
        <v>2538</v>
      </c>
      <c r="I9836">
        <v>137.54</v>
      </c>
      <c r="J9836">
        <v>2</v>
      </c>
      <c r="K9836">
        <v>55.02</v>
      </c>
      <c r="M9836" t="s">
        <v>3407</v>
      </c>
    </row>
    <row r="9837" spans="1:13" x14ac:dyDescent="0.25">
      <c r="A9837" s="7">
        <v>43087</v>
      </c>
      <c r="B9837" s="4">
        <f>YEAR(SaleData[[#This Row],[Order Date]])</f>
        <v>2017</v>
      </c>
      <c r="C9837" s="4">
        <f>MONTH(SaleData[[#This Row],[Order Date]])</f>
        <v>12</v>
      </c>
      <c r="D9837" t="s">
        <v>2012</v>
      </c>
      <c r="E9837" t="s">
        <v>15</v>
      </c>
      <c r="F9837" t="s">
        <v>16</v>
      </c>
      <c r="G9837" t="s">
        <v>40</v>
      </c>
      <c r="H9837" t="s">
        <v>1967</v>
      </c>
      <c r="I9837">
        <v>730.2</v>
      </c>
      <c r="J9837">
        <v>4</v>
      </c>
      <c r="K9837">
        <v>94.93</v>
      </c>
      <c r="M9837" t="s">
        <v>3407</v>
      </c>
    </row>
    <row r="9838" spans="1:13" x14ac:dyDescent="0.25">
      <c r="A9838" s="7">
        <v>43087</v>
      </c>
      <c r="B9838" s="4">
        <f>YEAR(SaleData[[#This Row],[Order Date]])</f>
        <v>2017</v>
      </c>
      <c r="C9838" s="4">
        <f>MONTH(SaleData[[#This Row],[Order Date]])</f>
        <v>12</v>
      </c>
      <c r="D9838" t="s">
        <v>1923</v>
      </c>
      <c r="E9838" t="s">
        <v>337</v>
      </c>
      <c r="F9838" t="s">
        <v>26</v>
      </c>
      <c r="G9838" t="s">
        <v>36</v>
      </c>
      <c r="H9838" t="s">
        <v>680</v>
      </c>
      <c r="I9838">
        <v>1117.92</v>
      </c>
      <c r="J9838">
        <v>4</v>
      </c>
      <c r="K9838">
        <v>55.9</v>
      </c>
      <c r="M9838" t="s">
        <v>3407</v>
      </c>
    </row>
    <row r="9839" spans="1:13" x14ac:dyDescent="0.25">
      <c r="A9839" s="7">
        <v>43087</v>
      </c>
      <c r="B9839" s="4">
        <f>YEAR(SaleData[[#This Row],[Order Date]])</f>
        <v>2017</v>
      </c>
      <c r="C9839" s="4">
        <f>MONTH(SaleData[[#This Row],[Order Date]])</f>
        <v>12</v>
      </c>
      <c r="D9839" t="s">
        <v>547</v>
      </c>
      <c r="E9839" t="s">
        <v>30</v>
      </c>
      <c r="F9839" t="s">
        <v>26</v>
      </c>
      <c r="G9839" t="s">
        <v>62</v>
      </c>
      <c r="H9839" t="s">
        <v>1623</v>
      </c>
      <c r="I9839">
        <v>6.37</v>
      </c>
      <c r="J9839">
        <v>2</v>
      </c>
      <c r="K9839">
        <v>1.03</v>
      </c>
      <c r="M9839" t="s">
        <v>3407</v>
      </c>
    </row>
    <row r="9840" spans="1:13" x14ac:dyDescent="0.25">
      <c r="A9840" s="7">
        <v>43087</v>
      </c>
      <c r="B9840" s="4">
        <f>YEAR(SaleData[[#This Row],[Order Date]])</f>
        <v>2017</v>
      </c>
      <c r="C9840" s="4">
        <f>MONTH(SaleData[[#This Row],[Order Date]])</f>
        <v>12</v>
      </c>
      <c r="D9840" t="s">
        <v>547</v>
      </c>
      <c r="E9840" t="s">
        <v>30</v>
      </c>
      <c r="F9840" t="s">
        <v>26</v>
      </c>
      <c r="G9840" t="s">
        <v>44</v>
      </c>
      <c r="H9840" t="s">
        <v>2268</v>
      </c>
      <c r="I9840">
        <v>48.85</v>
      </c>
      <c r="J9840">
        <v>2</v>
      </c>
      <c r="K9840">
        <v>15.88</v>
      </c>
      <c r="M9840" t="s">
        <v>3407</v>
      </c>
    </row>
    <row r="9841" spans="1:13" x14ac:dyDescent="0.25">
      <c r="A9841" s="7">
        <v>43087</v>
      </c>
      <c r="B9841" s="4">
        <f>YEAR(SaleData[[#This Row],[Order Date]])</f>
        <v>2017</v>
      </c>
      <c r="C9841" s="4">
        <f>MONTH(SaleData[[#This Row],[Order Date]])</f>
        <v>12</v>
      </c>
      <c r="D9841" t="s">
        <v>547</v>
      </c>
      <c r="E9841" t="s">
        <v>30</v>
      </c>
      <c r="F9841" t="s">
        <v>26</v>
      </c>
      <c r="G9841" t="s">
        <v>27</v>
      </c>
      <c r="H9841" t="s">
        <v>920</v>
      </c>
      <c r="I9841">
        <v>19.649999999999999</v>
      </c>
      <c r="J9841">
        <v>2</v>
      </c>
      <c r="K9841">
        <v>6.63</v>
      </c>
      <c r="M9841" t="s">
        <v>3407</v>
      </c>
    </row>
    <row r="9842" spans="1:13" x14ac:dyDescent="0.25">
      <c r="A9842" s="7">
        <v>43087</v>
      </c>
      <c r="B9842" s="4">
        <f>YEAR(SaleData[[#This Row],[Order Date]])</f>
        <v>2017</v>
      </c>
      <c r="C9842" s="4">
        <f>MONTH(SaleData[[#This Row],[Order Date]])</f>
        <v>12</v>
      </c>
      <c r="D9842" t="s">
        <v>547</v>
      </c>
      <c r="E9842" t="s">
        <v>30</v>
      </c>
      <c r="F9842" t="s">
        <v>16</v>
      </c>
      <c r="G9842" t="s">
        <v>17</v>
      </c>
      <c r="H9842" t="s">
        <v>471</v>
      </c>
      <c r="I9842">
        <v>255.11</v>
      </c>
      <c r="J9842">
        <v>6</v>
      </c>
      <c r="K9842">
        <v>-18.22</v>
      </c>
      <c r="M9842" t="s">
        <v>3407</v>
      </c>
    </row>
    <row r="9843" spans="1:13" x14ac:dyDescent="0.25">
      <c r="A9843" s="7">
        <v>43087</v>
      </c>
      <c r="B9843" s="4">
        <f>YEAR(SaleData[[#This Row],[Order Date]])</f>
        <v>2017</v>
      </c>
      <c r="C9843" s="4">
        <f>MONTH(SaleData[[#This Row],[Order Date]])</f>
        <v>12</v>
      </c>
      <c r="D9843" t="s">
        <v>621</v>
      </c>
      <c r="E9843" t="s">
        <v>129</v>
      </c>
      <c r="F9843" t="s">
        <v>26</v>
      </c>
      <c r="G9843" t="s">
        <v>56</v>
      </c>
      <c r="H9843" t="s">
        <v>1761</v>
      </c>
      <c r="I9843">
        <v>103.97</v>
      </c>
      <c r="J9843">
        <v>6</v>
      </c>
      <c r="K9843">
        <v>16.89</v>
      </c>
      <c r="M9843" t="s">
        <v>3408</v>
      </c>
    </row>
    <row r="9844" spans="1:13" x14ac:dyDescent="0.25">
      <c r="A9844" s="7">
        <v>43087</v>
      </c>
      <c r="B9844" s="4">
        <f>YEAR(SaleData[[#This Row],[Order Date]])</f>
        <v>2017</v>
      </c>
      <c r="C9844" s="4">
        <f>MONTH(SaleData[[#This Row],[Order Date]])</f>
        <v>12</v>
      </c>
      <c r="D9844" t="s">
        <v>334</v>
      </c>
      <c r="E9844" t="s">
        <v>43</v>
      </c>
      <c r="F9844" t="s">
        <v>11</v>
      </c>
      <c r="G9844" t="s">
        <v>21</v>
      </c>
      <c r="H9844" t="s">
        <v>2601</v>
      </c>
      <c r="I9844">
        <v>61.19</v>
      </c>
      <c r="J9844">
        <v>1</v>
      </c>
      <c r="K9844">
        <v>6.12</v>
      </c>
      <c r="M9844" t="s">
        <v>3408</v>
      </c>
    </row>
    <row r="9845" spans="1:13" x14ac:dyDescent="0.25">
      <c r="A9845" s="7">
        <v>43087</v>
      </c>
      <c r="B9845" s="4">
        <f>YEAR(SaleData[[#This Row],[Order Date]])</f>
        <v>2017</v>
      </c>
      <c r="C9845" s="4">
        <f>MONTH(SaleData[[#This Row],[Order Date]])</f>
        <v>12</v>
      </c>
      <c r="D9845" t="s">
        <v>334</v>
      </c>
      <c r="E9845" t="s">
        <v>43</v>
      </c>
      <c r="F9845" t="s">
        <v>26</v>
      </c>
      <c r="G9845" t="s">
        <v>56</v>
      </c>
      <c r="H9845" t="s">
        <v>2612</v>
      </c>
      <c r="I9845">
        <v>67.84</v>
      </c>
      <c r="J9845">
        <v>1</v>
      </c>
      <c r="K9845">
        <v>18.32</v>
      </c>
      <c r="M9845" t="s">
        <v>3408</v>
      </c>
    </row>
    <row r="9846" spans="1:13" x14ac:dyDescent="0.25">
      <c r="A9846" s="7">
        <v>43087</v>
      </c>
      <c r="B9846" s="4">
        <f>YEAR(SaleData[[#This Row],[Order Date]])</f>
        <v>2017</v>
      </c>
      <c r="C9846" s="4">
        <f>MONTH(SaleData[[#This Row],[Order Date]])</f>
        <v>12</v>
      </c>
      <c r="D9846" t="s">
        <v>260</v>
      </c>
      <c r="E9846" t="s">
        <v>69</v>
      </c>
      <c r="F9846" t="s">
        <v>16</v>
      </c>
      <c r="G9846" t="s">
        <v>17</v>
      </c>
      <c r="H9846" t="s">
        <v>25</v>
      </c>
      <c r="I9846">
        <v>301.95999999999998</v>
      </c>
      <c r="J9846">
        <v>2</v>
      </c>
      <c r="K9846">
        <v>33.22</v>
      </c>
      <c r="M9846" t="s">
        <v>3408</v>
      </c>
    </row>
    <row r="9847" spans="1:13" x14ac:dyDescent="0.25">
      <c r="A9847" s="7">
        <v>43087</v>
      </c>
      <c r="B9847" s="4">
        <f>YEAR(SaleData[[#This Row],[Order Date]])</f>
        <v>2017</v>
      </c>
      <c r="C9847" s="4">
        <f>MONTH(SaleData[[#This Row],[Order Date]])</f>
        <v>12</v>
      </c>
      <c r="D9847" t="s">
        <v>706</v>
      </c>
      <c r="E9847" t="s">
        <v>605</v>
      </c>
      <c r="F9847" t="s">
        <v>11</v>
      </c>
      <c r="G9847" t="s">
        <v>12</v>
      </c>
      <c r="H9847" t="s">
        <v>1227</v>
      </c>
      <c r="I9847">
        <v>1319.96</v>
      </c>
      <c r="J9847">
        <v>4</v>
      </c>
      <c r="K9847">
        <v>527.98</v>
      </c>
      <c r="M9847" t="s">
        <v>3408</v>
      </c>
    </row>
    <row r="9848" spans="1:13" x14ac:dyDescent="0.25">
      <c r="A9848" s="7">
        <v>43087</v>
      </c>
      <c r="B9848" s="4">
        <f>YEAR(SaleData[[#This Row],[Order Date]])</f>
        <v>2017</v>
      </c>
      <c r="C9848" s="4">
        <f>MONTH(SaleData[[#This Row],[Order Date]])</f>
        <v>12</v>
      </c>
      <c r="D9848" t="s">
        <v>748</v>
      </c>
      <c r="E9848" t="s">
        <v>43</v>
      </c>
      <c r="F9848" t="s">
        <v>11</v>
      </c>
      <c r="G9848" t="s">
        <v>12</v>
      </c>
      <c r="H9848" t="s">
        <v>96</v>
      </c>
      <c r="I9848">
        <v>595</v>
      </c>
      <c r="J9848">
        <v>5</v>
      </c>
      <c r="K9848">
        <v>95.2</v>
      </c>
      <c r="M9848" t="s">
        <v>3408</v>
      </c>
    </row>
    <row r="9849" spans="1:13" x14ac:dyDescent="0.25">
      <c r="A9849" s="7">
        <v>43087</v>
      </c>
      <c r="B9849" s="4">
        <f>YEAR(SaleData[[#This Row],[Order Date]])</f>
        <v>2017</v>
      </c>
      <c r="C9849" s="4">
        <f>MONTH(SaleData[[#This Row],[Order Date]])</f>
        <v>12</v>
      </c>
      <c r="D9849" t="s">
        <v>1909</v>
      </c>
      <c r="E9849" t="s">
        <v>43</v>
      </c>
      <c r="F9849" t="s">
        <v>26</v>
      </c>
      <c r="G9849" t="s">
        <v>46</v>
      </c>
      <c r="H9849" t="s">
        <v>1628</v>
      </c>
      <c r="I9849">
        <v>61.12</v>
      </c>
      <c r="J9849">
        <v>5</v>
      </c>
      <c r="K9849">
        <v>22.16</v>
      </c>
      <c r="M9849" t="s">
        <v>3408</v>
      </c>
    </row>
    <row r="9850" spans="1:13" x14ac:dyDescent="0.25">
      <c r="A9850" s="7">
        <v>43088</v>
      </c>
      <c r="B9850" s="4">
        <f>YEAR(SaleData[[#This Row],[Order Date]])</f>
        <v>2017</v>
      </c>
      <c r="C9850" s="4">
        <f>MONTH(SaleData[[#This Row],[Order Date]])</f>
        <v>12</v>
      </c>
      <c r="D9850" t="s">
        <v>1460</v>
      </c>
      <c r="E9850" t="s">
        <v>43</v>
      </c>
      <c r="F9850" t="s">
        <v>16</v>
      </c>
      <c r="G9850" t="s">
        <v>34</v>
      </c>
      <c r="H9850" t="s">
        <v>2111</v>
      </c>
      <c r="I9850">
        <v>183.84</v>
      </c>
      <c r="J9850">
        <v>8</v>
      </c>
      <c r="K9850">
        <v>62.51</v>
      </c>
      <c r="M9850" t="s">
        <v>3408</v>
      </c>
    </row>
    <row r="9851" spans="1:13" x14ac:dyDescent="0.25">
      <c r="A9851" s="7">
        <v>43088</v>
      </c>
      <c r="B9851" s="4">
        <f>YEAR(SaleData[[#This Row],[Order Date]])</f>
        <v>2017</v>
      </c>
      <c r="C9851" s="4">
        <f>MONTH(SaleData[[#This Row],[Order Date]])</f>
        <v>12</v>
      </c>
      <c r="D9851" t="s">
        <v>1460</v>
      </c>
      <c r="E9851" t="s">
        <v>43</v>
      </c>
      <c r="F9851" t="s">
        <v>26</v>
      </c>
      <c r="G9851" t="s">
        <v>213</v>
      </c>
      <c r="H9851" t="s">
        <v>1811</v>
      </c>
      <c r="I9851">
        <v>579.29999999999995</v>
      </c>
      <c r="J9851">
        <v>5</v>
      </c>
      <c r="K9851">
        <v>28.97</v>
      </c>
      <c r="M9851" t="s">
        <v>3408</v>
      </c>
    </row>
    <row r="9852" spans="1:13" x14ac:dyDescent="0.25">
      <c r="A9852" s="7">
        <v>43088</v>
      </c>
      <c r="B9852" s="4">
        <f>YEAR(SaleData[[#This Row],[Order Date]])</f>
        <v>2017</v>
      </c>
      <c r="C9852" s="4">
        <f>MONTH(SaleData[[#This Row],[Order Date]])</f>
        <v>12</v>
      </c>
      <c r="D9852" t="s">
        <v>225</v>
      </c>
      <c r="E9852" t="s">
        <v>20</v>
      </c>
      <c r="F9852" t="s">
        <v>26</v>
      </c>
      <c r="G9852" t="s">
        <v>36</v>
      </c>
      <c r="H9852" t="s">
        <v>497</v>
      </c>
      <c r="I9852">
        <v>900.08</v>
      </c>
      <c r="J9852">
        <v>4</v>
      </c>
      <c r="K9852">
        <v>117.01</v>
      </c>
      <c r="M9852" t="s">
        <v>3408</v>
      </c>
    </row>
    <row r="9853" spans="1:13" x14ac:dyDescent="0.25">
      <c r="A9853" s="7">
        <v>43088</v>
      </c>
      <c r="B9853" s="4">
        <f>YEAR(SaleData[[#This Row],[Order Date]])</f>
        <v>2017</v>
      </c>
      <c r="C9853" s="4">
        <f>MONTH(SaleData[[#This Row],[Order Date]])</f>
        <v>12</v>
      </c>
      <c r="D9853" t="s">
        <v>2349</v>
      </c>
      <c r="E9853" t="s">
        <v>60</v>
      </c>
      <c r="F9853" t="s">
        <v>26</v>
      </c>
      <c r="G9853" t="s">
        <v>46</v>
      </c>
      <c r="H9853" t="s">
        <v>205</v>
      </c>
      <c r="I9853">
        <v>1793.98</v>
      </c>
      <c r="J9853">
        <v>2</v>
      </c>
      <c r="K9853">
        <v>843.17</v>
      </c>
      <c r="M9853" t="s">
        <v>3408</v>
      </c>
    </row>
    <row r="9854" spans="1:13" x14ac:dyDescent="0.25">
      <c r="A9854" s="7">
        <v>43088</v>
      </c>
      <c r="B9854" s="4">
        <f>YEAR(SaleData[[#This Row],[Order Date]])</f>
        <v>2017</v>
      </c>
      <c r="C9854" s="4">
        <f>MONTH(SaleData[[#This Row],[Order Date]])</f>
        <v>12</v>
      </c>
      <c r="D9854" t="s">
        <v>2543</v>
      </c>
      <c r="E9854" t="s">
        <v>43</v>
      </c>
      <c r="F9854" t="s">
        <v>11</v>
      </c>
      <c r="G9854" t="s">
        <v>12</v>
      </c>
      <c r="H9854" t="s">
        <v>904</v>
      </c>
      <c r="I9854">
        <v>72.64</v>
      </c>
      <c r="J9854">
        <v>2</v>
      </c>
      <c r="K9854">
        <v>21.79</v>
      </c>
      <c r="M9854" t="s">
        <v>3408</v>
      </c>
    </row>
    <row r="9855" spans="1:13" x14ac:dyDescent="0.25">
      <c r="A9855" s="7">
        <v>43089</v>
      </c>
      <c r="B9855" s="4">
        <f>YEAR(SaleData[[#This Row],[Order Date]])</f>
        <v>2017</v>
      </c>
      <c r="C9855" s="4">
        <f>MONTH(SaleData[[#This Row],[Order Date]])</f>
        <v>12</v>
      </c>
      <c r="D9855" t="s">
        <v>2116</v>
      </c>
      <c r="E9855" t="s">
        <v>87</v>
      </c>
      <c r="F9855" t="s">
        <v>16</v>
      </c>
      <c r="G9855" t="s">
        <v>34</v>
      </c>
      <c r="H9855" t="s">
        <v>241</v>
      </c>
      <c r="I9855">
        <v>31.97</v>
      </c>
      <c r="J9855">
        <v>2</v>
      </c>
      <c r="K9855">
        <v>6.39</v>
      </c>
      <c r="M9855" t="s">
        <v>3408</v>
      </c>
    </row>
    <row r="9856" spans="1:13" x14ac:dyDescent="0.25">
      <c r="A9856" s="7">
        <v>43089</v>
      </c>
      <c r="B9856" s="4">
        <f>YEAR(SaleData[[#This Row],[Order Date]])</f>
        <v>2017</v>
      </c>
      <c r="C9856" s="4">
        <f>MONTH(SaleData[[#This Row],[Order Date]])</f>
        <v>12</v>
      </c>
      <c r="D9856" t="s">
        <v>2116</v>
      </c>
      <c r="E9856" t="s">
        <v>87</v>
      </c>
      <c r="F9856" t="s">
        <v>16</v>
      </c>
      <c r="G9856" t="s">
        <v>17</v>
      </c>
      <c r="H9856" t="s">
        <v>1853</v>
      </c>
      <c r="I9856">
        <v>887.27</v>
      </c>
      <c r="J9856">
        <v>3</v>
      </c>
      <c r="K9856">
        <v>-63.38</v>
      </c>
      <c r="M9856" t="s">
        <v>3408</v>
      </c>
    </row>
    <row r="9857" spans="1:13" x14ac:dyDescent="0.25">
      <c r="A9857" s="7">
        <v>43089</v>
      </c>
      <c r="B9857" s="4">
        <f>YEAR(SaleData[[#This Row],[Order Date]])</f>
        <v>2017</v>
      </c>
      <c r="C9857" s="4">
        <f>MONTH(SaleData[[#This Row],[Order Date]])</f>
        <v>12</v>
      </c>
      <c r="D9857" t="s">
        <v>2116</v>
      </c>
      <c r="E9857" t="s">
        <v>87</v>
      </c>
      <c r="F9857" t="s">
        <v>26</v>
      </c>
      <c r="G9857" t="s">
        <v>27</v>
      </c>
      <c r="H9857" t="s">
        <v>2217</v>
      </c>
      <c r="I9857">
        <v>21.7</v>
      </c>
      <c r="J9857">
        <v>4</v>
      </c>
      <c r="K9857">
        <v>7.05</v>
      </c>
      <c r="M9857" t="s">
        <v>3408</v>
      </c>
    </row>
    <row r="9858" spans="1:13" x14ac:dyDescent="0.25">
      <c r="A9858" s="7">
        <v>43089</v>
      </c>
      <c r="B9858" s="4">
        <f>YEAR(SaleData[[#This Row],[Order Date]])</f>
        <v>2017</v>
      </c>
      <c r="C9858" s="4">
        <f>MONTH(SaleData[[#This Row],[Order Date]])</f>
        <v>12</v>
      </c>
      <c r="D9858" t="s">
        <v>907</v>
      </c>
      <c r="E9858" t="s">
        <v>1393</v>
      </c>
      <c r="F9858" t="s">
        <v>26</v>
      </c>
      <c r="G9858" t="s">
        <v>27</v>
      </c>
      <c r="H9858" t="s">
        <v>1882</v>
      </c>
      <c r="I9858">
        <v>79.92</v>
      </c>
      <c r="J9858">
        <v>4</v>
      </c>
      <c r="K9858">
        <v>37.56</v>
      </c>
      <c r="M9858" t="s">
        <v>3408</v>
      </c>
    </row>
    <row r="9859" spans="1:13" x14ac:dyDescent="0.25">
      <c r="A9859" s="7">
        <v>43089</v>
      </c>
      <c r="B9859" s="4">
        <f>YEAR(SaleData[[#This Row],[Order Date]])</f>
        <v>2017</v>
      </c>
      <c r="C9859" s="4">
        <f>MONTH(SaleData[[#This Row],[Order Date]])</f>
        <v>12</v>
      </c>
      <c r="D9859" t="s">
        <v>907</v>
      </c>
      <c r="E9859" t="s">
        <v>1393</v>
      </c>
      <c r="F9859" t="s">
        <v>26</v>
      </c>
      <c r="G9859" t="s">
        <v>27</v>
      </c>
      <c r="H9859" t="s">
        <v>920</v>
      </c>
      <c r="I9859">
        <v>12.28</v>
      </c>
      <c r="J9859">
        <v>1</v>
      </c>
      <c r="K9859">
        <v>5.77</v>
      </c>
      <c r="M9859" t="s">
        <v>3408</v>
      </c>
    </row>
    <row r="9860" spans="1:13" x14ac:dyDescent="0.25">
      <c r="A9860" s="7">
        <v>43090</v>
      </c>
      <c r="B9860" s="4">
        <f>YEAR(SaleData[[#This Row],[Order Date]])</f>
        <v>2017</v>
      </c>
      <c r="C9860" s="4">
        <f>MONTH(SaleData[[#This Row],[Order Date]])</f>
        <v>12</v>
      </c>
      <c r="D9860" t="s">
        <v>146</v>
      </c>
      <c r="E9860" t="s">
        <v>75</v>
      </c>
      <c r="F9860" t="s">
        <v>16</v>
      </c>
      <c r="G9860" t="s">
        <v>34</v>
      </c>
      <c r="H9860" t="s">
        <v>884</v>
      </c>
      <c r="I9860">
        <v>4.99</v>
      </c>
      <c r="J9860">
        <v>3</v>
      </c>
      <c r="K9860">
        <v>1.37</v>
      </c>
      <c r="M9860" t="s">
        <v>3408</v>
      </c>
    </row>
    <row r="9861" spans="1:13" x14ac:dyDescent="0.25">
      <c r="A9861" s="7">
        <v>43090</v>
      </c>
      <c r="B9861" s="4">
        <f>YEAR(SaleData[[#This Row],[Order Date]])</f>
        <v>2017</v>
      </c>
      <c r="C9861" s="4">
        <f>MONTH(SaleData[[#This Row],[Order Date]])</f>
        <v>12</v>
      </c>
      <c r="D9861" t="s">
        <v>146</v>
      </c>
      <c r="E9861" t="s">
        <v>75</v>
      </c>
      <c r="F9861" t="s">
        <v>16</v>
      </c>
      <c r="G9861" t="s">
        <v>34</v>
      </c>
      <c r="H9861" t="s">
        <v>2164</v>
      </c>
      <c r="I9861">
        <v>20.02</v>
      </c>
      <c r="J9861">
        <v>3</v>
      </c>
      <c r="K9861">
        <v>5.5</v>
      </c>
      <c r="M9861" t="s">
        <v>3408</v>
      </c>
    </row>
    <row r="9862" spans="1:13" x14ac:dyDescent="0.25">
      <c r="A9862" s="7">
        <v>43090</v>
      </c>
      <c r="B9862" s="4">
        <f>YEAR(SaleData[[#This Row],[Order Date]])</f>
        <v>2017</v>
      </c>
      <c r="C9862" s="4">
        <f>MONTH(SaleData[[#This Row],[Order Date]])</f>
        <v>12</v>
      </c>
      <c r="D9862" t="s">
        <v>146</v>
      </c>
      <c r="E9862" t="s">
        <v>75</v>
      </c>
      <c r="F9862" t="s">
        <v>11</v>
      </c>
      <c r="G9862" t="s">
        <v>12</v>
      </c>
      <c r="H9862" t="s">
        <v>2618</v>
      </c>
      <c r="I9862">
        <v>170.24</v>
      </c>
      <c r="J9862">
        <v>2</v>
      </c>
      <c r="K9862">
        <v>53.2</v>
      </c>
      <c r="M9862" t="s">
        <v>3408</v>
      </c>
    </row>
    <row r="9863" spans="1:13" x14ac:dyDescent="0.25">
      <c r="A9863" s="7">
        <v>43090</v>
      </c>
      <c r="B9863" s="4">
        <f>YEAR(SaleData[[#This Row],[Order Date]])</f>
        <v>2017</v>
      </c>
      <c r="C9863" s="4">
        <f>MONTH(SaleData[[#This Row],[Order Date]])</f>
        <v>12</v>
      </c>
      <c r="D9863" t="s">
        <v>1510</v>
      </c>
      <c r="E9863" t="s">
        <v>15</v>
      </c>
      <c r="F9863" t="s">
        <v>11</v>
      </c>
      <c r="G9863" t="s">
        <v>21</v>
      </c>
      <c r="H9863" t="s">
        <v>526</v>
      </c>
      <c r="I9863">
        <v>453.58</v>
      </c>
      <c r="J9863">
        <v>3</v>
      </c>
      <c r="K9863">
        <v>39.69</v>
      </c>
      <c r="M9863" t="s">
        <v>3409</v>
      </c>
    </row>
    <row r="9864" spans="1:13" x14ac:dyDescent="0.25">
      <c r="A9864" s="7">
        <v>43090</v>
      </c>
      <c r="B9864" s="4">
        <f>YEAR(SaleData[[#This Row],[Order Date]])</f>
        <v>2017</v>
      </c>
      <c r="C9864" s="4">
        <f>MONTH(SaleData[[#This Row],[Order Date]])</f>
        <v>12</v>
      </c>
      <c r="D9864" t="s">
        <v>1198</v>
      </c>
      <c r="E9864" t="s">
        <v>15</v>
      </c>
      <c r="F9864" t="s">
        <v>26</v>
      </c>
      <c r="G9864" t="s">
        <v>36</v>
      </c>
      <c r="H9864" t="s">
        <v>1717</v>
      </c>
      <c r="I9864">
        <v>1247.6400000000001</v>
      </c>
      <c r="J9864">
        <v>3</v>
      </c>
      <c r="K9864">
        <v>349.34</v>
      </c>
      <c r="M9864" t="s">
        <v>3409</v>
      </c>
    </row>
    <row r="9865" spans="1:13" x14ac:dyDescent="0.25">
      <c r="A9865" s="7">
        <v>43090</v>
      </c>
      <c r="B9865" s="4">
        <f>YEAR(SaleData[[#This Row],[Order Date]])</f>
        <v>2017</v>
      </c>
      <c r="C9865" s="4">
        <f>MONTH(SaleData[[#This Row],[Order Date]])</f>
        <v>12</v>
      </c>
      <c r="D9865" t="s">
        <v>1198</v>
      </c>
      <c r="E9865" t="s">
        <v>15</v>
      </c>
      <c r="F9865" t="s">
        <v>11</v>
      </c>
      <c r="G9865" t="s">
        <v>141</v>
      </c>
      <c r="H9865" t="s">
        <v>822</v>
      </c>
      <c r="I9865">
        <v>3149.93</v>
      </c>
      <c r="J9865">
        <v>7</v>
      </c>
      <c r="K9865">
        <v>1480.47</v>
      </c>
      <c r="M9865" t="s">
        <v>3409</v>
      </c>
    </row>
    <row r="9866" spans="1:13" x14ac:dyDescent="0.25">
      <c r="A9866" s="7">
        <v>43090</v>
      </c>
      <c r="B9866" s="4">
        <f>YEAR(SaleData[[#This Row],[Order Date]])</f>
        <v>2017</v>
      </c>
      <c r="C9866" s="4">
        <f>MONTH(SaleData[[#This Row],[Order Date]])</f>
        <v>12</v>
      </c>
      <c r="D9866" t="s">
        <v>1198</v>
      </c>
      <c r="E9866" t="s">
        <v>15</v>
      </c>
      <c r="F9866" t="s">
        <v>26</v>
      </c>
      <c r="G9866" t="s">
        <v>27</v>
      </c>
      <c r="H9866" t="s">
        <v>1765</v>
      </c>
      <c r="I9866">
        <v>209.7</v>
      </c>
      <c r="J9866">
        <v>2</v>
      </c>
      <c r="K9866">
        <v>100.66</v>
      </c>
      <c r="M9866" t="s">
        <v>3409</v>
      </c>
    </row>
    <row r="9867" spans="1:13" x14ac:dyDescent="0.25">
      <c r="A9867" s="7">
        <v>43090</v>
      </c>
      <c r="B9867" s="4">
        <f>YEAR(SaleData[[#This Row],[Order Date]])</f>
        <v>2017</v>
      </c>
      <c r="C9867" s="4">
        <f>MONTH(SaleData[[#This Row],[Order Date]])</f>
        <v>12</v>
      </c>
      <c r="D9867" t="s">
        <v>290</v>
      </c>
      <c r="E9867" t="s">
        <v>43</v>
      </c>
      <c r="F9867" t="s">
        <v>26</v>
      </c>
      <c r="G9867" t="s">
        <v>46</v>
      </c>
      <c r="H9867" t="s">
        <v>2359</v>
      </c>
      <c r="I9867">
        <v>17.57</v>
      </c>
      <c r="J9867">
        <v>2</v>
      </c>
      <c r="K9867">
        <v>6.37</v>
      </c>
      <c r="M9867" t="s">
        <v>3409</v>
      </c>
    </row>
    <row r="9868" spans="1:13" x14ac:dyDescent="0.25">
      <c r="A9868" s="7">
        <v>43090</v>
      </c>
      <c r="B9868" s="4">
        <f>YEAR(SaleData[[#This Row],[Order Date]])</f>
        <v>2017</v>
      </c>
      <c r="C9868" s="4">
        <f>MONTH(SaleData[[#This Row],[Order Date]])</f>
        <v>12</v>
      </c>
      <c r="D9868" t="s">
        <v>290</v>
      </c>
      <c r="E9868" t="s">
        <v>43</v>
      </c>
      <c r="F9868" t="s">
        <v>26</v>
      </c>
      <c r="G9868" t="s">
        <v>44</v>
      </c>
      <c r="H9868" t="s">
        <v>80</v>
      </c>
      <c r="I9868">
        <v>14.62</v>
      </c>
      <c r="J9868">
        <v>2</v>
      </c>
      <c r="K9868">
        <v>6.87</v>
      </c>
      <c r="M9868" t="s">
        <v>3409</v>
      </c>
    </row>
    <row r="9869" spans="1:13" x14ac:dyDescent="0.25">
      <c r="A9869" s="7">
        <v>43090</v>
      </c>
      <c r="B9869" s="4">
        <f>YEAR(SaleData[[#This Row],[Order Date]])</f>
        <v>2017</v>
      </c>
      <c r="C9869" s="4">
        <f>MONTH(SaleData[[#This Row],[Order Date]])</f>
        <v>12</v>
      </c>
      <c r="D9869" t="s">
        <v>290</v>
      </c>
      <c r="E9869" t="s">
        <v>43</v>
      </c>
      <c r="F9869" t="s">
        <v>26</v>
      </c>
      <c r="G9869" t="s">
        <v>213</v>
      </c>
      <c r="H9869" t="s">
        <v>2424</v>
      </c>
      <c r="I9869">
        <v>33.36</v>
      </c>
      <c r="J9869">
        <v>4</v>
      </c>
      <c r="K9869">
        <v>8.67</v>
      </c>
      <c r="M9869" t="s">
        <v>3409</v>
      </c>
    </row>
    <row r="9870" spans="1:13" x14ac:dyDescent="0.25">
      <c r="A9870" s="7">
        <v>43090</v>
      </c>
      <c r="B9870" s="4">
        <f>YEAR(SaleData[[#This Row],[Order Date]])</f>
        <v>2017</v>
      </c>
      <c r="C9870" s="4">
        <f>MONTH(SaleData[[#This Row],[Order Date]])</f>
        <v>12</v>
      </c>
      <c r="D9870" t="s">
        <v>290</v>
      </c>
      <c r="E9870" t="s">
        <v>43</v>
      </c>
      <c r="F9870" t="s">
        <v>26</v>
      </c>
      <c r="G9870" t="s">
        <v>27</v>
      </c>
      <c r="H9870" t="s">
        <v>2270</v>
      </c>
      <c r="I9870">
        <v>40.14</v>
      </c>
      <c r="J9870">
        <v>6</v>
      </c>
      <c r="K9870">
        <v>19.670000000000002</v>
      </c>
      <c r="M9870" t="s">
        <v>3409</v>
      </c>
    </row>
    <row r="9871" spans="1:13" x14ac:dyDescent="0.25">
      <c r="A9871" s="7">
        <v>43091</v>
      </c>
      <c r="B9871" s="4">
        <f>YEAR(SaleData[[#This Row],[Order Date]])</f>
        <v>2017</v>
      </c>
      <c r="C9871" s="4">
        <f>MONTH(SaleData[[#This Row],[Order Date]])</f>
        <v>12</v>
      </c>
      <c r="D9871" t="s">
        <v>2185</v>
      </c>
      <c r="E9871" t="s">
        <v>43</v>
      </c>
      <c r="F9871" t="s">
        <v>26</v>
      </c>
      <c r="G9871" t="s">
        <v>46</v>
      </c>
      <c r="H9871" t="s">
        <v>1794</v>
      </c>
      <c r="I9871">
        <v>27.5</v>
      </c>
      <c r="J9871">
        <v>7</v>
      </c>
      <c r="K9871">
        <v>9.2799999999999994</v>
      </c>
      <c r="M9871" t="s">
        <v>3409</v>
      </c>
    </row>
    <row r="9872" spans="1:13" x14ac:dyDescent="0.25">
      <c r="A9872" s="7">
        <v>43091</v>
      </c>
      <c r="B9872" s="4">
        <f>YEAR(SaleData[[#This Row],[Order Date]])</f>
        <v>2017</v>
      </c>
      <c r="C9872" s="4">
        <f>MONTH(SaleData[[#This Row],[Order Date]])</f>
        <v>12</v>
      </c>
      <c r="D9872" t="s">
        <v>2367</v>
      </c>
      <c r="E9872" t="s">
        <v>43</v>
      </c>
      <c r="F9872" t="s">
        <v>26</v>
      </c>
      <c r="G9872" t="s">
        <v>56</v>
      </c>
      <c r="H9872" t="s">
        <v>1462</v>
      </c>
      <c r="I9872">
        <v>381.36</v>
      </c>
      <c r="J9872">
        <v>7</v>
      </c>
      <c r="K9872">
        <v>106.78</v>
      </c>
      <c r="M9872" t="s">
        <v>3409</v>
      </c>
    </row>
    <row r="9873" spans="1:13" x14ac:dyDescent="0.25">
      <c r="A9873" s="7">
        <v>43091</v>
      </c>
      <c r="B9873" s="4">
        <f>YEAR(SaleData[[#This Row],[Order Date]])</f>
        <v>2017</v>
      </c>
      <c r="C9873" s="4">
        <f>MONTH(SaleData[[#This Row],[Order Date]])</f>
        <v>12</v>
      </c>
      <c r="D9873" t="s">
        <v>2070</v>
      </c>
      <c r="E9873" t="s">
        <v>60</v>
      </c>
      <c r="F9873" t="s">
        <v>26</v>
      </c>
      <c r="G9873" t="s">
        <v>62</v>
      </c>
      <c r="H9873" t="s">
        <v>1271</v>
      </c>
      <c r="I9873">
        <v>8.94</v>
      </c>
      <c r="J9873">
        <v>3</v>
      </c>
      <c r="K9873">
        <v>2.41</v>
      </c>
      <c r="M9873" t="s">
        <v>3409</v>
      </c>
    </row>
    <row r="9874" spans="1:13" x14ac:dyDescent="0.25">
      <c r="A9874" s="7">
        <v>43091</v>
      </c>
      <c r="B9874" s="4">
        <f>YEAR(SaleData[[#This Row],[Order Date]])</f>
        <v>2017</v>
      </c>
      <c r="C9874" s="4">
        <f>MONTH(SaleData[[#This Row],[Order Date]])</f>
        <v>12</v>
      </c>
      <c r="D9874" t="s">
        <v>802</v>
      </c>
      <c r="E9874" t="s">
        <v>43</v>
      </c>
      <c r="F9874" t="s">
        <v>16</v>
      </c>
      <c r="G9874" t="s">
        <v>34</v>
      </c>
      <c r="H9874" t="s">
        <v>2507</v>
      </c>
      <c r="I9874">
        <v>76.14</v>
      </c>
      <c r="J9874">
        <v>3</v>
      </c>
      <c r="K9874">
        <v>26.65</v>
      </c>
      <c r="M9874" t="s">
        <v>3409</v>
      </c>
    </row>
    <row r="9875" spans="1:13" x14ac:dyDescent="0.25">
      <c r="A9875" s="7">
        <v>43091</v>
      </c>
      <c r="B9875" s="4">
        <f>YEAR(SaleData[[#This Row],[Order Date]])</f>
        <v>2017</v>
      </c>
      <c r="C9875" s="4">
        <f>MONTH(SaleData[[#This Row],[Order Date]])</f>
        <v>12</v>
      </c>
      <c r="D9875" t="s">
        <v>296</v>
      </c>
      <c r="E9875" t="s">
        <v>171</v>
      </c>
      <c r="F9875" t="s">
        <v>26</v>
      </c>
      <c r="G9875" t="s">
        <v>46</v>
      </c>
      <c r="H9875" t="s">
        <v>2131</v>
      </c>
      <c r="I9875">
        <v>58.05</v>
      </c>
      <c r="J9875">
        <v>3</v>
      </c>
      <c r="K9875">
        <v>26.7</v>
      </c>
      <c r="M9875" t="s">
        <v>3409</v>
      </c>
    </row>
    <row r="9876" spans="1:13" x14ac:dyDescent="0.25">
      <c r="A9876" s="7">
        <v>43091</v>
      </c>
      <c r="B9876" s="4">
        <f>YEAR(SaleData[[#This Row],[Order Date]])</f>
        <v>2017</v>
      </c>
      <c r="C9876" s="4">
        <f>MONTH(SaleData[[#This Row],[Order Date]])</f>
        <v>12</v>
      </c>
      <c r="D9876" t="s">
        <v>296</v>
      </c>
      <c r="E9876" t="s">
        <v>171</v>
      </c>
      <c r="F9876" t="s">
        <v>26</v>
      </c>
      <c r="G9876" t="s">
        <v>27</v>
      </c>
      <c r="H9876" t="s">
        <v>740</v>
      </c>
      <c r="I9876">
        <v>71.28</v>
      </c>
      <c r="J9876">
        <v>11</v>
      </c>
      <c r="K9876">
        <v>34.21</v>
      </c>
      <c r="M9876" t="s">
        <v>3409</v>
      </c>
    </row>
    <row r="9877" spans="1:13" x14ac:dyDescent="0.25">
      <c r="A9877" s="7">
        <v>43091</v>
      </c>
      <c r="B9877" s="4">
        <f>YEAR(SaleData[[#This Row],[Order Date]])</f>
        <v>2017</v>
      </c>
      <c r="C9877" s="4">
        <f>MONTH(SaleData[[#This Row],[Order Date]])</f>
        <v>12</v>
      </c>
      <c r="D9877" t="s">
        <v>748</v>
      </c>
      <c r="E9877" t="s">
        <v>30</v>
      </c>
      <c r="F9877" t="s">
        <v>26</v>
      </c>
      <c r="G9877" t="s">
        <v>56</v>
      </c>
      <c r="H9877" t="s">
        <v>888</v>
      </c>
      <c r="I9877">
        <v>19.57</v>
      </c>
      <c r="J9877">
        <v>2</v>
      </c>
      <c r="K9877">
        <v>-52.83</v>
      </c>
      <c r="M9877" t="s">
        <v>3409</v>
      </c>
    </row>
    <row r="9878" spans="1:13" x14ac:dyDescent="0.25">
      <c r="A9878" s="7">
        <v>43091</v>
      </c>
      <c r="B9878" s="4">
        <f>YEAR(SaleData[[#This Row],[Order Date]])</f>
        <v>2017</v>
      </c>
      <c r="C9878" s="4">
        <f>MONTH(SaleData[[#This Row],[Order Date]])</f>
        <v>12</v>
      </c>
      <c r="D9878" t="s">
        <v>748</v>
      </c>
      <c r="E9878" t="s">
        <v>30</v>
      </c>
      <c r="F9878" t="s">
        <v>26</v>
      </c>
      <c r="G9878" t="s">
        <v>46</v>
      </c>
      <c r="H9878" t="s">
        <v>2376</v>
      </c>
      <c r="I9878">
        <v>310.39</v>
      </c>
      <c r="J9878">
        <v>4</v>
      </c>
      <c r="K9878">
        <v>-512.15</v>
      </c>
      <c r="M9878" t="s">
        <v>3409</v>
      </c>
    </row>
    <row r="9879" spans="1:13" x14ac:dyDescent="0.25">
      <c r="A9879" s="7">
        <v>43091</v>
      </c>
      <c r="B9879" s="4">
        <f>YEAR(SaleData[[#This Row],[Order Date]])</f>
        <v>2017</v>
      </c>
      <c r="C9879" s="4">
        <f>MONTH(SaleData[[#This Row],[Order Date]])</f>
        <v>12</v>
      </c>
      <c r="D9879" t="s">
        <v>896</v>
      </c>
      <c r="E9879" t="s">
        <v>129</v>
      </c>
      <c r="F9879" t="s">
        <v>16</v>
      </c>
      <c r="G9879" t="s">
        <v>40</v>
      </c>
      <c r="H9879" t="s">
        <v>1803</v>
      </c>
      <c r="I9879">
        <v>205.18</v>
      </c>
      <c r="J9879">
        <v>2</v>
      </c>
      <c r="K9879">
        <v>-58.13</v>
      </c>
      <c r="M9879" t="s">
        <v>3409</v>
      </c>
    </row>
    <row r="9880" spans="1:13" x14ac:dyDescent="0.25">
      <c r="A9880" s="7">
        <v>43091</v>
      </c>
      <c r="B9880" s="4">
        <f>YEAR(SaleData[[#This Row],[Order Date]])</f>
        <v>2017</v>
      </c>
      <c r="C9880" s="4">
        <f>MONTH(SaleData[[#This Row],[Order Date]])</f>
        <v>12</v>
      </c>
      <c r="D9880" t="s">
        <v>896</v>
      </c>
      <c r="E9880" t="s">
        <v>129</v>
      </c>
      <c r="F9880" t="s">
        <v>26</v>
      </c>
      <c r="G9880" t="s">
        <v>27</v>
      </c>
      <c r="H9880" t="s">
        <v>2181</v>
      </c>
      <c r="I9880">
        <v>419.4</v>
      </c>
      <c r="J9880">
        <v>5</v>
      </c>
      <c r="K9880">
        <v>146.79</v>
      </c>
      <c r="M9880" t="s">
        <v>3410</v>
      </c>
    </row>
    <row r="9881" spans="1:13" x14ac:dyDescent="0.25">
      <c r="A9881" s="7">
        <v>43091</v>
      </c>
      <c r="B9881" s="4">
        <f>YEAR(SaleData[[#This Row],[Order Date]])</f>
        <v>2017</v>
      </c>
      <c r="C9881" s="4">
        <f>MONTH(SaleData[[#This Row],[Order Date]])</f>
        <v>12</v>
      </c>
      <c r="D9881" t="s">
        <v>1138</v>
      </c>
      <c r="E9881" t="s">
        <v>43</v>
      </c>
      <c r="F9881" t="s">
        <v>11</v>
      </c>
      <c r="G9881" t="s">
        <v>21</v>
      </c>
      <c r="H9881" t="s">
        <v>263</v>
      </c>
      <c r="I9881">
        <v>39.96</v>
      </c>
      <c r="J9881">
        <v>5</v>
      </c>
      <c r="K9881">
        <v>12.99</v>
      </c>
      <c r="M9881" t="s">
        <v>3410</v>
      </c>
    </row>
    <row r="9882" spans="1:13" x14ac:dyDescent="0.25">
      <c r="A9882" s="7">
        <v>43091</v>
      </c>
      <c r="B9882" s="4">
        <f>YEAR(SaleData[[#This Row],[Order Date]])</f>
        <v>2017</v>
      </c>
      <c r="C9882" s="4">
        <f>MONTH(SaleData[[#This Row],[Order Date]])</f>
        <v>12</v>
      </c>
      <c r="D9882" t="s">
        <v>1138</v>
      </c>
      <c r="E9882" t="s">
        <v>43</v>
      </c>
      <c r="F9882" t="s">
        <v>26</v>
      </c>
      <c r="G9882" t="s">
        <v>62</v>
      </c>
      <c r="H9882" t="s">
        <v>1090</v>
      </c>
      <c r="I9882">
        <v>5.46</v>
      </c>
      <c r="J9882">
        <v>3</v>
      </c>
      <c r="K9882">
        <v>1.53</v>
      </c>
      <c r="M9882" t="s">
        <v>3410</v>
      </c>
    </row>
    <row r="9883" spans="1:13" x14ac:dyDescent="0.25">
      <c r="A9883" s="7">
        <v>43091</v>
      </c>
      <c r="B9883" s="4">
        <f>YEAR(SaleData[[#This Row],[Order Date]])</f>
        <v>2017</v>
      </c>
      <c r="C9883" s="4">
        <f>MONTH(SaleData[[#This Row],[Order Date]])</f>
        <v>12</v>
      </c>
      <c r="D9883" t="s">
        <v>1138</v>
      </c>
      <c r="E9883" t="s">
        <v>43</v>
      </c>
      <c r="F9883" t="s">
        <v>26</v>
      </c>
      <c r="G9883" t="s">
        <v>62</v>
      </c>
      <c r="H9883" t="s">
        <v>2388</v>
      </c>
      <c r="I9883">
        <v>73.2</v>
      </c>
      <c r="J9883">
        <v>5</v>
      </c>
      <c r="K9883">
        <v>21.23</v>
      </c>
      <c r="M9883" t="s">
        <v>3410</v>
      </c>
    </row>
    <row r="9884" spans="1:13" x14ac:dyDescent="0.25">
      <c r="A9884" s="7">
        <v>43091</v>
      </c>
      <c r="B9884" s="4">
        <f>YEAR(SaleData[[#This Row],[Order Date]])</f>
        <v>2017</v>
      </c>
      <c r="C9884" s="4">
        <f>MONTH(SaleData[[#This Row],[Order Date]])</f>
        <v>12</v>
      </c>
      <c r="D9884" t="s">
        <v>1138</v>
      </c>
      <c r="E9884" t="s">
        <v>43</v>
      </c>
      <c r="F9884" t="s">
        <v>26</v>
      </c>
      <c r="G9884" t="s">
        <v>46</v>
      </c>
      <c r="H9884" t="s">
        <v>237</v>
      </c>
      <c r="I9884">
        <v>5.84</v>
      </c>
      <c r="J9884">
        <v>1</v>
      </c>
      <c r="K9884">
        <v>1.97</v>
      </c>
      <c r="M9884" t="s">
        <v>3410</v>
      </c>
    </row>
    <row r="9885" spans="1:13" x14ac:dyDescent="0.25">
      <c r="A9885" s="7">
        <v>43091</v>
      </c>
      <c r="B9885" s="4">
        <f>YEAR(SaleData[[#This Row],[Order Date]])</f>
        <v>2017</v>
      </c>
      <c r="C9885" s="4">
        <f>MONTH(SaleData[[#This Row],[Order Date]])</f>
        <v>12</v>
      </c>
      <c r="D9885" t="s">
        <v>1138</v>
      </c>
      <c r="E9885" t="s">
        <v>43</v>
      </c>
      <c r="F9885" t="s">
        <v>26</v>
      </c>
      <c r="G9885" t="s">
        <v>27</v>
      </c>
      <c r="H9885" t="s">
        <v>2274</v>
      </c>
      <c r="I9885">
        <v>22.72</v>
      </c>
      <c r="J9885">
        <v>4</v>
      </c>
      <c r="K9885">
        <v>10.220000000000001</v>
      </c>
      <c r="M9885" t="s">
        <v>3410</v>
      </c>
    </row>
    <row r="9886" spans="1:13" x14ac:dyDescent="0.25">
      <c r="A9886" s="7">
        <v>43091</v>
      </c>
      <c r="B9886" s="4">
        <f>YEAR(SaleData[[#This Row],[Order Date]])</f>
        <v>2017</v>
      </c>
      <c r="C9886" s="4">
        <f>MONTH(SaleData[[#This Row],[Order Date]])</f>
        <v>12</v>
      </c>
      <c r="D9886" t="s">
        <v>1138</v>
      </c>
      <c r="E9886" t="s">
        <v>43</v>
      </c>
      <c r="F9886" t="s">
        <v>26</v>
      </c>
      <c r="G9886" t="s">
        <v>46</v>
      </c>
      <c r="H9886" t="s">
        <v>1884</v>
      </c>
      <c r="I9886">
        <v>9.34</v>
      </c>
      <c r="J9886">
        <v>3</v>
      </c>
      <c r="K9886">
        <v>3.27</v>
      </c>
      <c r="M9886" t="s">
        <v>3410</v>
      </c>
    </row>
    <row r="9887" spans="1:13" x14ac:dyDescent="0.25">
      <c r="A9887" s="7">
        <v>43091</v>
      </c>
      <c r="B9887" s="4">
        <f>YEAR(SaleData[[#This Row],[Order Date]])</f>
        <v>2017</v>
      </c>
      <c r="C9887" s="4">
        <f>MONTH(SaleData[[#This Row],[Order Date]])</f>
        <v>12</v>
      </c>
      <c r="D9887" t="s">
        <v>42</v>
      </c>
      <c r="E9887" t="s">
        <v>20</v>
      </c>
      <c r="F9887" t="s">
        <v>11</v>
      </c>
      <c r="G9887" t="s">
        <v>21</v>
      </c>
      <c r="H9887" t="s">
        <v>2619</v>
      </c>
      <c r="I9887">
        <v>25.98</v>
      </c>
      <c r="J9887">
        <v>2</v>
      </c>
      <c r="K9887">
        <v>0.78</v>
      </c>
      <c r="M9887" t="s">
        <v>3411</v>
      </c>
    </row>
    <row r="9888" spans="1:13" x14ac:dyDescent="0.25">
      <c r="A9888" s="7">
        <v>43091</v>
      </c>
      <c r="B9888" s="4">
        <f>YEAR(SaleData[[#This Row],[Order Date]])</f>
        <v>2017</v>
      </c>
      <c r="C9888" s="4">
        <f>MONTH(SaleData[[#This Row],[Order Date]])</f>
        <v>12</v>
      </c>
      <c r="D9888" t="s">
        <v>42</v>
      </c>
      <c r="E9888" t="s">
        <v>20</v>
      </c>
      <c r="F9888" t="s">
        <v>26</v>
      </c>
      <c r="G9888" t="s">
        <v>62</v>
      </c>
      <c r="H9888" t="s">
        <v>2143</v>
      </c>
      <c r="I9888">
        <v>3.28</v>
      </c>
      <c r="J9888">
        <v>2</v>
      </c>
      <c r="K9888">
        <v>1.48</v>
      </c>
      <c r="M9888" t="s">
        <v>3411</v>
      </c>
    </row>
    <row r="9889" spans="1:13" x14ac:dyDescent="0.25">
      <c r="A9889" s="7">
        <v>43091</v>
      </c>
      <c r="B9889" s="4">
        <f>YEAR(SaleData[[#This Row],[Order Date]])</f>
        <v>2017</v>
      </c>
      <c r="C9889" s="4">
        <f>MONTH(SaleData[[#This Row],[Order Date]])</f>
        <v>12</v>
      </c>
      <c r="D9889" t="s">
        <v>42</v>
      </c>
      <c r="E9889" t="s">
        <v>20</v>
      </c>
      <c r="F9889" t="s">
        <v>26</v>
      </c>
      <c r="G9889" t="s">
        <v>36</v>
      </c>
      <c r="H9889" t="s">
        <v>442</v>
      </c>
      <c r="I9889">
        <v>459.88</v>
      </c>
      <c r="J9889">
        <v>4</v>
      </c>
      <c r="K9889">
        <v>13.8</v>
      </c>
      <c r="M9889" t="s">
        <v>3411</v>
      </c>
    </row>
    <row r="9890" spans="1:13" x14ac:dyDescent="0.25">
      <c r="A9890" s="7">
        <v>43091</v>
      </c>
      <c r="B9890" s="4">
        <f>YEAR(SaleData[[#This Row],[Order Date]])</f>
        <v>2017</v>
      </c>
      <c r="C9890" s="4">
        <f>MONTH(SaleData[[#This Row],[Order Date]])</f>
        <v>12</v>
      </c>
      <c r="D9890" t="s">
        <v>42</v>
      </c>
      <c r="E9890" t="s">
        <v>20</v>
      </c>
      <c r="F9890" t="s">
        <v>26</v>
      </c>
      <c r="G9890" t="s">
        <v>213</v>
      </c>
      <c r="H9890" t="s">
        <v>322</v>
      </c>
      <c r="I9890">
        <v>7.76</v>
      </c>
      <c r="J9890">
        <v>2</v>
      </c>
      <c r="K9890">
        <v>2.25</v>
      </c>
      <c r="M9890" t="s">
        <v>3412</v>
      </c>
    </row>
    <row r="9891" spans="1:13" x14ac:dyDescent="0.25">
      <c r="A9891" s="7">
        <v>43091</v>
      </c>
      <c r="B9891" s="4">
        <f>YEAR(SaleData[[#This Row],[Order Date]])</f>
        <v>2017</v>
      </c>
      <c r="C9891" s="4">
        <f>MONTH(SaleData[[#This Row],[Order Date]])</f>
        <v>12</v>
      </c>
      <c r="D9891" t="s">
        <v>42</v>
      </c>
      <c r="E9891" t="s">
        <v>20</v>
      </c>
      <c r="F9891" t="s">
        <v>26</v>
      </c>
      <c r="G9891" t="s">
        <v>62</v>
      </c>
      <c r="H9891" t="s">
        <v>1049</v>
      </c>
      <c r="I9891">
        <v>71.959999999999994</v>
      </c>
      <c r="J9891">
        <v>2</v>
      </c>
      <c r="K9891">
        <v>17.989999999999998</v>
      </c>
      <c r="M9891" t="s">
        <v>3412</v>
      </c>
    </row>
    <row r="9892" spans="1:13" x14ac:dyDescent="0.25">
      <c r="A9892" s="7">
        <v>43091</v>
      </c>
      <c r="B9892" s="4">
        <f>YEAR(SaleData[[#This Row],[Order Date]])</f>
        <v>2017</v>
      </c>
      <c r="C9892" s="4">
        <f>MONTH(SaleData[[#This Row],[Order Date]])</f>
        <v>12</v>
      </c>
      <c r="D9892" t="s">
        <v>42</v>
      </c>
      <c r="E9892" t="s">
        <v>20</v>
      </c>
      <c r="F9892" t="s">
        <v>26</v>
      </c>
      <c r="G9892" t="s">
        <v>213</v>
      </c>
      <c r="H9892" t="s">
        <v>2446</v>
      </c>
      <c r="I9892">
        <v>54.9</v>
      </c>
      <c r="J9892">
        <v>5</v>
      </c>
      <c r="K9892">
        <v>15.37</v>
      </c>
      <c r="M9892" t="s">
        <v>3412</v>
      </c>
    </row>
    <row r="9893" spans="1:13" x14ac:dyDescent="0.25">
      <c r="A9893" s="7">
        <v>43091</v>
      </c>
      <c r="B9893" s="4">
        <f>YEAR(SaleData[[#This Row],[Order Date]])</f>
        <v>2017</v>
      </c>
      <c r="C9893" s="4">
        <f>MONTH(SaleData[[#This Row],[Order Date]])</f>
        <v>12</v>
      </c>
      <c r="D9893" t="s">
        <v>42</v>
      </c>
      <c r="E9893" t="s">
        <v>20</v>
      </c>
      <c r="F9893" t="s">
        <v>26</v>
      </c>
      <c r="G9893" t="s">
        <v>46</v>
      </c>
      <c r="H9893" t="s">
        <v>2014</v>
      </c>
      <c r="I9893">
        <v>9.2799999999999994</v>
      </c>
      <c r="J9893">
        <v>2</v>
      </c>
      <c r="K9893">
        <v>3.25</v>
      </c>
      <c r="M9893" t="s">
        <v>3412</v>
      </c>
    </row>
    <row r="9894" spans="1:13" x14ac:dyDescent="0.25">
      <c r="A9894" s="7">
        <v>43091</v>
      </c>
      <c r="B9894" s="4">
        <f>YEAR(SaleData[[#This Row],[Order Date]])</f>
        <v>2017</v>
      </c>
      <c r="C9894" s="4">
        <f>MONTH(SaleData[[#This Row],[Order Date]])</f>
        <v>12</v>
      </c>
      <c r="D9894" t="s">
        <v>1189</v>
      </c>
      <c r="E9894" t="s">
        <v>69</v>
      </c>
      <c r="F9894" t="s">
        <v>26</v>
      </c>
      <c r="G9894" t="s">
        <v>46</v>
      </c>
      <c r="H9894" t="s">
        <v>643</v>
      </c>
      <c r="I9894">
        <v>57.42</v>
      </c>
      <c r="J9894">
        <v>9</v>
      </c>
      <c r="K9894">
        <v>26.41</v>
      </c>
      <c r="M9894" t="s">
        <v>3412</v>
      </c>
    </row>
    <row r="9895" spans="1:13" x14ac:dyDescent="0.25">
      <c r="A9895" s="7">
        <v>43091</v>
      </c>
      <c r="B9895" s="4">
        <f>YEAR(SaleData[[#This Row],[Order Date]])</f>
        <v>2017</v>
      </c>
      <c r="C9895" s="4">
        <f>MONTH(SaleData[[#This Row],[Order Date]])</f>
        <v>12</v>
      </c>
      <c r="D9895" t="s">
        <v>2318</v>
      </c>
      <c r="E9895" t="s">
        <v>171</v>
      </c>
      <c r="F9895" t="s">
        <v>26</v>
      </c>
      <c r="G9895" t="s">
        <v>213</v>
      </c>
      <c r="H9895" t="s">
        <v>835</v>
      </c>
      <c r="I9895">
        <v>34.200000000000003</v>
      </c>
      <c r="J9895">
        <v>5</v>
      </c>
      <c r="K9895">
        <v>9.23</v>
      </c>
      <c r="M9895" t="s">
        <v>3412</v>
      </c>
    </row>
    <row r="9896" spans="1:13" x14ac:dyDescent="0.25">
      <c r="A9896" s="7">
        <v>43091</v>
      </c>
      <c r="B9896" s="4">
        <f>YEAR(SaleData[[#This Row],[Order Date]])</f>
        <v>2017</v>
      </c>
      <c r="C9896" s="4">
        <f>MONTH(SaleData[[#This Row],[Order Date]])</f>
        <v>12</v>
      </c>
      <c r="D9896" t="s">
        <v>1613</v>
      </c>
      <c r="E9896" t="s">
        <v>171</v>
      </c>
      <c r="F9896" t="s">
        <v>16</v>
      </c>
      <c r="G9896" t="s">
        <v>17</v>
      </c>
      <c r="H9896" t="s">
        <v>147</v>
      </c>
      <c r="I9896">
        <v>641.96</v>
      </c>
      <c r="J9896">
        <v>2</v>
      </c>
      <c r="K9896">
        <v>179.75</v>
      </c>
      <c r="M9896" t="s">
        <v>3412</v>
      </c>
    </row>
    <row r="9897" spans="1:13" x14ac:dyDescent="0.25">
      <c r="A9897" s="7">
        <v>43091</v>
      </c>
      <c r="B9897" s="4">
        <f>YEAR(SaleData[[#This Row],[Order Date]])</f>
        <v>2017</v>
      </c>
      <c r="C9897" s="4">
        <f>MONTH(SaleData[[#This Row],[Order Date]])</f>
        <v>12</v>
      </c>
      <c r="D9897" t="s">
        <v>2110</v>
      </c>
      <c r="E9897" t="s">
        <v>20</v>
      </c>
      <c r="F9897" t="s">
        <v>26</v>
      </c>
      <c r="G9897" t="s">
        <v>56</v>
      </c>
      <c r="H9897" t="s">
        <v>2291</v>
      </c>
      <c r="I9897">
        <v>242.9</v>
      </c>
      <c r="J9897">
        <v>5</v>
      </c>
      <c r="K9897">
        <v>70.44</v>
      </c>
      <c r="M9897" t="s">
        <v>3412</v>
      </c>
    </row>
    <row r="9898" spans="1:13" x14ac:dyDescent="0.25">
      <c r="A9898" s="7">
        <v>43092</v>
      </c>
      <c r="B9898" s="4">
        <f>YEAR(SaleData[[#This Row],[Order Date]])</f>
        <v>2017</v>
      </c>
      <c r="C9898" s="4">
        <f>MONTH(SaleData[[#This Row],[Order Date]])</f>
        <v>12</v>
      </c>
      <c r="D9898" t="s">
        <v>522</v>
      </c>
      <c r="E9898" t="s">
        <v>30</v>
      </c>
      <c r="F9898" t="s">
        <v>26</v>
      </c>
      <c r="G9898" t="s">
        <v>46</v>
      </c>
      <c r="H9898" t="s">
        <v>1300</v>
      </c>
      <c r="I9898">
        <v>5.79</v>
      </c>
      <c r="J9898">
        <v>2</v>
      </c>
      <c r="K9898">
        <v>-9.56</v>
      </c>
      <c r="M9898" t="s">
        <v>3412</v>
      </c>
    </row>
    <row r="9899" spans="1:13" x14ac:dyDescent="0.25">
      <c r="A9899" s="7">
        <v>43092</v>
      </c>
      <c r="B9899" s="4">
        <f>YEAR(SaleData[[#This Row],[Order Date]])</f>
        <v>2017</v>
      </c>
      <c r="C9899" s="4">
        <f>MONTH(SaleData[[#This Row],[Order Date]])</f>
        <v>12</v>
      </c>
      <c r="D9899" t="s">
        <v>1343</v>
      </c>
      <c r="E9899" t="s">
        <v>30</v>
      </c>
      <c r="F9899" t="s">
        <v>26</v>
      </c>
      <c r="G9899" t="s">
        <v>36</v>
      </c>
      <c r="H9899" t="s">
        <v>39</v>
      </c>
      <c r="I9899">
        <v>228.92</v>
      </c>
      <c r="J9899">
        <v>5</v>
      </c>
      <c r="K9899">
        <v>14.31</v>
      </c>
      <c r="M9899" t="s">
        <v>3412</v>
      </c>
    </row>
    <row r="9900" spans="1:13" x14ac:dyDescent="0.25">
      <c r="A9900" s="7">
        <v>43092</v>
      </c>
      <c r="B9900" s="4">
        <f>YEAR(SaleData[[#This Row],[Order Date]])</f>
        <v>2017</v>
      </c>
      <c r="C9900" s="4">
        <f>MONTH(SaleData[[#This Row],[Order Date]])</f>
        <v>12</v>
      </c>
      <c r="D9900" t="s">
        <v>722</v>
      </c>
      <c r="E9900" t="s">
        <v>87</v>
      </c>
      <c r="F9900" t="s">
        <v>26</v>
      </c>
      <c r="G9900" t="s">
        <v>44</v>
      </c>
      <c r="H9900" t="s">
        <v>2621</v>
      </c>
      <c r="I9900">
        <v>5.9</v>
      </c>
      <c r="J9900">
        <v>2</v>
      </c>
      <c r="K9900">
        <v>1.99</v>
      </c>
      <c r="M9900" t="s">
        <v>3413</v>
      </c>
    </row>
    <row r="9901" spans="1:13" x14ac:dyDescent="0.25">
      <c r="A9901" s="7">
        <v>43092</v>
      </c>
      <c r="B9901" s="4">
        <f>YEAR(SaleData[[#This Row],[Order Date]])</f>
        <v>2017</v>
      </c>
      <c r="C9901" s="4">
        <f>MONTH(SaleData[[#This Row],[Order Date]])</f>
        <v>12</v>
      </c>
      <c r="D9901" t="s">
        <v>706</v>
      </c>
      <c r="E9901" t="s">
        <v>43</v>
      </c>
      <c r="F9901" t="s">
        <v>26</v>
      </c>
      <c r="G9901" t="s">
        <v>27</v>
      </c>
      <c r="H9901" t="s">
        <v>346</v>
      </c>
      <c r="I9901">
        <v>17.12</v>
      </c>
      <c r="J9901">
        <v>2</v>
      </c>
      <c r="K9901">
        <v>8.0500000000000007</v>
      </c>
      <c r="M9901" t="s">
        <v>3413</v>
      </c>
    </row>
    <row r="9902" spans="1:13" x14ac:dyDescent="0.25">
      <c r="A9902" s="7">
        <v>43092</v>
      </c>
      <c r="B9902" s="4">
        <f>YEAR(SaleData[[#This Row],[Order Date]])</f>
        <v>2017</v>
      </c>
      <c r="C9902" s="4">
        <f>MONTH(SaleData[[#This Row],[Order Date]])</f>
        <v>12</v>
      </c>
      <c r="D9902" t="s">
        <v>302</v>
      </c>
      <c r="E9902" t="s">
        <v>20</v>
      </c>
      <c r="F9902" t="s">
        <v>26</v>
      </c>
      <c r="G9902" t="s">
        <v>27</v>
      </c>
      <c r="H9902" t="s">
        <v>1827</v>
      </c>
      <c r="I9902">
        <v>97.82</v>
      </c>
      <c r="J9902">
        <v>2</v>
      </c>
      <c r="K9902">
        <v>45.98</v>
      </c>
      <c r="M9902" t="s">
        <v>3413</v>
      </c>
    </row>
    <row r="9903" spans="1:13" x14ac:dyDescent="0.25">
      <c r="A9903" s="7">
        <v>43092</v>
      </c>
      <c r="B9903" s="4">
        <f>YEAR(SaleData[[#This Row],[Order Date]])</f>
        <v>2017</v>
      </c>
      <c r="C9903" s="4">
        <f>MONTH(SaleData[[#This Row],[Order Date]])</f>
        <v>12</v>
      </c>
      <c r="D9903" t="s">
        <v>302</v>
      </c>
      <c r="E9903" t="s">
        <v>20</v>
      </c>
      <c r="F9903" t="s">
        <v>11</v>
      </c>
      <c r="G9903" t="s">
        <v>12</v>
      </c>
      <c r="H9903" t="s">
        <v>498</v>
      </c>
      <c r="I9903">
        <v>103.12</v>
      </c>
      <c r="J9903">
        <v>8</v>
      </c>
      <c r="K9903">
        <v>10.31</v>
      </c>
      <c r="M9903" t="s">
        <v>3413</v>
      </c>
    </row>
    <row r="9904" spans="1:13" x14ac:dyDescent="0.25">
      <c r="A9904" s="7">
        <v>43092</v>
      </c>
      <c r="B9904" s="4">
        <f>YEAR(SaleData[[#This Row],[Order Date]])</f>
        <v>2017</v>
      </c>
      <c r="C9904" s="4">
        <f>MONTH(SaleData[[#This Row],[Order Date]])</f>
        <v>12</v>
      </c>
      <c r="D9904" t="s">
        <v>765</v>
      </c>
      <c r="E9904" t="s">
        <v>30</v>
      </c>
      <c r="F9904" t="s">
        <v>26</v>
      </c>
      <c r="G9904" t="s">
        <v>213</v>
      </c>
      <c r="H9904" t="s">
        <v>2595</v>
      </c>
      <c r="I9904">
        <v>11.18</v>
      </c>
      <c r="J9904">
        <v>1</v>
      </c>
      <c r="K9904">
        <v>0.84</v>
      </c>
      <c r="M9904" t="s">
        <v>3413</v>
      </c>
    </row>
    <row r="9905" spans="1:13" x14ac:dyDescent="0.25">
      <c r="A9905" s="7">
        <v>43092</v>
      </c>
      <c r="B9905" s="4">
        <f>YEAR(SaleData[[#This Row],[Order Date]])</f>
        <v>2017</v>
      </c>
      <c r="C9905" s="4">
        <f>MONTH(SaleData[[#This Row],[Order Date]])</f>
        <v>12</v>
      </c>
      <c r="D9905" t="s">
        <v>765</v>
      </c>
      <c r="E9905" t="s">
        <v>30</v>
      </c>
      <c r="F9905" t="s">
        <v>26</v>
      </c>
      <c r="G9905" t="s">
        <v>36</v>
      </c>
      <c r="H9905" t="s">
        <v>1376</v>
      </c>
      <c r="I9905">
        <v>153.58000000000001</v>
      </c>
      <c r="J9905">
        <v>2</v>
      </c>
      <c r="K9905">
        <v>-32.64</v>
      </c>
      <c r="M9905" t="s">
        <v>3414</v>
      </c>
    </row>
    <row r="9906" spans="1:13" x14ac:dyDescent="0.25">
      <c r="A9906" s="7">
        <v>43092</v>
      </c>
      <c r="B9906" s="4">
        <f>YEAR(SaleData[[#This Row],[Order Date]])</f>
        <v>2017</v>
      </c>
      <c r="C9906" s="4">
        <f>MONTH(SaleData[[#This Row],[Order Date]])</f>
        <v>12</v>
      </c>
      <c r="D9906" t="s">
        <v>1936</v>
      </c>
      <c r="E9906" t="s">
        <v>30</v>
      </c>
      <c r="F9906" t="s">
        <v>26</v>
      </c>
      <c r="G9906" t="s">
        <v>56</v>
      </c>
      <c r="H9906" t="s">
        <v>2622</v>
      </c>
      <c r="I9906">
        <v>2.2599999999999998</v>
      </c>
      <c r="J9906">
        <v>1</v>
      </c>
      <c r="K9906">
        <v>-5.21</v>
      </c>
      <c r="M9906" t="s">
        <v>3414</v>
      </c>
    </row>
    <row r="9907" spans="1:13" x14ac:dyDescent="0.25">
      <c r="A9907" s="7">
        <v>43092</v>
      </c>
      <c r="B9907" s="4">
        <f>YEAR(SaleData[[#This Row],[Order Date]])</f>
        <v>2017</v>
      </c>
      <c r="C9907" s="4">
        <f>MONTH(SaleData[[#This Row],[Order Date]])</f>
        <v>12</v>
      </c>
      <c r="D9907" t="s">
        <v>1936</v>
      </c>
      <c r="E9907" t="s">
        <v>30</v>
      </c>
      <c r="F9907" t="s">
        <v>26</v>
      </c>
      <c r="G9907" t="s">
        <v>56</v>
      </c>
      <c r="H9907" t="s">
        <v>1040</v>
      </c>
      <c r="I9907">
        <v>0.44</v>
      </c>
      <c r="J9907">
        <v>1</v>
      </c>
      <c r="K9907">
        <v>-1.1100000000000001</v>
      </c>
      <c r="M9907" t="s">
        <v>3414</v>
      </c>
    </row>
    <row r="9908" spans="1:13" x14ac:dyDescent="0.25">
      <c r="A9908" s="7">
        <v>43092</v>
      </c>
      <c r="B9908" s="4">
        <f>YEAR(SaleData[[#This Row],[Order Date]])</f>
        <v>2017</v>
      </c>
      <c r="C9908" s="4">
        <f>MONTH(SaleData[[#This Row],[Order Date]])</f>
        <v>12</v>
      </c>
      <c r="D9908" t="s">
        <v>1936</v>
      </c>
      <c r="E9908" t="s">
        <v>30</v>
      </c>
      <c r="F9908" t="s">
        <v>26</v>
      </c>
      <c r="G9908" t="s">
        <v>27</v>
      </c>
      <c r="H9908" t="s">
        <v>2536</v>
      </c>
      <c r="I9908">
        <v>146.18</v>
      </c>
      <c r="J9908">
        <v>8</v>
      </c>
      <c r="K9908">
        <v>47.51</v>
      </c>
      <c r="M9908" t="s">
        <v>3414</v>
      </c>
    </row>
    <row r="9909" spans="1:13" x14ac:dyDescent="0.25">
      <c r="A9909" s="7">
        <v>43092</v>
      </c>
      <c r="B9909" s="4">
        <f>YEAR(SaleData[[#This Row],[Order Date]])</f>
        <v>2017</v>
      </c>
      <c r="C9909" s="4">
        <f>MONTH(SaleData[[#This Row],[Order Date]])</f>
        <v>12</v>
      </c>
      <c r="D9909" t="s">
        <v>48</v>
      </c>
      <c r="E9909" t="s">
        <v>129</v>
      </c>
      <c r="F9909" t="s">
        <v>16</v>
      </c>
      <c r="G9909" t="s">
        <v>17</v>
      </c>
      <c r="H9909" t="s">
        <v>1431</v>
      </c>
      <c r="I9909">
        <v>760.12</v>
      </c>
      <c r="J9909">
        <v>6</v>
      </c>
      <c r="K9909">
        <v>-43.44</v>
      </c>
      <c r="M9909" t="s">
        <v>3415</v>
      </c>
    </row>
    <row r="9910" spans="1:13" x14ac:dyDescent="0.25">
      <c r="A9910" s="7">
        <v>43092</v>
      </c>
      <c r="B9910" s="4">
        <f>YEAR(SaleData[[#This Row],[Order Date]])</f>
        <v>2017</v>
      </c>
      <c r="C9910" s="4">
        <f>MONTH(SaleData[[#This Row],[Order Date]])</f>
        <v>12</v>
      </c>
      <c r="D9910" t="s">
        <v>48</v>
      </c>
      <c r="E9910" t="s">
        <v>129</v>
      </c>
      <c r="F9910" t="s">
        <v>16</v>
      </c>
      <c r="G9910" t="s">
        <v>34</v>
      </c>
      <c r="H9910" t="s">
        <v>1144</v>
      </c>
      <c r="I9910">
        <v>38.78</v>
      </c>
      <c r="J9910">
        <v>3</v>
      </c>
      <c r="K9910">
        <v>7.27</v>
      </c>
      <c r="M9910" t="s">
        <v>3415</v>
      </c>
    </row>
    <row r="9911" spans="1:13" x14ac:dyDescent="0.25">
      <c r="A9911" s="7">
        <v>43092</v>
      </c>
      <c r="B9911" s="4">
        <f>YEAR(SaleData[[#This Row],[Order Date]])</f>
        <v>2017</v>
      </c>
      <c r="C9911" s="4">
        <f>MONTH(SaleData[[#This Row],[Order Date]])</f>
        <v>12</v>
      </c>
      <c r="D9911" t="s">
        <v>48</v>
      </c>
      <c r="E9911" t="s">
        <v>129</v>
      </c>
      <c r="F9911" t="s">
        <v>11</v>
      </c>
      <c r="G9911" t="s">
        <v>12</v>
      </c>
      <c r="H9911" t="s">
        <v>1542</v>
      </c>
      <c r="I9911">
        <v>122.33</v>
      </c>
      <c r="J9911">
        <v>9</v>
      </c>
      <c r="K9911">
        <v>1.53</v>
      </c>
      <c r="M9911" t="s">
        <v>3415</v>
      </c>
    </row>
    <row r="9912" spans="1:13" x14ac:dyDescent="0.25">
      <c r="A9912" s="7">
        <v>43092</v>
      </c>
      <c r="B9912" s="4">
        <f>YEAR(SaleData[[#This Row],[Order Date]])</f>
        <v>2017</v>
      </c>
      <c r="C9912" s="4">
        <f>MONTH(SaleData[[#This Row],[Order Date]])</f>
        <v>12</v>
      </c>
      <c r="D9912" t="s">
        <v>344</v>
      </c>
      <c r="E9912" t="s">
        <v>30</v>
      </c>
      <c r="F9912" t="s">
        <v>26</v>
      </c>
      <c r="G9912" t="s">
        <v>46</v>
      </c>
      <c r="H9912" t="s">
        <v>1329</v>
      </c>
      <c r="I9912">
        <v>6.89</v>
      </c>
      <c r="J9912">
        <v>3</v>
      </c>
      <c r="K9912">
        <v>-11.02</v>
      </c>
      <c r="M9912" t="s">
        <v>3415</v>
      </c>
    </row>
    <row r="9913" spans="1:13" x14ac:dyDescent="0.25">
      <c r="A9913" s="7">
        <v>43093</v>
      </c>
      <c r="B9913" s="4">
        <f>YEAR(SaleData[[#This Row],[Order Date]])</f>
        <v>2017</v>
      </c>
      <c r="C9913" s="4">
        <f>MONTH(SaleData[[#This Row],[Order Date]])</f>
        <v>12</v>
      </c>
      <c r="D9913" t="s">
        <v>372</v>
      </c>
      <c r="E9913" t="s">
        <v>20</v>
      </c>
      <c r="F9913" t="s">
        <v>16</v>
      </c>
      <c r="G9913" t="s">
        <v>17</v>
      </c>
      <c r="H9913" t="s">
        <v>957</v>
      </c>
      <c r="I9913">
        <v>887.1</v>
      </c>
      <c r="J9913">
        <v>7</v>
      </c>
      <c r="K9913">
        <v>177.42</v>
      </c>
      <c r="M9913" t="s">
        <v>3415</v>
      </c>
    </row>
    <row r="9914" spans="1:13" x14ac:dyDescent="0.25">
      <c r="A9914" s="7">
        <v>43093</v>
      </c>
      <c r="B9914" s="4">
        <f>YEAR(SaleData[[#This Row],[Order Date]])</f>
        <v>2017</v>
      </c>
      <c r="C9914" s="4">
        <f>MONTH(SaleData[[#This Row],[Order Date]])</f>
        <v>12</v>
      </c>
      <c r="D9914" t="s">
        <v>1389</v>
      </c>
      <c r="E9914" t="s">
        <v>15</v>
      </c>
      <c r="F9914" t="s">
        <v>26</v>
      </c>
      <c r="G9914" t="s">
        <v>36</v>
      </c>
      <c r="H9914" t="s">
        <v>810</v>
      </c>
      <c r="I9914">
        <v>92.52</v>
      </c>
      <c r="J9914">
        <v>6</v>
      </c>
      <c r="K9914">
        <v>24.98</v>
      </c>
      <c r="M9914" t="s">
        <v>3415</v>
      </c>
    </row>
    <row r="9915" spans="1:13" x14ac:dyDescent="0.25">
      <c r="A9915" s="7">
        <v>43093</v>
      </c>
      <c r="B9915" s="4">
        <f>YEAR(SaleData[[#This Row],[Order Date]])</f>
        <v>2017</v>
      </c>
      <c r="C9915" s="4">
        <f>MONTH(SaleData[[#This Row],[Order Date]])</f>
        <v>12</v>
      </c>
      <c r="D9915" t="s">
        <v>1595</v>
      </c>
      <c r="E9915" t="s">
        <v>43</v>
      </c>
      <c r="F9915" t="s">
        <v>26</v>
      </c>
      <c r="G9915" t="s">
        <v>31</v>
      </c>
      <c r="H9915" t="s">
        <v>1823</v>
      </c>
      <c r="I9915">
        <v>5.67</v>
      </c>
      <c r="J9915">
        <v>3</v>
      </c>
      <c r="K9915">
        <v>0.11</v>
      </c>
      <c r="M9915" t="s">
        <v>3415</v>
      </c>
    </row>
    <row r="9916" spans="1:13" x14ac:dyDescent="0.25">
      <c r="A9916" s="7">
        <v>43093</v>
      </c>
      <c r="B9916" s="4">
        <f>YEAR(SaleData[[#This Row],[Order Date]])</f>
        <v>2017</v>
      </c>
      <c r="C9916" s="4">
        <f>MONTH(SaleData[[#This Row],[Order Date]])</f>
        <v>12</v>
      </c>
      <c r="D9916" t="s">
        <v>529</v>
      </c>
      <c r="E9916" t="s">
        <v>209</v>
      </c>
      <c r="F9916" t="s">
        <v>16</v>
      </c>
      <c r="G9916" t="s">
        <v>40</v>
      </c>
      <c r="H9916" t="s">
        <v>2148</v>
      </c>
      <c r="I9916">
        <v>73.92</v>
      </c>
      <c r="J9916">
        <v>1</v>
      </c>
      <c r="K9916">
        <v>-45.83</v>
      </c>
      <c r="M9916" t="s">
        <v>3415</v>
      </c>
    </row>
    <row r="9917" spans="1:13" x14ac:dyDescent="0.25">
      <c r="A9917" s="7">
        <v>43093</v>
      </c>
      <c r="B9917" s="4">
        <f>YEAR(SaleData[[#This Row],[Order Date]])</f>
        <v>2017</v>
      </c>
      <c r="C9917" s="4">
        <f>MONTH(SaleData[[#This Row],[Order Date]])</f>
        <v>12</v>
      </c>
      <c r="D9917" t="s">
        <v>334</v>
      </c>
      <c r="E9917" t="s">
        <v>171</v>
      </c>
      <c r="F9917" t="s">
        <v>16</v>
      </c>
      <c r="G9917" t="s">
        <v>235</v>
      </c>
      <c r="H9917" t="s">
        <v>2470</v>
      </c>
      <c r="I9917">
        <v>61.96</v>
      </c>
      <c r="J9917">
        <v>2</v>
      </c>
      <c r="K9917">
        <v>4.34</v>
      </c>
      <c r="M9917" t="s">
        <v>3415</v>
      </c>
    </row>
    <row r="9918" spans="1:13" x14ac:dyDescent="0.25">
      <c r="A9918" s="7">
        <v>43093</v>
      </c>
      <c r="B9918" s="4">
        <f>YEAR(SaleData[[#This Row],[Order Date]])</f>
        <v>2017</v>
      </c>
      <c r="C9918" s="4">
        <f>MONTH(SaleData[[#This Row],[Order Date]])</f>
        <v>12</v>
      </c>
      <c r="D9918" t="s">
        <v>159</v>
      </c>
      <c r="E9918" t="s">
        <v>163</v>
      </c>
      <c r="F9918" t="s">
        <v>11</v>
      </c>
      <c r="G9918" t="s">
        <v>12</v>
      </c>
      <c r="H9918" t="s">
        <v>1756</v>
      </c>
      <c r="I9918">
        <v>66.36</v>
      </c>
      <c r="J9918">
        <v>4</v>
      </c>
      <c r="K9918">
        <v>23.23</v>
      </c>
      <c r="M9918" t="s">
        <v>3415</v>
      </c>
    </row>
    <row r="9919" spans="1:13" x14ac:dyDescent="0.25">
      <c r="A9919" s="7">
        <v>43093</v>
      </c>
      <c r="B9919" s="4">
        <f>YEAR(SaleData[[#This Row],[Order Date]])</f>
        <v>2017</v>
      </c>
      <c r="C9919" s="4">
        <f>MONTH(SaleData[[#This Row],[Order Date]])</f>
        <v>12</v>
      </c>
      <c r="D9919" t="s">
        <v>1159</v>
      </c>
      <c r="E9919" t="s">
        <v>43</v>
      </c>
      <c r="F9919" t="s">
        <v>26</v>
      </c>
      <c r="G9919" t="s">
        <v>27</v>
      </c>
      <c r="H9919" t="s">
        <v>2115</v>
      </c>
      <c r="I9919">
        <v>22.96</v>
      </c>
      <c r="J9919">
        <v>2</v>
      </c>
      <c r="K9919">
        <v>11.25</v>
      </c>
      <c r="M9919" t="s">
        <v>3415</v>
      </c>
    </row>
    <row r="9920" spans="1:13" x14ac:dyDescent="0.25">
      <c r="A9920" s="7">
        <v>43093</v>
      </c>
      <c r="B9920" s="4">
        <f>YEAR(SaleData[[#This Row],[Order Date]])</f>
        <v>2017</v>
      </c>
      <c r="C9920" s="4">
        <f>MONTH(SaleData[[#This Row],[Order Date]])</f>
        <v>12</v>
      </c>
      <c r="D9920" t="s">
        <v>38</v>
      </c>
      <c r="E9920" t="s">
        <v>20</v>
      </c>
      <c r="F9920" t="s">
        <v>11</v>
      </c>
      <c r="G9920" t="s">
        <v>21</v>
      </c>
      <c r="H9920" t="s">
        <v>1783</v>
      </c>
      <c r="I9920">
        <v>279.86</v>
      </c>
      <c r="J9920">
        <v>14</v>
      </c>
      <c r="K9920">
        <v>134.33000000000001</v>
      </c>
      <c r="M9920" t="s">
        <v>3416</v>
      </c>
    </row>
    <row r="9921" spans="1:13" x14ac:dyDescent="0.25">
      <c r="A9921" s="7">
        <v>43093</v>
      </c>
      <c r="B9921" s="4">
        <f>YEAR(SaleData[[#This Row],[Order Date]])</f>
        <v>2017</v>
      </c>
      <c r="C9921" s="4">
        <f>MONTH(SaleData[[#This Row],[Order Date]])</f>
        <v>12</v>
      </c>
      <c r="D9921" t="s">
        <v>2149</v>
      </c>
      <c r="E9921" t="s">
        <v>855</v>
      </c>
      <c r="F9921" t="s">
        <v>26</v>
      </c>
      <c r="G9921" t="s">
        <v>62</v>
      </c>
      <c r="H9921" t="s">
        <v>2312</v>
      </c>
      <c r="I9921">
        <v>8.4</v>
      </c>
      <c r="J9921">
        <v>5</v>
      </c>
      <c r="K9921">
        <v>2.1800000000000002</v>
      </c>
      <c r="M9921" t="s">
        <v>3417</v>
      </c>
    </row>
    <row r="9922" spans="1:13" x14ac:dyDescent="0.25">
      <c r="A9922" s="7">
        <v>43093</v>
      </c>
      <c r="B9922" s="4">
        <f>YEAR(SaleData[[#This Row],[Order Date]])</f>
        <v>2017</v>
      </c>
      <c r="C9922" s="4">
        <f>MONTH(SaleData[[#This Row],[Order Date]])</f>
        <v>12</v>
      </c>
      <c r="D9922" t="s">
        <v>1546</v>
      </c>
      <c r="E9922" t="s">
        <v>43</v>
      </c>
      <c r="F9922" t="s">
        <v>16</v>
      </c>
      <c r="G9922" t="s">
        <v>34</v>
      </c>
      <c r="H9922" t="s">
        <v>1009</v>
      </c>
      <c r="I9922">
        <v>60.84</v>
      </c>
      <c r="J9922">
        <v>3</v>
      </c>
      <c r="K9922">
        <v>19.47</v>
      </c>
      <c r="M9922" t="s">
        <v>3417</v>
      </c>
    </row>
    <row r="9923" spans="1:13" x14ac:dyDescent="0.25">
      <c r="A9923" s="7">
        <v>43093</v>
      </c>
      <c r="B9923" s="4">
        <f>YEAR(SaleData[[#This Row],[Order Date]])</f>
        <v>2017</v>
      </c>
      <c r="C9923" s="4">
        <f>MONTH(SaleData[[#This Row],[Order Date]])</f>
        <v>12</v>
      </c>
      <c r="D9923" t="s">
        <v>1516</v>
      </c>
      <c r="E9923" t="s">
        <v>24</v>
      </c>
      <c r="F9923" t="s">
        <v>16</v>
      </c>
      <c r="G9923" t="s">
        <v>17</v>
      </c>
      <c r="H9923" t="s">
        <v>1084</v>
      </c>
      <c r="I9923">
        <v>701.37</v>
      </c>
      <c r="J9923">
        <v>2</v>
      </c>
      <c r="K9923">
        <v>-50.1</v>
      </c>
      <c r="M9923" t="s">
        <v>3417</v>
      </c>
    </row>
    <row r="9924" spans="1:13" x14ac:dyDescent="0.25">
      <c r="A9924" s="7">
        <v>43093</v>
      </c>
      <c r="B9924" s="4">
        <f>YEAR(SaleData[[#This Row],[Order Date]])</f>
        <v>2017</v>
      </c>
      <c r="C9924" s="4">
        <f>MONTH(SaleData[[#This Row],[Order Date]])</f>
        <v>12</v>
      </c>
      <c r="D9924" t="s">
        <v>1516</v>
      </c>
      <c r="E9924" t="s">
        <v>24</v>
      </c>
      <c r="F9924" t="s">
        <v>26</v>
      </c>
      <c r="G9924" t="s">
        <v>46</v>
      </c>
      <c r="H9924" t="s">
        <v>1172</v>
      </c>
      <c r="I9924">
        <v>2.31</v>
      </c>
      <c r="J9924">
        <v>2</v>
      </c>
      <c r="K9924">
        <v>-3.46</v>
      </c>
      <c r="M9924" t="s">
        <v>3417</v>
      </c>
    </row>
    <row r="9925" spans="1:13" x14ac:dyDescent="0.25">
      <c r="A9925" s="7">
        <v>43093</v>
      </c>
      <c r="B9925" s="4">
        <f>YEAR(SaleData[[#This Row],[Order Date]])</f>
        <v>2017</v>
      </c>
      <c r="C9925" s="4">
        <f>MONTH(SaleData[[#This Row],[Order Date]])</f>
        <v>12</v>
      </c>
      <c r="D9925" t="s">
        <v>2010</v>
      </c>
      <c r="E9925" t="s">
        <v>1123</v>
      </c>
      <c r="F9925" t="s">
        <v>26</v>
      </c>
      <c r="G9925" t="s">
        <v>36</v>
      </c>
      <c r="H9925" t="s">
        <v>183</v>
      </c>
      <c r="I9925">
        <v>1606.23</v>
      </c>
      <c r="J9925">
        <v>9</v>
      </c>
      <c r="K9925">
        <v>481.87</v>
      </c>
      <c r="M9925" t="s">
        <v>3417</v>
      </c>
    </row>
    <row r="9926" spans="1:13" x14ac:dyDescent="0.25">
      <c r="A9926" s="7">
        <v>43093</v>
      </c>
      <c r="B9926" s="4">
        <f>YEAR(SaleData[[#This Row],[Order Date]])</f>
        <v>2017</v>
      </c>
      <c r="C9926" s="4">
        <f>MONTH(SaleData[[#This Row],[Order Date]])</f>
        <v>12</v>
      </c>
      <c r="D9926" t="s">
        <v>2010</v>
      </c>
      <c r="E9926" t="s">
        <v>1123</v>
      </c>
      <c r="F9926" t="s">
        <v>26</v>
      </c>
      <c r="G9926" t="s">
        <v>27</v>
      </c>
      <c r="H9926" t="s">
        <v>2274</v>
      </c>
      <c r="I9926">
        <v>17.04</v>
      </c>
      <c r="J9926">
        <v>3</v>
      </c>
      <c r="K9926">
        <v>7.67</v>
      </c>
      <c r="M9926" t="s">
        <v>3417</v>
      </c>
    </row>
    <row r="9927" spans="1:13" x14ac:dyDescent="0.25">
      <c r="A9927" s="7">
        <v>43093</v>
      </c>
      <c r="B9927" s="4">
        <f>YEAR(SaleData[[#This Row],[Order Date]])</f>
        <v>2017</v>
      </c>
      <c r="C9927" s="4">
        <f>MONTH(SaleData[[#This Row],[Order Date]])</f>
        <v>12</v>
      </c>
      <c r="D9927" t="s">
        <v>2010</v>
      </c>
      <c r="E9927" t="s">
        <v>1123</v>
      </c>
      <c r="F9927" t="s">
        <v>26</v>
      </c>
      <c r="G9927" t="s">
        <v>46</v>
      </c>
      <c r="H9927" t="s">
        <v>2023</v>
      </c>
      <c r="I9927">
        <v>49.53</v>
      </c>
      <c r="J9927">
        <v>3</v>
      </c>
      <c r="K9927">
        <v>23.77</v>
      </c>
      <c r="M9927" t="s">
        <v>3417</v>
      </c>
    </row>
    <row r="9928" spans="1:13" x14ac:dyDescent="0.25">
      <c r="A9928" s="7">
        <v>43093</v>
      </c>
      <c r="B9928" s="4">
        <f>YEAR(SaleData[[#This Row],[Order Date]])</f>
        <v>2017</v>
      </c>
      <c r="C9928" s="4">
        <f>MONTH(SaleData[[#This Row],[Order Date]])</f>
        <v>12</v>
      </c>
      <c r="D9928" t="s">
        <v>2010</v>
      </c>
      <c r="E9928" t="s">
        <v>1123</v>
      </c>
      <c r="F9928" t="s">
        <v>16</v>
      </c>
      <c r="G9928" t="s">
        <v>17</v>
      </c>
      <c r="H9928" t="s">
        <v>616</v>
      </c>
      <c r="I9928">
        <v>872.32</v>
      </c>
      <c r="J9928">
        <v>4</v>
      </c>
      <c r="K9928">
        <v>244.25</v>
      </c>
      <c r="M9928" t="s">
        <v>3417</v>
      </c>
    </row>
    <row r="9929" spans="1:13" x14ac:dyDescent="0.25">
      <c r="A9929" s="7">
        <v>43094</v>
      </c>
      <c r="B9929" s="4">
        <f>YEAR(SaleData[[#This Row],[Order Date]])</f>
        <v>2017</v>
      </c>
      <c r="C9929" s="4">
        <f>MONTH(SaleData[[#This Row],[Order Date]])</f>
        <v>12</v>
      </c>
      <c r="D9929" t="s">
        <v>1062</v>
      </c>
      <c r="E9929" t="s">
        <v>43</v>
      </c>
      <c r="F9929" t="s">
        <v>26</v>
      </c>
      <c r="G9929" t="s">
        <v>56</v>
      </c>
      <c r="H9929" t="s">
        <v>2249</v>
      </c>
      <c r="I9929">
        <v>1640.7</v>
      </c>
      <c r="J9929">
        <v>5</v>
      </c>
      <c r="K9929">
        <v>459.4</v>
      </c>
      <c r="M9929" t="s">
        <v>3417</v>
      </c>
    </row>
    <row r="9930" spans="1:13" x14ac:dyDescent="0.25">
      <c r="A9930" s="7">
        <v>43094</v>
      </c>
      <c r="B9930" s="4">
        <f>YEAR(SaleData[[#This Row],[Order Date]])</f>
        <v>2017</v>
      </c>
      <c r="C9930" s="4">
        <f>MONTH(SaleData[[#This Row],[Order Date]])</f>
        <v>12</v>
      </c>
      <c r="D9930" t="s">
        <v>1062</v>
      </c>
      <c r="E9930" t="s">
        <v>43</v>
      </c>
      <c r="F9930" t="s">
        <v>11</v>
      </c>
      <c r="G9930" t="s">
        <v>12</v>
      </c>
      <c r="H9930" t="s">
        <v>405</v>
      </c>
      <c r="I9930">
        <v>270</v>
      </c>
      <c r="J9930">
        <v>3</v>
      </c>
      <c r="K9930">
        <v>97.2</v>
      </c>
      <c r="M9930" t="s">
        <v>3417</v>
      </c>
    </row>
    <row r="9931" spans="1:13" x14ac:dyDescent="0.25">
      <c r="A9931" s="7">
        <v>43094</v>
      </c>
      <c r="B9931" s="4">
        <f>YEAR(SaleData[[#This Row],[Order Date]])</f>
        <v>2017</v>
      </c>
      <c r="C9931" s="4">
        <f>MONTH(SaleData[[#This Row],[Order Date]])</f>
        <v>12</v>
      </c>
      <c r="D9931" t="s">
        <v>175</v>
      </c>
      <c r="E9931" t="s">
        <v>30</v>
      </c>
      <c r="F9931" t="s">
        <v>26</v>
      </c>
      <c r="G9931" t="s">
        <v>46</v>
      </c>
      <c r="H9931" t="s">
        <v>2299</v>
      </c>
      <c r="I9931">
        <v>1.72</v>
      </c>
      <c r="J9931">
        <v>1</v>
      </c>
      <c r="K9931">
        <v>-2.84</v>
      </c>
      <c r="M9931" t="s">
        <v>3418</v>
      </c>
    </row>
    <row r="9932" spans="1:13" x14ac:dyDescent="0.25">
      <c r="A9932" s="7">
        <v>43094</v>
      </c>
      <c r="B9932" s="4">
        <f>YEAR(SaleData[[#This Row],[Order Date]])</f>
        <v>2017</v>
      </c>
      <c r="C9932" s="4">
        <f>MONTH(SaleData[[#This Row],[Order Date]])</f>
        <v>12</v>
      </c>
      <c r="D9932" t="s">
        <v>693</v>
      </c>
      <c r="E9932" t="s">
        <v>30</v>
      </c>
      <c r="F9932" t="s">
        <v>26</v>
      </c>
      <c r="G9932" t="s">
        <v>27</v>
      </c>
      <c r="H9932" t="s">
        <v>121</v>
      </c>
      <c r="I9932">
        <v>29.47</v>
      </c>
      <c r="J9932">
        <v>3</v>
      </c>
      <c r="K9932">
        <v>9.9499999999999993</v>
      </c>
      <c r="M9932" t="s">
        <v>3418</v>
      </c>
    </row>
    <row r="9933" spans="1:13" x14ac:dyDescent="0.25">
      <c r="A9933" s="7">
        <v>43094</v>
      </c>
      <c r="B9933" s="4">
        <f>YEAR(SaleData[[#This Row],[Order Date]])</f>
        <v>2017</v>
      </c>
      <c r="C9933" s="4">
        <f>MONTH(SaleData[[#This Row],[Order Date]])</f>
        <v>12</v>
      </c>
      <c r="D9933" t="s">
        <v>1134</v>
      </c>
      <c r="E9933" t="s">
        <v>49</v>
      </c>
      <c r="F9933" t="s">
        <v>16</v>
      </c>
      <c r="G9933" t="s">
        <v>34</v>
      </c>
      <c r="H9933" t="s">
        <v>2427</v>
      </c>
      <c r="I9933">
        <v>56.56</v>
      </c>
      <c r="J9933">
        <v>4</v>
      </c>
      <c r="K9933">
        <v>14.71</v>
      </c>
      <c r="M9933" t="s">
        <v>3418</v>
      </c>
    </row>
    <row r="9934" spans="1:13" x14ac:dyDescent="0.25">
      <c r="A9934" s="7">
        <v>43094</v>
      </c>
      <c r="B9934" s="4">
        <f>YEAR(SaleData[[#This Row],[Order Date]])</f>
        <v>2017</v>
      </c>
      <c r="C9934" s="4">
        <f>MONTH(SaleData[[#This Row],[Order Date]])</f>
        <v>12</v>
      </c>
      <c r="D9934" t="s">
        <v>1134</v>
      </c>
      <c r="E9934" t="s">
        <v>49</v>
      </c>
      <c r="F9934" t="s">
        <v>26</v>
      </c>
      <c r="G9934" t="s">
        <v>36</v>
      </c>
      <c r="H9934" t="s">
        <v>1746</v>
      </c>
      <c r="I9934">
        <v>32.700000000000003</v>
      </c>
      <c r="J9934">
        <v>3</v>
      </c>
      <c r="K9934">
        <v>8.5</v>
      </c>
      <c r="M9934" t="s">
        <v>3418</v>
      </c>
    </row>
    <row r="9935" spans="1:13" x14ac:dyDescent="0.25">
      <c r="A9935" s="7">
        <v>43094</v>
      </c>
      <c r="B9935" s="4">
        <f>YEAR(SaleData[[#This Row],[Order Date]])</f>
        <v>2017</v>
      </c>
      <c r="C9935" s="4">
        <f>MONTH(SaleData[[#This Row],[Order Date]])</f>
        <v>12</v>
      </c>
      <c r="D9935" t="s">
        <v>1251</v>
      </c>
      <c r="E9935" t="s">
        <v>87</v>
      </c>
      <c r="F9935" t="s">
        <v>26</v>
      </c>
      <c r="G9935" t="s">
        <v>62</v>
      </c>
      <c r="H9935" t="s">
        <v>1641</v>
      </c>
      <c r="I9935">
        <v>123.26</v>
      </c>
      <c r="J9935">
        <v>7</v>
      </c>
      <c r="K9935">
        <v>9.24</v>
      </c>
      <c r="M9935" t="s">
        <v>3418</v>
      </c>
    </row>
    <row r="9936" spans="1:13" x14ac:dyDescent="0.25">
      <c r="A9936" s="7">
        <v>43094</v>
      </c>
      <c r="B9936" s="4">
        <f>YEAR(SaleData[[#This Row],[Order Date]])</f>
        <v>2017</v>
      </c>
      <c r="C9936" s="4">
        <f>MONTH(SaleData[[#This Row],[Order Date]])</f>
        <v>12</v>
      </c>
      <c r="D9936" t="s">
        <v>1251</v>
      </c>
      <c r="E9936" t="s">
        <v>87</v>
      </c>
      <c r="F9936" t="s">
        <v>26</v>
      </c>
      <c r="G9936" t="s">
        <v>27</v>
      </c>
      <c r="H9936" t="s">
        <v>1304</v>
      </c>
      <c r="I9936">
        <v>23.68</v>
      </c>
      <c r="J9936">
        <v>4</v>
      </c>
      <c r="K9936">
        <v>7.4</v>
      </c>
      <c r="M9936" t="s">
        <v>3418</v>
      </c>
    </row>
    <row r="9937" spans="1:13" x14ac:dyDescent="0.25">
      <c r="A9937" s="7">
        <v>43094</v>
      </c>
      <c r="B9937" s="4">
        <f>YEAR(SaleData[[#This Row],[Order Date]])</f>
        <v>2017</v>
      </c>
      <c r="C9937" s="4">
        <f>MONTH(SaleData[[#This Row],[Order Date]])</f>
        <v>12</v>
      </c>
      <c r="D9937" t="s">
        <v>1251</v>
      </c>
      <c r="E9937" t="s">
        <v>87</v>
      </c>
      <c r="F9937" t="s">
        <v>11</v>
      </c>
      <c r="G9937" t="s">
        <v>21</v>
      </c>
      <c r="H9937" t="s">
        <v>1407</v>
      </c>
      <c r="I9937">
        <v>309.58</v>
      </c>
      <c r="J9937">
        <v>4</v>
      </c>
      <c r="K9937">
        <v>-56.76</v>
      </c>
      <c r="M9937" t="s">
        <v>3418</v>
      </c>
    </row>
    <row r="9938" spans="1:13" x14ac:dyDescent="0.25">
      <c r="A9938" s="7">
        <v>43094</v>
      </c>
      <c r="B9938" s="4">
        <f>YEAR(SaleData[[#This Row],[Order Date]])</f>
        <v>2017</v>
      </c>
      <c r="C9938" s="4">
        <f>MONTH(SaleData[[#This Row],[Order Date]])</f>
        <v>12</v>
      </c>
      <c r="D9938" t="s">
        <v>678</v>
      </c>
      <c r="E9938" t="s">
        <v>30</v>
      </c>
      <c r="F9938" t="s">
        <v>11</v>
      </c>
      <c r="G9938" t="s">
        <v>21</v>
      </c>
      <c r="H9938" t="s">
        <v>2236</v>
      </c>
      <c r="I9938">
        <v>16.68</v>
      </c>
      <c r="J9938">
        <v>3</v>
      </c>
      <c r="K9938">
        <v>5.21</v>
      </c>
      <c r="M9938" t="s">
        <v>3418</v>
      </c>
    </row>
    <row r="9939" spans="1:13" x14ac:dyDescent="0.25">
      <c r="A9939" s="7">
        <v>43094</v>
      </c>
      <c r="B9939" s="4">
        <f>YEAR(SaleData[[#This Row],[Order Date]])</f>
        <v>2017</v>
      </c>
      <c r="C9939" s="4">
        <f>MONTH(SaleData[[#This Row],[Order Date]])</f>
        <v>12</v>
      </c>
      <c r="D9939" t="s">
        <v>428</v>
      </c>
      <c r="E9939" t="s">
        <v>79</v>
      </c>
      <c r="F9939" t="s">
        <v>26</v>
      </c>
      <c r="G9939" t="s">
        <v>46</v>
      </c>
      <c r="H9939" t="s">
        <v>1661</v>
      </c>
      <c r="I9939">
        <v>1633.19</v>
      </c>
      <c r="J9939">
        <v>4</v>
      </c>
      <c r="K9939">
        <v>-1306.55</v>
      </c>
      <c r="M9939" t="s">
        <v>3418</v>
      </c>
    </row>
    <row r="9940" spans="1:13" x14ac:dyDescent="0.25">
      <c r="A9940" s="7">
        <v>43094</v>
      </c>
      <c r="B9940" s="4">
        <f>YEAR(SaleData[[#This Row],[Order Date]])</f>
        <v>2017</v>
      </c>
      <c r="C9940" s="4">
        <f>MONTH(SaleData[[#This Row],[Order Date]])</f>
        <v>12</v>
      </c>
      <c r="D9940" t="s">
        <v>2628</v>
      </c>
      <c r="E9940" t="s">
        <v>43</v>
      </c>
      <c r="F9940" t="s">
        <v>26</v>
      </c>
      <c r="G9940" t="s">
        <v>156</v>
      </c>
      <c r="H9940" t="s">
        <v>1947</v>
      </c>
      <c r="I9940">
        <v>8.9600000000000009</v>
      </c>
      <c r="J9940">
        <v>2</v>
      </c>
      <c r="K9940">
        <v>4.3</v>
      </c>
      <c r="M9940" t="s">
        <v>3418</v>
      </c>
    </row>
    <row r="9941" spans="1:13" x14ac:dyDescent="0.25">
      <c r="A9941" s="7">
        <v>43094</v>
      </c>
      <c r="B9941" s="4">
        <f>YEAR(SaleData[[#This Row],[Order Date]])</f>
        <v>2017</v>
      </c>
      <c r="C9941" s="4">
        <f>MONTH(SaleData[[#This Row],[Order Date]])</f>
        <v>12</v>
      </c>
      <c r="D9941" t="s">
        <v>2628</v>
      </c>
      <c r="E9941" t="s">
        <v>43</v>
      </c>
      <c r="F9941" t="s">
        <v>26</v>
      </c>
      <c r="G9941" t="s">
        <v>44</v>
      </c>
      <c r="H9941" t="s">
        <v>353</v>
      </c>
      <c r="I9941">
        <v>31.5</v>
      </c>
      <c r="J9941">
        <v>10</v>
      </c>
      <c r="K9941">
        <v>15.12</v>
      </c>
      <c r="M9941" t="s">
        <v>3418</v>
      </c>
    </row>
    <row r="9942" spans="1:13" x14ac:dyDescent="0.25">
      <c r="A9942" s="7">
        <v>43094</v>
      </c>
      <c r="B9942" s="4">
        <f>YEAR(SaleData[[#This Row],[Order Date]])</f>
        <v>2017</v>
      </c>
      <c r="C9942" s="4">
        <f>MONTH(SaleData[[#This Row],[Order Date]])</f>
        <v>12</v>
      </c>
      <c r="D9942" t="s">
        <v>2628</v>
      </c>
      <c r="E9942" t="s">
        <v>43</v>
      </c>
      <c r="F9942" t="s">
        <v>16</v>
      </c>
      <c r="G9942" t="s">
        <v>34</v>
      </c>
      <c r="H9942" t="s">
        <v>149</v>
      </c>
      <c r="I9942">
        <v>30.56</v>
      </c>
      <c r="J9942">
        <v>2</v>
      </c>
      <c r="K9942">
        <v>10.39</v>
      </c>
      <c r="M9942" t="s">
        <v>3418</v>
      </c>
    </row>
    <row r="9943" spans="1:13" x14ac:dyDescent="0.25">
      <c r="A9943" s="7">
        <v>43094</v>
      </c>
      <c r="B9943" s="4">
        <f>YEAR(SaleData[[#This Row],[Order Date]])</f>
        <v>2017</v>
      </c>
      <c r="C9943" s="4">
        <f>MONTH(SaleData[[#This Row],[Order Date]])</f>
        <v>12</v>
      </c>
      <c r="D9943" t="s">
        <v>2628</v>
      </c>
      <c r="E9943" t="s">
        <v>43</v>
      </c>
      <c r="F9943" t="s">
        <v>16</v>
      </c>
      <c r="G9943" t="s">
        <v>40</v>
      </c>
      <c r="H9943" t="s">
        <v>1379</v>
      </c>
      <c r="I9943">
        <v>24.37</v>
      </c>
      <c r="J9943">
        <v>2</v>
      </c>
      <c r="K9943">
        <v>-3.35</v>
      </c>
      <c r="M9943" t="s">
        <v>3418</v>
      </c>
    </row>
    <row r="9944" spans="1:13" x14ac:dyDescent="0.25">
      <c r="A9944" s="7">
        <v>43094</v>
      </c>
      <c r="B9944" s="4">
        <f>YEAR(SaleData[[#This Row],[Order Date]])</f>
        <v>2017</v>
      </c>
      <c r="C9944" s="4">
        <f>MONTH(SaleData[[#This Row],[Order Date]])</f>
        <v>12</v>
      </c>
      <c r="D9944" t="s">
        <v>1799</v>
      </c>
      <c r="E9944" t="s">
        <v>24</v>
      </c>
      <c r="F9944" t="s">
        <v>16</v>
      </c>
      <c r="G9944" t="s">
        <v>40</v>
      </c>
      <c r="H9944" t="s">
        <v>1967</v>
      </c>
      <c r="I9944">
        <v>91.28</v>
      </c>
      <c r="J9944">
        <v>1</v>
      </c>
      <c r="K9944">
        <v>-67.540000000000006</v>
      </c>
      <c r="M9944" t="s">
        <v>3418</v>
      </c>
    </row>
    <row r="9945" spans="1:13" x14ac:dyDescent="0.25">
      <c r="A9945" s="7">
        <v>43094</v>
      </c>
      <c r="B9945" s="4">
        <f>YEAR(SaleData[[#This Row],[Order Date]])</f>
        <v>2017</v>
      </c>
      <c r="C9945" s="4">
        <f>MONTH(SaleData[[#This Row],[Order Date]])</f>
        <v>12</v>
      </c>
      <c r="D9945" t="s">
        <v>1907</v>
      </c>
      <c r="E9945" t="s">
        <v>30</v>
      </c>
      <c r="F9945" t="s">
        <v>26</v>
      </c>
      <c r="G9945" t="s">
        <v>46</v>
      </c>
      <c r="H9945" t="s">
        <v>1330</v>
      </c>
      <c r="I9945">
        <v>2.0699999999999998</v>
      </c>
      <c r="J9945">
        <v>2</v>
      </c>
      <c r="K9945">
        <v>-3.52</v>
      </c>
      <c r="M9945" t="s">
        <v>3418</v>
      </c>
    </row>
    <row r="9946" spans="1:13" x14ac:dyDescent="0.25">
      <c r="A9946" s="7">
        <v>43094</v>
      </c>
      <c r="B9946" s="4">
        <f>YEAR(SaleData[[#This Row],[Order Date]])</f>
        <v>2017</v>
      </c>
      <c r="C9946" s="4">
        <f>MONTH(SaleData[[#This Row],[Order Date]])</f>
        <v>12</v>
      </c>
      <c r="D9946" t="s">
        <v>1907</v>
      </c>
      <c r="E9946" t="s">
        <v>30</v>
      </c>
      <c r="F9946" t="s">
        <v>16</v>
      </c>
      <c r="G9946" t="s">
        <v>235</v>
      </c>
      <c r="H9946" t="s">
        <v>2629</v>
      </c>
      <c r="I9946">
        <v>328.4</v>
      </c>
      <c r="J9946">
        <v>3</v>
      </c>
      <c r="K9946">
        <v>-91.76</v>
      </c>
      <c r="M9946" t="s">
        <v>3418</v>
      </c>
    </row>
    <row r="9947" spans="1:13" x14ac:dyDescent="0.25">
      <c r="A9947" s="7">
        <v>43094</v>
      </c>
      <c r="B9947" s="4">
        <f>YEAR(SaleData[[#This Row],[Order Date]])</f>
        <v>2017</v>
      </c>
      <c r="C9947" s="4">
        <f>MONTH(SaleData[[#This Row],[Order Date]])</f>
        <v>12</v>
      </c>
      <c r="D9947" t="s">
        <v>2172</v>
      </c>
      <c r="E9947" t="s">
        <v>43</v>
      </c>
      <c r="F9947" t="s">
        <v>26</v>
      </c>
      <c r="G9947" t="s">
        <v>46</v>
      </c>
      <c r="H9947" t="s">
        <v>2023</v>
      </c>
      <c r="I9947">
        <v>39.619999999999997</v>
      </c>
      <c r="J9947">
        <v>3</v>
      </c>
      <c r="K9947">
        <v>13.87</v>
      </c>
      <c r="M9947" t="s">
        <v>3418</v>
      </c>
    </row>
    <row r="9948" spans="1:13" x14ac:dyDescent="0.25">
      <c r="A9948" s="7">
        <v>43094</v>
      </c>
      <c r="B9948" s="4">
        <f>YEAR(SaleData[[#This Row],[Order Date]])</f>
        <v>2017</v>
      </c>
      <c r="C9948" s="4">
        <f>MONTH(SaleData[[#This Row],[Order Date]])</f>
        <v>12</v>
      </c>
      <c r="D9948" t="s">
        <v>1062</v>
      </c>
      <c r="E9948" t="s">
        <v>360</v>
      </c>
      <c r="F9948" t="s">
        <v>11</v>
      </c>
      <c r="G9948" t="s">
        <v>21</v>
      </c>
      <c r="H9948" t="s">
        <v>607</v>
      </c>
      <c r="I9948">
        <v>503.96</v>
      </c>
      <c r="J9948">
        <v>4</v>
      </c>
      <c r="K9948">
        <v>131.03</v>
      </c>
      <c r="M9948" t="s">
        <v>3418</v>
      </c>
    </row>
    <row r="9949" spans="1:13" x14ac:dyDescent="0.25">
      <c r="A9949" s="7">
        <v>43094</v>
      </c>
      <c r="B9949" s="4">
        <f>YEAR(SaleData[[#This Row],[Order Date]])</f>
        <v>2017</v>
      </c>
      <c r="C9949" s="4">
        <f>MONTH(SaleData[[#This Row],[Order Date]])</f>
        <v>12</v>
      </c>
      <c r="D9949" t="s">
        <v>1062</v>
      </c>
      <c r="E9949" t="s">
        <v>360</v>
      </c>
      <c r="F9949" t="s">
        <v>11</v>
      </c>
      <c r="G9949" t="s">
        <v>21</v>
      </c>
      <c r="H9949" t="s">
        <v>1457</v>
      </c>
      <c r="I9949">
        <v>149.94999999999999</v>
      </c>
      <c r="J9949">
        <v>5</v>
      </c>
      <c r="K9949">
        <v>41.99</v>
      </c>
      <c r="M9949" t="s">
        <v>3418</v>
      </c>
    </row>
    <row r="9950" spans="1:13" x14ac:dyDescent="0.25">
      <c r="A9950" s="7">
        <v>43094</v>
      </c>
      <c r="B9950" s="4">
        <f>YEAR(SaleData[[#This Row],[Order Date]])</f>
        <v>2017</v>
      </c>
      <c r="C9950" s="4">
        <f>MONTH(SaleData[[#This Row],[Order Date]])</f>
        <v>12</v>
      </c>
      <c r="D9950" t="s">
        <v>1062</v>
      </c>
      <c r="E9950" t="s">
        <v>360</v>
      </c>
      <c r="F9950" t="s">
        <v>11</v>
      </c>
      <c r="G9950" t="s">
        <v>12</v>
      </c>
      <c r="H9950" t="s">
        <v>1279</v>
      </c>
      <c r="I9950">
        <v>29</v>
      </c>
      <c r="J9950">
        <v>2</v>
      </c>
      <c r="K9950">
        <v>7.25</v>
      </c>
      <c r="M9950" t="s">
        <v>3419</v>
      </c>
    </row>
    <row r="9951" spans="1:13" x14ac:dyDescent="0.25">
      <c r="A9951" s="7">
        <v>43094</v>
      </c>
      <c r="B9951" s="4">
        <f>YEAR(SaleData[[#This Row],[Order Date]])</f>
        <v>2017</v>
      </c>
      <c r="C9951" s="4">
        <f>MONTH(SaleData[[#This Row],[Order Date]])</f>
        <v>12</v>
      </c>
      <c r="D9951" t="s">
        <v>1674</v>
      </c>
      <c r="E9951" t="s">
        <v>20</v>
      </c>
      <c r="F9951" t="s">
        <v>11</v>
      </c>
      <c r="G9951" t="s">
        <v>21</v>
      </c>
      <c r="H9951" t="s">
        <v>1657</v>
      </c>
      <c r="I9951">
        <v>4548.8100000000004</v>
      </c>
      <c r="J9951">
        <v>7</v>
      </c>
      <c r="K9951">
        <v>1228.18</v>
      </c>
      <c r="M9951" t="s">
        <v>3419</v>
      </c>
    </row>
    <row r="9952" spans="1:13" x14ac:dyDescent="0.25">
      <c r="A9952" s="7">
        <v>43095</v>
      </c>
      <c r="B9952" s="4">
        <f>YEAR(SaleData[[#This Row],[Order Date]])</f>
        <v>2017</v>
      </c>
      <c r="C9952" s="4">
        <f>MONTH(SaleData[[#This Row],[Order Date]])</f>
        <v>12</v>
      </c>
      <c r="D9952" t="s">
        <v>2456</v>
      </c>
      <c r="E9952" t="s">
        <v>20</v>
      </c>
      <c r="F9952" t="s">
        <v>26</v>
      </c>
      <c r="G9952" t="s">
        <v>46</v>
      </c>
      <c r="H9952" t="s">
        <v>2299</v>
      </c>
      <c r="I9952">
        <v>41.28</v>
      </c>
      <c r="J9952">
        <v>6</v>
      </c>
      <c r="K9952">
        <v>13.93</v>
      </c>
      <c r="M9952" t="s">
        <v>3419</v>
      </c>
    </row>
    <row r="9953" spans="1:13" x14ac:dyDescent="0.25">
      <c r="A9953" s="7">
        <v>43095</v>
      </c>
      <c r="B9953" s="4">
        <f>YEAR(SaleData[[#This Row],[Order Date]])</f>
        <v>2017</v>
      </c>
      <c r="C9953" s="4">
        <f>MONTH(SaleData[[#This Row],[Order Date]])</f>
        <v>12</v>
      </c>
      <c r="D9953" t="s">
        <v>2456</v>
      </c>
      <c r="E9953" t="s">
        <v>20</v>
      </c>
      <c r="F9953" t="s">
        <v>26</v>
      </c>
      <c r="G9953" t="s">
        <v>27</v>
      </c>
      <c r="H9953" t="s">
        <v>168</v>
      </c>
      <c r="I9953">
        <v>13.36</v>
      </c>
      <c r="J9953">
        <v>2</v>
      </c>
      <c r="K9953">
        <v>6.41</v>
      </c>
      <c r="M9953" t="s">
        <v>3419</v>
      </c>
    </row>
    <row r="9954" spans="1:13" x14ac:dyDescent="0.25">
      <c r="A9954" s="7">
        <v>43095</v>
      </c>
      <c r="B9954" s="4">
        <f>YEAR(SaleData[[#This Row],[Order Date]])</f>
        <v>2017</v>
      </c>
      <c r="C9954" s="4">
        <f>MONTH(SaleData[[#This Row],[Order Date]])</f>
        <v>12</v>
      </c>
      <c r="D9954" t="s">
        <v>197</v>
      </c>
      <c r="E9954" t="s">
        <v>43</v>
      </c>
      <c r="F9954" t="s">
        <v>11</v>
      </c>
      <c r="G9954" t="s">
        <v>21</v>
      </c>
      <c r="H9954" t="s">
        <v>759</v>
      </c>
      <c r="I9954">
        <v>31.97</v>
      </c>
      <c r="J9954">
        <v>4</v>
      </c>
      <c r="K9954">
        <v>2.4</v>
      </c>
      <c r="M9954" t="s">
        <v>3419</v>
      </c>
    </row>
    <row r="9955" spans="1:13" x14ac:dyDescent="0.25">
      <c r="A9955" s="7">
        <v>43095</v>
      </c>
      <c r="B9955" s="4">
        <f>YEAR(SaleData[[#This Row],[Order Date]])</f>
        <v>2017</v>
      </c>
      <c r="C9955" s="4">
        <f>MONTH(SaleData[[#This Row],[Order Date]])</f>
        <v>12</v>
      </c>
      <c r="D9955" t="s">
        <v>422</v>
      </c>
      <c r="E9955" t="s">
        <v>30</v>
      </c>
      <c r="F9955" t="s">
        <v>26</v>
      </c>
      <c r="G9955" t="s">
        <v>27</v>
      </c>
      <c r="H9955" t="s">
        <v>2635</v>
      </c>
      <c r="I9955">
        <v>16.899999999999999</v>
      </c>
      <c r="J9955">
        <v>4</v>
      </c>
      <c r="K9955">
        <v>5.28</v>
      </c>
      <c r="M9955" t="s">
        <v>3419</v>
      </c>
    </row>
    <row r="9956" spans="1:13" x14ac:dyDescent="0.25">
      <c r="A9956" s="7">
        <v>43096</v>
      </c>
      <c r="B9956" s="4">
        <f>YEAR(SaleData[[#This Row],[Order Date]])</f>
        <v>2017</v>
      </c>
      <c r="C9956" s="4">
        <f>MONTH(SaleData[[#This Row],[Order Date]])</f>
        <v>12</v>
      </c>
      <c r="D9956" t="s">
        <v>2557</v>
      </c>
      <c r="E9956" t="s">
        <v>24</v>
      </c>
      <c r="F9956" t="s">
        <v>11</v>
      </c>
      <c r="G9956" t="s">
        <v>12</v>
      </c>
      <c r="H9956" t="s">
        <v>1597</v>
      </c>
      <c r="I9956">
        <v>25.49</v>
      </c>
      <c r="J9956">
        <v>2</v>
      </c>
      <c r="K9956">
        <v>4.78</v>
      </c>
      <c r="M9956" t="s">
        <v>3419</v>
      </c>
    </row>
    <row r="9957" spans="1:13" x14ac:dyDescent="0.25">
      <c r="A9957" s="7">
        <v>43096</v>
      </c>
      <c r="B9957" s="4">
        <f>YEAR(SaleData[[#This Row],[Order Date]])</f>
        <v>2017</v>
      </c>
      <c r="C9957" s="4">
        <f>MONTH(SaleData[[#This Row],[Order Date]])</f>
        <v>12</v>
      </c>
      <c r="D9957" t="s">
        <v>1281</v>
      </c>
      <c r="E9957" t="s">
        <v>87</v>
      </c>
      <c r="F9957" t="s">
        <v>26</v>
      </c>
      <c r="G9957" t="s">
        <v>44</v>
      </c>
      <c r="H9957" t="s">
        <v>1576</v>
      </c>
      <c r="I9957">
        <v>6.91</v>
      </c>
      <c r="J9957">
        <v>3</v>
      </c>
      <c r="K9957">
        <v>2.5099999999999998</v>
      </c>
      <c r="M9957" t="s">
        <v>3419</v>
      </c>
    </row>
    <row r="9958" spans="1:13" x14ac:dyDescent="0.25">
      <c r="A9958" s="7">
        <v>43097</v>
      </c>
      <c r="B9958" s="4">
        <f>YEAR(SaleData[[#This Row],[Order Date]])</f>
        <v>2017</v>
      </c>
      <c r="C9958" s="4">
        <f>MONTH(SaleData[[#This Row],[Order Date]])</f>
        <v>12</v>
      </c>
      <c r="D9958" t="s">
        <v>1445</v>
      </c>
      <c r="E9958" t="s">
        <v>360</v>
      </c>
      <c r="F9958" t="s">
        <v>26</v>
      </c>
      <c r="G9958" t="s">
        <v>213</v>
      </c>
      <c r="H9958" t="s">
        <v>434</v>
      </c>
      <c r="I9958">
        <v>1665.62</v>
      </c>
      <c r="J9958">
        <v>2</v>
      </c>
      <c r="K9958">
        <v>33.31</v>
      </c>
      <c r="M9958" t="s">
        <v>3419</v>
      </c>
    </row>
    <row r="9959" spans="1:13" x14ac:dyDescent="0.25">
      <c r="A9959" s="7">
        <v>43097</v>
      </c>
      <c r="B9959" s="4">
        <f>YEAR(SaleData[[#This Row],[Order Date]])</f>
        <v>2017</v>
      </c>
      <c r="C9959" s="4">
        <f>MONTH(SaleData[[#This Row],[Order Date]])</f>
        <v>12</v>
      </c>
      <c r="D9959" t="s">
        <v>2197</v>
      </c>
      <c r="E9959" t="s">
        <v>101</v>
      </c>
      <c r="F9959" t="s">
        <v>16</v>
      </c>
      <c r="G9959" t="s">
        <v>34</v>
      </c>
      <c r="H9959" t="s">
        <v>492</v>
      </c>
      <c r="I9959">
        <v>13.36</v>
      </c>
      <c r="J9959">
        <v>5</v>
      </c>
      <c r="K9959">
        <v>4.01</v>
      </c>
      <c r="M9959" t="s">
        <v>3419</v>
      </c>
    </row>
    <row r="9960" spans="1:13" x14ac:dyDescent="0.25">
      <c r="A9960" s="7">
        <v>43097</v>
      </c>
      <c r="B9960" s="4">
        <f>YEAR(SaleData[[#This Row],[Order Date]])</f>
        <v>2017</v>
      </c>
      <c r="C9960" s="4">
        <f>MONTH(SaleData[[#This Row],[Order Date]])</f>
        <v>12</v>
      </c>
      <c r="D9960" t="s">
        <v>2197</v>
      </c>
      <c r="E9960" t="s">
        <v>101</v>
      </c>
      <c r="F9960" t="s">
        <v>26</v>
      </c>
      <c r="G9960" t="s">
        <v>36</v>
      </c>
      <c r="H9960" t="s">
        <v>1087</v>
      </c>
      <c r="I9960">
        <v>78.260000000000005</v>
      </c>
      <c r="J9960">
        <v>2</v>
      </c>
      <c r="K9960">
        <v>-17.61</v>
      </c>
      <c r="M9960" t="s">
        <v>3420</v>
      </c>
    </row>
    <row r="9961" spans="1:13" x14ac:dyDescent="0.25">
      <c r="A9961" s="7">
        <v>43097</v>
      </c>
      <c r="B9961" s="4">
        <f>YEAR(SaleData[[#This Row],[Order Date]])</f>
        <v>2017</v>
      </c>
      <c r="C9961" s="4">
        <f>MONTH(SaleData[[#This Row],[Order Date]])</f>
        <v>12</v>
      </c>
      <c r="D9961" t="s">
        <v>2197</v>
      </c>
      <c r="E9961" t="s">
        <v>101</v>
      </c>
      <c r="F9961" t="s">
        <v>16</v>
      </c>
      <c r="G9961" t="s">
        <v>235</v>
      </c>
      <c r="H9961" t="s">
        <v>697</v>
      </c>
      <c r="I9961">
        <v>102.02</v>
      </c>
      <c r="J9961">
        <v>7</v>
      </c>
      <c r="K9961">
        <v>-183.63</v>
      </c>
      <c r="M9961" t="s">
        <v>3420</v>
      </c>
    </row>
    <row r="9962" spans="1:13" x14ac:dyDescent="0.25">
      <c r="A9962" s="7">
        <v>43097</v>
      </c>
      <c r="B9962" s="4">
        <f>YEAR(SaleData[[#This Row],[Order Date]])</f>
        <v>2017</v>
      </c>
      <c r="C9962" s="4">
        <f>MONTH(SaleData[[#This Row],[Order Date]])</f>
        <v>12</v>
      </c>
      <c r="D9962" t="s">
        <v>975</v>
      </c>
      <c r="E9962" t="s">
        <v>65</v>
      </c>
      <c r="F9962" t="s">
        <v>11</v>
      </c>
      <c r="G9962" t="s">
        <v>21</v>
      </c>
      <c r="H9962" t="s">
        <v>2434</v>
      </c>
      <c r="I9962">
        <v>699.93</v>
      </c>
      <c r="J9962">
        <v>7</v>
      </c>
      <c r="K9962">
        <v>181.98</v>
      </c>
      <c r="M9962" t="s">
        <v>3420</v>
      </c>
    </row>
    <row r="9963" spans="1:13" x14ac:dyDescent="0.25">
      <c r="A9963" s="7">
        <v>43097</v>
      </c>
      <c r="B9963" s="4">
        <f>YEAR(SaleData[[#This Row],[Order Date]])</f>
        <v>2017</v>
      </c>
      <c r="C9963" s="4">
        <f>MONTH(SaleData[[#This Row],[Order Date]])</f>
        <v>12</v>
      </c>
      <c r="D9963" t="s">
        <v>975</v>
      </c>
      <c r="E9963" t="s">
        <v>65</v>
      </c>
      <c r="F9963" t="s">
        <v>26</v>
      </c>
      <c r="G9963" t="s">
        <v>62</v>
      </c>
      <c r="H9963" t="s">
        <v>2366</v>
      </c>
      <c r="I9963">
        <v>22.96</v>
      </c>
      <c r="J9963">
        <v>7</v>
      </c>
      <c r="K9963">
        <v>6.66</v>
      </c>
      <c r="M9963" t="s">
        <v>3420</v>
      </c>
    </row>
    <row r="9964" spans="1:13" x14ac:dyDescent="0.25">
      <c r="A9964" s="7">
        <v>43097</v>
      </c>
      <c r="B9964" s="4">
        <f>YEAR(SaleData[[#This Row],[Order Date]])</f>
        <v>2017</v>
      </c>
      <c r="C9964" s="4">
        <f>MONTH(SaleData[[#This Row],[Order Date]])</f>
        <v>12</v>
      </c>
      <c r="D9964" t="s">
        <v>975</v>
      </c>
      <c r="E9964" t="s">
        <v>65</v>
      </c>
      <c r="F9964" t="s">
        <v>16</v>
      </c>
      <c r="G9964" t="s">
        <v>34</v>
      </c>
      <c r="H9964" t="s">
        <v>1603</v>
      </c>
      <c r="I9964">
        <v>38.6</v>
      </c>
      <c r="J9964">
        <v>4</v>
      </c>
      <c r="K9964">
        <v>11.58</v>
      </c>
      <c r="M9964" t="s">
        <v>3420</v>
      </c>
    </row>
    <row r="9965" spans="1:13" x14ac:dyDescent="0.25">
      <c r="A9965" s="7">
        <v>43097</v>
      </c>
      <c r="B9965" s="4">
        <f>YEAR(SaleData[[#This Row],[Order Date]])</f>
        <v>2017</v>
      </c>
      <c r="C9965" s="4">
        <f>MONTH(SaleData[[#This Row],[Order Date]])</f>
        <v>12</v>
      </c>
      <c r="D9965" t="s">
        <v>975</v>
      </c>
      <c r="E9965" t="s">
        <v>65</v>
      </c>
      <c r="F9965" t="s">
        <v>26</v>
      </c>
      <c r="G9965" t="s">
        <v>62</v>
      </c>
      <c r="H9965" t="s">
        <v>2616</v>
      </c>
      <c r="I9965">
        <v>6.63</v>
      </c>
      <c r="J9965">
        <v>3</v>
      </c>
      <c r="K9965">
        <v>1.79</v>
      </c>
      <c r="M9965" t="s">
        <v>3420</v>
      </c>
    </row>
    <row r="9966" spans="1:13" x14ac:dyDescent="0.25">
      <c r="A9966" s="7">
        <v>43097</v>
      </c>
      <c r="B9966" s="4">
        <f>YEAR(SaleData[[#This Row],[Order Date]])</f>
        <v>2017</v>
      </c>
      <c r="C9966" s="4">
        <f>MONTH(SaleData[[#This Row],[Order Date]])</f>
        <v>12</v>
      </c>
      <c r="D9966" t="s">
        <v>975</v>
      </c>
      <c r="E9966" t="s">
        <v>65</v>
      </c>
      <c r="F9966" t="s">
        <v>26</v>
      </c>
      <c r="G9966" t="s">
        <v>156</v>
      </c>
      <c r="H9966" t="s">
        <v>157</v>
      </c>
      <c r="I9966">
        <v>23.34</v>
      </c>
      <c r="J9966">
        <v>3</v>
      </c>
      <c r="K9966">
        <v>10.97</v>
      </c>
      <c r="M9966" t="s">
        <v>3420</v>
      </c>
    </row>
    <row r="9967" spans="1:13" x14ac:dyDescent="0.25">
      <c r="A9967" s="7">
        <v>43097</v>
      </c>
      <c r="B9967" s="4">
        <f>YEAR(SaleData[[#This Row],[Order Date]])</f>
        <v>2017</v>
      </c>
      <c r="C9967" s="4">
        <f>MONTH(SaleData[[#This Row],[Order Date]])</f>
        <v>12</v>
      </c>
      <c r="D9967" t="s">
        <v>975</v>
      </c>
      <c r="E9967" t="s">
        <v>65</v>
      </c>
      <c r="F9967" t="s">
        <v>16</v>
      </c>
      <c r="G9967" t="s">
        <v>17</v>
      </c>
      <c r="H9967" t="s">
        <v>2407</v>
      </c>
      <c r="I9967">
        <v>1067.94</v>
      </c>
      <c r="J9967">
        <v>3</v>
      </c>
      <c r="K9967">
        <v>224.27</v>
      </c>
      <c r="M9967" t="s">
        <v>3420</v>
      </c>
    </row>
    <row r="9968" spans="1:13" x14ac:dyDescent="0.25">
      <c r="A9968" s="7">
        <v>43097</v>
      </c>
      <c r="B9968" s="4">
        <f>YEAR(SaleData[[#This Row],[Order Date]])</f>
        <v>2017</v>
      </c>
      <c r="C9968" s="4">
        <f>MONTH(SaleData[[#This Row],[Order Date]])</f>
        <v>12</v>
      </c>
      <c r="D9968" t="s">
        <v>1848</v>
      </c>
      <c r="E9968" t="s">
        <v>43</v>
      </c>
      <c r="F9968" t="s">
        <v>26</v>
      </c>
      <c r="G9968" t="s">
        <v>27</v>
      </c>
      <c r="H9968" t="s">
        <v>2328</v>
      </c>
      <c r="I9968">
        <v>19.36</v>
      </c>
      <c r="J9968">
        <v>2</v>
      </c>
      <c r="K9968">
        <v>9.2899999999999991</v>
      </c>
      <c r="M9968" t="s">
        <v>3420</v>
      </c>
    </row>
    <row r="9969" spans="1:13" x14ac:dyDescent="0.25">
      <c r="A9969" s="7">
        <v>43097</v>
      </c>
      <c r="B9969" s="4">
        <f>YEAR(SaleData[[#This Row],[Order Date]])</f>
        <v>2017</v>
      </c>
      <c r="C9969" s="4">
        <f>MONTH(SaleData[[#This Row],[Order Date]])</f>
        <v>12</v>
      </c>
      <c r="D9969" t="s">
        <v>1848</v>
      </c>
      <c r="E9969" t="s">
        <v>43</v>
      </c>
      <c r="F9969" t="s">
        <v>16</v>
      </c>
      <c r="G9969" t="s">
        <v>34</v>
      </c>
      <c r="H9969" t="s">
        <v>1603</v>
      </c>
      <c r="I9969">
        <v>19.3</v>
      </c>
      <c r="J9969">
        <v>2</v>
      </c>
      <c r="K9969">
        <v>5.79</v>
      </c>
      <c r="M9969" t="s">
        <v>3420</v>
      </c>
    </row>
    <row r="9970" spans="1:13" x14ac:dyDescent="0.25">
      <c r="A9970" s="7">
        <v>43097</v>
      </c>
      <c r="B9970" s="4">
        <f>YEAR(SaleData[[#This Row],[Order Date]])</f>
        <v>2017</v>
      </c>
      <c r="C9970" s="4">
        <f>MONTH(SaleData[[#This Row],[Order Date]])</f>
        <v>12</v>
      </c>
      <c r="D9970" t="s">
        <v>569</v>
      </c>
      <c r="E9970" t="s">
        <v>69</v>
      </c>
      <c r="F9970" t="s">
        <v>26</v>
      </c>
      <c r="G9970" t="s">
        <v>36</v>
      </c>
      <c r="H9970" t="s">
        <v>1585</v>
      </c>
      <c r="I9970">
        <v>13.98</v>
      </c>
      <c r="J9970">
        <v>1</v>
      </c>
      <c r="K9970">
        <v>4.05</v>
      </c>
      <c r="M9970" t="s">
        <v>3420</v>
      </c>
    </row>
    <row r="9971" spans="1:13" x14ac:dyDescent="0.25">
      <c r="A9971" s="7">
        <v>43097</v>
      </c>
      <c r="B9971" s="4">
        <f>YEAR(SaleData[[#This Row],[Order Date]])</f>
        <v>2017</v>
      </c>
      <c r="C9971" s="4">
        <f>MONTH(SaleData[[#This Row],[Order Date]])</f>
        <v>12</v>
      </c>
      <c r="D9971" t="s">
        <v>569</v>
      </c>
      <c r="E9971" t="s">
        <v>69</v>
      </c>
      <c r="F9971" t="s">
        <v>16</v>
      </c>
      <c r="G9971" t="s">
        <v>34</v>
      </c>
      <c r="H9971" t="s">
        <v>1479</v>
      </c>
      <c r="I9971">
        <v>272.94</v>
      </c>
      <c r="J9971">
        <v>3</v>
      </c>
      <c r="K9971">
        <v>30.02</v>
      </c>
      <c r="M9971" t="s">
        <v>3420</v>
      </c>
    </row>
    <row r="9972" spans="1:13" x14ac:dyDescent="0.25">
      <c r="A9972" s="7">
        <v>43097</v>
      </c>
      <c r="B9972" s="4">
        <f>YEAR(SaleData[[#This Row],[Order Date]])</f>
        <v>2017</v>
      </c>
      <c r="C9972" s="4">
        <f>MONTH(SaleData[[#This Row],[Order Date]])</f>
        <v>12</v>
      </c>
      <c r="D9972" t="s">
        <v>569</v>
      </c>
      <c r="E9972" t="s">
        <v>69</v>
      </c>
      <c r="F9972" t="s">
        <v>26</v>
      </c>
      <c r="G9972" t="s">
        <v>46</v>
      </c>
      <c r="H9972" t="s">
        <v>1385</v>
      </c>
      <c r="I9972">
        <v>19.05</v>
      </c>
      <c r="J9972">
        <v>5</v>
      </c>
      <c r="K9972">
        <v>8.9499999999999993</v>
      </c>
      <c r="M9972" t="s">
        <v>3420</v>
      </c>
    </row>
    <row r="9973" spans="1:13" x14ac:dyDescent="0.25">
      <c r="A9973" s="7">
        <v>43097</v>
      </c>
      <c r="B9973" s="4">
        <f>YEAR(SaleData[[#This Row],[Order Date]])</f>
        <v>2017</v>
      </c>
      <c r="C9973" s="4">
        <f>MONTH(SaleData[[#This Row],[Order Date]])</f>
        <v>12</v>
      </c>
      <c r="D9973" t="s">
        <v>569</v>
      </c>
      <c r="E9973" t="s">
        <v>69</v>
      </c>
      <c r="F9973" t="s">
        <v>26</v>
      </c>
      <c r="G9973" t="s">
        <v>56</v>
      </c>
      <c r="H9973" t="s">
        <v>1184</v>
      </c>
      <c r="I9973">
        <v>247.72</v>
      </c>
      <c r="J9973">
        <v>4</v>
      </c>
      <c r="K9973">
        <v>93.58</v>
      </c>
      <c r="M9973" t="s">
        <v>3420</v>
      </c>
    </row>
    <row r="9974" spans="1:13" x14ac:dyDescent="0.25">
      <c r="A9974" s="7">
        <v>43097</v>
      </c>
      <c r="B9974" s="4">
        <f>YEAR(SaleData[[#This Row],[Order Date]])</f>
        <v>2017</v>
      </c>
      <c r="C9974" s="4">
        <f>MONTH(SaleData[[#This Row],[Order Date]])</f>
        <v>12</v>
      </c>
      <c r="D9974" t="s">
        <v>569</v>
      </c>
      <c r="E9974" t="s">
        <v>69</v>
      </c>
      <c r="F9974" t="s">
        <v>26</v>
      </c>
      <c r="G9974" t="s">
        <v>36</v>
      </c>
      <c r="H9974" t="s">
        <v>2199</v>
      </c>
      <c r="I9974">
        <v>66.58</v>
      </c>
      <c r="J9974">
        <v>2</v>
      </c>
      <c r="K9974">
        <v>15.98</v>
      </c>
      <c r="M9974" t="s">
        <v>3420</v>
      </c>
    </row>
    <row r="9975" spans="1:13" x14ac:dyDescent="0.25">
      <c r="A9975" s="7">
        <v>43097</v>
      </c>
      <c r="B9975" s="4">
        <f>YEAR(SaleData[[#This Row],[Order Date]])</f>
        <v>2017</v>
      </c>
      <c r="C9975" s="4">
        <f>MONTH(SaleData[[#This Row],[Order Date]])</f>
        <v>12</v>
      </c>
      <c r="D9975" t="s">
        <v>569</v>
      </c>
      <c r="E9975" t="s">
        <v>69</v>
      </c>
      <c r="F9975" t="s">
        <v>26</v>
      </c>
      <c r="G9975" t="s">
        <v>62</v>
      </c>
      <c r="H9975" t="s">
        <v>2388</v>
      </c>
      <c r="I9975">
        <v>43.92</v>
      </c>
      <c r="J9975">
        <v>3</v>
      </c>
      <c r="K9975">
        <v>12.74</v>
      </c>
      <c r="M9975" t="s">
        <v>3420</v>
      </c>
    </row>
    <row r="9976" spans="1:13" x14ac:dyDescent="0.25">
      <c r="A9976" s="7">
        <v>43097</v>
      </c>
      <c r="B9976" s="4">
        <f>YEAR(SaleData[[#This Row],[Order Date]])</f>
        <v>2017</v>
      </c>
      <c r="C9976" s="4">
        <f>MONTH(SaleData[[#This Row],[Order Date]])</f>
        <v>12</v>
      </c>
      <c r="D9976" t="s">
        <v>569</v>
      </c>
      <c r="E9976" t="s">
        <v>69</v>
      </c>
      <c r="F9976" t="s">
        <v>16</v>
      </c>
      <c r="G9976" t="s">
        <v>34</v>
      </c>
      <c r="H9976" t="s">
        <v>150</v>
      </c>
      <c r="I9976">
        <v>14.73</v>
      </c>
      <c r="J9976">
        <v>3</v>
      </c>
      <c r="K9976">
        <v>4.8600000000000003</v>
      </c>
      <c r="M9976" t="s">
        <v>3420</v>
      </c>
    </row>
    <row r="9977" spans="1:13" x14ac:dyDescent="0.25">
      <c r="A9977" s="7">
        <v>43098</v>
      </c>
      <c r="B9977" s="4">
        <f>YEAR(SaleData[[#This Row],[Order Date]])</f>
        <v>2017</v>
      </c>
      <c r="C9977" s="4">
        <f>MONTH(SaleData[[#This Row],[Order Date]])</f>
        <v>12</v>
      </c>
      <c r="D9977" t="s">
        <v>1038</v>
      </c>
      <c r="E9977" t="s">
        <v>20</v>
      </c>
      <c r="F9977" t="s">
        <v>26</v>
      </c>
      <c r="G9977" t="s">
        <v>46</v>
      </c>
      <c r="H9977" t="s">
        <v>551</v>
      </c>
      <c r="I9977">
        <v>49.85</v>
      </c>
      <c r="J9977">
        <v>3</v>
      </c>
      <c r="K9977">
        <v>16.82</v>
      </c>
      <c r="M9977" t="s">
        <v>3420</v>
      </c>
    </row>
    <row r="9978" spans="1:13" x14ac:dyDescent="0.25">
      <c r="A9978" s="7">
        <v>43098</v>
      </c>
      <c r="B9978" s="4">
        <f>YEAR(SaleData[[#This Row],[Order Date]])</f>
        <v>2017</v>
      </c>
      <c r="C9978" s="4">
        <f>MONTH(SaleData[[#This Row],[Order Date]])</f>
        <v>12</v>
      </c>
      <c r="D9978" t="s">
        <v>1038</v>
      </c>
      <c r="E9978" t="s">
        <v>20</v>
      </c>
      <c r="F9978" t="s">
        <v>26</v>
      </c>
      <c r="G9978" t="s">
        <v>156</v>
      </c>
      <c r="H9978" t="s">
        <v>2355</v>
      </c>
      <c r="I9978">
        <v>23.99</v>
      </c>
      <c r="J9978">
        <v>1</v>
      </c>
      <c r="K9978">
        <v>12</v>
      </c>
      <c r="M9978" t="s">
        <v>3420</v>
      </c>
    </row>
    <row r="9979" spans="1:13" x14ac:dyDescent="0.25">
      <c r="A9979" s="7">
        <v>43098</v>
      </c>
      <c r="B9979" s="4">
        <f>YEAR(SaleData[[#This Row],[Order Date]])</f>
        <v>2017</v>
      </c>
      <c r="C9979" s="4">
        <f>MONTH(SaleData[[#This Row],[Order Date]])</f>
        <v>12</v>
      </c>
      <c r="D9979" t="s">
        <v>1038</v>
      </c>
      <c r="E9979" t="s">
        <v>20</v>
      </c>
      <c r="F9979" t="s">
        <v>26</v>
      </c>
      <c r="G9979" t="s">
        <v>46</v>
      </c>
      <c r="H9979" t="s">
        <v>1865</v>
      </c>
      <c r="I9979">
        <v>1087.94</v>
      </c>
      <c r="J9979">
        <v>8</v>
      </c>
      <c r="K9979">
        <v>353.58</v>
      </c>
      <c r="M9979" t="s">
        <v>3420</v>
      </c>
    </row>
    <row r="9980" spans="1:13" x14ac:dyDescent="0.25">
      <c r="A9980" s="7">
        <v>43098</v>
      </c>
      <c r="B9980" s="4">
        <f>YEAR(SaleData[[#This Row],[Order Date]])</f>
        <v>2017</v>
      </c>
      <c r="C9980" s="4">
        <f>MONTH(SaleData[[#This Row],[Order Date]])</f>
        <v>12</v>
      </c>
      <c r="D9980" t="s">
        <v>1038</v>
      </c>
      <c r="E9980" t="s">
        <v>20</v>
      </c>
      <c r="F9980" t="s">
        <v>11</v>
      </c>
      <c r="G9980" t="s">
        <v>21</v>
      </c>
      <c r="H9980" t="s">
        <v>386</v>
      </c>
      <c r="I9980">
        <v>199.98</v>
      </c>
      <c r="J9980">
        <v>2</v>
      </c>
      <c r="K9980">
        <v>53.99</v>
      </c>
      <c r="M9980" t="s">
        <v>3420</v>
      </c>
    </row>
    <row r="9981" spans="1:13" x14ac:dyDescent="0.25">
      <c r="A9981" s="7">
        <v>43098</v>
      </c>
      <c r="B9981" s="4">
        <f>YEAR(SaleData[[#This Row],[Order Date]])</f>
        <v>2017</v>
      </c>
      <c r="C9981" s="4">
        <f>MONTH(SaleData[[#This Row],[Order Date]])</f>
        <v>12</v>
      </c>
      <c r="D9981" t="s">
        <v>1038</v>
      </c>
      <c r="E9981" t="s">
        <v>20</v>
      </c>
      <c r="F9981" t="s">
        <v>26</v>
      </c>
      <c r="G9981" t="s">
        <v>36</v>
      </c>
      <c r="H9981" t="s">
        <v>2255</v>
      </c>
      <c r="I9981">
        <v>83.92</v>
      </c>
      <c r="J9981">
        <v>4</v>
      </c>
      <c r="K9981">
        <v>20.14</v>
      </c>
      <c r="M9981" t="s">
        <v>3421</v>
      </c>
    </row>
    <row r="9982" spans="1:13" x14ac:dyDescent="0.25">
      <c r="A9982" s="7">
        <v>43098</v>
      </c>
      <c r="B9982" s="4">
        <f>YEAR(SaleData[[#This Row],[Order Date]])</f>
        <v>2017</v>
      </c>
      <c r="C9982" s="4">
        <f>MONTH(SaleData[[#This Row],[Order Date]])</f>
        <v>12</v>
      </c>
      <c r="D9982" t="s">
        <v>1936</v>
      </c>
      <c r="E9982" t="s">
        <v>105</v>
      </c>
      <c r="F9982" t="s">
        <v>11</v>
      </c>
      <c r="G9982" t="s">
        <v>21</v>
      </c>
      <c r="H9982" t="s">
        <v>2154</v>
      </c>
      <c r="I9982">
        <v>84.78</v>
      </c>
      <c r="J9982">
        <v>2</v>
      </c>
      <c r="K9982">
        <v>-20.14</v>
      </c>
      <c r="M9982" t="s">
        <v>3421</v>
      </c>
    </row>
    <row r="9983" spans="1:13" x14ac:dyDescent="0.25">
      <c r="A9983" s="7">
        <v>43098</v>
      </c>
      <c r="B9983" s="4">
        <f>YEAR(SaleData[[#This Row],[Order Date]])</f>
        <v>2017</v>
      </c>
      <c r="C9983" s="4">
        <f>MONTH(SaleData[[#This Row],[Order Date]])</f>
        <v>12</v>
      </c>
      <c r="D9983" t="s">
        <v>1936</v>
      </c>
      <c r="E9983" t="s">
        <v>105</v>
      </c>
      <c r="F9983" t="s">
        <v>26</v>
      </c>
      <c r="G9983" t="s">
        <v>27</v>
      </c>
      <c r="H9983" t="s">
        <v>520</v>
      </c>
      <c r="I9983">
        <v>20.74</v>
      </c>
      <c r="J9983">
        <v>4</v>
      </c>
      <c r="K9983">
        <v>7.26</v>
      </c>
      <c r="M9983" t="s">
        <v>3421</v>
      </c>
    </row>
    <row r="9984" spans="1:13" x14ac:dyDescent="0.25">
      <c r="A9984" s="7">
        <v>43098</v>
      </c>
      <c r="B9984" s="4">
        <f>YEAR(SaleData[[#This Row],[Order Date]])</f>
        <v>2017</v>
      </c>
      <c r="C9984" s="4">
        <f>MONTH(SaleData[[#This Row],[Order Date]])</f>
        <v>12</v>
      </c>
      <c r="D9984" t="s">
        <v>1936</v>
      </c>
      <c r="E9984" t="s">
        <v>105</v>
      </c>
      <c r="F9984" t="s">
        <v>26</v>
      </c>
      <c r="G9984" t="s">
        <v>46</v>
      </c>
      <c r="H9984" t="s">
        <v>1496</v>
      </c>
      <c r="I9984">
        <v>16.82</v>
      </c>
      <c r="J9984">
        <v>3</v>
      </c>
      <c r="K9984">
        <v>-12.9</v>
      </c>
      <c r="M9984" t="s">
        <v>3421</v>
      </c>
    </row>
    <row r="9985" spans="1:13" x14ac:dyDescent="0.25">
      <c r="A9985" s="7">
        <v>43098</v>
      </c>
      <c r="B9985" s="4">
        <f>YEAR(SaleData[[#This Row],[Order Date]])</f>
        <v>2017</v>
      </c>
      <c r="C9985" s="4">
        <f>MONTH(SaleData[[#This Row],[Order Date]])</f>
        <v>12</v>
      </c>
      <c r="D9985" t="s">
        <v>1936</v>
      </c>
      <c r="E9985" t="s">
        <v>105</v>
      </c>
      <c r="F9985" t="s">
        <v>26</v>
      </c>
      <c r="G9985" t="s">
        <v>27</v>
      </c>
      <c r="H9985" t="s">
        <v>1532</v>
      </c>
      <c r="I9985">
        <v>10.37</v>
      </c>
      <c r="J9985">
        <v>2</v>
      </c>
      <c r="K9985">
        <v>3.63</v>
      </c>
      <c r="M9985" t="s">
        <v>3421</v>
      </c>
    </row>
    <row r="9986" spans="1:13" x14ac:dyDescent="0.25">
      <c r="A9986" s="7">
        <v>43098</v>
      </c>
      <c r="B9986" s="4">
        <f>YEAR(SaleData[[#This Row],[Order Date]])</f>
        <v>2017</v>
      </c>
      <c r="C9986" s="4">
        <f>MONTH(SaleData[[#This Row],[Order Date]])</f>
        <v>12</v>
      </c>
      <c r="D9986" t="s">
        <v>2215</v>
      </c>
      <c r="E9986" t="s">
        <v>24</v>
      </c>
      <c r="F9986" t="s">
        <v>11</v>
      </c>
      <c r="G9986" t="s">
        <v>21</v>
      </c>
      <c r="H9986" t="s">
        <v>2391</v>
      </c>
      <c r="I9986">
        <v>11.99</v>
      </c>
      <c r="J9986">
        <v>1</v>
      </c>
      <c r="K9986">
        <v>0.9</v>
      </c>
      <c r="M9986" t="s">
        <v>3421</v>
      </c>
    </row>
    <row r="9987" spans="1:13" x14ac:dyDescent="0.25">
      <c r="A9987" s="7">
        <v>43098</v>
      </c>
      <c r="B9987" s="4">
        <f>YEAR(SaleData[[#This Row],[Order Date]])</f>
        <v>2017</v>
      </c>
      <c r="C9987" s="4">
        <f>MONTH(SaleData[[#This Row],[Order Date]])</f>
        <v>12</v>
      </c>
      <c r="D9987" t="s">
        <v>1605</v>
      </c>
      <c r="E9987" t="s">
        <v>188</v>
      </c>
      <c r="F9987" t="s">
        <v>16</v>
      </c>
      <c r="G9987" t="s">
        <v>40</v>
      </c>
      <c r="H9987" t="s">
        <v>1362</v>
      </c>
      <c r="I9987">
        <v>697.16</v>
      </c>
      <c r="J9987">
        <v>4</v>
      </c>
      <c r="K9987">
        <v>146.4</v>
      </c>
      <c r="M9987" t="s">
        <v>3422</v>
      </c>
    </row>
    <row r="9988" spans="1:13" x14ac:dyDescent="0.25">
      <c r="A9988" s="7">
        <v>43098</v>
      </c>
      <c r="B9988" s="4">
        <f>YEAR(SaleData[[#This Row],[Order Date]])</f>
        <v>2017</v>
      </c>
      <c r="C9988" s="4">
        <f>MONTH(SaleData[[#This Row],[Order Date]])</f>
        <v>12</v>
      </c>
      <c r="D9988" t="s">
        <v>2437</v>
      </c>
      <c r="E9988" t="s">
        <v>454</v>
      </c>
      <c r="F9988" t="s">
        <v>16</v>
      </c>
      <c r="G9988" t="s">
        <v>34</v>
      </c>
      <c r="H9988" t="s">
        <v>924</v>
      </c>
      <c r="I9988">
        <v>86.45</v>
      </c>
      <c r="J9988">
        <v>7</v>
      </c>
      <c r="K9988">
        <v>38.04</v>
      </c>
      <c r="M9988" t="s">
        <v>3422</v>
      </c>
    </row>
    <row r="9989" spans="1:13" x14ac:dyDescent="0.25">
      <c r="A9989" s="7">
        <v>43099</v>
      </c>
      <c r="B9989" s="4">
        <f>YEAR(SaleData[[#This Row],[Order Date]])</f>
        <v>2017</v>
      </c>
      <c r="C9989" s="4">
        <f>MONTH(SaleData[[#This Row],[Order Date]])</f>
        <v>12</v>
      </c>
      <c r="D9989" t="s">
        <v>1122</v>
      </c>
      <c r="E9989" t="s">
        <v>129</v>
      </c>
      <c r="F9989" t="s">
        <v>26</v>
      </c>
      <c r="G9989" t="s">
        <v>46</v>
      </c>
      <c r="H9989" t="s">
        <v>2014</v>
      </c>
      <c r="I9989">
        <v>8.6999999999999993</v>
      </c>
      <c r="J9989">
        <v>5</v>
      </c>
      <c r="K9989">
        <v>-6.38</v>
      </c>
      <c r="M9989" t="s">
        <v>3423</v>
      </c>
    </row>
    <row r="9990" spans="1:13" x14ac:dyDescent="0.25">
      <c r="A9990" s="7">
        <v>43099</v>
      </c>
      <c r="B9990" s="4">
        <f>YEAR(SaleData[[#This Row],[Order Date]])</f>
        <v>2017</v>
      </c>
      <c r="C9990" s="4">
        <f>MONTH(SaleData[[#This Row],[Order Date]])</f>
        <v>12</v>
      </c>
      <c r="D9990" t="s">
        <v>1122</v>
      </c>
      <c r="E9990" t="s">
        <v>129</v>
      </c>
      <c r="F9990" t="s">
        <v>11</v>
      </c>
      <c r="G9990" t="s">
        <v>21</v>
      </c>
      <c r="H9990" t="s">
        <v>1904</v>
      </c>
      <c r="I9990">
        <v>122.38</v>
      </c>
      <c r="J9990">
        <v>3</v>
      </c>
      <c r="K9990">
        <v>-24.48</v>
      </c>
      <c r="M9990" t="s">
        <v>3423</v>
      </c>
    </row>
    <row r="9991" spans="1:13" x14ac:dyDescent="0.25">
      <c r="A9991" s="7">
        <v>43099</v>
      </c>
      <c r="B9991" s="4">
        <f>YEAR(SaleData[[#This Row],[Order Date]])</f>
        <v>2017</v>
      </c>
      <c r="C9991" s="4">
        <f>MONTH(SaleData[[#This Row],[Order Date]])</f>
        <v>12</v>
      </c>
      <c r="D9991" t="s">
        <v>1779</v>
      </c>
      <c r="E9991" t="s">
        <v>1211</v>
      </c>
      <c r="F9991" t="s">
        <v>26</v>
      </c>
      <c r="G9991" t="s">
        <v>56</v>
      </c>
      <c r="H9991" t="s">
        <v>2639</v>
      </c>
      <c r="I9991">
        <v>33.28</v>
      </c>
      <c r="J9991">
        <v>4</v>
      </c>
      <c r="K9991">
        <v>9.32</v>
      </c>
      <c r="M9991" t="s">
        <v>3423</v>
      </c>
    </row>
    <row r="9992" spans="1:13" x14ac:dyDescent="0.25">
      <c r="A9992" s="7">
        <v>43099</v>
      </c>
      <c r="B9992" s="4">
        <f>YEAR(SaleData[[#This Row],[Order Date]])</f>
        <v>2017</v>
      </c>
      <c r="C9992" s="4">
        <f>MONTH(SaleData[[#This Row],[Order Date]])</f>
        <v>12</v>
      </c>
      <c r="D9992" t="s">
        <v>1779</v>
      </c>
      <c r="E9992" t="s">
        <v>1211</v>
      </c>
      <c r="F9992" t="s">
        <v>26</v>
      </c>
      <c r="G9992" t="s">
        <v>62</v>
      </c>
      <c r="H9992" t="s">
        <v>181</v>
      </c>
      <c r="I9992">
        <v>38.520000000000003</v>
      </c>
      <c r="J9992">
        <v>9</v>
      </c>
      <c r="K9992">
        <v>11.94</v>
      </c>
      <c r="M9992" t="s">
        <v>3423</v>
      </c>
    </row>
    <row r="9993" spans="1:13" x14ac:dyDescent="0.25">
      <c r="A9993" s="7">
        <v>43099</v>
      </c>
      <c r="B9993" s="4">
        <f>YEAR(SaleData[[#This Row],[Order Date]])</f>
        <v>2017</v>
      </c>
      <c r="C9993" s="4">
        <f>MONTH(SaleData[[#This Row],[Order Date]])</f>
        <v>12</v>
      </c>
      <c r="D9993" t="s">
        <v>1779</v>
      </c>
      <c r="E9993" t="s">
        <v>1211</v>
      </c>
      <c r="F9993" t="s">
        <v>16</v>
      </c>
      <c r="G9993" t="s">
        <v>34</v>
      </c>
      <c r="H9993" t="s">
        <v>1117</v>
      </c>
      <c r="I9993">
        <v>139.86000000000001</v>
      </c>
      <c r="J9993">
        <v>7</v>
      </c>
      <c r="K9993">
        <v>60.14</v>
      </c>
      <c r="M9993" t="s">
        <v>3423</v>
      </c>
    </row>
    <row r="9994" spans="1:13" x14ac:dyDescent="0.25">
      <c r="A9994" s="7">
        <v>43099</v>
      </c>
      <c r="B9994" s="4">
        <f>YEAR(SaleData[[#This Row],[Order Date]])</f>
        <v>2017</v>
      </c>
      <c r="C9994" s="4">
        <f>MONTH(SaleData[[#This Row],[Order Date]])</f>
        <v>12</v>
      </c>
      <c r="D9994" t="s">
        <v>2085</v>
      </c>
      <c r="E9994" t="s">
        <v>30</v>
      </c>
      <c r="F9994" t="s">
        <v>16</v>
      </c>
      <c r="G9994" t="s">
        <v>34</v>
      </c>
      <c r="H9994" t="s">
        <v>2640</v>
      </c>
      <c r="I9994">
        <v>10.33</v>
      </c>
      <c r="J9994">
        <v>3</v>
      </c>
      <c r="K9994">
        <v>-5.94</v>
      </c>
      <c r="M9994" t="s">
        <v>3423</v>
      </c>
    </row>
    <row r="9995" spans="1:13" x14ac:dyDescent="0.25">
      <c r="A9995" s="7">
        <v>43099</v>
      </c>
      <c r="B9995" s="4">
        <f>YEAR(SaleData[[#This Row],[Order Date]])</f>
        <v>2017</v>
      </c>
      <c r="C9995" s="4">
        <f>MONTH(SaleData[[#This Row],[Order Date]])</f>
        <v>12</v>
      </c>
      <c r="D9995" t="s">
        <v>2085</v>
      </c>
      <c r="E9995" t="s">
        <v>30</v>
      </c>
      <c r="F9995" t="s">
        <v>26</v>
      </c>
      <c r="G9995" t="s">
        <v>27</v>
      </c>
      <c r="H9995" t="s">
        <v>972</v>
      </c>
      <c r="I9995">
        <v>10.37</v>
      </c>
      <c r="J9995">
        <v>2</v>
      </c>
      <c r="K9995">
        <v>3.63</v>
      </c>
      <c r="M9995" t="s">
        <v>3423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Dashboard</vt:lpstr>
      <vt:lpstr>Sales Category</vt:lpstr>
      <vt:lpstr>ProfitOverTime</vt:lpstr>
      <vt:lpstr>Sheet1</vt:lpstr>
      <vt:lpstr>Monthly Sales</vt:lpstr>
      <vt:lpstr>Top5 Customers</vt:lpstr>
      <vt:lpstr>Sales by State</vt:lpstr>
      <vt:lpstr>CustomerCount</vt:lpstr>
      <vt:lpstr>salesdata</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cp:lastPrinted>2023-07-01T06:26:02Z</cp:lastPrinted>
  <dcterms:created xsi:type="dcterms:W3CDTF">2023-06-29T13:58:29Z</dcterms:created>
  <dcterms:modified xsi:type="dcterms:W3CDTF">2023-07-01T06:38:25Z</dcterms:modified>
</cp:coreProperties>
</file>